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codeName="{8C4F1C90-05EB-6A55-5F09-09C24B55AC0B}"/>
  <workbookPr codeName="ThisWorkbook" defaultThemeVersion="124226"/>
  <workbookProtection workbookPassword="CC22" lockStructure="1"/>
  <bookViews>
    <workbookView xWindow="435" yWindow="2115" windowWidth="15600" windowHeight="5520" tabRatio="567"/>
  </bookViews>
  <sheets>
    <sheet name="SOV" sheetId="1" r:id="rId1"/>
    <sheet name="notes" sheetId="12" r:id="rId2"/>
    <sheet name="Dropdown Lists" sheetId="2" state="hidden" r:id="rId3"/>
    <sheet name="Lookup Lists" sheetId="11" state="hidden" r:id="rId4"/>
  </sheets>
  <definedNames>
    <definedName name="APC_deductible_col">SOV!$AR$13:$AR$1048576</definedName>
    <definedName name="APC_values_col">SOV!$Q$13:$Q$1048576</definedName>
    <definedName name="AppStructValue">SOV!$Q$5</definedName>
    <definedName name="ATC_Occupancy_col">SOV!$J$13:$J$1048576</definedName>
    <definedName name="basement">'Dropdown Lists'!$N$4:$N$9</definedName>
    <definedName name="BASEMENT_col">SOV!$AG$13:$AG$1048576</definedName>
    <definedName name="BI_deductible_col">SOV!$AT$13:$AT$1048576</definedName>
    <definedName name="BI_values_col">SOV!$S$13:$S$1048576</definedName>
    <definedName name="BIValue">SOV!$S$5</definedName>
    <definedName name="blanket_deductible">SOV!$AE$4</definedName>
    <definedName name="BPP_deductible_col">SOV!$AS$13:$AS$1048576</definedName>
    <definedName name="BPP_values_col">SOV!$R$13:$R$1048576</definedName>
    <definedName name="BuildCovText">SOV!$P$4</definedName>
    <definedName name="Building_Construction">'Dropdown Lists'!$J$2:$J$10</definedName>
    <definedName name="Building_deductible_col">SOV!$AQ$13:$AQ$1048576</definedName>
    <definedName name="Building_Occupancy">'Dropdown Lists'!$K$2:$K$27</definedName>
    <definedName name="Building_values_col">SOV!$P$13:$P$1048576</definedName>
    <definedName name="BuildingOrdinanceA">SOV!$U$13:$U$1048576</definedName>
    <definedName name="BuildingOrdinanceBC_values_col">SOV!$V$13:$V$1048576</definedName>
    <definedName name="BuildingValue">SOV!$P$5</definedName>
    <definedName name="BuildOrdCovA">SOV!$U$5</definedName>
    <definedName name="BuildOrdCovBC">SOV!$V$5</definedName>
    <definedName name="Chosen_deductible_col">SOV!$AE$13:$AE$1048576</definedName>
    <definedName name="City_col">SOV!$E$13:$E$1048576</definedName>
    <definedName name="CLADRATE">'Dropdown Lists'!$U$4:$U$11</definedName>
    <definedName name="CLADRATE_col">SOV!$AN$13:$AN$1048576</definedName>
    <definedName name="CLADSYS_col">SOV!$AL$13:$AL$1048576</definedName>
    <definedName name="columns_for_autofit" comment="long dropdown lists only">SOV!$F:$F,SOV!$H:$H,SOV!$I:$I,SOV!$J:$J,SOV!$O:$O,SOV!$AG:$AO</definedName>
    <definedName name="constqual">'Dropdown Lists'!$P$4:$P$7</definedName>
    <definedName name="CONSTQUALI_col">SOV!$AI$13:$AI$1048576</definedName>
    <definedName name="Construction">'Lookup Lists'!$F$2:$F$5</definedName>
    <definedName name="ContentsValue">SOV!$R$5</definedName>
    <definedName name="County_col">SOV!$H$13:$H$1048576</definedName>
    <definedName name="Coverage_text_LOSSTYPE">'Dropdown Lists'!$AI$5:$AJ$9</definedName>
    <definedName name="Coverage_text_LOSSTYPE_2">'Dropdown Lists'!$AL$5:$AV$7</definedName>
    <definedName name="Coverage_type">'Dropdown Lists'!$AI$5:$AI$9</definedName>
    <definedName name="CoverageText">SOV!$P$8</definedName>
    <definedName name="Ded_Amt">SOV!$AE$14</definedName>
    <definedName name="Ded_Type">SOV!$AF$14</definedName>
    <definedName name="deductible_instructions">SOV!$AE$5</definedName>
    <definedName name="Deductible_type">'Dropdown Lists'!$BA$4:$BA$7</definedName>
    <definedName name="Deductible_Type_col">SOV!$AF$13:$AF$1048576</definedName>
    <definedName name="deductibles">'Dropdown Lists'!$AZ$4:$AZ$8</definedName>
    <definedName name="DeductibleType">SOV!$AF$14</definedName>
    <definedName name="Distance_to_Coast">'Lookup Lists'!$A$2:$A$7</definedName>
    <definedName name="DistanceToCoast_col">SOV!$AD$13:$AD$1048576</definedName>
    <definedName name="DynCov1_values_col">SOV!$W$13:$W$1048576</definedName>
    <definedName name="DynCov2_values_col">SOV!$X$13:$X$1048576</definedName>
    <definedName name="DynCov3_values_col">SOV!$Y$13:$Y$1048576</definedName>
    <definedName name="DynCov4_values_col">SOV!$Z$13:$Z$1048576</definedName>
    <definedName name="DynCov5_values_col">SOV!$AA$13:$AA$1048576</definedName>
    <definedName name="DynCov6_values_col">SOV!$AB$13:$AB$1048576</definedName>
    <definedName name="Eqpt_Construction">'Dropdown Lists'!$J$3:$J$9</definedName>
    <definedName name="Eqpt_Occupancy">'Dropdown Lists'!$K$3:$K$19</definedName>
    <definedName name="Exclusion_warning">SOV!$AD$4</definedName>
    <definedName name="FL_County_list">County_Zone_table[County]</definedName>
    <definedName name="FOUNDSYS_col">SOV!$AH$13:$AH$1048576</definedName>
    <definedName name="GA_County_list">'Dropdown Lists'!$E$2:$E$161</definedName>
    <definedName name="Improvements_and_Betterments_deductible_col">SOV!$AS$13:$AS$1048576</definedName>
    <definedName name="Improvements_and_Betterments_values_col">SOV!$T$13:$T$1048576</definedName>
    <definedName name="ImprovementsCov">SOV!$T$5</definedName>
    <definedName name="ISO_Construction_col">SOV!$I$13:$I$1048576</definedName>
    <definedName name="isoconst">'Dropdown Lists'!$J$3:$J$9</definedName>
    <definedName name="Location_Name_col">SOV!$C$13:$C$1048576</definedName>
    <definedName name="locCount">SOV!$G$14:$G$1167</definedName>
    <definedName name="MonthlyLimIndem">'Dropdown Lists'!$AE$5:$AE$8</definedName>
    <definedName name="NamedInsured">SOV!$H$1</definedName>
    <definedName name="NumStories_col">SOV!$K$13:$K$1048576</definedName>
    <definedName name="Opening_protection">'Dropdown Lists'!$V$4:$V$21</definedName>
    <definedName name="Other_Structures_Construction">'Dropdown Lists'!$J$3:$J$9</definedName>
    <definedName name="Other_Structures_Occupancy">'Dropdown Lists'!$K$3:$K$19</definedName>
    <definedName name="OtherCov1">SOV!$Z$5</definedName>
    <definedName name="OtherCov2">SOV!$AA$5</definedName>
    <definedName name="OtherCov3">SOV!$AB$5</definedName>
    <definedName name="Outdoor_Prop_Construction">'Dropdown Lists'!$J$3:$J$9</definedName>
    <definedName name="Outdoor_Prop_Occupancy">'Dropdown Lists'!$K$3:$K$19</definedName>
    <definedName name="PolEff">SOV!$H$2</definedName>
    <definedName name="PolExp">SOV!$H$3</definedName>
    <definedName name="Pool_or_Spa">'Dropdown Lists'!$BB$4:$BB$5</definedName>
    <definedName name="Pool_or_Spa_col">SOV!$B$13:$B$1048576</definedName>
    <definedName name="Pool_or_Spa_Construction">'Dropdown Lists'!$J$9</definedName>
    <definedName name="Pool_or_Spa_Occupancy">'Dropdown Lists'!$K$13</definedName>
    <definedName name="PoolCov">SOV!$W$5</definedName>
    <definedName name="RESISTOPEN_col">SOV!$AO$13:$AO$1048576</definedName>
    <definedName name="RoofAge">'Lookup Lists'!$G$2:$G$5</definedName>
    <definedName name="RoofAge_col">SOV!$N$13:$N$1048576</definedName>
    <definedName name="ROOFANCH_col">SOV!$AK$13:$AK$1048576</definedName>
    <definedName name="roofanchor">'Dropdown Lists'!$R$4:$R$10</definedName>
    <definedName name="roofconvert">'Lookup Lists'!$R$2:$S$10</definedName>
    <definedName name="roofcover">'Dropdown Lists'!$Q$4:$Q$15</definedName>
    <definedName name="RoofEquip">'Dropdown Lists'!$T$4:$T$7</definedName>
    <definedName name="ROOFEQUIP_col">SOV!$AM$13:$AM$1048576</definedName>
    <definedName name="roofframe">'Dropdown Lists'!$O$4:$O$7</definedName>
    <definedName name="RoofGeom_col">SOV!$O$13:$O$1048576</definedName>
    <definedName name="RoofGeometry">'Lookup Lists'!$H$2:$H$4</definedName>
    <definedName name="roofshape">'Dropdown Lists'!$M$4:$M$13</definedName>
    <definedName name="ROOFSYS_col">SOV!$AJ$13:$AJ$1048576</definedName>
    <definedName name="RowNum">SOV!$A$13:$A$1048576</definedName>
    <definedName name="SC_County_list">'Dropdown Lists'!$D$2:$D$48</definedName>
    <definedName name="SignCov">SOV!$Y$5</definedName>
    <definedName name="Square_Footage_col">SOV!$L$13:$L$1048576</definedName>
    <definedName name="state">State_table[State]</definedName>
    <definedName name="State_Code_col">SOV!$F$13:$F$1048576</definedName>
    <definedName name="Street_Address_col">SOV!$D$13:$D$1048576</definedName>
    <definedName name="Sublimit_or_Coverage">'Dropdown Lists'!$AG$5:$AG$6</definedName>
    <definedName name="Sublimits_description_range">SOV!$BA:$BA,SOV!$AZ:$AZ,SOV!$AY:$AY,SOV!$AX:$AX,SOV!$AW:$AW,SOV!$AV:$AV,SOV!#REF!</definedName>
    <definedName name="TennisCov">SOV!$X$5</definedName>
    <definedName name="Underwriters_dropdown">'Dropdown Lists'!$BC$4:$BC$6</definedName>
    <definedName name="User_entries">SOV!$B$14:$H$1167,SOV!$I$14:$O$1167,SOV!$P$14:$P$1176,SOV!$R$14:$R$1176,SOV!$S$14:$S$1167,SOV!$T$14:$T$1167,SOV!$U$14:$V$1167,SOV!$W$14:$W$1167,SOV!$X$14:$X$1167,SOV!$Y$14:$Y$1167,SOV!$Z$14:$Z$1167,SOV!$AA$14:$AA$1167,SOV!$AB$14:$AB$1167,SOV!$AD$14:$AE$1167,SOV!$AG$14:$AO$1167,SOV!$H$1:$H$4,SOV!$AE$4</definedName>
    <definedName name="vlookupcoast">'Lookup Lists'!$O$2:$P$22</definedName>
    <definedName name="wall">'Dropdown Lists'!$S$5:$S$19</definedName>
    <definedName name="wallclad">'Dropdown Lists'!$S$4:$S$13</definedName>
    <definedName name="Year_Built_col">SOV!$M$13:$M$1048576</definedName>
    <definedName name="YearBuilt">'Lookup Lists'!$E$2:$E$4</definedName>
    <definedName name="yesno">'Dropdown Lists'!$W$4:$W$6</definedName>
    <definedName name="ZIP_code_col">SOV!$G$13:$G$1048576</definedName>
    <definedName name="Zones">'Lookup Lists'!$C$2:$C$7</definedName>
  </definedNames>
  <calcPr calcId="145621"/>
</workbook>
</file>

<file path=xl/calcChain.xml><?xml version="1.0" encoding="utf-8"?>
<calcChain xmlns="http://schemas.openxmlformats.org/spreadsheetml/2006/main">
  <c r="T5" i="1" l="1"/>
  <c r="AF16" i="1" l="1"/>
  <c r="AF14" i="1" l="1"/>
  <c r="AQ14" i="1" l="1"/>
  <c r="A1166" i="1"/>
  <c r="Q1166" i="1"/>
  <c r="AV1166" i="1"/>
  <c r="AW1166" i="1"/>
  <c r="AX1166" i="1"/>
  <c r="AY1166" i="1"/>
  <c r="AZ1166" i="1"/>
  <c r="BA1166" i="1"/>
  <c r="AF1166" i="1"/>
  <c r="AS1166" i="1" s="1"/>
  <c r="A33" i="1"/>
  <c r="Q33" i="1"/>
  <c r="AV33" i="1"/>
  <c r="AW33" i="1"/>
  <c r="AX33" i="1"/>
  <c r="AY33" i="1"/>
  <c r="AZ33" i="1"/>
  <c r="BA33" i="1"/>
  <c r="AF33" i="1"/>
  <c r="AT33" i="1" s="1"/>
  <c r="A24" i="1"/>
  <c r="Q24" i="1"/>
  <c r="AV24" i="1"/>
  <c r="AW24" i="1"/>
  <c r="AX24" i="1"/>
  <c r="AY24" i="1"/>
  <c r="AZ24" i="1"/>
  <c r="BA24" i="1"/>
  <c r="AF24" i="1"/>
  <c r="AQ24" i="1" s="1"/>
  <c r="AR33" i="1" l="1"/>
  <c r="AC1166" i="1"/>
  <c r="AR1166" i="1"/>
  <c r="AQ1166" i="1"/>
  <c r="AS33" i="1"/>
  <c r="AT1166" i="1"/>
  <c r="AQ33" i="1"/>
  <c r="AC33" i="1"/>
  <c r="AS24" i="1"/>
  <c r="AC24" i="1"/>
  <c r="AR24" i="1"/>
  <c r="AT24" i="1"/>
  <c r="A1167" i="1"/>
  <c r="A1165" i="1"/>
  <c r="A1164" i="1"/>
  <c r="A1163" i="1"/>
  <c r="A1162" i="1"/>
  <c r="A1161" i="1"/>
  <c r="A1160" i="1"/>
  <c r="A1159" i="1"/>
  <c r="A1158" i="1"/>
  <c r="A1157" i="1"/>
  <c r="A1156" i="1"/>
  <c r="A1155" i="1"/>
  <c r="A1154" i="1"/>
  <c r="A1153" i="1"/>
  <c r="A1152" i="1"/>
  <c r="A1151" i="1"/>
  <c r="A1150" i="1"/>
  <c r="A1149" i="1"/>
  <c r="A1148" i="1"/>
  <c r="A1147" i="1"/>
  <c r="A1146" i="1"/>
  <c r="A1145" i="1"/>
  <c r="A1144" i="1"/>
  <c r="A1143" i="1"/>
  <c r="A1142" i="1"/>
  <c r="A1141" i="1"/>
  <c r="A1140" i="1"/>
  <c r="A1139" i="1"/>
  <c r="A1138" i="1"/>
  <c r="A1137" i="1"/>
  <c r="A1136" i="1"/>
  <c r="A1135" i="1"/>
  <c r="A1134" i="1"/>
  <c r="A1133" i="1"/>
  <c r="A1132" i="1"/>
  <c r="A1131" i="1"/>
  <c r="A1130" i="1"/>
  <c r="A1129" i="1"/>
  <c r="A1128"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93" i="1"/>
  <c r="A1092" i="1"/>
  <c r="A1091" i="1"/>
  <c r="A1090" i="1"/>
  <c r="A1089" i="1"/>
  <c r="A1088" i="1"/>
  <c r="A1087"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A733" i="1"/>
  <c r="A732" i="1"/>
  <c r="A731" i="1"/>
  <c r="A730" i="1"/>
  <c r="A729" i="1"/>
  <c r="A728" i="1"/>
  <c r="A727" i="1"/>
  <c r="A726" i="1"/>
  <c r="A725" i="1"/>
  <c r="A724" i="1"/>
  <c r="A723" i="1"/>
  <c r="A722" i="1"/>
  <c r="A721" i="1"/>
  <c r="A720" i="1"/>
  <c r="A719" i="1"/>
  <c r="A718" i="1"/>
  <c r="A717" i="1"/>
  <c r="A716" i="1"/>
  <c r="A715" i="1"/>
  <c r="A714" i="1"/>
  <c r="A713" i="1"/>
  <c r="A712" i="1"/>
  <c r="A711" i="1"/>
  <c r="A710" i="1"/>
  <c r="A709" i="1"/>
  <c r="A708" i="1"/>
  <c r="A707" i="1"/>
  <c r="A706" i="1"/>
  <c r="A705" i="1"/>
  <c r="A704" i="1"/>
  <c r="A703" i="1"/>
  <c r="A702" i="1"/>
  <c r="A701" i="1"/>
  <c r="A700" i="1"/>
  <c r="A699" i="1"/>
  <c r="A698" i="1"/>
  <c r="A697" i="1"/>
  <c r="A696" i="1"/>
  <c r="A695" i="1"/>
  <c r="A694" i="1"/>
  <c r="A693" i="1"/>
  <c r="A692" i="1"/>
  <c r="A691" i="1"/>
  <c r="A690" i="1"/>
  <c r="A689" i="1"/>
  <c r="A688" i="1"/>
  <c r="A687" i="1"/>
  <c r="A686" i="1"/>
  <c r="A685" i="1"/>
  <c r="A684" i="1"/>
  <c r="A683" i="1"/>
  <c r="A682" i="1"/>
  <c r="A681" i="1"/>
  <c r="A680" i="1"/>
  <c r="A679" i="1"/>
  <c r="A678" i="1"/>
  <c r="A677" i="1"/>
  <c r="A676" i="1"/>
  <c r="A675" i="1"/>
  <c r="A674" i="1"/>
  <c r="A673"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4" i="1"/>
  <c r="A603" i="1"/>
  <c r="A602" i="1"/>
  <c r="A601" i="1"/>
  <c r="A600" i="1"/>
  <c r="A599" i="1"/>
  <c r="A598" i="1"/>
  <c r="A597" i="1"/>
  <c r="A596" i="1"/>
  <c r="A595" i="1"/>
  <c r="A594" i="1"/>
  <c r="A593" i="1"/>
  <c r="A592" i="1"/>
  <c r="A591" i="1"/>
  <c r="A590" i="1"/>
  <c r="A589" i="1"/>
  <c r="A588" i="1"/>
  <c r="A587" i="1"/>
  <c r="A586" i="1"/>
  <c r="A585" i="1"/>
  <c r="A584" i="1"/>
  <c r="A583" i="1"/>
  <c r="A582"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2" i="1"/>
  <c r="A31" i="1"/>
  <c r="A30" i="1"/>
  <c r="A29" i="1"/>
  <c r="A28" i="1"/>
  <c r="A27" i="1"/>
  <c r="A26" i="1"/>
  <c r="A25" i="1"/>
  <c r="A23" i="1"/>
  <c r="A22" i="1"/>
  <c r="A21" i="1"/>
  <c r="A20" i="1"/>
  <c r="A19" i="1"/>
  <c r="A18" i="1"/>
  <c r="A17" i="1"/>
  <c r="A16" i="1"/>
  <c r="A15" i="1"/>
  <c r="A14" i="1"/>
  <c r="Q14" i="1" l="1"/>
  <c r="Q15" i="1"/>
  <c r="Q17" i="1" l="1"/>
  <c r="AV17" i="1"/>
  <c r="AW17" i="1"/>
  <c r="AX17" i="1"/>
  <c r="AY17" i="1"/>
  <c r="AZ17" i="1"/>
  <c r="BA17" i="1"/>
  <c r="AF17" i="1"/>
  <c r="AT17" i="1" s="1"/>
  <c r="AS17" i="1" l="1"/>
  <c r="AC17" i="1"/>
  <c r="AR17" i="1"/>
  <c r="AQ17" i="1"/>
  <c r="AV14" i="1"/>
  <c r="AV15" i="1"/>
  <c r="AV16" i="1"/>
  <c r="AV18" i="1"/>
  <c r="AV19" i="1"/>
  <c r="AV20" i="1"/>
  <c r="AV21" i="1"/>
  <c r="AV22" i="1"/>
  <c r="AV23" i="1"/>
  <c r="AV25" i="1"/>
  <c r="AV26" i="1"/>
  <c r="AV27" i="1"/>
  <c r="AV28" i="1"/>
  <c r="AV29" i="1"/>
  <c r="AV30" i="1"/>
  <c r="AV31" i="1"/>
  <c r="AV32" i="1"/>
  <c r="AV34" i="1"/>
  <c r="AV35" i="1"/>
  <c r="AV36" i="1"/>
  <c r="AV37" i="1"/>
  <c r="AV38" i="1"/>
  <c r="AV39" i="1"/>
  <c r="AV40" i="1"/>
  <c r="AV41" i="1"/>
  <c r="AV42" i="1"/>
  <c r="AV43" i="1"/>
  <c r="AV44" i="1"/>
  <c r="AV45" i="1"/>
  <c r="AV46" i="1"/>
  <c r="AV47" i="1"/>
  <c r="AV48" i="1"/>
  <c r="AV49" i="1"/>
  <c r="AV50" i="1"/>
  <c r="AV51" i="1"/>
  <c r="AV52" i="1"/>
  <c r="AV53" i="1"/>
  <c r="AV54" i="1"/>
  <c r="AV55" i="1"/>
  <c r="AV56" i="1"/>
  <c r="AV57" i="1"/>
  <c r="AV58" i="1"/>
  <c r="AV59" i="1"/>
  <c r="AV60" i="1"/>
  <c r="AV61" i="1"/>
  <c r="AV62" i="1"/>
  <c r="AV63" i="1"/>
  <c r="AV64" i="1"/>
  <c r="AV65" i="1"/>
  <c r="AV66" i="1"/>
  <c r="AV67" i="1"/>
  <c r="AV68" i="1"/>
  <c r="AV69" i="1"/>
  <c r="AV70" i="1"/>
  <c r="AV71" i="1"/>
  <c r="AV72" i="1"/>
  <c r="AV73" i="1"/>
  <c r="AV74" i="1"/>
  <c r="AV75" i="1"/>
  <c r="AV76" i="1"/>
  <c r="AV77" i="1"/>
  <c r="AV78" i="1"/>
  <c r="AV79" i="1"/>
  <c r="AV80" i="1"/>
  <c r="AV81" i="1"/>
  <c r="AV82" i="1"/>
  <c r="AV83" i="1"/>
  <c r="AV84" i="1"/>
  <c r="AV85" i="1"/>
  <c r="AV86" i="1"/>
  <c r="AV87" i="1"/>
  <c r="AV88" i="1"/>
  <c r="AV89" i="1"/>
  <c r="AV90" i="1"/>
  <c r="AV91" i="1"/>
  <c r="AV92" i="1"/>
  <c r="AV93" i="1"/>
  <c r="AV94" i="1"/>
  <c r="AV95" i="1"/>
  <c r="AV96" i="1"/>
  <c r="AV97" i="1"/>
  <c r="AV98" i="1"/>
  <c r="AV99" i="1"/>
  <c r="AV100" i="1"/>
  <c r="AV101" i="1"/>
  <c r="AV102" i="1"/>
  <c r="AV103" i="1"/>
  <c r="AV104" i="1"/>
  <c r="AV105" i="1"/>
  <c r="AV106" i="1"/>
  <c r="AV107" i="1"/>
  <c r="AV108" i="1"/>
  <c r="AV109" i="1"/>
  <c r="AV110" i="1"/>
  <c r="AV111" i="1"/>
  <c r="AV112" i="1"/>
  <c r="AV113" i="1"/>
  <c r="AV114" i="1"/>
  <c r="AV115" i="1"/>
  <c r="AV116" i="1"/>
  <c r="AV117" i="1"/>
  <c r="AV118" i="1"/>
  <c r="AV119" i="1"/>
  <c r="AV120" i="1"/>
  <c r="AV121" i="1"/>
  <c r="AV122" i="1"/>
  <c r="AV123" i="1"/>
  <c r="AV124" i="1"/>
  <c r="AV125" i="1"/>
  <c r="AV126" i="1"/>
  <c r="AV127" i="1"/>
  <c r="AV128" i="1"/>
  <c r="AV129" i="1"/>
  <c r="AV130" i="1"/>
  <c r="AV131" i="1"/>
  <c r="AV132" i="1"/>
  <c r="AV133" i="1"/>
  <c r="AV134" i="1"/>
  <c r="AV135" i="1"/>
  <c r="AV136" i="1"/>
  <c r="AV137" i="1"/>
  <c r="AV138" i="1"/>
  <c r="AV139" i="1"/>
  <c r="AV140" i="1"/>
  <c r="AV141" i="1"/>
  <c r="AV142" i="1"/>
  <c r="AV143" i="1"/>
  <c r="AV144" i="1"/>
  <c r="AV145" i="1"/>
  <c r="AV146" i="1"/>
  <c r="AV147" i="1"/>
  <c r="AV148" i="1"/>
  <c r="AV149" i="1"/>
  <c r="AV150" i="1"/>
  <c r="AV151" i="1"/>
  <c r="AV152" i="1"/>
  <c r="AV153" i="1"/>
  <c r="AV154" i="1"/>
  <c r="AV155" i="1"/>
  <c r="AV156" i="1"/>
  <c r="AV157" i="1"/>
  <c r="AV158" i="1"/>
  <c r="AV159" i="1"/>
  <c r="AV160" i="1"/>
  <c r="AV161" i="1"/>
  <c r="AV162" i="1"/>
  <c r="AV163" i="1"/>
  <c r="AV164" i="1"/>
  <c r="AV165" i="1"/>
  <c r="AV166" i="1"/>
  <c r="AV167" i="1"/>
  <c r="AV168" i="1"/>
  <c r="AV169" i="1"/>
  <c r="AV170" i="1"/>
  <c r="AV171" i="1"/>
  <c r="AV172" i="1"/>
  <c r="AV173" i="1"/>
  <c r="AV174" i="1"/>
  <c r="AV175" i="1"/>
  <c r="AV176" i="1"/>
  <c r="AV177" i="1"/>
  <c r="AV178" i="1"/>
  <c r="AV179" i="1"/>
  <c r="AV180" i="1"/>
  <c r="AV181" i="1"/>
  <c r="AV182" i="1"/>
  <c r="AV183" i="1"/>
  <c r="AV184" i="1"/>
  <c r="AV185" i="1"/>
  <c r="AV186" i="1"/>
  <c r="AV187" i="1"/>
  <c r="AV188" i="1"/>
  <c r="AV189" i="1"/>
  <c r="AV190" i="1"/>
  <c r="AV191" i="1"/>
  <c r="AV192" i="1"/>
  <c r="AV193" i="1"/>
  <c r="AV194" i="1"/>
  <c r="AV195" i="1"/>
  <c r="AV196" i="1"/>
  <c r="AV197" i="1"/>
  <c r="AV198" i="1"/>
  <c r="AV199" i="1"/>
  <c r="AV200" i="1"/>
  <c r="AV201" i="1"/>
  <c r="AV202" i="1"/>
  <c r="AV203" i="1"/>
  <c r="AV204" i="1"/>
  <c r="AV205" i="1"/>
  <c r="AV206" i="1"/>
  <c r="AV207" i="1"/>
  <c r="AV208" i="1"/>
  <c r="AV209" i="1"/>
  <c r="AV210" i="1"/>
  <c r="AV211" i="1"/>
  <c r="AV212" i="1"/>
  <c r="AV213" i="1"/>
  <c r="AV214" i="1"/>
  <c r="AV215" i="1"/>
  <c r="AV216" i="1"/>
  <c r="AV217" i="1"/>
  <c r="AV218" i="1"/>
  <c r="AV219" i="1"/>
  <c r="AV220" i="1"/>
  <c r="AV221" i="1"/>
  <c r="AV222" i="1"/>
  <c r="AV223" i="1"/>
  <c r="AV224" i="1"/>
  <c r="AV225" i="1"/>
  <c r="AV226" i="1"/>
  <c r="AV227" i="1"/>
  <c r="AV228" i="1"/>
  <c r="AV229" i="1"/>
  <c r="AV230" i="1"/>
  <c r="AV231" i="1"/>
  <c r="AV232" i="1"/>
  <c r="AV233" i="1"/>
  <c r="AV234" i="1"/>
  <c r="AV235" i="1"/>
  <c r="AV236" i="1"/>
  <c r="AV237" i="1"/>
  <c r="AV238" i="1"/>
  <c r="AV239" i="1"/>
  <c r="AV240" i="1"/>
  <c r="AV241" i="1"/>
  <c r="AV242" i="1"/>
  <c r="AV243" i="1"/>
  <c r="AV244" i="1"/>
  <c r="AV245" i="1"/>
  <c r="AV246" i="1"/>
  <c r="AV247" i="1"/>
  <c r="AV248" i="1"/>
  <c r="AV249" i="1"/>
  <c r="AV250" i="1"/>
  <c r="AV251" i="1"/>
  <c r="AV252" i="1"/>
  <c r="AV253" i="1"/>
  <c r="AV254" i="1"/>
  <c r="AV255" i="1"/>
  <c r="AV256" i="1"/>
  <c r="AV257" i="1"/>
  <c r="AV258" i="1"/>
  <c r="AV259" i="1"/>
  <c r="AV260" i="1"/>
  <c r="AV261" i="1"/>
  <c r="AV262" i="1"/>
  <c r="AV263" i="1"/>
  <c r="AV264" i="1"/>
  <c r="AV265" i="1"/>
  <c r="AV266" i="1"/>
  <c r="AV267" i="1"/>
  <c r="AV268" i="1"/>
  <c r="AV269" i="1"/>
  <c r="AV270" i="1"/>
  <c r="AV271" i="1"/>
  <c r="AV272" i="1"/>
  <c r="AV273" i="1"/>
  <c r="AV274" i="1"/>
  <c r="AV275" i="1"/>
  <c r="AV276" i="1"/>
  <c r="AV277" i="1"/>
  <c r="AV278" i="1"/>
  <c r="AV279" i="1"/>
  <c r="AV280" i="1"/>
  <c r="AV281" i="1"/>
  <c r="AV282" i="1"/>
  <c r="AV283" i="1"/>
  <c r="AV284" i="1"/>
  <c r="AV285" i="1"/>
  <c r="AV286" i="1"/>
  <c r="AV287" i="1"/>
  <c r="AV288" i="1"/>
  <c r="AV289" i="1"/>
  <c r="AV290" i="1"/>
  <c r="AV291" i="1"/>
  <c r="AV292" i="1"/>
  <c r="AV293" i="1"/>
  <c r="AV294" i="1"/>
  <c r="AV295" i="1"/>
  <c r="AV296" i="1"/>
  <c r="AV297" i="1"/>
  <c r="AV298" i="1"/>
  <c r="AV299" i="1"/>
  <c r="AV300" i="1"/>
  <c r="AV301" i="1"/>
  <c r="AV302" i="1"/>
  <c r="AV303" i="1"/>
  <c r="AV304" i="1"/>
  <c r="AV305" i="1"/>
  <c r="AV306" i="1"/>
  <c r="AV307" i="1"/>
  <c r="AV308" i="1"/>
  <c r="AV309" i="1"/>
  <c r="AV310" i="1"/>
  <c r="AV311" i="1"/>
  <c r="AV312" i="1"/>
  <c r="AV313" i="1"/>
  <c r="AV314" i="1"/>
  <c r="AV315" i="1"/>
  <c r="AV316" i="1"/>
  <c r="AV317" i="1"/>
  <c r="AV318" i="1"/>
  <c r="AV319" i="1"/>
  <c r="AV320" i="1"/>
  <c r="AV321" i="1"/>
  <c r="AV322" i="1"/>
  <c r="AV323" i="1"/>
  <c r="AV324" i="1"/>
  <c r="AV325" i="1"/>
  <c r="AV326" i="1"/>
  <c r="AV327" i="1"/>
  <c r="AV328" i="1"/>
  <c r="AV329" i="1"/>
  <c r="AV330" i="1"/>
  <c r="AV331" i="1"/>
  <c r="AV332" i="1"/>
  <c r="AV333" i="1"/>
  <c r="AV334" i="1"/>
  <c r="AV335" i="1"/>
  <c r="AV336" i="1"/>
  <c r="AV337" i="1"/>
  <c r="AV338" i="1"/>
  <c r="AV339" i="1"/>
  <c r="AV340" i="1"/>
  <c r="AV341" i="1"/>
  <c r="AV342" i="1"/>
  <c r="AV343" i="1"/>
  <c r="AV344" i="1"/>
  <c r="AV345" i="1"/>
  <c r="AV346" i="1"/>
  <c r="AV347" i="1"/>
  <c r="AV348" i="1"/>
  <c r="AV349" i="1"/>
  <c r="AV350" i="1"/>
  <c r="AV351" i="1"/>
  <c r="AV352" i="1"/>
  <c r="AV353" i="1"/>
  <c r="AV354" i="1"/>
  <c r="AV355" i="1"/>
  <c r="AV356" i="1"/>
  <c r="AV357" i="1"/>
  <c r="AV358" i="1"/>
  <c r="AV359" i="1"/>
  <c r="AV360" i="1"/>
  <c r="AV361" i="1"/>
  <c r="AV362" i="1"/>
  <c r="AV363" i="1"/>
  <c r="AV364" i="1"/>
  <c r="AV365" i="1"/>
  <c r="AV366" i="1"/>
  <c r="AV367" i="1"/>
  <c r="AV368" i="1"/>
  <c r="AV369" i="1"/>
  <c r="AV370" i="1"/>
  <c r="AV371" i="1"/>
  <c r="AV372" i="1"/>
  <c r="AV373" i="1"/>
  <c r="AV374" i="1"/>
  <c r="AV375" i="1"/>
  <c r="AV376" i="1"/>
  <c r="AV377" i="1"/>
  <c r="AV378" i="1"/>
  <c r="AV379" i="1"/>
  <c r="AV380" i="1"/>
  <c r="AV381" i="1"/>
  <c r="AV382" i="1"/>
  <c r="AV383" i="1"/>
  <c r="AV384" i="1"/>
  <c r="AV385" i="1"/>
  <c r="AV386" i="1"/>
  <c r="AV387" i="1"/>
  <c r="AV388" i="1"/>
  <c r="AV389" i="1"/>
  <c r="AV390" i="1"/>
  <c r="AV391" i="1"/>
  <c r="AV392" i="1"/>
  <c r="AV393" i="1"/>
  <c r="AV394" i="1"/>
  <c r="AV395" i="1"/>
  <c r="AV396" i="1"/>
  <c r="AV397" i="1"/>
  <c r="AV398" i="1"/>
  <c r="AV399" i="1"/>
  <c r="AV400" i="1"/>
  <c r="AV401" i="1"/>
  <c r="AV402" i="1"/>
  <c r="AV403" i="1"/>
  <c r="AV404" i="1"/>
  <c r="AV405" i="1"/>
  <c r="AV406" i="1"/>
  <c r="AV407" i="1"/>
  <c r="AV408" i="1"/>
  <c r="AV409" i="1"/>
  <c r="AV410" i="1"/>
  <c r="AV411" i="1"/>
  <c r="AV412" i="1"/>
  <c r="AV413" i="1"/>
  <c r="AV414" i="1"/>
  <c r="AV415" i="1"/>
  <c r="AV416" i="1"/>
  <c r="AV417" i="1"/>
  <c r="AV418" i="1"/>
  <c r="AV419" i="1"/>
  <c r="AV420" i="1"/>
  <c r="AV421" i="1"/>
  <c r="AV422" i="1"/>
  <c r="AV423" i="1"/>
  <c r="AV424" i="1"/>
  <c r="AV425" i="1"/>
  <c r="AV426" i="1"/>
  <c r="AV427" i="1"/>
  <c r="AV428" i="1"/>
  <c r="AV429" i="1"/>
  <c r="AV430" i="1"/>
  <c r="AV431" i="1"/>
  <c r="AV432" i="1"/>
  <c r="AV433" i="1"/>
  <c r="AV434" i="1"/>
  <c r="AV435" i="1"/>
  <c r="AV436" i="1"/>
  <c r="AV437" i="1"/>
  <c r="AV438" i="1"/>
  <c r="AV439" i="1"/>
  <c r="AV440" i="1"/>
  <c r="AV441" i="1"/>
  <c r="AV442" i="1"/>
  <c r="AV443" i="1"/>
  <c r="AV444" i="1"/>
  <c r="AV445" i="1"/>
  <c r="AV446" i="1"/>
  <c r="AV447" i="1"/>
  <c r="AV448" i="1"/>
  <c r="AV449" i="1"/>
  <c r="AV450" i="1"/>
  <c r="AV451" i="1"/>
  <c r="AV452" i="1"/>
  <c r="AV453" i="1"/>
  <c r="AV454" i="1"/>
  <c r="AV455" i="1"/>
  <c r="AV456" i="1"/>
  <c r="AV457" i="1"/>
  <c r="AV458" i="1"/>
  <c r="AV459" i="1"/>
  <c r="AV460" i="1"/>
  <c r="AV461" i="1"/>
  <c r="AV462" i="1"/>
  <c r="AV463" i="1"/>
  <c r="AV464" i="1"/>
  <c r="AV465" i="1"/>
  <c r="AV466" i="1"/>
  <c r="AV467" i="1"/>
  <c r="AV468" i="1"/>
  <c r="AV469" i="1"/>
  <c r="AV470" i="1"/>
  <c r="AV471" i="1"/>
  <c r="AV472" i="1"/>
  <c r="AV473" i="1"/>
  <c r="AV474" i="1"/>
  <c r="AV475" i="1"/>
  <c r="AV476" i="1"/>
  <c r="AV477" i="1"/>
  <c r="AV478" i="1"/>
  <c r="AV479" i="1"/>
  <c r="AV480" i="1"/>
  <c r="AV481" i="1"/>
  <c r="AV482" i="1"/>
  <c r="AV483" i="1"/>
  <c r="AV484" i="1"/>
  <c r="AV485" i="1"/>
  <c r="AV486" i="1"/>
  <c r="AV487" i="1"/>
  <c r="AV488" i="1"/>
  <c r="AV489" i="1"/>
  <c r="AV490" i="1"/>
  <c r="AV491" i="1"/>
  <c r="AV492" i="1"/>
  <c r="AV493" i="1"/>
  <c r="AV494" i="1"/>
  <c r="AV495" i="1"/>
  <c r="AV496" i="1"/>
  <c r="AV497" i="1"/>
  <c r="AV498" i="1"/>
  <c r="AV499" i="1"/>
  <c r="AV500" i="1"/>
  <c r="AV501" i="1"/>
  <c r="AV502" i="1"/>
  <c r="AV503" i="1"/>
  <c r="AV504" i="1"/>
  <c r="AV505" i="1"/>
  <c r="AV506" i="1"/>
  <c r="AV507" i="1"/>
  <c r="AV508" i="1"/>
  <c r="AV509" i="1"/>
  <c r="AV510" i="1"/>
  <c r="AV511" i="1"/>
  <c r="AV512" i="1"/>
  <c r="AV513" i="1"/>
  <c r="AV514" i="1"/>
  <c r="AV515" i="1"/>
  <c r="AV516" i="1"/>
  <c r="AV517" i="1"/>
  <c r="AV518" i="1"/>
  <c r="AV519" i="1"/>
  <c r="AV520" i="1"/>
  <c r="AV521" i="1"/>
  <c r="AV522" i="1"/>
  <c r="AV523" i="1"/>
  <c r="AV524" i="1"/>
  <c r="AV525" i="1"/>
  <c r="AV526" i="1"/>
  <c r="AV527" i="1"/>
  <c r="AV528" i="1"/>
  <c r="AV529" i="1"/>
  <c r="AV530" i="1"/>
  <c r="AV531" i="1"/>
  <c r="AV532" i="1"/>
  <c r="AV533" i="1"/>
  <c r="AV534" i="1"/>
  <c r="AV535" i="1"/>
  <c r="AV536" i="1"/>
  <c r="AV537" i="1"/>
  <c r="AV538" i="1"/>
  <c r="AV539" i="1"/>
  <c r="AV540" i="1"/>
  <c r="AV541" i="1"/>
  <c r="AV542" i="1"/>
  <c r="AV543" i="1"/>
  <c r="AV544" i="1"/>
  <c r="AV545" i="1"/>
  <c r="AV546" i="1"/>
  <c r="AV547" i="1"/>
  <c r="AV548" i="1"/>
  <c r="AV549" i="1"/>
  <c r="AV550" i="1"/>
  <c r="AV551" i="1"/>
  <c r="AV552" i="1"/>
  <c r="AV553" i="1"/>
  <c r="AV554" i="1"/>
  <c r="AV555" i="1"/>
  <c r="AV556" i="1"/>
  <c r="AV557" i="1"/>
  <c r="AV558" i="1"/>
  <c r="AV559" i="1"/>
  <c r="AV560" i="1"/>
  <c r="AV561" i="1"/>
  <c r="AV562" i="1"/>
  <c r="AV563" i="1"/>
  <c r="AV564" i="1"/>
  <c r="AV565" i="1"/>
  <c r="AV566" i="1"/>
  <c r="AV567" i="1"/>
  <c r="AV568" i="1"/>
  <c r="AV569" i="1"/>
  <c r="AV570" i="1"/>
  <c r="AV571" i="1"/>
  <c r="AV572" i="1"/>
  <c r="AV573" i="1"/>
  <c r="AV574" i="1"/>
  <c r="AV575" i="1"/>
  <c r="AV576" i="1"/>
  <c r="AV577" i="1"/>
  <c r="AV578" i="1"/>
  <c r="AV579" i="1"/>
  <c r="AV580" i="1"/>
  <c r="AV581" i="1"/>
  <c r="AV582" i="1"/>
  <c r="AV583" i="1"/>
  <c r="AV584" i="1"/>
  <c r="AV585" i="1"/>
  <c r="AV586" i="1"/>
  <c r="AV587" i="1"/>
  <c r="AV588" i="1"/>
  <c r="AV589" i="1"/>
  <c r="AV590" i="1"/>
  <c r="AV591" i="1"/>
  <c r="AV592" i="1"/>
  <c r="AV593" i="1"/>
  <c r="AV594" i="1"/>
  <c r="AV595" i="1"/>
  <c r="AV596" i="1"/>
  <c r="AV597" i="1"/>
  <c r="AV598" i="1"/>
  <c r="AV599" i="1"/>
  <c r="AV600" i="1"/>
  <c r="AV601" i="1"/>
  <c r="AV602" i="1"/>
  <c r="AV603" i="1"/>
  <c r="AV604" i="1"/>
  <c r="AV605" i="1"/>
  <c r="AV606" i="1"/>
  <c r="AV607" i="1"/>
  <c r="AV608" i="1"/>
  <c r="AV609" i="1"/>
  <c r="AV610" i="1"/>
  <c r="AV611" i="1"/>
  <c r="AV612" i="1"/>
  <c r="AV613" i="1"/>
  <c r="AV614" i="1"/>
  <c r="AV615" i="1"/>
  <c r="AV616" i="1"/>
  <c r="AV617" i="1"/>
  <c r="AV618" i="1"/>
  <c r="AV619" i="1"/>
  <c r="AV620" i="1"/>
  <c r="AV621" i="1"/>
  <c r="AV622" i="1"/>
  <c r="AV623" i="1"/>
  <c r="AV624" i="1"/>
  <c r="AV625" i="1"/>
  <c r="AV626" i="1"/>
  <c r="AV627" i="1"/>
  <c r="AV628" i="1"/>
  <c r="AV629" i="1"/>
  <c r="AV630" i="1"/>
  <c r="AV631" i="1"/>
  <c r="AV632" i="1"/>
  <c r="AV633" i="1"/>
  <c r="AV634" i="1"/>
  <c r="AV635" i="1"/>
  <c r="AV636" i="1"/>
  <c r="AV637" i="1"/>
  <c r="AV638" i="1"/>
  <c r="AV639" i="1"/>
  <c r="AV640" i="1"/>
  <c r="AV641" i="1"/>
  <c r="AV642" i="1"/>
  <c r="AV643" i="1"/>
  <c r="AV644" i="1"/>
  <c r="AV645" i="1"/>
  <c r="AV646" i="1"/>
  <c r="AV647" i="1"/>
  <c r="AV648" i="1"/>
  <c r="AV649" i="1"/>
  <c r="AV650" i="1"/>
  <c r="AV651" i="1"/>
  <c r="AV652" i="1"/>
  <c r="AV653" i="1"/>
  <c r="AV654" i="1"/>
  <c r="AV655" i="1"/>
  <c r="AV656" i="1"/>
  <c r="AV657" i="1"/>
  <c r="AV658" i="1"/>
  <c r="AV659" i="1"/>
  <c r="AV660" i="1"/>
  <c r="AV661" i="1"/>
  <c r="AV662" i="1"/>
  <c r="AV663" i="1"/>
  <c r="AV664" i="1"/>
  <c r="AV665" i="1"/>
  <c r="AV666" i="1"/>
  <c r="AV667" i="1"/>
  <c r="AV668" i="1"/>
  <c r="AV669" i="1"/>
  <c r="AV670" i="1"/>
  <c r="AV671" i="1"/>
  <c r="AV672" i="1"/>
  <c r="AV673" i="1"/>
  <c r="AV674" i="1"/>
  <c r="AV675" i="1"/>
  <c r="AV676" i="1"/>
  <c r="AV677" i="1"/>
  <c r="AV678" i="1"/>
  <c r="AV679" i="1"/>
  <c r="AV680" i="1"/>
  <c r="AV681" i="1"/>
  <c r="AV682" i="1"/>
  <c r="AV683" i="1"/>
  <c r="AV684" i="1"/>
  <c r="AV685" i="1"/>
  <c r="AV686" i="1"/>
  <c r="AV687" i="1"/>
  <c r="AV688" i="1"/>
  <c r="AV689" i="1"/>
  <c r="AV690" i="1"/>
  <c r="AV691" i="1"/>
  <c r="AV692" i="1"/>
  <c r="AV693" i="1"/>
  <c r="AV694" i="1"/>
  <c r="AV695" i="1"/>
  <c r="AV696" i="1"/>
  <c r="AV697" i="1"/>
  <c r="AV698" i="1"/>
  <c r="AV699" i="1"/>
  <c r="AV700" i="1"/>
  <c r="AV701" i="1"/>
  <c r="AV702" i="1"/>
  <c r="AV703" i="1"/>
  <c r="AV704" i="1"/>
  <c r="AV705" i="1"/>
  <c r="AV706" i="1"/>
  <c r="AV707" i="1"/>
  <c r="AV708" i="1"/>
  <c r="AV709" i="1"/>
  <c r="AV710" i="1"/>
  <c r="AV711" i="1"/>
  <c r="AV712" i="1"/>
  <c r="AV713" i="1"/>
  <c r="AV714" i="1"/>
  <c r="AV715" i="1"/>
  <c r="AV716" i="1"/>
  <c r="AV717" i="1"/>
  <c r="AV718" i="1"/>
  <c r="AV719" i="1"/>
  <c r="AV720" i="1"/>
  <c r="AV721" i="1"/>
  <c r="AV722" i="1"/>
  <c r="AV723" i="1"/>
  <c r="AV724" i="1"/>
  <c r="AV725" i="1"/>
  <c r="AV726" i="1"/>
  <c r="AV727" i="1"/>
  <c r="AV728" i="1"/>
  <c r="AV729" i="1"/>
  <c r="AV730" i="1"/>
  <c r="AV731" i="1"/>
  <c r="AV732" i="1"/>
  <c r="AV733" i="1"/>
  <c r="AV734" i="1"/>
  <c r="AV735" i="1"/>
  <c r="AV736" i="1"/>
  <c r="AV737" i="1"/>
  <c r="AV738" i="1"/>
  <c r="AV739" i="1"/>
  <c r="AV740" i="1"/>
  <c r="AV741" i="1"/>
  <c r="AV742" i="1"/>
  <c r="AV743" i="1"/>
  <c r="AV744" i="1"/>
  <c r="AV745" i="1"/>
  <c r="AV746" i="1"/>
  <c r="AV747" i="1"/>
  <c r="AV748" i="1"/>
  <c r="AV749" i="1"/>
  <c r="AV750" i="1"/>
  <c r="AV751" i="1"/>
  <c r="AV752" i="1"/>
  <c r="AV753" i="1"/>
  <c r="AV754" i="1"/>
  <c r="AV755" i="1"/>
  <c r="AV756" i="1"/>
  <c r="AV757" i="1"/>
  <c r="AV758" i="1"/>
  <c r="AV759" i="1"/>
  <c r="AV760" i="1"/>
  <c r="AV761" i="1"/>
  <c r="AV762" i="1"/>
  <c r="AV763" i="1"/>
  <c r="AV764" i="1"/>
  <c r="AV765" i="1"/>
  <c r="AV766" i="1"/>
  <c r="AV767" i="1"/>
  <c r="AV768" i="1"/>
  <c r="AV769" i="1"/>
  <c r="AV770" i="1"/>
  <c r="AV771" i="1"/>
  <c r="AV772" i="1"/>
  <c r="AV773" i="1"/>
  <c r="AV774" i="1"/>
  <c r="AV775" i="1"/>
  <c r="AV776" i="1"/>
  <c r="AV777" i="1"/>
  <c r="AV778" i="1"/>
  <c r="AV779" i="1"/>
  <c r="AV780" i="1"/>
  <c r="AV781" i="1"/>
  <c r="AV782" i="1"/>
  <c r="AV783" i="1"/>
  <c r="AV784" i="1"/>
  <c r="AV785" i="1"/>
  <c r="AV786" i="1"/>
  <c r="AV787" i="1"/>
  <c r="AV788" i="1"/>
  <c r="AV789" i="1"/>
  <c r="AV790" i="1"/>
  <c r="AV791" i="1"/>
  <c r="AV792" i="1"/>
  <c r="AV793" i="1"/>
  <c r="AV794" i="1"/>
  <c r="AV795" i="1"/>
  <c r="AV796" i="1"/>
  <c r="AV797" i="1"/>
  <c r="AV798" i="1"/>
  <c r="AV799" i="1"/>
  <c r="AV800" i="1"/>
  <c r="AV801" i="1"/>
  <c r="AV802" i="1"/>
  <c r="AV803" i="1"/>
  <c r="AV804" i="1"/>
  <c r="AV805" i="1"/>
  <c r="AV806" i="1"/>
  <c r="AV807" i="1"/>
  <c r="AV808" i="1"/>
  <c r="AV809" i="1"/>
  <c r="AV810" i="1"/>
  <c r="AV811" i="1"/>
  <c r="AV812" i="1"/>
  <c r="AV813" i="1"/>
  <c r="AV814" i="1"/>
  <c r="AV815" i="1"/>
  <c r="AV816" i="1"/>
  <c r="AV817" i="1"/>
  <c r="AV818" i="1"/>
  <c r="AV819" i="1"/>
  <c r="AV820" i="1"/>
  <c r="AV821" i="1"/>
  <c r="AV822" i="1"/>
  <c r="AV823" i="1"/>
  <c r="AV824" i="1"/>
  <c r="AV825" i="1"/>
  <c r="AV826" i="1"/>
  <c r="AV827" i="1"/>
  <c r="AV828" i="1"/>
  <c r="AV829" i="1"/>
  <c r="AV830" i="1"/>
  <c r="AV831" i="1"/>
  <c r="AV832" i="1"/>
  <c r="AV833" i="1"/>
  <c r="AV834" i="1"/>
  <c r="AV835" i="1"/>
  <c r="AV836" i="1"/>
  <c r="AV837" i="1"/>
  <c r="AV838" i="1"/>
  <c r="AV839" i="1"/>
  <c r="AV840" i="1"/>
  <c r="AV841" i="1"/>
  <c r="AV842" i="1"/>
  <c r="AV843" i="1"/>
  <c r="AV844" i="1"/>
  <c r="AV845" i="1"/>
  <c r="AV846" i="1"/>
  <c r="AV847" i="1"/>
  <c r="AV848" i="1"/>
  <c r="AV849" i="1"/>
  <c r="AV850" i="1"/>
  <c r="AV851" i="1"/>
  <c r="AV852" i="1"/>
  <c r="AV853" i="1"/>
  <c r="AV854" i="1"/>
  <c r="AV855" i="1"/>
  <c r="AV856" i="1"/>
  <c r="AV857" i="1"/>
  <c r="AV858" i="1"/>
  <c r="AV859" i="1"/>
  <c r="AV860" i="1"/>
  <c r="AV861" i="1"/>
  <c r="AV862" i="1"/>
  <c r="AV863" i="1"/>
  <c r="AV864" i="1"/>
  <c r="AV865" i="1"/>
  <c r="AV866" i="1"/>
  <c r="AV867" i="1"/>
  <c r="AV868" i="1"/>
  <c r="AV869" i="1"/>
  <c r="AV870" i="1"/>
  <c r="AV871" i="1"/>
  <c r="AV872" i="1"/>
  <c r="AV873" i="1"/>
  <c r="AV874" i="1"/>
  <c r="AV875" i="1"/>
  <c r="AV876" i="1"/>
  <c r="AV877" i="1"/>
  <c r="AV878" i="1"/>
  <c r="AV879" i="1"/>
  <c r="AV880" i="1"/>
  <c r="AV881" i="1"/>
  <c r="AV882" i="1"/>
  <c r="AV883" i="1"/>
  <c r="AV884" i="1"/>
  <c r="AV885" i="1"/>
  <c r="AV886" i="1"/>
  <c r="AV887" i="1"/>
  <c r="AV888" i="1"/>
  <c r="AV889" i="1"/>
  <c r="AV890" i="1"/>
  <c r="AV891" i="1"/>
  <c r="AV892" i="1"/>
  <c r="AV893" i="1"/>
  <c r="AV894" i="1"/>
  <c r="AV895" i="1"/>
  <c r="AV896" i="1"/>
  <c r="AV897" i="1"/>
  <c r="AV898" i="1"/>
  <c r="AV899" i="1"/>
  <c r="AV900" i="1"/>
  <c r="AV901" i="1"/>
  <c r="AV902" i="1"/>
  <c r="AV903" i="1"/>
  <c r="AV904" i="1"/>
  <c r="AV905" i="1"/>
  <c r="AV906" i="1"/>
  <c r="AV907" i="1"/>
  <c r="AV908" i="1"/>
  <c r="AV909" i="1"/>
  <c r="AV910" i="1"/>
  <c r="AV911" i="1"/>
  <c r="AV912" i="1"/>
  <c r="AV913" i="1"/>
  <c r="AV914" i="1"/>
  <c r="AV915" i="1"/>
  <c r="AV916" i="1"/>
  <c r="AV917" i="1"/>
  <c r="AV918" i="1"/>
  <c r="AV919" i="1"/>
  <c r="AV920" i="1"/>
  <c r="AV921" i="1"/>
  <c r="AV922" i="1"/>
  <c r="AV923" i="1"/>
  <c r="AV924" i="1"/>
  <c r="AV925" i="1"/>
  <c r="AV926" i="1"/>
  <c r="AV927" i="1"/>
  <c r="AV928" i="1"/>
  <c r="AV929" i="1"/>
  <c r="AV930" i="1"/>
  <c r="AV931" i="1"/>
  <c r="AV932" i="1"/>
  <c r="AV933" i="1"/>
  <c r="AV934" i="1"/>
  <c r="AV935" i="1"/>
  <c r="AV936" i="1"/>
  <c r="AV937" i="1"/>
  <c r="AV938" i="1"/>
  <c r="AV939" i="1"/>
  <c r="AV940" i="1"/>
  <c r="AV941" i="1"/>
  <c r="AV942" i="1"/>
  <c r="AV943" i="1"/>
  <c r="AV944" i="1"/>
  <c r="AV945" i="1"/>
  <c r="AV946" i="1"/>
  <c r="AV947" i="1"/>
  <c r="AV948" i="1"/>
  <c r="AV949" i="1"/>
  <c r="AV950" i="1"/>
  <c r="AV951" i="1"/>
  <c r="AV952" i="1"/>
  <c r="AV953" i="1"/>
  <c r="AV954" i="1"/>
  <c r="AV955" i="1"/>
  <c r="AV956" i="1"/>
  <c r="AV957" i="1"/>
  <c r="AV958" i="1"/>
  <c r="AV959" i="1"/>
  <c r="AV960" i="1"/>
  <c r="AV961" i="1"/>
  <c r="AV962" i="1"/>
  <c r="AV963" i="1"/>
  <c r="AV964" i="1"/>
  <c r="AV965" i="1"/>
  <c r="AV966" i="1"/>
  <c r="AV967" i="1"/>
  <c r="AV968" i="1"/>
  <c r="AV969" i="1"/>
  <c r="AV970" i="1"/>
  <c r="AV971" i="1"/>
  <c r="AV972" i="1"/>
  <c r="AV973" i="1"/>
  <c r="AV974" i="1"/>
  <c r="AV975" i="1"/>
  <c r="AV976" i="1"/>
  <c r="AV977" i="1"/>
  <c r="AV978" i="1"/>
  <c r="AV979" i="1"/>
  <c r="AV980" i="1"/>
  <c r="AV981" i="1"/>
  <c r="AV982" i="1"/>
  <c r="AV983" i="1"/>
  <c r="AV984" i="1"/>
  <c r="AV985" i="1"/>
  <c r="AV986" i="1"/>
  <c r="AV987" i="1"/>
  <c r="AV988" i="1"/>
  <c r="AV989" i="1"/>
  <c r="AV990" i="1"/>
  <c r="AV991" i="1"/>
  <c r="AV992" i="1"/>
  <c r="AV993" i="1"/>
  <c r="AV994" i="1"/>
  <c r="AV995" i="1"/>
  <c r="AV996" i="1"/>
  <c r="AV997" i="1"/>
  <c r="AV998" i="1"/>
  <c r="AV999" i="1"/>
  <c r="AV1000" i="1"/>
  <c r="AV1001" i="1"/>
  <c r="AV1002" i="1"/>
  <c r="AV1003" i="1"/>
  <c r="AV1004" i="1"/>
  <c r="AV1005" i="1"/>
  <c r="AV1006" i="1"/>
  <c r="AV1007" i="1"/>
  <c r="AV1008" i="1"/>
  <c r="AV1009" i="1"/>
  <c r="AV1010" i="1"/>
  <c r="AV1011" i="1"/>
  <c r="AV1012" i="1"/>
  <c r="AV1013" i="1"/>
  <c r="AV1014" i="1"/>
  <c r="AV1015" i="1"/>
  <c r="AV1016" i="1"/>
  <c r="AV1017" i="1"/>
  <c r="AV1018" i="1"/>
  <c r="AV1019" i="1"/>
  <c r="AV1020" i="1"/>
  <c r="AV1021" i="1"/>
  <c r="AV1022" i="1"/>
  <c r="AV1023" i="1"/>
  <c r="AV1024" i="1"/>
  <c r="AV1025" i="1"/>
  <c r="AV1026" i="1"/>
  <c r="AV1027" i="1"/>
  <c r="AV1028" i="1"/>
  <c r="AV1029" i="1"/>
  <c r="AV1030" i="1"/>
  <c r="AV1031" i="1"/>
  <c r="AV1032" i="1"/>
  <c r="AV1033" i="1"/>
  <c r="AV1034" i="1"/>
  <c r="AV1035" i="1"/>
  <c r="AV1036" i="1"/>
  <c r="AV1037" i="1"/>
  <c r="AV1038" i="1"/>
  <c r="AV1039" i="1"/>
  <c r="AV1040" i="1"/>
  <c r="AV1041" i="1"/>
  <c r="AV1042" i="1"/>
  <c r="AV1043" i="1"/>
  <c r="AV1044" i="1"/>
  <c r="AV1045" i="1"/>
  <c r="AV1046" i="1"/>
  <c r="AV1047" i="1"/>
  <c r="AV1048" i="1"/>
  <c r="AV1049" i="1"/>
  <c r="AV1050" i="1"/>
  <c r="AV1051" i="1"/>
  <c r="AV1052" i="1"/>
  <c r="AV1053" i="1"/>
  <c r="AV1054" i="1"/>
  <c r="AV1055" i="1"/>
  <c r="AV1056" i="1"/>
  <c r="AV1057" i="1"/>
  <c r="AV1058" i="1"/>
  <c r="AV1059" i="1"/>
  <c r="AV1060" i="1"/>
  <c r="AV1061" i="1"/>
  <c r="AV1062" i="1"/>
  <c r="AV1063" i="1"/>
  <c r="AV1064" i="1"/>
  <c r="AV1065" i="1"/>
  <c r="AV1066" i="1"/>
  <c r="AV1067" i="1"/>
  <c r="AV1068" i="1"/>
  <c r="AV1069" i="1"/>
  <c r="AV1070" i="1"/>
  <c r="AV1071" i="1"/>
  <c r="AV1072" i="1"/>
  <c r="AV1073" i="1"/>
  <c r="AV1074" i="1"/>
  <c r="AV1075" i="1"/>
  <c r="AV1076" i="1"/>
  <c r="AV1077" i="1"/>
  <c r="AV1078" i="1"/>
  <c r="AV1079" i="1"/>
  <c r="AV1080" i="1"/>
  <c r="AV1081" i="1"/>
  <c r="AV1082" i="1"/>
  <c r="AV1083" i="1"/>
  <c r="AV1084" i="1"/>
  <c r="AV1085" i="1"/>
  <c r="AV1086" i="1"/>
  <c r="AV1087" i="1"/>
  <c r="AV1088" i="1"/>
  <c r="AV1089" i="1"/>
  <c r="AV1090" i="1"/>
  <c r="AV1091" i="1"/>
  <c r="AV1092" i="1"/>
  <c r="AV1093" i="1"/>
  <c r="AV1094" i="1"/>
  <c r="AV1095" i="1"/>
  <c r="AV1096" i="1"/>
  <c r="AV1097" i="1"/>
  <c r="AV1098" i="1"/>
  <c r="AV1099" i="1"/>
  <c r="AV1100" i="1"/>
  <c r="AV1101" i="1"/>
  <c r="AV1102" i="1"/>
  <c r="AV1103" i="1"/>
  <c r="AV1104" i="1"/>
  <c r="AV1105" i="1"/>
  <c r="AV1106" i="1"/>
  <c r="AV1107" i="1"/>
  <c r="AV1108" i="1"/>
  <c r="AV1109" i="1"/>
  <c r="AV1110" i="1"/>
  <c r="AV1111" i="1"/>
  <c r="AV1112" i="1"/>
  <c r="AV1113" i="1"/>
  <c r="AV1114" i="1"/>
  <c r="AV1115" i="1"/>
  <c r="AV1116" i="1"/>
  <c r="AV1117" i="1"/>
  <c r="AV1118" i="1"/>
  <c r="AV1119" i="1"/>
  <c r="AV1120" i="1"/>
  <c r="AV1121" i="1"/>
  <c r="AV1122" i="1"/>
  <c r="AV1123" i="1"/>
  <c r="AV1124" i="1"/>
  <c r="AV1125" i="1"/>
  <c r="AV1126" i="1"/>
  <c r="AV1127" i="1"/>
  <c r="AV1128" i="1"/>
  <c r="AV1129" i="1"/>
  <c r="AV1130" i="1"/>
  <c r="AV1131" i="1"/>
  <c r="AV1132" i="1"/>
  <c r="AV1133" i="1"/>
  <c r="AV1134" i="1"/>
  <c r="AV1135" i="1"/>
  <c r="AV1136" i="1"/>
  <c r="AV1137" i="1"/>
  <c r="AV1138" i="1"/>
  <c r="AV1139" i="1"/>
  <c r="AV1140" i="1"/>
  <c r="AV1141" i="1"/>
  <c r="AV1142" i="1"/>
  <c r="AV1143" i="1"/>
  <c r="AV1144" i="1"/>
  <c r="AV1145" i="1"/>
  <c r="AV1146" i="1"/>
  <c r="AV1147" i="1"/>
  <c r="AV1148" i="1"/>
  <c r="AV1149" i="1"/>
  <c r="AV1150" i="1"/>
  <c r="AV1151" i="1"/>
  <c r="AV1152" i="1"/>
  <c r="AV1153" i="1"/>
  <c r="AV1154" i="1"/>
  <c r="AV1155" i="1"/>
  <c r="AV1156" i="1"/>
  <c r="AV1157" i="1"/>
  <c r="AV1158" i="1"/>
  <c r="AV1159" i="1"/>
  <c r="AV1160" i="1"/>
  <c r="AV1161" i="1"/>
  <c r="AV1162" i="1"/>
  <c r="AV1163" i="1"/>
  <c r="AV1164" i="1"/>
  <c r="AV1165" i="1"/>
  <c r="AV1167" i="1"/>
  <c r="AW14" i="1"/>
  <c r="AW15" i="1"/>
  <c r="AW16" i="1"/>
  <c r="AW18" i="1"/>
  <c r="AW19" i="1"/>
  <c r="AW20" i="1"/>
  <c r="AW21" i="1"/>
  <c r="AW22" i="1"/>
  <c r="AW23" i="1"/>
  <c r="AW25" i="1"/>
  <c r="AW26" i="1"/>
  <c r="AW27" i="1"/>
  <c r="AW28" i="1"/>
  <c r="AW29" i="1"/>
  <c r="AW30" i="1"/>
  <c r="AW31" i="1"/>
  <c r="AW32" i="1"/>
  <c r="AW34" i="1"/>
  <c r="AW35" i="1"/>
  <c r="AW36" i="1"/>
  <c r="AW37" i="1"/>
  <c r="AW38" i="1"/>
  <c r="AW39" i="1"/>
  <c r="AW40" i="1"/>
  <c r="AW41" i="1"/>
  <c r="AW42" i="1"/>
  <c r="AW43" i="1"/>
  <c r="AW44" i="1"/>
  <c r="AW45" i="1"/>
  <c r="AW46" i="1"/>
  <c r="AW47" i="1"/>
  <c r="AW48" i="1"/>
  <c r="AW49" i="1"/>
  <c r="AW50" i="1"/>
  <c r="AW51" i="1"/>
  <c r="AW52" i="1"/>
  <c r="AW53" i="1"/>
  <c r="AW54" i="1"/>
  <c r="AW55" i="1"/>
  <c r="AW56" i="1"/>
  <c r="AW57" i="1"/>
  <c r="AW58" i="1"/>
  <c r="AW59" i="1"/>
  <c r="AW60" i="1"/>
  <c r="AW61" i="1"/>
  <c r="AW62" i="1"/>
  <c r="AW63" i="1"/>
  <c r="AW64" i="1"/>
  <c r="AW65" i="1"/>
  <c r="AW66" i="1"/>
  <c r="AW67" i="1"/>
  <c r="AW68" i="1"/>
  <c r="AW69" i="1"/>
  <c r="AW70" i="1"/>
  <c r="AW71" i="1"/>
  <c r="AW72" i="1"/>
  <c r="AW73" i="1"/>
  <c r="AW74" i="1"/>
  <c r="AW75" i="1"/>
  <c r="AW76" i="1"/>
  <c r="AW77" i="1"/>
  <c r="AW78" i="1"/>
  <c r="AW79" i="1"/>
  <c r="AW80" i="1"/>
  <c r="AW81" i="1"/>
  <c r="AW82" i="1"/>
  <c r="AW83" i="1"/>
  <c r="AW84" i="1"/>
  <c r="AW85" i="1"/>
  <c r="AW86" i="1"/>
  <c r="AW87" i="1"/>
  <c r="AW88" i="1"/>
  <c r="AW89" i="1"/>
  <c r="AW90" i="1"/>
  <c r="AW91" i="1"/>
  <c r="AW92" i="1"/>
  <c r="AW93" i="1"/>
  <c r="AW94" i="1"/>
  <c r="AW95" i="1"/>
  <c r="AW96" i="1"/>
  <c r="AW97" i="1"/>
  <c r="AW98" i="1"/>
  <c r="AW99" i="1"/>
  <c r="AW100" i="1"/>
  <c r="AW101" i="1"/>
  <c r="AW102" i="1"/>
  <c r="AW103" i="1"/>
  <c r="AW104" i="1"/>
  <c r="AW105" i="1"/>
  <c r="AW106" i="1"/>
  <c r="AW107" i="1"/>
  <c r="AW108" i="1"/>
  <c r="AW109" i="1"/>
  <c r="AW110" i="1"/>
  <c r="AW111" i="1"/>
  <c r="AW112" i="1"/>
  <c r="AW113" i="1"/>
  <c r="AW114" i="1"/>
  <c r="AW115" i="1"/>
  <c r="AW116" i="1"/>
  <c r="AW117" i="1"/>
  <c r="AW118" i="1"/>
  <c r="AW119" i="1"/>
  <c r="AW120" i="1"/>
  <c r="AW121" i="1"/>
  <c r="AW122" i="1"/>
  <c r="AW123" i="1"/>
  <c r="AW124" i="1"/>
  <c r="AW125" i="1"/>
  <c r="AW126" i="1"/>
  <c r="AW127" i="1"/>
  <c r="AW128" i="1"/>
  <c r="AW129" i="1"/>
  <c r="AW130" i="1"/>
  <c r="AW131" i="1"/>
  <c r="AW132" i="1"/>
  <c r="AW133" i="1"/>
  <c r="AW134" i="1"/>
  <c r="AW135" i="1"/>
  <c r="AW136" i="1"/>
  <c r="AW137" i="1"/>
  <c r="AW138" i="1"/>
  <c r="AW139" i="1"/>
  <c r="AW140" i="1"/>
  <c r="AW141" i="1"/>
  <c r="AW142" i="1"/>
  <c r="AW143" i="1"/>
  <c r="AW144" i="1"/>
  <c r="AW145" i="1"/>
  <c r="AW146" i="1"/>
  <c r="AW147" i="1"/>
  <c r="AW148" i="1"/>
  <c r="AW149" i="1"/>
  <c r="AW150" i="1"/>
  <c r="AW151" i="1"/>
  <c r="AW152" i="1"/>
  <c r="AW153" i="1"/>
  <c r="AW154" i="1"/>
  <c r="AW155" i="1"/>
  <c r="AW156" i="1"/>
  <c r="AW157" i="1"/>
  <c r="AW158" i="1"/>
  <c r="AW159" i="1"/>
  <c r="AW160" i="1"/>
  <c r="AW161" i="1"/>
  <c r="AW162" i="1"/>
  <c r="AW163" i="1"/>
  <c r="AW164" i="1"/>
  <c r="AW165" i="1"/>
  <c r="AW166" i="1"/>
  <c r="AW167" i="1"/>
  <c r="AW168" i="1"/>
  <c r="AW169" i="1"/>
  <c r="AW170" i="1"/>
  <c r="AW171" i="1"/>
  <c r="AW172" i="1"/>
  <c r="AW173" i="1"/>
  <c r="AW174" i="1"/>
  <c r="AW175" i="1"/>
  <c r="AW176" i="1"/>
  <c r="AW177" i="1"/>
  <c r="AW178" i="1"/>
  <c r="AW179" i="1"/>
  <c r="AW180" i="1"/>
  <c r="AW181" i="1"/>
  <c r="AW182" i="1"/>
  <c r="AW183" i="1"/>
  <c r="AW184" i="1"/>
  <c r="AW185" i="1"/>
  <c r="AW186" i="1"/>
  <c r="AW187" i="1"/>
  <c r="AW188" i="1"/>
  <c r="AW189" i="1"/>
  <c r="AW190" i="1"/>
  <c r="AW191" i="1"/>
  <c r="AW192" i="1"/>
  <c r="AW193" i="1"/>
  <c r="AW194" i="1"/>
  <c r="AW195" i="1"/>
  <c r="AW196" i="1"/>
  <c r="AW197" i="1"/>
  <c r="AW198" i="1"/>
  <c r="AW199" i="1"/>
  <c r="AW200" i="1"/>
  <c r="AW201" i="1"/>
  <c r="AW202" i="1"/>
  <c r="AW203" i="1"/>
  <c r="AW204" i="1"/>
  <c r="AW205" i="1"/>
  <c r="AW206" i="1"/>
  <c r="AW207" i="1"/>
  <c r="AW208" i="1"/>
  <c r="AW209" i="1"/>
  <c r="AW210" i="1"/>
  <c r="AW211" i="1"/>
  <c r="AW212" i="1"/>
  <c r="AW213" i="1"/>
  <c r="AW214" i="1"/>
  <c r="AW215" i="1"/>
  <c r="AW216" i="1"/>
  <c r="AW217" i="1"/>
  <c r="AW218" i="1"/>
  <c r="AW219" i="1"/>
  <c r="AW220" i="1"/>
  <c r="AW221" i="1"/>
  <c r="AW222" i="1"/>
  <c r="AW223" i="1"/>
  <c r="AW224" i="1"/>
  <c r="AW225" i="1"/>
  <c r="AW226" i="1"/>
  <c r="AW227" i="1"/>
  <c r="AW228" i="1"/>
  <c r="AW229" i="1"/>
  <c r="AW230" i="1"/>
  <c r="AW231" i="1"/>
  <c r="AW232" i="1"/>
  <c r="AW233" i="1"/>
  <c r="AW234" i="1"/>
  <c r="AW235" i="1"/>
  <c r="AW236" i="1"/>
  <c r="AW237" i="1"/>
  <c r="AW238" i="1"/>
  <c r="AW239" i="1"/>
  <c r="AW240" i="1"/>
  <c r="AW241" i="1"/>
  <c r="AW242" i="1"/>
  <c r="AW243" i="1"/>
  <c r="AW244" i="1"/>
  <c r="AW245" i="1"/>
  <c r="AW246" i="1"/>
  <c r="AW247" i="1"/>
  <c r="AW248" i="1"/>
  <c r="AW249" i="1"/>
  <c r="AW250" i="1"/>
  <c r="AW251" i="1"/>
  <c r="AW252" i="1"/>
  <c r="AW253" i="1"/>
  <c r="AW254" i="1"/>
  <c r="AW255" i="1"/>
  <c r="AW256" i="1"/>
  <c r="AW257" i="1"/>
  <c r="AW258" i="1"/>
  <c r="AW259" i="1"/>
  <c r="AW260" i="1"/>
  <c r="AW261" i="1"/>
  <c r="AW262" i="1"/>
  <c r="AW263" i="1"/>
  <c r="AW264" i="1"/>
  <c r="AW265" i="1"/>
  <c r="AW266" i="1"/>
  <c r="AW267" i="1"/>
  <c r="AW268" i="1"/>
  <c r="AW269" i="1"/>
  <c r="AW270" i="1"/>
  <c r="AW271" i="1"/>
  <c r="AW272" i="1"/>
  <c r="AW273" i="1"/>
  <c r="AW274" i="1"/>
  <c r="AW275" i="1"/>
  <c r="AW276" i="1"/>
  <c r="AW277" i="1"/>
  <c r="AW278" i="1"/>
  <c r="AW279" i="1"/>
  <c r="AW280" i="1"/>
  <c r="AW281" i="1"/>
  <c r="AW282" i="1"/>
  <c r="AW283" i="1"/>
  <c r="AW284" i="1"/>
  <c r="AW285" i="1"/>
  <c r="AW286" i="1"/>
  <c r="AW287" i="1"/>
  <c r="AW288" i="1"/>
  <c r="AW289" i="1"/>
  <c r="AW290" i="1"/>
  <c r="AW291" i="1"/>
  <c r="AW292" i="1"/>
  <c r="AW293" i="1"/>
  <c r="AW294" i="1"/>
  <c r="AW295" i="1"/>
  <c r="AW296" i="1"/>
  <c r="AW297" i="1"/>
  <c r="AW298" i="1"/>
  <c r="AW299" i="1"/>
  <c r="AW300" i="1"/>
  <c r="AW301" i="1"/>
  <c r="AW302" i="1"/>
  <c r="AW303" i="1"/>
  <c r="AW304" i="1"/>
  <c r="AW305" i="1"/>
  <c r="AW306" i="1"/>
  <c r="AW307" i="1"/>
  <c r="AW308" i="1"/>
  <c r="AW309" i="1"/>
  <c r="AW310" i="1"/>
  <c r="AW311" i="1"/>
  <c r="AW312" i="1"/>
  <c r="AW313" i="1"/>
  <c r="AW314" i="1"/>
  <c r="AW315" i="1"/>
  <c r="AW316" i="1"/>
  <c r="AW317" i="1"/>
  <c r="AW318" i="1"/>
  <c r="AW319" i="1"/>
  <c r="AW320" i="1"/>
  <c r="AW321" i="1"/>
  <c r="AW322" i="1"/>
  <c r="AW323" i="1"/>
  <c r="AW324" i="1"/>
  <c r="AW325" i="1"/>
  <c r="AW326" i="1"/>
  <c r="AW327" i="1"/>
  <c r="AW328" i="1"/>
  <c r="AW329" i="1"/>
  <c r="AW330" i="1"/>
  <c r="AW331" i="1"/>
  <c r="AW332" i="1"/>
  <c r="AW333" i="1"/>
  <c r="AW334" i="1"/>
  <c r="AW335" i="1"/>
  <c r="AW336" i="1"/>
  <c r="AW337" i="1"/>
  <c r="AW338" i="1"/>
  <c r="AW339" i="1"/>
  <c r="AW340" i="1"/>
  <c r="AW341" i="1"/>
  <c r="AW342" i="1"/>
  <c r="AW343" i="1"/>
  <c r="AW344" i="1"/>
  <c r="AW345" i="1"/>
  <c r="AW346" i="1"/>
  <c r="AW347" i="1"/>
  <c r="AW348" i="1"/>
  <c r="AW349" i="1"/>
  <c r="AW350" i="1"/>
  <c r="AW351" i="1"/>
  <c r="AW352" i="1"/>
  <c r="AW353" i="1"/>
  <c r="AW354" i="1"/>
  <c r="AW355" i="1"/>
  <c r="AW356" i="1"/>
  <c r="AW357" i="1"/>
  <c r="AW358" i="1"/>
  <c r="AW359" i="1"/>
  <c r="AW360" i="1"/>
  <c r="AW361" i="1"/>
  <c r="AW362" i="1"/>
  <c r="AW363" i="1"/>
  <c r="AW364" i="1"/>
  <c r="AW365" i="1"/>
  <c r="AW366" i="1"/>
  <c r="AW367" i="1"/>
  <c r="AW368" i="1"/>
  <c r="AW369" i="1"/>
  <c r="AW370" i="1"/>
  <c r="AW371" i="1"/>
  <c r="AW372" i="1"/>
  <c r="AW373" i="1"/>
  <c r="AW374" i="1"/>
  <c r="AW375" i="1"/>
  <c r="AW376" i="1"/>
  <c r="AW377" i="1"/>
  <c r="AW378" i="1"/>
  <c r="AW379" i="1"/>
  <c r="AW380" i="1"/>
  <c r="AW381" i="1"/>
  <c r="AW382" i="1"/>
  <c r="AW383" i="1"/>
  <c r="AW384" i="1"/>
  <c r="AW385" i="1"/>
  <c r="AW386" i="1"/>
  <c r="AW387" i="1"/>
  <c r="AW388" i="1"/>
  <c r="AW389" i="1"/>
  <c r="AW390" i="1"/>
  <c r="AW391" i="1"/>
  <c r="AW392" i="1"/>
  <c r="AW393" i="1"/>
  <c r="AW394" i="1"/>
  <c r="AW395" i="1"/>
  <c r="AW396" i="1"/>
  <c r="AW397" i="1"/>
  <c r="AW398" i="1"/>
  <c r="AW399" i="1"/>
  <c r="AW400" i="1"/>
  <c r="AW401" i="1"/>
  <c r="AW402" i="1"/>
  <c r="AW403" i="1"/>
  <c r="AW404" i="1"/>
  <c r="AW405" i="1"/>
  <c r="AW406" i="1"/>
  <c r="AW407" i="1"/>
  <c r="AW408" i="1"/>
  <c r="AW409" i="1"/>
  <c r="AW410" i="1"/>
  <c r="AW411" i="1"/>
  <c r="AW412" i="1"/>
  <c r="AW413" i="1"/>
  <c r="AW414" i="1"/>
  <c r="AW415" i="1"/>
  <c r="AW416" i="1"/>
  <c r="AW417" i="1"/>
  <c r="AW418" i="1"/>
  <c r="AW419" i="1"/>
  <c r="AW420" i="1"/>
  <c r="AW421" i="1"/>
  <c r="AW422" i="1"/>
  <c r="AW423" i="1"/>
  <c r="AW424" i="1"/>
  <c r="AW425" i="1"/>
  <c r="AW426" i="1"/>
  <c r="AW427" i="1"/>
  <c r="AW428" i="1"/>
  <c r="AW429" i="1"/>
  <c r="AW430" i="1"/>
  <c r="AW431" i="1"/>
  <c r="AW432" i="1"/>
  <c r="AW433" i="1"/>
  <c r="AW434" i="1"/>
  <c r="AW435" i="1"/>
  <c r="AW436" i="1"/>
  <c r="AW437" i="1"/>
  <c r="AW438" i="1"/>
  <c r="AW439" i="1"/>
  <c r="AW440" i="1"/>
  <c r="AW441" i="1"/>
  <c r="AW442" i="1"/>
  <c r="AW443" i="1"/>
  <c r="AW444" i="1"/>
  <c r="AW445" i="1"/>
  <c r="AW446" i="1"/>
  <c r="AW447" i="1"/>
  <c r="AW448" i="1"/>
  <c r="AW449" i="1"/>
  <c r="AW450" i="1"/>
  <c r="AW451" i="1"/>
  <c r="AW452" i="1"/>
  <c r="AW453" i="1"/>
  <c r="AW454" i="1"/>
  <c r="AW455" i="1"/>
  <c r="AW456" i="1"/>
  <c r="AW457" i="1"/>
  <c r="AW458" i="1"/>
  <c r="AW459" i="1"/>
  <c r="AW460" i="1"/>
  <c r="AW461" i="1"/>
  <c r="AW462" i="1"/>
  <c r="AW463" i="1"/>
  <c r="AW464" i="1"/>
  <c r="AW465" i="1"/>
  <c r="AW466" i="1"/>
  <c r="AW467" i="1"/>
  <c r="AW468" i="1"/>
  <c r="AW469" i="1"/>
  <c r="AW470" i="1"/>
  <c r="AW471" i="1"/>
  <c r="AW472" i="1"/>
  <c r="AW473" i="1"/>
  <c r="AW474" i="1"/>
  <c r="AW475" i="1"/>
  <c r="AW476" i="1"/>
  <c r="AW477" i="1"/>
  <c r="AW478" i="1"/>
  <c r="AW479" i="1"/>
  <c r="AW480" i="1"/>
  <c r="AW481" i="1"/>
  <c r="AW482" i="1"/>
  <c r="AW483" i="1"/>
  <c r="AW484" i="1"/>
  <c r="AW485" i="1"/>
  <c r="AW486" i="1"/>
  <c r="AW487" i="1"/>
  <c r="AW488" i="1"/>
  <c r="AW489" i="1"/>
  <c r="AW490" i="1"/>
  <c r="AW491" i="1"/>
  <c r="AW492" i="1"/>
  <c r="AW493" i="1"/>
  <c r="AW494" i="1"/>
  <c r="AW495" i="1"/>
  <c r="AW496" i="1"/>
  <c r="AW497" i="1"/>
  <c r="AW498" i="1"/>
  <c r="AW499" i="1"/>
  <c r="AW500" i="1"/>
  <c r="AW501" i="1"/>
  <c r="AW502" i="1"/>
  <c r="AW503" i="1"/>
  <c r="AW504" i="1"/>
  <c r="AW505" i="1"/>
  <c r="AW506" i="1"/>
  <c r="AW507" i="1"/>
  <c r="AW508" i="1"/>
  <c r="AW509" i="1"/>
  <c r="AW510" i="1"/>
  <c r="AW511" i="1"/>
  <c r="AW512" i="1"/>
  <c r="AW513" i="1"/>
  <c r="AW514" i="1"/>
  <c r="AW515" i="1"/>
  <c r="AW516" i="1"/>
  <c r="AW517" i="1"/>
  <c r="AW518" i="1"/>
  <c r="AW519" i="1"/>
  <c r="AW520" i="1"/>
  <c r="AW521" i="1"/>
  <c r="AW522" i="1"/>
  <c r="AW523" i="1"/>
  <c r="AW524" i="1"/>
  <c r="AW525" i="1"/>
  <c r="AW526" i="1"/>
  <c r="AW527" i="1"/>
  <c r="AW528" i="1"/>
  <c r="AW529" i="1"/>
  <c r="AW530" i="1"/>
  <c r="AW531" i="1"/>
  <c r="AW532" i="1"/>
  <c r="AW533" i="1"/>
  <c r="AW534" i="1"/>
  <c r="AW535" i="1"/>
  <c r="AW536" i="1"/>
  <c r="AW537" i="1"/>
  <c r="AW538" i="1"/>
  <c r="AW539" i="1"/>
  <c r="AW540" i="1"/>
  <c r="AW541" i="1"/>
  <c r="AW542" i="1"/>
  <c r="AW543" i="1"/>
  <c r="AW544" i="1"/>
  <c r="AW545" i="1"/>
  <c r="AW546" i="1"/>
  <c r="AW547" i="1"/>
  <c r="AW548" i="1"/>
  <c r="AW549" i="1"/>
  <c r="AW550" i="1"/>
  <c r="AW551" i="1"/>
  <c r="AW552" i="1"/>
  <c r="AW553" i="1"/>
  <c r="AW554" i="1"/>
  <c r="AW555" i="1"/>
  <c r="AW556" i="1"/>
  <c r="AW557" i="1"/>
  <c r="AW558" i="1"/>
  <c r="AW559" i="1"/>
  <c r="AW560" i="1"/>
  <c r="AW561" i="1"/>
  <c r="AW562" i="1"/>
  <c r="AW563" i="1"/>
  <c r="AW564" i="1"/>
  <c r="AW565" i="1"/>
  <c r="AW566" i="1"/>
  <c r="AW567" i="1"/>
  <c r="AW568" i="1"/>
  <c r="AW569" i="1"/>
  <c r="AW570" i="1"/>
  <c r="AW571" i="1"/>
  <c r="AW572" i="1"/>
  <c r="AW573" i="1"/>
  <c r="AW574" i="1"/>
  <c r="AW575" i="1"/>
  <c r="AW576" i="1"/>
  <c r="AW577" i="1"/>
  <c r="AW578" i="1"/>
  <c r="AW579" i="1"/>
  <c r="AW580" i="1"/>
  <c r="AW581" i="1"/>
  <c r="AW582" i="1"/>
  <c r="AW583" i="1"/>
  <c r="AW584" i="1"/>
  <c r="AW585" i="1"/>
  <c r="AW586" i="1"/>
  <c r="AW587" i="1"/>
  <c r="AW588" i="1"/>
  <c r="AW589" i="1"/>
  <c r="AW590" i="1"/>
  <c r="AW591" i="1"/>
  <c r="AW592" i="1"/>
  <c r="AW593" i="1"/>
  <c r="AW594" i="1"/>
  <c r="AW595" i="1"/>
  <c r="AW596" i="1"/>
  <c r="AW597" i="1"/>
  <c r="AW598" i="1"/>
  <c r="AW599" i="1"/>
  <c r="AW600" i="1"/>
  <c r="AW601" i="1"/>
  <c r="AW602" i="1"/>
  <c r="AW603" i="1"/>
  <c r="AW604" i="1"/>
  <c r="AW605" i="1"/>
  <c r="AW606" i="1"/>
  <c r="AW607" i="1"/>
  <c r="AW608" i="1"/>
  <c r="AW609" i="1"/>
  <c r="AW610" i="1"/>
  <c r="AW611" i="1"/>
  <c r="AW612" i="1"/>
  <c r="AW613" i="1"/>
  <c r="AW614" i="1"/>
  <c r="AW615" i="1"/>
  <c r="AW616" i="1"/>
  <c r="AW617" i="1"/>
  <c r="AW618" i="1"/>
  <c r="AW619" i="1"/>
  <c r="AW620" i="1"/>
  <c r="AW621" i="1"/>
  <c r="AW622" i="1"/>
  <c r="AW623" i="1"/>
  <c r="AW624" i="1"/>
  <c r="AW625" i="1"/>
  <c r="AW626" i="1"/>
  <c r="AW627" i="1"/>
  <c r="AW628" i="1"/>
  <c r="AW629" i="1"/>
  <c r="AW630" i="1"/>
  <c r="AW631" i="1"/>
  <c r="AW632" i="1"/>
  <c r="AW633" i="1"/>
  <c r="AW634" i="1"/>
  <c r="AW635" i="1"/>
  <c r="AW636" i="1"/>
  <c r="AW637" i="1"/>
  <c r="AW638" i="1"/>
  <c r="AW639" i="1"/>
  <c r="AW640" i="1"/>
  <c r="AW641" i="1"/>
  <c r="AW642" i="1"/>
  <c r="AW643" i="1"/>
  <c r="AW644" i="1"/>
  <c r="AW645" i="1"/>
  <c r="AW646" i="1"/>
  <c r="AW647" i="1"/>
  <c r="AW648" i="1"/>
  <c r="AW649" i="1"/>
  <c r="AW650" i="1"/>
  <c r="AW651" i="1"/>
  <c r="AW652" i="1"/>
  <c r="AW653" i="1"/>
  <c r="AW654" i="1"/>
  <c r="AW655" i="1"/>
  <c r="AW656" i="1"/>
  <c r="AW657" i="1"/>
  <c r="AW658" i="1"/>
  <c r="AW659" i="1"/>
  <c r="AW660" i="1"/>
  <c r="AW661" i="1"/>
  <c r="AW662" i="1"/>
  <c r="AW663" i="1"/>
  <c r="AW664" i="1"/>
  <c r="AW665" i="1"/>
  <c r="AW666" i="1"/>
  <c r="AW667" i="1"/>
  <c r="AW668" i="1"/>
  <c r="AW669" i="1"/>
  <c r="AW670" i="1"/>
  <c r="AW671" i="1"/>
  <c r="AW672" i="1"/>
  <c r="AW673" i="1"/>
  <c r="AW674" i="1"/>
  <c r="AW675" i="1"/>
  <c r="AW676" i="1"/>
  <c r="AW677" i="1"/>
  <c r="AW678" i="1"/>
  <c r="AW679" i="1"/>
  <c r="AW680" i="1"/>
  <c r="AW681" i="1"/>
  <c r="AW682" i="1"/>
  <c r="AW683" i="1"/>
  <c r="AW684" i="1"/>
  <c r="AW685" i="1"/>
  <c r="AW686" i="1"/>
  <c r="AW687" i="1"/>
  <c r="AW688" i="1"/>
  <c r="AW689" i="1"/>
  <c r="AW690" i="1"/>
  <c r="AW691" i="1"/>
  <c r="AW692" i="1"/>
  <c r="AW693" i="1"/>
  <c r="AW694" i="1"/>
  <c r="AW695" i="1"/>
  <c r="AW696" i="1"/>
  <c r="AW697" i="1"/>
  <c r="AW698" i="1"/>
  <c r="AW699" i="1"/>
  <c r="AW700" i="1"/>
  <c r="AW701" i="1"/>
  <c r="AW702" i="1"/>
  <c r="AW703" i="1"/>
  <c r="AW704" i="1"/>
  <c r="AW705" i="1"/>
  <c r="AW706" i="1"/>
  <c r="AW707" i="1"/>
  <c r="AW708" i="1"/>
  <c r="AW709" i="1"/>
  <c r="AW710" i="1"/>
  <c r="AW711" i="1"/>
  <c r="AW712" i="1"/>
  <c r="AW713" i="1"/>
  <c r="AW714" i="1"/>
  <c r="AW715" i="1"/>
  <c r="AW716" i="1"/>
  <c r="AW717" i="1"/>
  <c r="AW718" i="1"/>
  <c r="AW719" i="1"/>
  <c r="AW720" i="1"/>
  <c r="AW721" i="1"/>
  <c r="AW722" i="1"/>
  <c r="AW723" i="1"/>
  <c r="AW724" i="1"/>
  <c r="AW725" i="1"/>
  <c r="AW726" i="1"/>
  <c r="AW727" i="1"/>
  <c r="AW728" i="1"/>
  <c r="AW729" i="1"/>
  <c r="AW730" i="1"/>
  <c r="AW731" i="1"/>
  <c r="AW732" i="1"/>
  <c r="AW733" i="1"/>
  <c r="AW734" i="1"/>
  <c r="AW735" i="1"/>
  <c r="AW736" i="1"/>
  <c r="AW737" i="1"/>
  <c r="AW738" i="1"/>
  <c r="AW739" i="1"/>
  <c r="AW740" i="1"/>
  <c r="AW741" i="1"/>
  <c r="AW742" i="1"/>
  <c r="AW743" i="1"/>
  <c r="AW744" i="1"/>
  <c r="AW745" i="1"/>
  <c r="AW746" i="1"/>
  <c r="AW747" i="1"/>
  <c r="AW748" i="1"/>
  <c r="AW749" i="1"/>
  <c r="AW750" i="1"/>
  <c r="AW751" i="1"/>
  <c r="AW752" i="1"/>
  <c r="AW753" i="1"/>
  <c r="AW754" i="1"/>
  <c r="AW755" i="1"/>
  <c r="AW756" i="1"/>
  <c r="AW757" i="1"/>
  <c r="AW758" i="1"/>
  <c r="AW759" i="1"/>
  <c r="AW760" i="1"/>
  <c r="AW761" i="1"/>
  <c r="AW762" i="1"/>
  <c r="AW763" i="1"/>
  <c r="AW764" i="1"/>
  <c r="AW765" i="1"/>
  <c r="AW766" i="1"/>
  <c r="AW767" i="1"/>
  <c r="AW768" i="1"/>
  <c r="AW769" i="1"/>
  <c r="AW770" i="1"/>
  <c r="AW771" i="1"/>
  <c r="AW772" i="1"/>
  <c r="AW773" i="1"/>
  <c r="AW774" i="1"/>
  <c r="AW775" i="1"/>
  <c r="AW776" i="1"/>
  <c r="AW777" i="1"/>
  <c r="AW778" i="1"/>
  <c r="AW779" i="1"/>
  <c r="AW780" i="1"/>
  <c r="AW781" i="1"/>
  <c r="AW782" i="1"/>
  <c r="AW783" i="1"/>
  <c r="AW784" i="1"/>
  <c r="AW785" i="1"/>
  <c r="AW786" i="1"/>
  <c r="AW787" i="1"/>
  <c r="AW788" i="1"/>
  <c r="AW789" i="1"/>
  <c r="AW790" i="1"/>
  <c r="AW791" i="1"/>
  <c r="AW792" i="1"/>
  <c r="AW793" i="1"/>
  <c r="AW794" i="1"/>
  <c r="AW795" i="1"/>
  <c r="AW796" i="1"/>
  <c r="AW797" i="1"/>
  <c r="AW798" i="1"/>
  <c r="AW799" i="1"/>
  <c r="AW800" i="1"/>
  <c r="AW801" i="1"/>
  <c r="AW802" i="1"/>
  <c r="AW803" i="1"/>
  <c r="AW804" i="1"/>
  <c r="AW805" i="1"/>
  <c r="AW806" i="1"/>
  <c r="AW807" i="1"/>
  <c r="AW808" i="1"/>
  <c r="AW809" i="1"/>
  <c r="AW810" i="1"/>
  <c r="AW811" i="1"/>
  <c r="AW812" i="1"/>
  <c r="AW813" i="1"/>
  <c r="AW814" i="1"/>
  <c r="AW815" i="1"/>
  <c r="AW816" i="1"/>
  <c r="AW817" i="1"/>
  <c r="AW818" i="1"/>
  <c r="AW819" i="1"/>
  <c r="AW820" i="1"/>
  <c r="AW821" i="1"/>
  <c r="AW822" i="1"/>
  <c r="AW823" i="1"/>
  <c r="AW824" i="1"/>
  <c r="AW825" i="1"/>
  <c r="AW826" i="1"/>
  <c r="AW827" i="1"/>
  <c r="AW828" i="1"/>
  <c r="AW829" i="1"/>
  <c r="AW830" i="1"/>
  <c r="AW831" i="1"/>
  <c r="AW832" i="1"/>
  <c r="AW833" i="1"/>
  <c r="AW834" i="1"/>
  <c r="AW835" i="1"/>
  <c r="AW836" i="1"/>
  <c r="AW837" i="1"/>
  <c r="AW838" i="1"/>
  <c r="AW839" i="1"/>
  <c r="AW840" i="1"/>
  <c r="AW841" i="1"/>
  <c r="AW842" i="1"/>
  <c r="AW843" i="1"/>
  <c r="AW844" i="1"/>
  <c r="AW845" i="1"/>
  <c r="AW846" i="1"/>
  <c r="AW847" i="1"/>
  <c r="AW848" i="1"/>
  <c r="AW849" i="1"/>
  <c r="AW850" i="1"/>
  <c r="AW851" i="1"/>
  <c r="AW852" i="1"/>
  <c r="AW853" i="1"/>
  <c r="AW854" i="1"/>
  <c r="AW855" i="1"/>
  <c r="AW856" i="1"/>
  <c r="AW857" i="1"/>
  <c r="AW858" i="1"/>
  <c r="AW859" i="1"/>
  <c r="AW860" i="1"/>
  <c r="AW861" i="1"/>
  <c r="AW862" i="1"/>
  <c r="AW863" i="1"/>
  <c r="AW864" i="1"/>
  <c r="AW865" i="1"/>
  <c r="AW866" i="1"/>
  <c r="AW867" i="1"/>
  <c r="AW868" i="1"/>
  <c r="AW869" i="1"/>
  <c r="AW870" i="1"/>
  <c r="AW871" i="1"/>
  <c r="AW872" i="1"/>
  <c r="AW873" i="1"/>
  <c r="AW874" i="1"/>
  <c r="AW875" i="1"/>
  <c r="AW876" i="1"/>
  <c r="AW877" i="1"/>
  <c r="AW878" i="1"/>
  <c r="AW879" i="1"/>
  <c r="AW880" i="1"/>
  <c r="AW881" i="1"/>
  <c r="AW882" i="1"/>
  <c r="AW883" i="1"/>
  <c r="AW884" i="1"/>
  <c r="AW885" i="1"/>
  <c r="AW886" i="1"/>
  <c r="AW887" i="1"/>
  <c r="AW888" i="1"/>
  <c r="AW889" i="1"/>
  <c r="AW890" i="1"/>
  <c r="AW891" i="1"/>
  <c r="AW892" i="1"/>
  <c r="AW893" i="1"/>
  <c r="AW894" i="1"/>
  <c r="AW895" i="1"/>
  <c r="AW896" i="1"/>
  <c r="AW897" i="1"/>
  <c r="AW898" i="1"/>
  <c r="AW899" i="1"/>
  <c r="AW900" i="1"/>
  <c r="AW901" i="1"/>
  <c r="AW902" i="1"/>
  <c r="AW903" i="1"/>
  <c r="AW904" i="1"/>
  <c r="AW905" i="1"/>
  <c r="AW906" i="1"/>
  <c r="AW907" i="1"/>
  <c r="AW908" i="1"/>
  <c r="AW909" i="1"/>
  <c r="AW910" i="1"/>
  <c r="AW911" i="1"/>
  <c r="AW912" i="1"/>
  <c r="AW913" i="1"/>
  <c r="AW914" i="1"/>
  <c r="AW915" i="1"/>
  <c r="AW916" i="1"/>
  <c r="AW917" i="1"/>
  <c r="AW918" i="1"/>
  <c r="AW919" i="1"/>
  <c r="AW920" i="1"/>
  <c r="AW921" i="1"/>
  <c r="AW922" i="1"/>
  <c r="AW923" i="1"/>
  <c r="AW924" i="1"/>
  <c r="AW925" i="1"/>
  <c r="AW926" i="1"/>
  <c r="AW927" i="1"/>
  <c r="AW928" i="1"/>
  <c r="AW929" i="1"/>
  <c r="AW930" i="1"/>
  <c r="AW931" i="1"/>
  <c r="AW932" i="1"/>
  <c r="AW933" i="1"/>
  <c r="AW934" i="1"/>
  <c r="AW935" i="1"/>
  <c r="AW936" i="1"/>
  <c r="AW937" i="1"/>
  <c r="AW938" i="1"/>
  <c r="AW939" i="1"/>
  <c r="AW940" i="1"/>
  <c r="AW941" i="1"/>
  <c r="AW942" i="1"/>
  <c r="AW943" i="1"/>
  <c r="AW944" i="1"/>
  <c r="AW945" i="1"/>
  <c r="AW946" i="1"/>
  <c r="AW947" i="1"/>
  <c r="AW948" i="1"/>
  <c r="AW949" i="1"/>
  <c r="AW950" i="1"/>
  <c r="AW951" i="1"/>
  <c r="AW952" i="1"/>
  <c r="AW953" i="1"/>
  <c r="AW954" i="1"/>
  <c r="AW955" i="1"/>
  <c r="AW956" i="1"/>
  <c r="AW957" i="1"/>
  <c r="AW958" i="1"/>
  <c r="AW959" i="1"/>
  <c r="AW960" i="1"/>
  <c r="AW961" i="1"/>
  <c r="AW962" i="1"/>
  <c r="AW963" i="1"/>
  <c r="AW964" i="1"/>
  <c r="AW965" i="1"/>
  <c r="AW966" i="1"/>
  <c r="AW967" i="1"/>
  <c r="AW968" i="1"/>
  <c r="AW969" i="1"/>
  <c r="AW970" i="1"/>
  <c r="AW971" i="1"/>
  <c r="AW972" i="1"/>
  <c r="AW973" i="1"/>
  <c r="AW974" i="1"/>
  <c r="AW975" i="1"/>
  <c r="AW976" i="1"/>
  <c r="AW977" i="1"/>
  <c r="AW978" i="1"/>
  <c r="AW979" i="1"/>
  <c r="AW980" i="1"/>
  <c r="AW981" i="1"/>
  <c r="AW982" i="1"/>
  <c r="AW983" i="1"/>
  <c r="AW984" i="1"/>
  <c r="AW985" i="1"/>
  <c r="AW986" i="1"/>
  <c r="AW987" i="1"/>
  <c r="AW988" i="1"/>
  <c r="AW989" i="1"/>
  <c r="AW990" i="1"/>
  <c r="AW991" i="1"/>
  <c r="AW992" i="1"/>
  <c r="AW993" i="1"/>
  <c r="AW994" i="1"/>
  <c r="AW995" i="1"/>
  <c r="AW996" i="1"/>
  <c r="AW997" i="1"/>
  <c r="AW998" i="1"/>
  <c r="AW999" i="1"/>
  <c r="AW1000" i="1"/>
  <c r="AW1001" i="1"/>
  <c r="AW1002" i="1"/>
  <c r="AW1003" i="1"/>
  <c r="AW1004" i="1"/>
  <c r="AW1005" i="1"/>
  <c r="AW1006" i="1"/>
  <c r="AW1007" i="1"/>
  <c r="AW1008" i="1"/>
  <c r="AW1009" i="1"/>
  <c r="AW1010" i="1"/>
  <c r="AW1011" i="1"/>
  <c r="AW1012" i="1"/>
  <c r="AW1013" i="1"/>
  <c r="AW1014" i="1"/>
  <c r="AW1015" i="1"/>
  <c r="AW1016" i="1"/>
  <c r="AW1017" i="1"/>
  <c r="AW1018" i="1"/>
  <c r="AW1019" i="1"/>
  <c r="AW1020" i="1"/>
  <c r="AW1021" i="1"/>
  <c r="AW1022" i="1"/>
  <c r="AW1023" i="1"/>
  <c r="AW1024" i="1"/>
  <c r="AW1025" i="1"/>
  <c r="AW1026" i="1"/>
  <c r="AW1027" i="1"/>
  <c r="AW1028" i="1"/>
  <c r="AW1029" i="1"/>
  <c r="AW1030" i="1"/>
  <c r="AW1031" i="1"/>
  <c r="AW1032" i="1"/>
  <c r="AW1033" i="1"/>
  <c r="AW1034" i="1"/>
  <c r="AW1035" i="1"/>
  <c r="AW1036" i="1"/>
  <c r="AW1037" i="1"/>
  <c r="AW1038" i="1"/>
  <c r="AW1039" i="1"/>
  <c r="AW1040" i="1"/>
  <c r="AW1041" i="1"/>
  <c r="AW1042" i="1"/>
  <c r="AW1043" i="1"/>
  <c r="AW1044" i="1"/>
  <c r="AW1045" i="1"/>
  <c r="AW1046" i="1"/>
  <c r="AW1047" i="1"/>
  <c r="AW1048" i="1"/>
  <c r="AW1049" i="1"/>
  <c r="AW1050" i="1"/>
  <c r="AW1051" i="1"/>
  <c r="AW1052" i="1"/>
  <c r="AW1053" i="1"/>
  <c r="AW1054" i="1"/>
  <c r="AW1055" i="1"/>
  <c r="AW1056" i="1"/>
  <c r="AW1057" i="1"/>
  <c r="AW1058" i="1"/>
  <c r="AW1059" i="1"/>
  <c r="AW1060" i="1"/>
  <c r="AW1061" i="1"/>
  <c r="AW1062" i="1"/>
  <c r="AW1063" i="1"/>
  <c r="AW1064" i="1"/>
  <c r="AW1065" i="1"/>
  <c r="AW1066" i="1"/>
  <c r="AW1067" i="1"/>
  <c r="AW1068" i="1"/>
  <c r="AW1069" i="1"/>
  <c r="AW1070" i="1"/>
  <c r="AW1071" i="1"/>
  <c r="AW1072" i="1"/>
  <c r="AW1073" i="1"/>
  <c r="AW1074" i="1"/>
  <c r="AW1075" i="1"/>
  <c r="AW1076" i="1"/>
  <c r="AW1077" i="1"/>
  <c r="AW1078" i="1"/>
  <c r="AW1079" i="1"/>
  <c r="AW1080" i="1"/>
  <c r="AW1081" i="1"/>
  <c r="AW1082" i="1"/>
  <c r="AW1083" i="1"/>
  <c r="AW1084" i="1"/>
  <c r="AW1085" i="1"/>
  <c r="AW1086" i="1"/>
  <c r="AW1087" i="1"/>
  <c r="AW1088" i="1"/>
  <c r="AW1089" i="1"/>
  <c r="AW1090" i="1"/>
  <c r="AW1091" i="1"/>
  <c r="AW1092" i="1"/>
  <c r="AW1093" i="1"/>
  <c r="AW1094" i="1"/>
  <c r="AW1095" i="1"/>
  <c r="AW1096" i="1"/>
  <c r="AW1097" i="1"/>
  <c r="AW1098" i="1"/>
  <c r="AW1099" i="1"/>
  <c r="AW1100" i="1"/>
  <c r="AW1101" i="1"/>
  <c r="AW1102" i="1"/>
  <c r="AW1103" i="1"/>
  <c r="AW1104" i="1"/>
  <c r="AW1105" i="1"/>
  <c r="AW1106" i="1"/>
  <c r="AW1107" i="1"/>
  <c r="AW1108" i="1"/>
  <c r="AW1109" i="1"/>
  <c r="AW1110" i="1"/>
  <c r="AW1111" i="1"/>
  <c r="AW1112" i="1"/>
  <c r="AW1113" i="1"/>
  <c r="AW1114" i="1"/>
  <c r="AW1115" i="1"/>
  <c r="AW1116" i="1"/>
  <c r="AW1117" i="1"/>
  <c r="AW1118" i="1"/>
  <c r="AW1119" i="1"/>
  <c r="AW1120" i="1"/>
  <c r="AW1121" i="1"/>
  <c r="AW1122" i="1"/>
  <c r="AW1123" i="1"/>
  <c r="AW1124" i="1"/>
  <c r="AW1125" i="1"/>
  <c r="AW1126" i="1"/>
  <c r="AW1127" i="1"/>
  <c r="AW1128" i="1"/>
  <c r="AW1129" i="1"/>
  <c r="AW1130" i="1"/>
  <c r="AW1131" i="1"/>
  <c r="AW1132" i="1"/>
  <c r="AW1133" i="1"/>
  <c r="AW1134" i="1"/>
  <c r="AW1135" i="1"/>
  <c r="AW1136" i="1"/>
  <c r="AW1137" i="1"/>
  <c r="AW1138" i="1"/>
  <c r="AW1139" i="1"/>
  <c r="AW1140" i="1"/>
  <c r="AW1141" i="1"/>
  <c r="AW1142" i="1"/>
  <c r="AW1143" i="1"/>
  <c r="AW1144" i="1"/>
  <c r="AW1145" i="1"/>
  <c r="AW1146" i="1"/>
  <c r="AW1147" i="1"/>
  <c r="AW1148" i="1"/>
  <c r="AW1149" i="1"/>
  <c r="AW1150" i="1"/>
  <c r="AW1151" i="1"/>
  <c r="AW1152" i="1"/>
  <c r="AW1153" i="1"/>
  <c r="AW1154" i="1"/>
  <c r="AW1155" i="1"/>
  <c r="AW1156" i="1"/>
  <c r="AW1157" i="1"/>
  <c r="AW1158" i="1"/>
  <c r="AW1159" i="1"/>
  <c r="AW1160" i="1"/>
  <c r="AW1161" i="1"/>
  <c r="AW1162" i="1"/>
  <c r="AW1163" i="1"/>
  <c r="AW1164" i="1"/>
  <c r="AW1165" i="1"/>
  <c r="AW1167" i="1"/>
  <c r="AX14" i="1"/>
  <c r="AX15" i="1"/>
  <c r="AX16" i="1"/>
  <c r="AX18" i="1"/>
  <c r="AX19" i="1"/>
  <c r="AX20" i="1"/>
  <c r="AX21" i="1"/>
  <c r="AX22" i="1"/>
  <c r="AX23" i="1"/>
  <c r="AX25" i="1"/>
  <c r="AX26" i="1"/>
  <c r="AX27" i="1"/>
  <c r="AX28" i="1"/>
  <c r="AX29" i="1"/>
  <c r="AX30" i="1"/>
  <c r="AX31" i="1"/>
  <c r="AX32" i="1"/>
  <c r="AX34" i="1"/>
  <c r="AX35" i="1"/>
  <c r="AX36" i="1"/>
  <c r="AX37" i="1"/>
  <c r="AX38" i="1"/>
  <c r="AX39" i="1"/>
  <c r="AX40" i="1"/>
  <c r="AX41" i="1"/>
  <c r="AX42" i="1"/>
  <c r="AX43" i="1"/>
  <c r="AX44" i="1"/>
  <c r="AX45" i="1"/>
  <c r="AX46" i="1"/>
  <c r="AX47" i="1"/>
  <c r="AX48" i="1"/>
  <c r="AX49" i="1"/>
  <c r="AX50" i="1"/>
  <c r="AX51" i="1"/>
  <c r="AX52" i="1"/>
  <c r="AX53" i="1"/>
  <c r="AX54" i="1"/>
  <c r="AX55" i="1"/>
  <c r="AX56" i="1"/>
  <c r="AX57" i="1"/>
  <c r="AX58" i="1"/>
  <c r="AX59" i="1"/>
  <c r="AX60" i="1"/>
  <c r="AX61" i="1"/>
  <c r="AX62" i="1"/>
  <c r="AX63" i="1"/>
  <c r="AX64" i="1"/>
  <c r="AX65" i="1"/>
  <c r="AX66" i="1"/>
  <c r="AX67" i="1"/>
  <c r="AX68" i="1"/>
  <c r="AX69" i="1"/>
  <c r="AX70" i="1"/>
  <c r="AX71" i="1"/>
  <c r="AX72" i="1"/>
  <c r="AX73" i="1"/>
  <c r="AX74" i="1"/>
  <c r="AX75" i="1"/>
  <c r="AX76" i="1"/>
  <c r="AX77" i="1"/>
  <c r="AX78" i="1"/>
  <c r="AX79" i="1"/>
  <c r="AX80" i="1"/>
  <c r="AX81" i="1"/>
  <c r="AX82" i="1"/>
  <c r="AX83" i="1"/>
  <c r="AX84" i="1"/>
  <c r="AX85" i="1"/>
  <c r="AX86" i="1"/>
  <c r="AX87" i="1"/>
  <c r="AX88" i="1"/>
  <c r="AX89" i="1"/>
  <c r="AX90" i="1"/>
  <c r="AX91" i="1"/>
  <c r="AX92" i="1"/>
  <c r="AX93" i="1"/>
  <c r="AX94" i="1"/>
  <c r="AX95" i="1"/>
  <c r="AX96" i="1"/>
  <c r="AX97" i="1"/>
  <c r="AX98" i="1"/>
  <c r="AX99" i="1"/>
  <c r="AX100" i="1"/>
  <c r="AX101" i="1"/>
  <c r="AX102" i="1"/>
  <c r="AX103" i="1"/>
  <c r="AX104" i="1"/>
  <c r="AX105" i="1"/>
  <c r="AX106" i="1"/>
  <c r="AX107" i="1"/>
  <c r="AX108" i="1"/>
  <c r="AX109" i="1"/>
  <c r="AX110" i="1"/>
  <c r="AX111" i="1"/>
  <c r="AX112" i="1"/>
  <c r="AX113" i="1"/>
  <c r="AX114" i="1"/>
  <c r="AX115" i="1"/>
  <c r="AX116" i="1"/>
  <c r="AX117" i="1"/>
  <c r="AX118" i="1"/>
  <c r="AX119" i="1"/>
  <c r="AX120" i="1"/>
  <c r="AX121" i="1"/>
  <c r="AX122" i="1"/>
  <c r="AX123" i="1"/>
  <c r="AX124" i="1"/>
  <c r="AX125" i="1"/>
  <c r="AX126" i="1"/>
  <c r="AX127" i="1"/>
  <c r="AX128" i="1"/>
  <c r="AX129" i="1"/>
  <c r="AX130" i="1"/>
  <c r="AX131" i="1"/>
  <c r="AX132" i="1"/>
  <c r="AX133" i="1"/>
  <c r="AX134" i="1"/>
  <c r="AX135" i="1"/>
  <c r="AX136" i="1"/>
  <c r="AX137" i="1"/>
  <c r="AX138" i="1"/>
  <c r="AX139" i="1"/>
  <c r="AX140" i="1"/>
  <c r="AX141" i="1"/>
  <c r="AX142" i="1"/>
  <c r="AX143" i="1"/>
  <c r="AX144" i="1"/>
  <c r="AX145" i="1"/>
  <c r="AX146" i="1"/>
  <c r="AX147" i="1"/>
  <c r="AX148" i="1"/>
  <c r="AX149" i="1"/>
  <c r="AX150" i="1"/>
  <c r="AX151" i="1"/>
  <c r="AX152" i="1"/>
  <c r="AX153" i="1"/>
  <c r="AX154" i="1"/>
  <c r="AX155" i="1"/>
  <c r="AX156" i="1"/>
  <c r="AX157" i="1"/>
  <c r="AX158" i="1"/>
  <c r="AX159" i="1"/>
  <c r="AX160" i="1"/>
  <c r="AX161" i="1"/>
  <c r="AX162" i="1"/>
  <c r="AX163" i="1"/>
  <c r="AX164" i="1"/>
  <c r="AX165" i="1"/>
  <c r="AX166" i="1"/>
  <c r="AX167" i="1"/>
  <c r="AX168" i="1"/>
  <c r="AX169" i="1"/>
  <c r="AX170" i="1"/>
  <c r="AX171" i="1"/>
  <c r="AX172" i="1"/>
  <c r="AX173" i="1"/>
  <c r="AX174" i="1"/>
  <c r="AX175" i="1"/>
  <c r="AX176" i="1"/>
  <c r="AX177" i="1"/>
  <c r="AX178" i="1"/>
  <c r="AX179" i="1"/>
  <c r="AX180" i="1"/>
  <c r="AX181" i="1"/>
  <c r="AX182" i="1"/>
  <c r="AX183" i="1"/>
  <c r="AX184" i="1"/>
  <c r="AX185" i="1"/>
  <c r="AX186" i="1"/>
  <c r="AX187" i="1"/>
  <c r="AX188" i="1"/>
  <c r="AX189" i="1"/>
  <c r="AX190" i="1"/>
  <c r="AX191" i="1"/>
  <c r="AX192" i="1"/>
  <c r="AX193" i="1"/>
  <c r="AX194" i="1"/>
  <c r="AX195" i="1"/>
  <c r="AX196" i="1"/>
  <c r="AX197" i="1"/>
  <c r="AX198" i="1"/>
  <c r="AX199" i="1"/>
  <c r="AX200" i="1"/>
  <c r="AX201" i="1"/>
  <c r="AX202" i="1"/>
  <c r="AX203" i="1"/>
  <c r="AX204" i="1"/>
  <c r="AX205" i="1"/>
  <c r="AX206" i="1"/>
  <c r="AX207" i="1"/>
  <c r="AX208" i="1"/>
  <c r="AX209" i="1"/>
  <c r="AX210" i="1"/>
  <c r="AX211" i="1"/>
  <c r="AX212" i="1"/>
  <c r="AX213" i="1"/>
  <c r="AX214" i="1"/>
  <c r="AX215" i="1"/>
  <c r="AX216" i="1"/>
  <c r="AX217" i="1"/>
  <c r="AX218" i="1"/>
  <c r="AX219" i="1"/>
  <c r="AX220" i="1"/>
  <c r="AX221" i="1"/>
  <c r="AX222" i="1"/>
  <c r="AX223" i="1"/>
  <c r="AX224" i="1"/>
  <c r="AX225" i="1"/>
  <c r="AX226" i="1"/>
  <c r="AX227" i="1"/>
  <c r="AX228" i="1"/>
  <c r="AX229" i="1"/>
  <c r="AX230" i="1"/>
  <c r="AX231" i="1"/>
  <c r="AX232" i="1"/>
  <c r="AX233" i="1"/>
  <c r="AX234" i="1"/>
  <c r="AX235" i="1"/>
  <c r="AX236" i="1"/>
  <c r="AX237" i="1"/>
  <c r="AX238" i="1"/>
  <c r="AX239" i="1"/>
  <c r="AX240" i="1"/>
  <c r="AX241" i="1"/>
  <c r="AX242" i="1"/>
  <c r="AX243" i="1"/>
  <c r="AX244" i="1"/>
  <c r="AX245" i="1"/>
  <c r="AX246" i="1"/>
  <c r="AX247" i="1"/>
  <c r="AX248" i="1"/>
  <c r="AX249" i="1"/>
  <c r="AX250" i="1"/>
  <c r="AX251" i="1"/>
  <c r="AX252" i="1"/>
  <c r="AX253" i="1"/>
  <c r="AX254" i="1"/>
  <c r="AX255" i="1"/>
  <c r="AX256" i="1"/>
  <c r="AX257" i="1"/>
  <c r="AX258" i="1"/>
  <c r="AX259" i="1"/>
  <c r="AX260" i="1"/>
  <c r="AX261" i="1"/>
  <c r="AX262" i="1"/>
  <c r="AX263" i="1"/>
  <c r="AX264" i="1"/>
  <c r="AX265" i="1"/>
  <c r="AX266" i="1"/>
  <c r="AX267" i="1"/>
  <c r="AX268" i="1"/>
  <c r="AX269" i="1"/>
  <c r="AX270" i="1"/>
  <c r="AX271" i="1"/>
  <c r="AX272" i="1"/>
  <c r="AX273" i="1"/>
  <c r="AX274" i="1"/>
  <c r="AX275" i="1"/>
  <c r="AX276" i="1"/>
  <c r="AX277" i="1"/>
  <c r="AX278" i="1"/>
  <c r="AX279" i="1"/>
  <c r="AX280" i="1"/>
  <c r="AX281" i="1"/>
  <c r="AX282" i="1"/>
  <c r="AX283" i="1"/>
  <c r="AX284" i="1"/>
  <c r="AX285" i="1"/>
  <c r="AX286" i="1"/>
  <c r="AX287" i="1"/>
  <c r="AX288" i="1"/>
  <c r="AX289" i="1"/>
  <c r="AX290" i="1"/>
  <c r="AX291" i="1"/>
  <c r="AX292" i="1"/>
  <c r="AX293" i="1"/>
  <c r="AX294" i="1"/>
  <c r="AX295" i="1"/>
  <c r="AX296" i="1"/>
  <c r="AX297" i="1"/>
  <c r="AX298" i="1"/>
  <c r="AX299" i="1"/>
  <c r="AX300" i="1"/>
  <c r="AX301" i="1"/>
  <c r="AX302" i="1"/>
  <c r="AX303" i="1"/>
  <c r="AX304" i="1"/>
  <c r="AX305" i="1"/>
  <c r="AX306" i="1"/>
  <c r="AX307" i="1"/>
  <c r="AX308" i="1"/>
  <c r="AX309" i="1"/>
  <c r="AX310" i="1"/>
  <c r="AX311" i="1"/>
  <c r="AX312" i="1"/>
  <c r="AX313" i="1"/>
  <c r="AX314" i="1"/>
  <c r="AX315" i="1"/>
  <c r="AX316" i="1"/>
  <c r="AX317" i="1"/>
  <c r="AX318" i="1"/>
  <c r="AX319" i="1"/>
  <c r="AX320" i="1"/>
  <c r="AX321" i="1"/>
  <c r="AX322" i="1"/>
  <c r="AX323" i="1"/>
  <c r="AX324" i="1"/>
  <c r="AX325" i="1"/>
  <c r="AX326" i="1"/>
  <c r="AX327" i="1"/>
  <c r="AX328" i="1"/>
  <c r="AX329" i="1"/>
  <c r="AX330" i="1"/>
  <c r="AX331" i="1"/>
  <c r="AX332" i="1"/>
  <c r="AX333" i="1"/>
  <c r="AX334" i="1"/>
  <c r="AX335" i="1"/>
  <c r="AX336" i="1"/>
  <c r="AX337" i="1"/>
  <c r="AX338" i="1"/>
  <c r="AX339" i="1"/>
  <c r="AX340" i="1"/>
  <c r="AX341" i="1"/>
  <c r="AX342" i="1"/>
  <c r="AX343" i="1"/>
  <c r="AX344" i="1"/>
  <c r="AX345" i="1"/>
  <c r="AX346" i="1"/>
  <c r="AX347" i="1"/>
  <c r="AX348" i="1"/>
  <c r="AX349" i="1"/>
  <c r="AX350" i="1"/>
  <c r="AX351" i="1"/>
  <c r="AX352" i="1"/>
  <c r="AX353" i="1"/>
  <c r="AX354" i="1"/>
  <c r="AX355" i="1"/>
  <c r="AX356" i="1"/>
  <c r="AX357" i="1"/>
  <c r="AX358" i="1"/>
  <c r="AX359" i="1"/>
  <c r="AX360" i="1"/>
  <c r="AX361" i="1"/>
  <c r="AX362" i="1"/>
  <c r="AX363" i="1"/>
  <c r="AX364" i="1"/>
  <c r="AX365" i="1"/>
  <c r="AX366" i="1"/>
  <c r="AX367" i="1"/>
  <c r="AX368" i="1"/>
  <c r="AX369" i="1"/>
  <c r="AX370" i="1"/>
  <c r="AX371" i="1"/>
  <c r="AX372" i="1"/>
  <c r="AX373" i="1"/>
  <c r="AX374" i="1"/>
  <c r="AX375" i="1"/>
  <c r="AX376" i="1"/>
  <c r="AX377" i="1"/>
  <c r="AX378" i="1"/>
  <c r="AX379" i="1"/>
  <c r="AX380" i="1"/>
  <c r="AX381" i="1"/>
  <c r="AX382" i="1"/>
  <c r="AX383" i="1"/>
  <c r="AX384" i="1"/>
  <c r="AX385" i="1"/>
  <c r="AX386" i="1"/>
  <c r="AX387" i="1"/>
  <c r="AX388" i="1"/>
  <c r="AX389" i="1"/>
  <c r="AX390" i="1"/>
  <c r="AX391" i="1"/>
  <c r="AX392" i="1"/>
  <c r="AX393" i="1"/>
  <c r="AX394" i="1"/>
  <c r="AX395" i="1"/>
  <c r="AX396" i="1"/>
  <c r="AX397" i="1"/>
  <c r="AX398" i="1"/>
  <c r="AX399" i="1"/>
  <c r="AX400" i="1"/>
  <c r="AX401" i="1"/>
  <c r="AX402" i="1"/>
  <c r="AX403" i="1"/>
  <c r="AX404" i="1"/>
  <c r="AX405" i="1"/>
  <c r="AX406" i="1"/>
  <c r="AX407" i="1"/>
  <c r="AX408" i="1"/>
  <c r="AX409" i="1"/>
  <c r="AX410" i="1"/>
  <c r="AX411" i="1"/>
  <c r="AX412" i="1"/>
  <c r="AX413" i="1"/>
  <c r="AX414" i="1"/>
  <c r="AX415" i="1"/>
  <c r="AX416" i="1"/>
  <c r="AX417" i="1"/>
  <c r="AX418" i="1"/>
  <c r="AX419" i="1"/>
  <c r="AX420" i="1"/>
  <c r="AX421" i="1"/>
  <c r="AX422" i="1"/>
  <c r="AX423" i="1"/>
  <c r="AX424" i="1"/>
  <c r="AX425" i="1"/>
  <c r="AX426" i="1"/>
  <c r="AX427" i="1"/>
  <c r="AX428" i="1"/>
  <c r="AX429" i="1"/>
  <c r="AX430" i="1"/>
  <c r="AX431" i="1"/>
  <c r="AX432" i="1"/>
  <c r="AX433" i="1"/>
  <c r="AX434" i="1"/>
  <c r="AX435" i="1"/>
  <c r="AX436" i="1"/>
  <c r="AX437" i="1"/>
  <c r="AX438" i="1"/>
  <c r="AX439" i="1"/>
  <c r="AX440" i="1"/>
  <c r="AX441" i="1"/>
  <c r="AX442" i="1"/>
  <c r="AX443" i="1"/>
  <c r="AX444" i="1"/>
  <c r="AX445" i="1"/>
  <c r="AX446" i="1"/>
  <c r="AX447" i="1"/>
  <c r="AX448" i="1"/>
  <c r="AX449" i="1"/>
  <c r="AX450" i="1"/>
  <c r="AX451" i="1"/>
  <c r="AX452" i="1"/>
  <c r="AX453" i="1"/>
  <c r="AX454" i="1"/>
  <c r="AX455" i="1"/>
  <c r="AX456" i="1"/>
  <c r="AX457" i="1"/>
  <c r="AX458" i="1"/>
  <c r="AX459" i="1"/>
  <c r="AX460" i="1"/>
  <c r="AX461" i="1"/>
  <c r="AX462" i="1"/>
  <c r="AX463" i="1"/>
  <c r="AX464" i="1"/>
  <c r="AX465" i="1"/>
  <c r="AX466" i="1"/>
  <c r="AX467" i="1"/>
  <c r="AX468" i="1"/>
  <c r="AX469" i="1"/>
  <c r="AX470" i="1"/>
  <c r="AX471" i="1"/>
  <c r="AX472" i="1"/>
  <c r="AX473" i="1"/>
  <c r="AX474" i="1"/>
  <c r="AX475" i="1"/>
  <c r="AX476" i="1"/>
  <c r="AX477" i="1"/>
  <c r="AX478" i="1"/>
  <c r="AX479" i="1"/>
  <c r="AX480" i="1"/>
  <c r="AX481" i="1"/>
  <c r="AX482" i="1"/>
  <c r="AX483" i="1"/>
  <c r="AX484" i="1"/>
  <c r="AX485" i="1"/>
  <c r="AX486" i="1"/>
  <c r="AX487" i="1"/>
  <c r="AX488" i="1"/>
  <c r="AX489" i="1"/>
  <c r="AX490" i="1"/>
  <c r="AX491" i="1"/>
  <c r="AX492" i="1"/>
  <c r="AX493" i="1"/>
  <c r="AX494" i="1"/>
  <c r="AX495" i="1"/>
  <c r="AX496" i="1"/>
  <c r="AX497" i="1"/>
  <c r="AX498" i="1"/>
  <c r="AX499" i="1"/>
  <c r="AX500" i="1"/>
  <c r="AX501" i="1"/>
  <c r="AX502" i="1"/>
  <c r="AX503" i="1"/>
  <c r="AX504" i="1"/>
  <c r="AX505" i="1"/>
  <c r="AX506" i="1"/>
  <c r="AX507" i="1"/>
  <c r="AX508" i="1"/>
  <c r="AX509" i="1"/>
  <c r="AX510" i="1"/>
  <c r="AX511" i="1"/>
  <c r="AX512" i="1"/>
  <c r="AX513" i="1"/>
  <c r="AX514" i="1"/>
  <c r="AX515" i="1"/>
  <c r="AX516" i="1"/>
  <c r="AX517" i="1"/>
  <c r="AX518" i="1"/>
  <c r="AX519" i="1"/>
  <c r="AX520" i="1"/>
  <c r="AX521" i="1"/>
  <c r="AX522" i="1"/>
  <c r="AX523" i="1"/>
  <c r="AX524" i="1"/>
  <c r="AX525" i="1"/>
  <c r="AX526" i="1"/>
  <c r="AX527" i="1"/>
  <c r="AX528" i="1"/>
  <c r="AX529" i="1"/>
  <c r="AX530" i="1"/>
  <c r="AX531" i="1"/>
  <c r="AX532" i="1"/>
  <c r="AX533" i="1"/>
  <c r="AX534" i="1"/>
  <c r="AX535" i="1"/>
  <c r="AX536" i="1"/>
  <c r="AX537" i="1"/>
  <c r="AX538" i="1"/>
  <c r="AX539" i="1"/>
  <c r="AX540" i="1"/>
  <c r="AX541" i="1"/>
  <c r="AX542" i="1"/>
  <c r="AX543" i="1"/>
  <c r="AX544" i="1"/>
  <c r="AX545" i="1"/>
  <c r="AX546" i="1"/>
  <c r="AX547" i="1"/>
  <c r="AX548" i="1"/>
  <c r="AX549" i="1"/>
  <c r="AX550" i="1"/>
  <c r="AX551" i="1"/>
  <c r="AX552" i="1"/>
  <c r="AX553" i="1"/>
  <c r="AX554" i="1"/>
  <c r="AX555" i="1"/>
  <c r="AX556" i="1"/>
  <c r="AX557" i="1"/>
  <c r="AX558" i="1"/>
  <c r="AX559" i="1"/>
  <c r="AX560" i="1"/>
  <c r="AX561" i="1"/>
  <c r="AX562" i="1"/>
  <c r="AX563" i="1"/>
  <c r="AX564" i="1"/>
  <c r="AX565" i="1"/>
  <c r="AX566" i="1"/>
  <c r="AX567" i="1"/>
  <c r="AX568" i="1"/>
  <c r="AX569" i="1"/>
  <c r="AX570" i="1"/>
  <c r="AX571" i="1"/>
  <c r="AX572" i="1"/>
  <c r="AX573" i="1"/>
  <c r="AX574" i="1"/>
  <c r="AX575" i="1"/>
  <c r="AX576" i="1"/>
  <c r="AX577" i="1"/>
  <c r="AX578" i="1"/>
  <c r="AX579" i="1"/>
  <c r="AX580" i="1"/>
  <c r="AX581" i="1"/>
  <c r="AX582" i="1"/>
  <c r="AX583" i="1"/>
  <c r="AX584" i="1"/>
  <c r="AX585" i="1"/>
  <c r="AX586" i="1"/>
  <c r="AX587" i="1"/>
  <c r="AX588" i="1"/>
  <c r="AX589" i="1"/>
  <c r="AX590" i="1"/>
  <c r="AX591" i="1"/>
  <c r="AX592" i="1"/>
  <c r="AX593" i="1"/>
  <c r="AX594" i="1"/>
  <c r="AX595" i="1"/>
  <c r="AX596" i="1"/>
  <c r="AX597" i="1"/>
  <c r="AX598" i="1"/>
  <c r="AX599" i="1"/>
  <c r="AX600" i="1"/>
  <c r="AX601" i="1"/>
  <c r="AX602" i="1"/>
  <c r="AX603" i="1"/>
  <c r="AX604" i="1"/>
  <c r="AX605" i="1"/>
  <c r="AX606" i="1"/>
  <c r="AX607" i="1"/>
  <c r="AX608" i="1"/>
  <c r="AX609" i="1"/>
  <c r="AX610" i="1"/>
  <c r="AX611" i="1"/>
  <c r="AX612" i="1"/>
  <c r="AX613" i="1"/>
  <c r="AX614" i="1"/>
  <c r="AX615" i="1"/>
  <c r="AX616" i="1"/>
  <c r="AX617" i="1"/>
  <c r="AX618" i="1"/>
  <c r="AX619" i="1"/>
  <c r="AX620" i="1"/>
  <c r="AX621" i="1"/>
  <c r="AX622" i="1"/>
  <c r="AX623" i="1"/>
  <c r="AX624" i="1"/>
  <c r="AX625" i="1"/>
  <c r="AX626" i="1"/>
  <c r="AX627" i="1"/>
  <c r="AX628" i="1"/>
  <c r="AX629" i="1"/>
  <c r="AX630" i="1"/>
  <c r="AX631" i="1"/>
  <c r="AX632" i="1"/>
  <c r="AX633" i="1"/>
  <c r="AX634" i="1"/>
  <c r="AX635" i="1"/>
  <c r="AX636" i="1"/>
  <c r="AX637" i="1"/>
  <c r="AX638" i="1"/>
  <c r="AX639" i="1"/>
  <c r="AX640" i="1"/>
  <c r="AX641" i="1"/>
  <c r="AX642" i="1"/>
  <c r="AX643" i="1"/>
  <c r="AX644" i="1"/>
  <c r="AX645" i="1"/>
  <c r="AX646" i="1"/>
  <c r="AX647" i="1"/>
  <c r="AX648" i="1"/>
  <c r="AX649" i="1"/>
  <c r="AX650" i="1"/>
  <c r="AX651" i="1"/>
  <c r="AX652" i="1"/>
  <c r="AX653" i="1"/>
  <c r="AX654" i="1"/>
  <c r="AX655" i="1"/>
  <c r="AX656" i="1"/>
  <c r="AX657" i="1"/>
  <c r="AX658" i="1"/>
  <c r="AX659" i="1"/>
  <c r="AX660" i="1"/>
  <c r="AX661" i="1"/>
  <c r="AX662" i="1"/>
  <c r="AX663" i="1"/>
  <c r="AX664" i="1"/>
  <c r="AX665" i="1"/>
  <c r="AX666" i="1"/>
  <c r="AX667" i="1"/>
  <c r="AX668" i="1"/>
  <c r="AX669" i="1"/>
  <c r="AX670" i="1"/>
  <c r="AX671" i="1"/>
  <c r="AX672" i="1"/>
  <c r="AX673" i="1"/>
  <c r="AX674" i="1"/>
  <c r="AX675" i="1"/>
  <c r="AX676" i="1"/>
  <c r="AX677" i="1"/>
  <c r="AX678" i="1"/>
  <c r="AX679" i="1"/>
  <c r="AX680" i="1"/>
  <c r="AX681" i="1"/>
  <c r="AX682" i="1"/>
  <c r="AX683" i="1"/>
  <c r="AX684" i="1"/>
  <c r="AX685" i="1"/>
  <c r="AX686" i="1"/>
  <c r="AX687" i="1"/>
  <c r="AX688" i="1"/>
  <c r="AX689" i="1"/>
  <c r="AX690" i="1"/>
  <c r="AX691" i="1"/>
  <c r="AX692" i="1"/>
  <c r="AX693" i="1"/>
  <c r="AX694" i="1"/>
  <c r="AX695" i="1"/>
  <c r="AX696" i="1"/>
  <c r="AX697" i="1"/>
  <c r="AX698" i="1"/>
  <c r="AX699" i="1"/>
  <c r="AX700" i="1"/>
  <c r="AX701" i="1"/>
  <c r="AX702" i="1"/>
  <c r="AX703" i="1"/>
  <c r="AX704" i="1"/>
  <c r="AX705" i="1"/>
  <c r="AX706" i="1"/>
  <c r="AX707" i="1"/>
  <c r="AX708" i="1"/>
  <c r="AX709" i="1"/>
  <c r="AX710" i="1"/>
  <c r="AX711" i="1"/>
  <c r="AX712" i="1"/>
  <c r="AX713" i="1"/>
  <c r="AX714" i="1"/>
  <c r="AX715" i="1"/>
  <c r="AX716" i="1"/>
  <c r="AX717" i="1"/>
  <c r="AX718" i="1"/>
  <c r="AX719" i="1"/>
  <c r="AX720" i="1"/>
  <c r="AX721" i="1"/>
  <c r="AX722" i="1"/>
  <c r="AX723" i="1"/>
  <c r="AX724" i="1"/>
  <c r="AX725" i="1"/>
  <c r="AX726" i="1"/>
  <c r="AX727" i="1"/>
  <c r="AX728" i="1"/>
  <c r="AX729" i="1"/>
  <c r="AX730" i="1"/>
  <c r="AX731" i="1"/>
  <c r="AX732" i="1"/>
  <c r="AX733" i="1"/>
  <c r="AX734" i="1"/>
  <c r="AX735" i="1"/>
  <c r="AX736" i="1"/>
  <c r="AX737" i="1"/>
  <c r="AX738" i="1"/>
  <c r="AX739" i="1"/>
  <c r="AX740" i="1"/>
  <c r="AX741" i="1"/>
  <c r="AX742" i="1"/>
  <c r="AX743" i="1"/>
  <c r="AX744" i="1"/>
  <c r="AX745" i="1"/>
  <c r="AX746" i="1"/>
  <c r="AX747" i="1"/>
  <c r="AX748" i="1"/>
  <c r="AX749" i="1"/>
  <c r="AX750" i="1"/>
  <c r="AX751" i="1"/>
  <c r="AX752" i="1"/>
  <c r="AX753" i="1"/>
  <c r="AX754" i="1"/>
  <c r="AX755" i="1"/>
  <c r="AX756" i="1"/>
  <c r="AX757" i="1"/>
  <c r="AX758" i="1"/>
  <c r="AX759" i="1"/>
  <c r="AX760" i="1"/>
  <c r="AX761" i="1"/>
  <c r="AX762" i="1"/>
  <c r="AX763" i="1"/>
  <c r="AX764" i="1"/>
  <c r="AX765" i="1"/>
  <c r="AX766" i="1"/>
  <c r="AX767" i="1"/>
  <c r="AX768" i="1"/>
  <c r="AX769" i="1"/>
  <c r="AX770" i="1"/>
  <c r="AX771" i="1"/>
  <c r="AX772" i="1"/>
  <c r="AX773" i="1"/>
  <c r="AX774" i="1"/>
  <c r="AX775" i="1"/>
  <c r="AX776" i="1"/>
  <c r="AX777" i="1"/>
  <c r="AX778" i="1"/>
  <c r="AX779" i="1"/>
  <c r="AX780" i="1"/>
  <c r="AX781" i="1"/>
  <c r="AX782" i="1"/>
  <c r="AX783" i="1"/>
  <c r="AX784" i="1"/>
  <c r="AX785" i="1"/>
  <c r="AX786" i="1"/>
  <c r="AX787" i="1"/>
  <c r="AX788" i="1"/>
  <c r="AX789" i="1"/>
  <c r="AX790" i="1"/>
  <c r="AX791" i="1"/>
  <c r="AX792" i="1"/>
  <c r="AX793" i="1"/>
  <c r="AX794" i="1"/>
  <c r="AX795" i="1"/>
  <c r="AX796" i="1"/>
  <c r="AX797" i="1"/>
  <c r="AX798" i="1"/>
  <c r="AX799" i="1"/>
  <c r="AX800" i="1"/>
  <c r="AX801" i="1"/>
  <c r="AX802" i="1"/>
  <c r="AX803" i="1"/>
  <c r="AX804" i="1"/>
  <c r="AX805" i="1"/>
  <c r="AX806" i="1"/>
  <c r="AX807" i="1"/>
  <c r="AX808" i="1"/>
  <c r="AX809" i="1"/>
  <c r="AX810" i="1"/>
  <c r="AX811" i="1"/>
  <c r="AX812" i="1"/>
  <c r="AX813" i="1"/>
  <c r="AX814" i="1"/>
  <c r="AX815" i="1"/>
  <c r="AX816" i="1"/>
  <c r="AX817" i="1"/>
  <c r="AX818" i="1"/>
  <c r="AX819" i="1"/>
  <c r="AX820" i="1"/>
  <c r="AX821" i="1"/>
  <c r="AX822" i="1"/>
  <c r="AX823" i="1"/>
  <c r="AX824" i="1"/>
  <c r="AX825" i="1"/>
  <c r="AX826" i="1"/>
  <c r="AX827" i="1"/>
  <c r="AX828" i="1"/>
  <c r="AX829" i="1"/>
  <c r="AX830" i="1"/>
  <c r="AX831" i="1"/>
  <c r="AX832" i="1"/>
  <c r="AX833" i="1"/>
  <c r="AX834" i="1"/>
  <c r="AX835" i="1"/>
  <c r="AX836" i="1"/>
  <c r="AX837" i="1"/>
  <c r="AX838" i="1"/>
  <c r="AX839" i="1"/>
  <c r="AX840" i="1"/>
  <c r="AX841" i="1"/>
  <c r="AX842" i="1"/>
  <c r="AX843" i="1"/>
  <c r="AX844" i="1"/>
  <c r="AX845" i="1"/>
  <c r="AX846" i="1"/>
  <c r="AX847" i="1"/>
  <c r="AX848" i="1"/>
  <c r="AX849" i="1"/>
  <c r="AX850" i="1"/>
  <c r="AX851" i="1"/>
  <c r="AX852" i="1"/>
  <c r="AX853" i="1"/>
  <c r="AX854" i="1"/>
  <c r="AX855" i="1"/>
  <c r="AX856" i="1"/>
  <c r="AX857" i="1"/>
  <c r="AX858" i="1"/>
  <c r="AX859" i="1"/>
  <c r="AX860" i="1"/>
  <c r="AX861" i="1"/>
  <c r="AX862" i="1"/>
  <c r="AX863" i="1"/>
  <c r="AX864" i="1"/>
  <c r="AX865" i="1"/>
  <c r="AX866" i="1"/>
  <c r="AX867" i="1"/>
  <c r="AX868" i="1"/>
  <c r="AX869" i="1"/>
  <c r="AX870" i="1"/>
  <c r="AX871" i="1"/>
  <c r="AX872" i="1"/>
  <c r="AX873" i="1"/>
  <c r="AX874" i="1"/>
  <c r="AX875" i="1"/>
  <c r="AX876" i="1"/>
  <c r="AX877" i="1"/>
  <c r="AX878" i="1"/>
  <c r="AX879" i="1"/>
  <c r="AX880" i="1"/>
  <c r="AX881" i="1"/>
  <c r="AX882" i="1"/>
  <c r="AX883" i="1"/>
  <c r="AX884" i="1"/>
  <c r="AX885" i="1"/>
  <c r="AX886" i="1"/>
  <c r="AX887" i="1"/>
  <c r="AX888" i="1"/>
  <c r="AX889" i="1"/>
  <c r="AX890" i="1"/>
  <c r="AX891" i="1"/>
  <c r="AX892" i="1"/>
  <c r="AX893" i="1"/>
  <c r="AX894" i="1"/>
  <c r="AX895" i="1"/>
  <c r="AX896" i="1"/>
  <c r="AX897" i="1"/>
  <c r="AX898" i="1"/>
  <c r="AX899" i="1"/>
  <c r="AX900" i="1"/>
  <c r="AX901" i="1"/>
  <c r="AX902" i="1"/>
  <c r="AX903" i="1"/>
  <c r="AX904" i="1"/>
  <c r="AX905" i="1"/>
  <c r="AX906" i="1"/>
  <c r="AX907" i="1"/>
  <c r="AX908" i="1"/>
  <c r="AX909" i="1"/>
  <c r="AX910" i="1"/>
  <c r="AX911" i="1"/>
  <c r="AX912" i="1"/>
  <c r="AX913" i="1"/>
  <c r="AX914" i="1"/>
  <c r="AX915" i="1"/>
  <c r="AX916" i="1"/>
  <c r="AX917" i="1"/>
  <c r="AX918" i="1"/>
  <c r="AX919" i="1"/>
  <c r="AX920" i="1"/>
  <c r="AX921" i="1"/>
  <c r="AX922" i="1"/>
  <c r="AX923" i="1"/>
  <c r="AX924" i="1"/>
  <c r="AX925" i="1"/>
  <c r="AX926" i="1"/>
  <c r="AX927" i="1"/>
  <c r="AX928" i="1"/>
  <c r="AX929" i="1"/>
  <c r="AX930" i="1"/>
  <c r="AX931" i="1"/>
  <c r="AX932" i="1"/>
  <c r="AX933" i="1"/>
  <c r="AX934" i="1"/>
  <c r="AX935" i="1"/>
  <c r="AX936" i="1"/>
  <c r="AX937" i="1"/>
  <c r="AX938" i="1"/>
  <c r="AX939" i="1"/>
  <c r="AX940" i="1"/>
  <c r="AX941" i="1"/>
  <c r="AX942" i="1"/>
  <c r="AX943" i="1"/>
  <c r="AX944" i="1"/>
  <c r="AX945" i="1"/>
  <c r="AX946" i="1"/>
  <c r="AX947" i="1"/>
  <c r="AX948" i="1"/>
  <c r="AX949" i="1"/>
  <c r="AX950" i="1"/>
  <c r="AX951" i="1"/>
  <c r="AX952" i="1"/>
  <c r="AX953" i="1"/>
  <c r="AX954" i="1"/>
  <c r="AX955" i="1"/>
  <c r="AX956" i="1"/>
  <c r="AX957" i="1"/>
  <c r="AX958" i="1"/>
  <c r="AX959" i="1"/>
  <c r="AX960" i="1"/>
  <c r="AX961" i="1"/>
  <c r="AX962" i="1"/>
  <c r="AX963" i="1"/>
  <c r="AX964" i="1"/>
  <c r="AX965" i="1"/>
  <c r="AX966" i="1"/>
  <c r="AX967" i="1"/>
  <c r="AX968" i="1"/>
  <c r="AX969" i="1"/>
  <c r="AX970" i="1"/>
  <c r="AX971" i="1"/>
  <c r="AX972" i="1"/>
  <c r="AX973" i="1"/>
  <c r="AX974" i="1"/>
  <c r="AX975" i="1"/>
  <c r="AX976" i="1"/>
  <c r="AX977" i="1"/>
  <c r="AX978" i="1"/>
  <c r="AX979" i="1"/>
  <c r="AX980" i="1"/>
  <c r="AX981" i="1"/>
  <c r="AX982" i="1"/>
  <c r="AX983" i="1"/>
  <c r="AX984" i="1"/>
  <c r="AX985" i="1"/>
  <c r="AX986" i="1"/>
  <c r="AX987" i="1"/>
  <c r="AX988" i="1"/>
  <c r="AX989" i="1"/>
  <c r="AX990" i="1"/>
  <c r="AX991" i="1"/>
  <c r="AX992" i="1"/>
  <c r="AX993" i="1"/>
  <c r="AX994" i="1"/>
  <c r="AX995" i="1"/>
  <c r="AX996" i="1"/>
  <c r="AX997" i="1"/>
  <c r="AX998" i="1"/>
  <c r="AX999" i="1"/>
  <c r="AX1000" i="1"/>
  <c r="AX1001" i="1"/>
  <c r="AX1002" i="1"/>
  <c r="AX1003" i="1"/>
  <c r="AX1004" i="1"/>
  <c r="AX1005" i="1"/>
  <c r="AX1006" i="1"/>
  <c r="AX1007" i="1"/>
  <c r="AX1008" i="1"/>
  <c r="AX1009" i="1"/>
  <c r="AX1010" i="1"/>
  <c r="AX1011" i="1"/>
  <c r="AX1012" i="1"/>
  <c r="AX1013" i="1"/>
  <c r="AX1014" i="1"/>
  <c r="AX1015" i="1"/>
  <c r="AX1016" i="1"/>
  <c r="AX1017" i="1"/>
  <c r="AX1018" i="1"/>
  <c r="AX1019" i="1"/>
  <c r="AX1020" i="1"/>
  <c r="AX1021" i="1"/>
  <c r="AX1022" i="1"/>
  <c r="AX1023" i="1"/>
  <c r="AX1024" i="1"/>
  <c r="AX1025" i="1"/>
  <c r="AX1026" i="1"/>
  <c r="AX1027" i="1"/>
  <c r="AX1028" i="1"/>
  <c r="AX1029" i="1"/>
  <c r="AX1030" i="1"/>
  <c r="AX1031" i="1"/>
  <c r="AX1032" i="1"/>
  <c r="AX1033" i="1"/>
  <c r="AX1034" i="1"/>
  <c r="AX1035" i="1"/>
  <c r="AX1036" i="1"/>
  <c r="AX1037" i="1"/>
  <c r="AX1038" i="1"/>
  <c r="AX1039" i="1"/>
  <c r="AX1040" i="1"/>
  <c r="AX1041" i="1"/>
  <c r="AX1042" i="1"/>
  <c r="AX1043" i="1"/>
  <c r="AX1044" i="1"/>
  <c r="AX1045" i="1"/>
  <c r="AX1046" i="1"/>
  <c r="AX1047" i="1"/>
  <c r="AX1048" i="1"/>
  <c r="AX1049" i="1"/>
  <c r="AX1050" i="1"/>
  <c r="AX1051" i="1"/>
  <c r="AX1052" i="1"/>
  <c r="AX1053" i="1"/>
  <c r="AX1054" i="1"/>
  <c r="AX1055" i="1"/>
  <c r="AX1056" i="1"/>
  <c r="AX1057" i="1"/>
  <c r="AX1058" i="1"/>
  <c r="AX1059" i="1"/>
  <c r="AX1060" i="1"/>
  <c r="AX1061" i="1"/>
  <c r="AX1062" i="1"/>
  <c r="AX1063" i="1"/>
  <c r="AX1064" i="1"/>
  <c r="AX1065" i="1"/>
  <c r="AX1066" i="1"/>
  <c r="AX1067" i="1"/>
  <c r="AX1068" i="1"/>
  <c r="AX1069" i="1"/>
  <c r="AX1070" i="1"/>
  <c r="AX1071" i="1"/>
  <c r="AX1072" i="1"/>
  <c r="AX1073" i="1"/>
  <c r="AX1074" i="1"/>
  <c r="AX1075" i="1"/>
  <c r="AX1076" i="1"/>
  <c r="AX1077" i="1"/>
  <c r="AX1078" i="1"/>
  <c r="AX1079" i="1"/>
  <c r="AX1080" i="1"/>
  <c r="AX1081" i="1"/>
  <c r="AX1082" i="1"/>
  <c r="AX1083" i="1"/>
  <c r="AX1084" i="1"/>
  <c r="AX1085" i="1"/>
  <c r="AX1086" i="1"/>
  <c r="AX1087" i="1"/>
  <c r="AX1088" i="1"/>
  <c r="AX1089" i="1"/>
  <c r="AX1090" i="1"/>
  <c r="AX1091" i="1"/>
  <c r="AX1092" i="1"/>
  <c r="AX1093" i="1"/>
  <c r="AX1094" i="1"/>
  <c r="AX1095" i="1"/>
  <c r="AX1096" i="1"/>
  <c r="AX1097" i="1"/>
  <c r="AX1098" i="1"/>
  <c r="AX1099" i="1"/>
  <c r="AX1100" i="1"/>
  <c r="AX1101" i="1"/>
  <c r="AX1102" i="1"/>
  <c r="AX1103" i="1"/>
  <c r="AX1104" i="1"/>
  <c r="AX1105" i="1"/>
  <c r="AX1106" i="1"/>
  <c r="AX1107" i="1"/>
  <c r="AX1108" i="1"/>
  <c r="AX1109" i="1"/>
  <c r="AX1110" i="1"/>
  <c r="AX1111" i="1"/>
  <c r="AX1112" i="1"/>
  <c r="AX1113" i="1"/>
  <c r="AX1114" i="1"/>
  <c r="AX1115" i="1"/>
  <c r="AX1116" i="1"/>
  <c r="AX1117" i="1"/>
  <c r="AX1118" i="1"/>
  <c r="AX1119" i="1"/>
  <c r="AX1120" i="1"/>
  <c r="AX1121" i="1"/>
  <c r="AX1122" i="1"/>
  <c r="AX1123" i="1"/>
  <c r="AX1124" i="1"/>
  <c r="AX1125" i="1"/>
  <c r="AX1126" i="1"/>
  <c r="AX1127" i="1"/>
  <c r="AX1128" i="1"/>
  <c r="AX1129" i="1"/>
  <c r="AX1130" i="1"/>
  <c r="AX1131" i="1"/>
  <c r="AX1132" i="1"/>
  <c r="AX1133" i="1"/>
  <c r="AX1134" i="1"/>
  <c r="AX1135" i="1"/>
  <c r="AX1136" i="1"/>
  <c r="AX1137" i="1"/>
  <c r="AX1138" i="1"/>
  <c r="AX1139" i="1"/>
  <c r="AX1140" i="1"/>
  <c r="AX1141" i="1"/>
  <c r="AX1142" i="1"/>
  <c r="AX1143" i="1"/>
  <c r="AX1144" i="1"/>
  <c r="AX1145" i="1"/>
  <c r="AX1146" i="1"/>
  <c r="AX1147" i="1"/>
  <c r="AX1148" i="1"/>
  <c r="AX1149" i="1"/>
  <c r="AX1150" i="1"/>
  <c r="AX1151" i="1"/>
  <c r="AX1152" i="1"/>
  <c r="AX1153" i="1"/>
  <c r="AX1154" i="1"/>
  <c r="AX1155" i="1"/>
  <c r="AX1156" i="1"/>
  <c r="AX1157" i="1"/>
  <c r="AX1158" i="1"/>
  <c r="AX1159" i="1"/>
  <c r="AX1160" i="1"/>
  <c r="AX1161" i="1"/>
  <c r="AX1162" i="1"/>
  <c r="AX1163" i="1"/>
  <c r="AX1164" i="1"/>
  <c r="AX1165" i="1"/>
  <c r="AX1167" i="1"/>
  <c r="AY14" i="1"/>
  <c r="AY15" i="1"/>
  <c r="AY16" i="1"/>
  <c r="AY18" i="1"/>
  <c r="AY19" i="1"/>
  <c r="AY20" i="1"/>
  <c r="AY21" i="1"/>
  <c r="AY22" i="1"/>
  <c r="AY23" i="1"/>
  <c r="AY25" i="1"/>
  <c r="AY26" i="1"/>
  <c r="AY27" i="1"/>
  <c r="AY28" i="1"/>
  <c r="AY29" i="1"/>
  <c r="AY30" i="1"/>
  <c r="AY31" i="1"/>
  <c r="AY32" i="1"/>
  <c r="AY34" i="1"/>
  <c r="AY35" i="1"/>
  <c r="AY36" i="1"/>
  <c r="AY37" i="1"/>
  <c r="AY38" i="1"/>
  <c r="AY39" i="1"/>
  <c r="AY40" i="1"/>
  <c r="AY41" i="1"/>
  <c r="AY42" i="1"/>
  <c r="AY43" i="1"/>
  <c r="AY44" i="1"/>
  <c r="AY45" i="1"/>
  <c r="AY46" i="1"/>
  <c r="AY47" i="1"/>
  <c r="AY48" i="1"/>
  <c r="AY49" i="1"/>
  <c r="AY50" i="1"/>
  <c r="AY51" i="1"/>
  <c r="AY52" i="1"/>
  <c r="AY53" i="1"/>
  <c r="AY54" i="1"/>
  <c r="AY55" i="1"/>
  <c r="AY56" i="1"/>
  <c r="AY57" i="1"/>
  <c r="AY58" i="1"/>
  <c r="AY59" i="1"/>
  <c r="AY60" i="1"/>
  <c r="AY61" i="1"/>
  <c r="AY62" i="1"/>
  <c r="AY63" i="1"/>
  <c r="AY64" i="1"/>
  <c r="AY65" i="1"/>
  <c r="AY66" i="1"/>
  <c r="AY67" i="1"/>
  <c r="AY68" i="1"/>
  <c r="AY69" i="1"/>
  <c r="AY70" i="1"/>
  <c r="AY71" i="1"/>
  <c r="AY72" i="1"/>
  <c r="AY73" i="1"/>
  <c r="AY74" i="1"/>
  <c r="AY75" i="1"/>
  <c r="AY76" i="1"/>
  <c r="AY77" i="1"/>
  <c r="AY78" i="1"/>
  <c r="AY79" i="1"/>
  <c r="AY80" i="1"/>
  <c r="AY81" i="1"/>
  <c r="AY82" i="1"/>
  <c r="AY83" i="1"/>
  <c r="AY84" i="1"/>
  <c r="AY85" i="1"/>
  <c r="AY86" i="1"/>
  <c r="AY87" i="1"/>
  <c r="AY88" i="1"/>
  <c r="AY89" i="1"/>
  <c r="AY90" i="1"/>
  <c r="AY91" i="1"/>
  <c r="AY92" i="1"/>
  <c r="AY93" i="1"/>
  <c r="AY94" i="1"/>
  <c r="AY95" i="1"/>
  <c r="AY96" i="1"/>
  <c r="AY97" i="1"/>
  <c r="AY98" i="1"/>
  <c r="AY99" i="1"/>
  <c r="AY100" i="1"/>
  <c r="AY101" i="1"/>
  <c r="AY102" i="1"/>
  <c r="AY103" i="1"/>
  <c r="AY104" i="1"/>
  <c r="AY105" i="1"/>
  <c r="AY106" i="1"/>
  <c r="AY107" i="1"/>
  <c r="AY108" i="1"/>
  <c r="AY109" i="1"/>
  <c r="AY110" i="1"/>
  <c r="AY111" i="1"/>
  <c r="AY112" i="1"/>
  <c r="AY113" i="1"/>
  <c r="AY114" i="1"/>
  <c r="AY115" i="1"/>
  <c r="AY116" i="1"/>
  <c r="AY117" i="1"/>
  <c r="AY118" i="1"/>
  <c r="AY119" i="1"/>
  <c r="AY120" i="1"/>
  <c r="AY121" i="1"/>
  <c r="AY122" i="1"/>
  <c r="AY123" i="1"/>
  <c r="AY124" i="1"/>
  <c r="AY125" i="1"/>
  <c r="AY126" i="1"/>
  <c r="AY127" i="1"/>
  <c r="AY128" i="1"/>
  <c r="AY129" i="1"/>
  <c r="AY130" i="1"/>
  <c r="AY131" i="1"/>
  <c r="AY132" i="1"/>
  <c r="AY133" i="1"/>
  <c r="AY134" i="1"/>
  <c r="AY135" i="1"/>
  <c r="AY136" i="1"/>
  <c r="AY137" i="1"/>
  <c r="AY138" i="1"/>
  <c r="AY139" i="1"/>
  <c r="AY140" i="1"/>
  <c r="AY141" i="1"/>
  <c r="AY142" i="1"/>
  <c r="AY143" i="1"/>
  <c r="AY144" i="1"/>
  <c r="AY145" i="1"/>
  <c r="AY146" i="1"/>
  <c r="AY147" i="1"/>
  <c r="AY148" i="1"/>
  <c r="AY149" i="1"/>
  <c r="AY150" i="1"/>
  <c r="AY151" i="1"/>
  <c r="AY152" i="1"/>
  <c r="AY153" i="1"/>
  <c r="AY154" i="1"/>
  <c r="AY155" i="1"/>
  <c r="AY156" i="1"/>
  <c r="AY157" i="1"/>
  <c r="AY158" i="1"/>
  <c r="AY159" i="1"/>
  <c r="AY160" i="1"/>
  <c r="AY161" i="1"/>
  <c r="AY162" i="1"/>
  <c r="AY163" i="1"/>
  <c r="AY164" i="1"/>
  <c r="AY165" i="1"/>
  <c r="AY166" i="1"/>
  <c r="AY167" i="1"/>
  <c r="AY168" i="1"/>
  <c r="AY169" i="1"/>
  <c r="AY170" i="1"/>
  <c r="AY171" i="1"/>
  <c r="AY172" i="1"/>
  <c r="AY173" i="1"/>
  <c r="AY174" i="1"/>
  <c r="AY175" i="1"/>
  <c r="AY176" i="1"/>
  <c r="AY177" i="1"/>
  <c r="AY178" i="1"/>
  <c r="AY179" i="1"/>
  <c r="AY180" i="1"/>
  <c r="AY181" i="1"/>
  <c r="AY182" i="1"/>
  <c r="AY183" i="1"/>
  <c r="AY184" i="1"/>
  <c r="AY185" i="1"/>
  <c r="AY186" i="1"/>
  <c r="AY187" i="1"/>
  <c r="AY188" i="1"/>
  <c r="AY189" i="1"/>
  <c r="AY190" i="1"/>
  <c r="AY191" i="1"/>
  <c r="AY192" i="1"/>
  <c r="AY193" i="1"/>
  <c r="AY194" i="1"/>
  <c r="AY195" i="1"/>
  <c r="AY196" i="1"/>
  <c r="AY197" i="1"/>
  <c r="AY198" i="1"/>
  <c r="AY199" i="1"/>
  <c r="AY200" i="1"/>
  <c r="AY201" i="1"/>
  <c r="AY202" i="1"/>
  <c r="AY203" i="1"/>
  <c r="AY204" i="1"/>
  <c r="AY205" i="1"/>
  <c r="AY206" i="1"/>
  <c r="AY207" i="1"/>
  <c r="AY208" i="1"/>
  <c r="AY209" i="1"/>
  <c r="AY210" i="1"/>
  <c r="AY211" i="1"/>
  <c r="AY212" i="1"/>
  <c r="AY213" i="1"/>
  <c r="AY214" i="1"/>
  <c r="AY215" i="1"/>
  <c r="AY216" i="1"/>
  <c r="AY217" i="1"/>
  <c r="AY218" i="1"/>
  <c r="AY219" i="1"/>
  <c r="AY220" i="1"/>
  <c r="AY221" i="1"/>
  <c r="AY222" i="1"/>
  <c r="AY223" i="1"/>
  <c r="AY224" i="1"/>
  <c r="AY225" i="1"/>
  <c r="AY226" i="1"/>
  <c r="AY227" i="1"/>
  <c r="AY228" i="1"/>
  <c r="AY229" i="1"/>
  <c r="AY230" i="1"/>
  <c r="AY231" i="1"/>
  <c r="AY232" i="1"/>
  <c r="AY233" i="1"/>
  <c r="AY234" i="1"/>
  <c r="AY235" i="1"/>
  <c r="AY236" i="1"/>
  <c r="AY237" i="1"/>
  <c r="AY238" i="1"/>
  <c r="AY239" i="1"/>
  <c r="AY240" i="1"/>
  <c r="AY241" i="1"/>
  <c r="AY242" i="1"/>
  <c r="AY243" i="1"/>
  <c r="AY244" i="1"/>
  <c r="AY245" i="1"/>
  <c r="AY246" i="1"/>
  <c r="AY247" i="1"/>
  <c r="AY248" i="1"/>
  <c r="AY249" i="1"/>
  <c r="AY250" i="1"/>
  <c r="AY251" i="1"/>
  <c r="AY252" i="1"/>
  <c r="AY253" i="1"/>
  <c r="AY254" i="1"/>
  <c r="AY255" i="1"/>
  <c r="AY256" i="1"/>
  <c r="AY257" i="1"/>
  <c r="AY258" i="1"/>
  <c r="AY259" i="1"/>
  <c r="AY260" i="1"/>
  <c r="AY261" i="1"/>
  <c r="AY262" i="1"/>
  <c r="AY263" i="1"/>
  <c r="AY264" i="1"/>
  <c r="AY265" i="1"/>
  <c r="AY266" i="1"/>
  <c r="AY267" i="1"/>
  <c r="AY268" i="1"/>
  <c r="AY269" i="1"/>
  <c r="AY270" i="1"/>
  <c r="AY271" i="1"/>
  <c r="AY272" i="1"/>
  <c r="AY273" i="1"/>
  <c r="AY274" i="1"/>
  <c r="AY275" i="1"/>
  <c r="AY276" i="1"/>
  <c r="AY277" i="1"/>
  <c r="AY278" i="1"/>
  <c r="AY279" i="1"/>
  <c r="AY280" i="1"/>
  <c r="AY281" i="1"/>
  <c r="AY282" i="1"/>
  <c r="AY283" i="1"/>
  <c r="AY284" i="1"/>
  <c r="AY285" i="1"/>
  <c r="AY286" i="1"/>
  <c r="AY287" i="1"/>
  <c r="AY288" i="1"/>
  <c r="AY289" i="1"/>
  <c r="AY290" i="1"/>
  <c r="AY291" i="1"/>
  <c r="AY292" i="1"/>
  <c r="AY293" i="1"/>
  <c r="AY294" i="1"/>
  <c r="AY295" i="1"/>
  <c r="AY296" i="1"/>
  <c r="AY297" i="1"/>
  <c r="AY298" i="1"/>
  <c r="AY299" i="1"/>
  <c r="AY300" i="1"/>
  <c r="AY301" i="1"/>
  <c r="AY302" i="1"/>
  <c r="AY303" i="1"/>
  <c r="AY304" i="1"/>
  <c r="AY305" i="1"/>
  <c r="AY306" i="1"/>
  <c r="AY307" i="1"/>
  <c r="AY308" i="1"/>
  <c r="AY309" i="1"/>
  <c r="AY310" i="1"/>
  <c r="AY311" i="1"/>
  <c r="AY312" i="1"/>
  <c r="AY313" i="1"/>
  <c r="AY314" i="1"/>
  <c r="AY315" i="1"/>
  <c r="AY316" i="1"/>
  <c r="AY317" i="1"/>
  <c r="AY318" i="1"/>
  <c r="AY319" i="1"/>
  <c r="AY320" i="1"/>
  <c r="AY321" i="1"/>
  <c r="AY322" i="1"/>
  <c r="AY323" i="1"/>
  <c r="AY324" i="1"/>
  <c r="AY325" i="1"/>
  <c r="AY326" i="1"/>
  <c r="AY327" i="1"/>
  <c r="AY328" i="1"/>
  <c r="AY329" i="1"/>
  <c r="AY330" i="1"/>
  <c r="AY331" i="1"/>
  <c r="AY332" i="1"/>
  <c r="AY333" i="1"/>
  <c r="AY334" i="1"/>
  <c r="AY335" i="1"/>
  <c r="AY336" i="1"/>
  <c r="AY337" i="1"/>
  <c r="AY338" i="1"/>
  <c r="AY339" i="1"/>
  <c r="AY340" i="1"/>
  <c r="AY341" i="1"/>
  <c r="AY342" i="1"/>
  <c r="AY343" i="1"/>
  <c r="AY344" i="1"/>
  <c r="AY345" i="1"/>
  <c r="AY346" i="1"/>
  <c r="AY347" i="1"/>
  <c r="AY348" i="1"/>
  <c r="AY349" i="1"/>
  <c r="AY350" i="1"/>
  <c r="AY351" i="1"/>
  <c r="AY352" i="1"/>
  <c r="AY353" i="1"/>
  <c r="AY354" i="1"/>
  <c r="AY355" i="1"/>
  <c r="AY356" i="1"/>
  <c r="AY357" i="1"/>
  <c r="AY358" i="1"/>
  <c r="AY359" i="1"/>
  <c r="AY360" i="1"/>
  <c r="AY361" i="1"/>
  <c r="AY362" i="1"/>
  <c r="AY363" i="1"/>
  <c r="AY364" i="1"/>
  <c r="AY365" i="1"/>
  <c r="AY366" i="1"/>
  <c r="AY367" i="1"/>
  <c r="AY368" i="1"/>
  <c r="AY369" i="1"/>
  <c r="AY370" i="1"/>
  <c r="AY371" i="1"/>
  <c r="AY372" i="1"/>
  <c r="AY373" i="1"/>
  <c r="AY374" i="1"/>
  <c r="AY375" i="1"/>
  <c r="AY376" i="1"/>
  <c r="AY377" i="1"/>
  <c r="AY378" i="1"/>
  <c r="AY379" i="1"/>
  <c r="AY380" i="1"/>
  <c r="AY381" i="1"/>
  <c r="AY382" i="1"/>
  <c r="AY383" i="1"/>
  <c r="AY384" i="1"/>
  <c r="AY385" i="1"/>
  <c r="AY386" i="1"/>
  <c r="AY387" i="1"/>
  <c r="AY388" i="1"/>
  <c r="AY389" i="1"/>
  <c r="AY390" i="1"/>
  <c r="AY391" i="1"/>
  <c r="AY392" i="1"/>
  <c r="AY393" i="1"/>
  <c r="AY394" i="1"/>
  <c r="AY395" i="1"/>
  <c r="AY396" i="1"/>
  <c r="AY397" i="1"/>
  <c r="AY398" i="1"/>
  <c r="AY399" i="1"/>
  <c r="AY400" i="1"/>
  <c r="AY401" i="1"/>
  <c r="AY402" i="1"/>
  <c r="AY403" i="1"/>
  <c r="AY404" i="1"/>
  <c r="AY405" i="1"/>
  <c r="AY406" i="1"/>
  <c r="AY407" i="1"/>
  <c r="AY408" i="1"/>
  <c r="AY409" i="1"/>
  <c r="AY410" i="1"/>
  <c r="AY411" i="1"/>
  <c r="AY412" i="1"/>
  <c r="AY413" i="1"/>
  <c r="AY414" i="1"/>
  <c r="AY415" i="1"/>
  <c r="AY416" i="1"/>
  <c r="AY417" i="1"/>
  <c r="AY418" i="1"/>
  <c r="AY419" i="1"/>
  <c r="AY420" i="1"/>
  <c r="AY421" i="1"/>
  <c r="AY422" i="1"/>
  <c r="AY423" i="1"/>
  <c r="AY424" i="1"/>
  <c r="AY425" i="1"/>
  <c r="AY426" i="1"/>
  <c r="AY427" i="1"/>
  <c r="AY428" i="1"/>
  <c r="AY429" i="1"/>
  <c r="AY430" i="1"/>
  <c r="AY431" i="1"/>
  <c r="AY432" i="1"/>
  <c r="AY433" i="1"/>
  <c r="AY434" i="1"/>
  <c r="AY435" i="1"/>
  <c r="AY436" i="1"/>
  <c r="AY437" i="1"/>
  <c r="AY438" i="1"/>
  <c r="AY439" i="1"/>
  <c r="AY440" i="1"/>
  <c r="AY441" i="1"/>
  <c r="AY442" i="1"/>
  <c r="AY443" i="1"/>
  <c r="AY444" i="1"/>
  <c r="AY445" i="1"/>
  <c r="AY446" i="1"/>
  <c r="AY447" i="1"/>
  <c r="AY448" i="1"/>
  <c r="AY449" i="1"/>
  <c r="AY450" i="1"/>
  <c r="AY451" i="1"/>
  <c r="AY452" i="1"/>
  <c r="AY453" i="1"/>
  <c r="AY454" i="1"/>
  <c r="AY455" i="1"/>
  <c r="AY456" i="1"/>
  <c r="AY457" i="1"/>
  <c r="AY458" i="1"/>
  <c r="AY459" i="1"/>
  <c r="AY460" i="1"/>
  <c r="AY461" i="1"/>
  <c r="AY462" i="1"/>
  <c r="AY463" i="1"/>
  <c r="AY464" i="1"/>
  <c r="AY465" i="1"/>
  <c r="AY466" i="1"/>
  <c r="AY467" i="1"/>
  <c r="AY468" i="1"/>
  <c r="AY469" i="1"/>
  <c r="AY470" i="1"/>
  <c r="AY471" i="1"/>
  <c r="AY472" i="1"/>
  <c r="AY473" i="1"/>
  <c r="AY474" i="1"/>
  <c r="AY475" i="1"/>
  <c r="AY476" i="1"/>
  <c r="AY477" i="1"/>
  <c r="AY478" i="1"/>
  <c r="AY479" i="1"/>
  <c r="AY480" i="1"/>
  <c r="AY481" i="1"/>
  <c r="AY482" i="1"/>
  <c r="AY483" i="1"/>
  <c r="AY484" i="1"/>
  <c r="AY485" i="1"/>
  <c r="AY486" i="1"/>
  <c r="AY487" i="1"/>
  <c r="AY488" i="1"/>
  <c r="AY489" i="1"/>
  <c r="AY490" i="1"/>
  <c r="AY491" i="1"/>
  <c r="AY492" i="1"/>
  <c r="AY493" i="1"/>
  <c r="AY494" i="1"/>
  <c r="AY495" i="1"/>
  <c r="AY496" i="1"/>
  <c r="AY497" i="1"/>
  <c r="AY498" i="1"/>
  <c r="AY499" i="1"/>
  <c r="AY500" i="1"/>
  <c r="AY501" i="1"/>
  <c r="AY502" i="1"/>
  <c r="AY503" i="1"/>
  <c r="AY504" i="1"/>
  <c r="AY505" i="1"/>
  <c r="AY506" i="1"/>
  <c r="AY507" i="1"/>
  <c r="AY508" i="1"/>
  <c r="AY509" i="1"/>
  <c r="AY510" i="1"/>
  <c r="AY511" i="1"/>
  <c r="AY512" i="1"/>
  <c r="AY513" i="1"/>
  <c r="AY514" i="1"/>
  <c r="AY515" i="1"/>
  <c r="AY516" i="1"/>
  <c r="AY517" i="1"/>
  <c r="AY518" i="1"/>
  <c r="AY519" i="1"/>
  <c r="AY520" i="1"/>
  <c r="AY521" i="1"/>
  <c r="AY522" i="1"/>
  <c r="AY523" i="1"/>
  <c r="AY524" i="1"/>
  <c r="AY525" i="1"/>
  <c r="AY526" i="1"/>
  <c r="AY527" i="1"/>
  <c r="AY528" i="1"/>
  <c r="AY529" i="1"/>
  <c r="AY530" i="1"/>
  <c r="AY531" i="1"/>
  <c r="AY532" i="1"/>
  <c r="AY533" i="1"/>
  <c r="AY534" i="1"/>
  <c r="AY535" i="1"/>
  <c r="AY536" i="1"/>
  <c r="AY537" i="1"/>
  <c r="AY538" i="1"/>
  <c r="AY539" i="1"/>
  <c r="AY540" i="1"/>
  <c r="AY541" i="1"/>
  <c r="AY542" i="1"/>
  <c r="AY543" i="1"/>
  <c r="AY544" i="1"/>
  <c r="AY545" i="1"/>
  <c r="AY546" i="1"/>
  <c r="AY547" i="1"/>
  <c r="AY548" i="1"/>
  <c r="AY549" i="1"/>
  <c r="AY550" i="1"/>
  <c r="AY551" i="1"/>
  <c r="AY552" i="1"/>
  <c r="AY553" i="1"/>
  <c r="AY554" i="1"/>
  <c r="AY555" i="1"/>
  <c r="AY556" i="1"/>
  <c r="AY557" i="1"/>
  <c r="AY558" i="1"/>
  <c r="AY559" i="1"/>
  <c r="AY560" i="1"/>
  <c r="AY561" i="1"/>
  <c r="AY562" i="1"/>
  <c r="AY563" i="1"/>
  <c r="AY564" i="1"/>
  <c r="AY565" i="1"/>
  <c r="AY566" i="1"/>
  <c r="AY567" i="1"/>
  <c r="AY568" i="1"/>
  <c r="AY569" i="1"/>
  <c r="AY570" i="1"/>
  <c r="AY571" i="1"/>
  <c r="AY572" i="1"/>
  <c r="AY573" i="1"/>
  <c r="AY574" i="1"/>
  <c r="AY575" i="1"/>
  <c r="AY576" i="1"/>
  <c r="AY577" i="1"/>
  <c r="AY578" i="1"/>
  <c r="AY579" i="1"/>
  <c r="AY580" i="1"/>
  <c r="AY581" i="1"/>
  <c r="AY582" i="1"/>
  <c r="AY583" i="1"/>
  <c r="AY584" i="1"/>
  <c r="AY585" i="1"/>
  <c r="AY586" i="1"/>
  <c r="AY587" i="1"/>
  <c r="AY588" i="1"/>
  <c r="AY589" i="1"/>
  <c r="AY590" i="1"/>
  <c r="AY591" i="1"/>
  <c r="AY592" i="1"/>
  <c r="AY593" i="1"/>
  <c r="AY594" i="1"/>
  <c r="AY595" i="1"/>
  <c r="AY596" i="1"/>
  <c r="AY597" i="1"/>
  <c r="AY598" i="1"/>
  <c r="AY599" i="1"/>
  <c r="AY600" i="1"/>
  <c r="AY601" i="1"/>
  <c r="AY602" i="1"/>
  <c r="AY603" i="1"/>
  <c r="AY604" i="1"/>
  <c r="AY605" i="1"/>
  <c r="AY606" i="1"/>
  <c r="AY607" i="1"/>
  <c r="AY608" i="1"/>
  <c r="AY609" i="1"/>
  <c r="AY610" i="1"/>
  <c r="AY611" i="1"/>
  <c r="AY612" i="1"/>
  <c r="AY613" i="1"/>
  <c r="AY614" i="1"/>
  <c r="AY615" i="1"/>
  <c r="AY616" i="1"/>
  <c r="AY617" i="1"/>
  <c r="AY618" i="1"/>
  <c r="AY619" i="1"/>
  <c r="AY620" i="1"/>
  <c r="AY621" i="1"/>
  <c r="AY622" i="1"/>
  <c r="AY623" i="1"/>
  <c r="AY624" i="1"/>
  <c r="AY625" i="1"/>
  <c r="AY626" i="1"/>
  <c r="AY627" i="1"/>
  <c r="AY628" i="1"/>
  <c r="AY629" i="1"/>
  <c r="AY630" i="1"/>
  <c r="AY631" i="1"/>
  <c r="AY632" i="1"/>
  <c r="AY633" i="1"/>
  <c r="AY634" i="1"/>
  <c r="AY635" i="1"/>
  <c r="AY636" i="1"/>
  <c r="AY637" i="1"/>
  <c r="AY638" i="1"/>
  <c r="AY639" i="1"/>
  <c r="AY640" i="1"/>
  <c r="AY641" i="1"/>
  <c r="AY642" i="1"/>
  <c r="AY643" i="1"/>
  <c r="AY644" i="1"/>
  <c r="AY645" i="1"/>
  <c r="AY646" i="1"/>
  <c r="AY647" i="1"/>
  <c r="AY648" i="1"/>
  <c r="AY649" i="1"/>
  <c r="AY650" i="1"/>
  <c r="AY651" i="1"/>
  <c r="AY652" i="1"/>
  <c r="AY653" i="1"/>
  <c r="AY654" i="1"/>
  <c r="AY655" i="1"/>
  <c r="AY656" i="1"/>
  <c r="AY657" i="1"/>
  <c r="AY658" i="1"/>
  <c r="AY659" i="1"/>
  <c r="AY660" i="1"/>
  <c r="AY661" i="1"/>
  <c r="AY662" i="1"/>
  <c r="AY663" i="1"/>
  <c r="AY664" i="1"/>
  <c r="AY665" i="1"/>
  <c r="AY666" i="1"/>
  <c r="AY667" i="1"/>
  <c r="AY668" i="1"/>
  <c r="AY669" i="1"/>
  <c r="AY670" i="1"/>
  <c r="AY671" i="1"/>
  <c r="AY672" i="1"/>
  <c r="AY673" i="1"/>
  <c r="AY674" i="1"/>
  <c r="AY675" i="1"/>
  <c r="AY676" i="1"/>
  <c r="AY677" i="1"/>
  <c r="AY678" i="1"/>
  <c r="AY679" i="1"/>
  <c r="AY680" i="1"/>
  <c r="AY681" i="1"/>
  <c r="AY682" i="1"/>
  <c r="AY683" i="1"/>
  <c r="AY684" i="1"/>
  <c r="AY685" i="1"/>
  <c r="AY686" i="1"/>
  <c r="AY687" i="1"/>
  <c r="AY688" i="1"/>
  <c r="AY689" i="1"/>
  <c r="AY690" i="1"/>
  <c r="AY691" i="1"/>
  <c r="AY692" i="1"/>
  <c r="AY693" i="1"/>
  <c r="AY694" i="1"/>
  <c r="AY695" i="1"/>
  <c r="AY696" i="1"/>
  <c r="AY697" i="1"/>
  <c r="AY698" i="1"/>
  <c r="AY699" i="1"/>
  <c r="AY700" i="1"/>
  <c r="AY701" i="1"/>
  <c r="AY702" i="1"/>
  <c r="AY703" i="1"/>
  <c r="AY704" i="1"/>
  <c r="AY705" i="1"/>
  <c r="AY706" i="1"/>
  <c r="AY707" i="1"/>
  <c r="AY708" i="1"/>
  <c r="AY709" i="1"/>
  <c r="AY710" i="1"/>
  <c r="AY711" i="1"/>
  <c r="AY712" i="1"/>
  <c r="AY713" i="1"/>
  <c r="AY714" i="1"/>
  <c r="AY715" i="1"/>
  <c r="AY716" i="1"/>
  <c r="AY717" i="1"/>
  <c r="AY718" i="1"/>
  <c r="AY719" i="1"/>
  <c r="AY720" i="1"/>
  <c r="AY721" i="1"/>
  <c r="AY722" i="1"/>
  <c r="AY723" i="1"/>
  <c r="AY724" i="1"/>
  <c r="AY725" i="1"/>
  <c r="AY726" i="1"/>
  <c r="AY727" i="1"/>
  <c r="AY728" i="1"/>
  <c r="AY729" i="1"/>
  <c r="AY730" i="1"/>
  <c r="AY731" i="1"/>
  <c r="AY732" i="1"/>
  <c r="AY733" i="1"/>
  <c r="AY734" i="1"/>
  <c r="AY735" i="1"/>
  <c r="AY736" i="1"/>
  <c r="AY737" i="1"/>
  <c r="AY738" i="1"/>
  <c r="AY739" i="1"/>
  <c r="AY740" i="1"/>
  <c r="AY741" i="1"/>
  <c r="AY742" i="1"/>
  <c r="AY743" i="1"/>
  <c r="AY744" i="1"/>
  <c r="AY745" i="1"/>
  <c r="AY746" i="1"/>
  <c r="AY747" i="1"/>
  <c r="AY748" i="1"/>
  <c r="AY749" i="1"/>
  <c r="AY750" i="1"/>
  <c r="AY751" i="1"/>
  <c r="AY752" i="1"/>
  <c r="AY753" i="1"/>
  <c r="AY754" i="1"/>
  <c r="AY755" i="1"/>
  <c r="AY756" i="1"/>
  <c r="AY757" i="1"/>
  <c r="AY758" i="1"/>
  <c r="AY759" i="1"/>
  <c r="AY760" i="1"/>
  <c r="AY761" i="1"/>
  <c r="AY762" i="1"/>
  <c r="AY763" i="1"/>
  <c r="AY764" i="1"/>
  <c r="AY765" i="1"/>
  <c r="AY766" i="1"/>
  <c r="AY767" i="1"/>
  <c r="AY768" i="1"/>
  <c r="AY769" i="1"/>
  <c r="AY770" i="1"/>
  <c r="AY771" i="1"/>
  <c r="AY772" i="1"/>
  <c r="AY773" i="1"/>
  <c r="AY774" i="1"/>
  <c r="AY775" i="1"/>
  <c r="AY776" i="1"/>
  <c r="AY777" i="1"/>
  <c r="AY778" i="1"/>
  <c r="AY779" i="1"/>
  <c r="AY780" i="1"/>
  <c r="AY781" i="1"/>
  <c r="AY782" i="1"/>
  <c r="AY783" i="1"/>
  <c r="AY784" i="1"/>
  <c r="AY785" i="1"/>
  <c r="AY786" i="1"/>
  <c r="AY787" i="1"/>
  <c r="AY788" i="1"/>
  <c r="AY789" i="1"/>
  <c r="AY790" i="1"/>
  <c r="AY791" i="1"/>
  <c r="AY792" i="1"/>
  <c r="AY793" i="1"/>
  <c r="AY794" i="1"/>
  <c r="AY795" i="1"/>
  <c r="AY796" i="1"/>
  <c r="AY797" i="1"/>
  <c r="AY798" i="1"/>
  <c r="AY799" i="1"/>
  <c r="AY800" i="1"/>
  <c r="AY801" i="1"/>
  <c r="AY802" i="1"/>
  <c r="AY803" i="1"/>
  <c r="AY804" i="1"/>
  <c r="AY805" i="1"/>
  <c r="AY806" i="1"/>
  <c r="AY807" i="1"/>
  <c r="AY808" i="1"/>
  <c r="AY809" i="1"/>
  <c r="AY810" i="1"/>
  <c r="AY811" i="1"/>
  <c r="AY812" i="1"/>
  <c r="AY813" i="1"/>
  <c r="AY814" i="1"/>
  <c r="AY815" i="1"/>
  <c r="AY816" i="1"/>
  <c r="AY817" i="1"/>
  <c r="AY818" i="1"/>
  <c r="AY819" i="1"/>
  <c r="AY820" i="1"/>
  <c r="AY821" i="1"/>
  <c r="AY822" i="1"/>
  <c r="AY823" i="1"/>
  <c r="AY824" i="1"/>
  <c r="AY825" i="1"/>
  <c r="AY826" i="1"/>
  <c r="AY827" i="1"/>
  <c r="AY828" i="1"/>
  <c r="AY829" i="1"/>
  <c r="AY830" i="1"/>
  <c r="AY831" i="1"/>
  <c r="AY832" i="1"/>
  <c r="AY833" i="1"/>
  <c r="AY834" i="1"/>
  <c r="AY835" i="1"/>
  <c r="AY836" i="1"/>
  <c r="AY837" i="1"/>
  <c r="AY838" i="1"/>
  <c r="AY839" i="1"/>
  <c r="AY840" i="1"/>
  <c r="AY841" i="1"/>
  <c r="AY842" i="1"/>
  <c r="AY843" i="1"/>
  <c r="AY844" i="1"/>
  <c r="AY845" i="1"/>
  <c r="AY846" i="1"/>
  <c r="AY847" i="1"/>
  <c r="AY848" i="1"/>
  <c r="AY849" i="1"/>
  <c r="AY850" i="1"/>
  <c r="AY851" i="1"/>
  <c r="AY852" i="1"/>
  <c r="AY853" i="1"/>
  <c r="AY854" i="1"/>
  <c r="AY855" i="1"/>
  <c r="AY856" i="1"/>
  <c r="AY857" i="1"/>
  <c r="AY858" i="1"/>
  <c r="AY859" i="1"/>
  <c r="AY860" i="1"/>
  <c r="AY861" i="1"/>
  <c r="AY862" i="1"/>
  <c r="AY863" i="1"/>
  <c r="AY864" i="1"/>
  <c r="AY865" i="1"/>
  <c r="AY866" i="1"/>
  <c r="AY867" i="1"/>
  <c r="AY868" i="1"/>
  <c r="AY869" i="1"/>
  <c r="AY870" i="1"/>
  <c r="AY871" i="1"/>
  <c r="AY872" i="1"/>
  <c r="AY873" i="1"/>
  <c r="AY874" i="1"/>
  <c r="AY875" i="1"/>
  <c r="AY876" i="1"/>
  <c r="AY877" i="1"/>
  <c r="AY878" i="1"/>
  <c r="AY879" i="1"/>
  <c r="AY880" i="1"/>
  <c r="AY881" i="1"/>
  <c r="AY882" i="1"/>
  <c r="AY883" i="1"/>
  <c r="AY884" i="1"/>
  <c r="AY885" i="1"/>
  <c r="AY886" i="1"/>
  <c r="AY887" i="1"/>
  <c r="AY888" i="1"/>
  <c r="AY889" i="1"/>
  <c r="AY890" i="1"/>
  <c r="AY891" i="1"/>
  <c r="AY892" i="1"/>
  <c r="AY893" i="1"/>
  <c r="AY894" i="1"/>
  <c r="AY895" i="1"/>
  <c r="AY896" i="1"/>
  <c r="AY897" i="1"/>
  <c r="AY898" i="1"/>
  <c r="AY899" i="1"/>
  <c r="AY900" i="1"/>
  <c r="AY901" i="1"/>
  <c r="AY902" i="1"/>
  <c r="AY903" i="1"/>
  <c r="AY904" i="1"/>
  <c r="AY905" i="1"/>
  <c r="AY906" i="1"/>
  <c r="AY907" i="1"/>
  <c r="AY908" i="1"/>
  <c r="AY909" i="1"/>
  <c r="AY910" i="1"/>
  <c r="AY911" i="1"/>
  <c r="AY912" i="1"/>
  <c r="AY913" i="1"/>
  <c r="AY914" i="1"/>
  <c r="AY915" i="1"/>
  <c r="AY916" i="1"/>
  <c r="AY917" i="1"/>
  <c r="AY918" i="1"/>
  <c r="AY919" i="1"/>
  <c r="AY920" i="1"/>
  <c r="AY921" i="1"/>
  <c r="AY922" i="1"/>
  <c r="AY923" i="1"/>
  <c r="AY924" i="1"/>
  <c r="AY925" i="1"/>
  <c r="AY926" i="1"/>
  <c r="AY927" i="1"/>
  <c r="AY928" i="1"/>
  <c r="AY929" i="1"/>
  <c r="AY930" i="1"/>
  <c r="AY931" i="1"/>
  <c r="AY932" i="1"/>
  <c r="AY933" i="1"/>
  <c r="AY934" i="1"/>
  <c r="AY935" i="1"/>
  <c r="AY936" i="1"/>
  <c r="AY937" i="1"/>
  <c r="AY938" i="1"/>
  <c r="AY939" i="1"/>
  <c r="AY940" i="1"/>
  <c r="AY941" i="1"/>
  <c r="AY942" i="1"/>
  <c r="AY943" i="1"/>
  <c r="AY944" i="1"/>
  <c r="AY945" i="1"/>
  <c r="AY946" i="1"/>
  <c r="AY947" i="1"/>
  <c r="AY948" i="1"/>
  <c r="AY949" i="1"/>
  <c r="AY950" i="1"/>
  <c r="AY951" i="1"/>
  <c r="AY952" i="1"/>
  <c r="AY953" i="1"/>
  <c r="AY954" i="1"/>
  <c r="AY955" i="1"/>
  <c r="AY956" i="1"/>
  <c r="AY957" i="1"/>
  <c r="AY958" i="1"/>
  <c r="AY959" i="1"/>
  <c r="AY960" i="1"/>
  <c r="AY961" i="1"/>
  <c r="AY962" i="1"/>
  <c r="AY963" i="1"/>
  <c r="AY964" i="1"/>
  <c r="AY965" i="1"/>
  <c r="AY966" i="1"/>
  <c r="AY967" i="1"/>
  <c r="AY968" i="1"/>
  <c r="AY969" i="1"/>
  <c r="AY970" i="1"/>
  <c r="AY971" i="1"/>
  <c r="AY972" i="1"/>
  <c r="AY973" i="1"/>
  <c r="AY974" i="1"/>
  <c r="AY975" i="1"/>
  <c r="AY976" i="1"/>
  <c r="AY977" i="1"/>
  <c r="AY978" i="1"/>
  <c r="AY979" i="1"/>
  <c r="AY980" i="1"/>
  <c r="AY981" i="1"/>
  <c r="AY982" i="1"/>
  <c r="AY983" i="1"/>
  <c r="AY984" i="1"/>
  <c r="AY985" i="1"/>
  <c r="AY986" i="1"/>
  <c r="AY987" i="1"/>
  <c r="AY988" i="1"/>
  <c r="AY989" i="1"/>
  <c r="AY990" i="1"/>
  <c r="AY991" i="1"/>
  <c r="AY992" i="1"/>
  <c r="AY993" i="1"/>
  <c r="AY994" i="1"/>
  <c r="AY995" i="1"/>
  <c r="AY996" i="1"/>
  <c r="AY997" i="1"/>
  <c r="AY998" i="1"/>
  <c r="AY999" i="1"/>
  <c r="AY1000" i="1"/>
  <c r="AY1001" i="1"/>
  <c r="AY1002" i="1"/>
  <c r="AY1003" i="1"/>
  <c r="AY1004" i="1"/>
  <c r="AY1005" i="1"/>
  <c r="AY1006" i="1"/>
  <c r="AY1007" i="1"/>
  <c r="AY1008" i="1"/>
  <c r="AY1009" i="1"/>
  <c r="AY1010" i="1"/>
  <c r="AY1011" i="1"/>
  <c r="AY1012" i="1"/>
  <c r="AY1013" i="1"/>
  <c r="AY1014" i="1"/>
  <c r="AY1015" i="1"/>
  <c r="AY1016" i="1"/>
  <c r="AY1017" i="1"/>
  <c r="AY1018" i="1"/>
  <c r="AY1019" i="1"/>
  <c r="AY1020" i="1"/>
  <c r="AY1021" i="1"/>
  <c r="AY1022" i="1"/>
  <c r="AY1023" i="1"/>
  <c r="AY1024" i="1"/>
  <c r="AY1025" i="1"/>
  <c r="AY1026" i="1"/>
  <c r="AY1027" i="1"/>
  <c r="AY1028" i="1"/>
  <c r="AY1029" i="1"/>
  <c r="AY1030" i="1"/>
  <c r="AY1031" i="1"/>
  <c r="AY1032" i="1"/>
  <c r="AY1033" i="1"/>
  <c r="AY1034" i="1"/>
  <c r="AY1035" i="1"/>
  <c r="AY1036" i="1"/>
  <c r="AY1037" i="1"/>
  <c r="AY1038" i="1"/>
  <c r="AY1039" i="1"/>
  <c r="AY1040" i="1"/>
  <c r="AY1041" i="1"/>
  <c r="AY1042" i="1"/>
  <c r="AY1043" i="1"/>
  <c r="AY1044" i="1"/>
  <c r="AY1045" i="1"/>
  <c r="AY1046" i="1"/>
  <c r="AY1047" i="1"/>
  <c r="AY1048" i="1"/>
  <c r="AY1049" i="1"/>
  <c r="AY1050" i="1"/>
  <c r="AY1051" i="1"/>
  <c r="AY1052" i="1"/>
  <c r="AY1053" i="1"/>
  <c r="AY1054" i="1"/>
  <c r="AY1055" i="1"/>
  <c r="AY1056" i="1"/>
  <c r="AY1057" i="1"/>
  <c r="AY1058" i="1"/>
  <c r="AY1059" i="1"/>
  <c r="AY1060" i="1"/>
  <c r="AY1061" i="1"/>
  <c r="AY1062" i="1"/>
  <c r="AY1063" i="1"/>
  <c r="AY1064" i="1"/>
  <c r="AY1065" i="1"/>
  <c r="AY1066" i="1"/>
  <c r="AY1067" i="1"/>
  <c r="AY1068" i="1"/>
  <c r="AY1069" i="1"/>
  <c r="AY1070" i="1"/>
  <c r="AY1071" i="1"/>
  <c r="AY1072" i="1"/>
  <c r="AY1073" i="1"/>
  <c r="AY1074" i="1"/>
  <c r="AY1075" i="1"/>
  <c r="AY1076" i="1"/>
  <c r="AY1077" i="1"/>
  <c r="AY1078" i="1"/>
  <c r="AY1079" i="1"/>
  <c r="AY1080" i="1"/>
  <c r="AY1081" i="1"/>
  <c r="AY1082" i="1"/>
  <c r="AY1083" i="1"/>
  <c r="AY1084" i="1"/>
  <c r="AY1085" i="1"/>
  <c r="AY1086" i="1"/>
  <c r="AY1087" i="1"/>
  <c r="AY1088" i="1"/>
  <c r="AY1089" i="1"/>
  <c r="AY1090" i="1"/>
  <c r="AY1091" i="1"/>
  <c r="AY1092" i="1"/>
  <c r="AY1093" i="1"/>
  <c r="AY1094" i="1"/>
  <c r="AY1095" i="1"/>
  <c r="AY1096" i="1"/>
  <c r="AY1097" i="1"/>
  <c r="AY1098" i="1"/>
  <c r="AY1099" i="1"/>
  <c r="AY1100" i="1"/>
  <c r="AY1101" i="1"/>
  <c r="AY1102" i="1"/>
  <c r="AY1103" i="1"/>
  <c r="AY1104" i="1"/>
  <c r="AY1105" i="1"/>
  <c r="AY1106" i="1"/>
  <c r="AY1107" i="1"/>
  <c r="AY1108" i="1"/>
  <c r="AY1109" i="1"/>
  <c r="AY1110" i="1"/>
  <c r="AY1111" i="1"/>
  <c r="AY1112" i="1"/>
  <c r="AY1113" i="1"/>
  <c r="AY1114" i="1"/>
  <c r="AY1115" i="1"/>
  <c r="AY1116" i="1"/>
  <c r="AY1117" i="1"/>
  <c r="AY1118" i="1"/>
  <c r="AY1119" i="1"/>
  <c r="AY1120" i="1"/>
  <c r="AY1121" i="1"/>
  <c r="AY1122" i="1"/>
  <c r="AY1123" i="1"/>
  <c r="AY1124" i="1"/>
  <c r="AY1125" i="1"/>
  <c r="AY1126" i="1"/>
  <c r="AY1127" i="1"/>
  <c r="AY1128" i="1"/>
  <c r="AY1129" i="1"/>
  <c r="AY1130" i="1"/>
  <c r="AY1131" i="1"/>
  <c r="AY1132" i="1"/>
  <c r="AY1133" i="1"/>
  <c r="AY1134" i="1"/>
  <c r="AY1135" i="1"/>
  <c r="AY1136" i="1"/>
  <c r="AY1137" i="1"/>
  <c r="AY1138" i="1"/>
  <c r="AY1139" i="1"/>
  <c r="AY1140" i="1"/>
  <c r="AY1141" i="1"/>
  <c r="AY1142" i="1"/>
  <c r="AY1143" i="1"/>
  <c r="AY1144" i="1"/>
  <c r="AY1145" i="1"/>
  <c r="AY1146" i="1"/>
  <c r="AY1147" i="1"/>
  <c r="AY1148" i="1"/>
  <c r="AY1149" i="1"/>
  <c r="AY1150" i="1"/>
  <c r="AY1151" i="1"/>
  <c r="AY1152" i="1"/>
  <c r="AY1153" i="1"/>
  <c r="AY1154" i="1"/>
  <c r="AY1155" i="1"/>
  <c r="AY1156" i="1"/>
  <c r="AY1157" i="1"/>
  <c r="AY1158" i="1"/>
  <c r="AY1159" i="1"/>
  <c r="AY1160" i="1"/>
  <c r="AY1161" i="1"/>
  <c r="AY1162" i="1"/>
  <c r="AY1163" i="1"/>
  <c r="AY1164" i="1"/>
  <c r="AY1165" i="1"/>
  <c r="AY1167" i="1"/>
  <c r="AZ14" i="1"/>
  <c r="AZ15" i="1"/>
  <c r="AZ16" i="1"/>
  <c r="AZ18" i="1"/>
  <c r="AZ19" i="1"/>
  <c r="AZ20" i="1"/>
  <c r="AZ21" i="1"/>
  <c r="AZ22" i="1"/>
  <c r="AZ23" i="1"/>
  <c r="AZ25" i="1"/>
  <c r="AZ26" i="1"/>
  <c r="AZ27" i="1"/>
  <c r="AZ28" i="1"/>
  <c r="AZ29" i="1"/>
  <c r="AZ30" i="1"/>
  <c r="AZ31" i="1"/>
  <c r="AZ32" i="1"/>
  <c r="AZ34" i="1"/>
  <c r="AZ35" i="1"/>
  <c r="AZ36" i="1"/>
  <c r="AZ37" i="1"/>
  <c r="AZ38" i="1"/>
  <c r="AZ39" i="1"/>
  <c r="AZ40" i="1"/>
  <c r="AZ41" i="1"/>
  <c r="AZ42" i="1"/>
  <c r="AZ43" i="1"/>
  <c r="AZ44" i="1"/>
  <c r="AZ45" i="1"/>
  <c r="AZ46" i="1"/>
  <c r="AZ47" i="1"/>
  <c r="AZ48" i="1"/>
  <c r="AZ49" i="1"/>
  <c r="AZ50" i="1"/>
  <c r="AZ51" i="1"/>
  <c r="AZ52" i="1"/>
  <c r="AZ53" i="1"/>
  <c r="AZ54" i="1"/>
  <c r="AZ55" i="1"/>
  <c r="AZ56" i="1"/>
  <c r="AZ57" i="1"/>
  <c r="AZ58" i="1"/>
  <c r="AZ59" i="1"/>
  <c r="AZ60" i="1"/>
  <c r="AZ61" i="1"/>
  <c r="AZ62" i="1"/>
  <c r="AZ63" i="1"/>
  <c r="AZ64" i="1"/>
  <c r="AZ65" i="1"/>
  <c r="AZ66" i="1"/>
  <c r="AZ67" i="1"/>
  <c r="AZ68" i="1"/>
  <c r="AZ69" i="1"/>
  <c r="AZ70" i="1"/>
  <c r="AZ71" i="1"/>
  <c r="AZ72" i="1"/>
  <c r="AZ73" i="1"/>
  <c r="AZ74" i="1"/>
  <c r="AZ75" i="1"/>
  <c r="AZ76" i="1"/>
  <c r="AZ77" i="1"/>
  <c r="AZ78" i="1"/>
  <c r="AZ79" i="1"/>
  <c r="AZ80"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107" i="1"/>
  <c r="AZ108" i="1"/>
  <c r="AZ109" i="1"/>
  <c r="AZ110" i="1"/>
  <c r="AZ111" i="1"/>
  <c r="AZ112" i="1"/>
  <c r="AZ113" i="1"/>
  <c r="AZ114" i="1"/>
  <c r="AZ115" i="1"/>
  <c r="AZ116" i="1"/>
  <c r="AZ117" i="1"/>
  <c r="AZ118" i="1"/>
  <c r="AZ119" i="1"/>
  <c r="AZ120" i="1"/>
  <c r="AZ121" i="1"/>
  <c r="AZ122" i="1"/>
  <c r="AZ123" i="1"/>
  <c r="AZ124" i="1"/>
  <c r="AZ125" i="1"/>
  <c r="AZ126" i="1"/>
  <c r="AZ127" i="1"/>
  <c r="AZ128" i="1"/>
  <c r="AZ129" i="1"/>
  <c r="AZ130" i="1"/>
  <c r="AZ131" i="1"/>
  <c r="AZ132" i="1"/>
  <c r="AZ133" i="1"/>
  <c r="AZ134" i="1"/>
  <c r="AZ135" i="1"/>
  <c r="AZ136" i="1"/>
  <c r="AZ137"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64" i="1"/>
  <c r="AZ165" i="1"/>
  <c r="AZ166" i="1"/>
  <c r="AZ167" i="1"/>
  <c r="AZ168" i="1"/>
  <c r="AZ169" i="1"/>
  <c r="AZ170" i="1"/>
  <c r="AZ171" i="1"/>
  <c r="AZ172" i="1"/>
  <c r="AZ173" i="1"/>
  <c r="AZ174" i="1"/>
  <c r="AZ175" i="1"/>
  <c r="AZ176" i="1"/>
  <c r="AZ177" i="1"/>
  <c r="AZ178" i="1"/>
  <c r="AZ179" i="1"/>
  <c r="AZ180" i="1"/>
  <c r="AZ181" i="1"/>
  <c r="AZ182" i="1"/>
  <c r="AZ183" i="1"/>
  <c r="AZ184" i="1"/>
  <c r="AZ185" i="1"/>
  <c r="AZ186" i="1"/>
  <c r="AZ187" i="1"/>
  <c r="AZ188" i="1"/>
  <c r="AZ189" i="1"/>
  <c r="AZ190" i="1"/>
  <c r="AZ191" i="1"/>
  <c r="AZ192" i="1"/>
  <c r="AZ193" i="1"/>
  <c r="AZ194" i="1"/>
  <c r="AZ195" i="1"/>
  <c r="AZ196" i="1"/>
  <c r="AZ197" i="1"/>
  <c r="AZ198" i="1"/>
  <c r="AZ199" i="1"/>
  <c r="AZ200" i="1"/>
  <c r="AZ201" i="1"/>
  <c r="AZ202" i="1"/>
  <c r="AZ203" i="1"/>
  <c r="AZ204" i="1"/>
  <c r="AZ205" i="1"/>
  <c r="AZ206" i="1"/>
  <c r="AZ207" i="1"/>
  <c r="AZ208" i="1"/>
  <c r="AZ209" i="1"/>
  <c r="AZ210" i="1"/>
  <c r="AZ211" i="1"/>
  <c r="AZ212" i="1"/>
  <c r="AZ213" i="1"/>
  <c r="AZ214" i="1"/>
  <c r="AZ215" i="1"/>
  <c r="AZ216" i="1"/>
  <c r="AZ217" i="1"/>
  <c r="AZ218" i="1"/>
  <c r="AZ219" i="1"/>
  <c r="AZ220" i="1"/>
  <c r="AZ221" i="1"/>
  <c r="AZ222" i="1"/>
  <c r="AZ223" i="1"/>
  <c r="AZ224" i="1"/>
  <c r="AZ225" i="1"/>
  <c r="AZ226" i="1"/>
  <c r="AZ227" i="1"/>
  <c r="AZ228" i="1"/>
  <c r="AZ229" i="1"/>
  <c r="AZ230" i="1"/>
  <c r="AZ231" i="1"/>
  <c r="AZ232" i="1"/>
  <c r="AZ233" i="1"/>
  <c r="AZ234" i="1"/>
  <c r="AZ235" i="1"/>
  <c r="AZ236" i="1"/>
  <c r="AZ237" i="1"/>
  <c r="AZ238" i="1"/>
  <c r="AZ239" i="1"/>
  <c r="AZ240" i="1"/>
  <c r="AZ241" i="1"/>
  <c r="AZ242" i="1"/>
  <c r="AZ243" i="1"/>
  <c r="AZ244" i="1"/>
  <c r="AZ245" i="1"/>
  <c r="AZ246" i="1"/>
  <c r="AZ247" i="1"/>
  <c r="AZ248" i="1"/>
  <c r="AZ249" i="1"/>
  <c r="AZ250" i="1"/>
  <c r="AZ251" i="1"/>
  <c r="AZ252" i="1"/>
  <c r="AZ253" i="1"/>
  <c r="AZ254" i="1"/>
  <c r="AZ255" i="1"/>
  <c r="AZ256" i="1"/>
  <c r="AZ257" i="1"/>
  <c r="AZ258" i="1"/>
  <c r="AZ259" i="1"/>
  <c r="AZ260" i="1"/>
  <c r="AZ261" i="1"/>
  <c r="AZ262" i="1"/>
  <c r="AZ263" i="1"/>
  <c r="AZ264" i="1"/>
  <c r="AZ265" i="1"/>
  <c r="AZ266" i="1"/>
  <c r="AZ267" i="1"/>
  <c r="AZ268" i="1"/>
  <c r="AZ269" i="1"/>
  <c r="AZ270" i="1"/>
  <c r="AZ271" i="1"/>
  <c r="AZ272" i="1"/>
  <c r="AZ273" i="1"/>
  <c r="AZ274" i="1"/>
  <c r="AZ275" i="1"/>
  <c r="AZ276" i="1"/>
  <c r="AZ277" i="1"/>
  <c r="AZ278" i="1"/>
  <c r="AZ279" i="1"/>
  <c r="AZ280" i="1"/>
  <c r="AZ281" i="1"/>
  <c r="AZ282" i="1"/>
  <c r="AZ283" i="1"/>
  <c r="AZ284" i="1"/>
  <c r="AZ285" i="1"/>
  <c r="AZ286" i="1"/>
  <c r="AZ287" i="1"/>
  <c r="AZ288" i="1"/>
  <c r="AZ289" i="1"/>
  <c r="AZ290" i="1"/>
  <c r="AZ291" i="1"/>
  <c r="AZ292" i="1"/>
  <c r="AZ293" i="1"/>
  <c r="AZ294" i="1"/>
  <c r="AZ295" i="1"/>
  <c r="AZ296" i="1"/>
  <c r="AZ297" i="1"/>
  <c r="AZ298" i="1"/>
  <c r="AZ299" i="1"/>
  <c r="AZ300" i="1"/>
  <c r="AZ301" i="1"/>
  <c r="AZ302" i="1"/>
  <c r="AZ303" i="1"/>
  <c r="AZ304" i="1"/>
  <c r="AZ305" i="1"/>
  <c r="AZ306" i="1"/>
  <c r="AZ307" i="1"/>
  <c r="AZ308" i="1"/>
  <c r="AZ309" i="1"/>
  <c r="AZ310" i="1"/>
  <c r="AZ311" i="1"/>
  <c r="AZ312" i="1"/>
  <c r="AZ313" i="1"/>
  <c r="AZ314" i="1"/>
  <c r="AZ315" i="1"/>
  <c r="AZ316" i="1"/>
  <c r="AZ317" i="1"/>
  <c r="AZ318" i="1"/>
  <c r="AZ319" i="1"/>
  <c r="AZ320" i="1"/>
  <c r="AZ321" i="1"/>
  <c r="AZ322" i="1"/>
  <c r="AZ323" i="1"/>
  <c r="AZ324" i="1"/>
  <c r="AZ325" i="1"/>
  <c r="AZ326" i="1"/>
  <c r="AZ327" i="1"/>
  <c r="AZ328" i="1"/>
  <c r="AZ329" i="1"/>
  <c r="AZ330" i="1"/>
  <c r="AZ331" i="1"/>
  <c r="AZ332" i="1"/>
  <c r="AZ333" i="1"/>
  <c r="AZ334" i="1"/>
  <c r="AZ335" i="1"/>
  <c r="AZ336" i="1"/>
  <c r="AZ337" i="1"/>
  <c r="AZ338" i="1"/>
  <c r="AZ339" i="1"/>
  <c r="AZ340" i="1"/>
  <c r="AZ341" i="1"/>
  <c r="AZ342" i="1"/>
  <c r="AZ343" i="1"/>
  <c r="AZ344" i="1"/>
  <c r="AZ345" i="1"/>
  <c r="AZ346" i="1"/>
  <c r="AZ347" i="1"/>
  <c r="AZ348" i="1"/>
  <c r="AZ349" i="1"/>
  <c r="AZ350" i="1"/>
  <c r="AZ351" i="1"/>
  <c r="AZ352" i="1"/>
  <c r="AZ353" i="1"/>
  <c r="AZ354" i="1"/>
  <c r="AZ355" i="1"/>
  <c r="AZ356" i="1"/>
  <c r="AZ357" i="1"/>
  <c r="AZ358" i="1"/>
  <c r="AZ359" i="1"/>
  <c r="AZ360" i="1"/>
  <c r="AZ361" i="1"/>
  <c r="AZ362" i="1"/>
  <c r="AZ363" i="1"/>
  <c r="AZ364" i="1"/>
  <c r="AZ365" i="1"/>
  <c r="AZ366" i="1"/>
  <c r="AZ367" i="1"/>
  <c r="AZ368" i="1"/>
  <c r="AZ369" i="1"/>
  <c r="AZ370" i="1"/>
  <c r="AZ371" i="1"/>
  <c r="AZ372" i="1"/>
  <c r="AZ373" i="1"/>
  <c r="AZ374" i="1"/>
  <c r="AZ375" i="1"/>
  <c r="AZ376" i="1"/>
  <c r="AZ377" i="1"/>
  <c r="AZ378" i="1"/>
  <c r="AZ379" i="1"/>
  <c r="AZ380" i="1"/>
  <c r="AZ381" i="1"/>
  <c r="AZ382" i="1"/>
  <c r="AZ383" i="1"/>
  <c r="AZ384" i="1"/>
  <c r="AZ385" i="1"/>
  <c r="AZ386" i="1"/>
  <c r="AZ387" i="1"/>
  <c r="AZ388" i="1"/>
  <c r="AZ389" i="1"/>
  <c r="AZ390" i="1"/>
  <c r="AZ391" i="1"/>
  <c r="AZ392" i="1"/>
  <c r="AZ393" i="1"/>
  <c r="AZ394" i="1"/>
  <c r="AZ395" i="1"/>
  <c r="AZ396" i="1"/>
  <c r="AZ397" i="1"/>
  <c r="AZ398" i="1"/>
  <c r="AZ399" i="1"/>
  <c r="AZ400" i="1"/>
  <c r="AZ401" i="1"/>
  <c r="AZ402" i="1"/>
  <c r="AZ403" i="1"/>
  <c r="AZ404" i="1"/>
  <c r="AZ405" i="1"/>
  <c r="AZ406" i="1"/>
  <c r="AZ407" i="1"/>
  <c r="AZ408" i="1"/>
  <c r="AZ409" i="1"/>
  <c r="AZ410" i="1"/>
  <c r="AZ411" i="1"/>
  <c r="AZ412" i="1"/>
  <c r="AZ413" i="1"/>
  <c r="AZ414" i="1"/>
  <c r="AZ415" i="1"/>
  <c r="AZ416" i="1"/>
  <c r="AZ417" i="1"/>
  <c r="AZ418" i="1"/>
  <c r="AZ419" i="1"/>
  <c r="AZ420" i="1"/>
  <c r="AZ421" i="1"/>
  <c r="AZ422" i="1"/>
  <c r="AZ423" i="1"/>
  <c r="AZ424" i="1"/>
  <c r="AZ425" i="1"/>
  <c r="AZ426" i="1"/>
  <c r="AZ427" i="1"/>
  <c r="AZ428" i="1"/>
  <c r="AZ429" i="1"/>
  <c r="AZ430" i="1"/>
  <c r="AZ431" i="1"/>
  <c r="AZ432" i="1"/>
  <c r="AZ433" i="1"/>
  <c r="AZ434" i="1"/>
  <c r="AZ435" i="1"/>
  <c r="AZ436" i="1"/>
  <c r="AZ437" i="1"/>
  <c r="AZ438" i="1"/>
  <c r="AZ439" i="1"/>
  <c r="AZ440" i="1"/>
  <c r="AZ441" i="1"/>
  <c r="AZ442" i="1"/>
  <c r="AZ443" i="1"/>
  <c r="AZ444" i="1"/>
  <c r="AZ445" i="1"/>
  <c r="AZ446" i="1"/>
  <c r="AZ447" i="1"/>
  <c r="AZ448" i="1"/>
  <c r="AZ449" i="1"/>
  <c r="AZ450" i="1"/>
  <c r="AZ451" i="1"/>
  <c r="AZ452" i="1"/>
  <c r="AZ453" i="1"/>
  <c r="AZ454" i="1"/>
  <c r="AZ455" i="1"/>
  <c r="AZ456" i="1"/>
  <c r="AZ457" i="1"/>
  <c r="AZ458" i="1"/>
  <c r="AZ459" i="1"/>
  <c r="AZ460" i="1"/>
  <c r="AZ461" i="1"/>
  <c r="AZ462" i="1"/>
  <c r="AZ463" i="1"/>
  <c r="AZ464" i="1"/>
  <c r="AZ465" i="1"/>
  <c r="AZ466" i="1"/>
  <c r="AZ467" i="1"/>
  <c r="AZ468" i="1"/>
  <c r="AZ469" i="1"/>
  <c r="AZ470" i="1"/>
  <c r="AZ471" i="1"/>
  <c r="AZ472" i="1"/>
  <c r="AZ473" i="1"/>
  <c r="AZ474" i="1"/>
  <c r="AZ475" i="1"/>
  <c r="AZ476" i="1"/>
  <c r="AZ477" i="1"/>
  <c r="AZ478" i="1"/>
  <c r="AZ479" i="1"/>
  <c r="AZ480" i="1"/>
  <c r="AZ481" i="1"/>
  <c r="AZ482" i="1"/>
  <c r="AZ483" i="1"/>
  <c r="AZ484" i="1"/>
  <c r="AZ485" i="1"/>
  <c r="AZ486" i="1"/>
  <c r="AZ487" i="1"/>
  <c r="AZ488" i="1"/>
  <c r="AZ489" i="1"/>
  <c r="AZ490" i="1"/>
  <c r="AZ491" i="1"/>
  <c r="AZ492" i="1"/>
  <c r="AZ493" i="1"/>
  <c r="AZ494" i="1"/>
  <c r="AZ495" i="1"/>
  <c r="AZ496" i="1"/>
  <c r="AZ497" i="1"/>
  <c r="AZ498" i="1"/>
  <c r="AZ499" i="1"/>
  <c r="AZ500" i="1"/>
  <c r="AZ501" i="1"/>
  <c r="AZ502" i="1"/>
  <c r="AZ503" i="1"/>
  <c r="AZ504" i="1"/>
  <c r="AZ505" i="1"/>
  <c r="AZ506" i="1"/>
  <c r="AZ507" i="1"/>
  <c r="AZ508" i="1"/>
  <c r="AZ509" i="1"/>
  <c r="AZ510" i="1"/>
  <c r="AZ511" i="1"/>
  <c r="AZ512" i="1"/>
  <c r="AZ513" i="1"/>
  <c r="AZ514" i="1"/>
  <c r="AZ515" i="1"/>
  <c r="AZ516" i="1"/>
  <c r="AZ517" i="1"/>
  <c r="AZ518" i="1"/>
  <c r="AZ519" i="1"/>
  <c r="AZ520" i="1"/>
  <c r="AZ521" i="1"/>
  <c r="AZ522" i="1"/>
  <c r="AZ523" i="1"/>
  <c r="AZ524" i="1"/>
  <c r="AZ525" i="1"/>
  <c r="AZ526" i="1"/>
  <c r="AZ527" i="1"/>
  <c r="AZ528" i="1"/>
  <c r="AZ529" i="1"/>
  <c r="AZ530" i="1"/>
  <c r="AZ531" i="1"/>
  <c r="AZ532" i="1"/>
  <c r="AZ533" i="1"/>
  <c r="AZ534" i="1"/>
  <c r="AZ535" i="1"/>
  <c r="AZ536" i="1"/>
  <c r="AZ537" i="1"/>
  <c r="AZ538" i="1"/>
  <c r="AZ539" i="1"/>
  <c r="AZ540" i="1"/>
  <c r="AZ541" i="1"/>
  <c r="AZ542" i="1"/>
  <c r="AZ543" i="1"/>
  <c r="AZ544" i="1"/>
  <c r="AZ545" i="1"/>
  <c r="AZ546" i="1"/>
  <c r="AZ547" i="1"/>
  <c r="AZ548" i="1"/>
  <c r="AZ549" i="1"/>
  <c r="AZ550" i="1"/>
  <c r="AZ551" i="1"/>
  <c r="AZ552" i="1"/>
  <c r="AZ553" i="1"/>
  <c r="AZ554" i="1"/>
  <c r="AZ555" i="1"/>
  <c r="AZ556" i="1"/>
  <c r="AZ557" i="1"/>
  <c r="AZ558" i="1"/>
  <c r="AZ559" i="1"/>
  <c r="AZ560" i="1"/>
  <c r="AZ561" i="1"/>
  <c r="AZ562" i="1"/>
  <c r="AZ563" i="1"/>
  <c r="AZ564" i="1"/>
  <c r="AZ565" i="1"/>
  <c r="AZ566" i="1"/>
  <c r="AZ567" i="1"/>
  <c r="AZ568" i="1"/>
  <c r="AZ569" i="1"/>
  <c r="AZ570" i="1"/>
  <c r="AZ571" i="1"/>
  <c r="AZ572" i="1"/>
  <c r="AZ573" i="1"/>
  <c r="AZ574" i="1"/>
  <c r="AZ575" i="1"/>
  <c r="AZ576" i="1"/>
  <c r="AZ577" i="1"/>
  <c r="AZ578" i="1"/>
  <c r="AZ579" i="1"/>
  <c r="AZ580" i="1"/>
  <c r="AZ581" i="1"/>
  <c r="AZ582" i="1"/>
  <c r="AZ583" i="1"/>
  <c r="AZ584" i="1"/>
  <c r="AZ585" i="1"/>
  <c r="AZ586" i="1"/>
  <c r="AZ587" i="1"/>
  <c r="AZ588" i="1"/>
  <c r="AZ589" i="1"/>
  <c r="AZ590" i="1"/>
  <c r="AZ591" i="1"/>
  <c r="AZ592" i="1"/>
  <c r="AZ593" i="1"/>
  <c r="AZ594" i="1"/>
  <c r="AZ595" i="1"/>
  <c r="AZ596" i="1"/>
  <c r="AZ597" i="1"/>
  <c r="AZ598" i="1"/>
  <c r="AZ599" i="1"/>
  <c r="AZ600" i="1"/>
  <c r="AZ601" i="1"/>
  <c r="AZ602" i="1"/>
  <c r="AZ603" i="1"/>
  <c r="AZ604" i="1"/>
  <c r="AZ605" i="1"/>
  <c r="AZ606" i="1"/>
  <c r="AZ607" i="1"/>
  <c r="AZ608" i="1"/>
  <c r="AZ609" i="1"/>
  <c r="AZ610" i="1"/>
  <c r="AZ611" i="1"/>
  <c r="AZ612" i="1"/>
  <c r="AZ613" i="1"/>
  <c r="AZ614" i="1"/>
  <c r="AZ615" i="1"/>
  <c r="AZ616" i="1"/>
  <c r="AZ617" i="1"/>
  <c r="AZ618" i="1"/>
  <c r="AZ619" i="1"/>
  <c r="AZ620" i="1"/>
  <c r="AZ621" i="1"/>
  <c r="AZ622" i="1"/>
  <c r="AZ623" i="1"/>
  <c r="AZ624" i="1"/>
  <c r="AZ625" i="1"/>
  <c r="AZ626" i="1"/>
  <c r="AZ627" i="1"/>
  <c r="AZ628" i="1"/>
  <c r="AZ629" i="1"/>
  <c r="AZ630" i="1"/>
  <c r="AZ631" i="1"/>
  <c r="AZ632" i="1"/>
  <c r="AZ633" i="1"/>
  <c r="AZ634" i="1"/>
  <c r="AZ635" i="1"/>
  <c r="AZ636" i="1"/>
  <c r="AZ637" i="1"/>
  <c r="AZ638" i="1"/>
  <c r="AZ639" i="1"/>
  <c r="AZ640" i="1"/>
  <c r="AZ641" i="1"/>
  <c r="AZ642" i="1"/>
  <c r="AZ643" i="1"/>
  <c r="AZ644" i="1"/>
  <c r="AZ645" i="1"/>
  <c r="AZ646" i="1"/>
  <c r="AZ647" i="1"/>
  <c r="AZ648" i="1"/>
  <c r="AZ649" i="1"/>
  <c r="AZ650" i="1"/>
  <c r="AZ651" i="1"/>
  <c r="AZ652" i="1"/>
  <c r="AZ653" i="1"/>
  <c r="AZ654" i="1"/>
  <c r="AZ655" i="1"/>
  <c r="AZ656" i="1"/>
  <c r="AZ657" i="1"/>
  <c r="AZ658" i="1"/>
  <c r="AZ659" i="1"/>
  <c r="AZ660" i="1"/>
  <c r="AZ661" i="1"/>
  <c r="AZ662" i="1"/>
  <c r="AZ663" i="1"/>
  <c r="AZ664" i="1"/>
  <c r="AZ665" i="1"/>
  <c r="AZ666" i="1"/>
  <c r="AZ667" i="1"/>
  <c r="AZ668" i="1"/>
  <c r="AZ669" i="1"/>
  <c r="AZ670" i="1"/>
  <c r="AZ671" i="1"/>
  <c r="AZ672" i="1"/>
  <c r="AZ673" i="1"/>
  <c r="AZ674" i="1"/>
  <c r="AZ675" i="1"/>
  <c r="AZ676" i="1"/>
  <c r="AZ677" i="1"/>
  <c r="AZ678" i="1"/>
  <c r="AZ679" i="1"/>
  <c r="AZ680" i="1"/>
  <c r="AZ681" i="1"/>
  <c r="AZ682" i="1"/>
  <c r="AZ683" i="1"/>
  <c r="AZ684" i="1"/>
  <c r="AZ685" i="1"/>
  <c r="AZ686" i="1"/>
  <c r="AZ687" i="1"/>
  <c r="AZ688" i="1"/>
  <c r="AZ689" i="1"/>
  <c r="AZ690" i="1"/>
  <c r="AZ691" i="1"/>
  <c r="AZ692" i="1"/>
  <c r="AZ693" i="1"/>
  <c r="AZ694" i="1"/>
  <c r="AZ695" i="1"/>
  <c r="AZ696" i="1"/>
  <c r="AZ697" i="1"/>
  <c r="AZ698" i="1"/>
  <c r="AZ699" i="1"/>
  <c r="AZ700" i="1"/>
  <c r="AZ701" i="1"/>
  <c r="AZ702" i="1"/>
  <c r="AZ703" i="1"/>
  <c r="AZ704" i="1"/>
  <c r="AZ705" i="1"/>
  <c r="AZ706" i="1"/>
  <c r="AZ707" i="1"/>
  <c r="AZ708" i="1"/>
  <c r="AZ709" i="1"/>
  <c r="AZ710" i="1"/>
  <c r="AZ711" i="1"/>
  <c r="AZ712" i="1"/>
  <c r="AZ713" i="1"/>
  <c r="AZ714" i="1"/>
  <c r="AZ715" i="1"/>
  <c r="AZ716" i="1"/>
  <c r="AZ717" i="1"/>
  <c r="AZ718" i="1"/>
  <c r="AZ719" i="1"/>
  <c r="AZ720" i="1"/>
  <c r="AZ721" i="1"/>
  <c r="AZ722" i="1"/>
  <c r="AZ723" i="1"/>
  <c r="AZ724" i="1"/>
  <c r="AZ725" i="1"/>
  <c r="AZ726" i="1"/>
  <c r="AZ727" i="1"/>
  <c r="AZ728" i="1"/>
  <c r="AZ729" i="1"/>
  <c r="AZ730" i="1"/>
  <c r="AZ731" i="1"/>
  <c r="AZ732" i="1"/>
  <c r="AZ733" i="1"/>
  <c r="AZ734" i="1"/>
  <c r="AZ735" i="1"/>
  <c r="AZ736" i="1"/>
  <c r="AZ737" i="1"/>
  <c r="AZ738" i="1"/>
  <c r="AZ739" i="1"/>
  <c r="AZ740" i="1"/>
  <c r="AZ741" i="1"/>
  <c r="AZ742" i="1"/>
  <c r="AZ743" i="1"/>
  <c r="AZ744" i="1"/>
  <c r="AZ745" i="1"/>
  <c r="AZ746" i="1"/>
  <c r="AZ747" i="1"/>
  <c r="AZ748" i="1"/>
  <c r="AZ749" i="1"/>
  <c r="AZ750" i="1"/>
  <c r="AZ751" i="1"/>
  <c r="AZ752" i="1"/>
  <c r="AZ753" i="1"/>
  <c r="AZ754" i="1"/>
  <c r="AZ755" i="1"/>
  <c r="AZ756" i="1"/>
  <c r="AZ757" i="1"/>
  <c r="AZ758" i="1"/>
  <c r="AZ759" i="1"/>
  <c r="AZ760" i="1"/>
  <c r="AZ761" i="1"/>
  <c r="AZ762" i="1"/>
  <c r="AZ763" i="1"/>
  <c r="AZ764" i="1"/>
  <c r="AZ765" i="1"/>
  <c r="AZ766" i="1"/>
  <c r="AZ767" i="1"/>
  <c r="AZ768" i="1"/>
  <c r="AZ769" i="1"/>
  <c r="AZ770" i="1"/>
  <c r="AZ771" i="1"/>
  <c r="AZ772" i="1"/>
  <c r="AZ773" i="1"/>
  <c r="AZ774" i="1"/>
  <c r="AZ775" i="1"/>
  <c r="AZ776" i="1"/>
  <c r="AZ777" i="1"/>
  <c r="AZ778" i="1"/>
  <c r="AZ779" i="1"/>
  <c r="AZ780" i="1"/>
  <c r="AZ781" i="1"/>
  <c r="AZ782" i="1"/>
  <c r="AZ783" i="1"/>
  <c r="AZ784" i="1"/>
  <c r="AZ785" i="1"/>
  <c r="AZ786" i="1"/>
  <c r="AZ787" i="1"/>
  <c r="AZ788" i="1"/>
  <c r="AZ789" i="1"/>
  <c r="AZ790" i="1"/>
  <c r="AZ791" i="1"/>
  <c r="AZ792" i="1"/>
  <c r="AZ793" i="1"/>
  <c r="AZ794" i="1"/>
  <c r="AZ795" i="1"/>
  <c r="AZ796" i="1"/>
  <c r="AZ797" i="1"/>
  <c r="AZ798" i="1"/>
  <c r="AZ799" i="1"/>
  <c r="AZ800" i="1"/>
  <c r="AZ801" i="1"/>
  <c r="AZ802" i="1"/>
  <c r="AZ803" i="1"/>
  <c r="AZ804" i="1"/>
  <c r="AZ805" i="1"/>
  <c r="AZ806" i="1"/>
  <c r="AZ807" i="1"/>
  <c r="AZ808" i="1"/>
  <c r="AZ809" i="1"/>
  <c r="AZ810" i="1"/>
  <c r="AZ811" i="1"/>
  <c r="AZ812" i="1"/>
  <c r="AZ813" i="1"/>
  <c r="AZ814" i="1"/>
  <c r="AZ815" i="1"/>
  <c r="AZ816" i="1"/>
  <c r="AZ817" i="1"/>
  <c r="AZ818" i="1"/>
  <c r="AZ819" i="1"/>
  <c r="AZ820" i="1"/>
  <c r="AZ821" i="1"/>
  <c r="AZ822" i="1"/>
  <c r="AZ823" i="1"/>
  <c r="AZ824" i="1"/>
  <c r="AZ825" i="1"/>
  <c r="AZ826" i="1"/>
  <c r="AZ827" i="1"/>
  <c r="AZ828" i="1"/>
  <c r="AZ829" i="1"/>
  <c r="AZ830" i="1"/>
  <c r="AZ831" i="1"/>
  <c r="AZ832" i="1"/>
  <c r="AZ833" i="1"/>
  <c r="AZ834" i="1"/>
  <c r="AZ835" i="1"/>
  <c r="AZ836" i="1"/>
  <c r="AZ837" i="1"/>
  <c r="AZ838" i="1"/>
  <c r="AZ839" i="1"/>
  <c r="AZ840" i="1"/>
  <c r="AZ841" i="1"/>
  <c r="AZ842" i="1"/>
  <c r="AZ843" i="1"/>
  <c r="AZ844" i="1"/>
  <c r="AZ845" i="1"/>
  <c r="AZ846" i="1"/>
  <c r="AZ847" i="1"/>
  <c r="AZ848" i="1"/>
  <c r="AZ849" i="1"/>
  <c r="AZ850" i="1"/>
  <c r="AZ851" i="1"/>
  <c r="AZ852" i="1"/>
  <c r="AZ853" i="1"/>
  <c r="AZ854" i="1"/>
  <c r="AZ855" i="1"/>
  <c r="AZ856" i="1"/>
  <c r="AZ857" i="1"/>
  <c r="AZ858" i="1"/>
  <c r="AZ859" i="1"/>
  <c r="AZ860" i="1"/>
  <c r="AZ861" i="1"/>
  <c r="AZ862" i="1"/>
  <c r="AZ863" i="1"/>
  <c r="AZ864" i="1"/>
  <c r="AZ865" i="1"/>
  <c r="AZ866" i="1"/>
  <c r="AZ867" i="1"/>
  <c r="AZ868" i="1"/>
  <c r="AZ869" i="1"/>
  <c r="AZ870" i="1"/>
  <c r="AZ871" i="1"/>
  <c r="AZ872" i="1"/>
  <c r="AZ873" i="1"/>
  <c r="AZ874" i="1"/>
  <c r="AZ875" i="1"/>
  <c r="AZ876" i="1"/>
  <c r="AZ877" i="1"/>
  <c r="AZ878" i="1"/>
  <c r="AZ879" i="1"/>
  <c r="AZ880" i="1"/>
  <c r="AZ881" i="1"/>
  <c r="AZ882" i="1"/>
  <c r="AZ883" i="1"/>
  <c r="AZ884" i="1"/>
  <c r="AZ885" i="1"/>
  <c r="AZ886" i="1"/>
  <c r="AZ887" i="1"/>
  <c r="AZ888" i="1"/>
  <c r="AZ889" i="1"/>
  <c r="AZ890" i="1"/>
  <c r="AZ891" i="1"/>
  <c r="AZ892" i="1"/>
  <c r="AZ893" i="1"/>
  <c r="AZ894" i="1"/>
  <c r="AZ895" i="1"/>
  <c r="AZ896" i="1"/>
  <c r="AZ897" i="1"/>
  <c r="AZ898" i="1"/>
  <c r="AZ899" i="1"/>
  <c r="AZ900" i="1"/>
  <c r="AZ901" i="1"/>
  <c r="AZ902" i="1"/>
  <c r="AZ903" i="1"/>
  <c r="AZ904" i="1"/>
  <c r="AZ905" i="1"/>
  <c r="AZ906" i="1"/>
  <c r="AZ907" i="1"/>
  <c r="AZ908" i="1"/>
  <c r="AZ909" i="1"/>
  <c r="AZ910" i="1"/>
  <c r="AZ911" i="1"/>
  <c r="AZ912" i="1"/>
  <c r="AZ913" i="1"/>
  <c r="AZ914" i="1"/>
  <c r="AZ915" i="1"/>
  <c r="AZ916" i="1"/>
  <c r="AZ917" i="1"/>
  <c r="AZ918" i="1"/>
  <c r="AZ919" i="1"/>
  <c r="AZ920" i="1"/>
  <c r="AZ921" i="1"/>
  <c r="AZ922" i="1"/>
  <c r="AZ923" i="1"/>
  <c r="AZ924" i="1"/>
  <c r="AZ925" i="1"/>
  <c r="AZ926" i="1"/>
  <c r="AZ927" i="1"/>
  <c r="AZ928" i="1"/>
  <c r="AZ929" i="1"/>
  <c r="AZ930" i="1"/>
  <c r="AZ931" i="1"/>
  <c r="AZ932" i="1"/>
  <c r="AZ933" i="1"/>
  <c r="AZ934" i="1"/>
  <c r="AZ935" i="1"/>
  <c r="AZ936" i="1"/>
  <c r="AZ937" i="1"/>
  <c r="AZ938" i="1"/>
  <c r="AZ939" i="1"/>
  <c r="AZ940" i="1"/>
  <c r="AZ941" i="1"/>
  <c r="AZ942" i="1"/>
  <c r="AZ943" i="1"/>
  <c r="AZ944" i="1"/>
  <c r="AZ945" i="1"/>
  <c r="AZ946" i="1"/>
  <c r="AZ947" i="1"/>
  <c r="AZ948" i="1"/>
  <c r="AZ949" i="1"/>
  <c r="AZ950" i="1"/>
  <c r="AZ951" i="1"/>
  <c r="AZ952" i="1"/>
  <c r="AZ953" i="1"/>
  <c r="AZ954" i="1"/>
  <c r="AZ955" i="1"/>
  <c r="AZ956" i="1"/>
  <c r="AZ957" i="1"/>
  <c r="AZ958" i="1"/>
  <c r="AZ959" i="1"/>
  <c r="AZ960" i="1"/>
  <c r="AZ961" i="1"/>
  <c r="AZ962" i="1"/>
  <c r="AZ963" i="1"/>
  <c r="AZ964" i="1"/>
  <c r="AZ965" i="1"/>
  <c r="AZ966" i="1"/>
  <c r="AZ967" i="1"/>
  <c r="AZ968" i="1"/>
  <c r="AZ969" i="1"/>
  <c r="AZ970" i="1"/>
  <c r="AZ971" i="1"/>
  <c r="AZ972" i="1"/>
  <c r="AZ973" i="1"/>
  <c r="AZ974" i="1"/>
  <c r="AZ975" i="1"/>
  <c r="AZ976" i="1"/>
  <c r="AZ977" i="1"/>
  <c r="AZ978" i="1"/>
  <c r="AZ979" i="1"/>
  <c r="AZ980" i="1"/>
  <c r="AZ981" i="1"/>
  <c r="AZ982" i="1"/>
  <c r="AZ983" i="1"/>
  <c r="AZ984" i="1"/>
  <c r="AZ985" i="1"/>
  <c r="AZ986" i="1"/>
  <c r="AZ987" i="1"/>
  <c r="AZ988" i="1"/>
  <c r="AZ989" i="1"/>
  <c r="AZ990" i="1"/>
  <c r="AZ991" i="1"/>
  <c r="AZ992" i="1"/>
  <c r="AZ993" i="1"/>
  <c r="AZ994" i="1"/>
  <c r="AZ995" i="1"/>
  <c r="AZ996" i="1"/>
  <c r="AZ997" i="1"/>
  <c r="AZ998" i="1"/>
  <c r="AZ999" i="1"/>
  <c r="AZ1000" i="1"/>
  <c r="AZ1001" i="1"/>
  <c r="AZ1002" i="1"/>
  <c r="AZ1003" i="1"/>
  <c r="AZ1004" i="1"/>
  <c r="AZ1005" i="1"/>
  <c r="AZ1006" i="1"/>
  <c r="AZ1007" i="1"/>
  <c r="AZ1008" i="1"/>
  <c r="AZ1009" i="1"/>
  <c r="AZ1010" i="1"/>
  <c r="AZ1011" i="1"/>
  <c r="AZ1012" i="1"/>
  <c r="AZ1013" i="1"/>
  <c r="AZ1014" i="1"/>
  <c r="AZ1015" i="1"/>
  <c r="AZ1016" i="1"/>
  <c r="AZ1017" i="1"/>
  <c r="AZ1018" i="1"/>
  <c r="AZ1019" i="1"/>
  <c r="AZ1020" i="1"/>
  <c r="AZ1021" i="1"/>
  <c r="AZ1022" i="1"/>
  <c r="AZ1023" i="1"/>
  <c r="AZ1024" i="1"/>
  <c r="AZ1025" i="1"/>
  <c r="AZ1026" i="1"/>
  <c r="AZ1027" i="1"/>
  <c r="AZ1028" i="1"/>
  <c r="AZ1029" i="1"/>
  <c r="AZ1030" i="1"/>
  <c r="AZ1031" i="1"/>
  <c r="AZ1032" i="1"/>
  <c r="AZ1033" i="1"/>
  <c r="AZ1034" i="1"/>
  <c r="AZ1035" i="1"/>
  <c r="AZ1036" i="1"/>
  <c r="AZ1037" i="1"/>
  <c r="AZ1038" i="1"/>
  <c r="AZ1039" i="1"/>
  <c r="AZ1040" i="1"/>
  <c r="AZ1041" i="1"/>
  <c r="AZ1042" i="1"/>
  <c r="AZ1043" i="1"/>
  <c r="AZ1044" i="1"/>
  <c r="AZ1045" i="1"/>
  <c r="AZ1046" i="1"/>
  <c r="AZ1047" i="1"/>
  <c r="AZ1048" i="1"/>
  <c r="AZ1049" i="1"/>
  <c r="AZ1050" i="1"/>
  <c r="AZ1051" i="1"/>
  <c r="AZ1052" i="1"/>
  <c r="AZ1053" i="1"/>
  <c r="AZ1054" i="1"/>
  <c r="AZ1055" i="1"/>
  <c r="AZ1056" i="1"/>
  <c r="AZ1057" i="1"/>
  <c r="AZ1058" i="1"/>
  <c r="AZ1059" i="1"/>
  <c r="AZ1060" i="1"/>
  <c r="AZ1061" i="1"/>
  <c r="AZ1062" i="1"/>
  <c r="AZ1063" i="1"/>
  <c r="AZ1064" i="1"/>
  <c r="AZ1065" i="1"/>
  <c r="AZ1066" i="1"/>
  <c r="AZ1067" i="1"/>
  <c r="AZ1068" i="1"/>
  <c r="AZ1069" i="1"/>
  <c r="AZ1070" i="1"/>
  <c r="AZ1071" i="1"/>
  <c r="AZ1072" i="1"/>
  <c r="AZ1073" i="1"/>
  <c r="AZ1074" i="1"/>
  <c r="AZ1075" i="1"/>
  <c r="AZ1076" i="1"/>
  <c r="AZ1077" i="1"/>
  <c r="AZ1078" i="1"/>
  <c r="AZ1079" i="1"/>
  <c r="AZ1080" i="1"/>
  <c r="AZ1081" i="1"/>
  <c r="AZ1082" i="1"/>
  <c r="AZ1083" i="1"/>
  <c r="AZ1084" i="1"/>
  <c r="AZ1085" i="1"/>
  <c r="AZ1086" i="1"/>
  <c r="AZ1087" i="1"/>
  <c r="AZ1088" i="1"/>
  <c r="AZ1089" i="1"/>
  <c r="AZ1090" i="1"/>
  <c r="AZ1091" i="1"/>
  <c r="AZ1092" i="1"/>
  <c r="AZ1093" i="1"/>
  <c r="AZ1094" i="1"/>
  <c r="AZ1095" i="1"/>
  <c r="AZ1096" i="1"/>
  <c r="AZ1097" i="1"/>
  <c r="AZ1098" i="1"/>
  <c r="AZ1099" i="1"/>
  <c r="AZ1100" i="1"/>
  <c r="AZ1101" i="1"/>
  <c r="AZ1102" i="1"/>
  <c r="AZ1103" i="1"/>
  <c r="AZ1104" i="1"/>
  <c r="AZ1105" i="1"/>
  <c r="AZ1106" i="1"/>
  <c r="AZ1107" i="1"/>
  <c r="AZ1108" i="1"/>
  <c r="AZ1109" i="1"/>
  <c r="AZ1110" i="1"/>
  <c r="AZ1111" i="1"/>
  <c r="AZ1112" i="1"/>
  <c r="AZ1113" i="1"/>
  <c r="AZ1114" i="1"/>
  <c r="AZ1115" i="1"/>
  <c r="AZ1116" i="1"/>
  <c r="AZ1117" i="1"/>
  <c r="AZ1118" i="1"/>
  <c r="AZ1119" i="1"/>
  <c r="AZ1120" i="1"/>
  <c r="AZ1121" i="1"/>
  <c r="AZ1122" i="1"/>
  <c r="AZ1123" i="1"/>
  <c r="AZ1124" i="1"/>
  <c r="AZ1125" i="1"/>
  <c r="AZ1126" i="1"/>
  <c r="AZ1127" i="1"/>
  <c r="AZ1128" i="1"/>
  <c r="AZ1129" i="1"/>
  <c r="AZ1130" i="1"/>
  <c r="AZ1131" i="1"/>
  <c r="AZ1132" i="1"/>
  <c r="AZ1133" i="1"/>
  <c r="AZ1134" i="1"/>
  <c r="AZ1135" i="1"/>
  <c r="AZ1136" i="1"/>
  <c r="AZ1137" i="1"/>
  <c r="AZ1138" i="1"/>
  <c r="AZ1139" i="1"/>
  <c r="AZ1140" i="1"/>
  <c r="AZ1141" i="1"/>
  <c r="AZ1142" i="1"/>
  <c r="AZ1143" i="1"/>
  <c r="AZ1144" i="1"/>
  <c r="AZ1145" i="1"/>
  <c r="AZ1146" i="1"/>
  <c r="AZ1147" i="1"/>
  <c r="AZ1148" i="1"/>
  <c r="AZ1149" i="1"/>
  <c r="AZ1150" i="1"/>
  <c r="AZ1151" i="1"/>
  <c r="AZ1152" i="1"/>
  <c r="AZ1153" i="1"/>
  <c r="AZ1154" i="1"/>
  <c r="AZ1155" i="1"/>
  <c r="AZ1156" i="1"/>
  <c r="AZ1157" i="1"/>
  <c r="AZ1158" i="1"/>
  <c r="AZ1159" i="1"/>
  <c r="AZ1160" i="1"/>
  <c r="AZ1161" i="1"/>
  <c r="AZ1162" i="1"/>
  <c r="AZ1163" i="1"/>
  <c r="AZ1164" i="1"/>
  <c r="AZ1165" i="1"/>
  <c r="AZ1167" i="1"/>
  <c r="BA14" i="1"/>
  <c r="BA15" i="1"/>
  <c r="BA16" i="1"/>
  <c r="BA18" i="1"/>
  <c r="BA19" i="1"/>
  <c r="BA20" i="1"/>
  <c r="BA21" i="1"/>
  <c r="BA22" i="1"/>
  <c r="BA23" i="1"/>
  <c r="BA25" i="1"/>
  <c r="BA26" i="1"/>
  <c r="BA27" i="1"/>
  <c r="BA28" i="1"/>
  <c r="BA29" i="1"/>
  <c r="BA30" i="1"/>
  <c r="BA31" i="1"/>
  <c r="BA32"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62" i="1"/>
  <c r="BA63" i="1"/>
  <c r="BA64" i="1"/>
  <c r="BA65" i="1"/>
  <c r="BA66" i="1"/>
  <c r="BA67" i="1"/>
  <c r="BA68" i="1"/>
  <c r="BA69" i="1"/>
  <c r="BA70" i="1"/>
  <c r="BA71" i="1"/>
  <c r="BA72" i="1"/>
  <c r="BA73" i="1"/>
  <c r="BA74" i="1"/>
  <c r="BA75" i="1"/>
  <c r="BA76" i="1"/>
  <c r="BA77" i="1"/>
  <c r="BA78" i="1"/>
  <c r="BA79" i="1"/>
  <c r="BA80" i="1"/>
  <c r="BA81" i="1"/>
  <c r="BA82" i="1"/>
  <c r="BA83" i="1"/>
  <c r="BA84" i="1"/>
  <c r="BA85" i="1"/>
  <c r="BA86" i="1"/>
  <c r="BA87" i="1"/>
  <c r="BA88" i="1"/>
  <c r="BA89" i="1"/>
  <c r="BA90" i="1"/>
  <c r="BA91" i="1"/>
  <c r="BA92" i="1"/>
  <c r="BA93" i="1"/>
  <c r="BA94" i="1"/>
  <c r="BA95" i="1"/>
  <c r="BA96" i="1"/>
  <c r="BA97" i="1"/>
  <c r="BA98" i="1"/>
  <c r="BA99" i="1"/>
  <c r="BA100" i="1"/>
  <c r="BA101" i="1"/>
  <c r="BA102" i="1"/>
  <c r="BA103" i="1"/>
  <c r="BA104" i="1"/>
  <c r="BA105" i="1"/>
  <c r="BA106" i="1"/>
  <c r="BA107" i="1"/>
  <c r="BA108" i="1"/>
  <c r="BA109" i="1"/>
  <c r="BA110" i="1"/>
  <c r="BA111" i="1"/>
  <c r="BA112" i="1"/>
  <c r="BA113" i="1"/>
  <c r="BA114" i="1"/>
  <c r="BA115" i="1"/>
  <c r="BA116" i="1"/>
  <c r="BA117" i="1"/>
  <c r="BA118" i="1"/>
  <c r="BA119" i="1"/>
  <c r="BA120" i="1"/>
  <c r="BA121" i="1"/>
  <c r="BA122" i="1"/>
  <c r="BA123" i="1"/>
  <c r="BA124" i="1"/>
  <c r="BA125" i="1"/>
  <c r="BA126" i="1"/>
  <c r="BA127" i="1"/>
  <c r="BA128" i="1"/>
  <c r="BA129" i="1"/>
  <c r="BA130" i="1"/>
  <c r="BA131" i="1"/>
  <c r="BA132" i="1"/>
  <c r="BA133" i="1"/>
  <c r="BA134" i="1"/>
  <c r="BA135" i="1"/>
  <c r="BA136" i="1"/>
  <c r="BA137" i="1"/>
  <c r="BA138" i="1"/>
  <c r="BA139" i="1"/>
  <c r="BA140" i="1"/>
  <c r="BA141" i="1"/>
  <c r="BA142" i="1"/>
  <c r="BA143" i="1"/>
  <c r="BA144" i="1"/>
  <c r="BA145" i="1"/>
  <c r="BA146" i="1"/>
  <c r="BA147" i="1"/>
  <c r="BA148" i="1"/>
  <c r="BA149" i="1"/>
  <c r="BA150" i="1"/>
  <c r="BA151" i="1"/>
  <c r="BA152" i="1"/>
  <c r="BA153" i="1"/>
  <c r="BA154" i="1"/>
  <c r="BA155" i="1"/>
  <c r="BA156" i="1"/>
  <c r="BA157" i="1"/>
  <c r="BA158" i="1"/>
  <c r="BA159" i="1"/>
  <c r="BA160" i="1"/>
  <c r="BA161" i="1"/>
  <c r="BA162" i="1"/>
  <c r="BA163" i="1"/>
  <c r="BA164" i="1"/>
  <c r="BA165" i="1"/>
  <c r="BA166" i="1"/>
  <c r="BA167" i="1"/>
  <c r="BA168" i="1"/>
  <c r="BA169" i="1"/>
  <c r="BA170" i="1"/>
  <c r="BA171" i="1"/>
  <c r="BA172" i="1"/>
  <c r="BA173" i="1"/>
  <c r="BA174" i="1"/>
  <c r="BA175" i="1"/>
  <c r="BA176" i="1"/>
  <c r="BA177" i="1"/>
  <c r="BA178" i="1"/>
  <c r="BA179" i="1"/>
  <c r="BA180" i="1"/>
  <c r="BA181" i="1"/>
  <c r="BA182" i="1"/>
  <c r="BA183" i="1"/>
  <c r="BA184" i="1"/>
  <c r="BA185" i="1"/>
  <c r="BA186" i="1"/>
  <c r="BA187" i="1"/>
  <c r="BA188" i="1"/>
  <c r="BA189" i="1"/>
  <c r="BA190" i="1"/>
  <c r="BA191" i="1"/>
  <c r="BA192" i="1"/>
  <c r="BA193" i="1"/>
  <c r="BA194" i="1"/>
  <c r="BA195" i="1"/>
  <c r="BA196" i="1"/>
  <c r="BA197" i="1"/>
  <c r="BA198" i="1"/>
  <c r="BA199" i="1"/>
  <c r="BA200" i="1"/>
  <c r="BA201" i="1"/>
  <c r="BA202" i="1"/>
  <c r="BA203" i="1"/>
  <c r="BA204" i="1"/>
  <c r="BA205" i="1"/>
  <c r="BA206" i="1"/>
  <c r="BA207" i="1"/>
  <c r="BA208" i="1"/>
  <c r="BA209" i="1"/>
  <c r="BA210" i="1"/>
  <c r="BA211" i="1"/>
  <c r="BA212" i="1"/>
  <c r="BA213" i="1"/>
  <c r="BA214" i="1"/>
  <c r="BA215" i="1"/>
  <c r="BA216" i="1"/>
  <c r="BA217" i="1"/>
  <c r="BA218" i="1"/>
  <c r="BA219" i="1"/>
  <c r="BA220" i="1"/>
  <c r="BA221" i="1"/>
  <c r="BA222" i="1"/>
  <c r="BA223" i="1"/>
  <c r="BA224" i="1"/>
  <c r="BA225" i="1"/>
  <c r="BA226" i="1"/>
  <c r="BA227" i="1"/>
  <c r="BA228" i="1"/>
  <c r="BA229" i="1"/>
  <c r="BA230" i="1"/>
  <c r="BA231" i="1"/>
  <c r="BA232" i="1"/>
  <c r="BA233" i="1"/>
  <c r="BA234" i="1"/>
  <c r="BA235" i="1"/>
  <c r="BA236" i="1"/>
  <c r="BA237" i="1"/>
  <c r="BA238" i="1"/>
  <c r="BA239" i="1"/>
  <c r="BA240" i="1"/>
  <c r="BA241" i="1"/>
  <c r="BA242" i="1"/>
  <c r="BA243" i="1"/>
  <c r="BA244" i="1"/>
  <c r="BA245" i="1"/>
  <c r="BA246" i="1"/>
  <c r="BA247" i="1"/>
  <c r="BA248" i="1"/>
  <c r="BA249" i="1"/>
  <c r="BA250" i="1"/>
  <c r="BA251" i="1"/>
  <c r="BA252" i="1"/>
  <c r="BA253" i="1"/>
  <c r="BA254" i="1"/>
  <c r="BA255" i="1"/>
  <c r="BA256" i="1"/>
  <c r="BA257" i="1"/>
  <c r="BA258" i="1"/>
  <c r="BA259" i="1"/>
  <c r="BA260" i="1"/>
  <c r="BA261" i="1"/>
  <c r="BA262" i="1"/>
  <c r="BA263" i="1"/>
  <c r="BA264" i="1"/>
  <c r="BA265" i="1"/>
  <c r="BA266" i="1"/>
  <c r="BA267" i="1"/>
  <c r="BA268" i="1"/>
  <c r="BA269" i="1"/>
  <c r="BA270" i="1"/>
  <c r="BA271" i="1"/>
  <c r="BA272" i="1"/>
  <c r="BA273" i="1"/>
  <c r="BA274" i="1"/>
  <c r="BA275" i="1"/>
  <c r="BA276" i="1"/>
  <c r="BA277" i="1"/>
  <c r="BA278" i="1"/>
  <c r="BA279" i="1"/>
  <c r="BA280" i="1"/>
  <c r="BA281" i="1"/>
  <c r="BA282" i="1"/>
  <c r="BA283" i="1"/>
  <c r="BA284" i="1"/>
  <c r="BA285" i="1"/>
  <c r="BA286" i="1"/>
  <c r="BA287" i="1"/>
  <c r="BA288" i="1"/>
  <c r="BA289" i="1"/>
  <c r="BA290" i="1"/>
  <c r="BA291" i="1"/>
  <c r="BA292" i="1"/>
  <c r="BA293" i="1"/>
  <c r="BA294" i="1"/>
  <c r="BA295" i="1"/>
  <c r="BA296" i="1"/>
  <c r="BA297" i="1"/>
  <c r="BA298" i="1"/>
  <c r="BA299" i="1"/>
  <c r="BA300" i="1"/>
  <c r="BA301" i="1"/>
  <c r="BA302" i="1"/>
  <c r="BA303" i="1"/>
  <c r="BA304" i="1"/>
  <c r="BA305" i="1"/>
  <c r="BA306" i="1"/>
  <c r="BA307" i="1"/>
  <c r="BA308" i="1"/>
  <c r="BA309" i="1"/>
  <c r="BA310" i="1"/>
  <c r="BA311" i="1"/>
  <c r="BA312" i="1"/>
  <c r="BA313" i="1"/>
  <c r="BA314" i="1"/>
  <c r="BA315" i="1"/>
  <c r="BA316" i="1"/>
  <c r="BA317" i="1"/>
  <c r="BA318" i="1"/>
  <c r="BA319" i="1"/>
  <c r="BA320" i="1"/>
  <c r="BA321" i="1"/>
  <c r="BA322" i="1"/>
  <c r="BA323" i="1"/>
  <c r="BA324" i="1"/>
  <c r="BA325" i="1"/>
  <c r="BA326" i="1"/>
  <c r="BA327" i="1"/>
  <c r="BA328" i="1"/>
  <c r="BA329" i="1"/>
  <c r="BA330" i="1"/>
  <c r="BA331" i="1"/>
  <c r="BA332" i="1"/>
  <c r="BA333" i="1"/>
  <c r="BA334" i="1"/>
  <c r="BA335" i="1"/>
  <c r="BA336" i="1"/>
  <c r="BA337" i="1"/>
  <c r="BA338" i="1"/>
  <c r="BA339" i="1"/>
  <c r="BA340" i="1"/>
  <c r="BA341" i="1"/>
  <c r="BA342" i="1"/>
  <c r="BA343" i="1"/>
  <c r="BA344" i="1"/>
  <c r="BA345" i="1"/>
  <c r="BA346" i="1"/>
  <c r="BA347" i="1"/>
  <c r="BA348" i="1"/>
  <c r="BA349" i="1"/>
  <c r="BA350" i="1"/>
  <c r="BA351" i="1"/>
  <c r="BA352" i="1"/>
  <c r="BA353" i="1"/>
  <c r="BA354" i="1"/>
  <c r="BA355" i="1"/>
  <c r="BA356" i="1"/>
  <c r="BA357" i="1"/>
  <c r="BA358" i="1"/>
  <c r="BA359" i="1"/>
  <c r="BA360" i="1"/>
  <c r="BA361" i="1"/>
  <c r="BA362" i="1"/>
  <c r="BA363" i="1"/>
  <c r="BA364" i="1"/>
  <c r="BA365" i="1"/>
  <c r="BA366" i="1"/>
  <c r="BA367" i="1"/>
  <c r="BA368" i="1"/>
  <c r="BA369" i="1"/>
  <c r="BA370" i="1"/>
  <c r="BA371" i="1"/>
  <c r="BA372" i="1"/>
  <c r="BA373" i="1"/>
  <c r="BA374" i="1"/>
  <c r="BA375" i="1"/>
  <c r="BA376" i="1"/>
  <c r="BA377" i="1"/>
  <c r="BA378" i="1"/>
  <c r="BA379" i="1"/>
  <c r="BA380" i="1"/>
  <c r="BA381" i="1"/>
  <c r="BA382" i="1"/>
  <c r="BA383" i="1"/>
  <c r="BA384" i="1"/>
  <c r="BA385" i="1"/>
  <c r="BA386" i="1"/>
  <c r="BA387" i="1"/>
  <c r="BA388" i="1"/>
  <c r="BA389" i="1"/>
  <c r="BA390" i="1"/>
  <c r="BA391" i="1"/>
  <c r="BA392" i="1"/>
  <c r="BA393" i="1"/>
  <c r="BA394" i="1"/>
  <c r="BA395" i="1"/>
  <c r="BA396" i="1"/>
  <c r="BA397" i="1"/>
  <c r="BA398" i="1"/>
  <c r="BA399" i="1"/>
  <c r="BA400" i="1"/>
  <c r="BA401" i="1"/>
  <c r="BA402" i="1"/>
  <c r="BA403" i="1"/>
  <c r="BA404" i="1"/>
  <c r="BA405" i="1"/>
  <c r="BA406" i="1"/>
  <c r="BA407" i="1"/>
  <c r="BA408" i="1"/>
  <c r="BA409" i="1"/>
  <c r="BA410" i="1"/>
  <c r="BA411" i="1"/>
  <c r="BA412" i="1"/>
  <c r="BA413" i="1"/>
  <c r="BA414" i="1"/>
  <c r="BA415" i="1"/>
  <c r="BA416" i="1"/>
  <c r="BA417" i="1"/>
  <c r="BA418" i="1"/>
  <c r="BA419" i="1"/>
  <c r="BA420" i="1"/>
  <c r="BA421" i="1"/>
  <c r="BA422" i="1"/>
  <c r="BA423" i="1"/>
  <c r="BA424" i="1"/>
  <c r="BA425" i="1"/>
  <c r="BA426" i="1"/>
  <c r="BA427" i="1"/>
  <c r="BA428" i="1"/>
  <c r="BA429" i="1"/>
  <c r="BA430" i="1"/>
  <c r="BA431" i="1"/>
  <c r="BA432" i="1"/>
  <c r="BA433" i="1"/>
  <c r="BA434" i="1"/>
  <c r="BA435" i="1"/>
  <c r="BA436" i="1"/>
  <c r="BA437" i="1"/>
  <c r="BA438" i="1"/>
  <c r="BA439" i="1"/>
  <c r="BA440" i="1"/>
  <c r="BA441" i="1"/>
  <c r="BA442" i="1"/>
  <c r="BA443" i="1"/>
  <c r="BA444" i="1"/>
  <c r="BA445" i="1"/>
  <c r="BA446" i="1"/>
  <c r="BA447" i="1"/>
  <c r="BA448" i="1"/>
  <c r="BA449" i="1"/>
  <c r="BA450" i="1"/>
  <c r="BA451" i="1"/>
  <c r="BA452" i="1"/>
  <c r="BA453" i="1"/>
  <c r="BA454" i="1"/>
  <c r="BA455" i="1"/>
  <c r="BA456" i="1"/>
  <c r="BA457" i="1"/>
  <c r="BA458" i="1"/>
  <c r="BA459" i="1"/>
  <c r="BA460" i="1"/>
  <c r="BA461" i="1"/>
  <c r="BA462" i="1"/>
  <c r="BA463" i="1"/>
  <c r="BA464" i="1"/>
  <c r="BA465" i="1"/>
  <c r="BA466" i="1"/>
  <c r="BA467" i="1"/>
  <c r="BA468" i="1"/>
  <c r="BA469" i="1"/>
  <c r="BA470" i="1"/>
  <c r="BA471" i="1"/>
  <c r="BA472" i="1"/>
  <c r="BA473" i="1"/>
  <c r="BA474" i="1"/>
  <c r="BA475" i="1"/>
  <c r="BA476" i="1"/>
  <c r="BA477" i="1"/>
  <c r="BA478" i="1"/>
  <c r="BA479" i="1"/>
  <c r="BA480" i="1"/>
  <c r="BA481" i="1"/>
  <c r="BA482" i="1"/>
  <c r="BA483" i="1"/>
  <c r="BA484" i="1"/>
  <c r="BA485" i="1"/>
  <c r="BA486" i="1"/>
  <c r="BA487" i="1"/>
  <c r="BA488" i="1"/>
  <c r="BA489" i="1"/>
  <c r="BA490" i="1"/>
  <c r="BA491" i="1"/>
  <c r="BA492" i="1"/>
  <c r="BA493" i="1"/>
  <c r="BA494" i="1"/>
  <c r="BA495" i="1"/>
  <c r="BA496" i="1"/>
  <c r="BA497" i="1"/>
  <c r="BA498" i="1"/>
  <c r="BA499" i="1"/>
  <c r="BA500" i="1"/>
  <c r="BA501" i="1"/>
  <c r="BA502" i="1"/>
  <c r="BA503" i="1"/>
  <c r="BA504" i="1"/>
  <c r="BA505" i="1"/>
  <c r="BA506" i="1"/>
  <c r="BA507" i="1"/>
  <c r="BA508" i="1"/>
  <c r="BA509" i="1"/>
  <c r="BA510" i="1"/>
  <c r="BA511" i="1"/>
  <c r="BA512" i="1"/>
  <c r="BA513" i="1"/>
  <c r="BA514" i="1"/>
  <c r="BA515" i="1"/>
  <c r="BA516" i="1"/>
  <c r="BA517" i="1"/>
  <c r="BA518" i="1"/>
  <c r="BA519" i="1"/>
  <c r="BA520" i="1"/>
  <c r="BA521" i="1"/>
  <c r="BA522" i="1"/>
  <c r="BA523" i="1"/>
  <c r="BA524" i="1"/>
  <c r="BA525" i="1"/>
  <c r="BA526" i="1"/>
  <c r="BA527" i="1"/>
  <c r="BA528" i="1"/>
  <c r="BA529" i="1"/>
  <c r="BA530" i="1"/>
  <c r="BA531" i="1"/>
  <c r="BA532" i="1"/>
  <c r="BA533" i="1"/>
  <c r="BA534" i="1"/>
  <c r="BA535" i="1"/>
  <c r="BA536" i="1"/>
  <c r="BA537" i="1"/>
  <c r="BA538" i="1"/>
  <c r="BA539" i="1"/>
  <c r="BA540" i="1"/>
  <c r="BA541" i="1"/>
  <c r="BA542" i="1"/>
  <c r="BA543" i="1"/>
  <c r="BA544" i="1"/>
  <c r="BA545" i="1"/>
  <c r="BA546" i="1"/>
  <c r="BA547" i="1"/>
  <c r="BA548" i="1"/>
  <c r="BA549" i="1"/>
  <c r="BA550" i="1"/>
  <c r="BA551" i="1"/>
  <c r="BA552" i="1"/>
  <c r="BA553" i="1"/>
  <c r="BA554" i="1"/>
  <c r="BA555" i="1"/>
  <c r="BA556" i="1"/>
  <c r="BA557" i="1"/>
  <c r="BA558" i="1"/>
  <c r="BA559" i="1"/>
  <c r="BA560" i="1"/>
  <c r="BA561" i="1"/>
  <c r="BA562" i="1"/>
  <c r="BA563" i="1"/>
  <c r="BA564" i="1"/>
  <c r="BA565" i="1"/>
  <c r="BA566" i="1"/>
  <c r="BA567" i="1"/>
  <c r="BA568" i="1"/>
  <c r="BA569" i="1"/>
  <c r="BA570" i="1"/>
  <c r="BA571" i="1"/>
  <c r="BA572" i="1"/>
  <c r="BA573" i="1"/>
  <c r="BA574" i="1"/>
  <c r="BA575" i="1"/>
  <c r="BA576" i="1"/>
  <c r="BA577" i="1"/>
  <c r="BA578" i="1"/>
  <c r="BA579" i="1"/>
  <c r="BA580" i="1"/>
  <c r="BA581" i="1"/>
  <c r="BA582" i="1"/>
  <c r="BA583" i="1"/>
  <c r="BA584" i="1"/>
  <c r="BA585" i="1"/>
  <c r="BA586" i="1"/>
  <c r="BA587" i="1"/>
  <c r="BA588" i="1"/>
  <c r="BA589" i="1"/>
  <c r="BA590" i="1"/>
  <c r="BA591" i="1"/>
  <c r="BA592" i="1"/>
  <c r="BA593" i="1"/>
  <c r="BA594" i="1"/>
  <c r="BA595" i="1"/>
  <c r="BA596" i="1"/>
  <c r="BA597" i="1"/>
  <c r="BA598" i="1"/>
  <c r="BA599" i="1"/>
  <c r="BA600" i="1"/>
  <c r="BA601" i="1"/>
  <c r="BA602" i="1"/>
  <c r="BA603" i="1"/>
  <c r="BA604" i="1"/>
  <c r="BA605" i="1"/>
  <c r="BA606" i="1"/>
  <c r="BA607" i="1"/>
  <c r="BA608" i="1"/>
  <c r="BA609" i="1"/>
  <c r="BA610" i="1"/>
  <c r="BA611" i="1"/>
  <c r="BA612" i="1"/>
  <c r="BA613" i="1"/>
  <c r="BA614" i="1"/>
  <c r="BA615" i="1"/>
  <c r="BA616" i="1"/>
  <c r="BA617" i="1"/>
  <c r="BA618" i="1"/>
  <c r="BA619" i="1"/>
  <c r="BA620" i="1"/>
  <c r="BA621" i="1"/>
  <c r="BA622" i="1"/>
  <c r="BA623" i="1"/>
  <c r="BA624" i="1"/>
  <c r="BA625" i="1"/>
  <c r="BA626" i="1"/>
  <c r="BA627" i="1"/>
  <c r="BA628" i="1"/>
  <c r="BA629" i="1"/>
  <c r="BA630" i="1"/>
  <c r="BA631" i="1"/>
  <c r="BA632" i="1"/>
  <c r="BA633" i="1"/>
  <c r="BA634" i="1"/>
  <c r="BA635" i="1"/>
  <c r="BA636" i="1"/>
  <c r="BA637" i="1"/>
  <c r="BA638" i="1"/>
  <c r="BA639" i="1"/>
  <c r="BA640" i="1"/>
  <c r="BA641" i="1"/>
  <c r="BA642" i="1"/>
  <c r="BA643" i="1"/>
  <c r="BA644" i="1"/>
  <c r="BA645" i="1"/>
  <c r="BA646" i="1"/>
  <c r="BA647" i="1"/>
  <c r="BA648" i="1"/>
  <c r="BA649" i="1"/>
  <c r="BA650" i="1"/>
  <c r="BA651" i="1"/>
  <c r="BA652" i="1"/>
  <c r="BA653" i="1"/>
  <c r="BA654" i="1"/>
  <c r="BA655" i="1"/>
  <c r="BA656" i="1"/>
  <c r="BA657" i="1"/>
  <c r="BA658" i="1"/>
  <c r="BA659" i="1"/>
  <c r="BA660" i="1"/>
  <c r="BA661" i="1"/>
  <c r="BA662" i="1"/>
  <c r="BA663" i="1"/>
  <c r="BA664" i="1"/>
  <c r="BA665" i="1"/>
  <c r="BA666" i="1"/>
  <c r="BA667" i="1"/>
  <c r="BA668" i="1"/>
  <c r="BA669" i="1"/>
  <c r="BA670" i="1"/>
  <c r="BA671" i="1"/>
  <c r="BA672" i="1"/>
  <c r="BA673" i="1"/>
  <c r="BA674" i="1"/>
  <c r="BA675" i="1"/>
  <c r="BA676" i="1"/>
  <c r="BA677" i="1"/>
  <c r="BA678" i="1"/>
  <c r="BA679" i="1"/>
  <c r="BA680" i="1"/>
  <c r="BA681" i="1"/>
  <c r="BA682" i="1"/>
  <c r="BA683" i="1"/>
  <c r="BA684" i="1"/>
  <c r="BA685" i="1"/>
  <c r="BA686" i="1"/>
  <c r="BA687" i="1"/>
  <c r="BA688" i="1"/>
  <c r="BA689" i="1"/>
  <c r="BA690" i="1"/>
  <c r="BA691" i="1"/>
  <c r="BA692" i="1"/>
  <c r="BA693" i="1"/>
  <c r="BA694" i="1"/>
  <c r="BA695" i="1"/>
  <c r="BA696" i="1"/>
  <c r="BA697" i="1"/>
  <c r="BA698" i="1"/>
  <c r="BA699" i="1"/>
  <c r="BA700" i="1"/>
  <c r="BA701" i="1"/>
  <c r="BA702" i="1"/>
  <c r="BA703" i="1"/>
  <c r="BA704" i="1"/>
  <c r="BA705" i="1"/>
  <c r="BA706" i="1"/>
  <c r="BA707" i="1"/>
  <c r="BA708" i="1"/>
  <c r="BA709" i="1"/>
  <c r="BA710" i="1"/>
  <c r="BA711" i="1"/>
  <c r="BA712" i="1"/>
  <c r="BA713" i="1"/>
  <c r="BA714" i="1"/>
  <c r="BA715" i="1"/>
  <c r="BA716" i="1"/>
  <c r="BA717" i="1"/>
  <c r="BA718" i="1"/>
  <c r="BA719" i="1"/>
  <c r="BA720" i="1"/>
  <c r="BA721" i="1"/>
  <c r="BA722" i="1"/>
  <c r="BA723" i="1"/>
  <c r="BA724" i="1"/>
  <c r="BA725" i="1"/>
  <c r="BA726" i="1"/>
  <c r="BA727" i="1"/>
  <c r="BA728" i="1"/>
  <c r="BA729" i="1"/>
  <c r="BA730" i="1"/>
  <c r="BA731" i="1"/>
  <c r="BA732" i="1"/>
  <c r="BA733" i="1"/>
  <c r="BA734" i="1"/>
  <c r="BA735" i="1"/>
  <c r="BA736" i="1"/>
  <c r="BA737" i="1"/>
  <c r="BA738" i="1"/>
  <c r="BA739" i="1"/>
  <c r="BA740" i="1"/>
  <c r="BA741" i="1"/>
  <c r="BA742" i="1"/>
  <c r="BA743" i="1"/>
  <c r="BA744" i="1"/>
  <c r="BA745" i="1"/>
  <c r="BA746" i="1"/>
  <c r="BA747" i="1"/>
  <c r="BA748" i="1"/>
  <c r="BA749" i="1"/>
  <c r="BA750" i="1"/>
  <c r="BA751" i="1"/>
  <c r="BA752" i="1"/>
  <c r="BA753" i="1"/>
  <c r="BA754" i="1"/>
  <c r="BA755" i="1"/>
  <c r="BA756" i="1"/>
  <c r="BA757" i="1"/>
  <c r="BA758" i="1"/>
  <c r="BA759" i="1"/>
  <c r="BA760" i="1"/>
  <c r="BA761" i="1"/>
  <c r="BA762" i="1"/>
  <c r="BA763" i="1"/>
  <c r="BA764" i="1"/>
  <c r="BA765" i="1"/>
  <c r="BA766" i="1"/>
  <c r="BA767" i="1"/>
  <c r="BA768" i="1"/>
  <c r="BA769" i="1"/>
  <c r="BA770" i="1"/>
  <c r="BA771" i="1"/>
  <c r="BA772" i="1"/>
  <c r="BA773" i="1"/>
  <c r="BA774" i="1"/>
  <c r="BA775" i="1"/>
  <c r="BA776" i="1"/>
  <c r="BA777" i="1"/>
  <c r="BA778" i="1"/>
  <c r="BA779" i="1"/>
  <c r="BA780" i="1"/>
  <c r="BA781" i="1"/>
  <c r="BA782" i="1"/>
  <c r="BA783" i="1"/>
  <c r="BA784" i="1"/>
  <c r="BA785" i="1"/>
  <c r="BA786" i="1"/>
  <c r="BA787" i="1"/>
  <c r="BA788" i="1"/>
  <c r="BA789" i="1"/>
  <c r="BA790" i="1"/>
  <c r="BA791" i="1"/>
  <c r="BA792" i="1"/>
  <c r="BA793" i="1"/>
  <c r="BA794" i="1"/>
  <c r="BA795" i="1"/>
  <c r="BA796" i="1"/>
  <c r="BA797" i="1"/>
  <c r="BA798" i="1"/>
  <c r="BA799" i="1"/>
  <c r="BA800" i="1"/>
  <c r="BA801" i="1"/>
  <c r="BA802" i="1"/>
  <c r="BA803" i="1"/>
  <c r="BA804" i="1"/>
  <c r="BA805" i="1"/>
  <c r="BA806" i="1"/>
  <c r="BA807" i="1"/>
  <c r="BA808" i="1"/>
  <c r="BA809" i="1"/>
  <c r="BA810" i="1"/>
  <c r="BA811" i="1"/>
  <c r="BA812" i="1"/>
  <c r="BA813" i="1"/>
  <c r="BA814" i="1"/>
  <c r="BA815" i="1"/>
  <c r="BA816" i="1"/>
  <c r="BA817" i="1"/>
  <c r="BA818" i="1"/>
  <c r="BA819" i="1"/>
  <c r="BA820" i="1"/>
  <c r="BA821" i="1"/>
  <c r="BA822" i="1"/>
  <c r="BA823" i="1"/>
  <c r="BA824" i="1"/>
  <c r="BA825" i="1"/>
  <c r="BA826" i="1"/>
  <c r="BA827" i="1"/>
  <c r="BA828" i="1"/>
  <c r="BA829" i="1"/>
  <c r="BA830" i="1"/>
  <c r="BA831" i="1"/>
  <c r="BA832" i="1"/>
  <c r="BA833" i="1"/>
  <c r="BA834" i="1"/>
  <c r="BA835" i="1"/>
  <c r="BA836" i="1"/>
  <c r="BA837" i="1"/>
  <c r="BA838" i="1"/>
  <c r="BA839" i="1"/>
  <c r="BA840" i="1"/>
  <c r="BA841" i="1"/>
  <c r="BA842" i="1"/>
  <c r="BA843" i="1"/>
  <c r="BA844" i="1"/>
  <c r="BA845" i="1"/>
  <c r="BA846" i="1"/>
  <c r="BA847" i="1"/>
  <c r="BA848" i="1"/>
  <c r="BA849" i="1"/>
  <c r="BA850" i="1"/>
  <c r="BA851" i="1"/>
  <c r="BA852" i="1"/>
  <c r="BA853" i="1"/>
  <c r="BA854" i="1"/>
  <c r="BA855" i="1"/>
  <c r="BA856" i="1"/>
  <c r="BA857" i="1"/>
  <c r="BA858" i="1"/>
  <c r="BA859" i="1"/>
  <c r="BA860" i="1"/>
  <c r="BA861" i="1"/>
  <c r="BA862" i="1"/>
  <c r="BA863" i="1"/>
  <c r="BA864" i="1"/>
  <c r="BA865" i="1"/>
  <c r="BA866" i="1"/>
  <c r="BA867" i="1"/>
  <c r="BA868" i="1"/>
  <c r="BA869" i="1"/>
  <c r="BA870" i="1"/>
  <c r="BA871" i="1"/>
  <c r="BA872" i="1"/>
  <c r="BA873" i="1"/>
  <c r="BA874" i="1"/>
  <c r="BA875" i="1"/>
  <c r="BA876" i="1"/>
  <c r="BA877" i="1"/>
  <c r="BA878" i="1"/>
  <c r="BA879" i="1"/>
  <c r="BA880" i="1"/>
  <c r="BA881" i="1"/>
  <c r="BA882" i="1"/>
  <c r="BA883" i="1"/>
  <c r="BA884" i="1"/>
  <c r="BA885" i="1"/>
  <c r="BA886" i="1"/>
  <c r="BA887" i="1"/>
  <c r="BA888" i="1"/>
  <c r="BA889" i="1"/>
  <c r="BA890" i="1"/>
  <c r="BA891" i="1"/>
  <c r="BA892" i="1"/>
  <c r="BA893" i="1"/>
  <c r="BA894" i="1"/>
  <c r="BA895" i="1"/>
  <c r="BA896" i="1"/>
  <c r="BA897" i="1"/>
  <c r="BA898" i="1"/>
  <c r="BA899" i="1"/>
  <c r="BA900" i="1"/>
  <c r="BA901" i="1"/>
  <c r="BA902" i="1"/>
  <c r="BA903" i="1"/>
  <c r="BA904" i="1"/>
  <c r="BA905" i="1"/>
  <c r="BA906" i="1"/>
  <c r="BA907" i="1"/>
  <c r="BA908" i="1"/>
  <c r="BA909" i="1"/>
  <c r="BA910" i="1"/>
  <c r="BA911" i="1"/>
  <c r="BA912" i="1"/>
  <c r="BA913" i="1"/>
  <c r="BA914" i="1"/>
  <c r="BA915" i="1"/>
  <c r="BA916" i="1"/>
  <c r="BA917" i="1"/>
  <c r="BA918" i="1"/>
  <c r="BA919" i="1"/>
  <c r="BA920" i="1"/>
  <c r="BA921" i="1"/>
  <c r="BA922" i="1"/>
  <c r="BA923" i="1"/>
  <c r="BA924" i="1"/>
  <c r="BA925" i="1"/>
  <c r="BA926" i="1"/>
  <c r="BA927" i="1"/>
  <c r="BA928" i="1"/>
  <c r="BA929" i="1"/>
  <c r="BA930" i="1"/>
  <c r="BA931" i="1"/>
  <c r="BA932" i="1"/>
  <c r="BA933" i="1"/>
  <c r="BA934" i="1"/>
  <c r="BA935" i="1"/>
  <c r="BA936" i="1"/>
  <c r="BA937" i="1"/>
  <c r="BA938" i="1"/>
  <c r="BA939" i="1"/>
  <c r="BA940" i="1"/>
  <c r="BA941" i="1"/>
  <c r="BA942" i="1"/>
  <c r="BA943" i="1"/>
  <c r="BA944" i="1"/>
  <c r="BA945" i="1"/>
  <c r="BA946" i="1"/>
  <c r="BA947" i="1"/>
  <c r="BA948" i="1"/>
  <c r="BA949" i="1"/>
  <c r="BA950" i="1"/>
  <c r="BA951" i="1"/>
  <c r="BA952" i="1"/>
  <c r="BA953" i="1"/>
  <c r="BA954" i="1"/>
  <c r="BA955" i="1"/>
  <c r="BA956" i="1"/>
  <c r="BA957" i="1"/>
  <c r="BA958" i="1"/>
  <c r="BA959" i="1"/>
  <c r="BA960" i="1"/>
  <c r="BA961" i="1"/>
  <c r="BA962" i="1"/>
  <c r="BA963" i="1"/>
  <c r="BA964" i="1"/>
  <c r="BA965" i="1"/>
  <c r="BA966" i="1"/>
  <c r="BA967" i="1"/>
  <c r="BA968" i="1"/>
  <c r="BA969" i="1"/>
  <c r="BA970" i="1"/>
  <c r="BA971" i="1"/>
  <c r="BA972" i="1"/>
  <c r="BA973" i="1"/>
  <c r="BA974" i="1"/>
  <c r="BA975" i="1"/>
  <c r="BA976" i="1"/>
  <c r="BA977" i="1"/>
  <c r="BA978" i="1"/>
  <c r="BA979" i="1"/>
  <c r="BA980" i="1"/>
  <c r="BA981" i="1"/>
  <c r="BA982" i="1"/>
  <c r="BA983" i="1"/>
  <c r="BA984" i="1"/>
  <c r="BA985" i="1"/>
  <c r="BA986" i="1"/>
  <c r="BA987" i="1"/>
  <c r="BA988" i="1"/>
  <c r="BA989" i="1"/>
  <c r="BA990" i="1"/>
  <c r="BA991" i="1"/>
  <c r="BA992" i="1"/>
  <c r="BA993" i="1"/>
  <c r="BA994" i="1"/>
  <c r="BA995" i="1"/>
  <c r="BA996" i="1"/>
  <c r="BA997" i="1"/>
  <c r="BA998" i="1"/>
  <c r="BA999" i="1"/>
  <c r="BA1000" i="1"/>
  <c r="BA1001" i="1"/>
  <c r="BA1002" i="1"/>
  <c r="BA1003" i="1"/>
  <c r="BA1004" i="1"/>
  <c r="BA1005" i="1"/>
  <c r="BA1006" i="1"/>
  <c r="BA1007" i="1"/>
  <c r="BA1008" i="1"/>
  <c r="BA1009" i="1"/>
  <c r="BA1010" i="1"/>
  <c r="BA1011" i="1"/>
  <c r="BA1012" i="1"/>
  <c r="BA1013" i="1"/>
  <c r="BA1014" i="1"/>
  <c r="BA1015" i="1"/>
  <c r="BA1016" i="1"/>
  <c r="BA1017" i="1"/>
  <c r="BA1018" i="1"/>
  <c r="BA1019" i="1"/>
  <c r="BA1020" i="1"/>
  <c r="BA1021" i="1"/>
  <c r="BA1022" i="1"/>
  <c r="BA1023" i="1"/>
  <c r="BA1024" i="1"/>
  <c r="BA1025" i="1"/>
  <c r="BA1026" i="1"/>
  <c r="BA1027" i="1"/>
  <c r="BA1028" i="1"/>
  <c r="BA1029" i="1"/>
  <c r="BA1030" i="1"/>
  <c r="BA1031" i="1"/>
  <c r="BA1032" i="1"/>
  <c r="BA1033" i="1"/>
  <c r="BA1034" i="1"/>
  <c r="BA1035" i="1"/>
  <c r="BA1036" i="1"/>
  <c r="BA1037" i="1"/>
  <c r="BA1038" i="1"/>
  <c r="BA1039" i="1"/>
  <c r="BA1040" i="1"/>
  <c r="BA1041" i="1"/>
  <c r="BA1042" i="1"/>
  <c r="BA1043" i="1"/>
  <c r="BA1044" i="1"/>
  <c r="BA1045" i="1"/>
  <c r="BA1046" i="1"/>
  <c r="BA1047" i="1"/>
  <c r="BA1048" i="1"/>
  <c r="BA1049" i="1"/>
  <c r="BA1050" i="1"/>
  <c r="BA1051" i="1"/>
  <c r="BA1052" i="1"/>
  <c r="BA1053" i="1"/>
  <c r="BA1054" i="1"/>
  <c r="BA1055" i="1"/>
  <c r="BA1056" i="1"/>
  <c r="BA1057" i="1"/>
  <c r="BA1058" i="1"/>
  <c r="BA1059" i="1"/>
  <c r="BA1060" i="1"/>
  <c r="BA1061" i="1"/>
  <c r="BA1062" i="1"/>
  <c r="BA1063" i="1"/>
  <c r="BA1064" i="1"/>
  <c r="BA1065" i="1"/>
  <c r="BA1066" i="1"/>
  <c r="BA1067" i="1"/>
  <c r="BA1068" i="1"/>
  <c r="BA1069" i="1"/>
  <c r="BA1070" i="1"/>
  <c r="BA1071" i="1"/>
  <c r="BA1072" i="1"/>
  <c r="BA1073" i="1"/>
  <c r="BA1074" i="1"/>
  <c r="BA1075" i="1"/>
  <c r="BA1076" i="1"/>
  <c r="BA1077" i="1"/>
  <c r="BA1078" i="1"/>
  <c r="BA1079" i="1"/>
  <c r="BA1080" i="1"/>
  <c r="BA1081" i="1"/>
  <c r="BA1082" i="1"/>
  <c r="BA1083" i="1"/>
  <c r="BA1084" i="1"/>
  <c r="BA1085" i="1"/>
  <c r="BA1086" i="1"/>
  <c r="BA1087" i="1"/>
  <c r="BA1088" i="1"/>
  <c r="BA1089" i="1"/>
  <c r="BA1090" i="1"/>
  <c r="BA1091" i="1"/>
  <c r="BA1092" i="1"/>
  <c r="BA1093" i="1"/>
  <c r="BA1094" i="1"/>
  <c r="BA1095" i="1"/>
  <c r="BA1096" i="1"/>
  <c r="BA1097" i="1"/>
  <c r="BA1098" i="1"/>
  <c r="BA1099" i="1"/>
  <c r="BA1100" i="1"/>
  <c r="BA1101" i="1"/>
  <c r="BA1102" i="1"/>
  <c r="BA1103" i="1"/>
  <c r="BA1104" i="1"/>
  <c r="BA1105" i="1"/>
  <c r="BA1106" i="1"/>
  <c r="BA1107" i="1"/>
  <c r="BA1108" i="1"/>
  <c r="BA1109" i="1"/>
  <c r="BA1110" i="1"/>
  <c r="BA1111" i="1"/>
  <c r="BA1112" i="1"/>
  <c r="BA1113" i="1"/>
  <c r="BA1114" i="1"/>
  <c r="BA1115" i="1"/>
  <c r="BA1116" i="1"/>
  <c r="BA1117" i="1"/>
  <c r="BA1118" i="1"/>
  <c r="BA1119" i="1"/>
  <c r="BA1120" i="1"/>
  <c r="BA1121" i="1"/>
  <c r="BA1122" i="1"/>
  <c r="BA1123" i="1"/>
  <c r="BA1124" i="1"/>
  <c r="BA1125" i="1"/>
  <c r="BA1126" i="1"/>
  <c r="BA1127" i="1"/>
  <c r="BA1128" i="1"/>
  <c r="BA1129" i="1"/>
  <c r="BA1130" i="1"/>
  <c r="BA1131" i="1"/>
  <c r="BA1132" i="1"/>
  <c r="BA1133" i="1"/>
  <c r="BA1134" i="1"/>
  <c r="BA1135" i="1"/>
  <c r="BA1136" i="1"/>
  <c r="BA1137" i="1"/>
  <c r="BA1138" i="1"/>
  <c r="BA1139" i="1"/>
  <c r="BA1140" i="1"/>
  <c r="BA1141" i="1"/>
  <c r="BA1142" i="1"/>
  <c r="BA1143" i="1"/>
  <c r="BA1144" i="1"/>
  <c r="BA1145" i="1"/>
  <c r="BA1146" i="1"/>
  <c r="BA1147" i="1"/>
  <c r="BA1148" i="1"/>
  <c r="BA1149" i="1"/>
  <c r="BA1150" i="1"/>
  <c r="BA1151" i="1"/>
  <c r="BA1152" i="1"/>
  <c r="BA1153" i="1"/>
  <c r="BA1154" i="1"/>
  <c r="BA1155" i="1"/>
  <c r="BA1156" i="1"/>
  <c r="BA1157" i="1"/>
  <c r="BA1158" i="1"/>
  <c r="BA1159" i="1"/>
  <c r="BA1160" i="1"/>
  <c r="BA1161" i="1"/>
  <c r="BA1162" i="1"/>
  <c r="BA1163" i="1"/>
  <c r="BA1164" i="1"/>
  <c r="BA1165" i="1"/>
  <c r="BA1167" i="1"/>
  <c r="Q23" i="1" l="1"/>
  <c r="AF23" i="1"/>
  <c r="AS23" i="1" s="1"/>
  <c r="AQ23" i="1" l="1"/>
  <c r="AR23" i="1"/>
  <c r="AC23" i="1"/>
  <c r="AT23" i="1"/>
  <c r="AF1167" i="1" l="1"/>
  <c r="AF1165" i="1"/>
  <c r="AF1164" i="1"/>
  <c r="AF1163" i="1"/>
  <c r="AF1162" i="1"/>
  <c r="AF1161" i="1"/>
  <c r="AF1160" i="1"/>
  <c r="AF1159" i="1"/>
  <c r="AF1158" i="1"/>
  <c r="AF1157" i="1"/>
  <c r="AF1156" i="1"/>
  <c r="AF1155" i="1"/>
  <c r="AF1154" i="1"/>
  <c r="AF1153" i="1"/>
  <c r="AF1152" i="1"/>
  <c r="AF1151" i="1"/>
  <c r="AF1150" i="1"/>
  <c r="AF1149" i="1"/>
  <c r="AF1148" i="1"/>
  <c r="AF1147" i="1"/>
  <c r="AF1146" i="1"/>
  <c r="AF1145" i="1"/>
  <c r="AF1144" i="1"/>
  <c r="AF1143" i="1"/>
  <c r="AF1142" i="1"/>
  <c r="AF1141" i="1"/>
  <c r="AF1140" i="1"/>
  <c r="AF1139" i="1"/>
  <c r="AF1138" i="1"/>
  <c r="AF1137" i="1"/>
  <c r="AF1136" i="1"/>
  <c r="AF1135" i="1"/>
  <c r="AF1134" i="1"/>
  <c r="AF1133" i="1"/>
  <c r="AF1132" i="1"/>
  <c r="AF1131" i="1"/>
  <c r="AF1130" i="1"/>
  <c r="AF1129" i="1"/>
  <c r="AF1128" i="1"/>
  <c r="AF1127" i="1"/>
  <c r="AF1126" i="1"/>
  <c r="AF1125" i="1"/>
  <c r="AF1124" i="1"/>
  <c r="AF1123" i="1"/>
  <c r="AF1122" i="1"/>
  <c r="AF1121" i="1"/>
  <c r="AF1120" i="1"/>
  <c r="AF1119" i="1"/>
  <c r="AF1118" i="1"/>
  <c r="AF1117" i="1"/>
  <c r="AF1116" i="1"/>
  <c r="AF1115" i="1"/>
  <c r="AF1114" i="1"/>
  <c r="AF1113" i="1"/>
  <c r="AF1112" i="1"/>
  <c r="AF1111" i="1"/>
  <c r="AF1110" i="1"/>
  <c r="AF1109" i="1"/>
  <c r="AF1108" i="1"/>
  <c r="AF1107" i="1"/>
  <c r="AF1106" i="1"/>
  <c r="AF1105" i="1"/>
  <c r="AF1104" i="1"/>
  <c r="AF1103" i="1"/>
  <c r="AF1102" i="1"/>
  <c r="AF1101" i="1"/>
  <c r="AF1100" i="1"/>
  <c r="AF1099" i="1"/>
  <c r="AF1098" i="1"/>
  <c r="AF1097" i="1"/>
  <c r="AF1096" i="1"/>
  <c r="AF1095" i="1"/>
  <c r="AF1094" i="1"/>
  <c r="AF1093" i="1"/>
  <c r="AF1092" i="1"/>
  <c r="AF1091" i="1"/>
  <c r="AF1090" i="1"/>
  <c r="AF1089" i="1"/>
  <c r="AF1088" i="1"/>
  <c r="AF1087" i="1"/>
  <c r="AF1086" i="1"/>
  <c r="AF1085" i="1"/>
  <c r="AF1084" i="1"/>
  <c r="AF1083" i="1"/>
  <c r="AF1082" i="1"/>
  <c r="AF1081" i="1"/>
  <c r="AF1080" i="1"/>
  <c r="AF1079" i="1"/>
  <c r="AF1078" i="1"/>
  <c r="AF1077" i="1"/>
  <c r="AF1076" i="1"/>
  <c r="AF1075" i="1"/>
  <c r="AF1074" i="1"/>
  <c r="AF1073" i="1"/>
  <c r="AF1072" i="1"/>
  <c r="AF1071" i="1"/>
  <c r="AF1070" i="1"/>
  <c r="AF1069" i="1"/>
  <c r="AF1068" i="1"/>
  <c r="AF1067" i="1"/>
  <c r="AF1066" i="1"/>
  <c r="AF1065" i="1"/>
  <c r="AF1064" i="1"/>
  <c r="AF1063" i="1"/>
  <c r="AF1062" i="1"/>
  <c r="AF1061" i="1"/>
  <c r="AF1060" i="1"/>
  <c r="AF1059" i="1"/>
  <c r="AF1058" i="1"/>
  <c r="AF1057" i="1"/>
  <c r="AF1056" i="1"/>
  <c r="AF1055" i="1"/>
  <c r="AF1054" i="1"/>
  <c r="AF1053" i="1"/>
  <c r="AF1052" i="1"/>
  <c r="AF1051" i="1"/>
  <c r="AF1050" i="1"/>
  <c r="AF1049" i="1"/>
  <c r="AF1048" i="1"/>
  <c r="AF1047" i="1"/>
  <c r="AF1046" i="1"/>
  <c r="AF1045" i="1"/>
  <c r="AF1044" i="1"/>
  <c r="AF1043" i="1"/>
  <c r="AF1042" i="1"/>
  <c r="AF1041" i="1"/>
  <c r="AF1040" i="1"/>
  <c r="AF1039" i="1"/>
  <c r="AF1038" i="1"/>
  <c r="AF1037" i="1"/>
  <c r="AF1036" i="1"/>
  <c r="AF1035" i="1"/>
  <c r="AF1034" i="1"/>
  <c r="AF1033" i="1"/>
  <c r="AF1032" i="1"/>
  <c r="AF1031" i="1"/>
  <c r="AF1030" i="1"/>
  <c r="AF1029" i="1"/>
  <c r="AF1028" i="1"/>
  <c r="AF1027" i="1"/>
  <c r="AF1026" i="1"/>
  <c r="AF1025" i="1"/>
  <c r="AF1024" i="1"/>
  <c r="AF1023" i="1"/>
  <c r="AF1022" i="1"/>
  <c r="AF1021" i="1"/>
  <c r="AF1020" i="1"/>
  <c r="AF1019" i="1"/>
  <c r="AF1018" i="1"/>
  <c r="AF1017" i="1"/>
  <c r="AF1016" i="1"/>
  <c r="AF1015" i="1"/>
  <c r="AF1014" i="1"/>
  <c r="AF1013" i="1"/>
  <c r="AF1012" i="1"/>
  <c r="AF1011" i="1"/>
  <c r="AF1010" i="1"/>
  <c r="AF1009" i="1"/>
  <c r="AF1008" i="1"/>
  <c r="AF1007" i="1"/>
  <c r="AF1006" i="1"/>
  <c r="AF1005" i="1"/>
  <c r="AF1004" i="1"/>
  <c r="AF1003" i="1"/>
  <c r="AF1002" i="1"/>
  <c r="AF1001" i="1"/>
  <c r="AF1000" i="1"/>
  <c r="AF999" i="1"/>
  <c r="AF998" i="1"/>
  <c r="AF997" i="1"/>
  <c r="AF996" i="1"/>
  <c r="AF995" i="1"/>
  <c r="AF994" i="1"/>
  <c r="AF993" i="1"/>
  <c r="AF992" i="1"/>
  <c r="AF991" i="1"/>
  <c r="AF990" i="1"/>
  <c r="AF989" i="1"/>
  <c r="AF988" i="1"/>
  <c r="AF987" i="1"/>
  <c r="AF986" i="1"/>
  <c r="AF985" i="1"/>
  <c r="AF984" i="1"/>
  <c r="AF983" i="1"/>
  <c r="AF982" i="1"/>
  <c r="AF981" i="1"/>
  <c r="AF980" i="1"/>
  <c r="AF979" i="1"/>
  <c r="AF978" i="1"/>
  <c r="AF977" i="1"/>
  <c r="AF976" i="1"/>
  <c r="AF975" i="1"/>
  <c r="AF974" i="1"/>
  <c r="AF973" i="1"/>
  <c r="AF972" i="1"/>
  <c r="AF971" i="1"/>
  <c r="AF970" i="1"/>
  <c r="AF969" i="1"/>
  <c r="AF968" i="1"/>
  <c r="AF967" i="1"/>
  <c r="AF966" i="1"/>
  <c r="AF965" i="1"/>
  <c r="AF964" i="1"/>
  <c r="AF963" i="1"/>
  <c r="AF962" i="1"/>
  <c r="AF961" i="1"/>
  <c r="AF960" i="1"/>
  <c r="AF959" i="1"/>
  <c r="AF958" i="1"/>
  <c r="AF957" i="1"/>
  <c r="AF956" i="1"/>
  <c r="AF955" i="1"/>
  <c r="AF954" i="1"/>
  <c r="AF953" i="1"/>
  <c r="AF952" i="1"/>
  <c r="AF951" i="1"/>
  <c r="AF950" i="1"/>
  <c r="AF949" i="1"/>
  <c r="AF948" i="1"/>
  <c r="AF947" i="1"/>
  <c r="AF946" i="1"/>
  <c r="AF945" i="1"/>
  <c r="AF944" i="1"/>
  <c r="AF943" i="1"/>
  <c r="AF942" i="1"/>
  <c r="AF941" i="1"/>
  <c r="AF940" i="1"/>
  <c r="AF939" i="1"/>
  <c r="AF938" i="1"/>
  <c r="AF937" i="1"/>
  <c r="AF936" i="1"/>
  <c r="AF935" i="1"/>
  <c r="AF934" i="1"/>
  <c r="AF933" i="1"/>
  <c r="AF932" i="1"/>
  <c r="AF931" i="1"/>
  <c r="AF930" i="1"/>
  <c r="AF929" i="1"/>
  <c r="AF928" i="1"/>
  <c r="AF927" i="1"/>
  <c r="AF926" i="1"/>
  <c r="AF925" i="1"/>
  <c r="AF924" i="1"/>
  <c r="AF923" i="1"/>
  <c r="AF922" i="1"/>
  <c r="AF921" i="1"/>
  <c r="AF920" i="1"/>
  <c r="AF919" i="1"/>
  <c r="AF918" i="1"/>
  <c r="AF917" i="1"/>
  <c r="AF916" i="1"/>
  <c r="AF915" i="1"/>
  <c r="AF914" i="1"/>
  <c r="AF913" i="1"/>
  <c r="AF912" i="1"/>
  <c r="AF911" i="1"/>
  <c r="AF910" i="1"/>
  <c r="AF909" i="1"/>
  <c r="AF908" i="1"/>
  <c r="AF907" i="1"/>
  <c r="AF906" i="1"/>
  <c r="AF905" i="1"/>
  <c r="AF904" i="1"/>
  <c r="AF903" i="1"/>
  <c r="AF902" i="1"/>
  <c r="AF901" i="1"/>
  <c r="AF900" i="1"/>
  <c r="AF899" i="1"/>
  <c r="AF898" i="1"/>
  <c r="AF897" i="1"/>
  <c r="AF896" i="1"/>
  <c r="AF895" i="1"/>
  <c r="AF894" i="1"/>
  <c r="AF893" i="1"/>
  <c r="AF892" i="1"/>
  <c r="AF891" i="1"/>
  <c r="AF890" i="1"/>
  <c r="AF889" i="1"/>
  <c r="AF888" i="1"/>
  <c r="AF887" i="1"/>
  <c r="AF886" i="1"/>
  <c r="AF885" i="1"/>
  <c r="AF884" i="1"/>
  <c r="AF883" i="1"/>
  <c r="AF882" i="1"/>
  <c r="AF881" i="1"/>
  <c r="AF880" i="1"/>
  <c r="AF879" i="1"/>
  <c r="AF878" i="1"/>
  <c r="AF877" i="1"/>
  <c r="AF876" i="1"/>
  <c r="AF875" i="1"/>
  <c r="AF874" i="1"/>
  <c r="AF873" i="1"/>
  <c r="AF872" i="1"/>
  <c r="AF871" i="1"/>
  <c r="AF870" i="1"/>
  <c r="AF869" i="1"/>
  <c r="AF868" i="1"/>
  <c r="AF867" i="1"/>
  <c r="AF866" i="1"/>
  <c r="AF865" i="1"/>
  <c r="AF864" i="1"/>
  <c r="AF863" i="1"/>
  <c r="AF862" i="1"/>
  <c r="AF861" i="1"/>
  <c r="AF860" i="1"/>
  <c r="AF859" i="1"/>
  <c r="AF858" i="1"/>
  <c r="AF857" i="1"/>
  <c r="AF856" i="1"/>
  <c r="AF855" i="1"/>
  <c r="AF854" i="1"/>
  <c r="AF853" i="1"/>
  <c r="AF852" i="1"/>
  <c r="AF851" i="1"/>
  <c r="AF850" i="1"/>
  <c r="AF849" i="1"/>
  <c r="AF848" i="1"/>
  <c r="AF847" i="1"/>
  <c r="AF846" i="1"/>
  <c r="AF845" i="1"/>
  <c r="AF844" i="1"/>
  <c r="AF843" i="1"/>
  <c r="AF842" i="1"/>
  <c r="AF841" i="1"/>
  <c r="AF840" i="1"/>
  <c r="AF839" i="1"/>
  <c r="AF838" i="1"/>
  <c r="AF837" i="1"/>
  <c r="AF836" i="1"/>
  <c r="AF835" i="1"/>
  <c r="AF834" i="1"/>
  <c r="AF833" i="1"/>
  <c r="AF832" i="1"/>
  <c r="AF831" i="1"/>
  <c r="AF830" i="1"/>
  <c r="AF829" i="1"/>
  <c r="AF828" i="1"/>
  <c r="AF827" i="1"/>
  <c r="AF826" i="1"/>
  <c r="AF825" i="1"/>
  <c r="AF824" i="1"/>
  <c r="AF823" i="1"/>
  <c r="AF822" i="1"/>
  <c r="AF821" i="1"/>
  <c r="AF820" i="1"/>
  <c r="AF819" i="1"/>
  <c r="AF818" i="1"/>
  <c r="AF817" i="1"/>
  <c r="AF816" i="1"/>
  <c r="AF815" i="1"/>
  <c r="AF814" i="1"/>
  <c r="AF813" i="1"/>
  <c r="AF812" i="1"/>
  <c r="AF811" i="1"/>
  <c r="AF810" i="1"/>
  <c r="AF809" i="1"/>
  <c r="AF808" i="1"/>
  <c r="AF807" i="1"/>
  <c r="AF806" i="1"/>
  <c r="AF805" i="1"/>
  <c r="AF804" i="1"/>
  <c r="AF803" i="1"/>
  <c r="AF802" i="1"/>
  <c r="AF801" i="1"/>
  <c r="AF800" i="1"/>
  <c r="AF799" i="1"/>
  <c r="AF798" i="1"/>
  <c r="AF797" i="1"/>
  <c r="AF796" i="1"/>
  <c r="AF795" i="1"/>
  <c r="AF794" i="1"/>
  <c r="AF793" i="1"/>
  <c r="AF792" i="1"/>
  <c r="AF791" i="1"/>
  <c r="AF790" i="1"/>
  <c r="AF789" i="1"/>
  <c r="AF788" i="1"/>
  <c r="AF787" i="1"/>
  <c r="AF786" i="1"/>
  <c r="AF785" i="1"/>
  <c r="AF784" i="1"/>
  <c r="AF783" i="1"/>
  <c r="AF782" i="1"/>
  <c r="AF781" i="1"/>
  <c r="AF780" i="1"/>
  <c r="AF779" i="1"/>
  <c r="AF778" i="1"/>
  <c r="AF777" i="1"/>
  <c r="AF776" i="1"/>
  <c r="AF775" i="1"/>
  <c r="AF774" i="1"/>
  <c r="AF773" i="1"/>
  <c r="AF772" i="1"/>
  <c r="AF771" i="1"/>
  <c r="AF770" i="1"/>
  <c r="AF769" i="1"/>
  <c r="AF768" i="1"/>
  <c r="AF767" i="1"/>
  <c r="AF766" i="1"/>
  <c r="AF765" i="1"/>
  <c r="AF764" i="1"/>
  <c r="AF763" i="1"/>
  <c r="AF762" i="1"/>
  <c r="AF761" i="1"/>
  <c r="AF760" i="1"/>
  <c r="AF759" i="1"/>
  <c r="AF758" i="1"/>
  <c r="AF757" i="1"/>
  <c r="AF756" i="1"/>
  <c r="AF755" i="1"/>
  <c r="AF754" i="1"/>
  <c r="AF753" i="1"/>
  <c r="AF752" i="1"/>
  <c r="AF751" i="1"/>
  <c r="AF750" i="1"/>
  <c r="AF749" i="1"/>
  <c r="AF748" i="1"/>
  <c r="AF747" i="1"/>
  <c r="AF746" i="1"/>
  <c r="AF745" i="1"/>
  <c r="AF744" i="1"/>
  <c r="AF743" i="1"/>
  <c r="AF742" i="1"/>
  <c r="AF741" i="1"/>
  <c r="AF740" i="1"/>
  <c r="AF739" i="1"/>
  <c r="AF738" i="1"/>
  <c r="AF737" i="1"/>
  <c r="AF736" i="1"/>
  <c r="AF735" i="1"/>
  <c r="AF734" i="1"/>
  <c r="AF733" i="1"/>
  <c r="AF732" i="1"/>
  <c r="AF731" i="1"/>
  <c r="AF730" i="1"/>
  <c r="AF729" i="1"/>
  <c r="AF728" i="1"/>
  <c r="AF727" i="1"/>
  <c r="AF726" i="1"/>
  <c r="AF725" i="1"/>
  <c r="AF724" i="1"/>
  <c r="AF723" i="1"/>
  <c r="AF722" i="1"/>
  <c r="AF721" i="1"/>
  <c r="AF720" i="1"/>
  <c r="AF719" i="1"/>
  <c r="AF718" i="1"/>
  <c r="AF717" i="1"/>
  <c r="AF716" i="1"/>
  <c r="AF715" i="1"/>
  <c r="AF714" i="1"/>
  <c r="AF713" i="1"/>
  <c r="AF712" i="1"/>
  <c r="AF711" i="1"/>
  <c r="AF710" i="1"/>
  <c r="AF709" i="1"/>
  <c r="AF708" i="1"/>
  <c r="AF707" i="1"/>
  <c r="AF706" i="1"/>
  <c r="AF705" i="1"/>
  <c r="AF704" i="1"/>
  <c r="AF703" i="1"/>
  <c r="AF702" i="1"/>
  <c r="AF701" i="1"/>
  <c r="AF700" i="1"/>
  <c r="AF699" i="1"/>
  <c r="AF698" i="1"/>
  <c r="AF697" i="1"/>
  <c r="AF696" i="1"/>
  <c r="AF695" i="1"/>
  <c r="AF694" i="1"/>
  <c r="AF693" i="1"/>
  <c r="AF692" i="1"/>
  <c r="AF691" i="1"/>
  <c r="AF690" i="1"/>
  <c r="AF689" i="1"/>
  <c r="AF688" i="1"/>
  <c r="AF687" i="1"/>
  <c r="AF686" i="1"/>
  <c r="AF685" i="1"/>
  <c r="AF684" i="1"/>
  <c r="AF683" i="1"/>
  <c r="AF682" i="1"/>
  <c r="AF681" i="1"/>
  <c r="AF680" i="1"/>
  <c r="AF679" i="1"/>
  <c r="AF678" i="1"/>
  <c r="AF677" i="1"/>
  <c r="AF676" i="1"/>
  <c r="AF675" i="1"/>
  <c r="AF674" i="1"/>
  <c r="AF673" i="1"/>
  <c r="AF672" i="1"/>
  <c r="AF671" i="1"/>
  <c r="AF670" i="1"/>
  <c r="AF669" i="1"/>
  <c r="AF668" i="1"/>
  <c r="AF667" i="1"/>
  <c r="AF666" i="1"/>
  <c r="AF665" i="1"/>
  <c r="AF664" i="1"/>
  <c r="AF663" i="1"/>
  <c r="AF662" i="1"/>
  <c r="AF661" i="1"/>
  <c r="AF660" i="1"/>
  <c r="AF659" i="1"/>
  <c r="AF658" i="1"/>
  <c r="AF657" i="1"/>
  <c r="AF656" i="1"/>
  <c r="AF655" i="1"/>
  <c r="AF654" i="1"/>
  <c r="AF653" i="1"/>
  <c r="AF652" i="1"/>
  <c r="AF651" i="1"/>
  <c r="AF650" i="1"/>
  <c r="AF649" i="1"/>
  <c r="AF648" i="1"/>
  <c r="AF647" i="1"/>
  <c r="AF646" i="1"/>
  <c r="AF645" i="1"/>
  <c r="AF644" i="1"/>
  <c r="AF643" i="1"/>
  <c r="AF642" i="1"/>
  <c r="AF641" i="1"/>
  <c r="AF640" i="1"/>
  <c r="AF639" i="1"/>
  <c r="AF638" i="1"/>
  <c r="AF637" i="1"/>
  <c r="AF636" i="1"/>
  <c r="AF635" i="1"/>
  <c r="AF634" i="1"/>
  <c r="AF633" i="1"/>
  <c r="AF632" i="1"/>
  <c r="AF631" i="1"/>
  <c r="AF630" i="1"/>
  <c r="AF629" i="1"/>
  <c r="AF628" i="1"/>
  <c r="AF627" i="1"/>
  <c r="AF626" i="1"/>
  <c r="AF625" i="1"/>
  <c r="AF624" i="1"/>
  <c r="AF623" i="1"/>
  <c r="AF622" i="1"/>
  <c r="AF621" i="1"/>
  <c r="AF620" i="1"/>
  <c r="AF619" i="1"/>
  <c r="AF618" i="1"/>
  <c r="AF617" i="1"/>
  <c r="AF616" i="1"/>
  <c r="AF615" i="1"/>
  <c r="AF614" i="1"/>
  <c r="AF613" i="1"/>
  <c r="AF612" i="1"/>
  <c r="AF611" i="1"/>
  <c r="AF610" i="1"/>
  <c r="AF609" i="1"/>
  <c r="AF608" i="1"/>
  <c r="AF607" i="1"/>
  <c r="AF606" i="1"/>
  <c r="AF605" i="1"/>
  <c r="AF604" i="1"/>
  <c r="AF603" i="1"/>
  <c r="AF602" i="1"/>
  <c r="AF601" i="1"/>
  <c r="AF600" i="1"/>
  <c r="AF599" i="1"/>
  <c r="AF598" i="1"/>
  <c r="AF597" i="1"/>
  <c r="AF596" i="1"/>
  <c r="AF595" i="1"/>
  <c r="AF594" i="1"/>
  <c r="AF593" i="1"/>
  <c r="AF592" i="1"/>
  <c r="AF591" i="1"/>
  <c r="AF590" i="1"/>
  <c r="AF589" i="1"/>
  <c r="AF588" i="1"/>
  <c r="AF587" i="1"/>
  <c r="AF586" i="1"/>
  <c r="AF585" i="1"/>
  <c r="AF584" i="1"/>
  <c r="AF583" i="1"/>
  <c r="AF582" i="1"/>
  <c r="AF581" i="1"/>
  <c r="AF580" i="1"/>
  <c r="AF579" i="1"/>
  <c r="AF578" i="1"/>
  <c r="AF577" i="1"/>
  <c r="AF576" i="1"/>
  <c r="AF575" i="1"/>
  <c r="AF574" i="1"/>
  <c r="AF573" i="1"/>
  <c r="AF572" i="1"/>
  <c r="AF571" i="1"/>
  <c r="AF570" i="1"/>
  <c r="AF569" i="1"/>
  <c r="AF568" i="1"/>
  <c r="AF567" i="1"/>
  <c r="AF566" i="1"/>
  <c r="AF565" i="1"/>
  <c r="AF564" i="1"/>
  <c r="AF563" i="1"/>
  <c r="AF562" i="1"/>
  <c r="AF561" i="1"/>
  <c r="AF560" i="1"/>
  <c r="AF559" i="1"/>
  <c r="AF558" i="1"/>
  <c r="AF557" i="1"/>
  <c r="AF556" i="1"/>
  <c r="AF555" i="1"/>
  <c r="AF554" i="1"/>
  <c r="AF553" i="1"/>
  <c r="AF552" i="1"/>
  <c r="AF551" i="1"/>
  <c r="AF550" i="1"/>
  <c r="AF549" i="1"/>
  <c r="AF548" i="1"/>
  <c r="AF547" i="1"/>
  <c r="AF546" i="1"/>
  <c r="AF545" i="1"/>
  <c r="AF544" i="1"/>
  <c r="AF543" i="1"/>
  <c r="AF542" i="1"/>
  <c r="AF541" i="1"/>
  <c r="AF540" i="1"/>
  <c r="AF539" i="1"/>
  <c r="AF538" i="1"/>
  <c r="AF537" i="1"/>
  <c r="AF536" i="1"/>
  <c r="AF535" i="1"/>
  <c r="AF534" i="1"/>
  <c r="AF533" i="1"/>
  <c r="AF532" i="1"/>
  <c r="AF531" i="1"/>
  <c r="AF530" i="1"/>
  <c r="AF529" i="1"/>
  <c r="AF528" i="1"/>
  <c r="AF527" i="1"/>
  <c r="AF526" i="1"/>
  <c r="AF525" i="1"/>
  <c r="AF524" i="1"/>
  <c r="AF523" i="1"/>
  <c r="AF522" i="1"/>
  <c r="AF521" i="1"/>
  <c r="AF520" i="1"/>
  <c r="AF519" i="1"/>
  <c r="AF518" i="1"/>
  <c r="AF517" i="1"/>
  <c r="AF516" i="1"/>
  <c r="AF515" i="1"/>
  <c r="AF514" i="1"/>
  <c r="AF513" i="1"/>
  <c r="AF512" i="1"/>
  <c r="AF511" i="1"/>
  <c r="AF510" i="1"/>
  <c r="AF509" i="1"/>
  <c r="AF508" i="1"/>
  <c r="AF507" i="1"/>
  <c r="AF506" i="1"/>
  <c r="AF505" i="1"/>
  <c r="AF504" i="1"/>
  <c r="AF503" i="1"/>
  <c r="AF502" i="1"/>
  <c r="AF501" i="1"/>
  <c r="AF500" i="1"/>
  <c r="AF499" i="1"/>
  <c r="AF498" i="1"/>
  <c r="AF497" i="1"/>
  <c r="AF496" i="1"/>
  <c r="AF495" i="1"/>
  <c r="AF494" i="1"/>
  <c r="AF493" i="1"/>
  <c r="AF492" i="1"/>
  <c r="AF491" i="1"/>
  <c r="AF490" i="1"/>
  <c r="AF489" i="1"/>
  <c r="AF488" i="1"/>
  <c r="AF487" i="1"/>
  <c r="AF486" i="1"/>
  <c r="AF485" i="1"/>
  <c r="AF484" i="1"/>
  <c r="AF483" i="1"/>
  <c r="AF482" i="1"/>
  <c r="AF481" i="1"/>
  <c r="AF480" i="1"/>
  <c r="AF479" i="1"/>
  <c r="AF478" i="1"/>
  <c r="AF477" i="1"/>
  <c r="AF476" i="1"/>
  <c r="AF475" i="1"/>
  <c r="AF474" i="1"/>
  <c r="AF473" i="1"/>
  <c r="AF472" i="1"/>
  <c r="AF471" i="1"/>
  <c r="AF470" i="1"/>
  <c r="AF469" i="1"/>
  <c r="AF468" i="1"/>
  <c r="AF467" i="1"/>
  <c r="AF466" i="1"/>
  <c r="AF465" i="1"/>
  <c r="AF464" i="1"/>
  <c r="AF463" i="1"/>
  <c r="AF462" i="1"/>
  <c r="AF461" i="1"/>
  <c r="AF460" i="1"/>
  <c r="AF459" i="1"/>
  <c r="AF458" i="1"/>
  <c r="AF457" i="1"/>
  <c r="AF456" i="1"/>
  <c r="AF455" i="1"/>
  <c r="AF454" i="1"/>
  <c r="AF453" i="1"/>
  <c r="AF452" i="1"/>
  <c r="AF451" i="1"/>
  <c r="AF450" i="1"/>
  <c r="AF449" i="1"/>
  <c r="AF448" i="1"/>
  <c r="AF447" i="1"/>
  <c r="AF446" i="1"/>
  <c r="AF445" i="1"/>
  <c r="AF444" i="1"/>
  <c r="AF443" i="1"/>
  <c r="AF442" i="1"/>
  <c r="AF441" i="1"/>
  <c r="AF440" i="1"/>
  <c r="AF439" i="1"/>
  <c r="AF438" i="1"/>
  <c r="AF437" i="1"/>
  <c r="AF436" i="1"/>
  <c r="AF435" i="1"/>
  <c r="AF434" i="1"/>
  <c r="AF433" i="1"/>
  <c r="AF432" i="1"/>
  <c r="AF431" i="1"/>
  <c r="AF430" i="1"/>
  <c r="AF429" i="1"/>
  <c r="AF428" i="1"/>
  <c r="AF427" i="1"/>
  <c r="AF426" i="1"/>
  <c r="AF425" i="1"/>
  <c r="AF424" i="1"/>
  <c r="AF423" i="1"/>
  <c r="AF422" i="1"/>
  <c r="AF421" i="1"/>
  <c r="AF420" i="1"/>
  <c r="AF419" i="1"/>
  <c r="AF418" i="1"/>
  <c r="AF417" i="1"/>
  <c r="AF416" i="1"/>
  <c r="AF415" i="1"/>
  <c r="AF414" i="1"/>
  <c r="AF413" i="1"/>
  <c r="AF412" i="1"/>
  <c r="AF411" i="1"/>
  <c r="AF410" i="1"/>
  <c r="AF409" i="1"/>
  <c r="AF408" i="1"/>
  <c r="AF407" i="1"/>
  <c r="AF406" i="1"/>
  <c r="AF405" i="1"/>
  <c r="AF404" i="1"/>
  <c r="AF403" i="1"/>
  <c r="AF402" i="1"/>
  <c r="AF401" i="1"/>
  <c r="AF400" i="1"/>
  <c r="AF399" i="1"/>
  <c r="AF398" i="1"/>
  <c r="AF397" i="1"/>
  <c r="AF396" i="1"/>
  <c r="AF395" i="1"/>
  <c r="AF394" i="1"/>
  <c r="AF393" i="1"/>
  <c r="AF392" i="1"/>
  <c r="AF391" i="1"/>
  <c r="AF390" i="1"/>
  <c r="AF389" i="1"/>
  <c r="AF388" i="1"/>
  <c r="AF387" i="1"/>
  <c r="AF386" i="1"/>
  <c r="AF385" i="1"/>
  <c r="AF384" i="1"/>
  <c r="AF383" i="1"/>
  <c r="AF382" i="1"/>
  <c r="AF381" i="1"/>
  <c r="AF380" i="1"/>
  <c r="AF379" i="1"/>
  <c r="AF378" i="1"/>
  <c r="AF377" i="1"/>
  <c r="AF376" i="1"/>
  <c r="AF375" i="1"/>
  <c r="AF374" i="1"/>
  <c r="AF373" i="1"/>
  <c r="AF372" i="1"/>
  <c r="AF371" i="1"/>
  <c r="AF370" i="1"/>
  <c r="AF369" i="1"/>
  <c r="AF368" i="1"/>
  <c r="AF367" i="1"/>
  <c r="AF366" i="1"/>
  <c r="AF365" i="1"/>
  <c r="AF364" i="1"/>
  <c r="AF363" i="1"/>
  <c r="AF362" i="1"/>
  <c r="AF361" i="1"/>
  <c r="AF360" i="1"/>
  <c r="AF359" i="1"/>
  <c r="AF358" i="1"/>
  <c r="AF357" i="1"/>
  <c r="AF356" i="1"/>
  <c r="AF355" i="1"/>
  <c r="AF354" i="1"/>
  <c r="AF353" i="1"/>
  <c r="AF352" i="1"/>
  <c r="AF351" i="1"/>
  <c r="AF350" i="1"/>
  <c r="AF349" i="1"/>
  <c r="AF348" i="1"/>
  <c r="AF347" i="1"/>
  <c r="AF346" i="1"/>
  <c r="AF345" i="1"/>
  <c r="AF344" i="1"/>
  <c r="AF343" i="1"/>
  <c r="AF342" i="1"/>
  <c r="AF341" i="1"/>
  <c r="AF340" i="1"/>
  <c r="AF339" i="1"/>
  <c r="AF338" i="1"/>
  <c r="AF337" i="1"/>
  <c r="AF336" i="1"/>
  <c r="AF335" i="1"/>
  <c r="AF334" i="1"/>
  <c r="AF333" i="1"/>
  <c r="AF332" i="1"/>
  <c r="AF331" i="1"/>
  <c r="AF330" i="1"/>
  <c r="AF329" i="1"/>
  <c r="AF328" i="1"/>
  <c r="AF327" i="1"/>
  <c r="AF326" i="1"/>
  <c r="AF325" i="1"/>
  <c r="AF324" i="1"/>
  <c r="AF323" i="1"/>
  <c r="AF322" i="1"/>
  <c r="AF321" i="1"/>
  <c r="AF320" i="1"/>
  <c r="AF319" i="1"/>
  <c r="AF318" i="1"/>
  <c r="AF317" i="1"/>
  <c r="AF316" i="1"/>
  <c r="AF315" i="1"/>
  <c r="AF314" i="1"/>
  <c r="AF313" i="1"/>
  <c r="AF312" i="1"/>
  <c r="AF311" i="1"/>
  <c r="AF310" i="1"/>
  <c r="AF309" i="1"/>
  <c r="AF308" i="1"/>
  <c r="AF307" i="1"/>
  <c r="AF306" i="1"/>
  <c r="AF305" i="1"/>
  <c r="AF304" i="1"/>
  <c r="AF303" i="1"/>
  <c r="AF302" i="1"/>
  <c r="AF301" i="1"/>
  <c r="AF300" i="1"/>
  <c r="AF299" i="1"/>
  <c r="AF298" i="1"/>
  <c r="AF297" i="1"/>
  <c r="AF296" i="1"/>
  <c r="AF295" i="1"/>
  <c r="AF294" i="1"/>
  <c r="AF293" i="1"/>
  <c r="AF292" i="1"/>
  <c r="AF291" i="1"/>
  <c r="AF290" i="1"/>
  <c r="AF289" i="1"/>
  <c r="AF288" i="1"/>
  <c r="AF287" i="1"/>
  <c r="AF286" i="1"/>
  <c r="AF285" i="1"/>
  <c r="AF284" i="1"/>
  <c r="AF283" i="1"/>
  <c r="AF282" i="1"/>
  <c r="AF281" i="1"/>
  <c r="AF280" i="1"/>
  <c r="AF279" i="1"/>
  <c r="AF278" i="1"/>
  <c r="AF277" i="1"/>
  <c r="AF276" i="1"/>
  <c r="AF275" i="1"/>
  <c r="AF274" i="1"/>
  <c r="AF273" i="1"/>
  <c r="AF272" i="1"/>
  <c r="AF271" i="1"/>
  <c r="AF270" i="1"/>
  <c r="AF269" i="1"/>
  <c r="AF268" i="1"/>
  <c r="AF267" i="1"/>
  <c r="AF266" i="1"/>
  <c r="AF265" i="1"/>
  <c r="AF264" i="1"/>
  <c r="AF263" i="1"/>
  <c r="AF262" i="1"/>
  <c r="AF261" i="1"/>
  <c r="AF260" i="1"/>
  <c r="AF259" i="1"/>
  <c r="AF258" i="1"/>
  <c r="AF257" i="1"/>
  <c r="AF256" i="1"/>
  <c r="AF255" i="1"/>
  <c r="AF254" i="1"/>
  <c r="AF253" i="1"/>
  <c r="AF252" i="1"/>
  <c r="AF251" i="1"/>
  <c r="AF250" i="1"/>
  <c r="AF249" i="1"/>
  <c r="AF248" i="1"/>
  <c r="AF247" i="1"/>
  <c r="AF246" i="1"/>
  <c r="AF245" i="1"/>
  <c r="AF244" i="1"/>
  <c r="AF243" i="1"/>
  <c r="AF242" i="1"/>
  <c r="AF241" i="1"/>
  <c r="AF240" i="1"/>
  <c r="AF239" i="1"/>
  <c r="AF238" i="1"/>
  <c r="AF237" i="1"/>
  <c r="AF236" i="1"/>
  <c r="AF235" i="1"/>
  <c r="AF234" i="1"/>
  <c r="AF233" i="1"/>
  <c r="AF232" i="1"/>
  <c r="AF231" i="1"/>
  <c r="AF230" i="1"/>
  <c r="AF229" i="1"/>
  <c r="AF228" i="1"/>
  <c r="AF227" i="1"/>
  <c r="AF226" i="1"/>
  <c r="AF225" i="1"/>
  <c r="AF224" i="1"/>
  <c r="AF223" i="1"/>
  <c r="AF222" i="1"/>
  <c r="AF221" i="1"/>
  <c r="AF220" i="1"/>
  <c r="AF219" i="1"/>
  <c r="AF218" i="1"/>
  <c r="AF217" i="1"/>
  <c r="AF216" i="1"/>
  <c r="AF215" i="1"/>
  <c r="AF214" i="1"/>
  <c r="AF213" i="1"/>
  <c r="AF212" i="1"/>
  <c r="AF211" i="1"/>
  <c r="AF210" i="1"/>
  <c r="AF209"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2" i="1"/>
  <c r="AF31" i="1"/>
  <c r="AF30" i="1"/>
  <c r="AF29" i="1"/>
  <c r="AF28" i="1"/>
  <c r="AF27" i="1"/>
  <c r="AF26" i="1"/>
  <c r="AF25" i="1"/>
  <c r="AF22" i="1"/>
  <c r="AF21" i="1"/>
  <c r="AF20" i="1"/>
  <c r="AF19" i="1"/>
  <c r="AF18" i="1"/>
  <c r="AF15" i="1"/>
  <c r="AQ15" i="1" l="1"/>
  <c r="AT15" i="1"/>
  <c r="AT1167" i="1" l="1"/>
  <c r="AS1167" i="1"/>
  <c r="AQ1167" i="1"/>
  <c r="AT1165" i="1"/>
  <c r="AS1165" i="1"/>
  <c r="AQ1165" i="1"/>
  <c r="AT1164" i="1"/>
  <c r="AS1164" i="1"/>
  <c r="AQ1164" i="1"/>
  <c r="AT1163" i="1"/>
  <c r="AS1163" i="1"/>
  <c r="AQ1163" i="1"/>
  <c r="AT1162" i="1"/>
  <c r="AS1162" i="1"/>
  <c r="AQ1162" i="1"/>
  <c r="AT1161" i="1"/>
  <c r="AS1161" i="1"/>
  <c r="AQ1161" i="1"/>
  <c r="AT1160" i="1"/>
  <c r="AS1160" i="1"/>
  <c r="AQ1160" i="1"/>
  <c r="AT1159" i="1"/>
  <c r="AS1159" i="1"/>
  <c r="AQ1159" i="1"/>
  <c r="AT1158" i="1"/>
  <c r="AS1158" i="1"/>
  <c r="AQ1158" i="1"/>
  <c r="AT1157" i="1"/>
  <c r="AS1157" i="1"/>
  <c r="AQ1157" i="1"/>
  <c r="AT1156" i="1"/>
  <c r="AS1156" i="1"/>
  <c r="AQ1156" i="1"/>
  <c r="AT1155" i="1"/>
  <c r="AS1155" i="1"/>
  <c r="AQ1155" i="1"/>
  <c r="AT1154" i="1"/>
  <c r="AS1154" i="1"/>
  <c r="AQ1154" i="1"/>
  <c r="AT1153" i="1"/>
  <c r="AS1153" i="1"/>
  <c r="AQ1153" i="1"/>
  <c r="AT1152" i="1"/>
  <c r="AS1152" i="1"/>
  <c r="AQ1152" i="1"/>
  <c r="AT1151" i="1"/>
  <c r="AS1151" i="1"/>
  <c r="AQ1151" i="1"/>
  <c r="AT1150" i="1"/>
  <c r="AS1150" i="1"/>
  <c r="AQ1150" i="1"/>
  <c r="AT1149" i="1"/>
  <c r="AS1149" i="1"/>
  <c r="AQ1149" i="1"/>
  <c r="AT1148" i="1"/>
  <c r="AS1148" i="1"/>
  <c r="AQ1148" i="1"/>
  <c r="AT1147" i="1"/>
  <c r="AS1147" i="1"/>
  <c r="AQ1147" i="1"/>
  <c r="AT1146" i="1"/>
  <c r="AS1146" i="1"/>
  <c r="AQ1146" i="1"/>
  <c r="AT1145" i="1"/>
  <c r="AS1145" i="1"/>
  <c r="AQ1145" i="1"/>
  <c r="AT1144" i="1"/>
  <c r="AS1144" i="1"/>
  <c r="AQ1144" i="1"/>
  <c r="AT1143" i="1"/>
  <c r="AS1143" i="1"/>
  <c r="AQ1143" i="1"/>
  <c r="AT1142" i="1"/>
  <c r="AS1142" i="1"/>
  <c r="AQ1142" i="1"/>
  <c r="AT1141" i="1"/>
  <c r="AS1141" i="1"/>
  <c r="AQ1141" i="1"/>
  <c r="AT1140" i="1"/>
  <c r="AS1140" i="1"/>
  <c r="AQ1140" i="1"/>
  <c r="AT1139" i="1"/>
  <c r="AS1139" i="1"/>
  <c r="AQ1139" i="1"/>
  <c r="AT1138" i="1"/>
  <c r="AS1138" i="1"/>
  <c r="AQ1138" i="1"/>
  <c r="AT1137" i="1"/>
  <c r="AS1137" i="1"/>
  <c r="AQ1137" i="1"/>
  <c r="AT1136" i="1"/>
  <c r="AS1136" i="1"/>
  <c r="AQ1136" i="1"/>
  <c r="AT1135" i="1"/>
  <c r="AS1135" i="1"/>
  <c r="AQ1135" i="1"/>
  <c r="AT1134" i="1"/>
  <c r="AS1134" i="1"/>
  <c r="AQ1134" i="1"/>
  <c r="AT1133" i="1"/>
  <c r="AS1133" i="1"/>
  <c r="AQ1133" i="1"/>
  <c r="AT1132" i="1"/>
  <c r="AS1132" i="1"/>
  <c r="AQ1132" i="1"/>
  <c r="AT1131" i="1"/>
  <c r="AS1131" i="1"/>
  <c r="AQ1131" i="1"/>
  <c r="AT1130" i="1"/>
  <c r="AS1130" i="1"/>
  <c r="AQ1130" i="1"/>
  <c r="AT1129" i="1"/>
  <c r="AS1129" i="1"/>
  <c r="AQ1129" i="1"/>
  <c r="AT1128" i="1"/>
  <c r="AS1128" i="1"/>
  <c r="AQ1128" i="1"/>
  <c r="AT1127" i="1"/>
  <c r="AS1127" i="1"/>
  <c r="AQ1127" i="1"/>
  <c r="AT1126" i="1"/>
  <c r="AS1126" i="1"/>
  <c r="AQ1126" i="1"/>
  <c r="AT1125" i="1"/>
  <c r="AS1125" i="1"/>
  <c r="AQ1125" i="1"/>
  <c r="AT1124" i="1"/>
  <c r="AS1124" i="1"/>
  <c r="AQ1124" i="1"/>
  <c r="AT1123" i="1"/>
  <c r="AS1123" i="1"/>
  <c r="AQ1123" i="1"/>
  <c r="AT1122" i="1"/>
  <c r="AS1122" i="1"/>
  <c r="AQ1122" i="1"/>
  <c r="AT1121" i="1"/>
  <c r="AS1121" i="1"/>
  <c r="AQ1121" i="1"/>
  <c r="AT1120" i="1"/>
  <c r="AS1120" i="1"/>
  <c r="AQ1120" i="1"/>
  <c r="AT1119" i="1"/>
  <c r="AS1119" i="1"/>
  <c r="AQ1119" i="1"/>
  <c r="AT1118" i="1"/>
  <c r="AS1118" i="1"/>
  <c r="AQ1118" i="1"/>
  <c r="AT1117" i="1"/>
  <c r="AS1117" i="1"/>
  <c r="AQ1117" i="1"/>
  <c r="AT1116" i="1"/>
  <c r="AS1116" i="1"/>
  <c r="AQ1116" i="1"/>
  <c r="AT1115" i="1"/>
  <c r="AS1115" i="1"/>
  <c r="AQ1115" i="1"/>
  <c r="AT1114" i="1"/>
  <c r="AS1114" i="1"/>
  <c r="AQ1114" i="1"/>
  <c r="AT1113" i="1"/>
  <c r="AS1113" i="1"/>
  <c r="AQ1113" i="1"/>
  <c r="AT1112" i="1"/>
  <c r="AS1112" i="1"/>
  <c r="AQ1112" i="1"/>
  <c r="AT1111" i="1"/>
  <c r="AS1111" i="1"/>
  <c r="AQ1111" i="1"/>
  <c r="AT1110" i="1"/>
  <c r="AS1110" i="1"/>
  <c r="AQ1110" i="1"/>
  <c r="AT1109" i="1"/>
  <c r="AS1109" i="1"/>
  <c r="AQ1109" i="1"/>
  <c r="AT1108" i="1"/>
  <c r="AS1108" i="1"/>
  <c r="AQ1108" i="1"/>
  <c r="AT1107" i="1"/>
  <c r="AS1107" i="1"/>
  <c r="AQ1107" i="1"/>
  <c r="AT1106" i="1"/>
  <c r="AS1106" i="1"/>
  <c r="AQ1106" i="1"/>
  <c r="AT1105" i="1"/>
  <c r="AS1105" i="1"/>
  <c r="AQ1105" i="1"/>
  <c r="AT1104" i="1"/>
  <c r="AS1104" i="1"/>
  <c r="AQ1104" i="1"/>
  <c r="AT1103" i="1"/>
  <c r="AS1103" i="1"/>
  <c r="AQ1103" i="1"/>
  <c r="AT1102" i="1"/>
  <c r="AS1102" i="1"/>
  <c r="AQ1102" i="1"/>
  <c r="AT1101" i="1"/>
  <c r="AS1101" i="1"/>
  <c r="AQ1101" i="1"/>
  <c r="AT1100" i="1"/>
  <c r="AS1100" i="1"/>
  <c r="AQ1100" i="1"/>
  <c r="AT1099" i="1"/>
  <c r="AS1099" i="1"/>
  <c r="AQ1099" i="1"/>
  <c r="AT1098" i="1"/>
  <c r="AS1098" i="1"/>
  <c r="AQ1098" i="1"/>
  <c r="AT1097" i="1"/>
  <c r="AS1097" i="1"/>
  <c r="AQ1097" i="1"/>
  <c r="AT1096" i="1"/>
  <c r="AS1096" i="1"/>
  <c r="AQ1096" i="1"/>
  <c r="AT1095" i="1"/>
  <c r="AS1095" i="1"/>
  <c r="AQ1095" i="1"/>
  <c r="AT1094" i="1"/>
  <c r="AS1094" i="1"/>
  <c r="AQ1094" i="1"/>
  <c r="AT1093" i="1"/>
  <c r="AS1093" i="1"/>
  <c r="AQ1093" i="1"/>
  <c r="AT1092" i="1"/>
  <c r="AS1092" i="1"/>
  <c r="AQ1092" i="1"/>
  <c r="AT1091" i="1"/>
  <c r="AS1091" i="1"/>
  <c r="AQ1091" i="1"/>
  <c r="AT1090" i="1"/>
  <c r="AS1090" i="1"/>
  <c r="AQ1090" i="1"/>
  <c r="AT1089" i="1"/>
  <c r="AS1089" i="1"/>
  <c r="AQ1089" i="1"/>
  <c r="AT1088" i="1"/>
  <c r="AS1088" i="1"/>
  <c r="AQ1088" i="1"/>
  <c r="AT1087" i="1"/>
  <c r="AS1087" i="1"/>
  <c r="AQ1087" i="1"/>
  <c r="AT1086" i="1"/>
  <c r="AS1086" i="1"/>
  <c r="AQ1086" i="1"/>
  <c r="AT1085" i="1"/>
  <c r="AS1085" i="1"/>
  <c r="AQ1085" i="1"/>
  <c r="AT1084" i="1"/>
  <c r="AS1084" i="1"/>
  <c r="AQ1084" i="1"/>
  <c r="AT1083" i="1"/>
  <c r="AS1083" i="1"/>
  <c r="AQ1083" i="1"/>
  <c r="AT1082" i="1"/>
  <c r="AS1082" i="1"/>
  <c r="AQ1082" i="1"/>
  <c r="AT1081" i="1"/>
  <c r="AS1081" i="1"/>
  <c r="AQ1081" i="1"/>
  <c r="AT1080" i="1"/>
  <c r="AS1080" i="1"/>
  <c r="AQ1080" i="1"/>
  <c r="AT1079" i="1"/>
  <c r="AS1079" i="1"/>
  <c r="AQ1079" i="1"/>
  <c r="AT1078" i="1"/>
  <c r="AS1078" i="1"/>
  <c r="AQ1078" i="1"/>
  <c r="AT1077" i="1"/>
  <c r="AS1077" i="1"/>
  <c r="AQ1077" i="1"/>
  <c r="AT1076" i="1"/>
  <c r="AS1076" i="1"/>
  <c r="AQ1076" i="1"/>
  <c r="AT1075" i="1"/>
  <c r="AS1075" i="1"/>
  <c r="AQ1075" i="1"/>
  <c r="AT1074" i="1"/>
  <c r="AS1074" i="1"/>
  <c r="AQ1074" i="1"/>
  <c r="AT1073" i="1"/>
  <c r="AS1073" i="1"/>
  <c r="AQ1073" i="1"/>
  <c r="AT1072" i="1"/>
  <c r="AS1072" i="1"/>
  <c r="AQ1072" i="1"/>
  <c r="AT1071" i="1"/>
  <c r="AS1071" i="1"/>
  <c r="AQ1071" i="1"/>
  <c r="AT1070" i="1"/>
  <c r="AS1070" i="1"/>
  <c r="AQ1070" i="1"/>
  <c r="AT1069" i="1"/>
  <c r="AS1069" i="1"/>
  <c r="AQ1069" i="1"/>
  <c r="AT1068" i="1"/>
  <c r="AS1068" i="1"/>
  <c r="AQ1068" i="1"/>
  <c r="AT1067" i="1"/>
  <c r="AS1067" i="1"/>
  <c r="AQ1067" i="1"/>
  <c r="AT1066" i="1"/>
  <c r="AS1066" i="1"/>
  <c r="AQ1066" i="1"/>
  <c r="AT1065" i="1"/>
  <c r="AS1065" i="1"/>
  <c r="AQ1065" i="1"/>
  <c r="AT1064" i="1"/>
  <c r="AS1064" i="1"/>
  <c r="AQ1064" i="1"/>
  <c r="AT1063" i="1"/>
  <c r="AS1063" i="1"/>
  <c r="AQ1063" i="1"/>
  <c r="AT1062" i="1"/>
  <c r="AS1062" i="1"/>
  <c r="AQ1062" i="1"/>
  <c r="AT1061" i="1"/>
  <c r="AS1061" i="1"/>
  <c r="AQ1061" i="1"/>
  <c r="AT1060" i="1"/>
  <c r="AS1060" i="1"/>
  <c r="AQ1060" i="1"/>
  <c r="AT1059" i="1"/>
  <c r="AS1059" i="1"/>
  <c r="AQ1059" i="1"/>
  <c r="AT1058" i="1"/>
  <c r="AS1058" i="1"/>
  <c r="AQ1058" i="1"/>
  <c r="AT1057" i="1"/>
  <c r="AS1057" i="1"/>
  <c r="AQ1057" i="1"/>
  <c r="AT1056" i="1"/>
  <c r="AS1056" i="1"/>
  <c r="AQ1056" i="1"/>
  <c r="AT1055" i="1"/>
  <c r="AS1055" i="1"/>
  <c r="AQ1055" i="1"/>
  <c r="AT1054" i="1"/>
  <c r="AS1054" i="1"/>
  <c r="AQ1054" i="1"/>
  <c r="AT1053" i="1"/>
  <c r="AS1053" i="1"/>
  <c r="AQ1053" i="1"/>
  <c r="AT1052" i="1"/>
  <c r="AS1052" i="1"/>
  <c r="AQ1052" i="1"/>
  <c r="AT1051" i="1"/>
  <c r="AS1051" i="1"/>
  <c r="AQ1051" i="1"/>
  <c r="AT1050" i="1"/>
  <c r="AS1050" i="1"/>
  <c r="AQ1050" i="1"/>
  <c r="AT1049" i="1"/>
  <c r="AS1049" i="1"/>
  <c r="AQ1049" i="1"/>
  <c r="AT1048" i="1"/>
  <c r="AS1048" i="1"/>
  <c r="AQ1048" i="1"/>
  <c r="AT1047" i="1"/>
  <c r="AS1047" i="1"/>
  <c r="AQ1047" i="1"/>
  <c r="AT1046" i="1"/>
  <c r="AS1046" i="1"/>
  <c r="AQ1046" i="1"/>
  <c r="AT1045" i="1"/>
  <c r="AS1045" i="1"/>
  <c r="AQ1045" i="1"/>
  <c r="AT1044" i="1"/>
  <c r="AS1044" i="1"/>
  <c r="AQ1044" i="1"/>
  <c r="AT1043" i="1"/>
  <c r="AS1043" i="1"/>
  <c r="AQ1043" i="1"/>
  <c r="AT1042" i="1"/>
  <c r="AS1042" i="1"/>
  <c r="AQ1042" i="1"/>
  <c r="AT1041" i="1"/>
  <c r="AS1041" i="1"/>
  <c r="AQ1041" i="1"/>
  <c r="AT1040" i="1"/>
  <c r="AS1040" i="1"/>
  <c r="AQ1040" i="1"/>
  <c r="AT1039" i="1"/>
  <c r="AS1039" i="1"/>
  <c r="AQ1039" i="1"/>
  <c r="AT1038" i="1"/>
  <c r="AS1038" i="1"/>
  <c r="AQ1038" i="1"/>
  <c r="AT1037" i="1"/>
  <c r="AS1037" i="1"/>
  <c r="AQ1037" i="1"/>
  <c r="AT1036" i="1"/>
  <c r="AS1036" i="1"/>
  <c r="AQ1036" i="1"/>
  <c r="AT1035" i="1"/>
  <c r="AS1035" i="1"/>
  <c r="AQ1035" i="1"/>
  <c r="AT1034" i="1"/>
  <c r="AS1034" i="1"/>
  <c r="AQ1034" i="1"/>
  <c r="AT1033" i="1"/>
  <c r="AS1033" i="1"/>
  <c r="AQ1033" i="1"/>
  <c r="AT1032" i="1"/>
  <c r="AS1032" i="1"/>
  <c r="AQ1032" i="1"/>
  <c r="AT1031" i="1"/>
  <c r="AS1031" i="1"/>
  <c r="AQ1031" i="1"/>
  <c r="AT1030" i="1"/>
  <c r="AS1030" i="1"/>
  <c r="AQ1030" i="1"/>
  <c r="AT1029" i="1"/>
  <c r="AS1029" i="1"/>
  <c r="AQ1029" i="1"/>
  <c r="AT1028" i="1"/>
  <c r="AS1028" i="1"/>
  <c r="AQ1028" i="1"/>
  <c r="AT1027" i="1"/>
  <c r="AS1027" i="1"/>
  <c r="AQ1027" i="1"/>
  <c r="AT1026" i="1"/>
  <c r="AS1026" i="1"/>
  <c r="AQ1026" i="1"/>
  <c r="AT1025" i="1"/>
  <c r="AS1025" i="1"/>
  <c r="AQ1025" i="1"/>
  <c r="AT1024" i="1"/>
  <c r="AS1024" i="1"/>
  <c r="AQ1024" i="1"/>
  <c r="AT1023" i="1"/>
  <c r="AS1023" i="1"/>
  <c r="AQ1023" i="1"/>
  <c r="AT1022" i="1"/>
  <c r="AS1022" i="1"/>
  <c r="AQ1022" i="1"/>
  <c r="AT1021" i="1"/>
  <c r="AS1021" i="1"/>
  <c r="AQ1021" i="1"/>
  <c r="AT1020" i="1"/>
  <c r="AS1020" i="1"/>
  <c r="AQ1020" i="1"/>
  <c r="AT1019" i="1"/>
  <c r="AS1019" i="1"/>
  <c r="AQ1019" i="1"/>
  <c r="AT1018" i="1"/>
  <c r="AS1018" i="1"/>
  <c r="AQ1018" i="1"/>
  <c r="AT1017" i="1"/>
  <c r="AS1017" i="1"/>
  <c r="AQ1017" i="1"/>
  <c r="AT1016" i="1"/>
  <c r="AS1016" i="1"/>
  <c r="AQ1016" i="1"/>
  <c r="AT1015" i="1"/>
  <c r="AS1015" i="1"/>
  <c r="AQ1015" i="1"/>
  <c r="AT1014" i="1"/>
  <c r="AS1014" i="1"/>
  <c r="AQ1014" i="1"/>
  <c r="AT1013" i="1"/>
  <c r="AS1013" i="1"/>
  <c r="AQ1013" i="1"/>
  <c r="AT1012" i="1"/>
  <c r="AS1012" i="1"/>
  <c r="AQ1012" i="1"/>
  <c r="AT1011" i="1"/>
  <c r="AS1011" i="1"/>
  <c r="AQ1011" i="1"/>
  <c r="AT1010" i="1"/>
  <c r="AS1010" i="1"/>
  <c r="AQ1010" i="1"/>
  <c r="AT1009" i="1"/>
  <c r="AS1009" i="1"/>
  <c r="AQ1009" i="1"/>
  <c r="AT1008" i="1"/>
  <c r="AS1008" i="1"/>
  <c r="AQ1008" i="1"/>
  <c r="AT1007" i="1"/>
  <c r="AS1007" i="1"/>
  <c r="AQ1007" i="1"/>
  <c r="AT1006" i="1"/>
  <c r="AS1006" i="1"/>
  <c r="AQ1006" i="1"/>
  <c r="AT1005" i="1"/>
  <c r="AS1005" i="1"/>
  <c r="AQ1005" i="1"/>
  <c r="AT1004" i="1"/>
  <c r="AS1004" i="1"/>
  <c r="AQ1004" i="1"/>
  <c r="AT1003" i="1"/>
  <c r="AS1003" i="1"/>
  <c r="AQ1003" i="1"/>
  <c r="AT1002" i="1"/>
  <c r="AS1002" i="1"/>
  <c r="AQ1002" i="1"/>
  <c r="AT1001" i="1"/>
  <c r="AS1001" i="1"/>
  <c r="AQ1001" i="1"/>
  <c r="AT1000" i="1"/>
  <c r="AS1000" i="1"/>
  <c r="AQ1000" i="1"/>
  <c r="AT999" i="1"/>
  <c r="AS999" i="1"/>
  <c r="AQ999" i="1"/>
  <c r="AT998" i="1"/>
  <c r="AS998" i="1"/>
  <c r="AQ998" i="1"/>
  <c r="AT997" i="1"/>
  <c r="AS997" i="1"/>
  <c r="AQ997" i="1"/>
  <c r="AT996" i="1"/>
  <c r="AS996" i="1"/>
  <c r="AQ996" i="1"/>
  <c r="AT995" i="1"/>
  <c r="AS995" i="1"/>
  <c r="AQ995" i="1"/>
  <c r="AT994" i="1"/>
  <c r="AS994" i="1"/>
  <c r="AQ994" i="1"/>
  <c r="AT993" i="1"/>
  <c r="AS993" i="1"/>
  <c r="AQ993" i="1"/>
  <c r="AT992" i="1"/>
  <c r="AS992" i="1"/>
  <c r="AQ992" i="1"/>
  <c r="AT991" i="1"/>
  <c r="AS991" i="1"/>
  <c r="AQ991" i="1"/>
  <c r="AT990" i="1"/>
  <c r="AS990" i="1"/>
  <c r="AQ990" i="1"/>
  <c r="AT989" i="1"/>
  <c r="AS989" i="1"/>
  <c r="AQ989" i="1"/>
  <c r="AT988" i="1"/>
  <c r="AS988" i="1"/>
  <c r="AQ988" i="1"/>
  <c r="AT987" i="1"/>
  <c r="AS987" i="1"/>
  <c r="AQ987" i="1"/>
  <c r="AT986" i="1"/>
  <c r="AS986" i="1"/>
  <c r="AQ986" i="1"/>
  <c r="AT985" i="1"/>
  <c r="AS985" i="1"/>
  <c r="AQ985" i="1"/>
  <c r="AT984" i="1"/>
  <c r="AS984" i="1"/>
  <c r="AQ984" i="1"/>
  <c r="AT983" i="1"/>
  <c r="AS983" i="1"/>
  <c r="AQ983" i="1"/>
  <c r="AT982" i="1"/>
  <c r="AS982" i="1"/>
  <c r="AQ982" i="1"/>
  <c r="AT981" i="1"/>
  <c r="AS981" i="1"/>
  <c r="AQ981" i="1"/>
  <c r="AT980" i="1"/>
  <c r="AS980" i="1"/>
  <c r="AQ980" i="1"/>
  <c r="AT979" i="1"/>
  <c r="AS979" i="1"/>
  <c r="AQ979" i="1"/>
  <c r="AT978" i="1"/>
  <c r="AS978" i="1"/>
  <c r="AQ978" i="1"/>
  <c r="AT977" i="1"/>
  <c r="AS977" i="1"/>
  <c r="AQ977" i="1"/>
  <c r="AT976" i="1"/>
  <c r="AS976" i="1"/>
  <c r="AQ976" i="1"/>
  <c r="AT975" i="1"/>
  <c r="AS975" i="1"/>
  <c r="AQ975" i="1"/>
  <c r="AT974" i="1"/>
  <c r="AS974" i="1"/>
  <c r="AQ974" i="1"/>
  <c r="AT973" i="1"/>
  <c r="AS973" i="1"/>
  <c r="AQ973" i="1"/>
  <c r="AT972" i="1"/>
  <c r="AS972" i="1"/>
  <c r="AQ972" i="1"/>
  <c r="AT971" i="1"/>
  <c r="AS971" i="1"/>
  <c r="AQ971" i="1"/>
  <c r="AT970" i="1"/>
  <c r="AS970" i="1"/>
  <c r="AQ970" i="1"/>
  <c r="AT969" i="1"/>
  <c r="AS969" i="1"/>
  <c r="AQ969" i="1"/>
  <c r="AT968" i="1"/>
  <c r="AS968" i="1"/>
  <c r="AQ968" i="1"/>
  <c r="AT967" i="1"/>
  <c r="AS967" i="1"/>
  <c r="AQ967" i="1"/>
  <c r="AT966" i="1"/>
  <c r="AS966" i="1"/>
  <c r="AQ966" i="1"/>
  <c r="AT965" i="1"/>
  <c r="AS965" i="1"/>
  <c r="AQ965" i="1"/>
  <c r="AT964" i="1"/>
  <c r="AS964" i="1"/>
  <c r="AQ964" i="1"/>
  <c r="AT963" i="1"/>
  <c r="AS963" i="1"/>
  <c r="AQ963" i="1"/>
  <c r="AT962" i="1"/>
  <c r="AS962" i="1"/>
  <c r="AQ962" i="1"/>
  <c r="AT961" i="1"/>
  <c r="AS961" i="1"/>
  <c r="AQ961" i="1"/>
  <c r="AT960" i="1"/>
  <c r="AS960" i="1"/>
  <c r="AQ960" i="1"/>
  <c r="AT959" i="1"/>
  <c r="AS959" i="1"/>
  <c r="AQ959" i="1"/>
  <c r="AT958" i="1"/>
  <c r="AS958" i="1"/>
  <c r="AQ958" i="1"/>
  <c r="AT957" i="1"/>
  <c r="AS957" i="1"/>
  <c r="AQ957" i="1"/>
  <c r="AT956" i="1"/>
  <c r="AS956" i="1"/>
  <c r="AQ956" i="1"/>
  <c r="AT955" i="1"/>
  <c r="AS955" i="1"/>
  <c r="AQ955" i="1"/>
  <c r="AT954" i="1"/>
  <c r="AS954" i="1"/>
  <c r="AQ954" i="1"/>
  <c r="AT953" i="1"/>
  <c r="AS953" i="1"/>
  <c r="AQ953" i="1"/>
  <c r="AT952" i="1"/>
  <c r="AS952" i="1"/>
  <c r="AQ952" i="1"/>
  <c r="AT951" i="1"/>
  <c r="AS951" i="1"/>
  <c r="AQ951" i="1"/>
  <c r="AT950" i="1"/>
  <c r="AS950" i="1"/>
  <c r="AQ950" i="1"/>
  <c r="AT949" i="1"/>
  <c r="AS949" i="1"/>
  <c r="AQ949" i="1"/>
  <c r="AT948" i="1"/>
  <c r="AS948" i="1"/>
  <c r="AQ948" i="1"/>
  <c r="AT947" i="1"/>
  <c r="AS947" i="1"/>
  <c r="AQ947" i="1"/>
  <c r="AT946" i="1"/>
  <c r="AS946" i="1"/>
  <c r="AQ946" i="1"/>
  <c r="AT945" i="1"/>
  <c r="AS945" i="1"/>
  <c r="AQ945" i="1"/>
  <c r="AT944" i="1"/>
  <c r="AS944" i="1"/>
  <c r="AQ944" i="1"/>
  <c r="AT943" i="1"/>
  <c r="AS943" i="1"/>
  <c r="AQ943" i="1"/>
  <c r="AT942" i="1"/>
  <c r="AS942" i="1"/>
  <c r="AQ942" i="1"/>
  <c r="AT941" i="1"/>
  <c r="AS941" i="1"/>
  <c r="AQ941" i="1"/>
  <c r="AT940" i="1"/>
  <c r="AS940" i="1"/>
  <c r="AQ940" i="1"/>
  <c r="AT939" i="1"/>
  <c r="AS939" i="1"/>
  <c r="AQ939" i="1"/>
  <c r="AT938" i="1"/>
  <c r="AS938" i="1"/>
  <c r="AQ938" i="1"/>
  <c r="AT937" i="1"/>
  <c r="AS937" i="1"/>
  <c r="AQ937" i="1"/>
  <c r="AT936" i="1"/>
  <c r="AS936" i="1"/>
  <c r="AQ936" i="1"/>
  <c r="AT935" i="1"/>
  <c r="AS935" i="1"/>
  <c r="AQ935" i="1"/>
  <c r="AT934" i="1"/>
  <c r="AS934" i="1"/>
  <c r="AQ934" i="1"/>
  <c r="AT933" i="1"/>
  <c r="AS933" i="1"/>
  <c r="AQ933" i="1"/>
  <c r="AT932" i="1"/>
  <c r="AS932" i="1"/>
  <c r="AQ932" i="1"/>
  <c r="AT931" i="1"/>
  <c r="AS931" i="1"/>
  <c r="AQ931" i="1"/>
  <c r="AT930" i="1"/>
  <c r="AS930" i="1"/>
  <c r="AQ930" i="1"/>
  <c r="AT929" i="1"/>
  <c r="AS929" i="1"/>
  <c r="AQ929" i="1"/>
  <c r="AT928" i="1"/>
  <c r="AS928" i="1"/>
  <c r="AQ928" i="1"/>
  <c r="AT927" i="1"/>
  <c r="AS927" i="1"/>
  <c r="AQ927" i="1"/>
  <c r="AT926" i="1"/>
  <c r="AS926" i="1"/>
  <c r="AQ926" i="1"/>
  <c r="AT925" i="1"/>
  <c r="AS925" i="1"/>
  <c r="AQ925" i="1"/>
  <c r="AT924" i="1"/>
  <c r="AS924" i="1"/>
  <c r="AQ924" i="1"/>
  <c r="AT923" i="1"/>
  <c r="AS923" i="1"/>
  <c r="AQ923" i="1"/>
  <c r="AT922" i="1"/>
  <c r="AS922" i="1"/>
  <c r="AQ922" i="1"/>
  <c r="AT921" i="1"/>
  <c r="AS921" i="1"/>
  <c r="AQ921" i="1"/>
  <c r="AT920" i="1"/>
  <c r="AS920" i="1"/>
  <c r="AQ920" i="1"/>
  <c r="AT919" i="1"/>
  <c r="AS919" i="1"/>
  <c r="AQ919" i="1"/>
  <c r="AT918" i="1"/>
  <c r="AS918" i="1"/>
  <c r="AQ918" i="1"/>
  <c r="AT917" i="1"/>
  <c r="AS917" i="1"/>
  <c r="AQ917" i="1"/>
  <c r="AT916" i="1"/>
  <c r="AS916" i="1"/>
  <c r="AQ916" i="1"/>
  <c r="AT915" i="1"/>
  <c r="AS915" i="1"/>
  <c r="AQ915" i="1"/>
  <c r="AT914" i="1"/>
  <c r="AS914" i="1"/>
  <c r="AQ914" i="1"/>
  <c r="AT913" i="1"/>
  <c r="AS913" i="1"/>
  <c r="AQ913" i="1"/>
  <c r="AT912" i="1"/>
  <c r="AS912" i="1"/>
  <c r="AQ912" i="1"/>
  <c r="AT911" i="1"/>
  <c r="AS911" i="1"/>
  <c r="AQ911" i="1"/>
  <c r="AT910" i="1"/>
  <c r="AS910" i="1"/>
  <c r="AQ910" i="1"/>
  <c r="AT909" i="1"/>
  <c r="AS909" i="1"/>
  <c r="AQ909" i="1"/>
  <c r="AT908" i="1"/>
  <c r="AS908" i="1"/>
  <c r="AQ908" i="1"/>
  <c r="AT907" i="1"/>
  <c r="AS907" i="1"/>
  <c r="AQ907" i="1"/>
  <c r="AT906" i="1"/>
  <c r="AS906" i="1"/>
  <c r="AQ906" i="1"/>
  <c r="AT905" i="1"/>
  <c r="AS905" i="1"/>
  <c r="AQ905" i="1"/>
  <c r="AT904" i="1"/>
  <c r="AS904" i="1"/>
  <c r="AQ904" i="1"/>
  <c r="AT903" i="1"/>
  <c r="AS903" i="1"/>
  <c r="AQ903" i="1"/>
  <c r="AT902" i="1"/>
  <c r="AS902" i="1"/>
  <c r="AQ902" i="1"/>
  <c r="AT901" i="1"/>
  <c r="AS901" i="1"/>
  <c r="AQ901" i="1"/>
  <c r="AT900" i="1"/>
  <c r="AS900" i="1"/>
  <c r="AQ900" i="1"/>
  <c r="AT899" i="1"/>
  <c r="AS899" i="1"/>
  <c r="AQ899" i="1"/>
  <c r="AT898" i="1"/>
  <c r="AS898" i="1"/>
  <c r="AQ898" i="1"/>
  <c r="AT897" i="1"/>
  <c r="AS897" i="1"/>
  <c r="AQ897" i="1"/>
  <c r="AT896" i="1"/>
  <c r="AS896" i="1"/>
  <c r="AQ896" i="1"/>
  <c r="AT895" i="1"/>
  <c r="AS895" i="1"/>
  <c r="AQ895" i="1"/>
  <c r="AT894" i="1"/>
  <c r="AS894" i="1"/>
  <c r="AQ894" i="1"/>
  <c r="AT893" i="1"/>
  <c r="AS893" i="1"/>
  <c r="AQ893" i="1"/>
  <c r="AT892" i="1"/>
  <c r="AS892" i="1"/>
  <c r="AQ892" i="1"/>
  <c r="AT891" i="1"/>
  <c r="AS891" i="1"/>
  <c r="AQ891" i="1"/>
  <c r="AT890" i="1"/>
  <c r="AS890" i="1"/>
  <c r="AQ890" i="1"/>
  <c r="AT889" i="1"/>
  <c r="AS889" i="1"/>
  <c r="AQ889" i="1"/>
  <c r="AT888" i="1"/>
  <c r="AS888" i="1"/>
  <c r="AQ888" i="1"/>
  <c r="AT887" i="1"/>
  <c r="AS887" i="1"/>
  <c r="AQ887" i="1"/>
  <c r="AT886" i="1"/>
  <c r="AS886" i="1"/>
  <c r="AQ886" i="1"/>
  <c r="AT885" i="1"/>
  <c r="AS885" i="1"/>
  <c r="AQ885" i="1"/>
  <c r="AT884" i="1"/>
  <c r="AS884" i="1"/>
  <c r="AQ884" i="1"/>
  <c r="AT883" i="1"/>
  <c r="AS883" i="1"/>
  <c r="AQ883" i="1"/>
  <c r="AT882" i="1"/>
  <c r="AS882" i="1"/>
  <c r="AQ882" i="1"/>
  <c r="AT881" i="1"/>
  <c r="AS881" i="1"/>
  <c r="AQ881" i="1"/>
  <c r="AT880" i="1"/>
  <c r="AS880" i="1"/>
  <c r="AQ880" i="1"/>
  <c r="AT879" i="1"/>
  <c r="AS879" i="1"/>
  <c r="AQ879" i="1"/>
  <c r="AT878" i="1"/>
  <c r="AS878" i="1"/>
  <c r="AQ878" i="1"/>
  <c r="AT877" i="1"/>
  <c r="AS877" i="1"/>
  <c r="AQ877" i="1"/>
  <c r="AT876" i="1"/>
  <c r="AS876" i="1"/>
  <c r="AQ876" i="1"/>
  <c r="AT875" i="1"/>
  <c r="AS875" i="1"/>
  <c r="AQ875" i="1"/>
  <c r="AT874" i="1"/>
  <c r="AS874" i="1"/>
  <c r="AQ874" i="1"/>
  <c r="AT873" i="1"/>
  <c r="AS873" i="1"/>
  <c r="AQ873" i="1"/>
  <c r="AT872" i="1"/>
  <c r="AS872" i="1"/>
  <c r="AQ872" i="1"/>
  <c r="AT871" i="1"/>
  <c r="AS871" i="1"/>
  <c r="AQ871" i="1"/>
  <c r="AT870" i="1"/>
  <c r="AS870" i="1"/>
  <c r="AQ870" i="1"/>
  <c r="AT869" i="1"/>
  <c r="AS869" i="1"/>
  <c r="AQ869" i="1"/>
  <c r="AT868" i="1"/>
  <c r="AS868" i="1"/>
  <c r="AQ868" i="1"/>
  <c r="AT867" i="1"/>
  <c r="AS867" i="1"/>
  <c r="AQ867" i="1"/>
  <c r="AT866" i="1"/>
  <c r="AS866" i="1"/>
  <c r="AQ866" i="1"/>
  <c r="AT865" i="1"/>
  <c r="AS865" i="1"/>
  <c r="AQ865" i="1"/>
  <c r="AT864" i="1"/>
  <c r="AS864" i="1"/>
  <c r="AQ864" i="1"/>
  <c r="AT863" i="1"/>
  <c r="AS863" i="1"/>
  <c r="AQ863" i="1"/>
  <c r="AT862" i="1"/>
  <c r="AS862" i="1"/>
  <c r="AQ862" i="1"/>
  <c r="AT861" i="1"/>
  <c r="AS861" i="1"/>
  <c r="AQ861" i="1"/>
  <c r="AT860" i="1"/>
  <c r="AS860" i="1"/>
  <c r="AQ860" i="1"/>
  <c r="AT859" i="1"/>
  <c r="AS859" i="1"/>
  <c r="AQ859" i="1"/>
  <c r="AT858" i="1"/>
  <c r="AS858" i="1"/>
  <c r="AQ858" i="1"/>
  <c r="AT857" i="1"/>
  <c r="AS857" i="1"/>
  <c r="AQ857" i="1"/>
  <c r="AT856" i="1"/>
  <c r="AS856" i="1"/>
  <c r="AQ856" i="1"/>
  <c r="AT855" i="1"/>
  <c r="AS855" i="1"/>
  <c r="AQ855" i="1"/>
  <c r="AT854" i="1"/>
  <c r="AS854" i="1"/>
  <c r="AQ854" i="1"/>
  <c r="AT853" i="1"/>
  <c r="AS853" i="1"/>
  <c r="AQ853" i="1"/>
  <c r="AT852" i="1"/>
  <c r="AS852" i="1"/>
  <c r="AQ852" i="1"/>
  <c r="AT851" i="1"/>
  <c r="AS851" i="1"/>
  <c r="AQ851" i="1"/>
  <c r="AT850" i="1"/>
  <c r="AS850" i="1"/>
  <c r="AQ850" i="1"/>
  <c r="AT849" i="1"/>
  <c r="AS849" i="1"/>
  <c r="AQ849" i="1"/>
  <c r="AT848" i="1"/>
  <c r="AS848" i="1"/>
  <c r="AQ848" i="1"/>
  <c r="AT847" i="1"/>
  <c r="AS847" i="1"/>
  <c r="AQ847" i="1"/>
  <c r="AT846" i="1"/>
  <c r="AS846" i="1"/>
  <c r="AQ846" i="1"/>
  <c r="AT845" i="1"/>
  <c r="AS845" i="1"/>
  <c r="AQ845" i="1"/>
  <c r="AT844" i="1"/>
  <c r="AS844" i="1"/>
  <c r="AQ844" i="1"/>
  <c r="AT843" i="1"/>
  <c r="AS843" i="1"/>
  <c r="AQ843" i="1"/>
  <c r="AT842" i="1"/>
  <c r="AS842" i="1"/>
  <c r="AQ842" i="1"/>
  <c r="AT841" i="1"/>
  <c r="AS841" i="1"/>
  <c r="AQ841" i="1"/>
  <c r="AT840" i="1"/>
  <c r="AS840" i="1"/>
  <c r="AQ840" i="1"/>
  <c r="AT839" i="1"/>
  <c r="AS839" i="1"/>
  <c r="AQ839" i="1"/>
  <c r="AT838" i="1"/>
  <c r="AS838" i="1"/>
  <c r="AQ838" i="1"/>
  <c r="AT837" i="1"/>
  <c r="AS837" i="1"/>
  <c r="AQ837" i="1"/>
  <c r="AT836" i="1"/>
  <c r="AS836" i="1"/>
  <c r="AQ836" i="1"/>
  <c r="AT835" i="1"/>
  <c r="AS835" i="1"/>
  <c r="AQ835" i="1"/>
  <c r="AT834" i="1"/>
  <c r="AS834" i="1"/>
  <c r="AQ834" i="1"/>
  <c r="AT833" i="1"/>
  <c r="AS833" i="1"/>
  <c r="AQ833" i="1"/>
  <c r="AT832" i="1"/>
  <c r="AS832" i="1"/>
  <c r="AQ832" i="1"/>
  <c r="AT831" i="1"/>
  <c r="AS831" i="1"/>
  <c r="AQ831" i="1"/>
  <c r="AT830" i="1"/>
  <c r="AS830" i="1"/>
  <c r="AQ830" i="1"/>
  <c r="AT829" i="1"/>
  <c r="AS829" i="1"/>
  <c r="AQ829" i="1"/>
  <c r="AT828" i="1"/>
  <c r="AS828" i="1"/>
  <c r="AQ828" i="1"/>
  <c r="AT827" i="1"/>
  <c r="AS827" i="1"/>
  <c r="AQ827" i="1"/>
  <c r="AT826" i="1"/>
  <c r="AS826" i="1"/>
  <c r="AQ826" i="1"/>
  <c r="AT825" i="1"/>
  <c r="AS825" i="1"/>
  <c r="AQ825" i="1"/>
  <c r="AT824" i="1"/>
  <c r="AS824" i="1"/>
  <c r="AQ824" i="1"/>
  <c r="AT823" i="1"/>
  <c r="AS823" i="1"/>
  <c r="AQ823" i="1"/>
  <c r="AT822" i="1"/>
  <c r="AS822" i="1"/>
  <c r="AQ822" i="1"/>
  <c r="AT821" i="1"/>
  <c r="AS821" i="1"/>
  <c r="AQ821" i="1"/>
  <c r="AT820" i="1"/>
  <c r="AS820" i="1"/>
  <c r="AQ820" i="1"/>
  <c r="AT819" i="1"/>
  <c r="AS819" i="1"/>
  <c r="AQ819" i="1"/>
  <c r="AT818" i="1"/>
  <c r="AS818" i="1"/>
  <c r="AQ818" i="1"/>
  <c r="AT817" i="1"/>
  <c r="AS817" i="1"/>
  <c r="AQ817" i="1"/>
  <c r="AT816" i="1"/>
  <c r="AS816" i="1"/>
  <c r="AQ816" i="1"/>
  <c r="AT815" i="1"/>
  <c r="AS815" i="1"/>
  <c r="AQ815" i="1"/>
  <c r="AT814" i="1"/>
  <c r="AS814" i="1"/>
  <c r="AQ814" i="1"/>
  <c r="AT813" i="1"/>
  <c r="AS813" i="1"/>
  <c r="AQ813" i="1"/>
  <c r="AT812" i="1"/>
  <c r="AS812" i="1"/>
  <c r="AQ812" i="1"/>
  <c r="AT811" i="1"/>
  <c r="AS811" i="1"/>
  <c r="AQ811" i="1"/>
  <c r="AT810" i="1"/>
  <c r="AS810" i="1"/>
  <c r="AQ810" i="1"/>
  <c r="AT809" i="1"/>
  <c r="AS809" i="1"/>
  <c r="AQ809" i="1"/>
  <c r="AT808" i="1"/>
  <c r="AS808" i="1"/>
  <c r="AQ808" i="1"/>
  <c r="AT807" i="1"/>
  <c r="AS807" i="1"/>
  <c r="AQ807" i="1"/>
  <c r="AT806" i="1"/>
  <c r="AS806" i="1"/>
  <c r="AQ806" i="1"/>
  <c r="AT805" i="1"/>
  <c r="AS805" i="1"/>
  <c r="AQ805" i="1"/>
  <c r="AT804" i="1"/>
  <c r="AS804" i="1"/>
  <c r="AQ804" i="1"/>
  <c r="AT803" i="1"/>
  <c r="AS803" i="1"/>
  <c r="AQ803" i="1"/>
  <c r="AT802" i="1"/>
  <c r="AS802" i="1"/>
  <c r="AQ802" i="1"/>
  <c r="AT801" i="1"/>
  <c r="AS801" i="1"/>
  <c r="AQ801" i="1"/>
  <c r="AT800" i="1"/>
  <c r="AS800" i="1"/>
  <c r="AQ800" i="1"/>
  <c r="AT799" i="1"/>
  <c r="AS799" i="1"/>
  <c r="AQ799" i="1"/>
  <c r="AT798" i="1"/>
  <c r="AS798" i="1"/>
  <c r="AQ798" i="1"/>
  <c r="AT797" i="1"/>
  <c r="AS797" i="1"/>
  <c r="AQ797" i="1"/>
  <c r="AT796" i="1"/>
  <c r="AS796" i="1"/>
  <c r="AQ796" i="1"/>
  <c r="AT795" i="1"/>
  <c r="AS795" i="1"/>
  <c r="AQ795" i="1"/>
  <c r="AT794" i="1"/>
  <c r="AS794" i="1"/>
  <c r="AQ794" i="1"/>
  <c r="AT793" i="1"/>
  <c r="AS793" i="1"/>
  <c r="AQ793" i="1"/>
  <c r="AT792" i="1"/>
  <c r="AS792" i="1"/>
  <c r="AQ792" i="1"/>
  <c r="AT791" i="1"/>
  <c r="AS791" i="1"/>
  <c r="AQ791" i="1"/>
  <c r="AT790" i="1"/>
  <c r="AS790" i="1"/>
  <c r="AQ790" i="1"/>
  <c r="AT789" i="1"/>
  <c r="AS789" i="1"/>
  <c r="AQ789" i="1"/>
  <c r="AT788" i="1"/>
  <c r="AS788" i="1"/>
  <c r="AQ788" i="1"/>
  <c r="AT787" i="1"/>
  <c r="AS787" i="1"/>
  <c r="AQ787" i="1"/>
  <c r="AT786" i="1"/>
  <c r="AS786" i="1"/>
  <c r="AQ786" i="1"/>
  <c r="AT785" i="1"/>
  <c r="AS785" i="1"/>
  <c r="AQ785" i="1"/>
  <c r="AT784" i="1"/>
  <c r="AS784" i="1"/>
  <c r="AQ784" i="1"/>
  <c r="AT783" i="1"/>
  <c r="AS783" i="1"/>
  <c r="AQ783" i="1"/>
  <c r="AT782" i="1"/>
  <c r="AS782" i="1"/>
  <c r="AQ782" i="1"/>
  <c r="AT781" i="1"/>
  <c r="AS781" i="1"/>
  <c r="AQ781" i="1"/>
  <c r="AT780" i="1"/>
  <c r="AS780" i="1"/>
  <c r="AQ780" i="1"/>
  <c r="AT779" i="1"/>
  <c r="AS779" i="1"/>
  <c r="AQ779" i="1"/>
  <c r="AT778" i="1"/>
  <c r="AS778" i="1"/>
  <c r="AQ778" i="1"/>
  <c r="AT777" i="1"/>
  <c r="AS777" i="1"/>
  <c r="AQ777" i="1"/>
  <c r="AT776" i="1"/>
  <c r="AS776" i="1"/>
  <c r="AQ776" i="1"/>
  <c r="AT775" i="1"/>
  <c r="AS775" i="1"/>
  <c r="AQ775" i="1"/>
  <c r="AT774" i="1"/>
  <c r="AS774" i="1"/>
  <c r="AQ774" i="1"/>
  <c r="AT773" i="1"/>
  <c r="AS773" i="1"/>
  <c r="AQ773" i="1"/>
  <c r="AT772" i="1"/>
  <c r="AS772" i="1"/>
  <c r="AQ772" i="1"/>
  <c r="AT771" i="1"/>
  <c r="AS771" i="1"/>
  <c r="AQ771" i="1"/>
  <c r="AT770" i="1"/>
  <c r="AS770" i="1"/>
  <c r="AQ770" i="1"/>
  <c r="AT769" i="1"/>
  <c r="AS769" i="1"/>
  <c r="AQ769" i="1"/>
  <c r="AT768" i="1"/>
  <c r="AS768" i="1"/>
  <c r="AQ768" i="1"/>
  <c r="AT767" i="1"/>
  <c r="AS767" i="1"/>
  <c r="AQ767" i="1"/>
  <c r="AT766" i="1"/>
  <c r="AS766" i="1"/>
  <c r="AQ766" i="1"/>
  <c r="AT765" i="1"/>
  <c r="AS765" i="1"/>
  <c r="AQ765" i="1"/>
  <c r="AT764" i="1"/>
  <c r="AS764" i="1"/>
  <c r="AQ764" i="1"/>
  <c r="AT763" i="1"/>
  <c r="AS763" i="1"/>
  <c r="AQ763" i="1"/>
  <c r="AT762" i="1"/>
  <c r="AS762" i="1"/>
  <c r="AQ762" i="1"/>
  <c r="AT761" i="1"/>
  <c r="AS761" i="1"/>
  <c r="AQ761" i="1"/>
  <c r="AT760" i="1"/>
  <c r="AS760" i="1"/>
  <c r="AQ760" i="1"/>
  <c r="AT759" i="1"/>
  <c r="AS759" i="1"/>
  <c r="AQ759" i="1"/>
  <c r="AT758" i="1"/>
  <c r="AS758" i="1"/>
  <c r="AQ758" i="1"/>
  <c r="AT757" i="1"/>
  <c r="AS757" i="1"/>
  <c r="AQ757" i="1"/>
  <c r="AT756" i="1"/>
  <c r="AS756" i="1"/>
  <c r="AQ756" i="1"/>
  <c r="AT755" i="1"/>
  <c r="AS755" i="1"/>
  <c r="AQ755" i="1"/>
  <c r="AT754" i="1"/>
  <c r="AS754" i="1"/>
  <c r="AQ754" i="1"/>
  <c r="AT753" i="1"/>
  <c r="AS753" i="1"/>
  <c r="AQ753" i="1"/>
  <c r="AT752" i="1"/>
  <c r="AS752" i="1"/>
  <c r="AQ752" i="1"/>
  <c r="AT751" i="1"/>
  <c r="AS751" i="1"/>
  <c r="AQ751" i="1"/>
  <c r="AT750" i="1"/>
  <c r="AS750" i="1"/>
  <c r="AQ750" i="1"/>
  <c r="AT749" i="1"/>
  <c r="AS749" i="1"/>
  <c r="AQ749" i="1"/>
  <c r="AT748" i="1"/>
  <c r="AS748" i="1"/>
  <c r="AQ748" i="1"/>
  <c r="AT747" i="1"/>
  <c r="AS747" i="1"/>
  <c r="AQ747" i="1"/>
  <c r="AT746" i="1"/>
  <c r="AS746" i="1"/>
  <c r="AQ746" i="1"/>
  <c r="AT745" i="1"/>
  <c r="AS745" i="1"/>
  <c r="AQ745" i="1"/>
  <c r="AT744" i="1"/>
  <c r="AS744" i="1"/>
  <c r="AQ744" i="1"/>
  <c r="AT743" i="1"/>
  <c r="AS743" i="1"/>
  <c r="AQ743" i="1"/>
  <c r="AT742" i="1"/>
  <c r="AS742" i="1"/>
  <c r="AQ742" i="1"/>
  <c r="AT741" i="1"/>
  <c r="AS741" i="1"/>
  <c r="AQ741" i="1"/>
  <c r="AT740" i="1"/>
  <c r="AS740" i="1"/>
  <c r="AQ740" i="1"/>
  <c r="AT739" i="1"/>
  <c r="AS739" i="1"/>
  <c r="AQ739" i="1"/>
  <c r="AT738" i="1"/>
  <c r="AS738" i="1"/>
  <c r="AQ738" i="1"/>
  <c r="AT737" i="1"/>
  <c r="AS737" i="1"/>
  <c r="AQ737" i="1"/>
  <c r="AT736" i="1"/>
  <c r="AS736" i="1"/>
  <c r="AQ736" i="1"/>
  <c r="AT735" i="1"/>
  <c r="AS735" i="1"/>
  <c r="AQ735" i="1"/>
  <c r="AT734" i="1"/>
  <c r="AS734" i="1"/>
  <c r="AQ734" i="1"/>
  <c r="AT733" i="1"/>
  <c r="AS733" i="1"/>
  <c r="AQ733" i="1"/>
  <c r="AT732" i="1"/>
  <c r="AS732" i="1"/>
  <c r="AQ732" i="1"/>
  <c r="AT731" i="1"/>
  <c r="AS731" i="1"/>
  <c r="AQ731" i="1"/>
  <c r="AT730" i="1"/>
  <c r="AS730" i="1"/>
  <c r="AQ730" i="1"/>
  <c r="AT729" i="1"/>
  <c r="AS729" i="1"/>
  <c r="AQ729" i="1"/>
  <c r="AT728" i="1"/>
  <c r="AS728" i="1"/>
  <c r="AQ728" i="1"/>
  <c r="AT727" i="1"/>
  <c r="AS727" i="1"/>
  <c r="AQ727" i="1"/>
  <c r="AT726" i="1"/>
  <c r="AS726" i="1"/>
  <c r="AQ726" i="1"/>
  <c r="AT725" i="1"/>
  <c r="AS725" i="1"/>
  <c r="AQ725" i="1"/>
  <c r="AT724" i="1"/>
  <c r="AS724" i="1"/>
  <c r="AQ724" i="1"/>
  <c r="AT723" i="1"/>
  <c r="AS723" i="1"/>
  <c r="AQ723" i="1"/>
  <c r="AT722" i="1"/>
  <c r="AS722" i="1"/>
  <c r="AQ722" i="1"/>
  <c r="AT721" i="1"/>
  <c r="AS721" i="1"/>
  <c r="AQ721" i="1"/>
  <c r="AT720" i="1"/>
  <c r="AS720" i="1"/>
  <c r="AQ720" i="1"/>
  <c r="AT719" i="1"/>
  <c r="AS719" i="1"/>
  <c r="AQ719" i="1"/>
  <c r="AT718" i="1"/>
  <c r="AS718" i="1"/>
  <c r="AQ718" i="1"/>
  <c r="AT717" i="1"/>
  <c r="AS717" i="1"/>
  <c r="AQ717" i="1"/>
  <c r="AT716" i="1"/>
  <c r="AS716" i="1"/>
  <c r="AQ716" i="1"/>
  <c r="AT715" i="1"/>
  <c r="AS715" i="1"/>
  <c r="AQ715" i="1"/>
  <c r="AT714" i="1"/>
  <c r="AS714" i="1"/>
  <c r="AQ714" i="1"/>
  <c r="AT713" i="1"/>
  <c r="AS713" i="1"/>
  <c r="AQ713" i="1"/>
  <c r="AT712" i="1"/>
  <c r="AS712" i="1"/>
  <c r="AQ712" i="1"/>
  <c r="AT711" i="1"/>
  <c r="AS711" i="1"/>
  <c r="AQ711" i="1"/>
  <c r="AT710" i="1"/>
  <c r="AS710" i="1"/>
  <c r="AQ710" i="1"/>
  <c r="AT709" i="1"/>
  <c r="AS709" i="1"/>
  <c r="AQ709" i="1"/>
  <c r="AT708" i="1"/>
  <c r="AS708" i="1"/>
  <c r="AQ708" i="1"/>
  <c r="AT707" i="1"/>
  <c r="AS707" i="1"/>
  <c r="AQ707" i="1"/>
  <c r="AT706" i="1"/>
  <c r="AS706" i="1"/>
  <c r="AQ706" i="1"/>
  <c r="AT705" i="1"/>
  <c r="AS705" i="1"/>
  <c r="AQ705" i="1"/>
  <c r="AT704" i="1"/>
  <c r="AS704" i="1"/>
  <c r="AQ704" i="1"/>
  <c r="AT703" i="1"/>
  <c r="AS703" i="1"/>
  <c r="AQ703" i="1"/>
  <c r="AT702" i="1"/>
  <c r="AS702" i="1"/>
  <c r="AQ702" i="1"/>
  <c r="AT701" i="1"/>
  <c r="AS701" i="1"/>
  <c r="AQ701" i="1"/>
  <c r="AT700" i="1"/>
  <c r="AS700" i="1"/>
  <c r="AQ700" i="1"/>
  <c r="AT699" i="1"/>
  <c r="AS699" i="1"/>
  <c r="AQ699" i="1"/>
  <c r="AT698" i="1"/>
  <c r="AS698" i="1"/>
  <c r="AQ698" i="1"/>
  <c r="AT697" i="1"/>
  <c r="AS697" i="1"/>
  <c r="AQ697" i="1"/>
  <c r="AT696" i="1"/>
  <c r="AS696" i="1"/>
  <c r="AQ696" i="1"/>
  <c r="AT695" i="1"/>
  <c r="AS695" i="1"/>
  <c r="AQ695" i="1"/>
  <c r="AT694" i="1"/>
  <c r="AS694" i="1"/>
  <c r="AQ694" i="1"/>
  <c r="AT693" i="1"/>
  <c r="AS693" i="1"/>
  <c r="AQ693" i="1"/>
  <c r="AT692" i="1"/>
  <c r="AS692" i="1"/>
  <c r="AQ692" i="1"/>
  <c r="AT691" i="1"/>
  <c r="AS691" i="1"/>
  <c r="AQ691" i="1"/>
  <c r="AT690" i="1"/>
  <c r="AS690" i="1"/>
  <c r="AQ690" i="1"/>
  <c r="AT689" i="1"/>
  <c r="AS689" i="1"/>
  <c r="AQ689" i="1"/>
  <c r="AT688" i="1"/>
  <c r="AS688" i="1"/>
  <c r="AQ688" i="1"/>
  <c r="AT687" i="1"/>
  <c r="AS687" i="1"/>
  <c r="AQ687" i="1"/>
  <c r="AT686" i="1"/>
  <c r="AS686" i="1"/>
  <c r="AQ686" i="1"/>
  <c r="AT685" i="1"/>
  <c r="AS685" i="1"/>
  <c r="AQ685" i="1"/>
  <c r="AT684" i="1"/>
  <c r="AS684" i="1"/>
  <c r="AQ684" i="1"/>
  <c r="AT683" i="1"/>
  <c r="AS683" i="1"/>
  <c r="AQ683" i="1"/>
  <c r="AT682" i="1"/>
  <c r="AS682" i="1"/>
  <c r="AQ682" i="1"/>
  <c r="AT681" i="1"/>
  <c r="AS681" i="1"/>
  <c r="AQ681" i="1"/>
  <c r="AT680" i="1"/>
  <c r="AS680" i="1"/>
  <c r="AQ680" i="1"/>
  <c r="AT679" i="1"/>
  <c r="AS679" i="1"/>
  <c r="AQ679" i="1"/>
  <c r="AT678" i="1"/>
  <c r="AS678" i="1"/>
  <c r="AQ678" i="1"/>
  <c r="AT677" i="1"/>
  <c r="AS677" i="1"/>
  <c r="AQ677" i="1"/>
  <c r="AT676" i="1"/>
  <c r="AS676" i="1"/>
  <c r="AQ676" i="1"/>
  <c r="AT675" i="1"/>
  <c r="AS675" i="1"/>
  <c r="AQ675" i="1"/>
  <c r="AT674" i="1"/>
  <c r="AS674" i="1"/>
  <c r="AQ674" i="1"/>
  <c r="AT673" i="1"/>
  <c r="AS673" i="1"/>
  <c r="AQ673" i="1"/>
  <c r="AT672" i="1"/>
  <c r="AS672" i="1"/>
  <c r="AQ672" i="1"/>
  <c r="AT671" i="1"/>
  <c r="AS671" i="1"/>
  <c r="AQ671" i="1"/>
  <c r="AT670" i="1"/>
  <c r="AS670" i="1"/>
  <c r="AQ670" i="1"/>
  <c r="AT669" i="1"/>
  <c r="AS669" i="1"/>
  <c r="AQ669" i="1"/>
  <c r="AT668" i="1"/>
  <c r="AS668" i="1"/>
  <c r="AQ668" i="1"/>
  <c r="AT667" i="1"/>
  <c r="AS667" i="1"/>
  <c r="AQ667" i="1"/>
  <c r="AT666" i="1"/>
  <c r="AS666" i="1"/>
  <c r="AQ666" i="1"/>
  <c r="AT665" i="1"/>
  <c r="AS665" i="1"/>
  <c r="AQ665" i="1"/>
  <c r="AT664" i="1"/>
  <c r="AS664" i="1"/>
  <c r="AQ664" i="1"/>
  <c r="AT663" i="1"/>
  <c r="AS663" i="1"/>
  <c r="AQ663" i="1"/>
  <c r="AT662" i="1"/>
  <c r="AS662" i="1"/>
  <c r="AQ662" i="1"/>
  <c r="AT661" i="1"/>
  <c r="AS661" i="1"/>
  <c r="AQ661" i="1"/>
  <c r="AT660" i="1"/>
  <c r="AS660" i="1"/>
  <c r="AQ660" i="1"/>
  <c r="AT659" i="1"/>
  <c r="AS659" i="1"/>
  <c r="AQ659" i="1"/>
  <c r="AT658" i="1"/>
  <c r="AS658" i="1"/>
  <c r="AQ658" i="1"/>
  <c r="AT657" i="1"/>
  <c r="AS657" i="1"/>
  <c r="AQ657" i="1"/>
  <c r="AT656" i="1"/>
  <c r="AS656" i="1"/>
  <c r="AQ656" i="1"/>
  <c r="AT655" i="1"/>
  <c r="AS655" i="1"/>
  <c r="AQ655" i="1"/>
  <c r="AT654" i="1"/>
  <c r="AS654" i="1"/>
  <c r="AQ654" i="1"/>
  <c r="AT653" i="1"/>
  <c r="AS653" i="1"/>
  <c r="AQ653" i="1"/>
  <c r="AT652" i="1"/>
  <c r="AS652" i="1"/>
  <c r="AQ652" i="1"/>
  <c r="AT651" i="1"/>
  <c r="AS651" i="1"/>
  <c r="AQ651" i="1"/>
  <c r="AT650" i="1"/>
  <c r="AS650" i="1"/>
  <c r="AQ650" i="1"/>
  <c r="AT649" i="1"/>
  <c r="AS649" i="1"/>
  <c r="AQ649" i="1"/>
  <c r="AT648" i="1"/>
  <c r="AS648" i="1"/>
  <c r="AQ648" i="1"/>
  <c r="AT647" i="1"/>
  <c r="AS647" i="1"/>
  <c r="AQ647" i="1"/>
  <c r="AT646" i="1"/>
  <c r="AS646" i="1"/>
  <c r="AQ646" i="1"/>
  <c r="AT645" i="1"/>
  <c r="AS645" i="1"/>
  <c r="AQ645" i="1"/>
  <c r="AT644" i="1"/>
  <c r="AS644" i="1"/>
  <c r="AQ644" i="1"/>
  <c r="AT643" i="1"/>
  <c r="AS643" i="1"/>
  <c r="AQ643" i="1"/>
  <c r="AT642" i="1"/>
  <c r="AS642" i="1"/>
  <c r="AQ642" i="1"/>
  <c r="AT641" i="1"/>
  <c r="AS641" i="1"/>
  <c r="AQ641" i="1"/>
  <c r="AT640" i="1"/>
  <c r="AS640" i="1"/>
  <c r="AQ640" i="1"/>
  <c r="AT639" i="1"/>
  <c r="AS639" i="1"/>
  <c r="AQ639" i="1"/>
  <c r="AT638" i="1"/>
  <c r="AS638" i="1"/>
  <c r="AQ638" i="1"/>
  <c r="AT637" i="1"/>
  <c r="AS637" i="1"/>
  <c r="AQ637" i="1"/>
  <c r="AT636" i="1"/>
  <c r="AS636" i="1"/>
  <c r="AQ636" i="1"/>
  <c r="AT635" i="1"/>
  <c r="AS635" i="1"/>
  <c r="AQ635" i="1"/>
  <c r="AT634" i="1"/>
  <c r="AS634" i="1"/>
  <c r="AQ634" i="1"/>
  <c r="AT633" i="1"/>
  <c r="AS633" i="1"/>
  <c r="AQ633" i="1"/>
  <c r="AT632" i="1"/>
  <c r="AS632" i="1"/>
  <c r="AQ632" i="1"/>
  <c r="AT631" i="1"/>
  <c r="AS631" i="1"/>
  <c r="AQ631" i="1"/>
  <c r="AT630" i="1"/>
  <c r="AS630" i="1"/>
  <c r="AQ630" i="1"/>
  <c r="AT629" i="1"/>
  <c r="AS629" i="1"/>
  <c r="AQ629" i="1"/>
  <c r="AT628" i="1"/>
  <c r="AS628" i="1"/>
  <c r="AQ628" i="1"/>
  <c r="AT627" i="1"/>
  <c r="AS627" i="1"/>
  <c r="AQ627" i="1"/>
  <c r="AT626" i="1"/>
  <c r="AS626" i="1"/>
  <c r="AQ626" i="1"/>
  <c r="AT625" i="1"/>
  <c r="AS625" i="1"/>
  <c r="AQ625" i="1"/>
  <c r="AT624" i="1"/>
  <c r="AS624" i="1"/>
  <c r="AQ624" i="1"/>
  <c r="AT623" i="1"/>
  <c r="AS623" i="1"/>
  <c r="AQ623" i="1"/>
  <c r="AT622" i="1"/>
  <c r="AS622" i="1"/>
  <c r="AQ622" i="1"/>
  <c r="AT621" i="1"/>
  <c r="AS621" i="1"/>
  <c r="AQ621" i="1"/>
  <c r="AT620" i="1"/>
  <c r="AS620" i="1"/>
  <c r="AQ620" i="1"/>
  <c r="AT619" i="1"/>
  <c r="AS619" i="1"/>
  <c r="AQ619" i="1"/>
  <c r="AT618" i="1"/>
  <c r="AS618" i="1"/>
  <c r="AQ618" i="1"/>
  <c r="AT617" i="1"/>
  <c r="AS617" i="1"/>
  <c r="AQ617" i="1"/>
  <c r="AT616" i="1"/>
  <c r="AS616" i="1"/>
  <c r="AQ616" i="1"/>
  <c r="AT615" i="1"/>
  <c r="AS615" i="1"/>
  <c r="AQ615" i="1"/>
  <c r="AT614" i="1"/>
  <c r="AS614" i="1"/>
  <c r="AQ614" i="1"/>
  <c r="AT613" i="1"/>
  <c r="AS613" i="1"/>
  <c r="AQ613" i="1"/>
  <c r="AT612" i="1"/>
  <c r="AS612" i="1"/>
  <c r="AQ612" i="1"/>
  <c r="AT611" i="1"/>
  <c r="AS611" i="1"/>
  <c r="AQ611" i="1"/>
  <c r="AT610" i="1"/>
  <c r="AS610" i="1"/>
  <c r="AQ610" i="1"/>
  <c r="AT609" i="1"/>
  <c r="AS609" i="1"/>
  <c r="AQ609" i="1"/>
  <c r="AT608" i="1"/>
  <c r="AS608" i="1"/>
  <c r="AQ608" i="1"/>
  <c r="AT607" i="1"/>
  <c r="AS607" i="1"/>
  <c r="AQ607" i="1"/>
  <c r="AT606" i="1"/>
  <c r="AS606" i="1"/>
  <c r="AQ606" i="1"/>
  <c r="AT605" i="1"/>
  <c r="AS605" i="1"/>
  <c r="AQ605" i="1"/>
  <c r="AT604" i="1"/>
  <c r="AS604" i="1"/>
  <c r="AQ604" i="1"/>
  <c r="AT603" i="1"/>
  <c r="AS603" i="1"/>
  <c r="AQ603" i="1"/>
  <c r="AT602" i="1"/>
  <c r="AS602" i="1"/>
  <c r="AQ602" i="1"/>
  <c r="AT601" i="1"/>
  <c r="AS601" i="1"/>
  <c r="AQ601" i="1"/>
  <c r="AT600" i="1"/>
  <c r="AS600" i="1"/>
  <c r="AQ600" i="1"/>
  <c r="AT599" i="1"/>
  <c r="AS599" i="1"/>
  <c r="AQ599" i="1"/>
  <c r="AT598" i="1"/>
  <c r="AS598" i="1"/>
  <c r="AQ598" i="1"/>
  <c r="AT597" i="1"/>
  <c r="AS597" i="1"/>
  <c r="AQ597" i="1"/>
  <c r="AT596" i="1"/>
  <c r="AS596" i="1"/>
  <c r="AQ596" i="1"/>
  <c r="AT595" i="1"/>
  <c r="AS595" i="1"/>
  <c r="AQ595" i="1"/>
  <c r="AT594" i="1"/>
  <c r="AS594" i="1"/>
  <c r="AQ594" i="1"/>
  <c r="AT593" i="1"/>
  <c r="AS593" i="1"/>
  <c r="AQ593" i="1"/>
  <c r="AT592" i="1"/>
  <c r="AS592" i="1"/>
  <c r="AQ592" i="1"/>
  <c r="AT591" i="1"/>
  <c r="AS591" i="1"/>
  <c r="AQ591" i="1"/>
  <c r="AT590" i="1"/>
  <c r="AS590" i="1"/>
  <c r="AQ590" i="1"/>
  <c r="AT589" i="1"/>
  <c r="AS589" i="1"/>
  <c r="AQ589" i="1"/>
  <c r="AT588" i="1"/>
  <c r="AS588" i="1"/>
  <c r="AQ588" i="1"/>
  <c r="AT587" i="1"/>
  <c r="AS587" i="1"/>
  <c r="AQ587" i="1"/>
  <c r="AT586" i="1"/>
  <c r="AS586" i="1"/>
  <c r="AQ586" i="1"/>
  <c r="AT585" i="1"/>
  <c r="AS585" i="1"/>
  <c r="AQ585" i="1"/>
  <c r="AT584" i="1"/>
  <c r="AS584" i="1"/>
  <c r="AQ584" i="1"/>
  <c r="AT583" i="1"/>
  <c r="AS583" i="1"/>
  <c r="AQ583" i="1"/>
  <c r="AT582" i="1"/>
  <c r="AS582" i="1"/>
  <c r="AQ582" i="1"/>
  <c r="AT581" i="1"/>
  <c r="AS581" i="1"/>
  <c r="AQ581" i="1"/>
  <c r="AT580" i="1"/>
  <c r="AS580" i="1"/>
  <c r="AQ580" i="1"/>
  <c r="AT579" i="1"/>
  <c r="AS579" i="1"/>
  <c r="AQ579" i="1"/>
  <c r="AT578" i="1"/>
  <c r="AS578" i="1"/>
  <c r="AQ578" i="1"/>
  <c r="AT577" i="1"/>
  <c r="AS577" i="1"/>
  <c r="AQ577" i="1"/>
  <c r="AT576" i="1"/>
  <c r="AS576" i="1"/>
  <c r="AQ576" i="1"/>
  <c r="AT575" i="1"/>
  <c r="AS575" i="1"/>
  <c r="AQ575" i="1"/>
  <c r="AT574" i="1"/>
  <c r="AS574" i="1"/>
  <c r="AQ574" i="1"/>
  <c r="AT573" i="1"/>
  <c r="AS573" i="1"/>
  <c r="AQ573" i="1"/>
  <c r="AT572" i="1"/>
  <c r="AS572" i="1"/>
  <c r="AQ572" i="1"/>
  <c r="AT571" i="1"/>
  <c r="AS571" i="1"/>
  <c r="AQ571" i="1"/>
  <c r="AT570" i="1"/>
  <c r="AS570" i="1"/>
  <c r="AQ570" i="1"/>
  <c r="AT569" i="1"/>
  <c r="AS569" i="1"/>
  <c r="AQ569" i="1"/>
  <c r="AT568" i="1"/>
  <c r="AS568" i="1"/>
  <c r="AQ568" i="1"/>
  <c r="AT567" i="1"/>
  <c r="AS567" i="1"/>
  <c r="AQ567" i="1"/>
  <c r="AT566" i="1"/>
  <c r="AS566" i="1"/>
  <c r="AQ566" i="1"/>
  <c r="AT565" i="1"/>
  <c r="AS565" i="1"/>
  <c r="AQ565" i="1"/>
  <c r="AT564" i="1"/>
  <c r="AS564" i="1"/>
  <c r="AQ564" i="1"/>
  <c r="AT563" i="1"/>
  <c r="AS563" i="1"/>
  <c r="AQ563" i="1"/>
  <c r="AT562" i="1"/>
  <c r="AS562" i="1"/>
  <c r="AQ562" i="1"/>
  <c r="AT561" i="1"/>
  <c r="AS561" i="1"/>
  <c r="AQ561" i="1"/>
  <c r="AT560" i="1"/>
  <c r="AS560" i="1"/>
  <c r="AQ560" i="1"/>
  <c r="AT559" i="1"/>
  <c r="AS559" i="1"/>
  <c r="AQ559" i="1"/>
  <c r="AT558" i="1"/>
  <c r="AS558" i="1"/>
  <c r="AQ558" i="1"/>
  <c r="AT557" i="1"/>
  <c r="AS557" i="1"/>
  <c r="AQ557" i="1"/>
  <c r="AT556" i="1"/>
  <c r="AS556" i="1"/>
  <c r="AQ556" i="1"/>
  <c r="AT555" i="1"/>
  <c r="AS555" i="1"/>
  <c r="AQ555" i="1"/>
  <c r="AT554" i="1"/>
  <c r="AS554" i="1"/>
  <c r="AQ554" i="1"/>
  <c r="AT553" i="1"/>
  <c r="AS553" i="1"/>
  <c r="AQ553" i="1"/>
  <c r="AT552" i="1"/>
  <c r="AS552" i="1"/>
  <c r="AQ552" i="1"/>
  <c r="AT551" i="1"/>
  <c r="AS551" i="1"/>
  <c r="AQ551" i="1"/>
  <c r="AT550" i="1"/>
  <c r="AS550" i="1"/>
  <c r="AQ550" i="1"/>
  <c r="AT549" i="1"/>
  <c r="AS549" i="1"/>
  <c r="AQ549" i="1"/>
  <c r="AT548" i="1"/>
  <c r="AS548" i="1"/>
  <c r="AQ548" i="1"/>
  <c r="AT547" i="1"/>
  <c r="AS547" i="1"/>
  <c r="AQ547" i="1"/>
  <c r="AT546" i="1"/>
  <c r="AS546" i="1"/>
  <c r="AQ546" i="1"/>
  <c r="AT545" i="1"/>
  <c r="AS545" i="1"/>
  <c r="AQ545" i="1"/>
  <c r="AT544" i="1"/>
  <c r="AS544" i="1"/>
  <c r="AQ544" i="1"/>
  <c r="AT543" i="1"/>
  <c r="AS543" i="1"/>
  <c r="AQ543" i="1"/>
  <c r="AT542" i="1"/>
  <c r="AS542" i="1"/>
  <c r="AQ542" i="1"/>
  <c r="AT541" i="1"/>
  <c r="AS541" i="1"/>
  <c r="AQ541" i="1"/>
  <c r="AT540" i="1"/>
  <c r="AS540" i="1"/>
  <c r="AQ540" i="1"/>
  <c r="AT539" i="1"/>
  <c r="AS539" i="1"/>
  <c r="AQ539" i="1"/>
  <c r="AT538" i="1"/>
  <c r="AS538" i="1"/>
  <c r="AQ538" i="1"/>
  <c r="AT537" i="1"/>
  <c r="AS537" i="1"/>
  <c r="AQ537" i="1"/>
  <c r="AT536" i="1"/>
  <c r="AS536" i="1"/>
  <c r="AQ536" i="1"/>
  <c r="AT535" i="1"/>
  <c r="AS535" i="1"/>
  <c r="AQ535" i="1"/>
  <c r="AT534" i="1"/>
  <c r="AS534" i="1"/>
  <c r="AQ534" i="1"/>
  <c r="AT533" i="1"/>
  <c r="AS533" i="1"/>
  <c r="AQ533" i="1"/>
  <c r="AT532" i="1"/>
  <c r="AS532" i="1"/>
  <c r="AQ532" i="1"/>
  <c r="AT531" i="1"/>
  <c r="AS531" i="1"/>
  <c r="AQ531" i="1"/>
  <c r="AT530" i="1"/>
  <c r="AS530" i="1"/>
  <c r="AQ530" i="1"/>
  <c r="AT529" i="1"/>
  <c r="AS529" i="1"/>
  <c r="AQ529" i="1"/>
  <c r="AT528" i="1"/>
  <c r="AS528" i="1"/>
  <c r="AQ528" i="1"/>
  <c r="AT527" i="1"/>
  <c r="AS527" i="1"/>
  <c r="AQ527" i="1"/>
  <c r="AT526" i="1"/>
  <c r="AS526" i="1"/>
  <c r="AQ526" i="1"/>
  <c r="AT525" i="1"/>
  <c r="AS525" i="1"/>
  <c r="AQ525" i="1"/>
  <c r="AT524" i="1"/>
  <c r="AS524" i="1"/>
  <c r="AQ524" i="1"/>
  <c r="AT523" i="1"/>
  <c r="AS523" i="1"/>
  <c r="AQ523" i="1"/>
  <c r="AT522" i="1"/>
  <c r="AS522" i="1"/>
  <c r="AQ522" i="1"/>
  <c r="AT521" i="1"/>
  <c r="AS521" i="1"/>
  <c r="AQ521" i="1"/>
  <c r="AT520" i="1"/>
  <c r="AS520" i="1"/>
  <c r="AQ520" i="1"/>
  <c r="AT519" i="1"/>
  <c r="AS519" i="1"/>
  <c r="AQ519" i="1"/>
  <c r="AT518" i="1"/>
  <c r="AS518" i="1"/>
  <c r="AQ518" i="1"/>
  <c r="AT517" i="1"/>
  <c r="AS517" i="1"/>
  <c r="AQ517" i="1"/>
  <c r="AT516" i="1"/>
  <c r="AS516" i="1"/>
  <c r="AQ516" i="1"/>
  <c r="AT515" i="1"/>
  <c r="AS515" i="1"/>
  <c r="AQ515" i="1"/>
  <c r="AT514" i="1"/>
  <c r="AS514" i="1"/>
  <c r="AQ514" i="1"/>
  <c r="AT513" i="1"/>
  <c r="AS513" i="1"/>
  <c r="AQ513" i="1"/>
  <c r="AT512" i="1"/>
  <c r="AS512" i="1"/>
  <c r="AQ512" i="1"/>
  <c r="AT511" i="1"/>
  <c r="AS511" i="1"/>
  <c r="AQ511" i="1"/>
  <c r="AT510" i="1"/>
  <c r="AS510" i="1"/>
  <c r="AQ510" i="1"/>
  <c r="AT509" i="1"/>
  <c r="AS509" i="1"/>
  <c r="AQ509" i="1"/>
  <c r="AT508" i="1"/>
  <c r="AS508" i="1"/>
  <c r="AQ508" i="1"/>
  <c r="AT507" i="1"/>
  <c r="AS507" i="1"/>
  <c r="AQ507" i="1"/>
  <c r="AT506" i="1"/>
  <c r="AS506" i="1"/>
  <c r="AQ506" i="1"/>
  <c r="AT505" i="1"/>
  <c r="AS505" i="1"/>
  <c r="AQ505" i="1"/>
  <c r="AT504" i="1"/>
  <c r="AS504" i="1"/>
  <c r="AQ504" i="1"/>
  <c r="AT503" i="1"/>
  <c r="AS503" i="1"/>
  <c r="AQ503" i="1"/>
  <c r="AT502" i="1"/>
  <c r="AS502" i="1"/>
  <c r="AQ502" i="1"/>
  <c r="AT501" i="1"/>
  <c r="AS501" i="1"/>
  <c r="AQ501" i="1"/>
  <c r="AT500" i="1"/>
  <c r="AS500" i="1"/>
  <c r="AQ500" i="1"/>
  <c r="AT499" i="1"/>
  <c r="AS499" i="1"/>
  <c r="AQ499" i="1"/>
  <c r="AT498" i="1"/>
  <c r="AS498" i="1"/>
  <c r="AQ498" i="1"/>
  <c r="AT497" i="1"/>
  <c r="AS497" i="1"/>
  <c r="AQ497" i="1"/>
  <c r="AT496" i="1"/>
  <c r="AS496" i="1"/>
  <c r="AQ496" i="1"/>
  <c r="AT495" i="1"/>
  <c r="AS495" i="1"/>
  <c r="AQ495" i="1"/>
  <c r="AT494" i="1"/>
  <c r="AS494" i="1"/>
  <c r="AQ494" i="1"/>
  <c r="AT493" i="1"/>
  <c r="AS493" i="1"/>
  <c r="AQ493" i="1"/>
  <c r="AT492" i="1"/>
  <c r="AS492" i="1"/>
  <c r="AQ492" i="1"/>
  <c r="AT491" i="1"/>
  <c r="AS491" i="1"/>
  <c r="AQ491" i="1"/>
  <c r="AT490" i="1"/>
  <c r="AS490" i="1"/>
  <c r="AQ490" i="1"/>
  <c r="AT489" i="1"/>
  <c r="AS489" i="1"/>
  <c r="AQ489" i="1"/>
  <c r="AT488" i="1"/>
  <c r="AS488" i="1"/>
  <c r="AQ488" i="1"/>
  <c r="AT487" i="1"/>
  <c r="AS487" i="1"/>
  <c r="AQ487" i="1"/>
  <c r="AT486" i="1"/>
  <c r="AS486" i="1"/>
  <c r="AQ486" i="1"/>
  <c r="AT485" i="1"/>
  <c r="AS485" i="1"/>
  <c r="AQ485" i="1"/>
  <c r="AT484" i="1"/>
  <c r="AS484" i="1"/>
  <c r="AQ484" i="1"/>
  <c r="AT483" i="1"/>
  <c r="AS483" i="1"/>
  <c r="AQ483" i="1"/>
  <c r="AT482" i="1"/>
  <c r="AS482" i="1"/>
  <c r="AQ482" i="1"/>
  <c r="AT481" i="1"/>
  <c r="AS481" i="1"/>
  <c r="AQ481" i="1"/>
  <c r="AT480" i="1"/>
  <c r="AS480" i="1"/>
  <c r="AQ480" i="1"/>
  <c r="AT479" i="1"/>
  <c r="AS479" i="1"/>
  <c r="AQ479" i="1"/>
  <c r="AT478" i="1"/>
  <c r="AS478" i="1"/>
  <c r="AQ478" i="1"/>
  <c r="AT477" i="1"/>
  <c r="AS477" i="1"/>
  <c r="AQ477" i="1"/>
  <c r="AT476" i="1"/>
  <c r="AS476" i="1"/>
  <c r="AQ476" i="1"/>
  <c r="AT475" i="1"/>
  <c r="AS475" i="1"/>
  <c r="AQ475" i="1"/>
  <c r="AT474" i="1"/>
  <c r="AS474" i="1"/>
  <c r="AQ474" i="1"/>
  <c r="AT473" i="1"/>
  <c r="AS473" i="1"/>
  <c r="AQ473" i="1"/>
  <c r="AT472" i="1"/>
  <c r="AS472" i="1"/>
  <c r="AQ472" i="1"/>
  <c r="AT471" i="1"/>
  <c r="AS471" i="1"/>
  <c r="AQ471" i="1"/>
  <c r="AT470" i="1"/>
  <c r="AS470" i="1"/>
  <c r="AQ470" i="1"/>
  <c r="AT469" i="1"/>
  <c r="AS469" i="1"/>
  <c r="AQ469" i="1"/>
  <c r="AT468" i="1"/>
  <c r="AS468" i="1"/>
  <c r="AQ468" i="1"/>
  <c r="AT467" i="1"/>
  <c r="AS467" i="1"/>
  <c r="AQ467" i="1"/>
  <c r="AT466" i="1"/>
  <c r="AS466" i="1"/>
  <c r="AQ466" i="1"/>
  <c r="AT465" i="1"/>
  <c r="AS465" i="1"/>
  <c r="AQ465" i="1"/>
  <c r="AT464" i="1"/>
  <c r="AS464" i="1"/>
  <c r="AQ464" i="1"/>
  <c r="AT463" i="1"/>
  <c r="AS463" i="1"/>
  <c r="AQ463" i="1"/>
  <c r="AT462" i="1"/>
  <c r="AS462" i="1"/>
  <c r="AQ462" i="1"/>
  <c r="AT461" i="1"/>
  <c r="AS461" i="1"/>
  <c r="AQ461" i="1"/>
  <c r="AT460" i="1"/>
  <c r="AS460" i="1"/>
  <c r="AQ460" i="1"/>
  <c r="AT459" i="1"/>
  <c r="AS459" i="1"/>
  <c r="AQ459" i="1"/>
  <c r="AT458" i="1"/>
  <c r="AS458" i="1"/>
  <c r="AQ458" i="1"/>
  <c r="AT457" i="1"/>
  <c r="AS457" i="1"/>
  <c r="AQ457" i="1"/>
  <c r="AT456" i="1"/>
  <c r="AS456" i="1"/>
  <c r="AQ456" i="1"/>
  <c r="AT455" i="1"/>
  <c r="AS455" i="1"/>
  <c r="AQ455" i="1"/>
  <c r="AT454" i="1"/>
  <c r="AS454" i="1"/>
  <c r="AQ454" i="1"/>
  <c r="AT453" i="1"/>
  <c r="AS453" i="1"/>
  <c r="AQ453" i="1"/>
  <c r="AT452" i="1"/>
  <c r="AS452" i="1"/>
  <c r="AQ452" i="1"/>
  <c r="AT451" i="1"/>
  <c r="AS451" i="1"/>
  <c r="AQ451" i="1"/>
  <c r="AT450" i="1"/>
  <c r="AS450" i="1"/>
  <c r="AQ450" i="1"/>
  <c r="AT449" i="1"/>
  <c r="AS449" i="1"/>
  <c r="AQ449" i="1"/>
  <c r="AT448" i="1"/>
  <c r="AS448" i="1"/>
  <c r="AQ448" i="1"/>
  <c r="AT447" i="1"/>
  <c r="AS447" i="1"/>
  <c r="AQ447" i="1"/>
  <c r="AT446" i="1"/>
  <c r="AS446" i="1"/>
  <c r="AQ446" i="1"/>
  <c r="AT445" i="1"/>
  <c r="AS445" i="1"/>
  <c r="AQ445" i="1"/>
  <c r="AT444" i="1"/>
  <c r="AS444" i="1"/>
  <c r="AQ444" i="1"/>
  <c r="AT443" i="1"/>
  <c r="AS443" i="1"/>
  <c r="AQ443" i="1"/>
  <c r="AT442" i="1"/>
  <c r="AS442" i="1"/>
  <c r="AQ442" i="1"/>
  <c r="AT441" i="1"/>
  <c r="AS441" i="1"/>
  <c r="AQ441" i="1"/>
  <c r="AT440" i="1"/>
  <c r="AS440" i="1"/>
  <c r="AQ440" i="1"/>
  <c r="AT439" i="1"/>
  <c r="AS439" i="1"/>
  <c r="AQ439" i="1"/>
  <c r="AT438" i="1"/>
  <c r="AS438" i="1"/>
  <c r="AQ438" i="1"/>
  <c r="AT437" i="1"/>
  <c r="AS437" i="1"/>
  <c r="AQ437" i="1"/>
  <c r="AT436" i="1"/>
  <c r="AS436" i="1"/>
  <c r="AQ436" i="1"/>
  <c r="AT435" i="1"/>
  <c r="AS435" i="1"/>
  <c r="AQ435" i="1"/>
  <c r="AT434" i="1"/>
  <c r="AS434" i="1"/>
  <c r="AQ434" i="1"/>
  <c r="AT433" i="1"/>
  <c r="AS433" i="1"/>
  <c r="AQ433" i="1"/>
  <c r="AT432" i="1"/>
  <c r="AS432" i="1"/>
  <c r="AQ432" i="1"/>
  <c r="AT431" i="1"/>
  <c r="AS431" i="1"/>
  <c r="AQ431" i="1"/>
  <c r="AT430" i="1"/>
  <c r="AS430" i="1"/>
  <c r="AQ430" i="1"/>
  <c r="AT429" i="1"/>
  <c r="AS429" i="1"/>
  <c r="AQ429" i="1"/>
  <c r="AT428" i="1"/>
  <c r="AS428" i="1"/>
  <c r="AQ428" i="1"/>
  <c r="AT427" i="1"/>
  <c r="AS427" i="1"/>
  <c r="AQ427" i="1"/>
  <c r="AT426" i="1"/>
  <c r="AS426" i="1"/>
  <c r="AQ426" i="1"/>
  <c r="AT425" i="1"/>
  <c r="AS425" i="1"/>
  <c r="AQ425" i="1"/>
  <c r="AT424" i="1"/>
  <c r="AS424" i="1"/>
  <c r="AQ424" i="1"/>
  <c r="AT423" i="1"/>
  <c r="AS423" i="1"/>
  <c r="AQ423" i="1"/>
  <c r="AT422" i="1"/>
  <c r="AS422" i="1"/>
  <c r="AQ422" i="1"/>
  <c r="AT421" i="1"/>
  <c r="AS421" i="1"/>
  <c r="AQ421" i="1"/>
  <c r="AT420" i="1"/>
  <c r="AS420" i="1"/>
  <c r="AQ420" i="1"/>
  <c r="AT419" i="1"/>
  <c r="AS419" i="1"/>
  <c r="AQ419" i="1"/>
  <c r="AT418" i="1"/>
  <c r="AS418" i="1"/>
  <c r="AQ418" i="1"/>
  <c r="AT417" i="1"/>
  <c r="AS417" i="1"/>
  <c r="AQ417" i="1"/>
  <c r="AT416" i="1"/>
  <c r="AS416" i="1"/>
  <c r="AQ416" i="1"/>
  <c r="AT415" i="1"/>
  <c r="AS415" i="1"/>
  <c r="AQ415" i="1"/>
  <c r="AT414" i="1"/>
  <c r="AS414" i="1"/>
  <c r="AQ414" i="1"/>
  <c r="AT413" i="1"/>
  <c r="AS413" i="1"/>
  <c r="AQ413" i="1"/>
  <c r="AT412" i="1"/>
  <c r="AS412" i="1"/>
  <c r="AQ412" i="1"/>
  <c r="AT411" i="1"/>
  <c r="AS411" i="1"/>
  <c r="AQ411" i="1"/>
  <c r="AT410" i="1"/>
  <c r="AS410" i="1"/>
  <c r="AQ410" i="1"/>
  <c r="AT409" i="1"/>
  <c r="AS409" i="1"/>
  <c r="AQ409" i="1"/>
  <c r="AT408" i="1"/>
  <c r="AS408" i="1"/>
  <c r="AQ408" i="1"/>
  <c r="AT407" i="1"/>
  <c r="AS407" i="1"/>
  <c r="AQ407" i="1"/>
  <c r="AT406" i="1"/>
  <c r="AS406" i="1"/>
  <c r="AQ406" i="1"/>
  <c r="AT405" i="1"/>
  <c r="AS405" i="1"/>
  <c r="AQ405" i="1"/>
  <c r="AT404" i="1"/>
  <c r="AS404" i="1"/>
  <c r="AQ404" i="1"/>
  <c r="AT403" i="1"/>
  <c r="AS403" i="1"/>
  <c r="AQ403" i="1"/>
  <c r="AT402" i="1"/>
  <c r="AS402" i="1"/>
  <c r="AQ402" i="1"/>
  <c r="AT401" i="1"/>
  <c r="AS401" i="1"/>
  <c r="AQ401" i="1"/>
  <c r="AT400" i="1"/>
  <c r="AS400" i="1"/>
  <c r="AQ400" i="1"/>
  <c r="AT399" i="1"/>
  <c r="AS399" i="1"/>
  <c r="AQ399" i="1"/>
  <c r="AT398" i="1"/>
  <c r="AS398" i="1"/>
  <c r="AQ398" i="1"/>
  <c r="AT397" i="1"/>
  <c r="AS397" i="1"/>
  <c r="AQ397" i="1"/>
  <c r="AT396" i="1"/>
  <c r="AS396" i="1"/>
  <c r="AQ396" i="1"/>
  <c r="AT395" i="1"/>
  <c r="AS395" i="1"/>
  <c r="AQ395" i="1"/>
  <c r="AT394" i="1"/>
  <c r="AS394" i="1"/>
  <c r="AQ394" i="1"/>
  <c r="AT393" i="1"/>
  <c r="AS393" i="1"/>
  <c r="AQ393" i="1"/>
  <c r="AT392" i="1"/>
  <c r="AS392" i="1"/>
  <c r="AQ392" i="1"/>
  <c r="AT391" i="1"/>
  <c r="AS391" i="1"/>
  <c r="AQ391" i="1"/>
  <c r="AT390" i="1"/>
  <c r="AS390" i="1"/>
  <c r="AQ390" i="1"/>
  <c r="AT389" i="1"/>
  <c r="AS389" i="1"/>
  <c r="AQ389" i="1"/>
  <c r="AT388" i="1"/>
  <c r="AS388" i="1"/>
  <c r="AQ388" i="1"/>
  <c r="AT387" i="1"/>
  <c r="AS387" i="1"/>
  <c r="AQ387" i="1"/>
  <c r="AT386" i="1"/>
  <c r="AS386" i="1"/>
  <c r="AQ386" i="1"/>
  <c r="AT385" i="1"/>
  <c r="AS385" i="1"/>
  <c r="AQ385" i="1"/>
  <c r="AT384" i="1"/>
  <c r="AS384" i="1"/>
  <c r="AQ384" i="1"/>
  <c r="AT383" i="1"/>
  <c r="AS383" i="1"/>
  <c r="AQ383" i="1"/>
  <c r="AT382" i="1"/>
  <c r="AS382" i="1"/>
  <c r="AQ382" i="1"/>
  <c r="AT381" i="1"/>
  <c r="AS381" i="1"/>
  <c r="AQ381" i="1"/>
  <c r="AT380" i="1"/>
  <c r="AS380" i="1"/>
  <c r="AQ380" i="1"/>
  <c r="AT379" i="1"/>
  <c r="AS379" i="1"/>
  <c r="AQ379" i="1"/>
  <c r="AT378" i="1"/>
  <c r="AS378" i="1"/>
  <c r="AQ378" i="1"/>
  <c r="AT377" i="1"/>
  <c r="AS377" i="1"/>
  <c r="AQ377" i="1"/>
  <c r="AT376" i="1"/>
  <c r="AS376" i="1"/>
  <c r="AQ376" i="1"/>
  <c r="AT375" i="1"/>
  <c r="AS375" i="1"/>
  <c r="AQ375" i="1"/>
  <c r="AT374" i="1"/>
  <c r="AS374" i="1"/>
  <c r="AQ374" i="1"/>
  <c r="AT373" i="1"/>
  <c r="AS373" i="1"/>
  <c r="AQ373" i="1"/>
  <c r="AT372" i="1"/>
  <c r="AS372" i="1"/>
  <c r="AQ372" i="1"/>
  <c r="AT371" i="1"/>
  <c r="AS371" i="1"/>
  <c r="AQ371" i="1"/>
  <c r="AT370" i="1"/>
  <c r="AS370" i="1"/>
  <c r="AQ370" i="1"/>
  <c r="AT369" i="1"/>
  <c r="AS369" i="1"/>
  <c r="AQ369" i="1"/>
  <c r="AT368" i="1"/>
  <c r="AS368" i="1"/>
  <c r="AQ368" i="1"/>
  <c r="AT367" i="1"/>
  <c r="AS367" i="1"/>
  <c r="AQ367" i="1"/>
  <c r="AT366" i="1"/>
  <c r="AS366" i="1"/>
  <c r="AQ366" i="1"/>
  <c r="AT365" i="1"/>
  <c r="AS365" i="1"/>
  <c r="AQ365" i="1"/>
  <c r="AT364" i="1"/>
  <c r="AS364" i="1"/>
  <c r="AQ364" i="1"/>
  <c r="AT363" i="1"/>
  <c r="AS363" i="1"/>
  <c r="AQ363" i="1"/>
  <c r="AT362" i="1"/>
  <c r="AS362" i="1"/>
  <c r="AQ362" i="1"/>
  <c r="AT361" i="1"/>
  <c r="AS361" i="1"/>
  <c r="AQ361" i="1"/>
  <c r="AT360" i="1"/>
  <c r="AS360" i="1"/>
  <c r="AQ360" i="1"/>
  <c r="AT359" i="1"/>
  <c r="AS359" i="1"/>
  <c r="AQ359" i="1"/>
  <c r="AT358" i="1"/>
  <c r="AS358" i="1"/>
  <c r="AQ358" i="1"/>
  <c r="AT357" i="1"/>
  <c r="AS357" i="1"/>
  <c r="AQ357" i="1"/>
  <c r="AT356" i="1"/>
  <c r="AS356" i="1"/>
  <c r="AQ356" i="1"/>
  <c r="AT355" i="1"/>
  <c r="AS355" i="1"/>
  <c r="AQ355" i="1"/>
  <c r="AT354" i="1"/>
  <c r="AS354" i="1"/>
  <c r="AQ354" i="1"/>
  <c r="AT353" i="1"/>
  <c r="AS353" i="1"/>
  <c r="AQ353" i="1"/>
  <c r="AT352" i="1"/>
  <c r="AS352" i="1"/>
  <c r="AQ352" i="1"/>
  <c r="AT351" i="1"/>
  <c r="AS351" i="1"/>
  <c r="AQ351" i="1"/>
  <c r="AT350" i="1"/>
  <c r="AS350" i="1"/>
  <c r="AQ350" i="1"/>
  <c r="AT349" i="1"/>
  <c r="AS349" i="1"/>
  <c r="AQ349" i="1"/>
  <c r="AT348" i="1"/>
  <c r="AS348" i="1"/>
  <c r="AQ348" i="1"/>
  <c r="AT347" i="1"/>
  <c r="AS347" i="1"/>
  <c r="AQ347" i="1"/>
  <c r="AT346" i="1"/>
  <c r="AS346" i="1"/>
  <c r="AQ346" i="1"/>
  <c r="AT345" i="1"/>
  <c r="AS345" i="1"/>
  <c r="AQ345" i="1"/>
  <c r="AT344" i="1"/>
  <c r="AS344" i="1"/>
  <c r="AQ344" i="1"/>
  <c r="AT343" i="1"/>
  <c r="AS343" i="1"/>
  <c r="AQ343" i="1"/>
  <c r="AT342" i="1"/>
  <c r="AS342" i="1"/>
  <c r="AQ342" i="1"/>
  <c r="AT341" i="1"/>
  <c r="AS341" i="1"/>
  <c r="AQ341" i="1"/>
  <c r="AT340" i="1"/>
  <c r="AS340" i="1"/>
  <c r="AQ340" i="1"/>
  <c r="AT339" i="1"/>
  <c r="AS339" i="1"/>
  <c r="AQ339" i="1"/>
  <c r="AT338" i="1"/>
  <c r="AS338" i="1"/>
  <c r="AQ338" i="1"/>
  <c r="AT337" i="1"/>
  <c r="AS337" i="1"/>
  <c r="AQ337" i="1"/>
  <c r="AT336" i="1"/>
  <c r="AS336" i="1"/>
  <c r="AQ336" i="1"/>
  <c r="AT335" i="1"/>
  <c r="AS335" i="1"/>
  <c r="AQ335" i="1"/>
  <c r="AT334" i="1"/>
  <c r="AS334" i="1"/>
  <c r="AQ334" i="1"/>
  <c r="AT333" i="1"/>
  <c r="AS333" i="1"/>
  <c r="AQ333" i="1"/>
  <c r="AT332" i="1"/>
  <c r="AS332" i="1"/>
  <c r="AQ332" i="1"/>
  <c r="AT331" i="1"/>
  <c r="AS331" i="1"/>
  <c r="AQ331" i="1"/>
  <c r="AT330" i="1"/>
  <c r="AS330" i="1"/>
  <c r="AQ330" i="1"/>
  <c r="AT329" i="1"/>
  <c r="AS329" i="1"/>
  <c r="AQ329" i="1"/>
  <c r="AT328" i="1"/>
  <c r="AS328" i="1"/>
  <c r="AQ328" i="1"/>
  <c r="AT327" i="1"/>
  <c r="AS327" i="1"/>
  <c r="AQ327" i="1"/>
  <c r="AT326" i="1"/>
  <c r="AS326" i="1"/>
  <c r="AQ326" i="1"/>
  <c r="AT325" i="1"/>
  <c r="AS325" i="1"/>
  <c r="AQ325" i="1"/>
  <c r="AT324" i="1"/>
  <c r="AS324" i="1"/>
  <c r="AQ324" i="1"/>
  <c r="AT323" i="1"/>
  <c r="AS323" i="1"/>
  <c r="AQ323" i="1"/>
  <c r="AT322" i="1"/>
  <c r="AS322" i="1"/>
  <c r="AQ322" i="1"/>
  <c r="AT321" i="1"/>
  <c r="AS321" i="1"/>
  <c r="AQ321" i="1"/>
  <c r="AT320" i="1"/>
  <c r="AS320" i="1"/>
  <c r="AQ320" i="1"/>
  <c r="AT319" i="1"/>
  <c r="AS319" i="1"/>
  <c r="AQ319" i="1"/>
  <c r="AT318" i="1"/>
  <c r="AS318" i="1"/>
  <c r="AQ318" i="1"/>
  <c r="AT317" i="1"/>
  <c r="AS317" i="1"/>
  <c r="AQ317" i="1"/>
  <c r="AT316" i="1"/>
  <c r="AS316" i="1"/>
  <c r="AQ316" i="1"/>
  <c r="AT315" i="1"/>
  <c r="AS315" i="1"/>
  <c r="AQ315" i="1"/>
  <c r="AT314" i="1"/>
  <c r="AS314" i="1"/>
  <c r="AQ314" i="1"/>
  <c r="AT313" i="1"/>
  <c r="AS313" i="1"/>
  <c r="AQ313" i="1"/>
  <c r="AT312" i="1"/>
  <c r="AS312" i="1"/>
  <c r="AQ312" i="1"/>
  <c r="AT311" i="1"/>
  <c r="AS311" i="1"/>
  <c r="AQ311" i="1"/>
  <c r="AT310" i="1"/>
  <c r="AS310" i="1"/>
  <c r="AQ310" i="1"/>
  <c r="AT309" i="1"/>
  <c r="AS309" i="1"/>
  <c r="AQ309" i="1"/>
  <c r="AT308" i="1"/>
  <c r="AS308" i="1"/>
  <c r="AQ308" i="1"/>
  <c r="AT307" i="1"/>
  <c r="AS307" i="1"/>
  <c r="AQ307" i="1"/>
  <c r="AT306" i="1"/>
  <c r="AS306" i="1"/>
  <c r="AQ306" i="1"/>
  <c r="AT305" i="1"/>
  <c r="AS305" i="1"/>
  <c r="AQ305" i="1"/>
  <c r="AT304" i="1"/>
  <c r="AS304" i="1"/>
  <c r="AQ304" i="1"/>
  <c r="AT303" i="1"/>
  <c r="AS303" i="1"/>
  <c r="AQ303" i="1"/>
  <c r="AT302" i="1"/>
  <c r="AS302" i="1"/>
  <c r="AQ302" i="1"/>
  <c r="AT301" i="1"/>
  <c r="AS301" i="1"/>
  <c r="AQ301" i="1"/>
  <c r="AT300" i="1"/>
  <c r="AS300" i="1"/>
  <c r="AQ300" i="1"/>
  <c r="AT299" i="1"/>
  <c r="AS299" i="1"/>
  <c r="AQ299" i="1"/>
  <c r="AT298" i="1"/>
  <c r="AS298" i="1"/>
  <c r="AQ298" i="1"/>
  <c r="AT297" i="1"/>
  <c r="AS297" i="1"/>
  <c r="AQ297" i="1"/>
  <c r="AT296" i="1"/>
  <c r="AS296" i="1"/>
  <c r="AQ296" i="1"/>
  <c r="AT295" i="1"/>
  <c r="AS295" i="1"/>
  <c r="AQ295" i="1"/>
  <c r="AT294" i="1"/>
  <c r="AS294" i="1"/>
  <c r="AQ294" i="1"/>
  <c r="AT293" i="1"/>
  <c r="AS293" i="1"/>
  <c r="AQ293" i="1"/>
  <c r="AT292" i="1"/>
  <c r="AS292" i="1"/>
  <c r="AQ292" i="1"/>
  <c r="AT291" i="1"/>
  <c r="AS291" i="1"/>
  <c r="AQ291" i="1"/>
  <c r="AT290" i="1"/>
  <c r="AS290" i="1"/>
  <c r="AQ290" i="1"/>
  <c r="AT289" i="1"/>
  <c r="AS289" i="1"/>
  <c r="AQ289" i="1"/>
  <c r="AT288" i="1"/>
  <c r="AS288" i="1"/>
  <c r="AQ288" i="1"/>
  <c r="AT287" i="1"/>
  <c r="AS287" i="1"/>
  <c r="AQ287" i="1"/>
  <c r="AT286" i="1"/>
  <c r="AS286" i="1"/>
  <c r="AQ286" i="1"/>
  <c r="AT285" i="1"/>
  <c r="AS285" i="1"/>
  <c r="AQ285" i="1"/>
  <c r="AT284" i="1"/>
  <c r="AS284" i="1"/>
  <c r="AQ284" i="1"/>
  <c r="AT283" i="1"/>
  <c r="AS283" i="1"/>
  <c r="AQ283" i="1"/>
  <c r="AT282" i="1"/>
  <c r="AS282" i="1"/>
  <c r="AQ282" i="1"/>
  <c r="AT281" i="1"/>
  <c r="AS281" i="1"/>
  <c r="AQ281" i="1"/>
  <c r="AT280" i="1"/>
  <c r="AS280" i="1"/>
  <c r="AQ280" i="1"/>
  <c r="AT279" i="1"/>
  <c r="AS279" i="1"/>
  <c r="AQ279" i="1"/>
  <c r="AT278" i="1"/>
  <c r="AS278" i="1"/>
  <c r="AQ278" i="1"/>
  <c r="AT277" i="1"/>
  <c r="AS277" i="1"/>
  <c r="AQ277" i="1"/>
  <c r="AT276" i="1"/>
  <c r="AS276" i="1"/>
  <c r="AQ276" i="1"/>
  <c r="AT275" i="1"/>
  <c r="AS275" i="1"/>
  <c r="AQ275" i="1"/>
  <c r="AT274" i="1"/>
  <c r="AS274" i="1"/>
  <c r="AQ274" i="1"/>
  <c r="AT273" i="1"/>
  <c r="AS273" i="1"/>
  <c r="AQ273" i="1"/>
  <c r="AT272" i="1"/>
  <c r="AS272" i="1"/>
  <c r="AQ272" i="1"/>
  <c r="AT271" i="1"/>
  <c r="AS271" i="1"/>
  <c r="AQ271" i="1"/>
  <c r="AT270" i="1"/>
  <c r="AS270" i="1"/>
  <c r="AQ270" i="1"/>
  <c r="AT269" i="1"/>
  <c r="AS269" i="1"/>
  <c r="AQ269" i="1"/>
  <c r="AT268" i="1"/>
  <c r="AS268" i="1"/>
  <c r="AQ268" i="1"/>
  <c r="AT267" i="1"/>
  <c r="AS267" i="1"/>
  <c r="AQ267" i="1"/>
  <c r="AT266" i="1"/>
  <c r="AS266" i="1"/>
  <c r="AQ266" i="1"/>
  <c r="AT265" i="1"/>
  <c r="AS265" i="1"/>
  <c r="AQ265" i="1"/>
  <c r="AT264" i="1"/>
  <c r="AS264" i="1"/>
  <c r="AQ264" i="1"/>
  <c r="AT263" i="1"/>
  <c r="AS263" i="1"/>
  <c r="AQ263" i="1"/>
  <c r="AT262" i="1"/>
  <c r="AS262" i="1"/>
  <c r="AQ262" i="1"/>
  <c r="AT261" i="1"/>
  <c r="AS261" i="1"/>
  <c r="AQ261" i="1"/>
  <c r="AT260" i="1"/>
  <c r="AS260" i="1"/>
  <c r="AQ260" i="1"/>
  <c r="AT259" i="1"/>
  <c r="AS259" i="1"/>
  <c r="AQ259" i="1"/>
  <c r="AT258" i="1"/>
  <c r="AS258" i="1"/>
  <c r="AQ258" i="1"/>
  <c r="AT257" i="1"/>
  <c r="AS257" i="1"/>
  <c r="AQ257" i="1"/>
  <c r="AT256" i="1"/>
  <c r="AS256" i="1"/>
  <c r="AQ256" i="1"/>
  <c r="AT255" i="1"/>
  <c r="AS255" i="1"/>
  <c r="AQ255" i="1"/>
  <c r="AT254" i="1"/>
  <c r="AS254" i="1"/>
  <c r="AQ254" i="1"/>
  <c r="AT253" i="1"/>
  <c r="AS253" i="1"/>
  <c r="AQ253" i="1"/>
  <c r="AT252" i="1"/>
  <c r="AS252" i="1"/>
  <c r="AQ252" i="1"/>
  <c r="AT251" i="1"/>
  <c r="AS251" i="1"/>
  <c r="AQ251" i="1"/>
  <c r="AT250" i="1"/>
  <c r="AS250" i="1"/>
  <c r="AQ250" i="1"/>
  <c r="AT249" i="1"/>
  <c r="AS249" i="1"/>
  <c r="AQ249" i="1"/>
  <c r="AT248" i="1"/>
  <c r="AS248" i="1"/>
  <c r="AQ248" i="1"/>
  <c r="AT247" i="1"/>
  <c r="AS247" i="1"/>
  <c r="AQ247" i="1"/>
  <c r="AT246" i="1"/>
  <c r="AS246" i="1"/>
  <c r="AQ246" i="1"/>
  <c r="AT245" i="1"/>
  <c r="AS245" i="1"/>
  <c r="AQ245" i="1"/>
  <c r="AT244" i="1"/>
  <c r="AS244" i="1"/>
  <c r="AQ244" i="1"/>
  <c r="AT243" i="1"/>
  <c r="AS243" i="1"/>
  <c r="AQ243" i="1"/>
  <c r="AT242" i="1"/>
  <c r="AS242" i="1"/>
  <c r="AQ242" i="1"/>
  <c r="AT241" i="1"/>
  <c r="AS241" i="1"/>
  <c r="AQ241" i="1"/>
  <c r="AT240" i="1"/>
  <c r="AS240" i="1"/>
  <c r="AQ240" i="1"/>
  <c r="AT239" i="1"/>
  <c r="AS239" i="1"/>
  <c r="AQ239" i="1"/>
  <c r="AT238" i="1"/>
  <c r="AS238" i="1"/>
  <c r="AQ238" i="1"/>
  <c r="AT237" i="1"/>
  <c r="AS237" i="1"/>
  <c r="AQ237" i="1"/>
  <c r="AT236" i="1"/>
  <c r="AS236" i="1"/>
  <c r="AQ236" i="1"/>
  <c r="AT235" i="1"/>
  <c r="AS235" i="1"/>
  <c r="AQ235" i="1"/>
  <c r="AT234" i="1"/>
  <c r="AS234" i="1"/>
  <c r="AQ234" i="1"/>
  <c r="AT233" i="1"/>
  <c r="AS233" i="1"/>
  <c r="AQ233" i="1"/>
  <c r="AT232" i="1"/>
  <c r="AS232" i="1"/>
  <c r="AQ232" i="1"/>
  <c r="AT231" i="1"/>
  <c r="AS231" i="1"/>
  <c r="AQ231" i="1"/>
  <c r="AT230" i="1"/>
  <c r="AS230" i="1"/>
  <c r="AQ230" i="1"/>
  <c r="AT229" i="1"/>
  <c r="AS229" i="1"/>
  <c r="AQ229" i="1"/>
  <c r="AT228" i="1"/>
  <c r="AS228" i="1"/>
  <c r="AQ228" i="1"/>
  <c r="AT227" i="1"/>
  <c r="AS227" i="1"/>
  <c r="AQ227" i="1"/>
  <c r="AT226" i="1"/>
  <c r="AS226" i="1"/>
  <c r="AQ226" i="1"/>
  <c r="AT225" i="1"/>
  <c r="AS225" i="1"/>
  <c r="AQ225" i="1"/>
  <c r="AT224" i="1"/>
  <c r="AS224" i="1"/>
  <c r="AQ224" i="1"/>
  <c r="AT223" i="1"/>
  <c r="AS223" i="1"/>
  <c r="AQ223" i="1"/>
  <c r="AT222" i="1"/>
  <c r="AS222" i="1"/>
  <c r="AQ222" i="1"/>
  <c r="AT221" i="1"/>
  <c r="AS221" i="1"/>
  <c r="AQ221" i="1"/>
  <c r="AT220" i="1"/>
  <c r="AS220" i="1"/>
  <c r="AQ220" i="1"/>
  <c r="AT219" i="1"/>
  <c r="AS219" i="1"/>
  <c r="AQ219" i="1"/>
  <c r="AT218" i="1"/>
  <c r="AS218" i="1"/>
  <c r="AQ218" i="1"/>
  <c r="AT217" i="1"/>
  <c r="AS217" i="1"/>
  <c r="AQ217" i="1"/>
  <c r="AT216" i="1"/>
  <c r="AS216" i="1"/>
  <c r="AQ216" i="1"/>
  <c r="AT215" i="1"/>
  <c r="AS215" i="1"/>
  <c r="AQ215" i="1"/>
  <c r="AT214" i="1"/>
  <c r="AS214" i="1"/>
  <c r="AQ214" i="1"/>
  <c r="AT213" i="1"/>
  <c r="AS213" i="1"/>
  <c r="AQ213" i="1"/>
  <c r="AT212" i="1"/>
  <c r="AS212" i="1"/>
  <c r="AQ212" i="1"/>
  <c r="AT211" i="1"/>
  <c r="AS211" i="1"/>
  <c r="AQ211" i="1"/>
  <c r="AT210" i="1"/>
  <c r="AS210" i="1"/>
  <c r="AQ210" i="1"/>
  <c r="AT209" i="1"/>
  <c r="AS209" i="1"/>
  <c r="AQ209" i="1"/>
  <c r="AT208" i="1"/>
  <c r="AS208" i="1"/>
  <c r="AQ208" i="1"/>
  <c r="AT207" i="1"/>
  <c r="AS207" i="1"/>
  <c r="AQ207" i="1"/>
  <c r="AT206" i="1"/>
  <c r="AS206" i="1"/>
  <c r="AQ206" i="1"/>
  <c r="AT205" i="1"/>
  <c r="AS205" i="1"/>
  <c r="AQ205" i="1"/>
  <c r="AT204" i="1"/>
  <c r="AS204" i="1"/>
  <c r="AQ204" i="1"/>
  <c r="AT203" i="1"/>
  <c r="AS203" i="1"/>
  <c r="AQ203" i="1"/>
  <c r="AT202" i="1"/>
  <c r="AS202" i="1"/>
  <c r="AQ202" i="1"/>
  <c r="AT201" i="1"/>
  <c r="AS201" i="1"/>
  <c r="AQ201" i="1"/>
  <c r="AT200" i="1"/>
  <c r="AS200" i="1"/>
  <c r="AQ200" i="1"/>
  <c r="AT199" i="1"/>
  <c r="AS199" i="1"/>
  <c r="AQ199" i="1"/>
  <c r="AT198" i="1"/>
  <c r="AS198" i="1"/>
  <c r="AQ198" i="1"/>
  <c r="AT197" i="1"/>
  <c r="AS197" i="1"/>
  <c r="AQ197" i="1"/>
  <c r="AT196" i="1"/>
  <c r="AS196" i="1"/>
  <c r="AQ196" i="1"/>
  <c r="AT195" i="1"/>
  <c r="AS195" i="1"/>
  <c r="AQ195" i="1"/>
  <c r="AT194" i="1"/>
  <c r="AS194" i="1"/>
  <c r="AQ194" i="1"/>
  <c r="AT193" i="1"/>
  <c r="AS193" i="1"/>
  <c r="AQ193" i="1"/>
  <c r="AT192" i="1"/>
  <c r="AS192" i="1"/>
  <c r="AQ192" i="1"/>
  <c r="AT191" i="1"/>
  <c r="AS191" i="1"/>
  <c r="AQ191" i="1"/>
  <c r="AT190" i="1"/>
  <c r="AS190" i="1"/>
  <c r="AQ190" i="1"/>
  <c r="AT189" i="1"/>
  <c r="AS189" i="1"/>
  <c r="AQ189" i="1"/>
  <c r="AT188" i="1"/>
  <c r="AS188" i="1"/>
  <c r="AQ188" i="1"/>
  <c r="AT187" i="1"/>
  <c r="AS187" i="1"/>
  <c r="AQ187" i="1"/>
  <c r="AT186" i="1"/>
  <c r="AS186" i="1"/>
  <c r="AQ186" i="1"/>
  <c r="AT185" i="1"/>
  <c r="AS185" i="1"/>
  <c r="AQ185" i="1"/>
  <c r="AT184" i="1"/>
  <c r="AS184" i="1"/>
  <c r="AQ184" i="1"/>
  <c r="AT183" i="1"/>
  <c r="AS183" i="1"/>
  <c r="AQ183" i="1"/>
  <c r="AT182" i="1"/>
  <c r="AS182" i="1"/>
  <c r="AQ182" i="1"/>
  <c r="AT181" i="1"/>
  <c r="AS181" i="1"/>
  <c r="AQ181" i="1"/>
  <c r="AT180" i="1"/>
  <c r="AS180" i="1"/>
  <c r="AQ180" i="1"/>
  <c r="AT179" i="1"/>
  <c r="AS179" i="1"/>
  <c r="AQ179" i="1"/>
  <c r="AT178" i="1"/>
  <c r="AS178" i="1"/>
  <c r="AQ178" i="1"/>
  <c r="AT177" i="1"/>
  <c r="AS177" i="1"/>
  <c r="AQ177" i="1"/>
  <c r="AT176" i="1"/>
  <c r="AS176" i="1"/>
  <c r="AQ176" i="1"/>
  <c r="AT175" i="1"/>
  <c r="AS175" i="1"/>
  <c r="AQ175" i="1"/>
  <c r="AT174" i="1"/>
  <c r="AS174" i="1"/>
  <c r="AQ174" i="1"/>
  <c r="AT173" i="1"/>
  <c r="AS173" i="1"/>
  <c r="AQ173" i="1"/>
  <c r="AT172" i="1"/>
  <c r="AS172" i="1"/>
  <c r="AQ172" i="1"/>
  <c r="AT171" i="1"/>
  <c r="AS171" i="1"/>
  <c r="AQ171" i="1"/>
  <c r="AT170" i="1"/>
  <c r="AS170" i="1"/>
  <c r="AQ170" i="1"/>
  <c r="AT169" i="1"/>
  <c r="AS169" i="1"/>
  <c r="AQ169" i="1"/>
  <c r="AT168" i="1"/>
  <c r="AS168" i="1"/>
  <c r="AQ168" i="1"/>
  <c r="AT167" i="1"/>
  <c r="AS167" i="1"/>
  <c r="AQ167" i="1"/>
  <c r="AT166" i="1"/>
  <c r="AS166" i="1"/>
  <c r="AQ166" i="1"/>
  <c r="AT165" i="1"/>
  <c r="AS165" i="1"/>
  <c r="AQ165" i="1"/>
  <c r="AT164" i="1"/>
  <c r="AS164" i="1"/>
  <c r="AQ164" i="1"/>
  <c r="AT163" i="1"/>
  <c r="AS163" i="1"/>
  <c r="AQ163" i="1"/>
  <c r="AT162" i="1"/>
  <c r="AS162" i="1"/>
  <c r="AQ162" i="1"/>
  <c r="AT161" i="1"/>
  <c r="AS161" i="1"/>
  <c r="AQ161" i="1"/>
  <c r="AT160" i="1"/>
  <c r="AS160" i="1"/>
  <c r="AQ160" i="1"/>
  <c r="AT159" i="1"/>
  <c r="AS159" i="1"/>
  <c r="AQ159" i="1"/>
  <c r="AT158" i="1"/>
  <c r="AS158" i="1"/>
  <c r="AQ158" i="1"/>
  <c r="AT157" i="1"/>
  <c r="AS157" i="1"/>
  <c r="AQ157" i="1"/>
  <c r="AT156" i="1"/>
  <c r="AS156" i="1"/>
  <c r="AQ156" i="1"/>
  <c r="AT155" i="1"/>
  <c r="AS155" i="1"/>
  <c r="AQ155" i="1"/>
  <c r="AT154" i="1"/>
  <c r="AS154" i="1"/>
  <c r="AQ154" i="1"/>
  <c r="AT153" i="1"/>
  <c r="AS153" i="1"/>
  <c r="AQ153" i="1"/>
  <c r="AT152" i="1"/>
  <c r="AS152" i="1"/>
  <c r="AQ152" i="1"/>
  <c r="AT151" i="1"/>
  <c r="AS151" i="1"/>
  <c r="AQ151" i="1"/>
  <c r="AT150" i="1"/>
  <c r="AS150" i="1"/>
  <c r="AQ150" i="1"/>
  <c r="AT149" i="1"/>
  <c r="AS149" i="1"/>
  <c r="AQ149" i="1"/>
  <c r="AT148" i="1"/>
  <c r="AS148" i="1"/>
  <c r="AQ148" i="1"/>
  <c r="AT147" i="1"/>
  <c r="AS147" i="1"/>
  <c r="AQ147" i="1"/>
  <c r="AT146" i="1"/>
  <c r="AS146" i="1"/>
  <c r="AQ146" i="1"/>
  <c r="AT145" i="1"/>
  <c r="AS145" i="1"/>
  <c r="AQ145" i="1"/>
  <c r="AT144" i="1"/>
  <c r="AS144" i="1"/>
  <c r="AQ144" i="1"/>
  <c r="AT143" i="1"/>
  <c r="AS143" i="1"/>
  <c r="AQ143" i="1"/>
  <c r="AT142" i="1"/>
  <c r="AS142" i="1"/>
  <c r="AQ142" i="1"/>
  <c r="AT141" i="1"/>
  <c r="AS141" i="1"/>
  <c r="AQ141" i="1"/>
  <c r="AT140" i="1"/>
  <c r="AS140" i="1"/>
  <c r="AQ140" i="1"/>
  <c r="AT139" i="1"/>
  <c r="AS139" i="1"/>
  <c r="AQ139" i="1"/>
  <c r="AT138" i="1"/>
  <c r="AS138" i="1"/>
  <c r="AQ138" i="1"/>
  <c r="AT137" i="1"/>
  <c r="AS137" i="1"/>
  <c r="AQ137" i="1"/>
  <c r="AT136" i="1"/>
  <c r="AS136" i="1"/>
  <c r="AQ136" i="1"/>
  <c r="AT135" i="1"/>
  <c r="AS135" i="1"/>
  <c r="AQ135" i="1"/>
  <c r="AT134" i="1"/>
  <c r="AS134" i="1"/>
  <c r="AQ134" i="1"/>
  <c r="AT133" i="1"/>
  <c r="AS133" i="1"/>
  <c r="AQ133" i="1"/>
  <c r="AT132" i="1"/>
  <c r="AS132" i="1"/>
  <c r="AQ132" i="1"/>
  <c r="AT131" i="1"/>
  <c r="AS131" i="1"/>
  <c r="AQ131" i="1"/>
  <c r="AT130" i="1"/>
  <c r="AS130" i="1"/>
  <c r="AQ130" i="1"/>
  <c r="AT129" i="1"/>
  <c r="AS129" i="1"/>
  <c r="AQ129" i="1"/>
  <c r="AT128" i="1"/>
  <c r="AS128" i="1"/>
  <c r="AQ128" i="1"/>
  <c r="AT127" i="1"/>
  <c r="AS127" i="1"/>
  <c r="AQ127" i="1"/>
  <c r="AT126" i="1"/>
  <c r="AS126" i="1"/>
  <c r="AQ126" i="1"/>
  <c r="AT125" i="1"/>
  <c r="AS125" i="1"/>
  <c r="AQ125" i="1"/>
  <c r="AT124" i="1"/>
  <c r="AS124" i="1"/>
  <c r="AQ124" i="1"/>
  <c r="AT123" i="1"/>
  <c r="AS123" i="1"/>
  <c r="AQ123" i="1"/>
  <c r="AT122" i="1"/>
  <c r="AS122" i="1"/>
  <c r="AQ122" i="1"/>
  <c r="AT121" i="1"/>
  <c r="AS121" i="1"/>
  <c r="AQ121" i="1"/>
  <c r="AT120" i="1"/>
  <c r="AS120" i="1"/>
  <c r="AQ120" i="1"/>
  <c r="AT119" i="1"/>
  <c r="AS119" i="1"/>
  <c r="AQ119" i="1"/>
  <c r="AT118" i="1"/>
  <c r="AS118" i="1"/>
  <c r="AQ118" i="1"/>
  <c r="AT117" i="1"/>
  <c r="AS117" i="1"/>
  <c r="AQ117" i="1"/>
  <c r="AT116" i="1"/>
  <c r="AS116" i="1"/>
  <c r="AQ116" i="1"/>
  <c r="AT115" i="1"/>
  <c r="AS115" i="1"/>
  <c r="AQ115" i="1"/>
  <c r="AT114" i="1"/>
  <c r="AS114" i="1"/>
  <c r="AQ114" i="1"/>
  <c r="AT113" i="1"/>
  <c r="AS113" i="1"/>
  <c r="AQ113" i="1"/>
  <c r="AT112" i="1"/>
  <c r="AS112" i="1"/>
  <c r="AQ112" i="1"/>
  <c r="AT111" i="1"/>
  <c r="AS111" i="1"/>
  <c r="AQ111" i="1"/>
  <c r="AT110" i="1"/>
  <c r="AS110" i="1"/>
  <c r="AQ110" i="1"/>
  <c r="AT109" i="1"/>
  <c r="AS109" i="1"/>
  <c r="AQ109" i="1"/>
  <c r="AT108" i="1"/>
  <c r="AS108" i="1"/>
  <c r="AQ108" i="1"/>
  <c r="AT107" i="1"/>
  <c r="AS107" i="1"/>
  <c r="AQ107" i="1"/>
  <c r="AT106" i="1"/>
  <c r="AS106" i="1"/>
  <c r="AQ106" i="1"/>
  <c r="AT105" i="1"/>
  <c r="AS105" i="1"/>
  <c r="AQ105" i="1"/>
  <c r="AT104" i="1"/>
  <c r="AS104" i="1"/>
  <c r="AQ104" i="1"/>
  <c r="AT103" i="1"/>
  <c r="AS103" i="1"/>
  <c r="AQ103" i="1"/>
  <c r="AT102" i="1"/>
  <c r="AS102" i="1"/>
  <c r="AQ102" i="1"/>
  <c r="AT101" i="1"/>
  <c r="AS101" i="1"/>
  <c r="AQ101" i="1"/>
  <c r="AT100" i="1"/>
  <c r="AS100" i="1"/>
  <c r="AQ100" i="1"/>
  <c r="AT99" i="1"/>
  <c r="AS99" i="1"/>
  <c r="AQ99" i="1"/>
  <c r="AT98" i="1"/>
  <c r="AS98" i="1"/>
  <c r="AQ98" i="1"/>
  <c r="AT97" i="1"/>
  <c r="AS97" i="1"/>
  <c r="AQ97" i="1"/>
  <c r="AT96" i="1"/>
  <c r="AS96" i="1"/>
  <c r="AQ96" i="1"/>
  <c r="AT95" i="1"/>
  <c r="AS95" i="1"/>
  <c r="AQ95" i="1"/>
  <c r="AT94" i="1"/>
  <c r="AS94" i="1"/>
  <c r="AQ94" i="1"/>
  <c r="AT93" i="1"/>
  <c r="AS93" i="1"/>
  <c r="AQ93" i="1"/>
  <c r="AT92" i="1"/>
  <c r="AS92" i="1"/>
  <c r="AQ92" i="1"/>
  <c r="AT91" i="1"/>
  <c r="AS91" i="1"/>
  <c r="AQ91" i="1"/>
  <c r="AT90" i="1"/>
  <c r="AS90" i="1"/>
  <c r="AQ90" i="1"/>
  <c r="AT89" i="1"/>
  <c r="AS89" i="1"/>
  <c r="AQ89" i="1"/>
  <c r="AT88" i="1"/>
  <c r="AS88" i="1"/>
  <c r="AQ88" i="1"/>
  <c r="AT87" i="1"/>
  <c r="AS87" i="1"/>
  <c r="AQ87" i="1"/>
  <c r="AT86" i="1"/>
  <c r="AS86" i="1"/>
  <c r="AQ86" i="1"/>
  <c r="AT85" i="1"/>
  <c r="AS85" i="1"/>
  <c r="AQ85" i="1"/>
  <c r="AT84" i="1"/>
  <c r="AS84" i="1"/>
  <c r="AQ84" i="1"/>
  <c r="AT83" i="1"/>
  <c r="AS83" i="1"/>
  <c r="AQ83" i="1"/>
  <c r="AT82" i="1"/>
  <c r="AS82" i="1"/>
  <c r="AQ82" i="1"/>
  <c r="AT81" i="1"/>
  <c r="AS81" i="1"/>
  <c r="AQ81" i="1"/>
  <c r="AT80" i="1"/>
  <c r="AS80" i="1"/>
  <c r="AQ80" i="1"/>
  <c r="AT79" i="1"/>
  <c r="AS79" i="1"/>
  <c r="AQ79" i="1"/>
  <c r="AT78" i="1"/>
  <c r="AS78" i="1"/>
  <c r="AQ78" i="1"/>
  <c r="AT77" i="1"/>
  <c r="AS77" i="1"/>
  <c r="AQ77" i="1"/>
  <c r="AT76" i="1"/>
  <c r="AS76" i="1"/>
  <c r="AQ76" i="1"/>
  <c r="AT75" i="1"/>
  <c r="AS75" i="1"/>
  <c r="AQ75" i="1"/>
  <c r="AT74" i="1"/>
  <c r="AS74" i="1"/>
  <c r="AQ74" i="1"/>
  <c r="AT73" i="1"/>
  <c r="AS73" i="1"/>
  <c r="AQ73" i="1"/>
  <c r="AT72" i="1"/>
  <c r="AS72" i="1"/>
  <c r="AQ72" i="1"/>
  <c r="AT71" i="1"/>
  <c r="AS71" i="1"/>
  <c r="AQ71" i="1"/>
  <c r="AT70" i="1"/>
  <c r="AS70" i="1"/>
  <c r="AQ70" i="1"/>
  <c r="AT69" i="1"/>
  <c r="AS69" i="1"/>
  <c r="AQ69" i="1"/>
  <c r="AT68" i="1"/>
  <c r="AS68" i="1"/>
  <c r="AQ68" i="1"/>
  <c r="AT67" i="1"/>
  <c r="AS67" i="1"/>
  <c r="AQ67" i="1"/>
  <c r="AT66" i="1"/>
  <c r="AS66" i="1"/>
  <c r="AQ66" i="1"/>
  <c r="AT65" i="1"/>
  <c r="AS65" i="1"/>
  <c r="AQ65" i="1"/>
  <c r="AT64" i="1"/>
  <c r="AS64" i="1"/>
  <c r="AQ64" i="1"/>
  <c r="AT63" i="1"/>
  <c r="AS63" i="1"/>
  <c r="AQ63" i="1"/>
  <c r="AT62" i="1"/>
  <c r="AS62" i="1"/>
  <c r="AQ62" i="1"/>
  <c r="AT61" i="1"/>
  <c r="AS61" i="1"/>
  <c r="AQ61" i="1"/>
  <c r="AT60" i="1"/>
  <c r="AS60" i="1"/>
  <c r="AQ60" i="1"/>
  <c r="AT59" i="1"/>
  <c r="AS59" i="1"/>
  <c r="AQ59" i="1"/>
  <c r="AT58" i="1"/>
  <c r="AS58" i="1"/>
  <c r="AQ58" i="1"/>
  <c r="AT57" i="1"/>
  <c r="AS57" i="1"/>
  <c r="AQ57" i="1"/>
  <c r="AT56" i="1"/>
  <c r="AS56" i="1"/>
  <c r="AQ56" i="1"/>
  <c r="AT55" i="1"/>
  <c r="AS55" i="1"/>
  <c r="AQ55" i="1"/>
  <c r="AT54" i="1"/>
  <c r="AS54" i="1"/>
  <c r="AQ54" i="1"/>
  <c r="AT53" i="1"/>
  <c r="AS53" i="1"/>
  <c r="AQ53" i="1"/>
  <c r="AT52" i="1"/>
  <c r="AS52" i="1"/>
  <c r="AQ52" i="1"/>
  <c r="AT51" i="1"/>
  <c r="AS51" i="1"/>
  <c r="AQ51" i="1"/>
  <c r="AT50" i="1"/>
  <c r="AS50" i="1"/>
  <c r="AQ50" i="1"/>
  <c r="AT49" i="1"/>
  <c r="AS49" i="1"/>
  <c r="AQ49" i="1"/>
  <c r="AT48" i="1"/>
  <c r="AS48" i="1"/>
  <c r="AQ48" i="1"/>
  <c r="AT47" i="1"/>
  <c r="AS47" i="1"/>
  <c r="AQ47" i="1"/>
  <c r="AT46" i="1"/>
  <c r="AS46" i="1"/>
  <c r="AQ46" i="1"/>
  <c r="AT45" i="1"/>
  <c r="AS45" i="1"/>
  <c r="AQ45" i="1"/>
  <c r="AT44" i="1"/>
  <c r="AS44" i="1"/>
  <c r="AQ44" i="1"/>
  <c r="AT43" i="1"/>
  <c r="AS43" i="1"/>
  <c r="AQ43" i="1"/>
  <c r="AT42" i="1"/>
  <c r="AS42" i="1"/>
  <c r="AQ42" i="1"/>
  <c r="AT41" i="1"/>
  <c r="AS41" i="1"/>
  <c r="AQ41" i="1"/>
  <c r="AT40" i="1"/>
  <c r="AS40" i="1"/>
  <c r="AQ40" i="1"/>
  <c r="AT39" i="1"/>
  <c r="AS39" i="1"/>
  <c r="AQ39" i="1"/>
  <c r="AT38" i="1"/>
  <c r="AS38" i="1"/>
  <c r="AQ38" i="1"/>
  <c r="AT37" i="1"/>
  <c r="AS37" i="1"/>
  <c r="AQ37" i="1"/>
  <c r="AT36" i="1"/>
  <c r="AS36" i="1"/>
  <c r="AQ36" i="1"/>
  <c r="AT35" i="1"/>
  <c r="AS35" i="1"/>
  <c r="AQ35" i="1"/>
  <c r="AT34" i="1"/>
  <c r="AS34" i="1"/>
  <c r="AQ34" i="1"/>
  <c r="AT32" i="1"/>
  <c r="AS32" i="1"/>
  <c r="AQ32" i="1"/>
  <c r="AT31" i="1"/>
  <c r="AS31" i="1"/>
  <c r="AQ31" i="1"/>
  <c r="AT30" i="1"/>
  <c r="AS30" i="1"/>
  <c r="AQ30" i="1"/>
  <c r="AT29" i="1"/>
  <c r="AS29" i="1"/>
  <c r="AQ29" i="1"/>
  <c r="AT28" i="1"/>
  <c r="AS28" i="1"/>
  <c r="AQ28" i="1"/>
  <c r="AT27" i="1"/>
  <c r="AS27" i="1"/>
  <c r="AQ27" i="1"/>
  <c r="AT26" i="1"/>
  <c r="AS26" i="1"/>
  <c r="AQ26" i="1"/>
  <c r="AT25" i="1"/>
  <c r="AS25" i="1"/>
  <c r="AQ25" i="1"/>
  <c r="AT22" i="1"/>
  <c r="AS22" i="1"/>
  <c r="AQ22" i="1"/>
  <c r="AT21" i="1"/>
  <c r="AS21" i="1"/>
  <c r="AQ21" i="1"/>
  <c r="AT20" i="1"/>
  <c r="AS20" i="1"/>
  <c r="AQ20" i="1"/>
  <c r="AT19" i="1"/>
  <c r="AS19" i="1"/>
  <c r="AQ19" i="1"/>
  <c r="AT14" i="1"/>
  <c r="AS14" i="1"/>
  <c r="AV7" i="2" l="1"/>
  <c r="AU7" i="2"/>
  <c r="AT7" i="2"/>
  <c r="AS7" i="2"/>
  <c r="AR7" i="2"/>
  <c r="AQ6" i="2"/>
  <c r="AQ7" i="2" s="1"/>
  <c r="AP6" i="2"/>
  <c r="AP7" i="2" s="1"/>
  <c r="AO6" i="2"/>
  <c r="AO7" i="2" s="1"/>
  <c r="AN6" i="2"/>
  <c r="AN7" i="2" s="1"/>
  <c r="AM6" i="2"/>
  <c r="AM7" i="2" s="1"/>
  <c r="AL6" i="2"/>
  <c r="AL7" i="2" s="1"/>
  <c r="AQ5" i="2"/>
  <c r="AP5" i="2"/>
  <c r="AO5" i="2"/>
  <c r="AN5" i="2"/>
  <c r="AM5" i="2"/>
  <c r="AL5" i="2"/>
  <c r="Q18" i="1" l="1"/>
  <c r="Q19" i="1"/>
  <c r="AR19" i="1" s="1"/>
  <c r="Q20" i="1"/>
  <c r="AR20" i="1" s="1"/>
  <c r="Q21" i="1"/>
  <c r="AR21" i="1" s="1"/>
  <c r="Q22" i="1"/>
  <c r="AR22" i="1" s="1"/>
  <c r="Q25" i="1"/>
  <c r="AR25" i="1" s="1"/>
  <c r="Q26" i="1"/>
  <c r="AR26" i="1" s="1"/>
  <c r="Q27" i="1"/>
  <c r="AR27" i="1" s="1"/>
  <c r="Q28" i="1"/>
  <c r="AR28" i="1" s="1"/>
  <c r="Q29" i="1"/>
  <c r="AR29" i="1" s="1"/>
  <c r="Q30" i="1"/>
  <c r="AR30" i="1" s="1"/>
  <c r="Q31" i="1"/>
  <c r="AR31" i="1" s="1"/>
  <c r="Q32" i="1"/>
  <c r="AR32" i="1" s="1"/>
  <c r="Q34" i="1"/>
  <c r="AR34" i="1" s="1"/>
  <c r="Q35" i="1"/>
  <c r="AR35" i="1" s="1"/>
  <c r="Q36" i="1"/>
  <c r="AR36" i="1" s="1"/>
  <c r="Q37" i="1"/>
  <c r="AR37" i="1" s="1"/>
  <c r="Q38" i="1"/>
  <c r="AR38" i="1" s="1"/>
  <c r="Q39" i="1"/>
  <c r="AR39" i="1" s="1"/>
  <c r="Q40" i="1"/>
  <c r="AR40" i="1" s="1"/>
  <c r="Q41" i="1"/>
  <c r="AR41" i="1" s="1"/>
  <c r="Q42" i="1"/>
  <c r="AR42" i="1" s="1"/>
  <c r="Q43" i="1"/>
  <c r="AR43" i="1" s="1"/>
  <c r="Q44" i="1"/>
  <c r="AR44" i="1" s="1"/>
  <c r="Q45" i="1"/>
  <c r="AR45" i="1" s="1"/>
  <c r="Q46" i="1"/>
  <c r="AR46" i="1" s="1"/>
  <c r="Q47" i="1"/>
  <c r="AR47" i="1" s="1"/>
  <c r="Q48" i="1"/>
  <c r="AR48" i="1" s="1"/>
  <c r="Q49" i="1"/>
  <c r="AR49" i="1" s="1"/>
  <c r="Q50" i="1"/>
  <c r="AR50" i="1" s="1"/>
  <c r="Q51" i="1"/>
  <c r="AR51" i="1" s="1"/>
  <c r="Q52" i="1"/>
  <c r="AR52" i="1" s="1"/>
  <c r="Q53" i="1"/>
  <c r="AR53" i="1" s="1"/>
  <c r="Q54" i="1"/>
  <c r="AR54" i="1" s="1"/>
  <c r="Q55" i="1"/>
  <c r="AR55" i="1" s="1"/>
  <c r="Q56" i="1"/>
  <c r="AR56" i="1" s="1"/>
  <c r="Q57" i="1"/>
  <c r="AR57" i="1" s="1"/>
  <c r="Q58" i="1"/>
  <c r="AR58" i="1" s="1"/>
  <c r="Q59" i="1"/>
  <c r="AR59" i="1" s="1"/>
  <c r="Q60" i="1"/>
  <c r="AR60" i="1" s="1"/>
  <c r="Q61" i="1"/>
  <c r="AR61" i="1" s="1"/>
  <c r="Q62" i="1"/>
  <c r="AR62" i="1" s="1"/>
  <c r="Q63" i="1"/>
  <c r="AR63" i="1" s="1"/>
  <c r="Q64" i="1"/>
  <c r="AR64" i="1" s="1"/>
  <c r="Q65" i="1"/>
  <c r="AR65" i="1" s="1"/>
  <c r="Q66" i="1"/>
  <c r="AR66" i="1" s="1"/>
  <c r="Q67" i="1"/>
  <c r="AR67" i="1" s="1"/>
  <c r="Q68" i="1"/>
  <c r="AR68" i="1" s="1"/>
  <c r="Q69" i="1"/>
  <c r="AR69" i="1" s="1"/>
  <c r="Q70" i="1"/>
  <c r="AR70" i="1" s="1"/>
  <c r="Q71" i="1"/>
  <c r="AR71" i="1" s="1"/>
  <c r="Q72" i="1"/>
  <c r="AR72" i="1" s="1"/>
  <c r="Q73" i="1"/>
  <c r="AR73" i="1" s="1"/>
  <c r="Q74" i="1"/>
  <c r="AR74" i="1" s="1"/>
  <c r="Q75" i="1"/>
  <c r="AR75" i="1" s="1"/>
  <c r="Q76" i="1"/>
  <c r="AR76" i="1" s="1"/>
  <c r="Q77" i="1"/>
  <c r="AR77" i="1" s="1"/>
  <c r="Q78" i="1"/>
  <c r="AR78" i="1" s="1"/>
  <c r="Q79" i="1"/>
  <c r="AR79" i="1" s="1"/>
  <c r="Q80" i="1"/>
  <c r="AR80" i="1" s="1"/>
  <c r="Q81" i="1"/>
  <c r="AR81" i="1" s="1"/>
  <c r="Q82" i="1"/>
  <c r="AR82" i="1" s="1"/>
  <c r="Q83" i="1"/>
  <c r="AR83" i="1" s="1"/>
  <c r="Q84" i="1"/>
  <c r="AR84" i="1" s="1"/>
  <c r="Q85" i="1"/>
  <c r="AR85" i="1" s="1"/>
  <c r="Q86" i="1"/>
  <c r="AR86" i="1" s="1"/>
  <c r="Q87" i="1"/>
  <c r="AR87" i="1" s="1"/>
  <c r="Q88" i="1"/>
  <c r="AR88" i="1" s="1"/>
  <c r="Q89" i="1"/>
  <c r="AR89" i="1" s="1"/>
  <c r="Q90" i="1"/>
  <c r="Q91" i="1"/>
  <c r="AR91" i="1" s="1"/>
  <c r="Q92" i="1"/>
  <c r="AR92" i="1" s="1"/>
  <c r="Q93" i="1"/>
  <c r="AR93" i="1" s="1"/>
  <c r="Q94" i="1"/>
  <c r="AR94" i="1" s="1"/>
  <c r="Q95" i="1"/>
  <c r="AR95" i="1" s="1"/>
  <c r="Q96" i="1"/>
  <c r="AR96" i="1" s="1"/>
  <c r="Q97" i="1"/>
  <c r="AR97" i="1" s="1"/>
  <c r="Q98" i="1"/>
  <c r="AR98" i="1" s="1"/>
  <c r="Q99" i="1"/>
  <c r="AR99" i="1" s="1"/>
  <c r="Q100" i="1"/>
  <c r="AR100" i="1" s="1"/>
  <c r="Q101" i="1"/>
  <c r="AR101" i="1" s="1"/>
  <c r="Q102" i="1"/>
  <c r="AR102" i="1" s="1"/>
  <c r="Q103" i="1"/>
  <c r="AR103" i="1" s="1"/>
  <c r="Q104" i="1"/>
  <c r="AR104" i="1" s="1"/>
  <c r="Q105" i="1"/>
  <c r="AR105" i="1" s="1"/>
  <c r="Q106" i="1"/>
  <c r="AR106" i="1" s="1"/>
  <c r="Q107" i="1"/>
  <c r="AR107" i="1" s="1"/>
  <c r="Q108" i="1"/>
  <c r="AR108" i="1" s="1"/>
  <c r="Q109" i="1"/>
  <c r="AR109" i="1" s="1"/>
  <c r="Q110" i="1"/>
  <c r="AR110" i="1" s="1"/>
  <c r="Q111" i="1"/>
  <c r="AR111" i="1" s="1"/>
  <c r="Q112" i="1"/>
  <c r="AR112" i="1" s="1"/>
  <c r="Q113" i="1"/>
  <c r="AR113" i="1" s="1"/>
  <c r="Q114" i="1"/>
  <c r="AR114" i="1" s="1"/>
  <c r="Q115" i="1"/>
  <c r="AR115" i="1" s="1"/>
  <c r="Q116" i="1"/>
  <c r="AR116" i="1" s="1"/>
  <c r="Q117" i="1"/>
  <c r="AR117" i="1" s="1"/>
  <c r="Q118" i="1"/>
  <c r="AR118" i="1" s="1"/>
  <c r="Q119" i="1"/>
  <c r="AR119" i="1" s="1"/>
  <c r="Q120" i="1"/>
  <c r="AR120" i="1" s="1"/>
  <c r="Q121" i="1"/>
  <c r="AR121" i="1" s="1"/>
  <c r="Q122" i="1"/>
  <c r="AR122" i="1" s="1"/>
  <c r="Q123" i="1"/>
  <c r="AR123" i="1" s="1"/>
  <c r="Q124" i="1"/>
  <c r="AR124" i="1" s="1"/>
  <c r="Q125" i="1"/>
  <c r="AR125" i="1" s="1"/>
  <c r="Q126" i="1"/>
  <c r="AR126" i="1" s="1"/>
  <c r="Q127" i="1"/>
  <c r="AR127" i="1" s="1"/>
  <c r="Q128" i="1"/>
  <c r="AR128" i="1" s="1"/>
  <c r="Q129" i="1"/>
  <c r="AR129" i="1" s="1"/>
  <c r="Q130" i="1"/>
  <c r="AR130" i="1" s="1"/>
  <c r="Q131" i="1"/>
  <c r="AR131" i="1" s="1"/>
  <c r="Q132" i="1"/>
  <c r="AR132" i="1" s="1"/>
  <c r="Q133" i="1"/>
  <c r="AR133" i="1" s="1"/>
  <c r="Q134" i="1"/>
  <c r="AR134" i="1" s="1"/>
  <c r="Q135" i="1"/>
  <c r="AR135" i="1" s="1"/>
  <c r="Q136" i="1"/>
  <c r="AR136" i="1" s="1"/>
  <c r="Q137" i="1"/>
  <c r="AR137" i="1" s="1"/>
  <c r="Q138" i="1"/>
  <c r="AR138" i="1" s="1"/>
  <c r="Q139" i="1"/>
  <c r="AR139" i="1" s="1"/>
  <c r="Q140" i="1"/>
  <c r="AR140" i="1" s="1"/>
  <c r="Q141" i="1"/>
  <c r="AR141" i="1" s="1"/>
  <c r="Q142" i="1"/>
  <c r="AR142" i="1" s="1"/>
  <c r="Q143" i="1"/>
  <c r="AR143" i="1" s="1"/>
  <c r="Q144" i="1"/>
  <c r="AR144" i="1" s="1"/>
  <c r="Q145" i="1"/>
  <c r="AR145" i="1" s="1"/>
  <c r="Q146" i="1"/>
  <c r="AR146" i="1" s="1"/>
  <c r="Q147" i="1"/>
  <c r="AR147" i="1" s="1"/>
  <c r="Q148" i="1"/>
  <c r="AR148" i="1" s="1"/>
  <c r="Q149" i="1"/>
  <c r="AR149" i="1" s="1"/>
  <c r="Q150" i="1"/>
  <c r="Q151" i="1"/>
  <c r="AR151" i="1" s="1"/>
  <c r="Q152" i="1"/>
  <c r="AR152" i="1" s="1"/>
  <c r="Q153" i="1"/>
  <c r="AR153" i="1" s="1"/>
  <c r="Q154" i="1"/>
  <c r="AR154" i="1" s="1"/>
  <c r="Q155" i="1"/>
  <c r="AR155" i="1" s="1"/>
  <c r="Q156" i="1"/>
  <c r="AR156" i="1" s="1"/>
  <c r="Q157" i="1"/>
  <c r="AR157" i="1" s="1"/>
  <c r="Q158" i="1"/>
  <c r="AR158" i="1" s="1"/>
  <c r="Q159" i="1"/>
  <c r="AR159" i="1" s="1"/>
  <c r="Q160" i="1"/>
  <c r="AR160" i="1" s="1"/>
  <c r="Q161" i="1"/>
  <c r="AR161" i="1" s="1"/>
  <c r="Q162" i="1"/>
  <c r="AR162" i="1" s="1"/>
  <c r="Q163" i="1"/>
  <c r="AR163" i="1" s="1"/>
  <c r="Q164" i="1"/>
  <c r="AR164" i="1" s="1"/>
  <c r="Q165" i="1"/>
  <c r="AR165" i="1" s="1"/>
  <c r="Q166" i="1"/>
  <c r="AR166" i="1" s="1"/>
  <c r="Q167" i="1"/>
  <c r="AR167" i="1" s="1"/>
  <c r="Q168" i="1"/>
  <c r="AR168" i="1" s="1"/>
  <c r="Q169" i="1"/>
  <c r="AR169" i="1" s="1"/>
  <c r="Q170" i="1"/>
  <c r="AR170" i="1" s="1"/>
  <c r="Q171" i="1"/>
  <c r="AR171" i="1" s="1"/>
  <c r="Q172" i="1"/>
  <c r="AR172" i="1" s="1"/>
  <c r="Q173" i="1"/>
  <c r="AR173" i="1" s="1"/>
  <c r="Q174" i="1"/>
  <c r="AR174" i="1" s="1"/>
  <c r="Q175" i="1"/>
  <c r="AR175" i="1" s="1"/>
  <c r="Q176" i="1"/>
  <c r="AR176" i="1" s="1"/>
  <c r="Q177" i="1"/>
  <c r="AR177" i="1" s="1"/>
  <c r="Q178" i="1"/>
  <c r="AR178" i="1" s="1"/>
  <c r="Q179" i="1"/>
  <c r="AR179" i="1" s="1"/>
  <c r="Q180" i="1"/>
  <c r="AR180" i="1" s="1"/>
  <c r="Q181" i="1"/>
  <c r="AR181" i="1" s="1"/>
  <c r="Q182" i="1"/>
  <c r="AR182" i="1" s="1"/>
  <c r="Q183" i="1"/>
  <c r="AR183" i="1" s="1"/>
  <c r="Q184" i="1"/>
  <c r="AR184" i="1" s="1"/>
  <c r="Q185" i="1"/>
  <c r="AR185" i="1" s="1"/>
  <c r="Q186" i="1"/>
  <c r="AR186" i="1" s="1"/>
  <c r="Q187" i="1"/>
  <c r="AR187" i="1" s="1"/>
  <c r="Q188" i="1"/>
  <c r="AR188" i="1" s="1"/>
  <c r="Q189" i="1"/>
  <c r="AR189" i="1" s="1"/>
  <c r="Q190" i="1"/>
  <c r="AR190" i="1" s="1"/>
  <c r="Q191" i="1"/>
  <c r="AR191" i="1" s="1"/>
  <c r="Q192" i="1"/>
  <c r="AR192" i="1" s="1"/>
  <c r="Q193" i="1"/>
  <c r="AR193" i="1" s="1"/>
  <c r="Q194" i="1"/>
  <c r="AR194" i="1" s="1"/>
  <c r="Q195" i="1"/>
  <c r="AR195" i="1" s="1"/>
  <c r="Q196" i="1"/>
  <c r="AR196" i="1" s="1"/>
  <c r="Q197" i="1"/>
  <c r="AR197" i="1" s="1"/>
  <c r="Q198" i="1"/>
  <c r="AR198" i="1" s="1"/>
  <c r="Q199" i="1"/>
  <c r="AR199" i="1" s="1"/>
  <c r="Q200" i="1"/>
  <c r="AR200" i="1" s="1"/>
  <c r="Q201" i="1"/>
  <c r="AR201" i="1" s="1"/>
  <c r="Q202" i="1"/>
  <c r="AR202" i="1" s="1"/>
  <c r="Q203" i="1"/>
  <c r="AR203" i="1" s="1"/>
  <c r="Q204" i="1"/>
  <c r="AR204" i="1" s="1"/>
  <c r="Q205" i="1"/>
  <c r="AR205" i="1" s="1"/>
  <c r="Q206" i="1"/>
  <c r="AR206" i="1" s="1"/>
  <c r="Q207" i="1"/>
  <c r="AR207" i="1" s="1"/>
  <c r="Q208" i="1"/>
  <c r="AR208" i="1" s="1"/>
  <c r="Q209" i="1"/>
  <c r="AR209" i="1" s="1"/>
  <c r="Q210" i="1"/>
  <c r="AR210" i="1" s="1"/>
  <c r="Q211" i="1"/>
  <c r="AR211" i="1" s="1"/>
  <c r="Q212" i="1"/>
  <c r="AR212" i="1" s="1"/>
  <c r="Q213" i="1"/>
  <c r="AR213" i="1" s="1"/>
  <c r="Q214" i="1"/>
  <c r="AR214" i="1" s="1"/>
  <c r="Q215" i="1"/>
  <c r="AR215" i="1" s="1"/>
  <c r="Q216" i="1"/>
  <c r="AR216" i="1" s="1"/>
  <c r="Q217" i="1"/>
  <c r="AR217" i="1" s="1"/>
  <c r="Q218" i="1"/>
  <c r="AR218" i="1" s="1"/>
  <c r="Q219" i="1"/>
  <c r="AR219" i="1" s="1"/>
  <c r="Q220" i="1"/>
  <c r="AR220" i="1" s="1"/>
  <c r="Q221" i="1"/>
  <c r="AR221" i="1" s="1"/>
  <c r="Q222" i="1"/>
  <c r="AR222" i="1" s="1"/>
  <c r="Q223" i="1"/>
  <c r="AR223" i="1" s="1"/>
  <c r="Q224" i="1"/>
  <c r="AR224" i="1" s="1"/>
  <c r="Q225" i="1"/>
  <c r="AR225" i="1" s="1"/>
  <c r="Q226" i="1"/>
  <c r="AR226" i="1" s="1"/>
  <c r="Q227" i="1"/>
  <c r="AR227" i="1" s="1"/>
  <c r="Q228" i="1"/>
  <c r="AR228" i="1" s="1"/>
  <c r="Q229" i="1"/>
  <c r="AR229" i="1" s="1"/>
  <c r="Q230" i="1"/>
  <c r="AR230" i="1" s="1"/>
  <c r="Q231" i="1"/>
  <c r="AR231" i="1" s="1"/>
  <c r="Q232" i="1"/>
  <c r="AR232" i="1" s="1"/>
  <c r="Q233" i="1"/>
  <c r="AR233" i="1" s="1"/>
  <c r="Q234" i="1"/>
  <c r="AR234" i="1" s="1"/>
  <c r="Q235" i="1"/>
  <c r="AR235" i="1" s="1"/>
  <c r="Q236" i="1"/>
  <c r="AR236" i="1" s="1"/>
  <c r="Q237" i="1"/>
  <c r="AR237" i="1" s="1"/>
  <c r="Q238" i="1"/>
  <c r="Q239" i="1"/>
  <c r="AR239" i="1" s="1"/>
  <c r="Q240" i="1"/>
  <c r="AR240" i="1" s="1"/>
  <c r="Q241" i="1"/>
  <c r="AR241" i="1" s="1"/>
  <c r="Q242" i="1"/>
  <c r="AR242" i="1" s="1"/>
  <c r="Q243" i="1"/>
  <c r="AR243" i="1" s="1"/>
  <c r="Q244" i="1"/>
  <c r="AR244" i="1" s="1"/>
  <c r="Q245" i="1"/>
  <c r="AR245" i="1" s="1"/>
  <c r="Q246" i="1"/>
  <c r="AR246" i="1" s="1"/>
  <c r="Q247" i="1"/>
  <c r="AR247" i="1" s="1"/>
  <c r="Q248" i="1"/>
  <c r="AR248" i="1" s="1"/>
  <c r="Q249" i="1"/>
  <c r="AR249" i="1" s="1"/>
  <c r="Q250" i="1"/>
  <c r="AR250" i="1" s="1"/>
  <c r="Q251" i="1"/>
  <c r="AR251" i="1" s="1"/>
  <c r="Q252" i="1"/>
  <c r="AR252" i="1" s="1"/>
  <c r="Q253" i="1"/>
  <c r="AR253" i="1" s="1"/>
  <c r="Q254" i="1"/>
  <c r="AR254" i="1" s="1"/>
  <c r="Q255" i="1"/>
  <c r="AR255" i="1" s="1"/>
  <c r="Q256" i="1"/>
  <c r="AR256" i="1" s="1"/>
  <c r="Q257" i="1"/>
  <c r="AR257" i="1" s="1"/>
  <c r="Q258" i="1"/>
  <c r="AR258" i="1" s="1"/>
  <c r="Q259" i="1"/>
  <c r="AR259" i="1" s="1"/>
  <c r="Q260" i="1"/>
  <c r="AR260" i="1" s="1"/>
  <c r="Q261" i="1"/>
  <c r="AR261" i="1" s="1"/>
  <c r="Q262" i="1"/>
  <c r="AR262" i="1" s="1"/>
  <c r="Q263" i="1"/>
  <c r="AR263" i="1" s="1"/>
  <c r="Q264" i="1"/>
  <c r="AR264" i="1" s="1"/>
  <c r="Q265" i="1"/>
  <c r="AR265" i="1" s="1"/>
  <c r="Q266" i="1"/>
  <c r="AR266" i="1" s="1"/>
  <c r="Q267" i="1"/>
  <c r="AR267" i="1" s="1"/>
  <c r="Q268" i="1"/>
  <c r="AR268" i="1" s="1"/>
  <c r="Q269" i="1"/>
  <c r="AR269" i="1" s="1"/>
  <c r="Q270" i="1"/>
  <c r="AR270" i="1" s="1"/>
  <c r="Q271" i="1"/>
  <c r="AR271" i="1" s="1"/>
  <c r="Q272" i="1"/>
  <c r="AR272" i="1" s="1"/>
  <c r="Q273" i="1"/>
  <c r="AR273" i="1" s="1"/>
  <c r="Q274" i="1"/>
  <c r="AR274" i="1" s="1"/>
  <c r="Q275" i="1"/>
  <c r="AR275" i="1" s="1"/>
  <c r="Q276" i="1"/>
  <c r="AR276" i="1" s="1"/>
  <c r="Q277" i="1"/>
  <c r="AR277" i="1" s="1"/>
  <c r="Q278" i="1"/>
  <c r="AR278" i="1" s="1"/>
  <c r="Q279" i="1"/>
  <c r="AR279" i="1" s="1"/>
  <c r="Q280" i="1"/>
  <c r="AR280" i="1" s="1"/>
  <c r="Q281" i="1"/>
  <c r="AR281" i="1" s="1"/>
  <c r="Q282" i="1"/>
  <c r="AR282" i="1" s="1"/>
  <c r="Q283" i="1"/>
  <c r="AR283" i="1" s="1"/>
  <c r="Q284" i="1"/>
  <c r="AR284" i="1" s="1"/>
  <c r="Q285" i="1"/>
  <c r="AR285" i="1" s="1"/>
  <c r="Q286" i="1"/>
  <c r="AR286" i="1" s="1"/>
  <c r="Q287" i="1"/>
  <c r="AR287" i="1" s="1"/>
  <c r="Q288" i="1"/>
  <c r="AR288" i="1" s="1"/>
  <c r="Q289" i="1"/>
  <c r="AR289" i="1" s="1"/>
  <c r="Q290" i="1"/>
  <c r="AR290" i="1" s="1"/>
  <c r="Q291" i="1"/>
  <c r="AR291" i="1" s="1"/>
  <c r="Q292" i="1"/>
  <c r="AR292" i="1" s="1"/>
  <c r="Q293" i="1"/>
  <c r="AR293" i="1" s="1"/>
  <c r="Q294" i="1"/>
  <c r="AR294" i="1" s="1"/>
  <c r="Q295" i="1"/>
  <c r="AR295" i="1" s="1"/>
  <c r="Q296" i="1"/>
  <c r="AR296" i="1" s="1"/>
  <c r="Q297" i="1"/>
  <c r="AR297" i="1" s="1"/>
  <c r="Q298" i="1"/>
  <c r="AR298" i="1" s="1"/>
  <c r="Q299" i="1"/>
  <c r="AR299" i="1" s="1"/>
  <c r="Q300" i="1"/>
  <c r="AR300" i="1" s="1"/>
  <c r="Q301" i="1"/>
  <c r="AR301" i="1" s="1"/>
  <c r="Q302" i="1"/>
  <c r="Q303" i="1"/>
  <c r="AR303" i="1" s="1"/>
  <c r="Q304" i="1"/>
  <c r="AR304" i="1" s="1"/>
  <c r="Q305" i="1"/>
  <c r="AR305" i="1" s="1"/>
  <c r="Q306" i="1"/>
  <c r="AR306" i="1" s="1"/>
  <c r="Q307" i="1"/>
  <c r="AR307" i="1" s="1"/>
  <c r="Q308" i="1"/>
  <c r="AR308" i="1" s="1"/>
  <c r="Q309" i="1"/>
  <c r="AR309" i="1" s="1"/>
  <c r="Q310" i="1"/>
  <c r="AR310" i="1" s="1"/>
  <c r="Q311" i="1"/>
  <c r="AR311" i="1" s="1"/>
  <c r="Q312" i="1"/>
  <c r="AR312" i="1" s="1"/>
  <c r="Q313" i="1"/>
  <c r="AR313" i="1" s="1"/>
  <c r="Q314" i="1"/>
  <c r="AR314" i="1" s="1"/>
  <c r="Q315" i="1"/>
  <c r="AR315" i="1" s="1"/>
  <c r="Q316" i="1"/>
  <c r="AR316" i="1" s="1"/>
  <c r="Q317" i="1"/>
  <c r="AR317" i="1" s="1"/>
  <c r="Q318" i="1"/>
  <c r="AR318" i="1" s="1"/>
  <c r="Q319" i="1"/>
  <c r="AR319" i="1" s="1"/>
  <c r="Q320" i="1"/>
  <c r="AR320" i="1" s="1"/>
  <c r="Q321" i="1"/>
  <c r="AR321" i="1" s="1"/>
  <c r="Q322" i="1"/>
  <c r="AR322" i="1" s="1"/>
  <c r="Q323" i="1"/>
  <c r="AR323" i="1" s="1"/>
  <c r="Q324" i="1"/>
  <c r="AR324" i="1" s="1"/>
  <c r="Q325" i="1"/>
  <c r="AR325" i="1" s="1"/>
  <c r="Q326" i="1"/>
  <c r="AR326" i="1" s="1"/>
  <c r="Q327" i="1"/>
  <c r="AR327" i="1" s="1"/>
  <c r="Q328" i="1"/>
  <c r="AR328" i="1" s="1"/>
  <c r="Q329" i="1"/>
  <c r="AR329" i="1" s="1"/>
  <c r="Q330" i="1"/>
  <c r="AR330" i="1" s="1"/>
  <c r="Q331" i="1"/>
  <c r="AR331" i="1" s="1"/>
  <c r="Q332" i="1"/>
  <c r="AR332" i="1" s="1"/>
  <c r="Q333" i="1"/>
  <c r="AR333" i="1" s="1"/>
  <c r="Q334" i="1"/>
  <c r="AR334" i="1" s="1"/>
  <c r="Q335" i="1"/>
  <c r="AR335" i="1" s="1"/>
  <c r="Q336" i="1"/>
  <c r="AR336" i="1" s="1"/>
  <c r="Q337" i="1"/>
  <c r="AR337" i="1" s="1"/>
  <c r="Q338" i="1"/>
  <c r="AR338" i="1" s="1"/>
  <c r="Q339" i="1"/>
  <c r="AR339" i="1" s="1"/>
  <c r="Q340" i="1"/>
  <c r="AR340" i="1" s="1"/>
  <c r="Q341" i="1"/>
  <c r="AR341" i="1" s="1"/>
  <c r="Q342" i="1"/>
  <c r="AR342" i="1" s="1"/>
  <c r="Q343" i="1"/>
  <c r="AR343" i="1" s="1"/>
  <c r="Q344" i="1"/>
  <c r="AR344" i="1" s="1"/>
  <c r="Q345" i="1"/>
  <c r="AR345" i="1" s="1"/>
  <c r="Q346" i="1"/>
  <c r="AR346" i="1" s="1"/>
  <c r="Q347" i="1"/>
  <c r="AR347" i="1" s="1"/>
  <c r="Q348" i="1"/>
  <c r="AR348" i="1" s="1"/>
  <c r="Q349" i="1"/>
  <c r="AR349" i="1" s="1"/>
  <c r="Q350" i="1"/>
  <c r="AR350" i="1" s="1"/>
  <c r="Q351" i="1"/>
  <c r="AR351" i="1" s="1"/>
  <c r="Q352" i="1"/>
  <c r="AR352" i="1" s="1"/>
  <c r="Q353" i="1"/>
  <c r="AR353" i="1" s="1"/>
  <c r="Q354" i="1"/>
  <c r="AR354" i="1" s="1"/>
  <c r="Q355" i="1"/>
  <c r="AR355" i="1" s="1"/>
  <c r="Q356" i="1"/>
  <c r="AR356" i="1" s="1"/>
  <c r="Q357" i="1"/>
  <c r="AR357" i="1" s="1"/>
  <c r="Q358" i="1"/>
  <c r="AR358" i="1" s="1"/>
  <c r="Q359" i="1"/>
  <c r="AR359" i="1" s="1"/>
  <c r="Q360" i="1"/>
  <c r="AR360" i="1" s="1"/>
  <c r="Q361" i="1"/>
  <c r="AR361" i="1" s="1"/>
  <c r="Q362" i="1"/>
  <c r="AR362" i="1" s="1"/>
  <c r="Q363" i="1"/>
  <c r="AR363" i="1" s="1"/>
  <c r="Q364" i="1"/>
  <c r="AR364" i="1" s="1"/>
  <c r="Q365" i="1"/>
  <c r="AR365" i="1" s="1"/>
  <c r="Q366" i="1"/>
  <c r="AR366" i="1" s="1"/>
  <c r="Q367" i="1"/>
  <c r="AR367" i="1" s="1"/>
  <c r="Q368" i="1"/>
  <c r="AR368" i="1" s="1"/>
  <c r="Q369" i="1"/>
  <c r="AR369" i="1" s="1"/>
  <c r="Q370" i="1"/>
  <c r="AR370" i="1" s="1"/>
  <c r="Q371" i="1"/>
  <c r="AR371" i="1" s="1"/>
  <c r="Q372" i="1"/>
  <c r="AR372" i="1" s="1"/>
  <c r="Q373" i="1"/>
  <c r="AR373" i="1" s="1"/>
  <c r="Q374" i="1"/>
  <c r="AR374" i="1" s="1"/>
  <c r="Q375" i="1"/>
  <c r="AR375" i="1" s="1"/>
  <c r="Q376" i="1"/>
  <c r="AR376" i="1" s="1"/>
  <c r="Q377" i="1"/>
  <c r="AR377" i="1" s="1"/>
  <c r="Q378" i="1"/>
  <c r="AR378" i="1" s="1"/>
  <c r="Q379" i="1"/>
  <c r="AR379" i="1" s="1"/>
  <c r="Q380" i="1"/>
  <c r="AR380" i="1" s="1"/>
  <c r="Q381" i="1"/>
  <c r="AR381" i="1" s="1"/>
  <c r="Q382" i="1"/>
  <c r="AR382" i="1" s="1"/>
  <c r="Q383" i="1"/>
  <c r="AR383" i="1" s="1"/>
  <c r="Q384" i="1"/>
  <c r="AR384" i="1" s="1"/>
  <c r="Q385" i="1"/>
  <c r="AR385" i="1" s="1"/>
  <c r="Q386" i="1"/>
  <c r="AR386" i="1" s="1"/>
  <c r="Q387" i="1"/>
  <c r="AR387" i="1" s="1"/>
  <c r="Q388" i="1"/>
  <c r="AR388" i="1" s="1"/>
  <c r="Q389" i="1"/>
  <c r="AR389" i="1" s="1"/>
  <c r="Q390" i="1"/>
  <c r="AR390" i="1" s="1"/>
  <c r="Q391" i="1"/>
  <c r="AR391" i="1" s="1"/>
  <c r="Q392" i="1"/>
  <c r="AR392" i="1" s="1"/>
  <c r="Q393" i="1"/>
  <c r="AR393" i="1" s="1"/>
  <c r="Q394" i="1"/>
  <c r="AR394" i="1" s="1"/>
  <c r="Q395" i="1"/>
  <c r="AR395" i="1" s="1"/>
  <c r="Q396" i="1"/>
  <c r="AR396" i="1" s="1"/>
  <c r="Q397" i="1"/>
  <c r="AR397" i="1" s="1"/>
  <c r="Q398" i="1"/>
  <c r="AR398" i="1" s="1"/>
  <c r="Q399" i="1"/>
  <c r="AR399" i="1" s="1"/>
  <c r="Q400" i="1"/>
  <c r="AR400" i="1" s="1"/>
  <c r="Q401" i="1"/>
  <c r="AR401" i="1" s="1"/>
  <c r="Q402" i="1"/>
  <c r="AR402" i="1" s="1"/>
  <c r="Q403" i="1"/>
  <c r="AR403" i="1" s="1"/>
  <c r="Q404" i="1"/>
  <c r="AR404" i="1" s="1"/>
  <c r="Q405" i="1"/>
  <c r="AR405" i="1" s="1"/>
  <c r="Q406" i="1"/>
  <c r="AR406" i="1" s="1"/>
  <c r="Q407" i="1"/>
  <c r="AR407" i="1" s="1"/>
  <c r="Q408" i="1"/>
  <c r="AR408" i="1" s="1"/>
  <c r="Q409" i="1"/>
  <c r="AR409" i="1" s="1"/>
  <c r="Q410" i="1"/>
  <c r="AR410" i="1" s="1"/>
  <c r="Q411" i="1"/>
  <c r="AR411" i="1" s="1"/>
  <c r="Q412" i="1"/>
  <c r="AR412" i="1" s="1"/>
  <c r="Q413" i="1"/>
  <c r="AR413" i="1" s="1"/>
  <c r="Q414" i="1"/>
  <c r="AR414" i="1" s="1"/>
  <c r="Q415" i="1"/>
  <c r="AR415" i="1" s="1"/>
  <c r="Q416" i="1"/>
  <c r="AR416" i="1" s="1"/>
  <c r="Q417" i="1"/>
  <c r="AR417" i="1" s="1"/>
  <c r="Q418" i="1"/>
  <c r="AR418" i="1" s="1"/>
  <c r="Q419" i="1"/>
  <c r="AR419" i="1" s="1"/>
  <c r="Q420" i="1"/>
  <c r="AR420" i="1" s="1"/>
  <c r="Q421" i="1"/>
  <c r="AR421" i="1" s="1"/>
  <c r="Q422" i="1"/>
  <c r="AR422" i="1" s="1"/>
  <c r="Q423" i="1"/>
  <c r="AR423" i="1" s="1"/>
  <c r="Q424" i="1"/>
  <c r="AR424" i="1" s="1"/>
  <c r="Q425" i="1"/>
  <c r="AR425" i="1" s="1"/>
  <c r="Q426" i="1"/>
  <c r="AR426" i="1" s="1"/>
  <c r="Q427" i="1"/>
  <c r="AR427" i="1" s="1"/>
  <c r="Q428" i="1"/>
  <c r="AR428" i="1" s="1"/>
  <c r="Q429" i="1"/>
  <c r="AR429" i="1" s="1"/>
  <c r="Q430" i="1"/>
  <c r="AR430" i="1" s="1"/>
  <c r="Q431" i="1"/>
  <c r="AR431" i="1" s="1"/>
  <c r="Q432" i="1"/>
  <c r="AR432" i="1" s="1"/>
  <c r="Q433" i="1"/>
  <c r="AR433" i="1" s="1"/>
  <c r="Q434" i="1"/>
  <c r="AR434" i="1" s="1"/>
  <c r="Q435" i="1"/>
  <c r="AR435" i="1" s="1"/>
  <c r="Q436" i="1"/>
  <c r="AR436" i="1" s="1"/>
  <c r="Q437" i="1"/>
  <c r="AR437" i="1" s="1"/>
  <c r="Q438" i="1"/>
  <c r="AR438" i="1" s="1"/>
  <c r="Q439" i="1"/>
  <c r="AR439" i="1" s="1"/>
  <c r="Q440" i="1"/>
  <c r="AR440" i="1" s="1"/>
  <c r="Q441" i="1"/>
  <c r="AR441" i="1" s="1"/>
  <c r="Q442" i="1"/>
  <c r="AR442" i="1" s="1"/>
  <c r="Q443" i="1"/>
  <c r="AR443" i="1" s="1"/>
  <c r="Q444" i="1"/>
  <c r="AR444" i="1" s="1"/>
  <c r="Q445" i="1"/>
  <c r="AR445" i="1" s="1"/>
  <c r="Q446" i="1"/>
  <c r="AR446" i="1" s="1"/>
  <c r="Q447" i="1"/>
  <c r="AR447" i="1" s="1"/>
  <c r="Q448" i="1"/>
  <c r="AR448" i="1" s="1"/>
  <c r="Q449" i="1"/>
  <c r="AR449" i="1" s="1"/>
  <c r="Q450" i="1"/>
  <c r="Q451" i="1"/>
  <c r="AR451" i="1" s="1"/>
  <c r="Q452" i="1"/>
  <c r="AR452" i="1" s="1"/>
  <c r="Q453" i="1"/>
  <c r="AR453" i="1" s="1"/>
  <c r="Q454" i="1"/>
  <c r="AR454" i="1" s="1"/>
  <c r="Q455" i="1"/>
  <c r="AR455" i="1" s="1"/>
  <c r="Q456" i="1"/>
  <c r="AR456" i="1" s="1"/>
  <c r="Q457" i="1"/>
  <c r="AR457" i="1" s="1"/>
  <c r="Q458" i="1"/>
  <c r="AR458" i="1" s="1"/>
  <c r="Q459" i="1"/>
  <c r="AR459" i="1" s="1"/>
  <c r="Q460" i="1"/>
  <c r="AR460" i="1" s="1"/>
  <c r="Q461" i="1"/>
  <c r="AR461" i="1" s="1"/>
  <c r="Q462" i="1"/>
  <c r="AR462" i="1" s="1"/>
  <c r="Q463" i="1"/>
  <c r="AR463" i="1" s="1"/>
  <c r="Q464" i="1"/>
  <c r="AR464" i="1" s="1"/>
  <c r="Q465" i="1"/>
  <c r="AR465" i="1" s="1"/>
  <c r="Q466" i="1"/>
  <c r="AR466" i="1" s="1"/>
  <c r="Q467" i="1"/>
  <c r="AR467" i="1" s="1"/>
  <c r="Q468" i="1"/>
  <c r="AR468" i="1" s="1"/>
  <c r="Q469" i="1"/>
  <c r="AR469" i="1" s="1"/>
  <c r="Q470" i="1"/>
  <c r="AR470" i="1" s="1"/>
  <c r="Q471" i="1"/>
  <c r="AR471" i="1" s="1"/>
  <c r="Q472" i="1"/>
  <c r="AR472" i="1" s="1"/>
  <c r="Q473" i="1"/>
  <c r="AR473" i="1" s="1"/>
  <c r="Q474" i="1"/>
  <c r="AR474" i="1" s="1"/>
  <c r="Q475" i="1"/>
  <c r="AR475" i="1" s="1"/>
  <c r="Q476" i="1"/>
  <c r="AR476" i="1" s="1"/>
  <c r="Q477" i="1"/>
  <c r="AR477" i="1" s="1"/>
  <c r="Q478" i="1"/>
  <c r="AR478" i="1" s="1"/>
  <c r="Q479" i="1"/>
  <c r="AR479" i="1" s="1"/>
  <c r="Q480" i="1"/>
  <c r="AR480" i="1" s="1"/>
  <c r="Q481" i="1"/>
  <c r="AR481" i="1" s="1"/>
  <c r="Q482" i="1"/>
  <c r="AR482" i="1" s="1"/>
  <c r="Q483" i="1"/>
  <c r="AR483" i="1" s="1"/>
  <c r="Q484" i="1"/>
  <c r="AR484" i="1" s="1"/>
  <c r="Q485" i="1"/>
  <c r="AR485" i="1" s="1"/>
  <c r="Q486" i="1"/>
  <c r="AR486" i="1" s="1"/>
  <c r="Q487" i="1"/>
  <c r="AR487" i="1" s="1"/>
  <c r="Q488" i="1"/>
  <c r="AR488" i="1" s="1"/>
  <c r="Q489" i="1"/>
  <c r="AR489" i="1" s="1"/>
  <c r="Q490" i="1"/>
  <c r="AR490" i="1" s="1"/>
  <c r="Q491" i="1"/>
  <c r="AR491" i="1" s="1"/>
  <c r="Q492" i="1"/>
  <c r="AR492" i="1" s="1"/>
  <c r="Q493" i="1"/>
  <c r="AR493" i="1" s="1"/>
  <c r="Q494" i="1"/>
  <c r="AR494" i="1" s="1"/>
  <c r="Q495" i="1"/>
  <c r="AR495" i="1" s="1"/>
  <c r="Q496" i="1"/>
  <c r="AR496" i="1" s="1"/>
  <c r="Q497" i="1"/>
  <c r="AR497" i="1" s="1"/>
  <c r="Q498" i="1"/>
  <c r="AR498" i="1" s="1"/>
  <c r="Q499" i="1"/>
  <c r="AR499" i="1" s="1"/>
  <c r="Q500" i="1"/>
  <c r="AR500" i="1" s="1"/>
  <c r="Q501" i="1"/>
  <c r="AR501" i="1" s="1"/>
  <c r="Q502" i="1"/>
  <c r="AR502" i="1" s="1"/>
  <c r="Q503" i="1"/>
  <c r="AR503" i="1" s="1"/>
  <c r="Q504" i="1"/>
  <c r="AR504" i="1" s="1"/>
  <c r="Q505" i="1"/>
  <c r="AR505" i="1" s="1"/>
  <c r="Q506" i="1"/>
  <c r="AR506" i="1" s="1"/>
  <c r="Q507" i="1"/>
  <c r="AR507" i="1" s="1"/>
  <c r="Q508" i="1"/>
  <c r="AR508" i="1" s="1"/>
  <c r="Q509" i="1"/>
  <c r="AR509" i="1" s="1"/>
  <c r="Q510" i="1"/>
  <c r="AR510" i="1" s="1"/>
  <c r="Q511" i="1"/>
  <c r="AR511" i="1" s="1"/>
  <c r="Q512" i="1"/>
  <c r="AR512" i="1" s="1"/>
  <c r="Q513" i="1"/>
  <c r="AR513" i="1" s="1"/>
  <c r="Q514" i="1"/>
  <c r="AR514" i="1" s="1"/>
  <c r="Q515" i="1"/>
  <c r="AR515" i="1" s="1"/>
  <c r="Q516" i="1"/>
  <c r="AR516" i="1" s="1"/>
  <c r="Q517" i="1"/>
  <c r="AR517" i="1" s="1"/>
  <c r="Q518" i="1"/>
  <c r="AR518" i="1" s="1"/>
  <c r="Q519" i="1"/>
  <c r="AR519" i="1" s="1"/>
  <c r="Q520" i="1"/>
  <c r="AR520" i="1" s="1"/>
  <c r="Q521" i="1"/>
  <c r="AR521" i="1" s="1"/>
  <c r="Q522" i="1"/>
  <c r="AR522" i="1" s="1"/>
  <c r="Q523" i="1"/>
  <c r="AR523" i="1" s="1"/>
  <c r="Q524" i="1"/>
  <c r="AR524" i="1" s="1"/>
  <c r="Q525" i="1"/>
  <c r="AR525" i="1" s="1"/>
  <c r="Q526" i="1"/>
  <c r="AR526" i="1" s="1"/>
  <c r="Q527" i="1"/>
  <c r="AR527" i="1" s="1"/>
  <c r="Q528" i="1"/>
  <c r="AR528" i="1" s="1"/>
  <c r="Q529" i="1"/>
  <c r="AR529" i="1" s="1"/>
  <c r="Q530" i="1"/>
  <c r="AR530" i="1" s="1"/>
  <c r="Q531" i="1"/>
  <c r="AR531" i="1" s="1"/>
  <c r="Q532" i="1"/>
  <c r="AR532" i="1" s="1"/>
  <c r="Q533" i="1"/>
  <c r="AR533" i="1" s="1"/>
  <c r="Q534" i="1"/>
  <c r="AR534" i="1" s="1"/>
  <c r="Q535" i="1"/>
  <c r="AR535" i="1" s="1"/>
  <c r="Q536" i="1"/>
  <c r="AR536" i="1" s="1"/>
  <c r="Q537" i="1"/>
  <c r="AR537" i="1" s="1"/>
  <c r="Q538" i="1"/>
  <c r="AR538" i="1" s="1"/>
  <c r="Q539" i="1"/>
  <c r="AR539" i="1" s="1"/>
  <c r="Q540" i="1"/>
  <c r="AR540" i="1" s="1"/>
  <c r="Q541" i="1"/>
  <c r="AR541" i="1" s="1"/>
  <c r="Q542" i="1"/>
  <c r="AR542" i="1" s="1"/>
  <c r="Q543" i="1"/>
  <c r="AR543" i="1" s="1"/>
  <c r="Q544" i="1"/>
  <c r="AR544" i="1" s="1"/>
  <c r="Q545" i="1"/>
  <c r="AR545" i="1" s="1"/>
  <c r="Q546" i="1"/>
  <c r="AR546" i="1" s="1"/>
  <c r="Q547" i="1"/>
  <c r="AR547" i="1" s="1"/>
  <c r="Q548" i="1"/>
  <c r="AR548" i="1" s="1"/>
  <c r="Q549" i="1"/>
  <c r="AR549" i="1" s="1"/>
  <c r="Q550" i="1"/>
  <c r="AR550" i="1" s="1"/>
  <c r="Q551" i="1"/>
  <c r="AR551" i="1" s="1"/>
  <c r="Q552" i="1"/>
  <c r="AR552" i="1" s="1"/>
  <c r="Q553" i="1"/>
  <c r="AR553" i="1" s="1"/>
  <c r="Q554" i="1"/>
  <c r="AR554" i="1" s="1"/>
  <c r="Q555" i="1"/>
  <c r="AR555" i="1" s="1"/>
  <c r="Q556" i="1"/>
  <c r="AR556" i="1" s="1"/>
  <c r="Q557" i="1"/>
  <c r="AR557" i="1" s="1"/>
  <c r="Q558" i="1"/>
  <c r="AR558" i="1" s="1"/>
  <c r="Q559" i="1"/>
  <c r="AR559" i="1" s="1"/>
  <c r="Q560" i="1"/>
  <c r="AR560" i="1" s="1"/>
  <c r="Q561" i="1"/>
  <c r="AR561" i="1" s="1"/>
  <c r="Q562" i="1"/>
  <c r="AR562" i="1" s="1"/>
  <c r="Q563" i="1"/>
  <c r="AR563" i="1" s="1"/>
  <c r="Q564" i="1"/>
  <c r="AR564" i="1" s="1"/>
  <c r="Q565" i="1"/>
  <c r="AR565" i="1" s="1"/>
  <c r="Q566" i="1"/>
  <c r="AR566" i="1" s="1"/>
  <c r="Q567" i="1"/>
  <c r="AR567" i="1" s="1"/>
  <c r="Q568" i="1"/>
  <c r="AR568" i="1" s="1"/>
  <c r="Q569" i="1"/>
  <c r="AR569" i="1" s="1"/>
  <c r="Q570" i="1"/>
  <c r="Q571" i="1"/>
  <c r="AR571" i="1" s="1"/>
  <c r="Q572" i="1"/>
  <c r="AR572" i="1" s="1"/>
  <c r="Q573" i="1"/>
  <c r="AR573" i="1" s="1"/>
  <c r="Q574" i="1"/>
  <c r="AR574" i="1" s="1"/>
  <c r="Q575" i="1"/>
  <c r="AR575" i="1" s="1"/>
  <c r="Q576" i="1"/>
  <c r="AR576" i="1" s="1"/>
  <c r="Q577" i="1"/>
  <c r="AR577" i="1" s="1"/>
  <c r="Q578" i="1"/>
  <c r="AR578" i="1" s="1"/>
  <c r="Q579" i="1"/>
  <c r="AR579" i="1" s="1"/>
  <c r="Q580" i="1"/>
  <c r="AR580" i="1" s="1"/>
  <c r="Q581" i="1"/>
  <c r="AR581" i="1" s="1"/>
  <c r="Q582" i="1"/>
  <c r="AR582" i="1" s="1"/>
  <c r="Q583" i="1"/>
  <c r="AR583" i="1" s="1"/>
  <c r="Q584" i="1"/>
  <c r="AR584" i="1" s="1"/>
  <c r="Q585" i="1"/>
  <c r="AR585" i="1" s="1"/>
  <c r="Q586" i="1"/>
  <c r="AR586" i="1" s="1"/>
  <c r="Q587" i="1"/>
  <c r="AR587" i="1" s="1"/>
  <c r="Q588" i="1"/>
  <c r="AR588" i="1" s="1"/>
  <c r="Q589" i="1"/>
  <c r="AR589" i="1" s="1"/>
  <c r="Q590" i="1"/>
  <c r="AR590" i="1" s="1"/>
  <c r="Q591" i="1"/>
  <c r="AR591" i="1" s="1"/>
  <c r="Q592" i="1"/>
  <c r="AR592" i="1" s="1"/>
  <c r="Q593" i="1"/>
  <c r="AR593" i="1" s="1"/>
  <c r="Q594" i="1"/>
  <c r="AR594" i="1" s="1"/>
  <c r="Q595" i="1"/>
  <c r="AR595" i="1" s="1"/>
  <c r="Q596" i="1"/>
  <c r="AR596" i="1" s="1"/>
  <c r="Q597" i="1"/>
  <c r="AR597" i="1" s="1"/>
  <c r="Q598" i="1"/>
  <c r="AR598" i="1" s="1"/>
  <c r="Q599" i="1"/>
  <c r="AR599" i="1" s="1"/>
  <c r="Q600" i="1"/>
  <c r="AR600" i="1" s="1"/>
  <c r="Q601" i="1"/>
  <c r="AR601" i="1" s="1"/>
  <c r="Q602" i="1"/>
  <c r="AR602" i="1" s="1"/>
  <c r="Q603" i="1"/>
  <c r="AR603" i="1" s="1"/>
  <c r="Q604" i="1"/>
  <c r="AR604" i="1" s="1"/>
  <c r="Q605" i="1"/>
  <c r="AR605" i="1" s="1"/>
  <c r="Q606" i="1"/>
  <c r="AR606" i="1" s="1"/>
  <c r="Q607" i="1"/>
  <c r="AR607" i="1" s="1"/>
  <c r="Q608" i="1"/>
  <c r="AR608" i="1" s="1"/>
  <c r="Q609" i="1"/>
  <c r="AR609" i="1" s="1"/>
  <c r="Q610" i="1"/>
  <c r="AR610" i="1" s="1"/>
  <c r="Q611" i="1"/>
  <c r="AR611" i="1" s="1"/>
  <c r="Q612" i="1"/>
  <c r="AR612" i="1" s="1"/>
  <c r="Q613" i="1"/>
  <c r="AR613" i="1" s="1"/>
  <c r="Q614" i="1"/>
  <c r="AR614" i="1" s="1"/>
  <c r="Q615" i="1"/>
  <c r="AR615" i="1" s="1"/>
  <c r="Q616" i="1"/>
  <c r="AR616" i="1" s="1"/>
  <c r="Q617" i="1"/>
  <c r="AR617" i="1" s="1"/>
  <c r="Q618" i="1"/>
  <c r="AR618" i="1" s="1"/>
  <c r="Q619" i="1"/>
  <c r="AR619" i="1" s="1"/>
  <c r="Q620" i="1"/>
  <c r="AR620" i="1" s="1"/>
  <c r="Q621" i="1"/>
  <c r="AR621" i="1" s="1"/>
  <c r="Q622" i="1"/>
  <c r="AR622" i="1" s="1"/>
  <c r="Q623" i="1"/>
  <c r="AR623" i="1" s="1"/>
  <c r="Q624" i="1"/>
  <c r="AR624" i="1" s="1"/>
  <c r="Q625" i="1"/>
  <c r="AR625" i="1" s="1"/>
  <c r="Q626" i="1"/>
  <c r="AR626" i="1" s="1"/>
  <c r="Q627" i="1"/>
  <c r="AR627" i="1" s="1"/>
  <c r="Q628" i="1"/>
  <c r="AR628" i="1" s="1"/>
  <c r="Q629" i="1"/>
  <c r="AR629" i="1" s="1"/>
  <c r="Q630" i="1"/>
  <c r="AR630" i="1" s="1"/>
  <c r="Q631" i="1"/>
  <c r="AR631" i="1" s="1"/>
  <c r="Q632" i="1"/>
  <c r="AR632" i="1" s="1"/>
  <c r="Q633" i="1"/>
  <c r="AR633" i="1" s="1"/>
  <c r="Q634" i="1"/>
  <c r="AR634" i="1" s="1"/>
  <c r="Q635" i="1"/>
  <c r="AR635" i="1" s="1"/>
  <c r="Q636" i="1"/>
  <c r="AR636" i="1" s="1"/>
  <c r="Q637" i="1"/>
  <c r="AR637" i="1" s="1"/>
  <c r="Q638" i="1"/>
  <c r="AR638" i="1" s="1"/>
  <c r="Q639" i="1"/>
  <c r="AR639" i="1" s="1"/>
  <c r="Q640" i="1"/>
  <c r="AR640" i="1" s="1"/>
  <c r="Q641" i="1"/>
  <c r="AR641" i="1" s="1"/>
  <c r="Q642" i="1"/>
  <c r="AR642" i="1" s="1"/>
  <c r="Q643" i="1"/>
  <c r="AR643" i="1" s="1"/>
  <c r="Q644" i="1"/>
  <c r="AR644" i="1" s="1"/>
  <c r="Q645" i="1"/>
  <c r="AR645" i="1" s="1"/>
  <c r="Q646" i="1"/>
  <c r="AR646" i="1" s="1"/>
  <c r="Q647" i="1"/>
  <c r="AR647" i="1" s="1"/>
  <c r="Q648" i="1"/>
  <c r="AR648" i="1" s="1"/>
  <c r="Q649" i="1"/>
  <c r="AR649" i="1" s="1"/>
  <c r="Q650" i="1"/>
  <c r="AR650" i="1" s="1"/>
  <c r="Q651" i="1"/>
  <c r="AR651" i="1" s="1"/>
  <c r="Q652" i="1"/>
  <c r="AR652" i="1" s="1"/>
  <c r="Q653" i="1"/>
  <c r="AR653" i="1" s="1"/>
  <c r="Q654" i="1"/>
  <c r="AR654" i="1" s="1"/>
  <c r="Q655" i="1"/>
  <c r="AR655" i="1" s="1"/>
  <c r="Q656" i="1"/>
  <c r="AR656" i="1" s="1"/>
  <c r="Q657" i="1"/>
  <c r="AR657" i="1" s="1"/>
  <c r="Q658" i="1"/>
  <c r="AR658" i="1" s="1"/>
  <c r="Q659" i="1"/>
  <c r="AR659" i="1" s="1"/>
  <c r="Q660" i="1"/>
  <c r="AR660" i="1" s="1"/>
  <c r="Q661" i="1"/>
  <c r="AR661" i="1" s="1"/>
  <c r="Q662" i="1"/>
  <c r="AR662" i="1" s="1"/>
  <c r="Q663" i="1"/>
  <c r="AR663" i="1" s="1"/>
  <c r="Q664" i="1"/>
  <c r="AR664" i="1" s="1"/>
  <c r="Q665" i="1"/>
  <c r="AR665" i="1" s="1"/>
  <c r="Q666" i="1"/>
  <c r="AR666" i="1" s="1"/>
  <c r="Q667" i="1"/>
  <c r="AR667" i="1" s="1"/>
  <c r="Q668" i="1"/>
  <c r="AR668" i="1" s="1"/>
  <c r="Q669" i="1"/>
  <c r="AR669" i="1" s="1"/>
  <c r="Q670" i="1"/>
  <c r="AR670" i="1" s="1"/>
  <c r="Q671" i="1"/>
  <c r="AR671" i="1" s="1"/>
  <c r="Q672" i="1"/>
  <c r="AR672" i="1" s="1"/>
  <c r="Q673" i="1"/>
  <c r="AR673" i="1" s="1"/>
  <c r="Q674" i="1"/>
  <c r="AR674" i="1" s="1"/>
  <c r="Q675" i="1"/>
  <c r="AR675" i="1" s="1"/>
  <c r="Q676" i="1"/>
  <c r="AR676" i="1" s="1"/>
  <c r="Q677" i="1"/>
  <c r="AR677" i="1" s="1"/>
  <c r="Q678" i="1"/>
  <c r="AR678" i="1" s="1"/>
  <c r="Q679" i="1"/>
  <c r="AR679" i="1" s="1"/>
  <c r="Q680" i="1"/>
  <c r="AR680" i="1" s="1"/>
  <c r="Q681" i="1"/>
  <c r="AR681" i="1" s="1"/>
  <c r="Q682" i="1"/>
  <c r="AR682" i="1" s="1"/>
  <c r="Q683" i="1"/>
  <c r="AR683" i="1" s="1"/>
  <c r="Q684" i="1"/>
  <c r="AR684" i="1" s="1"/>
  <c r="Q685" i="1"/>
  <c r="AR685" i="1" s="1"/>
  <c r="Q686" i="1"/>
  <c r="AR686" i="1" s="1"/>
  <c r="Q687" i="1"/>
  <c r="AR687" i="1" s="1"/>
  <c r="Q688" i="1"/>
  <c r="AR688" i="1" s="1"/>
  <c r="Q689" i="1"/>
  <c r="AR689" i="1" s="1"/>
  <c r="Q690" i="1"/>
  <c r="AR690" i="1" s="1"/>
  <c r="Q691" i="1"/>
  <c r="AR691" i="1" s="1"/>
  <c r="Q692" i="1"/>
  <c r="AR692" i="1" s="1"/>
  <c r="Q693" i="1"/>
  <c r="AR693" i="1" s="1"/>
  <c r="Q694" i="1"/>
  <c r="AR694" i="1" s="1"/>
  <c r="Q695" i="1"/>
  <c r="AR695" i="1" s="1"/>
  <c r="Q696" i="1"/>
  <c r="AR696" i="1" s="1"/>
  <c r="Q697" i="1"/>
  <c r="AR697" i="1" s="1"/>
  <c r="Q698" i="1"/>
  <c r="AR698" i="1" s="1"/>
  <c r="Q699" i="1"/>
  <c r="AR699" i="1" s="1"/>
  <c r="Q700" i="1"/>
  <c r="AR700" i="1" s="1"/>
  <c r="Q701" i="1"/>
  <c r="AR701" i="1" s="1"/>
  <c r="Q702" i="1"/>
  <c r="AR702" i="1" s="1"/>
  <c r="Q703" i="1"/>
  <c r="AR703" i="1" s="1"/>
  <c r="Q704" i="1"/>
  <c r="AR704" i="1" s="1"/>
  <c r="Q705" i="1"/>
  <c r="AR705" i="1" s="1"/>
  <c r="Q706" i="1"/>
  <c r="AR706" i="1" s="1"/>
  <c r="Q707" i="1"/>
  <c r="AR707" i="1" s="1"/>
  <c r="Q708" i="1"/>
  <c r="AR708" i="1" s="1"/>
  <c r="Q709" i="1"/>
  <c r="AR709" i="1" s="1"/>
  <c r="Q710" i="1"/>
  <c r="AR710" i="1" s="1"/>
  <c r="Q711" i="1"/>
  <c r="AR711" i="1" s="1"/>
  <c r="Q712" i="1"/>
  <c r="AR712" i="1" s="1"/>
  <c r="Q713" i="1"/>
  <c r="AR713" i="1" s="1"/>
  <c r="Q714" i="1"/>
  <c r="AR714" i="1" s="1"/>
  <c r="Q715" i="1"/>
  <c r="AR715" i="1" s="1"/>
  <c r="Q716" i="1"/>
  <c r="AR716" i="1" s="1"/>
  <c r="Q717" i="1"/>
  <c r="AR717" i="1" s="1"/>
  <c r="Q718" i="1"/>
  <c r="AR718" i="1" s="1"/>
  <c r="Q719" i="1"/>
  <c r="AR719" i="1" s="1"/>
  <c r="Q720" i="1"/>
  <c r="AR720" i="1" s="1"/>
  <c r="Q721" i="1"/>
  <c r="AR721" i="1" s="1"/>
  <c r="Q722" i="1"/>
  <c r="AR722" i="1" s="1"/>
  <c r="Q723" i="1"/>
  <c r="AR723" i="1" s="1"/>
  <c r="Q724" i="1"/>
  <c r="AR724" i="1" s="1"/>
  <c r="Q725" i="1"/>
  <c r="AR725" i="1" s="1"/>
  <c r="Q726" i="1"/>
  <c r="AR726" i="1" s="1"/>
  <c r="Q727" i="1"/>
  <c r="AR727" i="1" s="1"/>
  <c r="Q728" i="1"/>
  <c r="AR728" i="1" s="1"/>
  <c r="Q729" i="1"/>
  <c r="AR729" i="1" s="1"/>
  <c r="Q730" i="1"/>
  <c r="AR730" i="1" s="1"/>
  <c r="Q731" i="1"/>
  <c r="AR731" i="1" s="1"/>
  <c r="Q732" i="1"/>
  <c r="AR732" i="1" s="1"/>
  <c r="Q733" i="1"/>
  <c r="AR733" i="1" s="1"/>
  <c r="Q734" i="1"/>
  <c r="AR734" i="1" s="1"/>
  <c r="Q735" i="1"/>
  <c r="AR735" i="1" s="1"/>
  <c r="Q736" i="1"/>
  <c r="AR736" i="1" s="1"/>
  <c r="Q737" i="1"/>
  <c r="AR737" i="1" s="1"/>
  <c r="Q738" i="1"/>
  <c r="AR738" i="1" s="1"/>
  <c r="Q739" i="1"/>
  <c r="AR739" i="1" s="1"/>
  <c r="Q740" i="1"/>
  <c r="AR740" i="1" s="1"/>
  <c r="Q741" i="1"/>
  <c r="AR741" i="1" s="1"/>
  <c r="Q742" i="1"/>
  <c r="AR742" i="1" s="1"/>
  <c r="Q743" i="1"/>
  <c r="AR743" i="1" s="1"/>
  <c r="Q744" i="1"/>
  <c r="AR744" i="1" s="1"/>
  <c r="Q745" i="1"/>
  <c r="AR745" i="1" s="1"/>
  <c r="Q746" i="1"/>
  <c r="AR746" i="1" s="1"/>
  <c r="Q747" i="1"/>
  <c r="AR747" i="1" s="1"/>
  <c r="Q748" i="1"/>
  <c r="AR748" i="1" s="1"/>
  <c r="Q749" i="1"/>
  <c r="AR749" i="1" s="1"/>
  <c r="Q750" i="1"/>
  <c r="AR750" i="1" s="1"/>
  <c r="Q751" i="1"/>
  <c r="AR751" i="1" s="1"/>
  <c r="Q752" i="1"/>
  <c r="AR752" i="1" s="1"/>
  <c r="Q753" i="1"/>
  <c r="AR753" i="1" s="1"/>
  <c r="Q754" i="1"/>
  <c r="AR754" i="1" s="1"/>
  <c r="Q755" i="1"/>
  <c r="AR755" i="1" s="1"/>
  <c r="Q756" i="1"/>
  <c r="AR756" i="1" s="1"/>
  <c r="Q757" i="1"/>
  <c r="AR757" i="1" s="1"/>
  <c r="Q758" i="1"/>
  <c r="AR758" i="1" s="1"/>
  <c r="Q759" i="1"/>
  <c r="AR759" i="1" s="1"/>
  <c r="Q760" i="1"/>
  <c r="AR760" i="1" s="1"/>
  <c r="Q761" i="1"/>
  <c r="AR761" i="1" s="1"/>
  <c r="Q762" i="1"/>
  <c r="AR762" i="1" s="1"/>
  <c r="Q763" i="1"/>
  <c r="AR763" i="1" s="1"/>
  <c r="Q764" i="1"/>
  <c r="AR764" i="1" s="1"/>
  <c r="Q765" i="1"/>
  <c r="AR765" i="1" s="1"/>
  <c r="Q766" i="1"/>
  <c r="AR766" i="1" s="1"/>
  <c r="Q767" i="1"/>
  <c r="AR767" i="1" s="1"/>
  <c r="Q768" i="1"/>
  <c r="AR768" i="1" s="1"/>
  <c r="Q769" i="1"/>
  <c r="AR769" i="1" s="1"/>
  <c r="Q770" i="1"/>
  <c r="AR770" i="1" s="1"/>
  <c r="Q771" i="1"/>
  <c r="AR771" i="1" s="1"/>
  <c r="Q772" i="1"/>
  <c r="AR772" i="1" s="1"/>
  <c r="Q773" i="1"/>
  <c r="AR773" i="1" s="1"/>
  <c r="Q774" i="1"/>
  <c r="AR774" i="1" s="1"/>
  <c r="Q775" i="1"/>
  <c r="AR775" i="1" s="1"/>
  <c r="Q776" i="1"/>
  <c r="AR776" i="1" s="1"/>
  <c r="Q777" i="1"/>
  <c r="AR777" i="1" s="1"/>
  <c r="Q778" i="1"/>
  <c r="AR778" i="1" s="1"/>
  <c r="Q779" i="1"/>
  <c r="AR779" i="1" s="1"/>
  <c r="Q780" i="1"/>
  <c r="AR780" i="1" s="1"/>
  <c r="Q781" i="1"/>
  <c r="AR781" i="1" s="1"/>
  <c r="Q782" i="1"/>
  <c r="AR782" i="1" s="1"/>
  <c r="Q783" i="1"/>
  <c r="AR783" i="1" s="1"/>
  <c r="Q784" i="1"/>
  <c r="AR784" i="1" s="1"/>
  <c r="Q785" i="1"/>
  <c r="AR785" i="1" s="1"/>
  <c r="Q786" i="1"/>
  <c r="AR786" i="1" s="1"/>
  <c r="Q787" i="1"/>
  <c r="AR787" i="1" s="1"/>
  <c r="Q788" i="1"/>
  <c r="AR788" i="1" s="1"/>
  <c r="Q789" i="1"/>
  <c r="AR789" i="1" s="1"/>
  <c r="Q790" i="1"/>
  <c r="AR790" i="1" s="1"/>
  <c r="Q791" i="1"/>
  <c r="AR791" i="1" s="1"/>
  <c r="Q792" i="1"/>
  <c r="AR792" i="1" s="1"/>
  <c r="Q793" i="1"/>
  <c r="AR793" i="1" s="1"/>
  <c r="Q794" i="1"/>
  <c r="AR794" i="1" s="1"/>
  <c r="Q795" i="1"/>
  <c r="AR795" i="1" s="1"/>
  <c r="Q796" i="1"/>
  <c r="AR796" i="1" s="1"/>
  <c r="Q797" i="1"/>
  <c r="AR797" i="1" s="1"/>
  <c r="Q798" i="1"/>
  <c r="AR798" i="1" s="1"/>
  <c r="Q799" i="1"/>
  <c r="AR799" i="1" s="1"/>
  <c r="Q800" i="1"/>
  <c r="AR800" i="1" s="1"/>
  <c r="Q801" i="1"/>
  <c r="AR801" i="1" s="1"/>
  <c r="Q802" i="1"/>
  <c r="AR802" i="1" s="1"/>
  <c r="Q803" i="1"/>
  <c r="AR803" i="1" s="1"/>
  <c r="Q804" i="1"/>
  <c r="AR804" i="1" s="1"/>
  <c r="Q805" i="1"/>
  <c r="AR805" i="1" s="1"/>
  <c r="Q806" i="1"/>
  <c r="AR806" i="1" s="1"/>
  <c r="Q807" i="1"/>
  <c r="AR807" i="1" s="1"/>
  <c r="Q808" i="1"/>
  <c r="AR808" i="1" s="1"/>
  <c r="Q809" i="1"/>
  <c r="AR809" i="1" s="1"/>
  <c r="Q810" i="1"/>
  <c r="AR810" i="1" s="1"/>
  <c r="Q811" i="1"/>
  <c r="AR811" i="1" s="1"/>
  <c r="Q812" i="1"/>
  <c r="AR812" i="1" s="1"/>
  <c r="Q813" i="1"/>
  <c r="AR813" i="1" s="1"/>
  <c r="Q814" i="1"/>
  <c r="AR814" i="1" s="1"/>
  <c r="Q815" i="1"/>
  <c r="AR815" i="1" s="1"/>
  <c r="Q816" i="1"/>
  <c r="AR816" i="1" s="1"/>
  <c r="Q817" i="1"/>
  <c r="AR817" i="1" s="1"/>
  <c r="Q818" i="1"/>
  <c r="AR818" i="1" s="1"/>
  <c r="Q819" i="1"/>
  <c r="AR819" i="1" s="1"/>
  <c r="Q820" i="1"/>
  <c r="AR820" i="1" s="1"/>
  <c r="Q821" i="1"/>
  <c r="AR821" i="1" s="1"/>
  <c r="Q822" i="1"/>
  <c r="AR822" i="1" s="1"/>
  <c r="Q823" i="1"/>
  <c r="AR823" i="1" s="1"/>
  <c r="Q824" i="1"/>
  <c r="AR824" i="1" s="1"/>
  <c r="Q825" i="1"/>
  <c r="AR825" i="1" s="1"/>
  <c r="Q826" i="1"/>
  <c r="AR826" i="1" s="1"/>
  <c r="Q827" i="1"/>
  <c r="AR827" i="1" s="1"/>
  <c r="Q828" i="1"/>
  <c r="AR828" i="1" s="1"/>
  <c r="Q829" i="1"/>
  <c r="AR829" i="1" s="1"/>
  <c r="Q830" i="1"/>
  <c r="AR830" i="1" s="1"/>
  <c r="Q831" i="1"/>
  <c r="AR831" i="1" s="1"/>
  <c r="Q832" i="1"/>
  <c r="AR832" i="1" s="1"/>
  <c r="Q833" i="1"/>
  <c r="AR833" i="1" s="1"/>
  <c r="Q834" i="1"/>
  <c r="AR834" i="1" s="1"/>
  <c r="Q835" i="1"/>
  <c r="AR835" i="1" s="1"/>
  <c r="Q836" i="1"/>
  <c r="AR836" i="1" s="1"/>
  <c r="Q837" i="1"/>
  <c r="AR837" i="1" s="1"/>
  <c r="Q838" i="1"/>
  <c r="AR838" i="1" s="1"/>
  <c r="Q839" i="1"/>
  <c r="AR839" i="1" s="1"/>
  <c r="Q840" i="1"/>
  <c r="AR840" i="1" s="1"/>
  <c r="Q841" i="1"/>
  <c r="AR841" i="1" s="1"/>
  <c r="Q842" i="1"/>
  <c r="AR842" i="1" s="1"/>
  <c r="Q843" i="1"/>
  <c r="AR843" i="1" s="1"/>
  <c r="Q844" i="1"/>
  <c r="AR844" i="1" s="1"/>
  <c r="Q845" i="1"/>
  <c r="AR845" i="1" s="1"/>
  <c r="Q846" i="1"/>
  <c r="AR846" i="1" s="1"/>
  <c r="Q847" i="1"/>
  <c r="AR847" i="1" s="1"/>
  <c r="Q848" i="1"/>
  <c r="AR848" i="1" s="1"/>
  <c r="Q849" i="1"/>
  <c r="AR849" i="1" s="1"/>
  <c r="Q850" i="1"/>
  <c r="AR850" i="1" s="1"/>
  <c r="Q851" i="1"/>
  <c r="AR851" i="1" s="1"/>
  <c r="Q852" i="1"/>
  <c r="AR852" i="1" s="1"/>
  <c r="Q853" i="1"/>
  <c r="AR853" i="1" s="1"/>
  <c r="Q854" i="1"/>
  <c r="AR854" i="1" s="1"/>
  <c r="Q855" i="1"/>
  <c r="AR855" i="1" s="1"/>
  <c r="Q856" i="1"/>
  <c r="AR856" i="1" s="1"/>
  <c r="Q857" i="1"/>
  <c r="AR857" i="1" s="1"/>
  <c r="Q858" i="1"/>
  <c r="AR858" i="1" s="1"/>
  <c r="Q859" i="1"/>
  <c r="AR859" i="1" s="1"/>
  <c r="Q860" i="1"/>
  <c r="AR860" i="1" s="1"/>
  <c r="Q861" i="1"/>
  <c r="AR861" i="1" s="1"/>
  <c r="Q862" i="1"/>
  <c r="AR862" i="1" s="1"/>
  <c r="Q863" i="1"/>
  <c r="AR863" i="1" s="1"/>
  <c r="Q864" i="1"/>
  <c r="AR864" i="1" s="1"/>
  <c r="Q865" i="1"/>
  <c r="AR865" i="1" s="1"/>
  <c r="Q866" i="1"/>
  <c r="AR866" i="1" s="1"/>
  <c r="Q867" i="1"/>
  <c r="AR867" i="1" s="1"/>
  <c r="Q868" i="1"/>
  <c r="AR868" i="1" s="1"/>
  <c r="Q869" i="1"/>
  <c r="AR869" i="1" s="1"/>
  <c r="Q870" i="1"/>
  <c r="AR870" i="1" s="1"/>
  <c r="Q871" i="1"/>
  <c r="AR871" i="1" s="1"/>
  <c r="Q872" i="1"/>
  <c r="AR872" i="1" s="1"/>
  <c r="Q873" i="1"/>
  <c r="AR873" i="1" s="1"/>
  <c r="Q874" i="1"/>
  <c r="AR874" i="1" s="1"/>
  <c r="Q875" i="1"/>
  <c r="AR875" i="1" s="1"/>
  <c r="Q876" i="1"/>
  <c r="AR876" i="1" s="1"/>
  <c r="Q877" i="1"/>
  <c r="AR877" i="1" s="1"/>
  <c r="Q878" i="1"/>
  <c r="AR878" i="1" s="1"/>
  <c r="Q879" i="1"/>
  <c r="AR879" i="1" s="1"/>
  <c r="Q880" i="1"/>
  <c r="AR880" i="1" s="1"/>
  <c r="Q881" i="1"/>
  <c r="AR881" i="1" s="1"/>
  <c r="Q882" i="1"/>
  <c r="AR882" i="1" s="1"/>
  <c r="Q883" i="1"/>
  <c r="AR883" i="1" s="1"/>
  <c r="Q884" i="1"/>
  <c r="AR884" i="1" s="1"/>
  <c r="Q885" i="1"/>
  <c r="AR885" i="1" s="1"/>
  <c r="Q886" i="1"/>
  <c r="AR886" i="1" s="1"/>
  <c r="Q887" i="1"/>
  <c r="AR887" i="1" s="1"/>
  <c r="Q888" i="1"/>
  <c r="AR888" i="1" s="1"/>
  <c r="Q889" i="1"/>
  <c r="AR889" i="1" s="1"/>
  <c r="Q890" i="1"/>
  <c r="AR890" i="1" s="1"/>
  <c r="Q891" i="1"/>
  <c r="AR891" i="1" s="1"/>
  <c r="Q892" i="1"/>
  <c r="AR892" i="1" s="1"/>
  <c r="Q893" i="1"/>
  <c r="AR893" i="1" s="1"/>
  <c r="Q894" i="1"/>
  <c r="AR894" i="1" s="1"/>
  <c r="Q895" i="1"/>
  <c r="AR895" i="1" s="1"/>
  <c r="Q896" i="1"/>
  <c r="AR896" i="1" s="1"/>
  <c r="Q897" i="1"/>
  <c r="AR897" i="1" s="1"/>
  <c r="Q898" i="1"/>
  <c r="AR898" i="1" s="1"/>
  <c r="Q899" i="1"/>
  <c r="AR899" i="1" s="1"/>
  <c r="Q900" i="1"/>
  <c r="AR900" i="1" s="1"/>
  <c r="Q901" i="1"/>
  <c r="AR901" i="1" s="1"/>
  <c r="Q902" i="1"/>
  <c r="AR902" i="1" s="1"/>
  <c r="Q903" i="1"/>
  <c r="AR903" i="1" s="1"/>
  <c r="Q904" i="1"/>
  <c r="AR904" i="1" s="1"/>
  <c r="Q905" i="1"/>
  <c r="AR905" i="1" s="1"/>
  <c r="Q906" i="1"/>
  <c r="AR906" i="1" s="1"/>
  <c r="Q907" i="1"/>
  <c r="AR907" i="1" s="1"/>
  <c r="Q908" i="1"/>
  <c r="AR908" i="1" s="1"/>
  <c r="Q909" i="1"/>
  <c r="AR909" i="1" s="1"/>
  <c r="Q910" i="1"/>
  <c r="AR910" i="1" s="1"/>
  <c r="Q911" i="1"/>
  <c r="AR911" i="1" s="1"/>
  <c r="Q912" i="1"/>
  <c r="AR912" i="1" s="1"/>
  <c r="Q913" i="1"/>
  <c r="AR913" i="1" s="1"/>
  <c r="Q914" i="1"/>
  <c r="AR914" i="1" s="1"/>
  <c r="Q915" i="1"/>
  <c r="AR915" i="1" s="1"/>
  <c r="Q916" i="1"/>
  <c r="AR916" i="1" s="1"/>
  <c r="Q917" i="1"/>
  <c r="AR917" i="1" s="1"/>
  <c r="Q918" i="1"/>
  <c r="AR918" i="1" s="1"/>
  <c r="Q919" i="1"/>
  <c r="AR919" i="1" s="1"/>
  <c r="Q920" i="1"/>
  <c r="AR920" i="1" s="1"/>
  <c r="Q921" i="1"/>
  <c r="AR921" i="1" s="1"/>
  <c r="Q922" i="1"/>
  <c r="AR922" i="1" s="1"/>
  <c r="Q923" i="1"/>
  <c r="AR923" i="1" s="1"/>
  <c r="Q924" i="1"/>
  <c r="AR924" i="1" s="1"/>
  <c r="Q925" i="1"/>
  <c r="AR925" i="1" s="1"/>
  <c r="Q926" i="1"/>
  <c r="AR926" i="1" s="1"/>
  <c r="Q927" i="1"/>
  <c r="AR927" i="1" s="1"/>
  <c r="Q928" i="1"/>
  <c r="AR928" i="1" s="1"/>
  <c r="Q929" i="1"/>
  <c r="AR929" i="1" s="1"/>
  <c r="Q930" i="1"/>
  <c r="AR930" i="1" s="1"/>
  <c r="Q931" i="1"/>
  <c r="AR931" i="1" s="1"/>
  <c r="Q932" i="1"/>
  <c r="AR932" i="1" s="1"/>
  <c r="Q933" i="1"/>
  <c r="AR933" i="1" s="1"/>
  <c r="Q934" i="1"/>
  <c r="AR934" i="1" s="1"/>
  <c r="Q935" i="1"/>
  <c r="AR935" i="1" s="1"/>
  <c r="Q936" i="1"/>
  <c r="AR936" i="1" s="1"/>
  <c r="Q937" i="1"/>
  <c r="AR937" i="1" s="1"/>
  <c r="Q938" i="1"/>
  <c r="AR938" i="1" s="1"/>
  <c r="Q939" i="1"/>
  <c r="AR939" i="1" s="1"/>
  <c r="Q940" i="1"/>
  <c r="AR940" i="1" s="1"/>
  <c r="Q941" i="1"/>
  <c r="AR941" i="1" s="1"/>
  <c r="Q942" i="1"/>
  <c r="AR942" i="1" s="1"/>
  <c r="Q943" i="1"/>
  <c r="AR943" i="1" s="1"/>
  <c r="Q944" i="1"/>
  <c r="AR944" i="1" s="1"/>
  <c r="Q945" i="1"/>
  <c r="AR945" i="1" s="1"/>
  <c r="Q946" i="1"/>
  <c r="AR946" i="1" s="1"/>
  <c r="Q947" i="1"/>
  <c r="AR947" i="1" s="1"/>
  <c r="Q948" i="1"/>
  <c r="AR948" i="1" s="1"/>
  <c r="Q949" i="1"/>
  <c r="AR949" i="1" s="1"/>
  <c r="Q950" i="1"/>
  <c r="AR950" i="1" s="1"/>
  <c r="Q951" i="1"/>
  <c r="AR951" i="1" s="1"/>
  <c r="Q952" i="1"/>
  <c r="AR952" i="1" s="1"/>
  <c r="Q953" i="1"/>
  <c r="AR953" i="1" s="1"/>
  <c r="Q954" i="1"/>
  <c r="AR954" i="1" s="1"/>
  <c r="Q955" i="1"/>
  <c r="AR955" i="1" s="1"/>
  <c r="Q956" i="1"/>
  <c r="AR956" i="1" s="1"/>
  <c r="Q957" i="1"/>
  <c r="AR957" i="1" s="1"/>
  <c r="Q958" i="1"/>
  <c r="AR958" i="1" s="1"/>
  <c r="Q959" i="1"/>
  <c r="AR959" i="1" s="1"/>
  <c r="Q960" i="1"/>
  <c r="AR960" i="1" s="1"/>
  <c r="Q961" i="1"/>
  <c r="AR961" i="1" s="1"/>
  <c r="Q962" i="1"/>
  <c r="AR962" i="1" s="1"/>
  <c r="Q963" i="1"/>
  <c r="AR963" i="1" s="1"/>
  <c r="Q964" i="1"/>
  <c r="AR964" i="1" s="1"/>
  <c r="Q965" i="1"/>
  <c r="AR965" i="1" s="1"/>
  <c r="Q966" i="1"/>
  <c r="AR966" i="1" s="1"/>
  <c r="Q967" i="1"/>
  <c r="AR967" i="1" s="1"/>
  <c r="Q968" i="1"/>
  <c r="AR968" i="1" s="1"/>
  <c r="Q969" i="1"/>
  <c r="AR969" i="1" s="1"/>
  <c r="Q970" i="1"/>
  <c r="AR970" i="1" s="1"/>
  <c r="Q971" i="1"/>
  <c r="AR971" i="1" s="1"/>
  <c r="Q972" i="1"/>
  <c r="AR972" i="1" s="1"/>
  <c r="Q973" i="1"/>
  <c r="AR973" i="1" s="1"/>
  <c r="Q974" i="1"/>
  <c r="AR974" i="1" s="1"/>
  <c r="Q975" i="1"/>
  <c r="AR975" i="1" s="1"/>
  <c r="Q976" i="1"/>
  <c r="AR976" i="1" s="1"/>
  <c r="Q977" i="1"/>
  <c r="AR977" i="1" s="1"/>
  <c r="Q978" i="1"/>
  <c r="AR978" i="1" s="1"/>
  <c r="Q979" i="1"/>
  <c r="AR979" i="1" s="1"/>
  <c r="Q980" i="1"/>
  <c r="AR980" i="1" s="1"/>
  <c r="Q981" i="1"/>
  <c r="AR981" i="1" s="1"/>
  <c r="Q982" i="1"/>
  <c r="AR982" i="1" s="1"/>
  <c r="Q983" i="1"/>
  <c r="AR983" i="1" s="1"/>
  <c r="Q984" i="1"/>
  <c r="AR984" i="1" s="1"/>
  <c r="Q985" i="1"/>
  <c r="AR985" i="1" s="1"/>
  <c r="Q986" i="1"/>
  <c r="AR986" i="1" s="1"/>
  <c r="Q987" i="1"/>
  <c r="AR987" i="1" s="1"/>
  <c r="Q988" i="1"/>
  <c r="AR988" i="1" s="1"/>
  <c r="Q989" i="1"/>
  <c r="AR989" i="1" s="1"/>
  <c r="Q990" i="1"/>
  <c r="AR990" i="1" s="1"/>
  <c r="Q991" i="1"/>
  <c r="AR991" i="1" s="1"/>
  <c r="Q992" i="1"/>
  <c r="AR992" i="1" s="1"/>
  <c r="Q993" i="1"/>
  <c r="AR993" i="1" s="1"/>
  <c r="Q994" i="1"/>
  <c r="AR994" i="1" s="1"/>
  <c r="Q995" i="1"/>
  <c r="AR995" i="1" s="1"/>
  <c r="Q996" i="1"/>
  <c r="AR996" i="1" s="1"/>
  <c r="Q997" i="1"/>
  <c r="AR997" i="1" s="1"/>
  <c r="Q998" i="1"/>
  <c r="AR998" i="1" s="1"/>
  <c r="Q999" i="1"/>
  <c r="AR999" i="1" s="1"/>
  <c r="Q1000" i="1"/>
  <c r="AR1000" i="1" s="1"/>
  <c r="Q1001" i="1"/>
  <c r="AR1001" i="1" s="1"/>
  <c r="Q1002" i="1"/>
  <c r="AR1002" i="1" s="1"/>
  <c r="Q1003" i="1"/>
  <c r="AR1003" i="1" s="1"/>
  <c r="Q1004" i="1"/>
  <c r="AR1004" i="1" s="1"/>
  <c r="Q1005" i="1"/>
  <c r="AR1005" i="1" s="1"/>
  <c r="Q1006" i="1"/>
  <c r="AR1006" i="1" s="1"/>
  <c r="Q1007" i="1"/>
  <c r="AR1007" i="1" s="1"/>
  <c r="Q1008" i="1"/>
  <c r="AR1008" i="1" s="1"/>
  <c r="Q1009" i="1"/>
  <c r="AR1009" i="1" s="1"/>
  <c r="Q1010" i="1"/>
  <c r="AR1010" i="1" s="1"/>
  <c r="Q1011" i="1"/>
  <c r="AR1011" i="1" s="1"/>
  <c r="Q1012" i="1"/>
  <c r="AR1012" i="1" s="1"/>
  <c r="Q1013" i="1"/>
  <c r="AR1013" i="1" s="1"/>
  <c r="Q1014" i="1"/>
  <c r="AR1014" i="1" s="1"/>
  <c r="Q1015" i="1"/>
  <c r="AR1015" i="1" s="1"/>
  <c r="Q1016" i="1"/>
  <c r="AR1016" i="1" s="1"/>
  <c r="Q1017" i="1"/>
  <c r="AR1017" i="1" s="1"/>
  <c r="Q1018" i="1"/>
  <c r="AR1018" i="1" s="1"/>
  <c r="Q1019" i="1"/>
  <c r="AR1019" i="1" s="1"/>
  <c r="Q1020" i="1"/>
  <c r="AR1020" i="1" s="1"/>
  <c r="Q1021" i="1"/>
  <c r="AR1021" i="1" s="1"/>
  <c r="Q1022" i="1"/>
  <c r="AR1022" i="1" s="1"/>
  <c r="Q1023" i="1"/>
  <c r="AR1023" i="1" s="1"/>
  <c r="Q1024" i="1"/>
  <c r="AR1024" i="1" s="1"/>
  <c r="Q1025" i="1"/>
  <c r="AR1025" i="1" s="1"/>
  <c r="Q1026" i="1"/>
  <c r="AR1026" i="1" s="1"/>
  <c r="Q1027" i="1"/>
  <c r="AR1027" i="1" s="1"/>
  <c r="Q1028" i="1"/>
  <c r="AR1028" i="1" s="1"/>
  <c r="Q1029" i="1"/>
  <c r="AR1029" i="1" s="1"/>
  <c r="Q1030" i="1"/>
  <c r="AR1030" i="1" s="1"/>
  <c r="Q1031" i="1"/>
  <c r="AR1031" i="1" s="1"/>
  <c r="Q1032" i="1"/>
  <c r="AR1032" i="1" s="1"/>
  <c r="Q1033" i="1"/>
  <c r="AR1033" i="1" s="1"/>
  <c r="Q1034" i="1"/>
  <c r="AR1034" i="1" s="1"/>
  <c r="Q1035" i="1"/>
  <c r="AR1035" i="1" s="1"/>
  <c r="Q1036" i="1"/>
  <c r="AR1036" i="1" s="1"/>
  <c r="Q1037" i="1"/>
  <c r="AR1037" i="1" s="1"/>
  <c r="Q1038" i="1"/>
  <c r="AR1038" i="1" s="1"/>
  <c r="Q1039" i="1"/>
  <c r="AR1039" i="1" s="1"/>
  <c r="Q1040" i="1"/>
  <c r="AR1040" i="1" s="1"/>
  <c r="Q1041" i="1"/>
  <c r="AR1041" i="1" s="1"/>
  <c r="Q1042" i="1"/>
  <c r="AR1042" i="1" s="1"/>
  <c r="Q1043" i="1"/>
  <c r="AR1043" i="1" s="1"/>
  <c r="Q1044" i="1"/>
  <c r="AR1044" i="1" s="1"/>
  <c r="Q1045" i="1"/>
  <c r="AR1045" i="1" s="1"/>
  <c r="Q1046" i="1"/>
  <c r="AR1046" i="1" s="1"/>
  <c r="Q1047" i="1"/>
  <c r="AR1047" i="1" s="1"/>
  <c r="Q1048" i="1"/>
  <c r="AR1048" i="1" s="1"/>
  <c r="Q1049" i="1"/>
  <c r="AR1049" i="1" s="1"/>
  <c r="Q1050" i="1"/>
  <c r="AR1050" i="1" s="1"/>
  <c r="Q1051" i="1"/>
  <c r="AR1051" i="1" s="1"/>
  <c r="Q1052" i="1"/>
  <c r="AR1052" i="1" s="1"/>
  <c r="Q1053" i="1"/>
  <c r="AR1053" i="1" s="1"/>
  <c r="Q1054" i="1"/>
  <c r="AR1054" i="1" s="1"/>
  <c r="Q1055" i="1"/>
  <c r="AR1055" i="1" s="1"/>
  <c r="Q1056" i="1"/>
  <c r="AR1056" i="1" s="1"/>
  <c r="Q1057" i="1"/>
  <c r="AR1057" i="1" s="1"/>
  <c r="Q1058" i="1"/>
  <c r="AR1058" i="1" s="1"/>
  <c r="Q1059" i="1"/>
  <c r="AR1059" i="1" s="1"/>
  <c r="Q1060" i="1"/>
  <c r="AR1060" i="1" s="1"/>
  <c r="Q1061" i="1"/>
  <c r="AR1061" i="1" s="1"/>
  <c r="Q1062" i="1"/>
  <c r="AR1062" i="1" s="1"/>
  <c r="Q1063" i="1"/>
  <c r="AR1063" i="1" s="1"/>
  <c r="Q1064" i="1"/>
  <c r="AR1064" i="1" s="1"/>
  <c r="Q1065" i="1"/>
  <c r="AR1065" i="1" s="1"/>
  <c r="Q1066" i="1"/>
  <c r="AR1066" i="1" s="1"/>
  <c r="Q1067" i="1"/>
  <c r="AR1067" i="1" s="1"/>
  <c r="Q1068" i="1"/>
  <c r="AR1068" i="1" s="1"/>
  <c r="Q1069" i="1"/>
  <c r="AR1069" i="1" s="1"/>
  <c r="Q1070" i="1"/>
  <c r="AR1070" i="1" s="1"/>
  <c r="Q1071" i="1"/>
  <c r="AR1071" i="1" s="1"/>
  <c r="Q1072" i="1"/>
  <c r="AR1072" i="1" s="1"/>
  <c r="Q1073" i="1"/>
  <c r="AR1073" i="1" s="1"/>
  <c r="Q1074" i="1"/>
  <c r="AR1074" i="1" s="1"/>
  <c r="Q1075" i="1"/>
  <c r="AR1075" i="1" s="1"/>
  <c r="Q1076" i="1"/>
  <c r="AR1076" i="1" s="1"/>
  <c r="Q1077" i="1"/>
  <c r="AR1077" i="1" s="1"/>
  <c r="Q1078" i="1"/>
  <c r="AR1078" i="1" s="1"/>
  <c r="Q1079" i="1"/>
  <c r="AR1079" i="1" s="1"/>
  <c r="Q1080" i="1"/>
  <c r="AR1080" i="1" s="1"/>
  <c r="Q1081" i="1"/>
  <c r="AR1081" i="1" s="1"/>
  <c r="Q1082" i="1"/>
  <c r="AR1082" i="1" s="1"/>
  <c r="Q1083" i="1"/>
  <c r="AR1083" i="1" s="1"/>
  <c r="Q1084" i="1"/>
  <c r="AR1084" i="1" s="1"/>
  <c r="Q1085" i="1"/>
  <c r="AR1085" i="1" s="1"/>
  <c r="Q1086" i="1"/>
  <c r="AR1086" i="1" s="1"/>
  <c r="Q1087" i="1"/>
  <c r="AR1087" i="1" s="1"/>
  <c r="Q1088" i="1"/>
  <c r="AR1088" i="1" s="1"/>
  <c r="Q1089" i="1"/>
  <c r="AR1089" i="1" s="1"/>
  <c r="Q1090" i="1"/>
  <c r="AR1090" i="1" s="1"/>
  <c r="Q1091" i="1"/>
  <c r="AR1091" i="1" s="1"/>
  <c r="Q1092" i="1"/>
  <c r="AR1092" i="1" s="1"/>
  <c r="Q1093" i="1"/>
  <c r="AR1093" i="1" s="1"/>
  <c r="Q1094" i="1"/>
  <c r="AR1094" i="1" s="1"/>
  <c r="Q1095" i="1"/>
  <c r="AR1095" i="1" s="1"/>
  <c r="Q1096" i="1"/>
  <c r="AR1096" i="1" s="1"/>
  <c r="Q1097" i="1"/>
  <c r="AR1097" i="1" s="1"/>
  <c r="Q1098" i="1"/>
  <c r="AR1098" i="1" s="1"/>
  <c r="Q1099" i="1"/>
  <c r="AR1099" i="1" s="1"/>
  <c r="Q1100" i="1"/>
  <c r="AR1100" i="1" s="1"/>
  <c r="Q1101" i="1"/>
  <c r="AR1101" i="1" s="1"/>
  <c r="Q1102" i="1"/>
  <c r="AR1102" i="1" s="1"/>
  <c r="Q1103" i="1"/>
  <c r="AR1103" i="1" s="1"/>
  <c r="Q1104" i="1"/>
  <c r="AR1104" i="1" s="1"/>
  <c r="Q1105" i="1"/>
  <c r="AR1105" i="1" s="1"/>
  <c r="Q1106" i="1"/>
  <c r="AR1106" i="1" s="1"/>
  <c r="Q1107" i="1"/>
  <c r="AR1107" i="1" s="1"/>
  <c r="Q1108" i="1"/>
  <c r="AR1108" i="1" s="1"/>
  <c r="Q1109" i="1"/>
  <c r="AR1109" i="1" s="1"/>
  <c r="Q1110" i="1"/>
  <c r="AR1110" i="1" s="1"/>
  <c r="Q1111" i="1"/>
  <c r="AR1111" i="1" s="1"/>
  <c r="Q1112" i="1"/>
  <c r="AR1112" i="1" s="1"/>
  <c r="Q1113" i="1"/>
  <c r="AR1113" i="1" s="1"/>
  <c r="Q1114" i="1"/>
  <c r="AR1114" i="1" s="1"/>
  <c r="Q1115" i="1"/>
  <c r="AR1115" i="1" s="1"/>
  <c r="Q1116" i="1"/>
  <c r="AR1116" i="1" s="1"/>
  <c r="Q1117" i="1"/>
  <c r="AR1117" i="1" s="1"/>
  <c r="Q1118" i="1"/>
  <c r="AR1118" i="1" s="1"/>
  <c r="Q1119" i="1"/>
  <c r="AR1119" i="1" s="1"/>
  <c r="Q1120" i="1"/>
  <c r="AR1120" i="1" s="1"/>
  <c r="Q1121" i="1"/>
  <c r="AR1121" i="1" s="1"/>
  <c r="Q1122" i="1"/>
  <c r="AR1122" i="1" s="1"/>
  <c r="Q1123" i="1"/>
  <c r="AR1123" i="1" s="1"/>
  <c r="Q1124" i="1"/>
  <c r="AR1124" i="1" s="1"/>
  <c r="Q1125" i="1"/>
  <c r="AR1125" i="1" s="1"/>
  <c r="Q1126" i="1"/>
  <c r="AR1126" i="1" s="1"/>
  <c r="Q1127" i="1"/>
  <c r="AR1127" i="1" s="1"/>
  <c r="Q1128" i="1"/>
  <c r="AR1128" i="1" s="1"/>
  <c r="Q1129" i="1"/>
  <c r="AR1129" i="1" s="1"/>
  <c r="Q1130" i="1"/>
  <c r="AR1130" i="1" s="1"/>
  <c r="Q1131" i="1"/>
  <c r="AR1131" i="1" s="1"/>
  <c r="Q1132" i="1"/>
  <c r="AR1132" i="1" s="1"/>
  <c r="Q1133" i="1"/>
  <c r="AR1133" i="1" s="1"/>
  <c r="Q1134" i="1"/>
  <c r="AR1134" i="1" s="1"/>
  <c r="Q1135" i="1"/>
  <c r="AR1135" i="1" s="1"/>
  <c r="Q1136" i="1"/>
  <c r="AR1136" i="1" s="1"/>
  <c r="Q1137" i="1"/>
  <c r="AR1137" i="1" s="1"/>
  <c r="Q1138" i="1"/>
  <c r="AR1138" i="1" s="1"/>
  <c r="Q1139" i="1"/>
  <c r="AR1139" i="1" s="1"/>
  <c r="Q1140" i="1"/>
  <c r="AR1140" i="1" s="1"/>
  <c r="Q1141" i="1"/>
  <c r="AR1141" i="1" s="1"/>
  <c r="Q1142" i="1"/>
  <c r="AR1142" i="1" s="1"/>
  <c r="Q1143" i="1"/>
  <c r="AR1143" i="1" s="1"/>
  <c r="Q1144" i="1"/>
  <c r="AR1144" i="1" s="1"/>
  <c r="Q1145" i="1"/>
  <c r="AR1145" i="1" s="1"/>
  <c r="Q1146" i="1"/>
  <c r="AR1146" i="1" s="1"/>
  <c r="Q1147" i="1"/>
  <c r="AR1147" i="1" s="1"/>
  <c r="Q1148" i="1"/>
  <c r="AR1148" i="1" s="1"/>
  <c r="Q1149" i="1"/>
  <c r="AR1149" i="1" s="1"/>
  <c r="Q1150" i="1"/>
  <c r="AR1150" i="1" s="1"/>
  <c r="Q1151" i="1"/>
  <c r="AR1151" i="1" s="1"/>
  <c r="Q1152" i="1"/>
  <c r="AR1152" i="1" s="1"/>
  <c r="Q1153" i="1"/>
  <c r="AR1153" i="1" s="1"/>
  <c r="Q1154" i="1"/>
  <c r="AR1154" i="1" s="1"/>
  <c r="Q1155" i="1"/>
  <c r="AR1155" i="1" s="1"/>
  <c r="Q1156" i="1"/>
  <c r="AR1156" i="1" s="1"/>
  <c r="Q1157" i="1"/>
  <c r="AR1157" i="1" s="1"/>
  <c r="Q1158" i="1"/>
  <c r="AR1158" i="1" s="1"/>
  <c r="Q1159" i="1"/>
  <c r="AR1159" i="1" s="1"/>
  <c r="Q1160" i="1"/>
  <c r="AR1160" i="1" s="1"/>
  <c r="Q1161" i="1"/>
  <c r="AR1161" i="1" s="1"/>
  <c r="Q1162" i="1"/>
  <c r="AR1162" i="1" s="1"/>
  <c r="Q1163" i="1"/>
  <c r="AR1163" i="1" s="1"/>
  <c r="Q1164" i="1"/>
  <c r="AR1164" i="1" s="1"/>
  <c r="Q1165" i="1"/>
  <c r="AR1165" i="1" s="1"/>
  <c r="Q1167" i="1"/>
  <c r="AR1167" i="1" s="1"/>
  <c r="Q16" i="1"/>
  <c r="AR570" i="1" l="1"/>
  <c r="AR450" i="1"/>
  <c r="AR302" i="1"/>
  <c r="AR238" i="1"/>
  <c r="AR150" i="1"/>
  <c r="AR90" i="1"/>
  <c r="AR14" i="1"/>
  <c r="AC696" i="1"/>
  <c r="AC664" i="1"/>
  <c r="AC652" i="1"/>
  <c r="AC636" i="1"/>
  <c r="AC620" i="1"/>
  <c r="AC604" i="1"/>
  <c r="AC588" i="1"/>
  <c r="AC572" i="1"/>
  <c r="AC556" i="1"/>
  <c r="AC540" i="1"/>
  <c r="AC524" i="1"/>
  <c r="AC508" i="1"/>
  <c r="AC456" i="1"/>
  <c r="AC392" i="1"/>
  <c r="AC823" i="1"/>
  <c r="AC767" i="1"/>
  <c r="AC703" i="1"/>
  <c r="AC352" i="1"/>
  <c r="AC340" i="1"/>
  <c r="AC292" i="1"/>
  <c r="AC196" i="1"/>
  <c r="AC219" i="1"/>
  <c r="AC115" i="1"/>
  <c r="AC1023" i="1"/>
  <c r="AC963" i="1"/>
  <c r="AC707" i="1"/>
  <c r="AC779" i="1"/>
  <c r="AC643" i="1"/>
  <c r="AC223" i="1"/>
  <c r="AC388" i="1"/>
  <c r="AC714" i="1"/>
  <c r="AC698" i="1"/>
  <c r="AC530" i="1"/>
  <c r="AC402" i="1"/>
  <c r="AC356" i="1"/>
  <c r="AC185" i="1"/>
  <c r="AC1153" i="1"/>
  <c r="AC905" i="1"/>
  <c r="AC897" i="1"/>
  <c r="AC813" i="1"/>
  <c r="AC729" i="1"/>
  <c r="AC1161" i="1"/>
  <c r="AC1132" i="1"/>
  <c r="AC1124" i="1"/>
  <c r="AC1112" i="1"/>
  <c r="AC1108" i="1"/>
  <c r="AC1104" i="1"/>
  <c r="AC1100" i="1"/>
  <c r="AC1092" i="1"/>
  <c r="AC1088" i="1"/>
  <c r="AC1080" i="1"/>
  <c r="AC1076" i="1"/>
  <c r="AC1072" i="1"/>
  <c r="AC1068" i="1"/>
  <c r="AC1060" i="1"/>
  <c r="AC1056" i="1"/>
  <c r="AC1052" i="1"/>
  <c r="AC1048" i="1"/>
  <c r="AC1044" i="1"/>
  <c r="AC1036" i="1"/>
  <c r="AC1024" i="1"/>
  <c r="AC1020" i="1"/>
  <c r="AC1016" i="1"/>
  <c r="AC1012" i="1"/>
  <c r="AC1008" i="1"/>
  <c r="AC1004" i="1"/>
  <c r="AC996" i="1"/>
  <c r="AC992" i="1"/>
  <c r="AC980" i="1"/>
  <c r="AC976" i="1"/>
  <c r="AC964" i="1"/>
  <c r="AC956" i="1"/>
  <c r="AC952" i="1"/>
  <c r="AC948" i="1"/>
  <c r="AC944" i="1"/>
  <c r="AC940" i="1"/>
  <c r="AC932" i="1"/>
  <c r="AC928" i="1"/>
  <c r="AC920" i="1"/>
  <c r="AC896" i="1"/>
  <c r="AC884" i="1"/>
  <c r="AC876" i="1"/>
  <c r="AC872" i="1"/>
  <c r="AC864" i="1"/>
  <c r="AC860" i="1"/>
  <c r="AC852" i="1"/>
  <c r="AC848" i="1"/>
  <c r="AC836" i="1"/>
  <c r="AC832" i="1"/>
  <c r="AC828" i="1"/>
  <c r="AC816" i="1"/>
  <c r="AC812" i="1"/>
  <c r="AC804" i="1"/>
  <c r="AC800" i="1"/>
  <c r="AC796" i="1"/>
  <c r="AC788" i="1"/>
  <c r="AC784" i="1"/>
  <c r="AC780" i="1"/>
  <c r="AC772" i="1"/>
  <c r="AC768" i="1"/>
  <c r="AC748" i="1"/>
  <c r="AC732" i="1"/>
  <c r="AC728" i="1"/>
  <c r="AC716" i="1"/>
  <c r="AC708" i="1"/>
  <c r="AC704" i="1"/>
  <c r="AC684" i="1"/>
  <c r="AC668" i="1"/>
  <c r="AC660" i="1"/>
  <c r="AC656" i="1"/>
  <c r="AC648" i="1"/>
  <c r="AC644" i="1"/>
  <c r="AC640" i="1"/>
  <c r="AC632" i="1"/>
  <c r="AC628" i="1"/>
  <c r="AC624" i="1"/>
  <c r="AC616" i="1"/>
  <c r="AC612" i="1"/>
  <c r="AC608" i="1"/>
  <c r="AC600" i="1"/>
  <c r="AC596" i="1"/>
  <c r="AC592" i="1"/>
  <c r="AC584" i="1"/>
  <c r="AC580" i="1"/>
  <c r="AC576" i="1"/>
  <c r="AC568" i="1"/>
  <c r="AC564" i="1"/>
  <c r="AC560" i="1"/>
  <c r="AC552" i="1"/>
  <c r="AC548" i="1"/>
  <c r="AC544" i="1"/>
  <c r="AC536" i="1"/>
  <c r="AC532" i="1"/>
  <c r="AC528" i="1"/>
  <c r="AC520" i="1"/>
  <c r="AC516" i="1"/>
  <c r="AC512" i="1"/>
  <c r="AC504" i="1"/>
  <c r="AC500" i="1"/>
  <c r="AC496" i="1"/>
  <c r="AC492" i="1"/>
  <c r="AC488" i="1"/>
  <c r="AC484" i="1"/>
  <c r="AC480" i="1"/>
  <c r="AC476" i="1"/>
  <c r="AC472" i="1"/>
  <c r="AC468" i="1"/>
  <c r="AC464" i="1"/>
  <c r="AC460" i="1"/>
  <c r="AC452" i="1"/>
  <c r="AC448" i="1"/>
  <c r="AC444" i="1"/>
  <c r="AC440" i="1"/>
  <c r="AC436" i="1"/>
  <c r="AC432" i="1"/>
  <c r="AC428" i="1"/>
  <c r="AC424" i="1"/>
  <c r="AC416" i="1"/>
  <c r="AC412" i="1"/>
  <c r="AC408" i="1"/>
  <c r="AC404" i="1"/>
  <c r="AC400" i="1"/>
  <c r="AC396" i="1"/>
  <c r="AC384" i="1"/>
  <c r="AC380" i="1"/>
  <c r="AC376" i="1"/>
  <c r="AC372" i="1"/>
  <c r="AC368" i="1"/>
  <c r="AC364" i="1"/>
  <c r="AC360" i="1"/>
  <c r="AC348" i="1"/>
  <c r="AC344" i="1"/>
  <c r="AC336" i="1"/>
  <c r="AC332" i="1"/>
  <c r="AC328" i="1"/>
  <c r="AC320" i="1"/>
  <c r="AC312" i="1"/>
  <c r="AC300" i="1"/>
  <c r="AC296" i="1"/>
  <c r="AC288" i="1"/>
  <c r="AC276" i="1"/>
  <c r="AC240" i="1"/>
  <c r="AC232" i="1"/>
  <c r="AC224" i="1"/>
  <c r="AC220" i="1"/>
  <c r="AC188" i="1"/>
  <c r="AC184" i="1"/>
  <c r="AC164" i="1"/>
  <c r="AC152" i="1"/>
  <c r="AC136" i="1"/>
  <c r="AC132" i="1"/>
  <c r="AC120" i="1"/>
  <c r="AC910" i="1"/>
  <c r="AC420" i="1"/>
  <c r="AC597" i="1"/>
  <c r="AC581" i="1"/>
  <c r="AC533" i="1"/>
  <c r="AC485" i="1"/>
  <c r="AC461" i="1"/>
  <c r="AC453" i="1"/>
  <c r="AC385" i="1"/>
  <c r="AC365" i="1"/>
  <c r="AC353" i="1"/>
  <c r="AC345" i="1"/>
  <c r="AC333" i="1"/>
  <c r="AC309" i="1"/>
  <c r="AC305" i="1"/>
  <c r="AC1097" i="1" l="1"/>
  <c r="AC610" i="1"/>
  <c r="AC486" i="1"/>
  <c r="AC506" i="1"/>
  <c r="AC855" i="1"/>
  <c r="AC413" i="1"/>
  <c r="AC290" i="1"/>
  <c r="AC434" i="1"/>
  <c r="AC574" i="1"/>
  <c r="AC1154" i="1"/>
  <c r="AC1085" i="1"/>
  <c r="AC802" i="1"/>
  <c r="AC595" i="1"/>
  <c r="AC615" i="1"/>
  <c r="AC951" i="1"/>
  <c r="AC1027" i="1"/>
  <c r="AC685" i="1"/>
  <c r="AC709" i="1"/>
  <c r="AC1002" i="1"/>
  <c r="AC503" i="1"/>
  <c r="AC689" i="1"/>
  <c r="AC182" i="1"/>
  <c r="AC190" i="1"/>
  <c r="AC206" i="1"/>
  <c r="AC775" i="1"/>
  <c r="AC795" i="1"/>
  <c r="AC879" i="1"/>
  <c r="AC178" i="1"/>
  <c r="AC186" i="1"/>
  <c r="AC202" i="1"/>
  <c r="AC210" i="1"/>
  <c r="AC750" i="1"/>
  <c r="AC890" i="1"/>
  <c r="AC938" i="1"/>
  <c r="AC1050" i="1"/>
  <c r="AC423" i="1"/>
  <c r="AC687" i="1"/>
  <c r="AC715" i="1"/>
  <c r="AC831" i="1"/>
  <c r="AC1163" i="1"/>
  <c r="AC589" i="1"/>
  <c r="AC805" i="1"/>
  <c r="AC138" i="1"/>
  <c r="AC346" i="1"/>
  <c r="AC203" i="1"/>
  <c r="AC259" i="1"/>
  <c r="AC275" i="1"/>
  <c r="AC359" i="1"/>
  <c r="AC566" i="1"/>
  <c r="AC786" i="1"/>
  <c r="AC870" i="1"/>
  <c r="AC1010" i="1"/>
  <c r="AC1082" i="1"/>
  <c r="AC463" i="1"/>
  <c r="AC671" i="1"/>
  <c r="AC871" i="1"/>
  <c r="AC983" i="1"/>
  <c r="AC1003" i="1"/>
  <c r="AC1135" i="1"/>
  <c r="AC621" i="1"/>
  <c r="AC765" i="1"/>
  <c r="AC925" i="1"/>
  <c r="AC258" i="1"/>
  <c r="AC171" i="1"/>
  <c r="AC199" i="1"/>
  <c r="AC215" i="1"/>
  <c r="AC255" i="1"/>
  <c r="AC271" i="1"/>
  <c r="AC363" i="1"/>
  <c r="AC514" i="1"/>
  <c r="AC690" i="1"/>
  <c r="AC978" i="1"/>
  <c r="AC1162" i="1"/>
  <c r="AC543" i="1"/>
  <c r="AC563" i="1"/>
  <c r="AC847" i="1"/>
  <c r="AC919" i="1"/>
  <c r="AC525" i="1"/>
  <c r="AC981" i="1"/>
  <c r="AC1013" i="1"/>
  <c r="AC118" i="1"/>
  <c r="AC234" i="1"/>
  <c r="AC242" i="1"/>
  <c r="AC366" i="1"/>
  <c r="AC151" i="1"/>
  <c r="AC239" i="1"/>
  <c r="AC291" i="1"/>
  <c r="AC343" i="1"/>
  <c r="AC418" i="1"/>
  <c r="AC682" i="1"/>
  <c r="AC778" i="1"/>
  <c r="AC854" i="1"/>
  <c r="AC882" i="1"/>
  <c r="AC922" i="1"/>
  <c r="AC998" i="1"/>
  <c r="AC1006" i="1"/>
  <c r="AC419" i="1"/>
  <c r="AC583" i="1"/>
  <c r="AC619" i="1"/>
  <c r="AC639" i="1"/>
  <c r="AC667" i="1"/>
  <c r="AC683" i="1"/>
  <c r="AC759" i="1"/>
  <c r="AC815" i="1"/>
  <c r="AC851" i="1"/>
  <c r="AC867" i="1"/>
  <c r="AC875" i="1"/>
  <c r="AC923" i="1"/>
  <c r="AC971" i="1"/>
  <c r="AC987" i="1"/>
  <c r="AC1071" i="1"/>
  <c r="AC1107" i="1"/>
  <c r="AC1127" i="1"/>
  <c r="AC1151" i="1"/>
  <c r="AC469" i="1"/>
  <c r="AC609" i="1"/>
  <c r="AC785" i="1"/>
  <c r="AC1005" i="1"/>
  <c r="AC407" i="1"/>
  <c r="AC502" i="1"/>
  <c r="AC510" i="1"/>
  <c r="AC534" i="1"/>
  <c r="AC554" i="1"/>
  <c r="AC570" i="1"/>
  <c r="AC578" i="1"/>
  <c r="AC606" i="1"/>
  <c r="AC646" i="1"/>
  <c r="AC762" i="1"/>
  <c r="AC810" i="1"/>
  <c r="AC846" i="1"/>
  <c r="AC1062" i="1"/>
  <c r="AC1142" i="1"/>
  <c r="AC1158" i="1"/>
  <c r="AC467" i="1"/>
  <c r="AC539" i="1"/>
  <c r="AC567" i="1"/>
  <c r="AC719" i="1"/>
  <c r="AC799" i="1"/>
  <c r="AC895" i="1"/>
  <c r="AC1099" i="1"/>
  <c r="AC1143" i="1"/>
  <c r="AC122" i="1"/>
  <c r="AC162" i="1"/>
  <c r="AC238" i="1"/>
  <c r="AC274" i="1"/>
  <c r="AC314" i="1"/>
  <c r="AC362" i="1"/>
  <c r="AC370" i="1"/>
  <c r="AC390" i="1"/>
  <c r="AC155" i="1"/>
  <c r="AC235" i="1"/>
  <c r="AC466" i="1"/>
  <c r="AC678" i="1"/>
  <c r="AC680" i="1"/>
  <c r="AC692" i="1"/>
  <c r="AC712" i="1"/>
  <c r="AC736" i="1"/>
  <c r="AC744" i="1"/>
  <c r="AC756" i="1"/>
  <c r="AC840" i="1"/>
  <c r="AC868" i="1"/>
  <c r="AC904" i="1"/>
  <c r="AC617" i="1"/>
  <c r="AC629" i="1"/>
  <c r="AC649" i="1"/>
  <c r="AC389" i="1"/>
  <c r="AC397" i="1"/>
  <c r="AC409" i="1"/>
  <c r="AC421" i="1"/>
  <c r="AC429" i="1"/>
  <c r="AC437" i="1"/>
  <c r="AC449" i="1"/>
  <c r="AC457" i="1"/>
  <c r="AC465" i="1"/>
  <c r="AC481" i="1"/>
  <c r="AC489" i="1"/>
  <c r="AC497" i="1"/>
  <c r="AC505" i="1"/>
  <c r="AC521" i="1"/>
  <c r="AC537" i="1"/>
  <c r="AC553" i="1"/>
  <c r="AC569" i="1"/>
  <c r="AC585" i="1"/>
  <c r="AC601" i="1"/>
  <c r="AC776" i="1"/>
  <c r="AC824" i="1"/>
  <c r="AC844" i="1"/>
  <c r="AC880" i="1"/>
  <c r="AC888" i="1"/>
  <c r="AC908" i="1"/>
  <c r="AC916" i="1"/>
  <c r="AC924" i="1"/>
  <c r="AC972" i="1"/>
  <c r="AC988" i="1"/>
  <c r="AC1028" i="1"/>
  <c r="AC1084" i="1"/>
  <c r="AC1116" i="1"/>
  <c r="AC1140" i="1"/>
  <c r="AC1148" i="1"/>
  <c r="AC1156" i="1"/>
  <c r="AC1164" i="1"/>
  <c r="AC894" i="1"/>
  <c r="AC605" i="1"/>
  <c r="AC641" i="1"/>
  <c r="AC657" i="1"/>
  <c r="AC665" i="1"/>
  <c r="AC677" i="1"/>
  <c r="AC693" i="1"/>
  <c r="AC701" i="1"/>
  <c r="AC713" i="1"/>
  <c r="AC721" i="1"/>
  <c r="AC745" i="1"/>
  <c r="AC753" i="1"/>
  <c r="AC769" i="1"/>
  <c r="AC777" i="1"/>
  <c r="AC1117" i="1"/>
  <c r="AC1133" i="1"/>
  <c r="AC950" i="1"/>
  <c r="AC1078" i="1"/>
  <c r="AC1110" i="1"/>
  <c r="AC720" i="1"/>
  <c r="AC415" i="1"/>
  <c r="AC455" i="1"/>
  <c r="AC507" i="1"/>
  <c r="AC535" i="1"/>
  <c r="AC587" i="1"/>
  <c r="AC611" i="1"/>
  <c r="AC663" i="1"/>
  <c r="AC691" i="1"/>
  <c r="AC739" i="1"/>
  <c r="AC791" i="1"/>
  <c r="AC859" i="1"/>
  <c r="AC915" i="1"/>
  <c r="AC955" i="1"/>
  <c r="AC975" i="1"/>
  <c r="AC1011" i="1"/>
  <c r="AC1067" i="1"/>
  <c r="AC1083" i="1"/>
  <c r="AC1115" i="1"/>
  <c r="AC1139" i="1"/>
  <c r="AC1159" i="1"/>
  <c r="AC513" i="1"/>
  <c r="AC669" i="1"/>
  <c r="AC529" i="1"/>
  <c r="AC1009" i="1"/>
  <c r="AC1130" i="1"/>
  <c r="AC130" i="1"/>
  <c r="AC150" i="1"/>
  <c r="AC158" i="1"/>
  <c r="AC170" i="1"/>
  <c r="AC198" i="1"/>
  <c r="AC218" i="1"/>
  <c r="AC230" i="1"/>
  <c r="AC250" i="1"/>
  <c r="AC270" i="1"/>
  <c r="AC282" i="1"/>
  <c r="AC302" i="1"/>
  <c r="AC310" i="1"/>
  <c r="AC322" i="1"/>
  <c r="AC334" i="1"/>
  <c r="AC342" i="1"/>
  <c r="AC354" i="1"/>
  <c r="AC382" i="1"/>
  <c r="AC123" i="1"/>
  <c r="AC135" i="1"/>
  <c r="AC143" i="1"/>
  <c r="AC163" i="1"/>
  <c r="AC183" i="1"/>
  <c r="AC195" i="1"/>
  <c r="AC227" i="1"/>
  <c r="AC247" i="1"/>
  <c r="AC267" i="1"/>
  <c r="AC287" i="1"/>
  <c r="AC299" i="1"/>
  <c r="AC311" i="1"/>
  <c r="AC319" i="1"/>
  <c r="AC331" i="1"/>
  <c r="AC339" i="1"/>
  <c r="AC351" i="1"/>
  <c r="AC371" i="1"/>
  <c r="AC379" i="1"/>
  <c r="AC391" i="1"/>
  <c r="AC399" i="1"/>
  <c r="AC116" i="1"/>
  <c r="AC128" i="1"/>
  <c r="AC144" i="1"/>
  <c r="AC160" i="1"/>
  <c r="AC176" i="1"/>
  <c r="AC192" i="1"/>
  <c r="AC200" i="1"/>
  <c r="AC216" i="1"/>
  <c r="AC248" i="1"/>
  <c r="AC264" i="1"/>
  <c r="AC280" i="1"/>
  <c r="AC308" i="1"/>
  <c r="AC324" i="1"/>
  <c r="AC117" i="1"/>
  <c r="AC133" i="1"/>
  <c r="AC161" i="1"/>
  <c r="AC177" i="1"/>
  <c r="AC189" i="1"/>
  <c r="AC205" i="1"/>
  <c r="AC221" i="1"/>
  <c r="AC237" i="1"/>
  <c r="AC253" i="1"/>
  <c r="AC269" i="1"/>
  <c r="AC281" i="1"/>
  <c r="AC297" i="1"/>
  <c r="AC313" i="1"/>
  <c r="AC325" i="1"/>
  <c r="AC341" i="1"/>
  <c r="AC357" i="1"/>
  <c r="AC373" i="1"/>
  <c r="AC414" i="1"/>
  <c r="AC426" i="1"/>
  <c r="AC446" i="1"/>
  <c r="AC454" i="1"/>
  <c r="AC474" i="1"/>
  <c r="AC482" i="1"/>
  <c r="AC494" i="1"/>
  <c r="AC522" i="1"/>
  <c r="AC546" i="1"/>
  <c r="AC586" i="1"/>
  <c r="AC598" i="1"/>
  <c r="AC618" i="1"/>
  <c r="AC626" i="1"/>
  <c r="AC638" i="1"/>
  <c r="AC662" i="1"/>
  <c r="AC670" i="1"/>
  <c r="AC710" i="1"/>
  <c r="AC722" i="1"/>
  <c r="AC734" i="1"/>
  <c r="AC742" i="1"/>
  <c r="AC754" i="1"/>
  <c r="AC774" i="1"/>
  <c r="AC818" i="1"/>
  <c r="AC838" i="1"/>
  <c r="AC862" i="1"/>
  <c r="AC874" i="1"/>
  <c r="AC886" i="1"/>
  <c r="AC898" i="1"/>
  <c r="AC914" i="1"/>
  <c r="AC942" i="1"/>
  <c r="AC970" i="1"/>
  <c r="AC990" i="1"/>
  <c r="AC676" i="1"/>
  <c r="AC700" i="1"/>
  <c r="AC740" i="1"/>
  <c r="AC760" i="1"/>
  <c r="AC808" i="1"/>
  <c r="AC892" i="1"/>
  <c r="AC900" i="1"/>
  <c r="AC613" i="1"/>
  <c r="AC633" i="1"/>
  <c r="AC645" i="1"/>
  <c r="AC781" i="1"/>
  <c r="AC793" i="1"/>
  <c r="AC801" i="1"/>
  <c r="AC821" i="1"/>
  <c r="AC829" i="1"/>
  <c r="AC837" i="1"/>
  <c r="AC845" i="1"/>
  <c r="AC853" i="1"/>
  <c r="AC861" i="1"/>
  <c r="AC869" i="1"/>
  <c r="AC877" i="1"/>
  <c r="AC893" i="1"/>
  <c r="AC901" i="1"/>
  <c r="AC913" i="1"/>
  <c r="AC921" i="1"/>
  <c r="AC933" i="1"/>
  <c r="AC957" i="1"/>
  <c r="AC973" i="1"/>
  <c r="AC993" i="1"/>
  <c r="AC1033" i="1"/>
  <c r="AC1053" i="1"/>
  <c r="AC1073" i="1"/>
  <c r="AC1093" i="1"/>
  <c r="AC1105" i="1"/>
  <c r="AC1141" i="1"/>
  <c r="AC1129" i="1"/>
  <c r="AC814" i="1"/>
  <c r="AC830" i="1"/>
  <c r="AC902" i="1"/>
  <c r="AC958" i="1"/>
  <c r="AC966" i="1"/>
  <c r="AC974" i="1"/>
  <c r="AC986" i="1"/>
  <c r="AC1042" i="1"/>
  <c r="AC1058" i="1"/>
  <c r="AC1070" i="1"/>
  <c r="AC1102" i="1"/>
  <c r="AC1118" i="1"/>
  <c r="AC1126" i="1"/>
  <c r="AC918" i="1"/>
  <c r="AC427" i="1"/>
  <c r="AC451" i="1"/>
  <c r="AC471" i="1"/>
  <c r="AC499" i="1"/>
  <c r="AC547" i="1"/>
  <c r="AC579" i="1"/>
  <c r="AC623" i="1"/>
  <c r="AC675" i="1"/>
  <c r="AC711" i="1"/>
  <c r="AC743" i="1"/>
  <c r="AC763" i="1"/>
  <c r="AC803" i="1"/>
  <c r="AC819" i="1"/>
  <c r="AC835" i="1"/>
  <c r="AC891" i="1"/>
  <c r="AC927" i="1"/>
  <c r="AC967" i="1"/>
  <c r="AC999" i="1"/>
  <c r="AC1015" i="1"/>
  <c r="AC1145" i="1"/>
  <c r="AC142" i="1"/>
  <c r="AC262" i="1"/>
  <c r="AC294" i="1"/>
  <c r="AC374" i="1"/>
  <c r="AC394" i="1"/>
  <c r="AC406" i="1"/>
  <c r="AC175" i="1"/>
  <c r="AC187" i="1"/>
  <c r="AC207" i="1"/>
  <c r="AC279" i="1"/>
  <c r="AC148" i="1"/>
  <c r="AC180" i="1"/>
  <c r="AC204" i="1"/>
  <c r="AC236" i="1"/>
  <c r="AC252" i="1"/>
  <c r="AC268" i="1"/>
  <c r="AC284" i="1"/>
  <c r="AC121" i="1"/>
  <c r="AC137" i="1"/>
  <c r="AC149" i="1"/>
  <c r="AC165" i="1"/>
  <c r="AC181" i="1"/>
  <c r="AC193" i="1"/>
  <c r="AC209" i="1"/>
  <c r="AC225" i="1"/>
  <c r="AC241" i="1"/>
  <c r="AC257" i="1"/>
  <c r="AC273" i="1"/>
  <c r="AC285" i="1"/>
  <c r="AC301" i="1"/>
  <c r="AC329" i="1"/>
  <c r="AC361" i="1"/>
  <c r="AC377" i="1"/>
  <c r="AC438" i="1"/>
  <c r="AC526" i="1"/>
  <c r="AC538" i="1"/>
  <c r="AC558" i="1"/>
  <c r="AC630" i="1"/>
  <c r="AC650" i="1"/>
  <c r="AC702" i="1"/>
  <c r="AC726" i="1"/>
  <c r="AC746" i="1"/>
  <c r="AC766" i="1"/>
  <c r="AC794" i="1"/>
  <c r="AC806" i="1"/>
  <c r="AC822" i="1"/>
  <c r="AC850" i="1"/>
  <c r="AC866" i="1"/>
  <c r="AC878" i="1"/>
  <c r="AC930" i="1"/>
  <c r="AC946" i="1"/>
  <c r="AC1014" i="1"/>
  <c r="AC1034" i="1"/>
  <c r="AC1086" i="1"/>
  <c r="AC1106" i="1"/>
  <c r="AC941" i="1"/>
  <c r="AC949" i="1"/>
  <c r="AC965" i="1"/>
  <c r="AC985" i="1"/>
  <c r="AC1017" i="1"/>
  <c r="AC1025" i="1"/>
  <c r="AC1041" i="1"/>
  <c r="AC1065" i="1"/>
  <c r="AC1081" i="1"/>
  <c r="AC1165" i="1"/>
  <c r="AC858" i="1"/>
  <c r="AC393" i="1"/>
  <c r="AC401" i="1"/>
  <c r="AC417" i="1"/>
  <c r="AC425" i="1"/>
  <c r="AC433" i="1"/>
  <c r="AC441" i="1"/>
  <c r="AC473" i="1"/>
  <c r="AC493" i="1"/>
  <c r="AC501" i="1"/>
  <c r="AC517" i="1"/>
  <c r="AC549" i="1"/>
  <c r="AC565" i="1"/>
  <c r="AC688" i="1"/>
  <c r="AC724" i="1"/>
  <c r="AC752" i="1"/>
  <c r="AC764" i="1"/>
  <c r="AC792" i="1"/>
  <c r="AC820" i="1"/>
  <c r="AC856" i="1"/>
  <c r="AC912" i="1"/>
  <c r="AC936" i="1"/>
  <c r="AC960" i="1"/>
  <c r="AC968" i="1"/>
  <c r="AC984" i="1"/>
  <c r="AC1000" i="1"/>
  <c r="AC1032" i="1"/>
  <c r="AC1040" i="1"/>
  <c r="AC1064" i="1"/>
  <c r="AC1096" i="1"/>
  <c r="AC1120" i="1"/>
  <c r="AC1128" i="1"/>
  <c r="AC1136" i="1"/>
  <c r="AC1144" i="1"/>
  <c r="AC1152" i="1"/>
  <c r="AC1160" i="1"/>
  <c r="AC1022" i="1"/>
  <c r="AC625" i="1"/>
  <c r="AC653" i="1"/>
  <c r="AC661" i="1"/>
  <c r="AC673" i="1"/>
  <c r="AC681" i="1"/>
  <c r="AC697" i="1"/>
  <c r="AC705" i="1"/>
  <c r="AC717" i="1"/>
  <c r="AC725" i="1"/>
  <c r="AC741" i="1"/>
  <c r="AC749" i="1"/>
  <c r="AC761" i="1"/>
  <c r="AC773" i="1"/>
  <c r="AC1149" i="1"/>
  <c r="AC435" i="1"/>
  <c r="AC487" i="1"/>
  <c r="AC523" i="1"/>
  <c r="AC571" i="1"/>
  <c r="AC599" i="1"/>
  <c r="AC651" i="1"/>
  <c r="AC679" i="1"/>
  <c r="AC771" i="1"/>
  <c r="AC843" i="1"/>
  <c r="AC883" i="1"/>
  <c r="AC947" i="1"/>
  <c r="AC991" i="1"/>
  <c r="AC1075" i="1"/>
  <c r="AC1087" i="1"/>
  <c r="AC1123" i="1"/>
  <c r="AC1155" i="1"/>
  <c r="AC477" i="1"/>
  <c r="AC593" i="1"/>
  <c r="AC1061" i="1"/>
  <c r="AC577" i="1"/>
  <c r="AC994" i="1"/>
  <c r="AC1109" i="1"/>
  <c r="AC114" i="1"/>
  <c r="AC134" i="1"/>
  <c r="AC146" i="1"/>
  <c r="AC154" i="1"/>
  <c r="AC174" i="1"/>
  <c r="AC222" i="1"/>
  <c r="AC254" i="1"/>
  <c r="AC266" i="1"/>
  <c r="AC286" i="1"/>
  <c r="AC298" i="1"/>
  <c r="AC306" i="1"/>
  <c r="AC326" i="1"/>
  <c r="AC338" i="1"/>
  <c r="AC358" i="1"/>
  <c r="AC378" i="1"/>
  <c r="AC386" i="1"/>
  <c r="AC398" i="1"/>
  <c r="AC410" i="1"/>
  <c r="AC127" i="1"/>
  <c r="AC139" i="1"/>
  <c r="AC147" i="1"/>
  <c r="AC167" i="1"/>
  <c r="AC179" i="1"/>
  <c r="AC191" i="1"/>
  <c r="AC211" i="1"/>
  <c r="AC231" i="1"/>
  <c r="AC251" i="1"/>
  <c r="AC283" i="1"/>
  <c r="AC303" i="1"/>
  <c r="AC315" i="1"/>
  <c r="AC323" i="1"/>
  <c r="AC335" i="1"/>
  <c r="AC355" i="1"/>
  <c r="AC375" i="1"/>
  <c r="AC383" i="1"/>
  <c r="AC395" i="1"/>
  <c r="AC403" i="1"/>
  <c r="AC168" i="1"/>
  <c r="AC208" i="1"/>
  <c r="AC256" i="1"/>
  <c r="AC272" i="1"/>
  <c r="AC316" i="1"/>
  <c r="AC125" i="1"/>
  <c r="AC141" i="1"/>
  <c r="AC153" i="1"/>
  <c r="AC169" i="1"/>
  <c r="AC197" i="1"/>
  <c r="AC213" i="1"/>
  <c r="AC229" i="1"/>
  <c r="AC245" i="1"/>
  <c r="AC261" i="1"/>
  <c r="AC289" i="1"/>
  <c r="AC317" i="1"/>
  <c r="AC349" i="1"/>
  <c r="AC381" i="1"/>
  <c r="AC430" i="1"/>
  <c r="AC442" i="1"/>
  <c r="AC450" i="1"/>
  <c r="AC458" i="1"/>
  <c r="AC478" i="1"/>
  <c r="AC498" i="1"/>
  <c r="AC542" i="1"/>
  <c r="AC550" i="1"/>
  <c r="AC562" i="1"/>
  <c r="AC590" i="1"/>
  <c r="AC602" i="1"/>
  <c r="AC622" i="1"/>
  <c r="AC634" i="1"/>
  <c r="AC642" i="1"/>
  <c r="AC654" i="1"/>
  <c r="AC666" i="1"/>
  <c r="AC674" i="1"/>
  <c r="AC706" i="1"/>
  <c r="AC730" i="1"/>
  <c r="AC738" i="1"/>
  <c r="AC758" i="1"/>
  <c r="AC798" i="1"/>
  <c r="AC826" i="1"/>
  <c r="AC842" i="1"/>
  <c r="AC906" i="1"/>
  <c r="AC954" i="1"/>
  <c r="AC1018" i="1"/>
  <c r="AC1074" i="1"/>
  <c r="AC1122" i="1"/>
  <c r="AC1146" i="1"/>
  <c r="AC672" i="1"/>
  <c r="AC789" i="1"/>
  <c r="AC797" i="1"/>
  <c r="AC809" i="1"/>
  <c r="AC817" i="1"/>
  <c r="AC825" i="1"/>
  <c r="AC833" i="1"/>
  <c r="AC841" i="1"/>
  <c r="AC849" i="1"/>
  <c r="AC857" i="1"/>
  <c r="AC865" i="1"/>
  <c r="AC873" i="1"/>
  <c r="AC881" i="1"/>
  <c r="AC917" i="1"/>
  <c r="AC929" i="1"/>
  <c r="AC937" i="1"/>
  <c r="AC945" i="1"/>
  <c r="AC953" i="1"/>
  <c r="AC961" i="1"/>
  <c r="AC969" i="1"/>
  <c r="AC977" i="1"/>
  <c r="AC989" i="1"/>
  <c r="AC997" i="1"/>
  <c r="AC1021" i="1"/>
  <c r="AC1029" i="1"/>
  <c r="AC1037" i="1"/>
  <c r="AC1045" i="1"/>
  <c r="AC1057" i="1"/>
  <c r="AC1069" i="1"/>
  <c r="AC1077" i="1"/>
  <c r="AC1089" i="1"/>
  <c r="AC1101" i="1"/>
  <c r="AC1113" i="1"/>
  <c r="AC1125" i="1"/>
  <c r="AC1137" i="1"/>
  <c r="AC1157" i="1"/>
  <c r="AC934" i="1"/>
  <c r="AC1030" i="1"/>
  <c r="AC1038" i="1"/>
  <c r="AC1054" i="1"/>
  <c r="AC1066" i="1"/>
  <c r="AC1114" i="1"/>
  <c r="AC1138" i="1"/>
  <c r="AC1150" i="1"/>
  <c r="AC1046" i="1"/>
  <c r="AC439" i="1"/>
  <c r="AC459" i="1"/>
  <c r="AC483" i="1"/>
  <c r="AC527" i="1"/>
  <c r="AC559" i="1"/>
  <c r="AC591" i="1"/>
  <c r="AC635" i="1"/>
  <c r="AC655" i="1"/>
  <c r="AC699" i="1"/>
  <c r="AC723" i="1"/>
  <c r="AC755" i="1"/>
  <c r="AC811" i="1"/>
  <c r="AC827" i="1"/>
  <c r="AC863" i="1"/>
  <c r="AC899" i="1"/>
  <c r="AC959" i="1"/>
  <c r="AC979" i="1"/>
  <c r="AC1007" i="1"/>
  <c r="AC1031" i="1"/>
  <c r="AC126" i="1"/>
  <c r="AC166" i="1"/>
  <c r="AC194" i="1"/>
  <c r="AC214" i="1"/>
  <c r="AC226" i="1"/>
  <c r="AC246" i="1"/>
  <c r="AC278" i="1"/>
  <c r="AC318" i="1"/>
  <c r="AC330" i="1"/>
  <c r="AC350" i="1"/>
  <c r="AC119" i="1"/>
  <c r="AC131" i="1"/>
  <c r="AC159" i="1"/>
  <c r="AC243" i="1"/>
  <c r="AC263" i="1"/>
  <c r="AC295" i="1"/>
  <c r="AC307" i="1"/>
  <c r="AC327" i="1"/>
  <c r="AC347" i="1"/>
  <c r="AC367" i="1"/>
  <c r="AC387" i="1"/>
  <c r="AC124" i="1"/>
  <c r="AC140" i="1"/>
  <c r="AC156" i="1"/>
  <c r="AC172" i="1"/>
  <c r="AC212" i="1"/>
  <c r="AC228" i="1"/>
  <c r="AC244" i="1"/>
  <c r="AC260" i="1"/>
  <c r="AC304" i="1"/>
  <c r="AC129" i="1"/>
  <c r="AC145" i="1"/>
  <c r="AC157" i="1"/>
  <c r="AC173" i="1"/>
  <c r="AC201" i="1"/>
  <c r="AC217" i="1"/>
  <c r="AC233" i="1"/>
  <c r="AC249" i="1"/>
  <c r="AC265" i="1"/>
  <c r="AC277" i="1"/>
  <c r="AC293" i="1"/>
  <c r="AC321" i="1"/>
  <c r="AC337" i="1"/>
  <c r="AC369" i="1"/>
  <c r="AC422" i="1"/>
  <c r="AC462" i="1"/>
  <c r="AC470" i="1"/>
  <c r="AC490" i="1"/>
  <c r="AC518" i="1"/>
  <c r="AC582" i="1"/>
  <c r="AC594" i="1"/>
  <c r="AC614" i="1"/>
  <c r="AC658" i="1"/>
  <c r="AC686" i="1"/>
  <c r="AC694" i="1"/>
  <c r="AC718" i="1"/>
  <c r="AC770" i="1"/>
  <c r="AC782" i="1"/>
  <c r="AC790" i="1"/>
  <c r="AC834" i="1"/>
  <c r="AC926" i="1"/>
  <c r="AC962" i="1"/>
  <c r="AC982" i="1"/>
  <c r="AC1094" i="1"/>
  <c r="AC1134" i="1"/>
  <c r="AC411" i="1"/>
  <c r="AC431" i="1"/>
  <c r="AC443" i="1"/>
  <c r="AC475" i="1"/>
  <c r="AC495" i="1"/>
  <c r="AC515" i="1"/>
  <c r="AC555" i="1"/>
  <c r="AC575" i="1"/>
  <c r="AC607" i="1"/>
  <c r="AC627" i="1"/>
  <c r="AC647" i="1"/>
  <c r="AC659" i="1"/>
  <c r="AC731" i="1"/>
  <c r="AC751" i="1"/>
  <c r="AC783" i="1"/>
  <c r="AC903" i="1"/>
  <c r="AC911" i="1"/>
  <c r="AC931" i="1"/>
  <c r="AC939" i="1"/>
  <c r="AC995" i="1"/>
  <c r="AC1019" i="1"/>
  <c r="AC1039" i="1"/>
  <c r="AC1047" i="1"/>
  <c r="AC1055" i="1"/>
  <c r="AC1063" i="1"/>
  <c r="AC1095" i="1"/>
  <c r="AC1103" i="1"/>
  <c r="AC1111" i="1"/>
  <c r="AC1131" i="1"/>
  <c r="AC405" i="1"/>
  <c r="AC445" i="1"/>
  <c r="AC541" i="1"/>
  <c r="AC561" i="1"/>
  <c r="AC573" i="1"/>
  <c r="AC637" i="1"/>
  <c r="AC733" i="1"/>
  <c r="AC757" i="1"/>
  <c r="AC885" i="1"/>
  <c r="AC909" i="1"/>
  <c r="AC1049" i="1"/>
  <c r="AC1026" i="1"/>
  <c r="AC1090" i="1"/>
  <c r="AC1098" i="1"/>
  <c r="AC447" i="1"/>
  <c r="AC479" i="1"/>
  <c r="AC491" i="1"/>
  <c r="AC511" i="1"/>
  <c r="AC519" i="1"/>
  <c r="AC531" i="1"/>
  <c r="AC551" i="1"/>
  <c r="AC603" i="1"/>
  <c r="AC631" i="1"/>
  <c r="AC695" i="1"/>
  <c r="AC727" i="1"/>
  <c r="AC735" i="1"/>
  <c r="AC747" i="1"/>
  <c r="AC787" i="1"/>
  <c r="AC807" i="1"/>
  <c r="AC839" i="1"/>
  <c r="AC887" i="1"/>
  <c r="AC907" i="1"/>
  <c r="AC935" i="1"/>
  <c r="AC943" i="1"/>
  <c r="AC1035" i="1"/>
  <c r="AC1043" i="1"/>
  <c r="AC1051" i="1"/>
  <c r="AC1059" i="1"/>
  <c r="AC1079" i="1"/>
  <c r="AC1091" i="1"/>
  <c r="AC509" i="1"/>
  <c r="AC545" i="1"/>
  <c r="AC557" i="1"/>
  <c r="AC737" i="1"/>
  <c r="AC889" i="1"/>
  <c r="AC1001" i="1"/>
  <c r="AC1121" i="1"/>
  <c r="AC1119" i="1"/>
  <c r="AC1147" i="1"/>
  <c r="AC1167" i="1"/>
  <c r="AC14" i="1" l="1"/>
  <c r="AC110" i="1"/>
  <c r="AC106" i="1"/>
  <c r="AC102" i="1"/>
  <c r="AC98" i="1"/>
  <c r="AC94" i="1"/>
  <c r="AC90" i="1"/>
  <c r="AC86" i="1"/>
  <c r="AC82" i="1"/>
  <c r="AC78" i="1"/>
  <c r="AC74" i="1"/>
  <c r="AC70" i="1"/>
  <c r="AC66" i="1"/>
  <c r="AC62" i="1"/>
  <c r="AC58" i="1"/>
  <c r="AC54" i="1"/>
  <c r="AC50" i="1"/>
  <c r="AC46" i="1"/>
  <c r="AC42" i="1"/>
  <c r="AC38" i="1"/>
  <c r="AC34" i="1"/>
  <c r="AC30" i="1"/>
  <c r="AC26" i="1"/>
  <c r="AC22" i="1"/>
  <c r="AC18" i="1"/>
  <c r="AC113" i="1"/>
  <c r="AC109" i="1"/>
  <c r="AC105" i="1"/>
  <c r="AC101" i="1"/>
  <c r="AC97" i="1"/>
  <c r="AC93" i="1"/>
  <c r="AC89" i="1"/>
  <c r="AC85" i="1"/>
  <c r="AC81" i="1"/>
  <c r="AC77" i="1"/>
  <c r="AC73" i="1"/>
  <c r="AC69" i="1"/>
  <c r="AC65" i="1"/>
  <c r="AC61" i="1"/>
  <c r="AC57" i="1"/>
  <c r="AC53" i="1"/>
  <c r="AC49" i="1"/>
  <c r="AC45" i="1"/>
  <c r="AC41" i="1"/>
  <c r="AC37" i="1"/>
  <c r="AC29" i="1"/>
  <c r="AC25" i="1"/>
  <c r="AC21" i="1"/>
  <c r="AC112" i="1"/>
  <c r="AC108" i="1"/>
  <c r="AC104" i="1"/>
  <c r="AC100" i="1"/>
  <c r="AC96" i="1"/>
  <c r="AC92" i="1"/>
  <c r="AC88" i="1"/>
  <c r="AC84" i="1"/>
  <c r="AC80" i="1"/>
  <c r="AC76" i="1"/>
  <c r="AC72" i="1"/>
  <c r="AC68" i="1"/>
  <c r="AC64" i="1"/>
  <c r="AC60" i="1"/>
  <c r="AC56" i="1"/>
  <c r="AC52" i="1"/>
  <c r="AC48" i="1"/>
  <c r="AC44" i="1"/>
  <c r="AC40" i="1"/>
  <c r="AC36" i="1"/>
  <c r="AC32" i="1"/>
  <c r="AC28" i="1"/>
  <c r="AC20" i="1"/>
  <c r="AC16" i="1"/>
  <c r="AC111" i="1"/>
  <c r="AC107" i="1"/>
  <c r="AC103" i="1"/>
  <c r="AC99" i="1"/>
  <c r="AC95" i="1"/>
  <c r="AC91" i="1"/>
  <c r="AC87" i="1"/>
  <c r="AC83" i="1"/>
  <c r="AC79" i="1"/>
  <c r="AC75" i="1"/>
  <c r="AC71" i="1"/>
  <c r="AC67" i="1"/>
  <c r="AC63" i="1"/>
  <c r="AC59" i="1"/>
  <c r="AC55" i="1"/>
  <c r="AC51" i="1"/>
  <c r="AC47" i="1"/>
  <c r="AC43" i="1"/>
  <c r="AC39" i="1"/>
  <c r="AC35" i="1"/>
  <c r="AC31" i="1"/>
  <c r="AC27" i="1"/>
  <c r="AC19" i="1"/>
  <c r="AC15" i="1"/>
  <c r="AT18" i="1" l="1"/>
  <c r="AS18" i="1"/>
  <c r="AQ18" i="1"/>
  <c r="AR18" i="1"/>
  <c r="AT16" i="1"/>
  <c r="AQ16" i="1"/>
  <c r="AS16" i="1"/>
  <c r="AR16" i="1"/>
  <c r="AS15" i="1"/>
  <c r="AR15" i="1"/>
  <c r="AB5" i="1" l="1"/>
  <c r="Z5" i="1"/>
  <c r="AA5" i="1"/>
  <c r="V5" i="1"/>
  <c r="W5" i="1"/>
  <c r="X5" i="1"/>
  <c r="Y5" i="1"/>
  <c r="S5" i="1" l="1"/>
  <c r="R5" i="1" l="1"/>
  <c r="Q5" i="1"/>
  <c r="P5" i="1"/>
  <c r="AC5" i="1" l="1"/>
  <c r="G4" i="2" l="1"/>
</calcChain>
</file>

<file path=xl/comments1.xml><?xml version="1.0" encoding="utf-8"?>
<comments xmlns="http://schemas.openxmlformats.org/spreadsheetml/2006/main">
  <authors>
    <author>Thomas Haggerty</author>
  </authors>
  <commentList>
    <comment ref="AP1" authorId="0">
      <text>
        <r>
          <rPr>
            <sz val="9"/>
            <color indexed="81"/>
            <rFont val="Tahoma"/>
            <family val="2"/>
          </rPr>
          <t>Expand accordion for customized per unit deductibles</t>
        </r>
      </text>
    </comment>
    <comment ref="H13" authorId="0">
      <text>
        <r>
          <rPr>
            <sz val="9"/>
            <color indexed="81"/>
            <rFont val="Tahoma"/>
            <family val="2"/>
          </rPr>
          <t>County drop-down list dependent on State Code</t>
        </r>
      </text>
    </comment>
    <comment ref="AC13" authorId="0">
      <text>
        <r>
          <rPr>
            <sz val="9"/>
            <color indexed="81"/>
            <rFont val="Tahoma"/>
            <family val="2"/>
          </rPr>
          <t>Enter all submitted values to the left, and this field will automatically populate</t>
        </r>
      </text>
    </comment>
    <comment ref="AF13" authorId="0">
      <text>
        <r>
          <rPr>
            <sz val="9"/>
            <color indexed="81"/>
            <rFont val="Tahoma"/>
            <family val="2"/>
          </rPr>
          <t xml:space="preserve">automatically populates as "per unit" (the most common type), but the user can override
</t>
        </r>
      </text>
    </comment>
  </commentList>
</comments>
</file>

<file path=xl/sharedStrings.xml><?xml version="1.0" encoding="utf-8"?>
<sst xmlns="http://schemas.openxmlformats.org/spreadsheetml/2006/main" count="728" uniqueCount="531">
  <si>
    <t xml:space="preserve"> </t>
  </si>
  <si>
    <t>County</t>
  </si>
  <si>
    <t>Basement</t>
  </si>
  <si>
    <t>Building Frame to Foundation Connection</t>
  </si>
  <si>
    <t>Construction Quality</t>
  </si>
  <si>
    <t xml:space="preserve">Shape of roof </t>
  </si>
  <si>
    <t>Type of Roof Covering</t>
  </si>
  <si>
    <t>Roof Covering</t>
  </si>
  <si>
    <t>Roof Shape</t>
  </si>
  <si>
    <t>Occupancy</t>
  </si>
  <si>
    <t>Current Yr +1</t>
  </si>
  <si>
    <t>State</t>
  </si>
  <si>
    <t>ISO Construction</t>
  </si>
  <si>
    <t>Roof Anchor</t>
  </si>
  <si>
    <t>Roof Framing</t>
  </si>
  <si>
    <t>Exterior Wall/Cladding</t>
  </si>
  <si>
    <t>EIFS?</t>
  </si>
  <si>
    <t>City</t>
  </si>
  <si>
    <t>Flat</t>
  </si>
  <si>
    <t>Building</t>
  </si>
  <si>
    <t>Gable</t>
  </si>
  <si>
    <t>AL</t>
  </si>
  <si>
    <t>Y</t>
  </si>
  <si>
    <t>Hip</t>
  </si>
  <si>
    <t>Date + 365</t>
  </si>
  <si>
    <t>AK</t>
  </si>
  <si>
    <t>N</t>
  </si>
  <si>
    <t>AZ</t>
  </si>
  <si>
    <t>AR</t>
  </si>
  <si>
    <t>CA</t>
  </si>
  <si>
    <t>CO</t>
  </si>
  <si>
    <t>CT</t>
  </si>
  <si>
    <t>DE</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</si>
  <si>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</si>
  <si>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</si>
  <si>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</si>
  <si>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</si>
  <si>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</si>
  <si>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</si>
  <si>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</si>
  <si>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</si>
  <si>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</si>
  <si>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</si>
  <si>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</si>
  <si>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</si>
  <si>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</si>
  <si>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</si>
  <si>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</si>
  <si>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</si>
  <si>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</si>
  <si>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</si>
  <si>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</si>
  <si>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</si>
  <si>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</si>
  <si>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</si>
  <si>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</si>
  <si>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</si>
  <si>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</si>
  <si>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</si>
  <si>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</si>
  <si>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</si>
  <si>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</si>
  <si>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</si>
  <si>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</si>
  <si>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</si>
  <si>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</si>
  <si>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</si>
  <si>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</si>
  <si>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</si>
  <si>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</si>
  <si>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</si>
  <si>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</si>
  <si>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</si>
  <si>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</si>
  <si>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</si>
  <si>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AS</t>
  </si>
  <si>
    <t>DC</t>
  </si>
  <si>
    <t>FM</t>
  </si>
  <si>
    <t>GU</t>
  </si>
  <si>
    <t>MH</t>
  </si>
  <si>
    <t>MP</t>
  </si>
  <si>
    <t>PW</t>
  </si>
  <si>
    <t>PR</t>
  </si>
  <si>
    <t>VI</t>
  </si>
  <si>
    <t>Street Address</t>
  </si>
  <si>
    <t>State Code</t>
  </si>
  <si>
    <t># of Stories</t>
  </si>
  <si>
    <t>ALACHUA COUNTY</t>
  </si>
  <si>
    <t>BAKER COUNTY</t>
  </si>
  <si>
    <t>BAY COUNTY</t>
  </si>
  <si>
    <t>BRADFORD COUNTY</t>
  </si>
  <si>
    <t>BREVARD COUNTY</t>
  </si>
  <si>
    <t>BROWARD COUNTY</t>
  </si>
  <si>
    <t>CALHOUN COUNTY</t>
  </si>
  <si>
    <t>CHARLOTTE COUNTY</t>
  </si>
  <si>
    <t>CITRUS COUNTY</t>
  </si>
  <si>
    <t>CLAY COUNTY</t>
  </si>
  <si>
    <t>COLLIER COUNTY</t>
  </si>
  <si>
    <t>COLUMBIA COUNTY</t>
  </si>
  <si>
    <t>DESOTO COUNTY</t>
  </si>
  <si>
    <t>DIXIE COUNTY</t>
  </si>
  <si>
    <t>DUVAL COUNTY</t>
  </si>
  <si>
    <t>ESCAMBIA COUNTY</t>
  </si>
  <si>
    <t>FLAGLER COUNTY</t>
  </si>
  <si>
    <t>FRANKLIN COUNTY</t>
  </si>
  <si>
    <t>GADSDEN COUNTY</t>
  </si>
  <si>
    <t>GILCHRIST COUNTY</t>
  </si>
  <si>
    <t>GLADES COUNTY</t>
  </si>
  <si>
    <t>GULF COUNTY</t>
  </si>
  <si>
    <t>HAMILTON COUNTY</t>
  </si>
  <si>
    <t>HARDEE COUNTY</t>
  </si>
  <si>
    <t>HENDRY COUNTY</t>
  </si>
  <si>
    <t>HERNANDO COUNTY</t>
  </si>
  <si>
    <t>HIGHLANDS COUNTY</t>
  </si>
  <si>
    <t>HILLSBOROUGH COUNTY</t>
  </si>
  <si>
    <t>HOLMES COUNTY</t>
  </si>
  <si>
    <t>INDIAN RIVER COUNTY</t>
  </si>
  <si>
    <t>JACKSON COUNTY</t>
  </si>
  <si>
    <t>JEFFERSON COUNTY</t>
  </si>
  <si>
    <t>LAFAYETTE COUNTY</t>
  </si>
  <si>
    <t>LAKE COUNTY</t>
  </si>
  <si>
    <t>LEE COUNTY</t>
  </si>
  <si>
    <t>LEON COUNTY</t>
  </si>
  <si>
    <t>LEVY COUNTY</t>
  </si>
  <si>
    <t>LIBERTY COUNTY</t>
  </si>
  <si>
    <t>MADISON COUNTY</t>
  </si>
  <si>
    <t>MANATEE COUNTY</t>
  </si>
  <si>
    <t>MARION COUNTY</t>
  </si>
  <si>
    <t>MARTIN COUNTY</t>
  </si>
  <si>
    <t>MIAMI-DADE COUNTY</t>
  </si>
  <si>
    <t>MONROE COUNTY</t>
  </si>
  <si>
    <t>NASSAU COUNTY</t>
  </si>
  <si>
    <t>OKALOOSA COUNTY</t>
  </si>
  <si>
    <t>OKEECHOBEE COUNTY</t>
  </si>
  <si>
    <t>ORANGE COUNTY</t>
  </si>
  <si>
    <t>OSCEOLA COUNTY</t>
  </si>
  <si>
    <t>PALM BEACH COUNTY</t>
  </si>
  <si>
    <t>PASCO COUNTY</t>
  </si>
  <si>
    <t>PINELLAS COUNTY</t>
  </si>
  <si>
    <t>POLK COUNTY</t>
  </si>
  <si>
    <t>PUTNAM COUNTY</t>
  </si>
  <si>
    <t>SANTA ROSA COUNTY</t>
  </si>
  <si>
    <t>SARASOTA COUNTY</t>
  </si>
  <si>
    <t>SEMINOLE COUNTY</t>
  </si>
  <si>
    <t>ST. JOHNS COUNTY</t>
  </si>
  <si>
    <t>ST. LUCIE COUNTY</t>
  </si>
  <si>
    <t>SUMTER COUNTY</t>
  </si>
  <si>
    <t>SUWANNEE COUNTY</t>
  </si>
  <si>
    <t>TAYLOR COUNTY</t>
  </si>
  <si>
    <t>UNION COUNTY</t>
  </si>
  <si>
    <t>VOLUSIA COUNTY</t>
  </si>
  <si>
    <t>WAKULLA COUNTY</t>
  </si>
  <si>
    <t>WALTON COUNTY</t>
  </si>
  <si>
    <t>WASHINGTON COUNTY</t>
  </si>
  <si>
    <t>Occ</t>
  </si>
  <si>
    <t>Deductible Occ/Loc</t>
  </si>
  <si>
    <t>Loc</t>
  </si>
  <si>
    <t>Deductible Flat/%</t>
  </si>
  <si>
    <t>Percentage</t>
  </si>
  <si>
    <t>Unknown_0</t>
  </si>
  <si>
    <t>Permanent Dwelling (single family housing)_1</t>
  </si>
  <si>
    <t>Permanent Dwelling (multi-family housing)_2</t>
  </si>
  <si>
    <t>Temporary Lodging_3</t>
  </si>
  <si>
    <t>Group Institutional Housing_4</t>
  </si>
  <si>
    <t>Retail Trade_5</t>
  </si>
  <si>
    <t>Wholesale Trade_6</t>
  </si>
  <si>
    <t>Personal and Repair Services_7</t>
  </si>
  <si>
    <t>Professional,Technical, and Business Services_8</t>
  </si>
  <si>
    <t>Health Care Service_9</t>
  </si>
  <si>
    <t>Entertainment and Recreation_10</t>
  </si>
  <si>
    <t>Parking_11</t>
  </si>
  <si>
    <t>No basement_1</t>
  </si>
  <si>
    <t>Basement with flood protection_2</t>
  </si>
  <si>
    <t>Basement without flood protection_3</t>
  </si>
  <si>
    <t>Basement with unknown flood protection_4</t>
  </si>
  <si>
    <t>Bolted_1</t>
  </si>
  <si>
    <t>Unbolted_2</t>
  </si>
  <si>
    <t>Obvious signs of deterioration or distress_1</t>
  </si>
  <si>
    <t>Certified design &amp; construction_9</t>
  </si>
  <si>
    <t>Toe nailing / No anchorage_1</t>
  </si>
  <si>
    <t>Clips_2</t>
  </si>
  <si>
    <t>Single wraps_3</t>
  </si>
  <si>
    <t>Double wraps_4</t>
  </si>
  <si>
    <t>Structural_5</t>
  </si>
  <si>
    <t>Flat roof with parapets_1</t>
  </si>
  <si>
    <t>Flat roof without parapets_2</t>
  </si>
  <si>
    <t>Hip roof with slope less than or equal to 6:12 (26.5 degrees)_3</t>
  </si>
  <si>
    <t>Hip roof with slope greater than 6:12 (26.5 degrees)_4</t>
  </si>
  <si>
    <t>Gable roof with slope less than or equal to 6:12 (26.5 degrees)_5</t>
  </si>
  <si>
    <t>Gable roof with slope greater than 6:12 (26.5 degrees)_6</t>
  </si>
  <si>
    <t>Braced gable roof with slope less than or equal to 6:12 (26.5 degrees)_7</t>
  </si>
  <si>
    <t>Braced gable roof with slope greater than 6:12 (26.5 degrees)_8</t>
  </si>
  <si>
    <t>Metal sheathing with exposed fasteners_1</t>
  </si>
  <si>
    <t>Metal sheathing with concealed fasteners_2</t>
  </si>
  <si>
    <t>Built-up roof or single-ply membrane roof with the presence of gutters_3</t>
  </si>
  <si>
    <t>Built-up roof or single-ply membrane roof without the presence of gutters_4</t>
  </si>
  <si>
    <t>Concrete/clay tiles_5</t>
  </si>
  <si>
    <t>Wood shakes_6</t>
  </si>
  <si>
    <t>Normal shingle (55 mph)_7</t>
  </si>
  <si>
    <t>Normal shingle (55 mph) with Secondary Water Resistance (SWR)_8</t>
  </si>
  <si>
    <t>Shingle rated for high wind speeds (110 mph)_9</t>
  </si>
  <si>
    <t>Shingle rated for high wind speeds (110 mph) with Secondary Water Resistance (SWR)_10</t>
  </si>
  <si>
    <t>Brick veneer_1</t>
  </si>
  <si>
    <t>Metal sheathing_2</t>
  </si>
  <si>
    <t>Wood_3</t>
  </si>
  <si>
    <t>EIFS / Stucco_4</t>
  </si>
  <si>
    <t>Impact rated glazing_5</t>
  </si>
  <si>
    <t>Glazing not designed for impact with gravel rooftop within 1000 ft_6</t>
  </si>
  <si>
    <t>Glazing not designed for impact without gravel rooftop within 1000 ft_7</t>
  </si>
  <si>
    <t>Vinyl / Aluminum siding_8</t>
  </si>
  <si>
    <t>Panhandle</t>
  </si>
  <si>
    <t>Central</t>
  </si>
  <si>
    <t>Northeast</t>
  </si>
  <si>
    <t>Tampa Bay &amp; Southwest</t>
  </si>
  <si>
    <t>Tri-County</t>
  </si>
  <si>
    <t>Excluded</t>
  </si>
  <si>
    <t>20+ miles</t>
  </si>
  <si>
    <t>10-20 miles</t>
  </si>
  <si>
    <t>unknown or 15+</t>
  </si>
  <si>
    <t>SWF/FR</t>
  </si>
  <si>
    <t>5-10 miles</t>
  </si>
  <si>
    <t>5 yrs</t>
  </si>
  <si>
    <t>MNC</t>
  </si>
  <si>
    <t>Pre-1994</t>
  </si>
  <si>
    <t>2-5 miles</t>
  </si>
  <si>
    <t>10 yrs</t>
  </si>
  <si>
    <t>JM / NCI</t>
  </si>
  <si>
    <t>1995-2000</t>
  </si>
  <si>
    <t>1-2 miles</t>
  </si>
  <si>
    <t>15 yrs</t>
  </si>
  <si>
    <t>Frame / NCII</t>
  </si>
  <si>
    <t>Post 2001</t>
  </si>
  <si>
    <t>0-1 miles</t>
  </si>
  <si>
    <t>Deductibles</t>
  </si>
  <si>
    <t>Roof Geometry</t>
  </si>
  <si>
    <t>Roof Age</t>
  </si>
  <si>
    <t>Construction</t>
  </si>
  <si>
    <t>YearBuilt</t>
  </si>
  <si>
    <t>Zones</t>
  </si>
  <si>
    <t>Zone</t>
  </si>
  <si>
    <t>Distance to Coast</t>
  </si>
  <si>
    <t>JM_2</t>
  </si>
  <si>
    <t>MNC_4</t>
  </si>
  <si>
    <t>SWF / FR_6</t>
  </si>
  <si>
    <t>Distance to Coast (mi)</t>
  </si>
  <si>
    <t>Deductible Type</t>
  </si>
  <si>
    <t>Chosen deductible (2,3,5,10) -- Named Storm (NS%)</t>
  </si>
  <si>
    <t>Original Year Built</t>
  </si>
  <si>
    <t>Underwriter</t>
  </si>
  <si>
    <t>ZIP code</t>
  </si>
  <si>
    <t>ATC Occupancy</t>
  </si>
  <si>
    <t>Total TIV Reported</t>
  </si>
  <si>
    <t>Exterior Wall Cladding</t>
  </si>
  <si>
    <t>www.maprisk.com</t>
  </si>
  <si>
    <t>Religion and Nonprofit_22</t>
  </si>
  <si>
    <t>Roof Equipment Hurricane Bracing</t>
  </si>
  <si>
    <t>Proper, w/ adequate anchorage_1</t>
  </si>
  <si>
    <t>Obvious signs of deficiencies_2</t>
  </si>
  <si>
    <t>Roof Sheathing Attachment</t>
  </si>
  <si>
    <t>Batten decking / Skipped sheathing_1</t>
  </si>
  <si>
    <t>6d Nails – Any nail schedule_2</t>
  </si>
  <si>
    <t>8d Nails – Minimum nail schedule_3</t>
  </si>
  <si>
    <t>8d Nails – High wind nail schedule_4</t>
  </si>
  <si>
    <t>10d Nails – High wind nail schedule_5</t>
  </si>
  <si>
    <t>Dimensional lumber / Tongue &amp; groove decking with a minimum of 2 nails per board_6</t>
  </si>
  <si>
    <t>Education_25</t>
  </si>
  <si>
    <t>Construction_18</t>
  </si>
  <si>
    <t>General Services_23</t>
  </si>
  <si>
    <t>Agriculture_20</t>
  </si>
  <si>
    <t>per unit</t>
  </si>
  <si>
    <t>per location</t>
  </si>
  <si>
    <t>per policy</t>
  </si>
  <si>
    <t>Improvements and Betterments</t>
  </si>
  <si>
    <t>PIC-02</t>
  </si>
  <si>
    <t>WIN-01</t>
  </si>
  <si>
    <t>WIN-02</t>
  </si>
  <si>
    <t>Building Ordinance Coverage A</t>
  </si>
  <si>
    <t>Tennis Court</t>
  </si>
  <si>
    <t>Building Ordinance Coverage B &amp; C</t>
  </si>
  <si>
    <t>Pool</t>
  </si>
  <si>
    <t>Square Footage</t>
  </si>
  <si>
    <t>Opening Protection</t>
  </si>
  <si>
    <t>unknown</t>
  </si>
  <si>
    <t>Business Personal Property</t>
  </si>
  <si>
    <t>Business Income</t>
  </si>
  <si>
    <t>Inspection Types See Roof from Below</t>
  </si>
  <si>
    <t>Inspection Types Can Not See Roof</t>
  </si>
  <si>
    <t>Monthly Limits of Indemnity</t>
  </si>
  <si>
    <t>Additional Property Coverage</t>
  </si>
  <si>
    <t>Heavy Fabrication and Assembly_12</t>
  </si>
  <si>
    <t>Light Fabrication and Assembly_13</t>
  </si>
  <si>
    <t>Food and Drug Processing_14</t>
  </si>
  <si>
    <t>High Technology_17</t>
  </si>
  <si>
    <t>General Commercial_37</t>
  </si>
  <si>
    <t>Acute Care Services Hospitals_49</t>
  </si>
  <si>
    <t>MFR_5</t>
  </si>
  <si>
    <t>Swimming Pool or Spa? (select if Yes; otherwise, leave blank)</t>
  </si>
  <si>
    <t>Location Name (e.g. 1-1, 1-2, 2-1; Building A, Building B; Swimming Pool; Tennis Court; Garage; Trading Post; etc…)</t>
  </si>
  <si>
    <t>Sublimit or Coverage</t>
  </si>
  <si>
    <t>Sublimit</t>
  </si>
  <si>
    <t>Coverage</t>
  </si>
  <si>
    <t>Pool Sublimit</t>
  </si>
  <si>
    <t>Tennis Court Sublimit</t>
  </si>
  <si>
    <t>Sign Sublimit</t>
  </si>
  <si>
    <t>EnterOther1 Sublimit</t>
  </si>
  <si>
    <t>EnterOther2 Sublimit</t>
  </si>
  <si>
    <t>EnterOther3 Sublimit</t>
  </si>
  <si>
    <t>Restaurants_47</t>
  </si>
  <si>
    <t>Casinos_48</t>
  </si>
  <si>
    <t>Wood Frame_1</t>
  </si>
  <si>
    <t>NCI: Braced Steel Frame_8</t>
  </si>
  <si>
    <t>NCII: Light Metal Frame_4B</t>
  </si>
  <si>
    <t>LOSSTYPE</t>
  </si>
  <si>
    <t>Sign</t>
  </si>
  <si>
    <t>EnterOther2</t>
  </si>
  <si>
    <t>EnterOther3</t>
  </si>
  <si>
    <r>
      <rPr>
        <u/>
        <sz val="10"/>
        <rFont val="Arial"/>
        <family val="2"/>
      </rPr>
      <t>Unit deductible</t>
    </r>
    <r>
      <rPr>
        <sz val="10"/>
        <rFont val="Arial"/>
        <family val="2"/>
      </rPr>
      <t>: 
ADDITIONAL PROPERTY COVERAGE</t>
    </r>
  </si>
  <si>
    <r>
      <rPr>
        <u/>
        <sz val="10"/>
        <rFont val="Arial"/>
        <family val="2"/>
      </rPr>
      <t>Unit deductible</t>
    </r>
    <r>
      <rPr>
        <sz val="10"/>
        <rFont val="Arial"/>
        <family val="2"/>
      </rPr>
      <t>:
BUILDING</t>
    </r>
  </si>
  <si>
    <r>
      <rPr>
        <u/>
        <sz val="10"/>
        <rFont val="Arial"/>
        <family val="2"/>
      </rPr>
      <t>Unit deductible</t>
    </r>
    <r>
      <rPr>
        <sz val="10"/>
        <rFont val="Arial"/>
        <family val="2"/>
      </rPr>
      <t>:
BUSINESS PERSONAL PROPERTY</t>
    </r>
  </si>
  <si>
    <r>
      <rPr>
        <u/>
        <sz val="10"/>
        <rFont val="Arial"/>
        <family val="2"/>
      </rPr>
      <t>Unit deductible</t>
    </r>
    <r>
      <rPr>
        <sz val="10"/>
        <rFont val="Arial"/>
        <family val="2"/>
      </rPr>
      <t>:
BUSINESS INCOME</t>
    </r>
  </si>
  <si>
    <t>DEDUCTIBLE INSTRUCTIONS (double-click)</t>
  </si>
  <si>
    <t>&lt;--Blanket Deductible</t>
  </si>
  <si>
    <t>During a zonal moratorium, cut from the above table (Counties_table) &amp; paste below this line the counties temporarily not writing; then resize the above table--DO NOT LEAVE BLANK SPACE except at the top; county dropdown (column J on SOV tab) will automatically adjust to exclude; when moratorium is over, place the county back into the table</t>
  </si>
  <si>
    <t>see note cell A71</t>
  </si>
  <si>
    <r>
      <t>Year Roof covering last fully replaced</t>
    </r>
    <r>
      <rPr>
        <b/>
        <sz val="10"/>
        <color indexed="8"/>
        <rFont val="Arial"/>
        <family val="2"/>
      </rPr>
      <t xml:space="preserve"> (Unknown for Unknown)</t>
    </r>
  </si>
  <si>
    <t>Pool or Spa</t>
  </si>
  <si>
    <r>
      <t xml:space="preserve">Roof Anchorage
</t>
    </r>
    <r>
      <rPr>
        <sz val="8"/>
        <color indexed="8"/>
        <rFont val="Arial"/>
        <family val="2"/>
      </rPr>
      <t>(if ISO 1 OR 2 or any other with wood framed roof)</t>
    </r>
  </si>
  <si>
    <t>Robbins, Bobby</t>
  </si>
  <si>
    <t>Anthony, Kim</t>
  </si>
  <si>
    <r>
      <t xml:space="preserve">Any person who knowingly and with intent to defraud any insurance company files an application for insurance or statement of claim containing any materially false or misleading information, or conceals for the purpose of misleading, information concerning any fact material thereto, commits a fraudulent insurance act, which is a crime and subjects the person to criminal and (NY; substantial) civil penalties.  In some states insurance benfits may also be denied.  </t>
    </r>
    <r>
      <rPr>
        <b/>
        <sz val="7"/>
        <color rgb="FFFF0000"/>
        <rFont val="Arial"/>
        <family val="2"/>
      </rPr>
      <t xml:space="preserve">By submission of this application the insured and the agent represent that all information is true and correct to the best of their knowledge and that they have not deleted or altered the questions herein. </t>
    </r>
  </si>
  <si>
    <t>RowNum</t>
  </si>
  <si>
    <t>EnterOther1</t>
  </si>
  <si>
    <t>SC counties</t>
  </si>
  <si>
    <t>GA counties</t>
  </si>
  <si>
    <t>ABBEVILLE COUNTY</t>
  </si>
  <si>
    <t>AIKEN COUNTY</t>
  </si>
  <si>
    <t>ALLENDALE COUNTY</t>
  </si>
  <si>
    <t>ANDERSON COUNTY</t>
  </si>
  <si>
    <t>BAMBERG COUNTY</t>
  </si>
  <si>
    <t>BARNWELL COUNTY</t>
  </si>
  <si>
    <t>BEAUFORT COUNTY</t>
  </si>
  <si>
    <t>BERKELEY COUNTY</t>
  </si>
  <si>
    <t>CHARLESTON COUNTY</t>
  </si>
  <si>
    <t>CHEROKEE COUNTY</t>
  </si>
  <si>
    <t>CHESTER COUNTY</t>
  </si>
  <si>
    <t>CHESTERFIELD COUNTY</t>
  </si>
  <si>
    <t>CLARENDON COUNTY</t>
  </si>
  <si>
    <t>COLLETON COUNTY</t>
  </si>
  <si>
    <t>DARLINGTON COUNTY</t>
  </si>
  <si>
    <t>DILLON COUNTY</t>
  </si>
  <si>
    <t>DORCHESTER COUNTY</t>
  </si>
  <si>
    <t>EDGEFIELD COUNTY</t>
  </si>
  <si>
    <t>FAIRFIELD COUNTY</t>
  </si>
  <si>
    <t>FLORENCE COUNTY</t>
  </si>
  <si>
    <t>GEORGETOWN COUNTY</t>
  </si>
  <si>
    <t>GREENVILLE COUNTY</t>
  </si>
  <si>
    <t>GREENWOOD COUNTY</t>
  </si>
  <si>
    <t>HAMPTON COUNTY</t>
  </si>
  <si>
    <t>HORRY COUNTY</t>
  </si>
  <si>
    <t>JASPER COUNTY</t>
  </si>
  <si>
    <t>KERSHAW COUNTY</t>
  </si>
  <si>
    <t>LANCASTER COUNTY</t>
  </si>
  <si>
    <t>LAURENS COUNTY</t>
  </si>
  <si>
    <t>LEXINGTON COUNTY</t>
  </si>
  <si>
    <t>MARLBORO COUNTY</t>
  </si>
  <si>
    <t>MCCORMICK COUNTY</t>
  </si>
  <si>
    <t>NEWBERRY COUNTY</t>
  </si>
  <si>
    <t>OCONEE COUNTY</t>
  </si>
  <si>
    <t>ORANGEBURG COUNTY</t>
  </si>
  <si>
    <t>PICKENS COUNTY</t>
  </si>
  <si>
    <t>RICHLAND COUNTY</t>
  </si>
  <si>
    <t>SALUDA COUNTY</t>
  </si>
  <si>
    <t>SPARTANBURG COUNTY</t>
  </si>
  <si>
    <t>WILLIAMSBURG COUNTY</t>
  </si>
  <si>
    <t>YORK COUNTY</t>
  </si>
  <si>
    <t>APPLING COUNTY</t>
  </si>
  <si>
    <t>ATHENS-CLARKE COUNTY</t>
  </si>
  <si>
    <t>ATKINSON COUNTY</t>
  </si>
  <si>
    <t>AUGUSTA-RICHMOND COUNTY</t>
  </si>
  <si>
    <t>BACON COUNTY</t>
  </si>
  <si>
    <t>BALDWIN COUNTY</t>
  </si>
  <si>
    <t>BANKS COUNTY</t>
  </si>
  <si>
    <t>BARROW COUNTY</t>
  </si>
  <si>
    <t>BARTOW COUNTY</t>
  </si>
  <si>
    <t>BEN HILL COUNTY</t>
  </si>
  <si>
    <t>BERRIEN COUNTY</t>
  </si>
  <si>
    <t>BIBB COUNTY</t>
  </si>
  <si>
    <t>BLECKLEY COUNTY</t>
  </si>
  <si>
    <t>BRANTLEY COUNTY</t>
  </si>
  <si>
    <t>BROOKS COUNTY</t>
  </si>
  <si>
    <t>BRYAN COUNTY</t>
  </si>
  <si>
    <t>BULLOCH COUNTY</t>
  </si>
  <si>
    <t>BURKE COUNTY</t>
  </si>
  <si>
    <t>BUTTS COUNTY</t>
  </si>
  <si>
    <t>CAMDEN COUNTY</t>
  </si>
  <si>
    <t>CANDLER COUNTY</t>
  </si>
  <si>
    <t>CARROLL COUNTY</t>
  </si>
  <si>
    <t>CATOOSA COUNTY</t>
  </si>
  <si>
    <t>CHARLTON COUNTY</t>
  </si>
  <si>
    <t>CHATHAM COUNTY</t>
  </si>
  <si>
    <t>CHATTOOGA COUNTY</t>
  </si>
  <si>
    <t>CLAYTON COUNTY</t>
  </si>
  <si>
    <t>CLINCH COUNTY</t>
  </si>
  <si>
    <t>COBB COUNTY</t>
  </si>
  <si>
    <t>COFFEE COUNTY</t>
  </si>
  <si>
    <t>COLQUITT COUNTY</t>
  </si>
  <si>
    <t>COLUMBUS-MUSCOGEE COUNTY</t>
  </si>
  <si>
    <t>COOK COUNTY</t>
  </si>
  <si>
    <t>COWETA COUNTY</t>
  </si>
  <si>
    <t>CRAWFORD COUNTY</t>
  </si>
  <si>
    <t>CRISP COUNTY</t>
  </si>
  <si>
    <t>CUSSETA-CHATTAHOOCHEE COUNTY</t>
  </si>
  <si>
    <t>DADE COUNTY</t>
  </si>
  <si>
    <t>DAWSON COUNTY</t>
  </si>
  <si>
    <t>DECATUR COUNTY</t>
  </si>
  <si>
    <t>DEKALB COUNTY</t>
  </si>
  <si>
    <t>DODGE COUNTY</t>
  </si>
  <si>
    <t>DOOLY COUNTY</t>
  </si>
  <si>
    <t>DOUGHERTY COUNTY</t>
  </si>
  <si>
    <t>DOUGLAS COUNTY</t>
  </si>
  <si>
    <t>EARLY COUNTY</t>
  </si>
  <si>
    <t>ECHOLS COUNTY</t>
  </si>
  <si>
    <t>EFFINGHAM COUNTY</t>
  </si>
  <si>
    <t>ELBERT COUNTY</t>
  </si>
  <si>
    <t>EMANUEL COUNTY</t>
  </si>
  <si>
    <t>EVANS COUNTY</t>
  </si>
  <si>
    <t>FANNIN COUNTY</t>
  </si>
  <si>
    <t>FAYETTE COUNTY</t>
  </si>
  <si>
    <t>FLOYD COUNTY</t>
  </si>
  <si>
    <t>FORSYTH COUNTY</t>
  </si>
  <si>
    <t>FULTON COUNTY</t>
  </si>
  <si>
    <t>GEORGETOWN-QUITMAN COUNTY</t>
  </si>
  <si>
    <t>GILMER COUNTY</t>
  </si>
  <si>
    <t>GLASCOCK COUNTY</t>
  </si>
  <si>
    <t>GLYNN COUNTY</t>
  </si>
  <si>
    <t>GORDON COUNTY</t>
  </si>
  <si>
    <t>GRADY COUNTY</t>
  </si>
  <si>
    <t>GREENE COUNTY</t>
  </si>
  <si>
    <t>GWINNETT COUNTY</t>
  </si>
  <si>
    <t>HABERSHAM COUNTY</t>
  </si>
  <si>
    <t>HALL COUNTY</t>
  </si>
  <si>
    <t>HANCOCK COUNTY</t>
  </si>
  <si>
    <t>HARALSON COUNTY</t>
  </si>
  <si>
    <t>HARRIS COUNTY</t>
  </si>
  <si>
    <t>HART COUNTY</t>
  </si>
  <si>
    <t>HEARD COUNTY</t>
  </si>
  <si>
    <t>HENRY COUNTY</t>
  </si>
  <si>
    <t>HOUSTON COUNTY</t>
  </si>
  <si>
    <t>IRWIN COUNTY</t>
  </si>
  <si>
    <t>JEFF DAVIS COUNTY</t>
  </si>
  <si>
    <t>JENKINS COUNTY</t>
  </si>
  <si>
    <t>JOHNSON COUNTY</t>
  </si>
  <si>
    <t>JONES COUNTY</t>
  </si>
  <si>
    <t>LAMAR COUNTY</t>
  </si>
  <si>
    <t>LANIER COUNTY</t>
  </si>
  <si>
    <t>LINCOLN COUNTY</t>
  </si>
  <si>
    <t>LONG COUNTY</t>
  </si>
  <si>
    <t>LOWNDES COUNTY</t>
  </si>
  <si>
    <t>LUMPKIN COUNTY</t>
  </si>
  <si>
    <t>MACON COUNTY</t>
  </si>
  <si>
    <t>MCDUFFIE COUNTY</t>
  </si>
  <si>
    <t>MCINTOSH COUNTY</t>
  </si>
  <si>
    <t>MERIWETHER COUNTY</t>
  </si>
  <si>
    <t>MILLER COUNTY</t>
  </si>
  <si>
    <t>MITCHELL COUNTY</t>
  </si>
  <si>
    <t>MONTGOMERY COUNTY</t>
  </si>
  <si>
    <t>MORGAN COUNTY</t>
  </si>
  <si>
    <t>MURRAY COUNTY</t>
  </si>
  <si>
    <t>NEWTON COUNTY</t>
  </si>
  <si>
    <t>OGLETHORPE COUNTY</t>
  </si>
  <si>
    <t>PAULDING COUNTY</t>
  </si>
  <si>
    <t>PEACH COUNTY</t>
  </si>
  <si>
    <t>PIERCE COUNTY</t>
  </si>
  <si>
    <t>PIKE COUNTY</t>
  </si>
  <si>
    <t>PULASKI COUNTY</t>
  </si>
  <si>
    <t>RABUN COUNTY</t>
  </si>
  <si>
    <t>RANDOLPH COUNTY</t>
  </si>
  <si>
    <t>ROCKDALE COUNTY</t>
  </si>
  <si>
    <t>SCHLEY COUNTY</t>
  </si>
  <si>
    <t>SCREVEN COUNTY</t>
  </si>
  <si>
    <t>SPALDING COUNTY</t>
  </si>
  <si>
    <t>STEPHENS COUNTY</t>
  </si>
  <si>
    <t>STEWART COUNTY</t>
  </si>
  <si>
    <t>TALBOT COUNTY</t>
  </si>
  <si>
    <t>TALIAFERRO COUNTY</t>
  </si>
  <si>
    <t>TATTNALL COUNTY</t>
  </si>
  <si>
    <t>TELFAIR COUNTY</t>
  </si>
  <si>
    <t>TERRELL COUNTY</t>
  </si>
  <si>
    <t>THOMAS COUNTY</t>
  </si>
  <si>
    <t>TIFT COUNTY</t>
  </si>
  <si>
    <t>TOOMBS COUNTY</t>
  </si>
  <si>
    <t>TOWNS COUNTY</t>
  </si>
  <si>
    <t>TREUTLEN COUNTY</t>
  </si>
  <si>
    <t>TROUP COUNTY</t>
  </si>
  <si>
    <t>TURNER COUNTY</t>
  </si>
  <si>
    <t>TWIGGS COUNTY</t>
  </si>
  <si>
    <t>UPSON COUNTY</t>
  </si>
  <si>
    <t>WALKER COUNTY</t>
  </si>
  <si>
    <t>WARE COUNTY</t>
  </si>
  <si>
    <t>WARREN COUNTY</t>
  </si>
  <si>
    <t>WAYNE COUNTY</t>
  </si>
  <si>
    <t>WEBSTER COUNTY</t>
  </si>
  <si>
    <t>WHEELER COUNTY</t>
  </si>
  <si>
    <t>WHITE COUNTY</t>
  </si>
  <si>
    <t>WHITFIELD COUNTY</t>
  </si>
  <si>
    <t>WILCOX COUNTY</t>
  </si>
  <si>
    <t>WILKES COUNTY</t>
  </si>
  <si>
    <t>WILKINSON COUNTY</t>
  </si>
  <si>
    <t>WORTH COUNTY</t>
  </si>
  <si>
    <t>Policy effective date:</t>
  </si>
  <si>
    <t>Policy expire date:</t>
  </si>
  <si>
    <t>Coinsurance Percentage:</t>
  </si>
  <si>
    <t>other notes:</t>
  </si>
  <si>
    <t>All Openings Designed for Pressure &amp; Large Missiles (including Doors)_1</t>
  </si>
  <si>
    <t>All Openings Designed for Pressure &amp; Medium Missiles (including Doors)_2</t>
  </si>
  <si>
    <t>All Openings Designed for Pressure &amp; Small Missiles (including Doors)_3</t>
  </si>
  <si>
    <t>All Glazed Openings Designed for Pressure &amp; Large Missiles (Doors not Designed for Pressure/Impact)_4</t>
  </si>
  <si>
    <t>All Glazed Openings Designed for Pressure &amp; Medium Missiles (Doors not Designed for Pressure/Impact)_5</t>
  </si>
  <si>
    <t>All Glazed Openings Designed for Pressure &amp; Small Missiles (Doors not Designed for Pressure/Impact)_6</t>
  </si>
  <si>
    <t>All Glazed Openings Covered with Plywood/Oriented Strand Board (OSB) (Doors not Designed for Pressure/Impact)_7</t>
  </si>
  <si>
    <t>At Least One Glazed Exterior Opening Does Not Have Wind-Borne Debris Protection (Doors not Designed for Pressure/Impact)_8</t>
  </si>
  <si>
    <t>No Exterior Openings (Glazed or Non-Glazed) Have Wind-Borne Debris Protection_9</t>
  </si>
  <si>
    <t>All Glazed Openings Designed for Pressure &amp; Large Missiles &amp; Doors Designed for Pressure Only_10</t>
  </si>
  <si>
    <t>All Glazed Openings Designed for Pressure &amp; Medium Missiles &amp; Doors Designed for Pressure Only_11</t>
  </si>
  <si>
    <t>All Glazed Openings Designed for Pressure &amp; Small Missiles &amp; Doors Designed for Pressure Only_12</t>
  </si>
  <si>
    <t>All Glazed Openings Covered with Plywood/OSB &amp; Doors Designed for Pressure &amp; Missile Impact_13</t>
  </si>
  <si>
    <t>All Glazed Openings Covered with Plywood/OSB &amp; Doors Designed for Pressure Only_14</t>
  </si>
  <si>
    <t>No Glazed Openings with Windborne Debris Protection but Doors Designed for Pressure &amp; Missile Impact_15</t>
  </si>
  <si>
    <t>No Glazed Openings with Windborne Debris Protection but Doors Designed for Pressure Only_16</t>
  </si>
  <si>
    <t>Named Insured:</t>
  </si>
  <si>
    <t>Application &amp;
Schedule of Values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</si>
</sst>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6" formatCode="&quot;$&quot;#,##0_);[Red]\(&quot;$&quot;#,##0\)"/>
    <numFmt numFmtId="44" formatCode="_(&quot;$&quot;* #,##0.00_);_(&quot;$&quot;* \(#,##0.00\);_(&quot;$&quot;* &quot;-&quot;??_);_(@_)"/>
    <numFmt numFmtId="164" formatCode="&quot;$&quot;#,##0"/>
    <numFmt numFmtId="165" formatCode="_(&quot;$&quot;* #,##0_);_(&quot;$&quot;* \(#,##0\);_(&quot;$&quot;* &quot;-&quot;??_);_(@_)"/>
    <numFmt numFmtId="166" formatCode="#,##0.0"/>
    <numFmt numFmtId="167" formatCode="m/d/yyyy;@"/>
    <numFmt numFmtId="168" formatCode="00000"/>
  </numFmts>
  <fonts count="43" x14ac:knownFonts="1">
    <font>
      <sz val="11"/>
      <color theme="1"/>
      <name val="Calibri"/>
      <family val="2"/>
      <scheme val="minor"/>
    </font>
    <font>
      <sz val="11"/>
      <color rgb="FFFF0000"/>
      <name val="Calibri"/>
      <family val="2"/>
      <scheme val="minor"/>
    </font>
    <font>
      <b/>
      <sz val="12"/>
      <name val="Arial"/>
      <family val="2"/>
    </font>
    <font>
      <sz val="10"/>
      <color indexed="12"/>
      <name val="Arial"/>
      <family val="2"/>
    </font>
    <font>
      <b/>
      <sz val="10"/>
      <name val="Arial"/>
      <family val="2"/>
    </font>
    <font>
      <sz val="8"/>
      <name val="Arial"/>
      <family val="2"/>
    </font>
    <font>
      <b/>
      <sz val="9"/>
      <name val="Arial"/>
      <family val="2"/>
    </font>
    <font>
      <sz val="10"/>
      <name val="Arial"/>
      <family val="2"/>
    </font>
    <font>
      <sz val="10"/>
      <color indexed="8"/>
      <name val="Arial"/>
      <family val="2"/>
    </font>
    <font>
      <b/>
      <sz val="10"/>
      <color indexed="8"/>
      <name val="Arial"/>
      <family val="2"/>
    </font>
    <font>
      <sz val="8"/>
      <color indexed="12"/>
      <name val="Arial"/>
      <family val="2"/>
    </font>
    <font>
      <sz val="9"/>
      <color indexed="81"/>
      <name val="Tahoma"/>
      <family val="2"/>
    </font>
    <font>
      <u/>
      <sz val="10"/>
      <name val="Arial"/>
      <family val="2"/>
    </font>
    <font>
      <sz val="11"/>
      <color theme="1"/>
      <name val="Calibri"/>
      <family val="2"/>
      <scheme val="minor"/>
    </font>
    <font>
      <sz val="11"/>
      <color rgb="FF006100"/>
      <name val="Calibri"/>
      <family val="2"/>
      <scheme val="minor"/>
    </font>
    <font>
      <sz val="11"/>
      <color rgb="FF9C6500"/>
      <name val="Calibri"/>
      <family val="2"/>
      <scheme val="minor"/>
    </font>
    <font>
      <b/>
      <sz val="11"/>
      <color theme="1"/>
      <name val="Calibri"/>
      <family val="2"/>
      <scheme val="minor"/>
    </font>
    <font>
      <sz val="11"/>
      <color indexed="8"/>
      <name val="Calibri"/>
      <family val="2"/>
    </font>
    <font>
      <sz val="11"/>
      <color rgb="FF3F3F76"/>
      <name val="Calibri"/>
      <family val="2"/>
      <scheme val="minor"/>
    </font>
    <font>
      <sz val="9"/>
      <name val="Arial"/>
      <family val="2"/>
    </font>
    <font>
      <sz val="10"/>
      <color theme="4" tint="-0.24994659260841701"/>
      <name val="Calibri"/>
      <family val="2"/>
      <scheme val="minor"/>
    </font>
    <font>
      <sz val="8"/>
      <color rgb="FF0000FF"/>
      <name val="Arial"/>
      <family val="2"/>
    </font>
    <font>
      <sz val="10"/>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i/>
      <sz val="8"/>
      <color indexed="12"/>
      <name val="Arial"/>
      <family val="2"/>
    </font>
    <font>
      <i/>
      <sz val="11"/>
      <color theme="1"/>
      <name val="Calibri"/>
      <family val="2"/>
      <scheme val="minor"/>
    </font>
    <font>
      <b/>
      <i/>
      <sz val="8"/>
      <name val="Arial"/>
      <family val="2"/>
    </font>
    <font>
      <sz val="8"/>
      <color indexed="8"/>
      <name val="Arial"/>
      <family val="2"/>
    </font>
    <font>
      <sz val="7"/>
      <color rgb="FFFF0000"/>
      <name val="Arial"/>
      <family val="2"/>
    </font>
    <font>
      <b/>
      <sz val="7"/>
      <color rgb="FFFF0000"/>
      <name val="Arial"/>
      <family val="2"/>
    </font>
    <font>
      <i/>
      <sz val="7"/>
      <color indexed="12"/>
      <name val="Arial"/>
      <family val="2"/>
    </font>
    <font>
      <sz val="9"/>
      <color rgb="FF006100"/>
      <name val="Calibri"/>
      <family val="2"/>
      <scheme val="minor"/>
    </font>
    <font>
      <sz val="11"/>
      <color rgb="FF000000"/>
      <name val="Calibri"/>
      <family val="2"/>
    </font>
  </fonts>
  <fills count="37">
    <fill>
      <patternFill patternType="none"/>
    </fill>
    <fill>
      <patternFill patternType="gray125"/>
    </fill>
    <fill>
      <patternFill patternType="solid">
        <fgColor rgb="FFC6EFCE"/>
      </patternFill>
    </fill>
    <fill>
      <patternFill patternType="solid">
        <fgColor rgb="FFFFEB9C"/>
      </patternFill>
    </fill>
    <fill>
      <patternFill patternType="solid">
        <fgColor theme="3" tint="0.39997558519241921"/>
        <bgColor indexed="64"/>
      </patternFill>
    </fill>
    <fill>
      <patternFill patternType="solid">
        <fgColor rgb="FFFFCC99"/>
      </patternFill>
    </fill>
    <fill>
      <patternFill patternType="solid">
        <fgColor rgb="FFFFC7CE"/>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rgb="FF00B0F0"/>
        <bgColor indexed="64"/>
      </patternFill>
    </fill>
    <fill>
      <patternFill patternType="solid">
        <fgColor rgb="FFFFFFCC"/>
      </patternFill>
    </fill>
    <fill>
      <patternFill patternType="solid">
        <fgColor theme="4" tint="0.79998168889431442"/>
        <bgColor theme="4" tint="0.79998168889431442"/>
      </patternFill>
    </fill>
  </fills>
  <borders count="27">
    <border>
      <left/>
      <right/>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thin">
        <color rgb="FF7F7F7F"/>
      </left>
      <right style="thin">
        <color rgb="FF7F7F7F"/>
      </right>
      <top style="thin">
        <color rgb="FF7F7F7F"/>
      </top>
      <bottom style="thin">
        <color rgb="FF7F7F7F"/>
      </bottom>
      <diagonal/>
    </border>
    <border>
      <left/>
      <right/>
      <top style="double">
        <color auto="1"/>
      </top>
      <bottom style="double">
        <color auto="1"/>
      </bottom>
      <diagonal/>
    </border>
    <border>
      <left style="double">
        <color indexed="64"/>
      </left>
      <right style="double">
        <color indexed="64"/>
      </right>
      <top style="double">
        <color indexed="64"/>
      </top>
      <bottom style="double">
        <color indexed="64"/>
      </bottom>
      <diagonal/>
    </border>
    <border>
      <left/>
      <right style="thin">
        <color auto="1"/>
      </right>
      <top style="thin">
        <color auto="1"/>
      </top>
      <bottom/>
      <diagonal/>
    </border>
    <border>
      <left/>
      <right style="thin">
        <color auto="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style="double">
        <color indexed="64"/>
      </top>
      <bottom style="double">
        <color indexed="64"/>
      </bottom>
      <diagonal/>
    </border>
    <border>
      <left/>
      <right style="double">
        <color auto="1"/>
      </right>
      <top style="double">
        <color auto="1"/>
      </top>
      <bottom style="double">
        <color auto="1"/>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double">
        <color indexed="64"/>
      </left>
      <right style="double">
        <color indexed="64"/>
      </right>
      <top style="double">
        <color indexed="64"/>
      </top>
      <bottom style="thin">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auto="1"/>
      </left>
      <right/>
      <top style="thin">
        <color auto="1"/>
      </top>
      <bottom style="thin">
        <color indexed="64"/>
      </bottom>
      <diagonal/>
    </border>
  </borders>
  <cellStyleXfs count="46">
    <xf numFmtId="0" fontId="0" fillId="0" borderId="0"/>
    <xf numFmtId="0" fontId="14" fillId="2" borderId="0" applyNumberFormat="0" applyBorder="0" applyAlignment="0" applyProtection="0"/>
    <xf numFmtId="0" fontId="15" fillId="3" borderId="0" applyNumberFormat="0" applyBorder="0" applyAlignment="0" applyProtection="0"/>
    <xf numFmtId="44" fontId="13" fillId="0" borderId="0" applyFont="0" applyFill="0" applyBorder="0" applyAlignment="0" applyProtection="0"/>
    <xf numFmtId="0" fontId="18" fillId="5" borderId="7" applyNumberFormat="0" applyAlignment="0" applyProtection="0"/>
    <xf numFmtId="9" fontId="13"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alignment vertical="top" wrapText="1"/>
    </xf>
    <xf numFmtId="0" fontId="23" fillId="0" borderId="0" applyNumberFormat="0" applyFill="0" applyBorder="0" applyAlignment="0" applyProtection="0"/>
    <xf numFmtId="0" fontId="24" fillId="0" borderId="12" applyNumberFormat="0" applyFill="0" applyAlignment="0" applyProtection="0"/>
    <xf numFmtId="0" fontId="25" fillId="0" borderId="13" applyNumberFormat="0" applyFill="0" applyAlignment="0" applyProtection="0"/>
    <xf numFmtId="0" fontId="26" fillId="0" borderId="14" applyNumberFormat="0" applyFill="0" applyAlignment="0" applyProtection="0"/>
    <xf numFmtId="0" fontId="26" fillId="0" borderId="0" applyNumberFormat="0" applyFill="0" applyBorder="0" applyAlignment="0" applyProtection="0"/>
    <xf numFmtId="0" fontId="27" fillId="6" borderId="0" applyNumberFormat="0" applyBorder="0" applyAlignment="0" applyProtection="0"/>
    <xf numFmtId="0" fontId="28" fillId="7" borderId="15" applyNumberFormat="0" applyAlignment="0" applyProtection="0"/>
    <xf numFmtId="0" fontId="29" fillId="7" borderId="7" applyNumberFormat="0" applyAlignment="0" applyProtection="0"/>
    <xf numFmtId="0" fontId="30" fillId="0" borderId="16" applyNumberFormat="0" applyFill="0" applyAlignment="0" applyProtection="0"/>
    <xf numFmtId="0" fontId="31" fillId="8" borderId="17" applyNumberFormat="0" applyAlignment="0" applyProtection="0"/>
    <xf numFmtId="0" fontId="1" fillId="0" borderId="0" applyNumberFormat="0" applyFill="0" applyBorder="0" applyAlignment="0" applyProtection="0"/>
    <xf numFmtId="0" fontId="32" fillId="0" borderId="0" applyNumberFormat="0" applyFill="0" applyBorder="0" applyAlignment="0" applyProtection="0"/>
    <xf numFmtId="0" fontId="16" fillId="0" borderId="18" applyNumberFormat="0" applyFill="0" applyAlignment="0" applyProtection="0"/>
    <xf numFmtId="0" fontId="3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33" fillId="24" borderId="0" applyNumberFormat="0" applyBorder="0" applyAlignment="0" applyProtection="0"/>
    <xf numFmtId="0" fontId="3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33" fillId="32" borderId="0" applyNumberFormat="0" applyBorder="0" applyAlignment="0" applyProtection="0"/>
    <xf numFmtId="0" fontId="13" fillId="35" borderId="19" applyNumberFormat="0" applyFont="0" applyAlignment="0" applyProtection="0"/>
  </cellStyleXfs>
  <cellXfs count="117">
    <xf numFmtId="0" fontId="0" fillId="0" borderId="0" xfId="0"/>
    <xf numFmtId="0" fontId="0" fillId="0" borderId="0" xfId="0" applyProtection="1">
      <protection locked="0"/>
    </xf>
    <xf numFmtId="0" fontId="3" fillId="0" borderId="0" xfId="0" applyFont="1" applyBorder="1" applyProtection="1">
      <protection locked="0"/>
    </xf>
    <xf numFmtId="0" fontId="7" fillId="0" borderId="0" xfId="0" applyFont="1" applyProtection="1">
      <protection locked="0"/>
    </xf>
    <xf numFmtId="0" fontId="3" fillId="0" borderId="0" xfId="0" applyNumberFormat="1" applyFont="1" applyBorder="1" applyProtection="1">
      <protection locked="0"/>
    </xf>
    <xf numFmtId="0" fontId="0" fillId="0" borderId="0" xfId="0" quotePrefix="1" applyProtection="1">
      <protection locked="0"/>
    </xf>
    <xf numFmtId="0" fontId="7" fillId="0" borderId="0" xfId="0" applyFont="1" applyFill="1" applyProtection="1">
      <protection locked="0"/>
    </xf>
    <xf numFmtId="0" fontId="4" fillId="0" borderId="0" xfId="0" applyFont="1"/>
    <xf numFmtId="0" fontId="0" fillId="0" borderId="0" xfId="0"/>
    <xf numFmtId="9" fontId="0" fillId="0" borderId="0" xfId="0" applyNumberFormat="1"/>
    <xf numFmtId="0" fontId="7" fillId="0" borderId="0" xfId="0" applyFont="1"/>
    <xf numFmtId="0" fontId="4" fillId="0" borderId="0" xfId="0" applyFont="1"/>
    <xf numFmtId="0" fontId="0" fillId="0" borderId="0" xfId="0"/>
    <xf numFmtId="0" fontId="0" fillId="0" borderId="0" xfId="0"/>
    <xf numFmtId="0" fontId="0" fillId="0" borderId="0" xfId="0" applyNumberFormat="1" applyFill="1" applyBorder="1" applyProtection="1">
      <protection locked="0"/>
    </xf>
    <xf numFmtId="0" fontId="0" fillId="0" borderId="0" xfId="0"/>
    <xf numFmtId="0" fontId="0" fillId="0" borderId="0" xfId="0" applyProtection="1">
      <protection locked="0"/>
    </xf>
    <xf numFmtId="0" fontId="7" fillId="0" borderId="0" xfId="0" applyFont="1" applyProtection="1">
      <protection locked="0"/>
    </xf>
    <xf numFmtId="0" fontId="0" fillId="0" borderId="0" xfId="0" applyFill="1" applyBorder="1" applyProtection="1">
      <protection locked="0" hidden="1"/>
    </xf>
    <xf numFmtId="0" fontId="0" fillId="0" borderId="0" xfId="0"/>
    <xf numFmtId="13" fontId="0" fillId="0" borderId="0" xfId="0" applyNumberFormat="1"/>
    <xf numFmtId="0" fontId="0" fillId="0" borderId="0" xfId="0" applyFill="1" applyBorder="1" applyProtection="1">
      <protection locked="0" hidden="1"/>
    </xf>
    <xf numFmtId="0" fontId="0" fillId="36" borderId="22" xfId="0" applyFont="1" applyFill="1" applyBorder="1"/>
    <xf numFmtId="0" fontId="0" fillId="36" borderId="23" xfId="0" applyFont="1" applyFill="1" applyBorder="1"/>
    <xf numFmtId="0" fontId="35" fillId="0" borderId="0" xfId="0" applyFont="1"/>
    <xf numFmtId="1" fontId="8" fillId="33" borderId="3" xfId="0" applyNumberFormat="1" applyFont="1" applyFill="1" applyBorder="1" applyAlignment="1" applyProtection="1">
      <alignment horizontal="center" wrapText="1"/>
      <protection locked="0"/>
    </xf>
    <xf numFmtId="165" fontId="10" fillId="0" borderId="0" xfId="3" applyNumberFormat="1" applyFont="1" applyFill="1" applyBorder="1" applyAlignment="1" applyProtection="1">
      <alignment horizontal="center" vertical="center"/>
      <protection locked="0"/>
    </xf>
    <xf numFmtId="165" fontId="10" fillId="0" borderId="0" xfId="3" applyNumberFormat="1" applyFont="1" applyFill="1" applyBorder="1" applyAlignment="1" applyProtection="1">
      <alignment horizontal="center" vertical="center"/>
    </xf>
    <xf numFmtId="0" fontId="0" fillId="0" borderId="0" xfId="3" applyNumberFormat="1" applyFont="1" applyFill="1" applyBorder="1" applyProtection="1">
      <protection locked="0"/>
    </xf>
    <xf numFmtId="1" fontId="0" fillId="0" borderId="0" xfId="0" applyNumberFormat="1"/>
    <xf numFmtId="0" fontId="16" fillId="0" borderId="0" xfId="0" applyFont="1" applyAlignment="1" applyProtection="1">
      <alignment horizontal="right"/>
      <protection locked="0"/>
    </xf>
    <xf numFmtId="0" fontId="16" fillId="0" borderId="0" xfId="0" applyFont="1" applyProtection="1">
      <protection locked="0"/>
    </xf>
    <xf numFmtId="0" fontId="17" fillId="0" borderId="0" xfId="0" applyFont="1" applyFill="1" applyBorder="1" applyAlignment="1">
      <alignment wrapText="1"/>
    </xf>
    <xf numFmtId="0" fontId="3" fillId="36" borderId="25" xfId="0" applyFont="1" applyFill="1" applyBorder="1"/>
    <xf numFmtId="0" fontId="3" fillId="0" borderId="25" xfId="0" applyFont="1" applyBorder="1"/>
    <xf numFmtId="0" fontId="40" fillId="0" borderId="0" xfId="0" applyFont="1" applyFill="1" applyBorder="1" applyAlignment="1" applyProtection="1">
      <alignment horizontal="center" wrapText="1"/>
      <protection locked="0"/>
    </xf>
    <xf numFmtId="165" fontId="10" fillId="0" borderId="0" xfId="3" applyNumberFormat="1" applyFont="1" applyFill="1" applyBorder="1" applyAlignment="1" applyProtection="1">
      <alignment horizontal="left" wrapText="1"/>
    </xf>
    <xf numFmtId="0" fontId="0" fillId="0" borderId="0" xfId="0" applyNumberFormat="1" applyFill="1" applyBorder="1" applyProtection="1"/>
    <xf numFmtId="164" fontId="7" fillId="0" borderId="0" xfId="0" applyNumberFormat="1" applyFont="1" applyFill="1" applyBorder="1" applyAlignment="1" applyProtection="1">
      <alignment horizontal="right" vertical="center"/>
    </xf>
    <xf numFmtId="1" fontId="37" fillId="34" borderId="3" xfId="0" applyNumberFormat="1" applyFont="1" applyFill="1" applyBorder="1" applyAlignment="1" applyProtection="1">
      <alignment horizontal="center" wrapText="1"/>
      <protection locked="0"/>
    </xf>
    <xf numFmtId="1" fontId="10" fillId="0" borderId="0" xfId="0" applyNumberFormat="1" applyFont="1" applyFill="1" applyBorder="1" applyAlignment="1" applyProtection="1">
      <alignment horizontal="center" vertical="center"/>
      <protection locked="0"/>
    </xf>
    <xf numFmtId="49" fontId="10" fillId="0" borderId="0" xfId="0" applyNumberFormat="1" applyFont="1" applyFill="1" applyBorder="1" applyAlignment="1" applyProtection="1">
      <alignment horizontal="center" vertical="center"/>
      <protection locked="0"/>
    </xf>
    <xf numFmtId="168" fontId="10" fillId="0" borderId="0"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center"/>
      <protection locked="0"/>
    </xf>
    <xf numFmtId="1" fontId="21" fillId="0" borderId="0" xfId="0" applyNumberFormat="1" applyFont="1" applyAlignment="1" applyProtection="1">
      <alignment horizontal="center" vertical="center"/>
      <protection locked="0"/>
    </xf>
    <xf numFmtId="3" fontId="21" fillId="0" borderId="0" xfId="0" applyNumberFormat="1" applyFont="1" applyAlignment="1" applyProtection="1">
      <alignment horizontal="center" vertical="center"/>
      <protection locked="0"/>
    </xf>
    <xf numFmtId="6" fontId="5" fillId="0" borderId="0" xfId="0" applyNumberFormat="1" applyFont="1" applyFill="1" applyBorder="1" applyAlignment="1" applyProtection="1">
      <alignment horizontal="center" vertical="center"/>
    </xf>
    <xf numFmtId="166" fontId="10" fillId="0" borderId="0" xfId="0" applyNumberFormat="1" applyFont="1" applyFill="1" applyBorder="1" applyAlignment="1" applyProtection="1">
      <alignment horizontal="center" vertical="center"/>
      <protection locked="0"/>
    </xf>
    <xf numFmtId="0" fontId="0" fillId="0" borderId="0" xfId="0" applyFill="1" applyBorder="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1" fontId="10" fillId="0" borderId="0" xfId="0" applyNumberFormat="1" applyFont="1" applyFill="1" applyBorder="1" applyAlignment="1" applyProtection="1">
      <alignment horizontal="left"/>
      <protection locked="0"/>
    </xf>
    <xf numFmtId="0" fontId="3" fillId="0" borderId="0" xfId="0" applyNumberFormat="1" applyFont="1" applyFill="1" applyBorder="1" applyAlignment="1" applyProtection="1">
      <alignment horizontal="center"/>
      <protection locked="0"/>
    </xf>
    <xf numFmtId="0" fontId="0" fillId="0" borderId="0" xfId="0" applyNumberFormat="1" applyFill="1" applyBorder="1" applyAlignment="1" applyProtection="1">
      <alignment horizontal="center"/>
      <protection locked="0"/>
    </xf>
    <xf numFmtId="0" fontId="3" fillId="0" borderId="0" xfId="0" applyNumberFormat="1" applyFont="1" applyFill="1" applyBorder="1" applyProtection="1">
      <protection locked="0"/>
    </xf>
    <xf numFmtId="9" fontId="10" fillId="0" borderId="0" xfId="5" applyNumberFormat="1" applyFont="1" applyFill="1" applyBorder="1" applyAlignment="1" applyProtection="1">
      <alignment horizontal="center" vertical="center"/>
      <protection locked="0"/>
    </xf>
    <xf numFmtId="0" fontId="21" fillId="0" borderId="0" xfId="0" applyFont="1" applyFill="1" applyBorder="1" applyAlignment="1" applyProtection="1">
      <alignment horizontal="left" wrapText="1"/>
      <protection locked="0"/>
    </xf>
    <xf numFmtId="0" fontId="0" fillId="0" borderId="0" xfId="0" applyNumberFormat="1" applyFill="1" applyBorder="1" applyAlignment="1" applyProtection="1">
      <alignment horizontal="center" vertical="center"/>
      <protection locked="0"/>
    </xf>
    <xf numFmtId="0" fontId="10" fillId="0" borderId="0" xfId="0" applyFont="1" applyFill="1" applyBorder="1" applyAlignment="1" applyProtection="1">
      <alignment horizontal="left"/>
      <protection locked="0"/>
    </xf>
    <xf numFmtId="0" fontId="0" fillId="0" borderId="0" xfId="3" applyNumberFormat="1" applyFont="1" applyFill="1" applyBorder="1" applyAlignment="1" applyProtection="1">
      <protection locked="0"/>
    </xf>
    <xf numFmtId="0" fontId="0" fillId="0" borderId="0" xfId="0" applyNumberFormat="1" applyFill="1" applyBorder="1" applyAlignment="1" applyProtection="1">
      <protection locked="0"/>
    </xf>
    <xf numFmtId="167" fontId="19" fillId="0" borderId="4" xfId="0" applyNumberFormat="1" applyFont="1" applyFill="1" applyBorder="1" applyAlignment="1" applyProtection="1">
      <alignment horizontal="right" vertical="center"/>
      <protection locked="0"/>
    </xf>
    <xf numFmtId="165" fontId="10" fillId="0" borderId="0" xfId="3" applyNumberFormat="1" applyFont="1" applyFill="1" applyBorder="1" applyAlignment="1" applyProtection="1">
      <alignment horizontal="center" vertical="center"/>
      <protection hidden="1"/>
    </xf>
    <xf numFmtId="6" fontId="5" fillId="0" borderId="0" xfId="0" applyNumberFormat="1" applyFont="1" applyFill="1" applyBorder="1" applyAlignment="1" applyProtection="1">
      <alignment horizontal="center" vertical="center"/>
      <protection hidden="1"/>
    </xf>
    <xf numFmtId="0" fontId="0" fillId="0" borderId="0" xfId="0" applyAlignment="1">
      <alignment horizontal="right"/>
    </xf>
    <xf numFmtId="9" fontId="0" fillId="0" borderId="0" xfId="5" applyFont="1"/>
    <xf numFmtId="0" fontId="22" fillId="0" borderId="26" xfId="0" applyFont="1" applyFill="1" applyBorder="1" applyAlignment="1" applyProtection="1">
      <alignment horizontal="right" vertical="center"/>
      <protection locked="0"/>
    </xf>
    <xf numFmtId="0" fontId="5" fillId="0" borderId="0" xfId="0" applyFont="1" applyFill="1" applyBorder="1" applyAlignment="1" applyProtection="1">
      <alignment horizontal="left" vertical="top"/>
      <protection hidden="1"/>
    </xf>
    <xf numFmtId="0" fontId="0" fillId="0" borderId="0" xfId="0" applyFill="1" applyBorder="1" applyProtection="1">
      <protection hidden="1"/>
    </xf>
    <xf numFmtId="0" fontId="0" fillId="0" borderId="0" xfId="0" applyFill="1" applyBorder="1" applyAlignment="1" applyProtection="1">
      <alignment wrapText="1"/>
      <protection hidden="1"/>
    </xf>
    <xf numFmtId="0" fontId="36" fillId="0" borderId="0" xfId="0" applyFont="1" applyFill="1" applyBorder="1" applyProtection="1">
      <protection hidden="1"/>
    </xf>
    <xf numFmtId="0" fontId="41" fillId="2" borderId="10" xfId="1" applyFont="1" applyBorder="1" applyAlignment="1" applyProtection="1">
      <alignment horizontal="right" vertical="center" wrapText="1"/>
      <protection hidden="1"/>
    </xf>
    <xf numFmtId="1" fontId="0" fillId="0" borderId="0" xfId="0" applyNumberFormat="1" applyFill="1" applyBorder="1" applyProtection="1">
      <protection hidden="1"/>
    </xf>
    <xf numFmtId="0" fontId="10" fillId="0" borderId="0" xfId="0" applyFont="1" applyFill="1" applyBorder="1" applyAlignment="1" applyProtection="1">
      <alignment horizontal="left" wrapText="1"/>
      <protection hidden="1"/>
    </xf>
    <xf numFmtId="0" fontId="10" fillId="0" borderId="0" xfId="0" applyFont="1" applyFill="1" applyBorder="1" applyAlignment="1" applyProtection="1">
      <alignment horizontal="center" wrapText="1"/>
      <protection hidden="1"/>
    </xf>
    <xf numFmtId="0" fontId="0" fillId="0" borderId="0" xfId="0" applyFill="1" applyBorder="1" applyAlignment="1" applyProtection="1">
      <alignment horizontal="right"/>
      <protection hidden="1"/>
    </xf>
    <xf numFmtId="165" fontId="10" fillId="0" borderId="0" xfId="3" applyNumberFormat="1" applyFont="1" applyFill="1" applyBorder="1" applyAlignment="1" applyProtection="1">
      <alignment horizontal="left" wrapText="1"/>
      <protection hidden="1"/>
    </xf>
    <xf numFmtId="0" fontId="2" fillId="0" borderId="0" xfId="0" applyFont="1" applyFill="1" applyBorder="1" applyAlignment="1" applyProtection="1">
      <alignment horizontal="left" vertical="top"/>
      <protection hidden="1"/>
    </xf>
    <xf numFmtId="0" fontId="41" fillId="2" borderId="5" xfId="1" applyFont="1" applyBorder="1" applyAlignment="1" applyProtection="1">
      <alignment horizontal="right" vertical="center" wrapText="1"/>
      <protection hidden="1"/>
    </xf>
    <xf numFmtId="1" fontId="7" fillId="0" borderId="0" xfId="0" applyNumberFormat="1" applyFont="1" applyFill="1" applyBorder="1" applyProtection="1">
      <protection hidden="1"/>
    </xf>
    <xf numFmtId="0" fontId="1" fillId="0" borderId="0" xfId="0" applyFont="1" applyFill="1" applyBorder="1" applyAlignment="1" applyProtection="1">
      <alignment wrapText="1"/>
      <protection hidden="1"/>
    </xf>
    <xf numFmtId="0" fontId="34" fillId="0" borderId="0" xfId="0" applyFont="1" applyFill="1" applyBorder="1" applyAlignment="1" applyProtection="1">
      <alignment horizontal="center" wrapText="1"/>
      <protection hidden="1"/>
    </xf>
    <xf numFmtId="0" fontId="40" fillId="0" borderId="0" xfId="0" applyFont="1" applyFill="1" applyBorder="1" applyAlignment="1" applyProtection="1">
      <alignment horizontal="center" wrapText="1"/>
      <protection hidden="1"/>
    </xf>
    <xf numFmtId="0" fontId="41" fillId="2" borderId="11" xfId="1" applyFont="1" applyBorder="1" applyAlignment="1" applyProtection="1">
      <alignment horizontal="left" vertical="center" wrapText="1"/>
      <protection hidden="1"/>
    </xf>
    <xf numFmtId="0" fontId="19" fillId="0" borderId="6" xfId="0" applyFont="1" applyFill="1" applyBorder="1" applyAlignment="1" applyProtection="1">
      <alignment horizontal="right" vertical="center"/>
      <protection hidden="1"/>
    </xf>
    <xf numFmtId="0" fontId="0" fillId="0" borderId="0" xfId="0" applyNumberFormat="1" applyFill="1" applyBorder="1" applyProtection="1">
      <protection hidden="1"/>
    </xf>
    <xf numFmtId="0" fontId="6" fillId="0" borderId="0" xfId="0" applyFont="1" applyFill="1" applyBorder="1" applyAlignment="1" applyProtection="1">
      <alignment horizontal="left" vertical="top"/>
      <protection hidden="1"/>
    </xf>
    <xf numFmtId="0" fontId="6" fillId="0" borderId="0" xfId="0" applyFont="1" applyFill="1" applyBorder="1" applyAlignment="1" applyProtection="1">
      <alignment vertical="top"/>
      <protection hidden="1"/>
    </xf>
    <xf numFmtId="165" fontId="0" fillId="0" borderId="0" xfId="3" applyNumberFormat="1" applyFont="1" applyFill="1" applyBorder="1" applyProtection="1">
      <protection hidden="1"/>
    </xf>
    <xf numFmtId="164" fontId="7" fillId="0" borderId="0" xfId="0" applyNumberFormat="1" applyFont="1" applyFill="1" applyBorder="1" applyAlignment="1" applyProtection="1">
      <alignment horizontal="right" vertical="center"/>
      <protection hidden="1"/>
    </xf>
    <xf numFmtId="0" fontId="20" fillId="0" borderId="0" xfId="6" applyFill="1" applyBorder="1" applyAlignment="1" applyProtection="1">
      <alignment vertical="center"/>
      <protection hidden="1"/>
    </xf>
    <xf numFmtId="1" fontId="15" fillId="3" borderId="0" xfId="2" applyNumberFormat="1" applyBorder="1" applyProtection="1">
      <protection hidden="1"/>
    </xf>
    <xf numFmtId="0" fontId="5" fillId="0" borderId="0" xfId="0" applyFont="1" applyFill="1" applyBorder="1" applyAlignment="1" applyProtection="1">
      <alignment horizontal="left"/>
      <protection hidden="1"/>
    </xf>
    <xf numFmtId="0" fontId="6" fillId="0" borderId="0" xfId="0" applyFont="1" applyFill="1" applyBorder="1" applyAlignment="1" applyProtection="1">
      <protection hidden="1"/>
    </xf>
    <xf numFmtId="0" fontId="0" fillId="0" borderId="0" xfId="0" applyProtection="1">
      <protection hidden="1"/>
    </xf>
    <xf numFmtId="1" fontId="4" fillId="0" borderId="0" xfId="0" applyNumberFormat="1" applyFont="1" applyFill="1" applyBorder="1" applyProtection="1">
      <protection hidden="1"/>
    </xf>
    <xf numFmtId="0" fontId="7" fillId="0" borderId="0" xfId="0" applyFont="1" applyProtection="1">
      <protection hidden="1"/>
    </xf>
    <xf numFmtId="0" fontId="7" fillId="0" borderId="1" xfId="0" applyFont="1" applyFill="1" applyBorder="1" applyAlignment="1" applyProtection="1">
      <alignment horizontal="center" wrapText="1"/>
      <protection hidden="1"/>
    </xf>
    <xf numFmtId="0" fontId="8" fillId="0" borderId="8" xfId="0" applyFont="1" applyFill="1" applyBorder="1" applyAlignment="1" applyProtection="1">
      <alignment horizontal="center" wrapText="1"/>
      <protection hidden="1"/>
    </xf>
    <xf numFmtId="0" fontId="7" fillId="0" borderId="8" xfId="0" applyFont="1" applyFill="1" applyBorder="1" applyAlignment="1" applyProtection="1">
      <alignment horizontal="left" wrapText="1"/>
      <protection hidden="1"/>
    </xf>
    <xf numFmtId="0" fontId="7" fillId="0" borderId="8" xfId="0" applyFont="1" applyFill="1" applyBorder="1" applyAlignment="1" applyProtection="1">
      <alignment horizontal="center" wrapText="1"/>
      <protection hidden="1"/>
    </xf>
    <xf numFmtId="0" fontId="7" fillId="0" borderId="8" xfId="0" applyFont="1" applyFill="1" applyBorder="1" applyAlignment="1" applyProtection="1">
      <alignment horizontal="center"/>
      <protection hidden="1"/>
    </xf>
    <xf numFmtId="164" fontId="8" fillId="0" borderId="2" xfId="0" applyNumberFormat="1" applyFont="1" applyFill="1" applyBorder="1" applyAlignment="1" applyProtection="1">
      <alignment horizontal="center" wrapText="1"/>
      <protection hidden="1"/>
    </xf>
    <xf numFmtId="164" fontId="37" fillId="0" borderId="8" xfId="0" applyNumberFormat="1" applyFont="1" applyFill="1" applyBorder="1" applyAlignment="1" applyProtection="1">
      <alignment horizontal="center" wrapText="1"/>
      <protection hidden="1"/>
    </xf>
    <xf numFmtId="1" fontId="8" fillId="33" borderId="3" xfId="0" applyNumberFormat="1" applyFont="1" applyFill="1" applyBorder="1" applyAlignment="1" applyProtection="1">
      <alignment horizontal="center" wrapText="1"/>
      <protection hidden="1"/>
    </xf>
    <xf numFmtId="1" fontId="8" fillId="4" borderId="3" xfId="0" applyNumberFormat="1" applyFont="1" applyFill="1" applyBorder="1" applyAlignment="1" applyProtection="1">
      <alignment horizontal="center" wrapText="1"/>
      <protection hidden="1"/>
    </xf>
    <xf numFmtId="0" fontId="4" fillId="4" borderId="9" xfId="0" applyFont="1" applyFill="1" applyBorder="1" applyAlignment="1" applyProtection="1">
      <alignment horizontal="center" wrapText="1"/>
      <protection hidden="1"/>
    </xf>
    <xf numFmtId="0" fontId="4" fillId="0" borderId="24" xfId="0" applyFont="1" applyFill="1" applyBorder="1" applyAlignment="1" applyProtection="1">
      <alignment horizontal="center" wrapText="1"/>
      <protection hidden="1"/>
    </xf>
    <xf numFmtId="1" fontId="8" fillId="33" borderId="20" xfId="0" applyNumberFormat="1" applyFont="1" applyFill="1" applyBorder="1" applyAlignment="1" applyProtection="1">
      <alignment horizontal="center" wrapText="1"/>
      <protection hidden="1"/>
    </xf>
    <xf numFmtId="1" fontId="8" fillId="33" borderId="2" xfId="0" applyNumberFormat="1" applyFont="1" applyFill="1" applyBorder="1" applyAlignment="1" applyProtection="1">
      <alignment horizontal="center" wrapText="1"/>
      <protection hidden="1"/>
    </xf>
    <xf numFmtId="0" fontId="7" fillId="0" borderId="0" xfId="0" applyFont="1" applyFill="1" applyBorder="1" applyAlignment="1" applyProtection="1">
      <alignment wrapText="1"/>
      <protection hidden="1"/>
    </xf>
    <xf numFmtId="0" fontId="7" fillId="0" borderId="9" xfId="0" applyFont="1" applyFill="1" applyBorder="1" applyAlignment="1" applyProtection="1">
      <alignment vertical="top" wrapText="1"/>
      <protection hidden="1"/>
    </xf>
    <xf numFmtId="1" fontId="8" fillId="33" borderId="21" xfId="0" applyNumberFormat="1" applyFont="1" applyFill="1" applyBorder="1" applyAlignment="1" applyProtection="1">
      <alignment horizontal="center" wrapText="1"/>
      <protection hidden="1"/>
    </xf>
    <xf numFmtId="1" fontId="8" fillId="34" borderId="21" xfId="0" applyNumberFormat="1" applyFont="1" applyFill="1" applyBorder="1" applyAlignment="1" applyProtection="1">
      <alignment horizontal="center" wrapText="1"/>
      <protection hidden="1"/>
    </xf>
    <xf numFmtId="0" fontId="3" fillId="0" borderId="0" xfId="0" applyNumberFormat="1"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locked="0" hidden="1"/>
    </xf>
    <xf numFmtId="0" fontId="38" fillId="0" borderId="0" xfId="0" applyFont="1" applyFill="1" applyBorder="1" applyAlignment="1" applyProtection="1">
      <alignment horizontal="left" wrapText="1"/>
      <protection hidden="1"/>
    </xf>
    <xf numFmtId="0" fontId="2" fillId="0" borderId="0" xfId="0" applyFont="1" applyFill="1" applyBorder="1" applyAlignment="1" applyProtection="1">
      <alignment horizontal="center" vertical="top" wrapText="1"/>
      <protection hidden="1"/>
    </xf>
  </cellXfs>
  <cellStyles count="46">
    <cellStyle name="20% - Accent1" xfId="22" builtinId="30" customBuiltin="1"/>
    <cellStyle name="20% - Accent2" xfId="26" builtinId="34" customBuiltin="1"/>
    <cellStyle name="20% - Accent3" xfId="30" builtinId="38" customBuiltin="1"/>
    <cellStyle name="20% - Accent4" xfId="34" builtinId="42" customBuiltin="1"/>
    <cellStyle name="20% - Accent5" xfId="38" builtinId="46" customBuiltin="1"/>
    <cellStyle name="20% - Accent6" xfId="42" builtinId="50" customBuiltin="1"/>
    <cellStyle name="40% - Accent1" xfId="23" builtinId="31" customBuiltin="1"/>
    <cellStyle name="40% - Accent2" xfId="27" builtinId="35" customBuiltin="1"/>
    <cellStyle name="40% - Accent3" xfId="31" builtinId="39" customBuiltin="1"/>
    <cellStyle name="40% - Accent4" xfId="35" builtinId="43" customBuiltin="1"/>
    <cellStyle name="40% - Accent5" xfId="39" builtinId="47" customBuiltin="1"/>
    <cellStyle name="40% - Accent6" xfId="43" builtinId="51" customBuiltin="1"/>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3" builtinId="27" customBuiltin="1"/>
    <cellStyle name="Calculation" xfId="15" builtinId="22" customBuiltin="1"/>
    <cellStyle name="Check Cell" xfId="17" builtinId="23" customBuiltin="1"/>
    <cellStyle name="Currency" xfId="3" builtinId="4"/>
    <cellStyle name="Explanatory Text" xfId="19" builtinId="53" customBuiltin="1"/>
    <cellStyle name="Followed Hyperlink" xfId="7" builtinId="9" customBuiltin="1"/>
    <cellStyle name="Good" xfId="1" builtinId="26" customBuiltin="1"/>
    <cellStyle name="Heading 1" xfId="9" builtinId="16" customBuiltin="1"/>
    <cellStyle name="Heading 2" xfId="10" builtinId="17" customBuiltin="1"/>
    <cellStyle name="Heading 3" xfId="11" builtinId="18" customBuiltin="1"/>
    <cellStyle name="Heading 4" xfId="12" builtinId="19" customBuiltin="1"/>
    <cellStyle name="Hyperlink" xfId="6" builtinId="8" customBuiltin="1"/>
    <cellStyle name="Input" xfId="4" builtinId="20" customBuiltin="1"/>
    <cellStyle name="Linked Cell" xfId="16" builtinId="24" customBuiltin="1"/>
    <cellStyle name="Neutral" xfId="2" builtinId="28" customBuiltin="1"/>
    <cellStyle name="Normal" xfId="0" builtinId="0"/>
    <cellStyle name="Note" xfId="45" builtinId="10" customBuiltin="1"/>
    <cellStyle name="Output" xfId="14" builtinId="21" customBuiltin="1"/>
    <cellStyle name="Percent" xfId="5" builtinId="5"/>
    <cellStyle name="Title" xfId="8" builtinId="15" customBuiltin="1"/>
    <cellStyle name="Total" xfId="20" builtinId="25" customBuiltin="1"/>
    <cellStyle name="Warning Text" xfId="18" builtinId="11" customBuiltin="1"/>
  </cellStyles>
  <dxfs count="16">
    <dxf>
      <font>
        <b val="0"/>
        <i val="0"/>
        <strike val="0"/>
        <condense val="0"/>
        <extend val="0"/>
        <outline val="0"/>
        <shadow val="0"/>
        <u val="none"/>
        <vertAlign val="baseline"/>
        <sz val="10"/>
        <color indexed="12"/>
        <name val="Arial"/>
        <scheme val="none"/>
      </font>
      <protection locked="0" hidden="0"/>
    </dxf>
    <dxf>
      <font>
        <b val="0"/>
        <i val="0"/>
        <strike val="0"/>
        <condense val="0"/>
        <extend val="0"/>
        <outline val="0"/>
        <shadow val="0"/>
        <u val="none"/>
        <vertAlign val="baseline"/>
        <sz val="10"/>
        <color indexed="12"/>
        <name val="Arial"/>
        <scheme val="none"/>
      </font>
      <protection locked="0" hidden="0"/>
    </dxf>
    <dxf>
      <font>
        <b val="0"/>
        <i val="0"/>
        <strike val="0"/>
        <condense val="0"/>
        <extend val="0"/>
        <outline val="0"/>
        <shadow val="0"/>
        <u val="none"/>
        <vertAlign val="baseline"/>
        <sz val="10"/>
        <color indexed="12"/>
        <name val="Arial"/>
        <scheme val="none"/>
      </font>
      <protection locked="0" hidden="0"/>
    </dxf>
    <dxf>
      <font>
        <b/>
        <i val="0"/>
        <strike val="0"/>
        <condense val="0"/>
        <extend val="0"/>
        <outline val="0"/>
        <shadow val="0"/>
        <u val="none"/>
        <vertAlign val="baseline"/>
        <sz val="10"/>
        <color auto="1"/>
        <name val="Arial"/>
        <scheme val="none"/>
      </font>
    </dxf>
    <dxf>
      <font>
        <color theme="0"/>
      </font>
    </dxf>
    <dxf>
      <font>
        <color theme="0"/>
      </font>
    </dxf>
    <dxf>
      <font>
        <color theme="0"/>
      </font>
    </dxf>
    <dxf>
      <font>
        <color theme="0"/>
      </font>
    </dxf>
    <dxf>
      <fill>
        <patternFill>
          <bgColor rgb="FFFF0000"/>
        </patternFill>
      </fill>
    </dxf>
    <dxf>
      <fill>
        <patternFill patternType="solid">
          <fgColor theme="4" tint="0.79998168889431442"/>
          <bgColor theme="4" tint="0.79998168889431442"/>
        </patternFill>
      </fill>
    </dxf>
    <dxf>
      <fill>
        <patternFill patternType="solid">
          <fgColor theme="4" tint="0.79998168889431442"/>
          <bgColor theme="4" tint="0.79998168889431442"/>
        </patternFill>
      </fill>
    </dxf>
    <dxf>
      <font>
        <b/>
        <color theme="4" tint="-0.249977111117893"/>
      </font>
    </dxf>
    <dxf>
      <font>
        <b/>
        <color theme="4" tint="-0.249977111117893"/>
      </font>
    </dxf>
    <dxf>
      <font>
        <b/>
        <i val="0"/>
      </font>
      <border>
        <top style="double">
          <color theme="4"/>
        </top>
      </border>
    </dxf>
    <dxf>
      <font>
        <color theme="2" tint="-0.749961851863155"/>
      </font>
      <border>
        <left/>
        <right/>
        <vertical/>
        <horizontal/>
      </border>
    </dxf>
    <dxf>
      <font>
        <color theme="4" tint="-0.249977111117893"/>
      </font>
      <border>
        <left style="thin">
          <color theme="4" tint="0.59996337778862885"/>
        </left>
        <right style="thin">
          <color theme="4" tint="0.59996337778862885"/>
        </right>
        <top style="thin">
          <color theme="4" tint="0.59996337778862885"/>
        </top>
        <bottom style="thin">
          <color theme="4" tint="0.59996337778862885"/>
        </bottom>
        <vertical style="thin">
          <color theme="4" tint="0.59996337778862885"/>
        </vertical>
        <horizontal style="thin">
          <color theme="4" tint="0.59996337778862885"/>
        </horizontal>
      </border>
    </dxf>
  </dxfs>
  <tableStyles count="1" defaultTableStyle="TableStyleMedium2" defaultPivotStyle="PivotStyleLight16">
    <tableStyle name="Sales Invoice Table" pivot="0" count="7">
      <tableStyleElement type="wholeTable" dxfId="15"/>
      <tableStyleElement type="headerRow" dxfId="14"/>
      <tableStyleElement type="totalRow" dxfId="13"/>
      <tableStyleElement type="firstColumn" dxfId="12"/>
      <tableStyleElement type="lastColumn" dxfId="11"/>
      <tableStyleElement type="firstRowStripe" dxfId="10"/>
      <tableStyleElement type="firstColumnStripe" dxfId="9"/>
    </tableStyle>
  </tableStyles>
  <colors>
    <mruColors>
      <color rgb="FF0000FF"/>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microsoft.com/office/2006/relationships/vbaProject" Target="vbaProject.bin"/></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r:id="rId1"/>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42</xdr:col>
      <xdr:colOff>219076</xdr:colOff>
      <xdr:row>0</xdr:row>
      <xdr:rowOff>257175</xdr:rowOff>
    </xdr:from>
    <xdr:to>
      <xdr:col>45</xdr:col>
      <xdr:colOff>628651</xdr:colOff>
      <xdr:row>4</xdr:row>
      <xdr:rowOff>95250</xdr:rowOff>
    </xdr:to>
    <xdr:sp macro="" textlink="">
      <xdr:nvSpPr>
        <xdr:cNvPr id="2" name="TextBox 1"/>
        <xdr:cNvSpPr txBox="1"/>
      </xdr:nvSpPr>
      <xdr:spPr>
        <a:xfrm>
          <a:off x="32480251" y="257175"/>
          <a:ext cx="2724150"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Enter dollar-deductible as</a:t>
          </a:r>
          <a:r>
            <a:rPr lang="en-US" sz="1100" baseline="0"/>
            <a:t> whole number </a:t>
          </a:r>
          <a:r>
            <a:rPr lang="en-US" sz="1100"/>
            <a:t>(e.g. $1,000,000 enter as 1000000)</a:t>
          </a:r>
        </a:p>
        <a:p>
          <a:endParaRPr lang="en-US" sz="1100"/>
        </a:p>
        <a:p>
          <a:r>
            <a:rPr lang="en-US" sz="1100"/>
            <a:t>Enter percent-deductible</a:t>
          </a:r>
          <a:r>
            <a:rPr lang="en-US" sz="1100" baseline="0"/>
            <a:t> as  its equivalent decimal amount (e.g. 3% enter as 0.03)</a:t>
          </a:r>
          <a:endParaRPr 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3</xdr:row>
          <xdr:rowOff>0</xdr:rowOff>
        </xdr:from>
        <xdr:to>
          <xdr:col>23</xdr:col>
          <xdr:colOff>285750</xdr:colOff>
          <xdr:row>4</xdr:row>
          <xdr:rowOff>0</xdr:rowOff>
        </xdr:to>
        <xdr:sp macro="" textlink="">
          <xdr:nvSpPr>
            <xdr:cNvPr id="6298" name="TempCombo" hidden="1">
              <a:extLst>
                <a:ext uri="{63B3BB69-23CF-44E3-9099-C40C66FF867C}">
                  <a14:compatExt spid="_x0000_s6298"/>
                </a:ext>
              </a:extLst>
            </xdr:cNvPr>
            <xdr:cNvSpPr/>
          </xdr:nvSpPr>
          <xdr:spPr>
            <a:xfrm>
              <a:off x="0" y="0"/>
              <a:ext cx="0" cy="0"/>
            </a:xfrm>
            <a:prstGeom prst="rect">
              <a:avLst/>
            </a:prstGeom>
          </xdr:spPr>
        </xdr:sp>
        <xdr:clientData/>
      </xdr:twoCellAnchor>
    </mc:Choice>
    <mc:Fallback/>
  </mc:AlternateContent>
  <xdr:twoCellAnchor>
    <xdr:from>
      <xdr:col>19</xdr:col>
      <xdr:colOff>647700</xdr:colOff>
      <xdr:row>0</xdr:row>
      <xdr:rowOff>47623</xdr:rowOff>
    </xdr:from>
    <xdr:to>
      <xdr:col>22</xdr:col>
      <xdr:colOff>66675</xdr:colOff>
      <xdr:row>1</xdr:row>
      <xdr:rowOff>28575</xdr:rowOff>
    </xdr:to>
    <xdr:sp macro="" textlink="">
      <xdr:nvSpPr>
        <xdr:cNvPr id="3" name="TextBox 2"/>
        <xdr:cNvSpPr txBox="1"/>
      </xdr:nvSpPr>
      <xdr:spPr>
        <a:xfrm>
          <a:off x="15735300" y="47623"/>
          <a:ext cx="1600200" cy="3714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Sublimit's parent coverage -- (dropdown list)</a:t>
          </a:r>
        </a:p>
      </xdr:txBody>
    </xdr:sp>
    <xdr:clientData/>
  </xdr:twoCellAnchor>
  <xdr:twoCellAnchor>
    <xdr:from>
      <xdr:col>18</xdr:col>
      <xdr:colOff>66675</xdr:colOff>
      <xdr:row>1</xdr:row>
      <xdr:rowOff>190500</xdr:rowOff>
    </xdr:from>
    <xdr:to>
      <xdr:col>21</xdr:col>
      <xdr:colOff>304800</xdr:colOff>
      <xdr:row>3</xdr:row>
      <xdr:rowOff>180975</xdr:rowOff>
    </xdr:to>
    <xdr:sp macro="" textlink="">
      <xdr:nvSpPr>
        <xdr:cNvPr id="4" name="TextBox 3"/>
        <xdr:cNvSpPr txBox="1"/>
      </xdr:nvSpPr>
      <xdr:spPr>
        <a:xfrm>
          <a:off x="14382750" y="581025"/>
          <a:ext cx="25336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Additional custom-named Sublimit(s) or Coverage(s) -- (dropdown list);</a:t>
          </a:r>
        </a:p>
        <a:p>
          <a:r>
            <a:rPr lang="en-US" sz="900"/>
            <a:t>can type over</a:t>
          </a:r>
          <a:r>
            <a:rPr lang="en-US" sz="900" baseline="0"/>
            <a:t> the colored column headings </a:t>
          </a:r>
          <a:endParaRPr lang="en-US" sz="900"/>
        </a:p>
      </xdr:txBody>
    </xdr:sp>
    <xdr:clientData/>
  </xdr:twoCellAnchor>
  <xdr:twoCellAnchor>
    <xdr:from>
      <xdr:col>20</xdr:col>
      <xdr:colOff>114300</xdr:colOff>
      <xdr:row>2</xdr:row>
      <xdr:rowOff>152400</xdr:rowOff>
    </xdr:from>
    <xdr:to>
      <xdr:col>22</xdr:col>
      <xdr:colOff>9525</xdr:colOff>
      <xdr:row>3</xdr:row>
      <xdr:rowOff>28575</xdr:rowOff>
    </xdr:to>
    <xdr:cxnSp macro="">
      <xdr:nvCxnSpPr>
        <xdr:cNvPr id="6" name="Curved Connector 5"/>
        <xdr:cNvCxnSpPr/>
      </xdr:nvCxnSpPr>
      <xdr:spPr>
        <a:xfrm>
          <a:off x="15973425" y="828675"/>
          <a:ext cx="1304925" cy="247650"/>
        </a:xfrm>
        <a:prstGeom prst="curvedConnector3">
          <a:avLst>
            <a:gd name="adj1" fmla="val 64599"/>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22</xdr:col>
      <xdr:colOff>66675</xdr:colOff>
      <xdr:row>0</xdr:row>
      <xdr:rowOff>233362</xdr:rowOff>
    </xdr:from>
    <xdr:to>
      <xdr:col>22</xdr:col>
      <xdr:colOff>361950</xdr:colOff>
      <xdr:row>1</xdr:row>
      <xdr:rowOff>161925</xdr:rowOff>
    </xdr:to>
    <xdr:cxnSp macro="">
      <xdr:nvCxnSpPr>
        <xdr:cNvPr id="12" name="Straight Arrow Connector 11"/>
        <xdr:cNvCxnSpPr>
          <a:stCxn id="3" idx="3"/>
        </xdr:cNvCxnSpPr>
      </xdr:nvCxnSpPr>
      <xdr:spPr>
        <a:xfrm>
          <a:off x="17335500" y="233362"/>
          <a:ext cx="295275" cy="319088"/>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15</xdr:col>
      <xdr:colOff>428624</xdr:colOff>
      <xdr:row>0</xdr:row>
      <xdr:rowOff>47625</xdr:rowOff>
    </xdr:from>
    <xdr:to>
      <xdr:col>17</xdr:col>
      <xdr:colOff>400050</xdr:colOff>
      <xdr:row>2</xdr:row>
      <xdr:rowOff>333375</xdr:rowOff>
    </xdr:to>
    <xdr:sp macro="" textlink="">
      <xdr:nvSpPr>
        <xdr:cNvPr id="13" name="TextBox 12"/>
        <xdr:cNvSpPr txBox="1"/>
      </xdr:nvSpPr>
      <xdr:spPr>
        <a:xfrm>
          <a:off x="11839574" y="47625"/>
          <a:ext cx="1562101" cy="962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aka APC coverage: Each row's total automatically populated from individual entries @ the right (Pool, Tennis Court, Sign, etc.)</a:t>
          </a:r>
        </a:p>
      </xdr:txBody>
    </xdr:sp>
    <xdr:clientData/>
  </xdr:twoCellAnchor>
  <xdr:twoCellAnchor>
    <xdr:from>
      <xdr:col>16</xdr:col>
      <xdr:colOff>438150</xdr:colOff>
      <xdr:row>2</xdr:row>
      <xdr:rowOff>333375</xdr:rowOff>
    </xdr:from>
    <xdr:to>
      <xdr:col>16</xdr:col>
      <xdr:colOff>438150</xdr:colOff>
      <xdr:row>12</xdr:row>
      <xdr:rowOff>609600</xdr:rowOff>
    </xdr:to>
    <xdr:cxnSp macro="">
      <xdr:nvCxnSpPr>
        <xdr:cNvPr id="15" name="Straight Arrow Connector 14"/>
        <xdr:cNvCxnSpPr>
          <a:stCxn id="13" idx="2"/>
        </xdr:cNvCxnSpPr>
      </xdr:nvCxnSpPr>
      <xdr:spPr>
        <a:xfrm>
          <a:off x="12620625" y="1009650"/>
          <a:ext cx="0" cy="1123950"/>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5</xdr:col>
          <xdr:colOff>66675</xdr:colOff>
          <xdr:row>0</xdr:row>
          <xdr:rowOff>47625</xdr:rowOff>
        </xdr:from>
        <xdr:to>
          <xdr:col>5</xdr:col>
          <xdr:colOff>609600</xdr:colOff>
          <xdr:row>3</xdr:row>
          <xdr:rowOff>190500</xdr:rowOff>
        </xdr:to>
        <xdr:sp macro="" textlink="">
          <xdr:nvSpPr>
            <xdr:cNvPr id="6302" name="Button 158" hidden="1">
              <a:extLst>
                <a:ext uri="{63B3BB69-23CF-44E3-9099-C40C66FF867C}">
                  <a14:compatExt spid="_x0000_s630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all entries</a:t>
              </a:r>
            </a:p>
          </xdr:txBody>
        </xdr:sp>
        <xdr:clientData fPrintsWithSheet="0"/>
      </xdr:twoCellAnchor>
    </mc:Choice>
    <mc:Fallback/>
  </mc:AlternateContent>
  <xdr:twoCellAnchor>
    <xdr:from>
      <xdr:col>8</xdr:col>
      <xdr:colOff>504825</xdr:colOff>
      <xdr:row>2</xdr:row>
      <xdr:rowOff>104775</xdr:rowOff>
    </xdr:from>
    <xdr:to>
      <xdr:col>11</xdr:col>
      <xdr:colOff>466725</xdr:colOff>
      <xdr:row>4</xdr:row>
      <xdr:rowOff>114300</xdr:rowOff>
    </xdr:to>
    <xdr:sp macro="" textlink="">
      <xdr:nvSpPr>
        <xdr:cNvPr id="5" name="TextBox 4"/>
        <xdr:cNvSpPr txBox="1"/>
      </xdr:nvSpPr>
      <xdr:spPr>
        <a:xfrm>
          <a:off x="7410450" y="781050"/>
          <a:ext cx="2419350" cy="619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i="1"/>
            <a:t>For drop-down list selections (e.g. State Code,</a:t>
          </a:r>
          <a:r>
            <a:rPr lang="en-US" sz="900" i="1" baseline="0"/>
            <a:t> </a:t>
          </a:r>
          <a:r>
            <a:rPr lang="en-US" sz="900" i="1"/>
            <a:t>county, ISO Construction, ATC Occupancy), double-click in the cell for best viewability</a:t>
          </a:r>
        </a:p>
      </xdr:txBody>
    </xdr:sp>
    <xdr:clientData/>
  </xdr:twoCellAnchor>
  <xdr:twoCellAnchor>
    <xdr:from>
      <xdr:col>5</xdr:col>
      <xdr:colOff>381001</xdr:colOff>
      <xdr:row>4</xdr:row>
      <xdr:rowOff>114299</xdr:rowOff>
    </xdr:from>
    <xdr:to>
      <xdr:col>9</xdr:col>
      <xdr:colOff>695326</xdr:colOff>
      <xdr:row>12</xdr:row>
      <xdr:rowOff>666749</xdr:rowOff>
    </xdr:to>
    <xdr:cxnSp macro="">
      <xdr:nvCxnSpPr>
        <xdr:cNvPr id="10" name="Curved Connector 9"/>
        <xdr:cNvCxnSpPr>
          <a:stCxn id="5" idx="2"/>
        </xdr:cNvCxnSpPr>
      </xdr:nvCxnSpPr>
      <xdr:spPr>
        <a:xfrm rot="5400000">
          <a:off x="6500813" y="71437"/>
          <a:ext cx="790575" cy="3448050"/>
        </a:xfrm>
        <a:prstGeom prst="curvedConnector2">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13</xdr:col>
      <xdr:colOff>209550</xdr:colOff>
      <xdr:row>0</xdr:row>
      <xdr:rowOff>247650</xdr:rowOff>
    </xdr:from>
    <xdr:to>
      <xdr:col>15</xdr:col>
      <xdr:colOff>200025</xdr:colOff>
      <xdr:row>3</xdr:row>
      <xdr:rowOff>0</xdr:rowOff>
    </xdr:to>
    <xdr:sp macro="" textlink="">
      <xdr:nvSpPr>
        <xdr:cNvPr id="7" name="TextBox 6"/>
        <xdr:cNvSpPr txBox="1"/>
      </xdr:nvSpPr>
      <xdr:spPr>
        <a:xfrm>
          <a:off x="10629900" y="247650"/>
          <a:ext cx="1162050" cy="80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Totals</a:t>
          </a:r>
          <a:r>
            <a:rPr lang="en-US" sz="1100"/>
            <a:t> (automatically</a:t>
          </a:r>
          <a:r>
            <a:rPr lang="en-US" sz="1100" baseline="0"/>
            <a:t> calculated) </a:t>
          </a:r>
          <a:r>
            <a:rPr lang="en-US" sz="1100"/>
            <a:t>on this</a:t>
          </a:r>
          <a:r>
            <a:rPr lang="en-US" sz="1100" baseline="0"/>
            <a:t> upper</a:t>
          </a:r>
          <a:r>
            <a:rPr lang="en-US" sz="1100"/>
            <a:t> row</a:t>
          </a:r>
        </a:p>
      </xdr:txBody>
    </xdr:sp>
    <xdr:clientData/>
  </xdr:twoCellAnchor>
  <xdr:twoCellAnchor>
    <xdr:from>
      <xdr:col>14</xdr:col>
      <xdr:colOff>361950</xdr:colOff>
      <xdr:row>2</xdr:row>
      <xdr:rowOff>247650</xdr:rowOff>
    </xdr:from>
    <xdr:to>
      <xdr:col>15</xdr:col>
      <xdr:colOff>390525</xdr:colOff>
      <xdr:row>4</xdr:row>
      <xdr:rowOff>9525</xdr:rowOff>
    </xdr:to>
    <xdr:cxnSp macro="">
      <xdr:nvCxnSpPr>
        <xdr:cNvPr id="9" name="Straight Arrow Connector 8"/>
        <xdr:cNvCxnSpPr/>
      </xdr:nvCxnSpPr>
      <xdr:spPr>
        <a:xfrm>
          <a:off x="11239500" y="923925"/>
          <a:ext cx="447675" cy="371475"/>
        </a:xfrm>
        <a:prstGeom prst="straightConnector1">
          <a:avLst/>
        </a:prstGeom>
        <a:ln>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32</xdr:col>
      <xdr:colOff>447675</xdr:colOff>
      <xdr:row>2</xdr:row>
      <xdr:rowOff>47625</xdr:rowOff>
    </xdr:from>
    <xdr:to>
      <xdr:col>40</xdr:col>
      <xdr:colOff>314325</xdr:colOff>
      <xdr:row>2</xdr:row>
      <xdr:rowOff>285750</xdr:rowOff>
    </xdr:to>
    <xdr:sp macro="" textlink="">
      <xdr:nvSpPr>
        <xdr:cNvPr id="14" name="TextBox 13"/>
        <xdr:cNvSpPr txBox="1"/>
      </xdr:nvSpPr>
      <xdr:spPr>
        <a:xfrm>
          <a:off x="25326975" y="723900"/>
          <a:ext cx="507682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u="sng"/>
            <a:t>Secondary Characteristics</a:t>
          </a:r>
        </a:p>
      </xdr:txBody>
    </xdr:sp>
    <xdr:clientData/>
  </xdr:twoCellAnchor>
  <xdr:twoCellAnchor editAs="oneCell">
    <xdr:from>
      <xdr:col>1</xdr:col>
      <xdr:colOff>0</xdr:colOff>
      <xdr:row>0</xdr:row>
      <xdr:rowOff>0</xdr:rowOff>
    </xdr:from>
    <xdr:to>
      <xdr:col>2</xdr:col>
      <xdr:colOff>1171574</xdr:colOff>
      <xdr:row>1</xdr:row>
      <xdr:rowOff>188857</xdr:rowOff>
    </xdr:to>
    <xdr:pic>
      <xdr:nvPicPr>
        <xdr:cNvPr id="17" name="Picture 16"/>
        <xdr:cNvPicPr>
          <a:picLocks noChangeAspect="1"/>
        </xdr:cNvPicPr>
      </xdr:nvPicPr>
      <xdr:blipFill>
        <a:blip xmlns:r="http://schemas.openxmlformats.org/officeDocument/2006/relationships" r:embed="rId1"/>
        <a:stretch>
          <a:fillRect/>
        </a:stretch>
      </xdr:blipFill>
      <xdr:spPr>
        <a:xfrm>
          <a:off x="552450" y="0"/>
          <a:ext cx="1866899" cy="579382"/>
        </a:xfrm>
        <a:prstGeom prst="rect">
          <a:avLst/>
        </a:prstGeom>
      </xdr:spPr>
    </xdr:pic>
    <xdr:clientData/>
  </xdr:twoCellAnchor>
  <xdr:twoCellAnchor>
    <xdr:from>
      <xdr:col>20</xdr:col>
      <xdr:colOff>504825</xdr:colOff>
      <xdr:row>3</xdr:row>
      <xdr:rowOff>66675</xdr:rowOff>
    </xdr:from>
    <xdr:to>
      <xdr:col>22</xdr:col>
      <xdr:colOff>285750</xdr:colOff>
      <xdr:row>12</xdr:row>
      <xdr:rowOff>571500</xdr:rowOff>
    </xdr:to>
    <xdr:cxnSp macro="">
      <xdr:nvCxnSpPr>
        <xdr:cNvPr id="22" name="Curved Connector 21"/>
        <xdr:cNvCxnSpPr/>
      </xdr:nvCxnSpPr>
      <xdr:spPr>
        <a:xfrm>
          <a:off x="16363950" y="1114425"/>
          <a:ext cx="1190625" cy="981075"/>
        </a:xfrm>
        <a:prstGeom prst="curvedConnector3">
          <a:avLst>
            <a:gd name="adj1" fmla="val 50000"/>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wsDr>
</file>

<file path=xl/tables/table1.xml><?xml version="1.0" encoding="utf-8"?>
<table xmlns="http://schemas.openxmlformats.org/spreadsheetml/2006/main" id="1" name="County_Zone_table" displayName="County_Zone_table" ref="A1:B69" totalsRowShown="0" headerRowDxfId="3">
  <autoFilter ref="A1:B69"/>
  <tableColumns count="2">
    <tableColumn id="1" name="County"/>
    <tableColumn id="2" name="Zone"/>
  </tableColumns>
  <tableStyleInfo name="TableStyleMedium2" showFirstColumn="0" showLastColumn="0" showRowStripes="1" showColumnStripes="0"/>
</table>
</file>

<file path=xl/tables/table2.xml><?xml version="1.0" encoding="utf-8"?>
<table xmlns="http://schemas.openxmlformats.org/spreadsheetml/2006/main" id="2" name="State_table" displayName="State_table" ref="H3:H7" totalsRowShown="0" headerRowDxfId="2" dataDxfId="1">
  <autoFilter ref="H3:H7"/>
  <tableColumns count="1">
    <tableColumn id="1" name="Stat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drawing" Target="../drawings/drawing1.xml"/><Relationship Id="rId7" Type="http://schemas.openxmlformats.org/officeDocument/2006/relationships/ctrlProp" Target="../ctrlProps/ctrlProp1.xml"/><Relationship Id="rId2" Type="http://schemas.openxmlformats.org/officeDocument/2006/relationships/printerSettings" Target="../printerSettings/printerSettings1.bin"/><Relationship Id="rId1" Type="http://schemas.openxmlformats.org/officeDocument/2006/relationships/hyperlink" Target="http://www.maprisk.com/" TargetMode="External"/><Relationship Id="rId6" Type="http://schemas.openxmlformats.org/officeDocument/2006/relationships/image" Target="../media/image1.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outlinePr summaryRight="0"/>
  </sheetPr>
  <dimension ref="A1:BA12562"/>
  <sheetViews>
    <sheetView tabSelected="1" zoomScaleNormal="100" workbookViewId="0">
      <pane xSplit="1" ySplit="13" topLeftCell="B14" activePane="bottomRight" state="frozen"/>
      <selection pane="topRight" activeCell="D1" sqref="D1"/>
      <selection pane="bottomLeft" activeCell="A14" sqref="A14"/>
      <selection pane="bottomRight" activeCell="C14" sqref="C14"/>
    </sheetView>
  </sheetViews>
  <sheetFormatPr defaultRowHeight="15" outlineLevelCol="1" x14ac:dyDescent="0.25"/>
  <cols>
    <col min="1" max="1" width="8.28515625" style="51" customWidth="1"/>
    <col min="2" max="2" width="10.42578125" style="51" customWidth="1"/>
    <col min="3" max="3" width="20.140625" style="14" customWidth="1"/>
    <col min="4" max="4" width="20.42578125" style="14" customWidth="1"/>
    <col min="5" max="5" width="12.5703125" style="14" customWidth="1"/>
    <col min="6" max="6" width="10.28515625" style="14" bestFit="1" customWidth="1"/>
    <col min="7" max="7" width="14.5703125" style="37" customWidth="1"/>
    <col min="8" max="8" width="6.85546875" style="14" bestFit="1" customWidth="1"/>
    <col min="9" max="9" width="15.28515625" style="14" bestFit="1" customWidth="1"/>
    <col min="10" max="10" width="14.7109375" style="58" bestFit="1" customWidth="1"/>
    <col min="11" max="11" width="6.85546875" style="14" customWidth="1"/>
    <col min="12" max="12" width="8.5703125" style="14" customWidth="1"/>
    <col min="13" max="13" width="7.140625" style="14" customWidth="1"/>
    <col min="14" max="14" width="11.28515625" style="52" customWidth="1"/>
    <col min="15" max="15" width="11.85546875" style="14" bestFit="1" customWidth="1"/>
    <col min="16" max="16" width="11.5703125" style="14" customWidth="1"/>
    <col min="17" max="17" width="12.28515625" style="14" customWidth="1"/>
    <col min="18" max="18" width="11.5703125" style="28" customWidth="1"/>
    <col min="19" max="20" width="11.5703125" style="14" customWidth="1"/>
    <col min="21" max="21" width="11.28515625" style="14" customWidth="1"/>
    <col min="22" max="22" width="9.85546875" style="14" customWidth="1" collapsed="1"/>
    <col min="23" max="28" width="11" style="14" customWidth="1" collapsed="1"/>
    <col min="29" max="29" width="11.7109375" style="37" customWidth="1"/>
    <col min="30" max="30" width="15.140625" style="53" customWidth="1"/>
    <col min="31" max="31" width="10.5703125" style="14" customWidth="1"/>
    <col min="32" max="32" width="10.7109375" style="14" customWidth="1"/>
    <col min="33" max="33" width="9.42578125" style="59" bestFit="1" customWidth="1"/>
    <col min="34" max="34" width="10.28515625" style="59" bestFit="1" customWidth="1"/>
    <col min="35" max="35" width="11.42578125" style="59" bestFit="1" customWidth="1"/>
    <col min="36" max="36" width="8" style="59" bestFit="1" customWidth="1"/>
    <col min="37" max="37" width="10.42578125" style="59" bestFit="1" customWidth="1"/>
    <col min="38" max="38" width="8.140625" style="59" bestFit="1" customWidth="1"/>
    <col min="39" max="39" width="9.85546875" style="59" bestFit="1" customWidth="1"/>
    <col min="40" max="40" width="10.5703125" style="59" bestFit="1" customWidth="1"/>
    <col min="41" max="41" width="9.42578125" style="59" bestFit="1" customWidth="1"/>
    <col min="42" max="42" width="3.85546875" style="14" customWidth="1" collapsed="1"/>
    <col min="43" max="43" width="10.85546875" style="14" hidden="1" customWidth="1" outlineLevel="1"/>
    <col min="44" max="44" width="12" style="14" hidden="1" customWidth="1" outlineLevel="1"/>
    <col min="45" max="45" width="11.85546875" style="14" hidden="1" customWidth="1" outlineLevel="1"/>
    <col min="46" max="46" width="12.140625" style="14" hidden="1" customWidth="1" outlineLevel="1"/>
    <col min="47" max="47" width="6.42578125" style="14" customWidth="1"/>
    <col min="48" max="48" width="12" style="37" hidden="1" customWidth="1"/>
    <col min="49" max="49" width="11.42578125" style="37" hidden="1" customWidth="1"/>
    <col min="50" max="50" width="12" style="37" hidden="1" customWidth="1"/>
    <col min="51" max="53" width="11" style="37" hidden="1" customWidth="1"/>
    <col min="54" max="16384" width="9.140625" style="14"/>
  </cols>
  <sheetData>
    <row r="1" spans="1:53" s="67" customFormat="1" ht="30.75" customHeight="1" x14ac:dyDescent="0.25">
      <c r="A1" s="66"/>
      <c r="C1" s="68"/>
      <c r="D1" s="116" t="s">
        <v>530</v>
      </c>
      <c r="E1" s="116"/>
      <c r="F1" s="69"/>
      <c r="G1" s="70" t="s">
        <v>529</v>
      </c>
      <c r="H1" s="65"/>
      <c r="I1" s="71"/>
      <c r="J1" s="71"/>
      <c r="K1" s="72"/>
      <c r="L1" s="72"/>
      <c r="M1" s="72"/>
      <c r="N1" s="73"/>
      <c r="O1" s="72"/>
      <c r="P1" s="74"/>
      <c r="Q1" s="72"/>
      <c r="R1" s="75"/>
      <c r="S1" s="72"/>
      <c r="T1" s="72"/>
      <c r="U1" s="72"/>
      <c r="V1" s="72"/>
      <c r="W1" s="72"/>
      <c r="X1" s="72"/>
      <c r="Y1" s="72"/>
      <c r="Z1" s="72"/>
      <c r="AA1" s="72"/>
      <c r="AB1" s="72"/>
      <c r="AC1" s="72"/>
      <c r="AD1" s="71"/>
      <c r="AE1" s="71"/>
      <c r="AG1" s="76"/>
      <c r="AI1" s="76"/>
      <c r="AJ1" s="74"/>
      <c r="AK1" s="71"/>
      <c r="AL1" s="71"/>
      <c r="AM1" s="71"/>
      <c r="AN1" s="71"/>
      <c r="AO1" s="71"/>
      <c r="AV1" s="72"/>
      <c r="AW1" s="72"/>
      <c r="AX1" s="72"/>
      <c r="AY1" s="72"/>
      <c r="AZ1" s="72"/>
      <c r="BA1" s="72"/>
    </row>
    <row r="2" spans="1:53" s="67" customFormat="1" ht="22.5" customHeight="1" x14ac:dyDescent="0.25">
      <c r="A2" s="66"/>
      <c r="B2" s="115" t="s">
        <v>329</v>
      </c>
      <c r="C2" s="115"/>
      <c r="D2" s="115"/>
      <c r="E2" s="115"/>
      <c r="F2" s="69"/>
      <c r="G2" s="77" t="s">
        <v>509</v>
      </c>
      <c r="H2" s="60"/>
      <c r="I2" s="71"/>
      <c r="J2" s="71"/>
      <c r="K2" s="72"/>
      <c r="L2" s="72"/>
      <c r="M2" s="72"/>
      <c r="N2" s="73"/>
      <c r="O2" s="72"/>
      <c r="P2" s="71"/>
      <c r="Q2" s="72"/>
      <c r="R2" s="75"/>
      <c r="S2" s="72"/>
      <c r="T2" s="72"/>
      <c r="U2" s="72"/>
      <c r="V2" s="72"/>
      <c r="W2" s="72"/>
      <c r="X2" s="72"/>
      <c r="Y2" s="72"/>
      <c r="Z2" s="72"/>
      <c r="AA2" s="72"/>
      <c r="AB2" s="72"/>
      <c r="AC2" s="72"/>
      <c r="AD2" s="71"/>
      <c r="AE2" s="71"/>
      <c r="AG2" s="78"/>
      <c r="AI2" s="78"/>
      <c r="AJ2" s="71"/>
      <c r="AK2" s="71"/>
      <c r="AL2" s="71"/>
      <c r="AM2" s="71"/>
      <c r="AN2" s="71"/>
      <c r="AO2" s="71"/>
      <c r="AV2" s="72"/>
      <c r="AW2" s="72"/>
      <c r="AX2" s="72"/>
      <c r="AY2" s="72"/>
      <c r="AZ2" s="72"/>
      <c r="BA2" s="72"/>
    </row>
    <row r="3" spans="1:53" s="67" customFormat="1" ht="29.25" customHeight="1" x14ac:dyDescent="0.25">
      <c r="A3" s="66"/>
      <c r="B3" s="115"/>
      <c r="C3" s="115"/>
      <c r="D3" s="115"/>
      <c r="E3" s="115"/>
      <c r="F3" s="79"/>
      <c r="G3" s="77" t="s">
        <v>510</v>
      </c>
      <c r="H3" s="60"/>
      <c r="I3" s="71"/>
      <c r="J3" s="71"/>
      <c r="K3" s="72"/>
      <c r="L3" s="72"/>
      <c r="M3" s="72"/>
      <c r="N3" s="73"/>
      <c r="O3" s="72"/>
      <c r="P3" s="71"/>
      <c r="Q3" s="72"/>
      <c r="R3" s="75"/>
      <c r="S3" s="72"/>
      <c r="T3" s="72"/>
      <c r="U3" s="72"/>
      <c r="V3" s="80"/>
      <c r="W3" s="35" t="s">
        <v>288</v>
      </c>
      <c r="X3" s="35" t="s">
        <v>288</v>
      </c>
      <c r="Y3" s="35" t="s">
        <v>288</v>
      </c>
      <c r="Z3" s="35" t="s">
        <v>288</v>
      </c>
      <c r="AA3" s="35" t="s">
        <v>288</v>
      </c>
      <c r="AB3" s="35" t="s">
        <v>288</v>
      </c>
      <c r="AC3" s="72"/>
      <c r="AD3" s="71"/>
      <c r="AE3" s="71"/>
      <c r="AG3" s="78"/>
      <c r="AI3" s="78"/>
      <c r="AJ3" s="71"/>
      <c r="AK3" s="71"/>
      <c r="AL3" s="71"/>
      <c r="AM3" s="71"/>
      <c r="AN3" s="71"/>
      <c r="AO3" s="71"/>
      <c r="AV3" s="81"/>
      <c r="AW3" s="81"/>
      <c r="AX3" s="81"/>
      <c r="AY3" s="81"/>
      <c r="AZ3" s="81"/>
      <c r="BA3" s="80"/>
    </row>
    <row r="4" spans="1:53" s="67" customFormat="1" ht="18.75" customHeight="1" x14ac:dyDescent="0.25">
      <c r="A4" s="66"/>
      <c r="B4" s="115"/>
      <c r="C4" s="115"/>
      <c r="D4" s="115"/>
      <c r="E4" s="115"/>
      <c r="F4" s="79"/>
      <c r="G4" s="82"/>
      <c r="H4" s="83"/>
      <c r="I4" s="71"/>
      <c r="J4" s="71"/>
      <c r="K4" s="72"/>
      <c r="L4" s="72"/>
      <c r="M4" s="72"/>
      <c r="N4" s="73"/>
      <c r="O4" s="72"/>
      <c r="P4" s="71"/>
      <c r="Q4" s="72"/>
      <c r="R4" s="75"/>
      <c r="S4" s="72"/>
      <c r="T4" s="72"/>
      <c r="U4" s="72"/>
      <c r="V4" s="72"/>
      <c r="W4" s="55" t="s">
        <v>299</v>
      </c>
      <c r="X4" s="55" t="s">
        <v>299</v>
      </c>
      <c r="Y4" s="55" t="s">
        <v>299</v>
      </c>
      <c r="Z4" s="55" t="s">
        <v>299</v>
      </c>
      <c r="AA4" s="55" t="s">
        <v>299</v>
      </c>
      <c r="AB4" s="55" t="s">
        <v>299</v>
      </c>
      <c r="AC4" s="72"/>
      <c r="AE4" s="84"/>
      <c r="AF4" s="67" t="s">
        <v>321</v>
      </c>
      <c r="AG4" s="78"/>
      <c r="AI4" s="78"/>
      <c r="AJ4" s="71"/>
      <c r="AK4" s="71"/>
      <c r="AL4" s="71"/>
      <c r="AM4" s="71"/>
      <c r="AN4" s="71"/>
      <c r="AO4" s="71"/>
      <c r="AV4" s="72"/>
      <c r="AW4" s="72"/>
      <c r="AX4" s="72"/>
      <c r="AY4" s="72"/>
      <c r="AZ4" s="72"/>
      <c r="BA4" s="72"/>
    </row>
    <row r="5" spans="1:53" s="67" customFormat="1" ht="18.75" customHeight="1" thickBot="1" x14ac:dyDescent="0.3">
      <c r="A5" s="66"/>
      <c r="B5" s="115"/>
      <c r="C5" s="115"/>
      <c r="D5" s="115"/>
      <c r="E5" s="115"/>
      <c r="F5" s="79"/>
      <c r="G5" s="85"/>
      <c r="H5" s="86"/>
      <c r="I5" s="71"/>
      <c r="J5" s="87"/>
      <c r="K5" s="72"/>
      <c r="L5" s="72"/>
      <c r="M5" s="72"/>
      <c r="N5" s="73"/>
      <c r="O5" s="72"/>
      <c r="P5" s="36">
        <f>SUM(P14:P1048576)</f>
        <v>0</v>
      </c>
      <c r="Q5" s="36">
        <f>SUM(Q14:Q1048576)</f>
        <v>0</v>
      </c>
      <c r="R5" s="36">
        <f>SUM(R14:R1048576)</f>
        <v>0</v>
      </c>
      <c r="S5" s="36">
        <f>SUM(S14:S1048576)</f>
        <v>0</v>
      </c>
      <c r="T5" s="36">
        <f>SUM(T14:T1048576)</f>
        <v>0</v>
      </c>
      <c r="U5" s="38"/>
      <c r="V5" s="38">
        <f t="shared" ref="V5:AC5" si="0">SUM(V14:V1048576)</f>
        <v>0</v>
      </c>
      <c r="W5" s="38">
        <f t="shared" si="0"/>
        <v>0</v>
      </c>
      <c r="X5" s="38">
        <f t="shared" si="0"/>
        <v>0</v>
      </c>
      <c r="Y5" s="38">
        <f t="shared" si="0"/>
        <v>0</v>
      </c>
      <c r="Z5" s="38">
        <f t="shared" si="0"/>
        <v>0</v>
      </c>
      <c r="AA5" s="38">
        <f t="shared" si="0"/>
        <v>0</v>
      </c>
      <c r="AB5" s="38">
        <f t="shared" si="0"/>
        <v>0</v>
      </c>
      <c r="AC5" s="38">
        <f t="shared" si="0"/>
        <v>0</v>
      </c>
      <c r="AD5" s="89" t="s">
        <v>253</v>
      </c>
      <c r="AE5" s="90" t="s">
        <v>320</v>
      </c>
      <c r="AG5" s="78"/>
      <c r="AI5" s="78"/>
      <c r="AJ5" s="71"/>
      <c r="AK5" s="71"/>
      <c r="AL5" s="71"/>
      <c r="AM5" s="71"/>
      <c r="AN5" s="71"/>
      <c r="AO5" s="71"/>
      <c r="AV5" s="88"/>
      <c r="AW5" s="88"/>
      <c r="AX5" s="88"/>
      <c r="AY5" s="88"/>
      <c r="AZ5" s="88"/>
      <c r="BA5" s="88"/>
    </row>
    <row r="6" spans="1:53" s="67" customFormat="1" ht="15" hidden="1" customHeight="1" x14ac:dyDescent="0.3">
      <c r="A6" s="91"/>
      <c r="B6" s="79"/>
      <c r="C6" s="79"/>
      <c r="D6" s="79"/>
      <c r="E6" s="79"/>
      <c r="F6" s="79"/>
      <c r="G6" s="92"/>
      <c r="H6" s="93"/>
      <c r="I6" s="71"/>
      <c r="J6" s="93"/>
      <c r="K6" s="72"/>
      <c r="L6" s="72"/>
      <c r="M6" s="72"/>
      <c r="N6" s="73"/>
      <c r="O6" s="72"/>
      <c r="P6" s="71"/>
      <c r="Q6" s="72"/>
      <c r="R6" s="75"/>
      <c r="S6" s="94"/>
      <c r="T6" s="94"/>
      <c r="AE6" s="71"/>
      <c r="AG6" s="93"/>
      <c r="AH6" s="93"/>
      <c r="AI6" s="93"/>
      <c r="AJ6" s="93"/>
      <c r="AK6" s="93"/>
      <c r="AL6" s="93"/>
      <c r="AM6" s="93"/>
      <c r="AN6" s="93"/>
      <c r="AO6" s="93"/>
    </row>
    <row r="7" spans="1:53" s="67" customFormat="1" ht="15" hidden="1" customHeight="1" x14ac:dyDescent="0.3">
      <c r="A7" s="91"/>
      <c r="B7" s="79"/>
      <c r="C7" s="79"/>
      <c r="D7" s="79"/>
      <c r="E7" s="79"/>
      <c r="F7" s="79"/>
      <c r="G7" s="92"/>
      <c r="H7" s="93"/>
      <c r="I7" s="71"/>
      <c r="K7" s="72"/>
      <c r="L7" s="72"/>
      <c r="M7" s="72"/>
      <c r="N7" s="73"/>
      <c r="O7" s="72"/>
      <c r="P7" s="95"/>
      <c r="Q7" s="72"/>
      <c r="R7" s="75"/>
      <c r="S7" s="94"/>
      <c r="T7" s="94"/>
      <c r="AE7" s="71"/>
      <c r="AG7" s="93"/>
      <c r="AH7" s="93"/>
      <c r="AI7" s="93"/>
      <c r="AJ7" s="93"/>
      <c r="AK7" s="93"/>
      <c r="AL7" s="93"/>
      <c r="AM7" s="93"/>
      <c r="AN7" s="93"/>
      <c r="AO7" s="93"/>
    </row>
    <row r="8" spans="1:53" s="67" customFormat="1" ht="15" hidden="1" customHeight="1" x14ac:dyDescent="0.3">
      <c r="A8" s="91"/>
      <c r="B8" s="79"/>
      <c r="C8" s="79"/>
      <c r="D8" s="79"/>
      <c r="E8" s="79"/>
      <c r="F8" s="79"/>
      <c r="G8" s="92"/>
      <c r="H8" s="93"/>
      <c r="I8" s="71"/>
      <c r="K8" s="72"/>
      <c r="L8" s="72"/>
      <c r="M8" s="72"/>
      <c r="N8" s="73"/>
      <c r="O8" s="72"/>
      <c r="P8" s="95"/>
      <c r="Q8" s="72"/>
      <c r="R8" s="75"/>
      <c r="S8" s="94"/>
      <c r="T8" s="94"/>
      <c r="AE8" s="71"/>
      <c r="AG8" s="93"/>
      <c r="AH8" s="93"/>
      <c r="AI8" s="93"/>
      <c r="AJ8" s="93"/>
      <c r="AK8" s="93"/>
      <c r="AL8" s="93"/>
      <c r="AM8" s="93"/>
      <c r="AN8" s="93"/>
      <c r="AO8" s="93"/>
    </row>
    <row r="9" spans="1:53" s="67" customFormat="1" ht="15" hidden="1" customHeight="1" x14ac:dyDescent="0.3">
      <c r="A9" s="91"/>
      <c r="B9" s="79"/>
      <c r="C9" s="79"/>
      <c r="D9" s="79"/>
      <c r="E9" s="79"/>
      <c r="F9" s="79"/>
      <c r="G9" s="92"/>
      <c r="H9" s="93"/>
      <c r="I9" s="71"/>
      <c r="J9" s="93"/>
      <c r="K9" s="72"/>
      <c r="L9" s="72"/>
      <c r="M9" s="72"/>
      <c r="N9" s="73"/>
      <c r="O9" s="95"/>
      <c r="Q9" s="72"/>
      <c r="R9" s="75"/>
      <c r="S9" s="94"/>
      <c r="T9" s="94"/>
      <c r="AE9" s="71"/>
      <c r="AG9" s="93"/>
      <c r="AH9" s="93"/>
      <c r="AI9" s="93"/>
      <c r="AJ9" s="93"/>
      <c r="AK9" s="93"/>
      <c r="AL9" s="93"/>
      <c r="AM9" s="93"/>
      <c r="AN9" s="93"/>
      <c r="AO9" s="93"/>
    </row>
    <row r="10" spans="1:53" s="67" customFormat="1" ht="15" hidden="1" customHeight="1" x14ac:dyDescent="0.3">
      <c r="A10" s="91"/>
      <c r="B10" s="79"/>
      <c r="C10" s="79"/>
      <c r="D10" s="79"/>
      <c r="E10" s="79"/>
      <c r="F10" s="79"/>
      <c r="G10" s="92"/>
      <c r="H10" s="93"/>
      <c r="I10" s="71"/>
      <c r="J10" s="93"/>
      <c r="K10" s="72"/>
      <c r="L10" s="72"/>
      <c r="M10" s="72"/>
      <c r="N10" s="73"/>
      <c r="O10" s="95"/>
      <c r="Q10" s="72"/>
      <c r="R10" s="75"/>
      <c r="S10" s="94"/>
      <c r="T10" s="94"/>
      <c r="AB10" s="78"/>
      <c r="AE10" s="71"/>
      <c r="AG10" s="93"/>
      <c r="AH10" s="93"/>
      <c r="AI10" s="93"/>
      <c r="AJ10" s="93"/>
      <c r="AK10" s="93"/>
      <c r="AL10" s="93"/>
      <c r="AM10" s="93"/>
      <c r="AN10" s="93"/>
      <c r="AO10" s="93"/>
    </row>
    <row r="11" spans="1:53" s="67" customFormat="1" ht="15" hidden="1" customHeight="1" x14ac:dyDescent="0.3">
      <c r="A11" s="91"/>
      <c r="B11" s="79"/>
      <c r="C11" s="79"/>
      <c r="D11" s="79"/>
      <c r="E11" s="79"/>
      <c r="F11" s="79"/>
      <c r="G11" s="92"/>
      <c r="H11" s="93"/>
      <c r="I11" s="93"/>
      <c r="J11" s="93"/>
      <c r="K11" s="72"/>
      <c r="L11" s="72"/>
      <c r="M11" s="72"/>
      <c r="N11" s="73"/>
      <c r="O11" s="95"/>
      <c r="Q11" s="72"/>
      <c r="R11" s="75"/>
      <c r="S11" s="94"/>
      <c r="T11" s="94"/>
      <c r="U11" s="94"/>
      <c r="V11" s="94"/>
      <c r="W11" s="94"/>
      <c r="X11" s="94"/>
      <c r="Y11" s="94"/>
      <c r="Z11" s="94"/>
      <c r="AA11" s="94"/>
      <c r="AB11" s="94"/>
      <c r="AG11" s="93"/>
      <c r="AH11" s="93"/>
      <c r="AI11" s="93"/>
      <c r="AJ11" s="93"/>
      <c r="AK11" s="93"/>
      <c r="AL11" s="93"/>
      <c r="AM11" s="93"/>
      <c r="AN11" s="93"/>
      <c r="AO11" s="93"/>
      <c r="AV11" s="94"/>
      <c r="AW11" s="94"/>
      <c r="AX11" s="94"/>
      <c r="AY11" s="94"/>
      <c r="AZ11" s="94"/>
      <c r="BA11" s="94"/>
    </row>
    <row r="12" spans="1:53" s="67" customFormat="1" ht="102" hidden="1" customHeight="1" thickBot="1" x14ac:dyDescent="0.3">
      <c r="A12" s="91"/>
      <c r="B12" s="79"/>
      <c r="C12" s="79"/>
      <c r="D12" s="79"/>
      <c r="E12" s="79"/>
      <c r="F12" s="79"/>
      <c r="G12" s="92"/>
      <c r="H12" s="93"/>
      <c r="I12" s="93"/>
      <c r="J12" s="93"/>
      <c r="K12" s="72"/>
      <c r="L12" s="72"/>
      <c r="M12" s="72"/>
      <c r="N12" s="73" t="s">
        <v>282</v>
      </c>
      <c r="O12" s="95"/>
      <c r="Q12" s="72"/>
      <c r="R12" s="75"/>
      <c r="S12" s="78"/>
      <c r="T12" s="78"/>
      <c r="U12" s="78"/>
      <c r="V12" s="78"/>
      <c r="W12" s="78"/>
      <c r="X12" s="78"/>
      <c r="Y12" s="78"/>
      <c r="Z12" s="78"/>
      <c r="AA12" s="78"/>
      <c r="AB12" s="78"/>
      <c r="AE12" s="71"/>
      <c r="AG12" s="93"/>
      <c r="AH12" s="93"/>
      <c r="AI12" s="93"/>
      <c r="AJ12" s="93"/>
      <c r="AK12" s="93"/>
      <c r="AL12" s="93"/>
      <c r="AM12" s="93"/>
      <c r="AN12" s="93"/>
      <c r="AO12" s="93"/>
      <c r="AV12" s="78"/>
      <c r="AW12" s="78"/>
      <c r="AX12" s="78"/>
      <c r="AY12" s="78"/>
      <c r="AZ12" s="78"/>
      <c r="BA12" s="78"/>
    </row>
    <row r="13" spans="1:53" s="109" customFormat="1" ht="96" customHeight="1" thickTop="1" thickBot="1" x14ac:dyDescent="0.25">
      <c r="A13" s="96" t="s">
        <v>330</v>
      </c>
      <c r="B13" s="97" t="s">
        <v>296</v>
      </c>
      <c r="C13" s="98" t="s">
        <v>297</v>
      </c>
      <c r="D13" s="99" t="s">
        <v>84</v>
      </c>
      <c r="E13" s="99" t="s">
        <v>17</v>
      </c>
      <c r="F13" s="100" t="s">
        <v>85</v>
      </c>
      <c r="G13" s="99" t="s">
        <v>249</v>
      </c>
      <c r="H13" s="100" t="s">
        <v>1</v>
      </c>
      <c r="I13" s="99" t="s">
        <v>12</v>
      </c>
      <c r="J13" s="99" t="s">
        <v>250</v>
      </c>
      <c r="K13" s="99" t="s">
        <v>86</v>
      </c>
      <c r="L13" s="99" t="s">
        <v>280</v>
      </c>
      <c r="M13" s="99" t="s">
        <v>247</v>
      </c>
      <c r="N13" s="99" t="s">
        <v>324</v>
      </c>
      <c r="O13" s="99" t="s">
        <v>5</v>
      </c>
      <c r="P13" s="101" t="s">
        <v>19</v>
      </c>
      <c r="Q13" s="101" t="s">
        <v>288</v>
      </c>
      <c r="R13" s="101" t="s">
        <v>283</v>
      </c>
      <c r="S13" s="101" t="s">
        <v>284</v>
      </c>
      <c r="T13" s="102" t="s">
        <v>272</v>
      </c>
      <c r="U13" s="103" t="s">
        <v>276</v>
      </c>
      <c r="V13" s="103" t="s">
        <v>278</v>
      </c>
      <c r="W13" s="25" t="s">
        <v>279</v>
      </c>
      <c r="X13" s="25" t="s">
        <v>277</v>
      </c>
      <c r="Y13" s="25" t="s">
        <v>313</v>
      </c>
      <c r="Z13" s="39" t="s">
        <v>331</v>
      </c>
      <c r="AA13" s="39" t="s">
        <v>314</v>
      </c>
      <c r="AB13" s="39" t="s">
        <v>315</v>
      </c>
      <c r="AC13" s="104" t="s">
        <v>251</v>
      </c>
      <c r="AD13" s="104" t="s">
        <v>244</v>
      </c>
      <c r="AE13" s="105" t="s">
        <v>246</v>
      </c>
      <c r="AF13" s="106" t="s">
        <v>245</v>
      </c>
      <c r="AG13" s="107" t="s">
        <v>2</v>
      </c>
      <c r="AH13" s="108" t="s">
        <v>3</v>
      </c>
      <c r="AI13" s="108" t="s">
        <v>4</v>
      </c>
      <c r="AJ13" s="108" t="s">
        <v>6</v>
      </c>
      <c r="AK13" s="108" t="s">
        <v>326</v>
      </c>
      <c r="AL13" s="108" t="s">
        <v>252</v>
      </c>
      <c r="AM13" s="108" t="s">
        <v>255</v>
      </c>
      <c r="AN13" s="108" t="s">
        <v>258</v>
      </c>
      <c r="AO13" s="107" t="s">
        <v>281</v>
      </c>
      <c r="AQ13" s="110" t="s">
        <v>317</v>
      </c>
      <c r="AR13" s="110" t="s">
        <v>316</v>
      </c>
      <c r="AS13" s="110" t="s">
        <v>318</v>
      </c>
      <c r="AT13" s="110" t="s">
        <v>319</v>
      </c>
      <c r="AV13" s="111" t="s">
        <v>301</v>
      </c>
      <c r="AW13" s="111" t="s">
        <v>302</v>
      </c>
      <c r="AX13" s="111" t="s">
        <v>303</v>
      </c>
      <c r="AY13" s="112" t="s">
        <v>304</v>
      </c>
      <c r="AZ13" s="112" t="s">
        <v>305</v>
      </c>
      <c r="BA13" s="112" t="s">
        <v>306</v>
      </c>
    </row>
    <row r="14" spans="1:53" s="48" customFormat="1" ht="15" customHeight="1" thickTop="1" x14ac:dyDescent="0.2">
      <c r="A14" s="113">
        <f>ROW(A14)-ROWS($A$1:$A$13)</f>
        <v>1</v>
      </c>
      <c r="B14" s="40"/>
      <c r="C14" s="41"/>
      <c r="D14" s="40"/>
      <c r="E14" s="40"/>
      <c r="F14" s="40"/>
      <c r="G14" s="42"/>
      <c r="H14" s="40"/>
      <c r="I14" s="43"/>
      <c r="J14" s="57"/>
      <c r="K14" s="44"/>
      <c r="L14" s="45"/>
      <c r="M14" s="44"/>
      <c r="N14" s="44"/>
      <c r="O14" s="50"/>
      <c r="P14" s="26"/>
      <c r="Q14" s="61">
        <f t="shared" ref="Q14:Q77" si="1">SUM(IF(AND(W$3="Additional Property Coverage",W$4="Sublimit"),W14,0),IF(AND(X$3="Additional Property Coverage",X$4="Sublimit"),X14,0),IF(AND(Y$3="Additional Property Coverage",Y$4="Sublimit"),Y14,0),IF(AND(Z$3="Additional Property Coverage",Z$4="Sublimit"),Z14,0),IF(AND(AA$3="Additional Property Coverage",AA$4="Sublimit"),AA14,0),IF(AND(AB$3="Additional Property Coverage",AB$4="Sublimit"),AB14,0))</f>
        <v>0</v>
      </c>
      <c r="R14" s="26"/>
      <c r="S14" s="26"/>
      <c r="T14" s="26"/>
      <c r="U14" s="26"/>
      <c r="V14" s="26"/>
      <c r="W14" s="26"/>
      <c r="X14" s="26"/>
      <c r="Y14" s="26"/>
      <c r="Z14" s="26"/>
      <c r="AA14" s="26"/>
      <c r="AB14" s="26"/>
      <c r="AC14" s="62" t="str">
        <f t="shared" ref="AC14:AC77" si="2">IF(SUM(P14,Q14:T14,W14:AB14)&gt;0,SUM(P14,Q14:T14)+SUMIFS(W14:AB14,$W$4:$AB$4,"Coverage"),"")</f>
        <v/>
      </c>
      <c r="AD14" s="47"/>
      <c r="AE14" s="54"/>
      <c r="AF14" s="114" t="str">
        <f t="shared" ref="AF14:AF78" si="3">IF(OR(ISBLANK(AE14),AE14=""),"","per unit")</f>
        <v/>
      </c>
      <c r="AG14" s="50"/>
      <c r="AH14" s="50"/>
      <c r="AI14" s="50"/>
      <c r="AJ14" s="50"/>
      <c r="AK14" s="50"/>
      <c r="AL14" s="50"/>
      <c r="AM14" s="50"/>
      <c r="AN14" s="50"/>
      <c r="AO14" s="50"/>
      <c r="AQ14" s="48">
        <f t="shared" ref="AQ14:AQ77" si="4">IF(AND(ISBLANK(blanket_deductible),P14&gt;0,AF14="per unit"),$AE14,0)</f>
        <v>0</v>
      </c>
      <c r="AR14" s="48">
        <f t="shared" ref="AR14:AR77" si="5">IF(AND(ISBLANK(blanket_deductible),Q14&gt;0,AF14="per unit"),$AE14,0)</f>
        <v>0</v>
      </c>
      <c r="AS14" s="48">
        <f t="shared" ref="AS14:AS77" si="6">IF(AND(ISBLANK(blanket_deductible),R14&gt;0,AF14="per unit"),$AE14,0)</f>
        <v>0</v>
      </c>
      <c r="AT14" s="48">
        <f t="shared" ref="AT14:AT77" si="7">IF(AND(ISBLANK(blanket_deductible),S14&gt;0,AF14="per unit"),$AE14,0)</f>
        <v>0</v>
      </c>
      <c r="AV14" s="27" t="str">
        <f t="shared" ref="AV14:AV77" si="8">IF(ISNUMBER(W14),$W$4,"")</f>
        <v/>
      </c>
      <c r="AW14" s="27" t="str">
        <f t="shared" ref="AW14:AW77" si="9">IF(ISNUMBER(X14),$X$4,"")</f>
        <v/>
      </c>
      <c r="AX14" s="27" t="str">
        <f t="shared" ref="AX14:AX77" si="10">IF(ISNUMBER(Y14),$Y$4,"")</f>
        <v/>
      </c>
      <c r="AY14" s="27" t="str">
        <f t="shared" ref="AY14:AY77" si="11">IF(ISNUMBER(Z14),$Z$4,"")</f>
        <v/>
      </c>
      <c r="AZ14" s="27" t="str">
        <f t="shared" ref="AZ14:AZ77" si="12">IF(ISNUMBER(AA14),$AA$4,"")</f>
        <v/>
      </c>
      <c r="BA14" s="27" t="str">
        <f t="shared" ref="BA14:BA77" si="13">IF(ISNUMBER(AB14),$AB$4,"")</f>
        <v/>
      </c>
    </row>
    <row r="15" spans="1:53" s="48" customFormat="1" ht="15" customHeight="1" x14ac:dyDescent="0.2">
      <c r="A15" s="113">
        <f t="shared" ref="A15:A78" si="14">ROW(A15)-ROWS($A$1:$A$13)</f>
        <v>2</v>
      </c>
      <c r="B15" s="40"/>
      <c r="C15" s="41"/>
      <c r="D15" s="40"/>
      <c r="E15" s="40"/>
      <c r="F15" s="40"/>
      <c r="G15" s="42"/>
      <c r="H15" s="40"/>
      <c r="I15" s="43"/>
      <c r="J15" s="57"/>
      <c r="K15" s="44"/>
      <c r="L15" s="45"/>
      <c r="M15" s="44"/>
      <c r="N15" s="44"/>
      <c r="O15" s="50"/>
      <c r="P15" s="26"/>
      <c r="Q15" s="61">
        <f t="shared" si="1"/>
        <v>0</v>
      </c>
      <c r="R15" s="26"/>
      <c r="S15" s="26"/>
      <c r="T15" s="26"/>
      <c r="U15" s="26"/>
      <c r="V15" s="26"/>
      <c r="W15" s="26"/>
      <c r="X15" s="26"/>
      <c r="Y15" s="26"/>
      <c r="Z15" s="26"/>
      <c r="AA15" s="26"/>
      <c r="AB15" s="26"/>
      <c r="AC15" s="62" t="str">
        <f t="shared" si="2"/>
        <v/>
      </c>
      <c r="AD15" s="47"/>
      <c r="AE15" s="54"/>
      <c r="AF15" s="114" t="str">
        <f t="shared" si="3"/>
        <v/>
      </c>
      <c r="AG15" s="50"/>
      <c r="AH15" s="50"/>
      <c r="AI15" s="50"/>
      <c r="AJ15" s="50"/>
      <c r="AK15" s="50"/>
      <c r="AL15" s="50"/>
      <c r="AM15" s="50"/>
      <c r="AN15" s="50"/>
      <c r="AO15" s="50"/>
      <c r="AQ15" s="48">
        <f t="shared" si="4"/>
        <v>0</v>
      </c>
      <c r="AR15" s="48">
        <f t="shared" si="5"/>
        <v>0</v>
      </c>
      <c r="AS15" s="48">
        <f t="shared" si="6"/>
        <v>0</v>
      </c>
      <c r="AT15" s="48">
        <f t="shared" si="7"/>
        <v>0</v>
      </c>
      <c r="AV15" s="27" t="str">
        <f t="shared" si="8"/>
        <v/>
      </c>
      <c r="AW15" s="27" t="str">
        <f t="shared" si="9"/>
        <v/>
      </c>
      <c r="AX15" s="27" t="str">
        <f t="shared" si="10"/>
        <v/>
      </c>
      <c r="AY15" s="27" t="str">
        <f t="shared" si="11"/>
        <v/>
      </c>
      <c r="AZ15" s="27" t="str">
        <f t="shared" si="12"/>
        <v/>
      </c>
      <c r="BA15" s="27" t="str">
        <f t="shared" si="13"/>
        <v/>
      </c>
    </row>
    <row r="16" spans="1:53" s="48" customFormat="1" ht="15" customHeight="1" x14ac:dyDescent="0.2">
      <c r="A16" s="113">
        <f t="shared" si="14"/>
        <v>3</v>
      </c>
      <c r="B16" s="40"/>
      <c r="C16" s="41"/>
      <c r="D16" s="40"/>
      <c r="E16" s="40"/>
      <c r="F16" s="40"/>
      <c r="G16" s="42"/>
      <c r="H16" s="40"/>
      <c r="I16" s="43"/>
      <c r="J16" s="57"/>
      <c r="K16" s="44"/>
      <c r="L16" s="45"/>
      <c r="M16" s="44"/>
      <c r="N16" s="44"/>
      <c r="O16" s="50"/>
      <c r="P16" s="26"/>
      <c r="Q16" s="61">
        <f t="shared" si="1"/>
        <v>0</v>
      </c>
      <c r="R16" s="26"/>
      <c r="S16" s="26"/>
      <c r="T16" s="26"/>
      <c r="U16" s="26"/>
      <c r="V16" s="26"/>
      <c r="W16" s="26"/>
      <c r="X16" s="26"/>
      <c r="Y16" s="26"/>
      <c r="Z16" s="26"/>
      <c r="AA16" s="26"/>
      <c r="AB16" s="26"/>
      <c r="AC16" s="62" t="str">
        <f t="shared" si="2"/>
        <v/>
      </c>
      <c r="AD16" s="47"/>
      <c r="AE16" s="54"/>
      <c r="AF16" s="114" t="str">
        <f t="shared" si="3"/>
        <v/>
      </c>
      <c r="AG16" s="50"/>
      <c r="AH16" s="50"/>
      <c r="AI16" s="50"/>
      <c r="AJ16" s="50"/>
      <c r="AK16" s="50"/>
      <c r="AL16" s="50"/>
      <c r="AM16" s="50"/>
      <c r="AN16" s="50"/>
      <c r="AO16" s="50"/>
      <c r="AQ16" s="48">
        <f t="shared" si="4"/>
        <v>0</v>
      </c>
      <c r="AR16" s="48">
        <f t="shared" si="5"/>
        <v>0</v>
      </c>
      <c r="AS16" s="48">
        <f t="shared" si="6"/>
        <v>0</v>
      </c>
      <c r="AT16" s="48">
        <f t="shared" si="7"/>
        <v>0</v>
      </c>
      <c r="AV16" s="27" t="str">
        <f t="shared" si="8"/>
        <v/>
      </c>
      <c r="AW16" s="27" t="str">
        <f t="shared" si="9"/>
        <v/>
      </c>
      <c r="AX16" s="27" t="str">
        <f t="shared" si="10"/>
        <v/>
      </c>
      <c r="AY16" s="27" t="str">
        <f t="shared" si="11"/>
        <v/>
      </c>
      <c r="AZ16" s="27" t="str">
        <f t="shared" si="12"/>
        <v/>
      </c>
      <c r="BA16" s="27" t="str">
        <f t="shared" si="13"/>
        <v/>
      </c>
    </row>
    <row r="17" spans="1:53" s="48" customFormat="1" ht="15" customHeight="1" x14ac:dyDescent="0.2">
      <c r="A17" s="113">
        <f t="shared" si="14"/>
        <v>4</v>
      </c>
      <c r="B17" s="40"/>
      <c r="C17" s="41"/>
      <c r="D17" s="40"/>
      <c r="E17" s="40"/>
      <c r="F17" s="40"/>
      <c r="G17" s="42"/>
      <c r="H17" s="40"/>
      <c r="I17" s="49"/>
      <c r="J17" s="57"/>
      <c r="K17" s="44"/>
      <c r="L17" s="45"/>
      <c r="M17" s="44"/>
      <c r="N17" s="44"/>
      <c r="O17" s="50"/>
      <c r="P17" s="26"/>
      <c r="Q17" s="61">
        <f t="shared" si="1"/>
        <v>0</v>
      </c>
      <c r="R17" s="26"/>
      <c r="S17" s="26"/>
      <c r="T17" s="26"/>
      <c r="U17" s="26"/>
      <c r="V17" s="26"/>
      <c r="W17" s="26"/>
      <c r="X17" s="26"/>
      <c r="Y17" s="26"/>
      <c r="Z17" s="26"/>
      <c r="AA17" s="26"/>
      <c r="AB17" s="26"/>
      <c r="AC17" s="62" t="str">
        <f t="shared" si="2"/>
        <v/>
      </c>
      <c r="AD17" s="47"/>
      <c r="AE17" s="54"/>
      <c r="AF17" s="114" t="str">
        <f t="shared" si="3"/>
        <v/>
      </c>
      <c r="AG17" s="50"/>
      <c r="AH17" s="50"/>
      <c r="AI17" s="50"/>
      <c r="AJ17" s="50"/>
      <c r="AK17" s="50"/>
      <c r="AL17" s="50"/>
      <c r="AM17" s="50"/>
      <c r="AN17" s="50"/>
      <c r="AO17" s="50"/>
      <c r="AQ17" s="48">
        <f t="shared" si="4"/>
        <v>0</v>
      </c>
      <c r="AR17" s="48">
        <f t="shared" si="5"/>
        <v>0</v>
      </c>
      <c r="AS17" s="48">
        <f t="shared" si="6"/>
        <v>0</v>
      </c>
      <c r="AT17" s="48">
        <f t="shared" si="7"/>
        <v>0</v>
      </c>
      <c r="AV17" s="27" t="str">
        <f t="shared" si="8"/>
        <v/>
      </c>
      <c r="AW17" s="27" t="str">
        <f t="shared" si="9"/>
        <v/>
      </c>
      <c r="AX17" s="27" t="str">
        <f t="shared" si="10"/>
        <v/>
      </c>
      <c r="AY17" s="27" t="str">
        <f t="shared" si="11"/>
        <v/>
      </c>
      <c r="AZ17" s="27" t="str">
        <f t="shared" si="12"/>
        <v/>
      </c>
      <c r="BA17" s="27" t="str">
        <f t="shared" si="13"/>
        <v/>
      </c>
    </row>
    <row r="18" spans="1:53" s="48" customFormat="1" x14ac:dyDescent="0.2">
      <c r="A18" s="113">
        <f t="shared" si="14"/>
        <v>5</v>
      </c>
      <c r="B18" s="40"/>
      <c r="C18" s="41"/>
      <c r="D18" s="40"/>
      <c r="E18" s="40"/>
      <c r="F18" s="40"/>
      <c r="G18" s="42"/>
      <c r="H18" s="40"/>
      <c r="I18" s="49"/>
      <c r="J18" s="57"/>
      <c r="K18" s="44"/>
      <c r="L18" s="45"/>
      <c r="M18" s="44"/>
      <c r="N18" s="44"/>
      <c r="O18" s="50"/>
      <c r="P18" s="26"/>
      <c r="Q18" s="61">
        <f t="shared" si="1"/>
        <v>0</v>
      </c>
      <c r="R18" s="26"/>
      <c r="S18" s="26"/>
      <c r="T18" s="26"/>
      <c r="U18" s="26"/>
      <c r="V18" s="26"/>
      <c r="W18" s="26"/>
      <c r="X18" s="26"/>
      <c r="Y18" s="26"/>
      <c r="Z18" s="26"/>
      <c r="AA18" s="26"/>
      <c r="AB18" s="26"/>
      <c r="AC18" s="62" t="str">
        <f t="shared" si="2"/>
        <v/>
      </c>
      <c r="AD18" s="47"/>
      <c r="AE18" s="54"/>
      <c r="AF18" s="114" t="str">
        <f t="shared" si="3"/>
        <v/>
      </c>
      <c r="AG18" s="50"/>
      <c r="AH18" s="50"/>
      <c r="AI18" s="50"/>
      <c r="AJ18" s="50"/>
      <c r="AK18" s="50"/>
      <c r="AL18" s="50"/>
      <c r="AM18" s="50"/>
      <c r="AN18" s="50"/>
      <c r="AO18" s="50"/>
      <c r="AQ18" s="48">
        <f t="shared" si="4"/>
        <v>0</v>
      </c>
      <c r="AR18" s="48">
        <f t="shared" si="5"/>
        <v>0</v>
      </c>
      <c r="AS18" s="48">
        <f t="shared" si="6"/>
        <v>0</v>
      </c>
      <c r="AT18" s="48">
        <f t="shared" si="7"/>
        <v>0</v>
      </c>
      <c r="AV18" s="27" t="str">
        <f t="shared" si="8"/>
        <v/>
      </c>
      <c r="AW18" s="27" t="str">
        <f t="shared" si="9"/>
        <v/>
      </c>
      <c r="AX18" s="27" t="str">
        <f t="shared" si="10"/>
        <v/>
      </c>
      <c r="AY18" s="27" t="str">
        <f t="shared" si="11"/>
        <v/>
      </c>
      <c r="AZ18" s="27" t="str">
        <f t="shared" si="12"/>
        <v/>
      </c>
      <c r="BA18" s="27" t="str">
        <f t="shared" si="13"/>
        <v/>
      </c>
    </row>
    <row r="19" spans="1:53" s="48" customFormat="1" x14ac:dyDescent="0.2">
      <c r="A19" s="113">
        <f t="shared" si="14"/>
        <v>6</v>
      </c>
      <c r="B19" s="40"/>
      <c r="C19" s="41"/>
      <c r="D19" s="40"/>
      <c r="E19" s="40"/>
      <c r="F19" s="40"/>
      <c r="G19" s="42"/>
      <c r="H19" s="40"/>
      <c r="I19" s="49"/>
      <c r="J19" s="57"/>
      <c r="K19" s="44"/>
      <c r="L19" s="45"/>
      <c r="M19" s="44"/>
      <c r="N19" s="44"/>
      <c r="O19" s="50"/>
      <c r="P19" s="26"/>
      <c r="Q19" s="61">
        <f t="shared" si="1"/>
        <v>0</v>
      </c>
      <c r="R19" s="26"/>
      <c r="S19" s="26"/>
      <c r="T19" s="26"/>
      <c r="U19" s="26"/>
      <c r="V19" s="26"/>
      <c r="W19" s="26"/>
      <c r="X19" s="26"/>
      <c r="Y19" s="26"/>
      <c r="Z19" s="26"/>
      <c r="AA19" s="26"/>
      <c r="AB19" s="26"/>
      <c r="AC19" s="62" t="str">
        <f t="shared" si="2"/>
        <v/>
      </c>
      <c r="AD19" s="47"/>
      <c r="AE19" s="54"/>
      <c r="AF19" s="114" t="str">
        <f t="shared" si="3"/>
        <v/>
      </c>
      <c r="AG19" s="50"/>
      <c r="AH19" s="50"/>
      <c r="AI19" s="50"/>
      <c r="AJ19" s="50"/>
      <c r="AK19" s="50"/>
      <c r="AL19" s="50"/>
      <c r="AM19" s="50"/>
      <c r="AN19" s="50"/>
      <c r="AO19" s="50"/>
      <c r="AQ19" s="48">
        <f t="shared" si="4"/>
        <v>0</v>
      </c>
      <c r="AR19" s="48">
        <f t="shared" si="5"/>
        <v>0</v>
      </c>
      <c r="AS19" s="48">
        <f t="shared" si="6"/>
        <v>0</v>
      </c>
      <c r="AT19" s="48">
        <f t="shared" si="7"/>
        <v>0</v>
      </c>
      <c r="AV19" s="27" t="str">
        <f t="shared" si="8"/>
        <v/>
      </c>
      <c r="AW19" s="27" t="str">
        <f t="shared" si="9"/>
        <v/>
      </c>
      <c r="AX19" s="27" t="str">
        <f t="shared" si="10"/>
        <v/>
      </c>
      <c r="AY19" s="27" t="str">
        <f t="shared" si="11"/>
        <v/>
      </c>
      <c r="AZ19" s="27" t="str">
        <f t="shared" si="12"/>
        <v/>
      </c>
      <c r="BA19" s="27" t="str">
        <f t="shared" si="13"/>
        <v/>
      </c>
    </row>
    <row r="20" spans="1:53" s="48" customFormat="1" x14ac:dyDescent="0.2">
      <c r="A20" s="113">
        <f t="shared" si="14"/>
        <v>7</v>
      </c>
      <c r="B20" s="40"/>
      <c r="C20" s="41"/>
      <c r="D20" s="40"/>
      <c r="E20" s="40"/>
      <c r="F20" s="40"/>
      <c r="G20" s="42"/>
      <c r="H20" s="40"/>
      <c r="I20" s="49"/>
      <c r="J20" s="57"/>
      <c r="K20" s="44"/>
      <c r="L20" s="45"/>
      <c r="M20" s="44"/>
      <c r="N20" s="44"/>
      <c r="O20" s="50"/>
      <c r="P20" s="26"/>
      <c r="Q20" s="61">
        <f t="shared" si="1"/>
        <v>0</v>
      </c>
      <c r="R20" s="26"/>
      <c r="S20" s="26"/>
      <c r="T20" s="26"/>
      <c r="U20" s="26"/>
      <c r="V20" s="26"/>
      <c r="W20" s="26"/>
      <c r="X20" s="26"/>
      <c r="Y20" s="26"/>
      <c r="Z20" s="26"/>
      <c r="AA20" s="26"/>
      <c r="AB20" s="26"/>
      <c r="AC20" s="62" t="str">
        <f t="shared" si="2"/>
        <v/>
      </c>
      <c r="AD20" s="47"/>
      <c r="AE20" s="54"/>
      <c r="AF20" s="114" t="str">
        <f t="shared" si="3"/>
        <v/>
      </c>
      <c r="AG20" s="50"/>
      <c r="AH20" s="50"/>
      <c r="AI20" s="50"/>
      <c r="AJ20" s="50"/>
      <c r="AK20" s="50"/>
      <c r="AL20" s="50"/>
      <c r="AM20" s="50"/>
      <c r="AN20" s="50"/>
      <c r="AO20" s="50"/>
      <c r="AQ20" s="48">
        <f t="shared" si="4"/>
        <v>0</v>
      </c>
      <c r="AR20" s="48">
        <f t="shared" si="5"/>
        <v>0</v>
      </c>
      <c r="AS20" s="48">
        <f t="shared" si="6"/>
        <v>0</v>
      </c>
      <c r="AT20" s="48">
        <f t="shared" si="7"/>
        <v>0</v>
      </c>
      <c r="AV20" s="27" t="str">
        <f t="shared" si="8"/>
        <v/>
      </c>
      <c r="AW20" s="27" t="str">
        <f t="shared" si="9"/>
        <v/>
      </c>
      <c r="AX20" s="27" t="str">
        <f t="shared" si="10"/>
        <v/>
      </c>
      <c r="AY20" s="27" t="str">
        <f t="shared" si="11"/>
        <v/>
      </c>
      <c r="AZ20" s="27" t="str">
        <f t="shared" si="12"/>
        <v/>
      </c>
      <c r="BA20" s="27" t="str">
        <f t="shared" si="13"/>
        <v/>
      </c>
    </row>
    <row r="21" spans="1:53" s="48" customFormat="1" x14ac:dyDescent="0.2">
      <c r="A21" s="113">
        <f t="shared" si="14"/>
        <v>8</v>
      </c>
      <c r="B21" s="40"/>
      <c r="C21" s="41"/>
      <c r="D21" s="40"/>
      <c r="E21" s="40"/>
      <c r="F21" s="40"/>
      <c r="G21" s="42"/>
      <c r="H21" s="40"/>
      <c r="I21" s="49"/>
      <c r="J21" s="57"/>
      <c r="K21" s="44"/>
      <c r="L21" s="44"/>
      <c r="M21" s="44"/>
      <c r="N21" s="44"/>
      <c r="O21" s="50"/>
      <c r="P21" s="26"/>
      <c r="Q21" s="61">
        <f t="shared" si="1"/>
        <v>0</v>
      </c>
      <c r="R21" s="26"/>
      <c r="S21" s="26"/>
      <c r="T21" s="26"/>
      <c r="U21" s="26"/>
      <c r="V21" s="26"/>
      <c r="W21" s="26"/>
      <c r="X21" s="26"/>
      <c r="Y21" s="26"/>
      <c r="Z21" s="26"/>
      <c r="AA21" s="26"/>
      <c r="AB21" s="26"/>
      <c r="AC21" s="62" t="str">
        <f t="shared" si="2"/>
        <v/>
      </c>
      <c r="AD21" s="47"/>
      <c r="AE21" s="54"/>
      <c r="AF21" s="114" t="str">
        <f t="shared" si="3"/>
        <v/>
      </c>
      <c r="AG21" s="50"/>
      <c r="AH21" s="50"/>
      <c r="AI21" s="50"/>
      <c r="AJ21" s="50"/>
      <c r="AK21" s="50"/>
      <c r="AL21" s="50"/>
      <c r="AM21" s="50"/>
      <c r="AN21" s="50"/>
      <c r="AO21" s="50"/>
      <c r="AQ21" s="48">
        <f t="shared" si="4"/>
        <v>0</v>
      </c>
      <c r="AR21" s="48">
        <f t="shared" si="5"/>
        <v>0</v>
      </c>
      <c r="AS21" s="48">
        <f t="shared" si="6"/>
        <v>0</v>
      </c>
      <c r="AT21" s="48">
        <f t="shared" si="7"/>
        <v>0</v>
      </c>
      <c r="AV21" s="27" t="str">
        <f t="shared" si="8"/>
        <v/>
      </c>
      <c r="AW21" s="27" t="str">
        <f t="shared" si="9"/>
        <v/>
      </c>
      <c r="AX21" s="27" t="str">
        <f t="shared" si="10"/>
        <v/>
      </c>
      <c r="AY21" s="27" t="str">
        <f t="shared" si="11"/>
        <v/>
      </c>
      <c r="AZ21" s="27" t="str">
        <f t="shared" si="12"/>
        <v/>
      </c>
      <c r="BA21" s="27" t="str">
        <f t="shared" si="13"/>
        <v/>
      </c>
    </row>
    <row r="22" spans="1:53" s="48" customFormat="1" x14ac:dyDescent="0.2">
      <c r="A22" s="113">
        <f t="shared" si="14"/>
        <v>9</v>
      </c>
      <c r="B22" s="40"/>
      <c r="C22" s="41"/>
      <c r="D22" s="40"/>
      <c r="E22" s="40"/>
      <c r="F22" s="40"/>
      <c r="G22" s="42"/>
      <c r="H22" s="40"/>
      <c r="I22" s="49"/>
      <c r="J22" s="57"/>
      <c r="K22" s="44"/>
      <c r="L22" s="44"/>
      <c r="M22" s="44"/>
      <c r="N22" s="44"/>
      <c r="O22" s="50"/>
      <c r="P22" s="26"/>
      <c r="Q22" s="61">
        <f t="shared" si="1"/>
        <v>0</v>
      </c>
      <c r="R22" s="26"/>
      <c r="S22" s="26"/>
      <c r="T22" s="26"/>
      <c r="U22" s="26"/>
      <c r="V22" s="26"/>
      <c r="W22" s="26"/>
      <c r="X22" s="26"/>
      <c r="Y22" s="26"/>
      <c r="Z22" s="26"/>
      <c r="AA22" s="26"/>
      <c r="AB22" s="26"/>
      <c r="AC22" s="62" t="str">
        <f t="shared" si="2"/>
        <v/>
      </c>
      <c r="AD22" s="47"/>
      <c r="AE22" s="54"/>
      <c r="AF22" s="114" t="str">
        <f t="shared" si="3"/>
        <v/>
      </c>
      <c r="AG22" s="50"/>
      <c r="AH22" s="50"/>
      <c r="AI22" s="50"/>
      <c r="AJ22" s="50"/>
      <c r="AK22" s="50"/>
      <c r="AL22" s="50"/>
      <c r="AM22" s="50"/>
      <c r="AN22" s="50"/>
      <c r="AO22" s="50"/>
      <c r="AQ22" s="48">
        <f t="shared" si="4"/>
        <v>0</v>
      </c>
      <c r="AR22" s="48">
        <f t="shared" si="5"/>
        <v>0</v>
      </c>
      <c r="AS22" s="48">
        <f t="shared" si="6"/>
        <v>0</v>
      </c>
      <c r="AT22" s="48">
        <f t="shared" si="7"/>
        <v>0</v>
      </c>
      <c r="AV22" s="27" t="str">
        <f t="shared" si="8"/>
        <v/>
      </c>
      <c r="AW22" s="27" t="str">
        <f t="shared" si="9"/>
        <v/>
      </c>
      <c r="AX22" s="27" t="str">
        <f t="shared" si="10"/>
        <v/>
      </c>
      <c r="AY22" s="27" t="str">
        <f t="shared" si="11"/>
        <v/>
      </c>
      <c r="AZ22" s="27" t="str">
        <f t="shared" si="12"/>
        <v/>
      </c>
      <c r="BA22" s="27" t="str">
        <f t="shared" si="13"/>
        <v/>
      </c>
    </row>
    <row r="23" spans="1:53" s="48" customFormat="1" x14ac:dyDescent="0.2">
      <c r="A23" s="113">
        <f t="shared" si="14"/>
        <v>10</v>
      </c>
      <c r="B23" s="40"/>
      <c r="C23" s="41"/>
      <c r="D23" s="40"/>
      <c r="E23" s="40"/>
      <c r="F23" s="40"/>
      <c r="G23" s="42"/>
      <c r="H23" s="40"/>
      <c r="I23" s="49"/>
      <c r="J23" s="57"/>
      <c r="K23" s="44"/>
      <c r="L23" s="44"/>
      <c r="M23" s="44"/>
      <c r="N23" s="44"/>
      <c r="O23" s="50"/>
      <c r="P23" s="26"/>
      <c r="Q23" s="61">
        <f t="shared" si="1"/>
        <v>0</v>
      </c>
      <c r="R23" s="26"/>
      <c r="S23" s="26"/>
      <c r="T23" s="26"/>
      <c r="U23" s="26"/>
      <c r="V23" s="26"/>
      <c r="W23" s="26"/>
      <c r="X23" s="26"/>
      <c r="Y23" s="26"/>
      <c r="Z23" s="26"/>
      <c r="AA23" s="26"/>
      <c r="AB23" s="26"/>
      <c r="AC23" s="62" t="str">
        <f t="shared" si="2"/>
        <v/>
      </c>
      <c r="AD23" s="47"/>
      <c r="AE23" s="54"/>
      <c r="AF23" s="114" t="str">
        <f t="shared" si="3"/>
        <v/>
      </c>
      <c r="AG23" s="50"/>
      <c r="AH23" s="50"/>
      <c r="AI23" s="50"/>
      <c r="AJ23" s="50"/>
      <c r="AK23" s="50"/>
      <c r="AL23" s="50"/>
      <c r="AM23" s="50"/>
      <c r="AN23" s="50"/>
      <c r="AO23" s="50"/>
      <c r="AQ23" s="48">
        <f t="shared" si="4"/>
        <v>0</v>
      </c>
      <c r="AR23" s="48">
        <f t="shared" si="5"/>
        <v>0</v>
      </c>
      <c r="AS23" s="48">
        <f t="shared" si="6"/>
        <v>0</v>
      </c>
      <c r="AT23" s="48">
        <f t="shared" si="7"/>
        <v>0</v>
      </c>
      <c r="AV23" s="27" t="str">
        <f t="shared" si="8"/>
        <v/>
      </c>
      <c r="AW23" s="27" t="str">
        <f t="shared" si="9"/>
        <v/>
      </c>
      <c r="AX23" s="27" t="str">
        <f t="shared" si="10"/>
        <v/>
      </c>
      <c r="AY23" s="27" t="str">
        <f t="shared" si="11"/>
        <v/>
      </c>
      <c r="AZ23" s="27" t="str">
        <f t="shared" si="12"/>
        <v/>
      </c>
      <c r="BA23" s="27" t="str">
        <f t="shared" si="13"/>
        <v/>
      </c>
    </row>
    <row r="24" spans="1:53" s="48" customFormat="1" x14ac:dyDescent="0.2">
      <c r="A24" s="113">
        <f t="shared" si="14"/>
        <v>11</v>
      </c>
      <c r="B24" s="40"/>
      <c r="C24" s="41"/>
      <c r="D24" s="40"/>
      <c r="E24" s="40"/>
      <c r="F24" s="40"/>
      <c r="G24" s="42"/>
      <c r="H24" s="40"/>
      <c r="I24" s="49"/>
      <c r="J24" s="57"/>
      <c r="K24" s="44"/>
      <c r="L24" s="44"/>
      <c r="M24" s="44"/>
      <c r="N24" s="44"/>
      <c r="O24" s="50"/>
      <c r="P24" s="26"/>
      <c r="Q24" s="61">
        <f t="shared" si="1"/>
        <v>0</v>
      </c>
      <c r="R24" s="26"/>
      <c r="S24" s="26"/>
      <c r="T24" s="26"/>
      <c r="U24" s="26"/>
      <c r="V24" s="26"/>
      <c r="W24" s="26"/>
      <c r="X24" s="26"/>
      <c r="Y24" s="26"/>
      <c r="Z24" s="26"/>
      <c r="AA24" s="26"/>
      <c r="AB24" s="26"/>
      <c r="AC24" s="62" t="str">
        <f t="shared" si="2"/>
        <v/>
      </c>
      <c r="AD24" s="47"/>
      <c r="AE24" s="54"/>
      <c r="AF24" s="114" t="str">
        <f t="shared" si="3"/>
        <v/>
      </c>
      <c r="AG24" s="50"/>
      <c r="AH24" s="50"/>
      <c r="AI24" s="50"/>
      <c r="AJ24" s="50"/>
      <c r="AK24" s="50"/>
      <c r="AL24" s="50"/>
      <c r="AM24" s="50"/>
      <c r="AN24" s="50"/>
      <c r="AO24" s="50"/>
      <c r="AQ24" s="48">
        <f t="shared" si="4"/>
        <v>0</v>
      </c>
      <c r="AR24" s="48">
        <f t="shared" si="5"/>
        <v>0</v>
      </c>
      <c r="AS24" s="48">
        <f t="shared" si="6"/>
        <v>0</v>
      </c>
      <c r="AT24" s="48">
        <f t="shared" si="7"/>
        <v>0</v>
      </c>
      <c r="AV24" s="27" t="str">
        <f t="shared" si="8"/>
        <v/>
      </c>
      <c r="AW24" s="27" t="str">
        <f t="shared" si="9"/>
        <v/>
      </c>
      <c r="AX24" s="27" t="str">
        <f t="shared" si="10"/>
        <v/>
      </c>
      <c r="AY24" s="27" t="str">
        <f t="shared" si="11"/>
        <v/>
      </c>
      <c r="AZ24" s="27" t="str">
        <f t="shared" si="12"/>
        <v/>
      </c>
      <c r="BA24" s="27" t="str">
        <f t="shared" si="13"/>
        <v/>
      </c>
    </row>
    <row r="25" spans="1:53" s="48" customFormat="1" x14ac:dyDescent="0.2">
      <c r="A25" s="113">
        <f t="shared" si="14"/>
        <v>12</v>
      </c>
      <c r="B25" s="40"/>
      <c r="C25" s="41"/>
      <c r="D25" s="40"/>
      <c r="E25" s="40"/>
      <c r="F25" s="40"/>
      <c r="G25" s="42"/>
      <c r="H25" s="40"/>
      <c r="I25" s="49"/>
      <c r="J25" s="57"/>
      <c r="K25" s="44"/>
      <c r="L25" s="44"/>
      <c r="M25" s="44"/>
      <c r="N25" s="44"/>
      <c r="O25" s="50"/>
      <c r="P25" s="26"/>
      <c r="Q25" s="61">
        <f t="shared" si="1"/>
        <v>0</v>
      </c>
      <c r="R25" s="26"/>
      <c r="S25" s="26"/>
      <c r="T25" s="26"/>
      <c r="U25" s="26"/>
      <c r="V25" s="26"/>
      <c r="W25" s="26"/>
      <c r="X25" s="26"/>
      <c r="Y25" s="26"/>
      <c r="Z25" s="26"/>
      <c r="AA25" s="26"/>
      <c r="AB25" s="26"/>
      <c r="AC25" s="62" t="str">
        <f t="shared" si="2"/>
        <v/>
      </c>
      <c r="AD25" s="47"/>
      <c r="AE25" s="54"/>
      <c r="AF25" s="114" t="str">
        <f t="shared" si="3"/>
        <v/>
      </c>
      <c r="AG25" s="50"/>
      <c r="AH25" s="50"/>
      <c r="AI25" s="50"/>
      <c r="AJ25" s="50"/>
      <c r="AK25" s="50"/>
      <c r="AL25" s="50"/>
      <c r="AM25" s="50"/>
      <c r="AN25" s="50"/>
      <c r="AO25" s="50"/>
      <c r="AQ25" s="48">
        <f t="shared" si="4"/>
        <v>0</v>
      </c>
      <c r="AR25" s="48">
        <f t="shared" si="5"/>
        <v>0</v>
      </c>
      <c r="AS25" s="48">
        <f t="shared" si="6"/>
        <v>0</v>
      </c>
      <c r="AT25" s="48">
        <f t="shared" si="7"/>
        <v>0</v>
      </c>
      <c r="AV25" s="27" t="str">
        <f t="shared" si="8"/>
        <v/>
      </c>
      <c r="AW25" s="27" t="str">
        <f t="shared" si="9"/>
        <v/>
      </c>
      <c r="AX25" s="27" t="str">
        <f t="shared" si="10"/>
        <v/>
      </c>
      <c r="AY25" s="27" t="str">
        <f t="shared" si="11"/>
        <v/>
      </c>
      <c r="AZ25" s="27" t="str">
        <f t="shared" si="12"/>
        <v/>
      </c>
      <c r="BA25" s="27" t="str">
        <f t="shared" si="13"/>
        <v/>
      </c>
    </row>
    <row r="26" spans="1:53" s="48" customFormat="1" x14ac:dyDescent="0.2">
      <c r="A26" s="113">
        <f t="shared" si="14"/>
        <v>13</v>
      </c>
      <c r="B26" s="40"/>
      <c r="C26" s="41"/>
      <c r="D26" s="40"/>
      <c r="E26" s="40"/>
      <c r="F26" s="40"/>
      <c r="G26" s="42"/>
      <c r="H26" s="40"/>
      <c r="I26" s="49"/>
      <c r="J26" s="57"/>
      <c r="K26" s="44"/>
      <c r="L26" s="44"/>
      <c r="M26" s="44"/>
      <c r="N26" s="44"/>
      <c r="O26" s="50"/>
      <c r="P26" s="26"/>
      <c r="Q26" s="61">
        <f t="shared" si="1"/>
        <v>0</v>
      </c>
      <c r="R26" s="26"/>
      <c r="S26" s="26"/>
      <c r="T26" s="26"/>
      <c r="U26" s="26"/>
      <c r="V26" s="26"/>
      <c r="W26" s="26"/>
      <c r="X26" s="26"/>
      <c r="Y26" s="26"/>
      <c r="Z26" s="26"/>
      <c r="AA26" s="26"/>
      <c r="AB26" s="26"/>
      <c r="AC26" s="62" t="str">
        <f t="shared" si="2"/>
        <v/>
      </c>
      <c r="AD26" s="47"/>
      <c r="AE26" s="54"/>
      <c r="AF26" s="114" t="str">
        <f t="shared" si="3"/>
        <v/>
      </c>
      <c r="AG26" s="50"/>
      <c r="AH26" s="50"/>
      <c r="AI26" s="50"/>
      <c r="AJ26" s="50"/>
      <c r="AK26" s="50"/>
      <c r="AL26" s="50"/>
      <c r="AM26" s="50"/>
      <c r="AN26" s="50"/>
      <c r="AO26" s="50"/>
      <c r="AQ26" s="48">
        <f t="shared" si="4"/>
        <v>0</v>
      </c>
      <c r="AR26" s="48">
        <f t="shared" si="5"/>
        <v>0</v>
      </c>
      <c r="AS26" s="48">
        <f t="shared" si="6"/>
        <v>0</v>
      </c>
      <c r="AT26" s="48">
        <f t="shared" si="7"/>
        <v>0</v>
      </c>
      <c r="AV26" s="27" t="str">
        <f t="shared" si="8"/>
        <v/>
      </c>
      <c r="AW26" s="27" t="str">
        <f t="shared" si="9"/>
        <v/>
      </c>
      <c r="AX26" s="27" t="str">
        <f t="shared" si="10"/>
        <v/>
      </c>
      <c r="AY26" s="27" t="str">
        <f t="shared" si="11"/>
        <v/>
      </c>
      <c r="AZ26" s="27" t="str">
        <f t="shared" si="12"/>
        <v/>
      </c>
      <c r="BA26" s="27" t="str">
        <f t="shared" si="13"/>
        <v/>
      </c>
    </row>
    <row r="27" spans="1:53" s="48" customFormat="1" x14ac:dyDescent="0.2">
      <c r="A27" s="113">
        <f t="shared" si="14"/>
        <v>14</v>
      </c>
      <c r="B27" s="40"/>
      <c r="C27" s="41"/>
      <c r="D27" s="40"/>
      <c r="E27" s="40"/>
      <c r="F27" s="40"/>
      <c r="G27" s="42"/>
      <c r="H27" s="40"/>
      <c r="I27" s="49"/>
      <c r="J27" s="57"/>
      <c r="K27" s="44"/>
      <c r="L27" s="44"/>
      <c r="M27" s="44"/>
      <c r="N27" s="44"/>
      <c r="O27" s="50"/>
      <c r="P27" s="26"/>
      <c r="Q27" s="61">
        <f t="shared" si="1"/>
        <v>0</v>
      </c>
      <c r="R27" s="26"/>
      <c r="S27" s="26"/>
      <c r="T27" s="26"/>
      <c r="U27" s="26"/>
      <c r="V27" s="26"/>
      <c r="W27" s="26"/>
      <c r="X27" s="26"/>
      <c r="Y27" s="26"/>
      <c r="Z27" s="26"/>
      <c r="AA27" s="26"/>
      <c r="AB27" s="26"/>
      <c r="AC27" s="62" t="str">
        <f t="shared" si="2"/>
        <v/>
      </c>
      <c r="AD27" s="47"/>
      <c r="AE27" s="54"/>
      <c r="AF27" s="114" t="str">
        <f t="shared" si="3"/>
        <v/>
      </c>
      <c r="AG27" s="50"/>
      <c r="AH27" s="50"/>
      <c r="AI27" s="50"/>
      <c r="AJ27" s="50"/>
      <c r="AK27" s="50"/>
      <c r="AL27" s="50"/>
      <c r="AM27" s="50"/>
      <c r="AN27" s="50"/>
      <c r="AO27" s="50"/>
      <c r="AQ27" s="48">
        <f t="shared" si="4"/>
        <v>0</v>
      </c>
      <c r="AR27" s="48">
        <f t="shared" si="5"/>
        <v>0</v>
      </c>
      <c r="AS27" s="48">
        <f t="shared" si="6"/>
        <v>0</v>
      </c>
      <c r="AT27" s="48">
        <f t="shared" si="7"/>
        <v>0</v>
      </c>
      <c r="AV27" s="27" t="str">
        <f t="shared" si="8"/>
        <v/>
      </c>
      <c r="AW27" s="27" t="str">
        <f t="shared" si="9"/>
        <v/>
      </c>
      <c r="AX27" s="27" t="str">
        <f t="shared" si="10"/>
        <v/>
      </c>
      <c r="AY27" s="27" t="str">
        <f t="shared" si="11"/>
        <v/>
      </c>
      <c r="AZ27" s="27" t="str">
        <f t="shared" si="12"/>
        <v/>
      </c>
      <c r="BA27" s="27" t="str">
        <f t="shared" si="13"/>
        <v/>
      </c>
    </row>
    <row r="28" spans="1:53" s="48" customFormat="1" x14ac:dyDescent="0.2">
      <c r="A28" s="113">
        <f t="shared" si="14"/>
        <v>15</v>
      </c>
      <c r="B28" s="40"/>
      <c r="C28" s="41"/>
      <c r="D28" s="40"/>
      <c r="E28" s="40"/>
      <c r="F28" s="40"/>
      <c r="G28" s="42"/>
      <c r="H28" s="40"/>
      <c r="I28" s="49"/>
      <c r="J28" s="57"/>
      <c r="K28" s="44"/>
      <c r="L28" s="44"/>
      <c r="M28" s="44"/>
      <c r="N28" s="44"/>
      <c r="O28" s="50"/>
      <c r="P28" s="26"/>
      <c r="Q28" s="61">
        <f t="shared" si="1"/>
        <v>0</v>
      </c>
      <c r="R28" s="26"/>
      <c r="S28" s="26"/>
      <c r="T28" s="26"/>
      <c r="U28" s="26"/>
      <c r="V28" s="26"/>
      <c r="W28" s="26"/>
      <c r="X28" s="26"/>
      <c r="Y28" s="26"/>
      <c r="Z28" s="26"/>
      <c r="AA28" s="26"/>
      <c r="AB28" s="26"/>
      <c r="AC28" s="62" t="str">
        <f t="shared" si="2"/>
        <v/>
      </c>
      <c r="AD28" s="47"/>
      <c r="AE28" s="54"/>
      <c r="AF28" s="114" t="str">
        <f t="shared" si="3"/>
        <v/>
      </c>
      <c r="AG28" s="50"/>
      <c r="AH28" s="50"/>
      <c r="AI28" s="50"/>
      <c r="AJ28" s="50"/>
      <c r="AK28" s="50"/>
      <c r="AL28" s="50"/>
      <c r="AM28" s="50"/>
      <c r="AN28" s="50"/>
      <c r="AO28" s="50"/>
      <c r="AQ28" s="48">
        <f t="shared" si="4"/>
        <v>0</v>
      </c>
      <c r="AR28" s="48">
        <f t="shared" si="5"/>
        <v>0</v>
      </c>
      <c r="AS28" s="48">
        <f t="shared" si="6"/>
        <v>0</v>
      </c>
      <c r="AT28" s="48">
        <f t="shared" si="7"/>
        <v>0</v>
      </c>
      <c r="AV28" s="27" t="str">
        <f t="shared" si="8"/>
        <v/>
      </c>
      <c r="AW28" s="27" t="str">
        <f t="shared" si="9"/>
        <v/>
      </c>
      <c r="AX28" s="27" t="str">
        <f t="shared" si="10"/>
        <v/>
      </c>
      <c r="AY28" s="27" t="str">
        <f t="shared" si="11"/>
        <v/>
      </c>
      <c r="AZ28" s="27" t="str">
        <f t="shared" si="12"/>
        <v/>
      </c>
      <c r="BA28" s="27" t="str">
        <f t="shared" si="13"/>
        <v/>
      </c>
    </row>
    <row r="29" spans="1:53" s="48" customFormat="1" x14ac:dyDescent="0.2">
      <c r="A29" s="113">
        <f t="shared" si="14"/>
        <v>16</v>
      </c>
      <c r="B29" s="40"/>
      <c r="C29" s="41"/>
      <c r="D29" s="40"/>
      <c r="E29" s="40"/>
      <c r="F29" s="40"/>
      <c r="G29" s="42"/>
      <c r="H29" s="40"/>
      <c r="I29" s="49"/>
      <c r="J29" s="57"/>
      <c r="K29" s="44"/>
      <c r="L29" s="44"/>
      <c r="M29" s="44"/>
      <c r="N29" s="44"/>
      <c r="O29" s="50"/>
      <c r="P29" s="26"/>
      <c r="Q29" s="61">
        <f t="shared" si="1"/>
        <v>0</v>
      </c>
      <c r="R29" s="26"/>
      <c r="S29" s="26"/>
      <c r="T29" s="26"/>
      <c r="U29" s="26"/>
      <c r="V29" s="26"/>
      <c r="W29" s="26"/>
      <c r="X29" s="26"/>
      <c r="Y29" s="26"/>
      <c r="Z29" s="26"/>
      <c r="AA29" s="26"/>
      <c r="AB29" s="26"/>
      <c r="AC29" s="62" t="str">
        <f t="shared" si="2"/>
        <v/>
      </c>
      <c r="AD29" s="47"/>
      <c r="AE29" s="54"/>
      <c r="AF29" s="114" t="str">
        <f t="shared" si="3"/>
        <v/>
      </c>
      <c r="AG29" s="50"/>
      <c r="AH29" s="50"/>
      <c r="AI29" s="50"/>
      <c r="AJ29" s="50"/>
      <c r="AK29" s="50"/>
      <c r="AL29" s="50"/>
      <c r="AM29" s="50"/>
      <c r="AN29" s="50"/>
      <c r="AO29" s="50"/>
      <c r="AQ29" s="48">
        <f t="shared" si="4"/>
        <v>0</v>
      </c>
      <c r="AR29" s="48">
        <f t="shared" si="5"/>
        <v>0</v>
      </c>
      <c r="AS29" s="48">
        <f t="shared" si="6"/>
        <v>0</v>
      </c>
      <c r="AT29" s="48">
        <f t="shared" si="7"/>
        <v>0</v>
      </c>
      <c r="AV29" s="27" t="str">
        <f t="shared" si="8"/>
        <v/>
      </c>
      <c r="AW29" s="27" t="str">
        <f t="shared" si="9"/>
        <v/>
      </c>
      <c r="AX29" s="27" t="str">
        <f t="shared" si="10"/>
        <v/>
      </c>
      <c r="AY29" s="27" t="str">
        <f t="shared" si="11"/>
        <v/>
      </c>
      <c r="AZ29" s="27" t="str">
        <f t="shared" si="12"/>
        <v/>
      </c>
      <c r="BA29" s="27" t="str">
        <f t="shared" si="13"/>
        <v/>
      </c>
    </row>
    <row r="30" spans="1:53" s="48" customFormat="1" x14ac:dyDescent="0.2">
      <c r="A30" s="113">
        <f t="shared" si="14"/>
        <v>17</v>
      </c>
      <c r="B30" s="40"/>
      <c r="C30" s="41"/>
      <c r="D30" s="40"/>
      <c r="E30" s="40"/>
      <c r="F30" s="40"/>
      <c r="G30" s="42"/>
      <c r="H30" s="40"/>
      <c r="I30" s="49"/>
      <c r="J30" s="57"/>
      <c r="K30" s="44"/>
      <c r="L30" s="44"/>
      <c r="M30" s="44"/>
      <c r="N30" s="44"/>
      <c r="O30" s="50"/>
      <c r="P30" s="26"/>
      <c r="Q30" s="61">
        <f t="shared" si="1"/>
        <v>0</v>
      </c>
      <c r="R30" s="26"/>
      <c r="S30" s="26"/>
      <c r="T30" s="26"/>
      <c r="U30" s="26"/>
      <c r="V30" s="26"/>
      <c r="W30" s="26"/>
      <c r="X30" s="26"/>
      <c r="Y30" s="26"/>
      <c r="Z30" s="26"/>
      <c r="AA30" s="26"/>
      <c r="AB30" s="26"/>
      <c r="AC30" s="62" t="str">
        <f t="shared" si="2"/>
        <v/>
      </c>
      <c r="AD30" s="47"/>
      <c r="AE30" s="54"/>
      <c r="AF30" s="114" t="str">
        <f t="shared" si="3"/>
        <v/>
      </c>
      <c r="AG30" s="50"/>
      <c r="AH30" s="50"/>
      <c r="AI30" s="50"/>
      <c r="AJ30" s="50"/>
      <c r="AK30" s="50"/>
      <c r="AL30" s="50"/>
      <c r="AM30" s="50"/>
      <c r="AN30" s="50"/>
      <c r="AO30" s="50"/>
      <c r="AQ30" s="48">
        <f t="shared" si="4"/>
        <v>0</v>
      </c>
      <c r="AR30" s="48">
        <f t="shared" si="5"/>
        <v>0</v>
      </c>
      <c r="AS30" s="48">
        <f t="shared" si="6"/>
        <v>0</v>
      </c>
      <c r="AT30" s="48">
        <f t="shared" si="7"/>
        <v>0</v>
      </c>
      <c r="AV30" s="27" t="str">
        <f t="shared" si="8"/>
        <v/>
      </c>
      <c r="AW30" s="27" t="str">
        <f t="shared" si="9"/>
        <v/>
      </c>
      <c r="AX30" s="27" t="str">
        <f t="shared" si="10"/>
        <v/>
      </c>
      <c r="AY30" s="27" t="str">
        <f t="shared" si="11"/>
        <v/>
      </c>
      <c r="AZ30" s="27" t="str">
        <f t="shared" si="12"/>
        <v/>
      </c>
      <c r="BA30" s="27" t="str">
        <f t="shared" si="13"/>
        <v/>
      </c>
    </row>
    <row r="31" spans="1:53" s="48" customFormat="1" x14ac:dyDescent="0.2">
      <c r="A31" s="113">
        <f t="shared" si="14"/>
        <v>18</v>
      </c>
      <c r="B31" s="40"/>
      <c r="C31" s="41"/>
      <c r="D31" s="40"/>
      <c r="E31" s="40"/>
      <c r="F31" s="40"/>
      <c r="G31" s="42"/>
      <c r="H31" s="40"/>
      <c r="I31" s="49"/>
      <c r="J31" s="57"/>
      <c r="K31" s="44"/>
      <c r="L31" s="44"/>
      <c r="M31" s="44"/>
      <c r="N31" s="44"/>
      <c r="O31" s="50"/>
      <c r="P31" s="26"/>
      <c r="Q31" s="61">
        <f t="shared" si="1"/>
        <v>0</v>
      </c>
      <c r="R31" s="26"/>
      <c r="S31" s="26"/>
      <c r="T31" s="26"/>
      <c r="U31" s="26"/>
      <c r="V31" s="26"/>
      <c r="W31" s="26"/>
      <c r="X31" s="26"/>
      <c r="Y31" s="26"/>
      <c r="Z31" s="26"/>
      <c r="AA31" s="26"/>
      <c r="AB31" s="26"/>
      <c r="AC31" s="62" t="str">
        <f t="shared" si="2"/>
        <v/>
      </c>
      <c r="AD31" s="47"/>
      <c r="AE31" s="54"/>
      <c r="AF31" s="114" t="str">
        <f t="shared" si="3"/>
        <v/>
      </c>
      <c r="AG31" s="50"/>
      <c r="AH31" s="50"/>
      <c r="AI31" s="50"/>
      <c r="AJ31" s="50"/>
      <c r="AK31" s="50"/>
      <c r="AL31" s="50"/>
      <c r="AM31" s="50"/>
      <c r="AN31" s="50"/>
      <c r="AO31" s="50"/>
      <c r="AQ31" s="48">
        <f t="shared" si="4"/>
        <v>0</v>
      </c>
      <c r="AR31" s="48">
        <f t="shared" si="5"/>
        <v>0</v>
      </c>
      <c r="AS31" s="48">
        <f t="shared" si="6"/>
        <v>0</v>
      </c>
      <c r="AT31" s="48">
        <f t="shared" si="7"/>
        <v>0</v>
      </c>
      <c r="AV31" s="27" t="str">
        <f t="shared" si="8"/>
        <v/>
      </c>
      <c r="AW31" s="27" t="str">
        <f t="shared" si="9"/>
        <v/>
      </c>
      <c r="AX31" s="27" t="str">
        <f t="shared" si="10"/>
        <v/>
      </c>
      <c r="AY31" s="27" t="str">
        <f t="shared" si="11"/>
        <v/>
      </c>
      <c r="AZ31" s="27" t="str">
        <f t="shared" si="12"/>
        <v/>
      </c>
      <c r="BA31" s="27" t="str">
        <f t="shared" si="13"/>
        <v/>
      </c>
    </row>
    <row r="32" spans="1:53" s="48" customFormat="1" x14ac:dyDescent="0.2">
      <c r="A32" s="113">
        <f t="shared" si="14"/>
        <v>19</v>
      </c>
      <c r="B32" s="40"/>
      <c r="C32" s="41"/>
      <c r="D32" s="40"/>
      <c r="E32" s="40"/>
      <c r="F32" s="40"/>
      <c r="G32" s="42"/>
      <c r="H32" s="40"/>
      <c r="I32" s="49"/>
      <c r="J32" s="57"/>
      <c r="K32" s="44"/>
      <c r="L32" s="44"/>
      <c r="M32" s="44"/>
      <c r="N32" s="44"/>
      <c r="O32" s="50"/>
      <c r="P32" s="26"/>
      <c r="Q32" s="61">
        <f t="shared" si="1"/>
        <v>0</v>
      </c>
      <c r="R32" s="26"/>
      <c r="S32" s="26"/>
      <c r="T32" s="26"/>
      <c r="U32" s="26"/>
      <c r="V32" s="26"/>
      <c r="W32" s="26"/>
      <c r="X32" s="26"/>
      <c r="Y32" s="26"/>
      <c r="Z32" s="26"/>
      <c r="AA32" s="26"/>
      <c r="AB32" s="26"/>
      <c r="AC32" s="62" t="str">
        <f t="shared" si="2"/>
        <v/>
      </c>
      <c r="AD32" s="47"/>
      <c r="AE32" s="54"/>
      <c r="AF32" s="114" t="str">
        <f t="shared" si="3"/>
        <v/>
      </c>
      <c r="AG32" s="50"/>
      <c r="AH32" s="50"/>
      <c r="AI32" s="50"/>
      <c r="AJ32" s="50"/>
      <c r="AK32" s="50"/>
      <c r="AL32" s="50"/>
      <c r="AM32" s="50"/>
      <c r="AN32" s="50"/>
      <c r="AO32" s="50"/>
      <c r="AQ32" s="48">
        <f t="shared" si="4"/>
        <v>0</v>
      </c>
      <c r="AR32" s="48">
        <f t="shared" si="5"/>
        <v>0</v>
      </c>
      <c r="AS32" s="48">
        <f t="shared" si="6"/>
        <v>0</v>
      </c>
      <c r="AT32" s="48">
        <f t="shared" si="7"/>
        <v>0</v>
      </c>
      <c r="AV32" s="27" t="str">
        <f t="shared" si="8"/>
        <v/>
      </c>
      <c r="AW32" s="27" t="str">
        <f t="shared" si="9"/>
        <v/>
      </c>
      <c r="AX32" s="27" t="str">
        <f t="shared" si="10"/>
        <v/>
      </c>
      <c r="AY32" s="27" t="str">
        <f t="shared" si="11"/>
        <v/>
      </c>
      <c r="AZ32" s="27" t="str">
        <f t="shared" si="12"/>
        <v/>
      </c>
      <c r="BA32" s="27" t="str">
        <f t="shared" si="13"/>
        <v/>
      </c>
    </row>
    <row r="33" spans="1:53" s="48" customFormat="1" x14ac:dyDescent="0.2">
      <c r="A33" s="113">
        <f t="shared" si="14"/>
        <v>20</v>
      </c>
      <c r="B33" s="40"/>
      <c r="C33" s="41"/>
      <c r="D33" s="40"/>
      <c r="E33" s="40"/>
      <c r="F33" s="40"/>
      <c r="G33" s="42"/>
      <c r="H33" s="40"/>
      <c r="I33" s="49"/>
      <c r="J33" s="57"/>
      <c r="K33" s="44"/>
      <c r="L33" s="44"/>
      <c r="M33" s="44"/>
      <c r="N33" s="44"/>
      <c r="O33" s="50"/>
      <c r="P33" s="26"/>
      <c r="Q33" s="61">
        <f t="shared" si="1"/>
        <v>0</v>
      </c>
      <c r="R33" s="26"/>
      <c r="S33" s="26"/>
      <c r="T33" s="26"/>
      <c r="U33" s="26"/>
      <c r="V33" s="26"/>
      <c r="W33" s="26"/>
      <c r="X33" s="26"/>
      <c r="Y33" s="26"/>
      <c r="Z33" s="26"/>
      <c r="AA33" s="26"/>
      <c r="AB33" s="26"/>
      <c r="AC33" s="62" t="str">
        <f t="shared" si="2"/>
        <v/>
      </c>
      <c r="AD33" s="47"/>
      <c r="AE33" s="54"/>
      <c r="AF33" s="114" t="str">
        <f t="shared" si="3"/>
        <v/>
      </c>
      <c r="AG33" s="50"/>
      <c r="AH33" s="50"/>
      <c r="AI33" s="50"/>
      <c r="AJ33" s="57"/>
      <c r="AK33" s="57"/>
      <c r="AL33" s="57"/>
      <c r="AM33" s="57"/>
      <c r="AN33" s="57"/>
      <c r="AO33" s="57"/>
      <c r="AQ33" s="48">
        <f t="shared" si="4"/>
        <v>0</v>
      </c>
      <c r="AR33" s="48">
        <f t="shared" si="5"/>
        <v>0</v>
      </c>
      <c r="AS33" s="48">
        <f t="shared" si="6"/>
        <v>0</v>
      </c>
      <c r="AT33" s="48">
        <f t="shared" si="7"/>
        <v>0</v>
      </c>
      <c r="AV33" s="27" t="str">
        <f t="shared" si="8"/>
        <v/>
      </c>
      <c r="AW33" s="27" t="str">
        <f t="shared" si="9"/>
        <v/>
      </c>
      <c r="AX33" s="27" t="str">
        <f t="shared" si="10"/>
        <v/>
      </c>
      <c r="AY33" s="27" t="str">
        <f t="shared" si="11"/>
        <v/>
      </c>
      <c r="AZ33" s="27" t="str">
        <f t="shared" si="12"/>
        <v/>
      </c>
      <c r="BA33" s="27" t="str">
        <f t="shared" si="13"/>
        <v/>
      </c>
    </row>
    <row r="34" spans="1:53" s="48" customFormat="1" x14ac:dyDescent="0.2">
      <c r="A34" s="113">
        <f t="shared" si="14"/>
        <v>21</v>
      </c>
      <c r="B34" s="40"/>
      <c r="C34" s="41"/>
      <c r="D34" s="40"/>
      <c r="E34" s="40"/>
      <c r="F34" s="40"/>
      <c r="G34" s="42"/>
      <c r="H34" s="40"/>
      <c r="I34" s="49"/>
      <c r="J34" s="57"/>
      <c r="K34" s="44"/>
      <c r="L34" s="44"/>
      <c r="M34" s="44"/>
      <c r="N34" s="44"/>
      <c r="O34" s="50"/>
      <c r="P34" s="26"/>
      <c r="Q34" s="61">
        <f t="shared" si="1"/>
        <v>0</v>
      </c>
      <c r="R34" s="26"/>
      <c r="S34" s="26"/>
      <c r="T34" s="26"/>
      <c r="U34" s="26"/>
      <c r="V34" s="26"/>
      <c r="W34" s="26"/>
      <c r="X34" s="26"/>
      <c r="Y34" s="26"/>
      <c r="Z34" s="26"/>
      <c r="AA34" s="26"/>
      <c r="AB34" s="26"/>
      <c r="AC34" s="62" t="str">
        <f t="shared" si="2"/>
        <v/>
      </c>
      <c r="AD34" s="47"/>
      <c r="AE34" s="54"/>
      <c r="AF34" s="114" t="str">
        <f t="shared" si="3"/>
        <v/>
      </c>
      <c r="AG34" s="50"/>
      <c r="AH34" s="50"/>
      <c r="AI34" s="50"/>
      <c r="AJ34" s="57"/>
      <c r="AK34" s="57"/>
      <c r="AL34" s="57"/>
      <c r="AM34" s="57"/>
      <c r="AN34" s="57"/>
      <c r="AO34" s="57"/>
      <c r="AQ34" s="48">
        <f t="shared" si="4"/>
        <v>0</v>
      </c>
      <c r="AR34" s="48">
        <f t="shared" si="5"/>
        <v>0</v>
      </c>
      <c r="AS34" s="48">
        <f t="shared" si="6"/>
        <v>0</v>
      </c>
      <c r="AT34" s="48">
        <f t="shared" si="7"/>
        <v>0</v>
      </c>
      <c r="AV34" s="27" t="str">
        <f t="shared" si="8"/>
        <v/>
      </c>
      <c r="AW34" s="27" t="str">
        <f t="shared" si="9"/>
        <v/>
      </c>
      <c r="AX34" s="27" t="str">
        <f t="shared" si="10"/>
        <v/>
      </c>
      <c r="AY34" s="27" t="str">
        <f t="shared" si="11"/>
        <v/>
      </c>
      <c r="AZ34" s="27" t="str">
        <f t="shared" si="12"/>
        <v/>
      </c>
      <c r="BA34" s="27" t="str">
        <f t="shared" si="13"/>
        <v/>
      </c>
    </row>
    <row r="35" spans="1:53" s="48" customFormat="1" x14ac:dyDescent="0.2">
      <c r="A35" s="113">
        <f t="shared" si="14"/>
        <v>22</v>
      </c>
      <c r="B35" s="40"/>
      <c r="C35" s="41"/>
      <c r="D35" s="40"/>
      <c r="E35" s="40"/>
      <c r="F35" s="40"/>
      <c r="G35" s="42"/>
      <c r="H35" s="40"/>
      <c r="I35" s="49"/>
      <c r="J35" s="57"/>
      <c r="K35" s="44"/>
      <c r="L35" s="44"/>
      <c r="M35" s="44"/>
      <c r="N35" s="44"/>
      <c r="O35" s="50"/>
      <c r="P35" s="26"/>
      <c r="Q35" s="61">
        <f t="shared" si="1"/>
        <v>0</v>
      </c>
      <c r="R35" s="26"/>
      <c r="S35" s="26"/>
      <c r="T35" s="26"/>
      <c r="U35" s="26"/>
      <c r="V35" s="26"/>
      <c r="W35" s="26"/>
      <c r="X35" s="26"/>
      <c r="Y35" s="26"/>
      <c r="Z35" s="26"/>
      <c r="AA35" s="26"/>
      <c r="AB35" s="26"/>
      <c r="AC35" s="62" t="str">
        <f t="shared" si="2"/>
        <v/>
      </c>
      <c r="AD35" s="47"/>
      <c r="AE35" s="54"/>
      <c r="AF35" s="114" t="str">
        <f t="shared" si="3"/>
        <v/>
      </c>
      <c r="AG35" s="50"/>
      <c r="AH35" s="50"/>
      <c r="AI35" s="50"/>
      <c r="AJ35" s="57"/>
      <c r="AK35" s="57"/>
      <c r="AL35" s="57"/>
      <c r="AM35" s="57"/>
      <c r="AN35" s="57"/>
      <c r="AO35" s="57"/>
      <c r="AQ35" s="48">
        <f t="shared" si="4"/>
        <v>0</v>
      </c>
      <c r="AR35" s="48">
        <f t="shared" si="5"/>
        <v>0</v>
      </c>
      <c r="AS35" s="48">
        <f t="shared" si="6"/>
        <v>0</v>
      </c>
      <c r="AT35" s="48">
        <f t="shared" si="7"/>
        <v>0</v>
      </c>
      <c r="AV35" s="27" t="str">
        <f t="shared" si="8"/>
        <v/>
      </c>
      <c r="AW35" s="27" t="str">
        <f t="shared" si="9"/>
        <v/>
      </c>
      <c r="AX35" s="27" t="str">
        <f t="shared" si="10"/>
        <v/>
      </c>
      <c r="AY35" s="27" t="str">
        <f t="shared" si="11"/>
        <v/>
      </c>
      <c r="AZ35" s="27" t="str">
        <f t="shared" si="12"/>
        <v/>
      </c>
      <c r="BA35" s="27" t="str">
        <f t="shared" si="13"/>
        <v/>
      </c>
    </row>
    <row r="36" spans="1:53" s="48" customFormat="1" x14ac:dyDescent="0.2">
      <c r="A36" s="113">
        <f t="shared" si="14"/>
        <v>23</v>
      </c>
      <c r="B36" s="40"/>
      <c r="C36" s="41"/>
      <c r="D36" s="40"/>
      <c r="E36" s="40"/>
      <c r="F36" s="40"/>
      <c r="G36" s="42"/>
      <c r="H36" s="40"/>
      <c r="I36" s="49"/>
      <c r="J36" s="57"/>
      <c r="K36" s="44"/>
      <c r="L36" s="44"/>
      <c r="M36" s="44"/>
      <c r="N36" s="44"/>
      <c r="O36" s="50"/>
      <c r="P36" s="26"/>
      <c r="Q36" s="61">
        <f t="shared" si="1"/>
        <v>0</v>
      </c>
      <c r="R36" s="26"/>
      <c r="S36" s="26"/>
      <c r="T36" s="26"/>
      <c r="U36" s="26"/>
      <c r="V36" s="26"/>
      <c r="W36" s="26"/>
      <c r="X36" s="26"/>
      <c r="Y36" s="26"/>
      <c r="Z36" s="26"/>
      <c r="AA36" s="26"/>
      <c r="AB36" s="26"/>
      <c r="AC36" s="62" t="str">
        <f t="shared" si="2"/>
        <v/>
      </c>
      <c r="AD36" s="47"/>
      <c r="AE36" s="54"/>
      <c r="AF36" s="114" t="str">
        <f t="shared" si="3"/>
        <v/>
      </c>
      <c r="AG36" s="50"/>
      <c r="AH36" s="50"/>
      <c r="AI36" s="50"/>
      <c r="AJ36" s="57"/>
      <c r="AK36" s="57"/>
      <c r="AL36" s="57"/>
      <c r="AM36" s="57"/>
      <c r="AN36" s="57"/>
      <c r="AO36" s="57"/>
      <c r="AQ36" s="48">
        <f t="shared" si="4"/>
        <v>0</v>
      </c>
      <c r="AR36" s="48">
        <f t="shared" si="5"/>
        <v>0</v>
      </c>
      <c r="AS36" s="48">
        <f t="shared" si="6"/>
        <v>0</v>
      </c>
      <c r="AT36" s="48">
        <f t="shared" si="7"/>
        <v>0</v>
      </c>
      <c r="AV36" s="27" t="str">
        <f t="shared" si="8"/>
        <v/>
      </c>
      <c r="AW36" s="27" t="str">
        <f t="shared" si="9"/>
        <v/>
      </c>
      <c r="AX36" s="27" t="str">
        <f t="shared" si="10"/>
        <v/>
      </c>
      <c r="AY36" s="27" t="str">
        <f t="shared" si="11"/>
        <v/>
      </c>
      <c r="AZ36" s="27" t="str">
        <f t="shared" si="12"/>
        <v/>
      </c>
      <c r="BA36" s="27" t="str">
        <f t="shared" si="13"/>
        <v/>
      </c>
    </row>
    <row r="37" spans="1:53" s="48" customFormat="1" x14ac:dyDescent="0.2">
      <c r="A37" s="113">
        <f t="shared" si="14"/>
        <v>24</v>
      </c>
      <c r="B37" s="40"/>
      <c r="C37" s="41"/>
      <c r="D37" s="40"/>
      <c r="E37" s="40"/>
      <c r="F37" s="40"/>
      <c r="G37" s="42"/>
      <c r="H37" s="40"/>
      <c r="I37" s="49"/>
      <c r="J37" s="57"/>
      <c r="K37" s="44"/>
      <c r="L37" s="44"/>
      <c r="M37" s="44"/>
      <c r="N37" s="44"/>
      <c r="O37" s="50"/>
      <c r="P37" s="26"/>
      <c r="Q37" s="61">
        <f t="shared" si="1"/>
        <v>0</v>
      </c>
      <c r="R37" s="26"/>
      <c r="S37" s="26"/>
      <c r="T37" s="26"/>
      <c r="U37" s="26"/>
      <c r="V37" s="26"/>
      <c r="W37" s="26"/>
      <c r="X37" s="26"/>
      <c r="Y37" s="26"/>
      <c r="Z37" s="26"/>
      <c r="AA37" s="26"/>
      <c r="AB37" s="26"/>
      <c r="AC37" s="62" t="str">
        <f t="shared" si="2"/>
        <v/>
      </c>
      <c r="AD37" s="47"/>
      <c r="AE37" s="54"/>
      <c r="AF37" s="114" t="str">
        <f t="shared" si="3"/>
        <v/>
      </c>
      <c r="AG37" s="50"/>
      <c r="AH37" s="50"/>
      <c r="AI37" s="50"/>
      <c r="AJ37" s="57"/>
      <c r="AK37" s="57"/>
      <c r="AL37" s="57"/>
      <c r="AM37" s="57"/>
      <c r="AN37" s="57"/>
      <c r="AO37" s="57"/>
      <c r="AQ37" s="48">
        <f t="shared" si="4"/>
        <v>0</v>
      </c>
      <c r="AR37" s="48">
        <f t="shared" si="5"/>
        <v>0</v>
      </c>
      <c r="AS37" s="48">
        <f t="shared" si="6"/>
        <v>0</v>
      </c>
      <c r="AT37" s="48">
        <f t="shared" si="7"/>
        <v>0</v>
      </c>
      <c r="AV37" s="27" t="str">
        <f t="shared" si="8"/>
        <v/>
      </c>
      <c r="AW37" s="27" t="str">
        <f t="shared" si="9"/>
        <v/>
      </c>
      <c r="AX37" s="27" t="str">
        <f t="shared" si="10"/>
        <v/>
      </c>
      <c r="AY37" s="27" t="str">
        <f t="shared" si="11"/>
        <v/>
      </c>
      <c r="AZ37" s="27" t="str">
        <f t="shared" si="12"/>
        <v/>
      </c>
      <c r="BA37" s="27" t="str">
        <f t="shared" si="13"/>
        <v/>
      </c>
    </row>
    <row r="38" spans="1:53" s="48" customFormat="1" x14ac:dyDescent="0.2">
      <c r="A38" s="113">
        <f t="shared" si="14"/>
        <v>25</v>
      </c>
      <c r="B38" s="40"/>
      <c r="C38" s="41"/>
      <c r="D38" s="40"/>
      <c r="E38" s="40"/>
      <c r="F38" s="40"/>
      <c r="G38" s="42"/>
      <c r="H38" s="40"/>
      <c r="I38" s="49"/>
      <c r="J38" s="57"/>
      <c r="K38" s="44"/>
      <c r="L38" s="44"/>
      <c r="M38" s="44"/>
      <c r="N38" s="44"/>
      <c r="O38" s="50"/>
      <c r="P38" s="26"/>
      <c r="Q38" s="61">
        <f t="shared" si="1"/>
        <v>0</v>
      </c>
      <c r="R38" s="26"/>
      <c r="S38" s="26"/>
      <c r="T38" s="26"/>
      <c r="U38" s="26"/>
      <c r="V38" s="26"/>
      <c r="W38" s="26"/>
      <c r="X38" s="26"/>
      <c r="Y38" s="26"/>
      <c r="Z38" s="26"/>
      <c r="AA38" s="26"/>
      <c r="AB38" s="26"/>
      <c r="AC38" s="62" t="str">
        <f t="shared" si="2"/>
        <v/>
      </c>
      <c r="AD38" s="47"/>
      <c r="AE38" s="54"/>
      <c r="AF38" s="114" t="str">
        <f t="shared" si="3"/>
        <v/>
      </c>
      <c r="AG38" s="50"/>
      <c r="AH38" s="50"/>
      <c r="AI38" s="50"/>
      <c r="AJ38" s="57"/>
      <c r="AK38" s="57"/>
      <c r="AL38" s="57"/>
      <c r="AM38" s="57"/>
      <c r="AN38" s="57"/>
      <c r="AO38" s="57"/>
      <c r="AQ38" s="48">
        <f t="shared" si="4"/>
        <v>0</v>
      </c>
      <c r="AR38" s="48">
        <f t="shared" si="5"/>
        <v>0</v>
      </c>
      <c r="AS38" s="48">
        <f t="shared" si="6"/>
        <v>0</v>
      </c>
      <c r="AT38" s="48">
        <f t="shared" si="7"/>
        <v>0</v>
      </c>
      <c r="AV38" s="27" t="str">
        <f t="shared" si="8"/>
        <v/>
      </c>
      <c r="AW38" s="27" t="str">
        <f t="shared" si="9"/>
        <v/>
      </c>
      <c r="AX38" s="27" t="str">
        <f t="shared" si="10"/>
        <v/>
      </c>
      <c r="AY38" s="27" t="str">
        <f t="shared" si="11"/>
        <v/>
      </c>
      <c r="AZ38" s="27" t="str">
        <f t="shared" si="12"/>
        <v/>
      </c>
      <c r="BA38" s="27" t="str">
        <f t="shared" si="13"/>
        <v/>
      </c>
    </row>
    <row r="39" spans="1:53" s="48" customFormat="1" x14ac:dyDescent="0.2">
      <c r="A39" s="113">
        <f t="shared" si="14"/>
        <v>26</v>
      </c>
      <c r="B39" s="40"/>
      <c r="C39" s="41"/>
      <c r="D39" s="40"/>
      <c r="E39" s="40"/>
      <c r="F39" s="40"/>
      <c r="G39" s="42"/>
      <c r="H39" s="40"/>
      <c r="I39" s="49"/>
      <c r="J39" s="57"/>
      <c r="K39" s="44"/>
      <c r="L39" s="44"/>
      <c r="M39" s="44"/>
      <c r="N39" s="44"/>
      <c r="O39" s="50"/>
      <c r="P39" s="26"/>
      <c r="Q39" s="61">
        <f t="shared" si="1"/>
        <v>0</v>
      </c>
      <c r="R39" s="26"/>
      <c r="S39" s="26"/>
      <c r="T39" s="26"/>
      <c r="U39" s="26"/>
      <c r="V39" s="26"/>
      <c r="W39" s="26"/>
      <c r="X39" s="26"/>
      <c r="Y39" s="26"/>
      <c r="Z39" s="26"/>
      <c r="AA39" s="26"/>
      <c r="AB39" s="26"/>
      <c r="AC39" s="62" t="str">
        <f t="shared" si="2"/>
        <v/>
      </c>
      <c r="AD39" s="47"/>
      <c r="AE39" s="54"/>
      <c r="AF39" s="114" t="str">
        <f t="shared" si="3"/>
        <v/>
      </c>
      <c r="AG39" s="50"/>
      <c r="AH39" s="50"/>
      <c r="AI39" s="50"/>
      <c r="AJ39" s="57"/>
      <c r="AK39" s="57"/>
      <c r="AL39" s="57"/>
      <c r="AM39" s="57"/>
      <c r="AN39" s="57"/>
      <c r="AO39" s="57"/>
      <c r="AQ39" s="48">
        <f t="shared" si="4"/>
        <v>0</v>
      </c>
      <c r="AR39" s="48">
        <f t="shared" si="5"/>
        <v>0</v>
      </c>
      <c r="AS39" s="48">
        <f t="shared" si="6"/>
        <v>0</v>
      </c>
      <c r="AT39" s="48">
        <f t="shared" si="7"/>
        <v>0</v>
      </c>
      <c r="AV39" s="27" t="str">
        <f t="shared" si="8"/>
        <v/>
      </c>
      <c r="AW39" s="27" t="str">
        <f t="shared" si="9"/>
        <v/>
      </c>
      <c r="AX39" s="27" t="str">
        <f t="shared" si="10"/>
        <v/>
      </c>
      <c r="AY39" s="27" t="str">
        <f t="shared" si="11"/>
        <v/>
      </c>
      <c r="AZ39" s="27" t="str">
        <f t="shared" si="12"/>
        <v/>
      </c>
      <c r="BA39" s="27" t="str">
        <f t="shared" si="13"/>
        <v/>
      </c>
    </row>
    <row r="40" spans="1:53" s="48" customFormat="1" x14ac:dyDescent="0.2">
      <c r="A40" s="113">
        <f t="shared" si="14"/>
        <v>27</v>
      </c>
      <c r="B40" s="40"/>
      <c r="C40" s="41"/>
      <c r="D40" s="40"/>
      <c r="E40" s="40"/>
      <c r="F40" s="40"/>
      <c r="G40" s="42"/>
      <c r="H40" s="40"/>
      <c r="I40" s="49"/>
      <c r="J40" s="57"/>
      <c r="K40" s="44"/>
      <c r="L40" s="44"/>
      <c r="M40" s="44"/>
      <c r="N40" s="44"/>
      <c r="O40" s="50"/>
      <c r="P40" s="26"/>
      <c r="Q40" s="61">
        <f t="shared" si="1"/>
        <v>0</v>
      </c>
      <c r="R40" s="26"/>
      <c r="S40" s="26"/>
      <c r="T40" s="26"/>
      <c r="U40" s="26"/>
      <c r="V40" s="26"/>
      <c r="W40" s="26"/>
      <c r="X40" s="26"/>
      <c r="Y40" s="26"/>
      <c r="Z40" s="26"/>
      <c r="AA40" s="26"/>
      <c r="AB40" s="26"/>
      <c r="AC40" s="62" t="str">
        <f t="shared" si="2"/>
        <v/>
      </c>
      <c r="AD40" s="47"/>
      <c r="AE40" s="54"/>
      <c r="AF40" s="114" t="str">
        <f t="shared" si="3"/>
        <v/>
      </c>
      <c r="AG40" s="50"/>
      <c r="AH40" s="50"/>
      <c r="AI40" s="50"/>
      <c r="AJ40" s="57"/>
      <c r="AK40" s="57"/>
      <c r="AL40" s="57"/>
      <c r="AM40" s="57"/>
      <c r="AN40" s="57"/>
      <c r="AO40" s="57"/>
      <c r="AQ40" s="48">
        <f t="shared" si="4"/>
        <v>0</v>
      </c>
      <c r="AR40" s="48">
        <f t="shared" si="5"/>
        <v>0</v>
      </c>
      <c r="AS40" s="48">
        <f t="shared" si="6"/>
        <v>0</v>
      </c>
      <c r="AT40" s="48">
        <f t="shared" si="7"/>
        <v>0</v>
      </c>
      <c r="AV40" s="27" t="str">
        <f t="shared" si="8"/>
        <v/>
      </c>
      <c r="AW40" s="27" t="str">
        <f t="shared" si="9"/>
        <v/>
      </c>
      <c r="AX40" s="27" t="str">
        <f t="shared" si="10"/>
        <v/>
      </c>
      <c r="AY40" s="27" t="str">
        <f t="shared" si="11"/>
        <v/>
      </c>
      <c r="AZ40" s="27" t="str">
        <f t="shared" si="12"/>
        <v/>
      </c>
      <c r="BA40" s="27" t="str">
        <f t="shared" si="13"/>
        <v/>
      </c>
    </row>
    <row r="41" spans="1:53" s="48" customFormat="1" x14ac:dyDescent="0.2">
      <c r="A41" s="113">
        <f t="shared" si="14"/>
        <v>28</v>
      </c>
      <c r="B41" s="40"/>
      <c r="C41" s="41"/>
      <c r="D41" s="40"/>
      <c r="E41" s="40"/>
      <c r="F41" s="40"/>
      <c r="G41" s="42"/>
      <c r="H41" s="40"/>
      <c r="I41" s="49"/>
      <c r="J41" s="57"/>
      <c r="K41" s="44"/>
      <c r="L41" s="44"/>
      <c r="M41" s="44"/>
      <c r="N41" s="44"/>
      <c r="O41" s="50"/>
      <c r="P41" s="26"/>
      <c r="Q41" s="61">
        <f t="shared" si="1"/>
        <v>0</v>
      </c>
      <c r="R41" s="26"/>
      <c r="S41" s="26"/>
      <c r="T41" s="26"/>
      <c r="U41" s="26"/>
      <c r="V41" s="26"/>
      <c r="W41" s="26"/>
      <c r="X41" s="26"/>
      <c r="Y41" s="26"/>
      <c r="Z41" s="26"/>
      <c r="AA41" s="26"/>
      <c r="AB41" s="26"/>
      <c r="AC41" s="62" t="str">
        <f t="shared" si="2"/>
        <v/>
      </c>
      <c r="AD41" s="47"/>
      <c r="AE41" s="54"/>
      <c r="AF41" s="114" t="str">
        <f t="shared" si="3"/>
        <v/>
      </c>
      <c r="AG41" s="50"/>
      <c r="AH41" s="50"/>
      <c r="AI41" s="50"/>
      <c r="AJ41" s="57"/>
      <c r="AK41" s="57"/>
      <c r="AL41" s="57"/>
      <c r="AM41" s="57"/>
      <c r="AN41" s="57"/>
      <c r="AO41" s="57"/>
      <c r="AQ41" s="48">
        <f t="shared" si="4"/>
        <v>0</v>
      </c>
      <c r="AR41" s="48">
        <f t="shared" si="5"/>
        <v>0</v>
      </c>
      <c r="AS41" s="48">
        <f t="shared" si="6"/>
        <v>0</v>
      </c>
      <c r="AT41" s="48">
        <f t="shared" si="7"/>
        <v>0</v>
      </c>
      <c r="AV41" s="27" t="str">
        <f t="shared" si="8"/>
        <v/>
      </c>
      <c r="AW41" s="27" t="str">
        <f t="shared" si="9"/>
        <v/>
      </c>
      <c r="AX41" s="27" t="str">
        <f t="shared" si="10"/>
        <v/>
      </c>
      <c r="AY41" s="27" t="str">
        <f t="shared" si="11"/>
        <v/>
      </c>
      <c r="AZ41" s="27" t="str">
        <f t="shared" si="12"/>
        <v/>
      </c>
      <c r="BA41" s="27" t="str">
        <f t="shared" si="13"/>
        <v/>
      </c>
    </row>
    <row r="42" spans="1:53" s="48" customFormat="1" x14ac:dyDescent="0.2">
      <c r="A42" s="113">
        <f t="shared" si="14"/>
        <v>29</v>
      </c>
      <c r="B42" s="40"/>
      <c r="C42" s="41"/>
      <c r="D42" s="40"/>
      <c r="E42" s="40"/>
      <c r="F42" s="40"/>
      <c r="G42" s="42"/>
      <c r="H42" s="40"/>
      <c r="I42" s="49"/>
      <c r="J42" s="57"/>
      <c r="K42" s="44"/>
      <c r="L42" s="44"/>
      <c r="M42" s="44"/>
      <c r="N42" s="44"/>
      <c r="O42" s="50"/>
      <c r="P42" s="26"/>
      <c r="Q42" s="61">
        <f t="shared" si="1"/>
        <v>0</v>
      </c>
      <c r="R42" s="26"/>
      <c r="S42" s="26"/>
      <c r="T42" s="26"/>
      <c r="U42" s="26"/>
      <c r="V42" s="26"/>
      <c r="W42" s="26"/>
      <c r="X42" s="26"/>
      <c r="Y42" s="26"/>
      <c r="Z42" s="26"/>
      <c r="AA42" s="26"/>
      <c r="AB42" s="26"/>
      <c r="AC42" s="62" t="str">
        <f t="shared" si="2"/>
        <v/>
      </c>
      <c r="AD42" s="47"/>
      <c r="AE42" s="54"/>
      <c r="AF42" s="114" t="str">
        <f t="shared" si="3"/>
        <v/>
      </c>
      <c r="AG42" s="50"/>
      <c r="AH42" s="50"/>
      <c r="AI42" s="50"/>
      <c r="AJ42" s="57"/>
      <c r="AK42" s="57"/>
      <c r="AL42" s="57"/>
      <c r="AM42" s="57"/>
      <c r="AN42" s="57"/>
      <c r="AO42" s="57"/>
      <c r="AQ42" s="48">
        <f t="shared" si="4"/>
        <v>0</v>
      </c>
      <c r="AR42" s="48">
        <f t="shared" si="5"/>
        <v>0</v>
      </c>
      <c r="AS42" s="48">
        <f t="shared" si="6"/>
        <v>0</v>
      </c>
      <c r="AT42" s="48">
        <f t="shared" si="7"/>
        <v>0</v>
      </c>
      <c r="AV42" s="27" t="str">
        <f t="shared" si="8"/>
        <v/>
      </c>
      <c r="AW42" s="27" t="str">
        <f t="shared" si="9"/>
        <v/>
      </c>
      <c r="AX42" s="27" t="str">
        <f t="shared" si="10"/>
        <v/>
      </c>
      <c r="AY42" s="27" t="str">
        <f t="shared" si="11"/>
        <v/>
      </c>
      <c r="AZ42" s="27" t="str">
        <f t="shared" si="12"/>
        <v/>
      </c>
      <c r="BA42" s="27" t="str">
        <f t="shared" si="13"/>
        <v/>
      </c>
    </row>
    <row r="43" spans="1:53" s="48" customFormat="1" x14ac:dyDescent="0.2">
      <c r="A43" s="113">
        <f t="shared" si="14"/>
        <v>30</v>
      </c>
      <c r="B43" s="40"/>
      <c r="C43" s="41"/>
      <c r="D43" s="40"/>
      <c r="E43" s="40"/>
      <c r="F43" s="40"/>
      <c r="G43" s="42"/>
      <c r="H43" s="40"/>
      <c r="I43" s="49"/>
      <c r="J43" s="57"/>
      <c r="K43" s="44"/>
      <c r="L43" s="44"/>
      <c r="M43" s="44"/>
      <c r="N43" s="44"/>
      <c r="O43" s="50"/>
      <c r="P43" s="26"/>
      <c r="Q43" s="61">
        <f t="shared" si="1"/>
        <v>0</v>
      </c>
      <c r="R43" s="26"/>
      <c r="S43" s="26"/>
      <c r="T43" s="26"/>
      <c r="U43" s="26"/>
      <c r="V43" s="26"/>
      <c r="W43" s="26"/>
      <c r="X43" s="26"/>
      <c r="Y43" s="26"/>
      <c r="Z43" s="26"/>
      <c r="AA43" s="26"/>
      <c r="AB43" s="26"/>
      <c r="AC43" s="62" t="str">
        <f t="shared" si="2"/>
        <v/>
      </c>
      <c r="AD43" s="47"/>
      <c r="AE43" s="54"/>
      <c r="AF43" s="114" t="str">
        <f t="shared" si="3"/>
        <v/>
      </c>
      <c r="AG43" s="50"/>
      <c r="AH43" s="50"/>
      <c r="AI43" s="50"/>
      <c r="AJ43" s="57"/>
      <c r="AK43" s="57"/>
      <c r="AL43" s="57"/>
      <c r="AM43" s="57"/>
      <c r="AN43" s="57"/>
      <c r="AO43" s="57"/>
      <c r="AQ43" s="48">
        <f t="shared" si="4"/>
        <v>0</v>
      </c>
      <c r="AR43" s="48">
        <f t="shared" si="5"/>
        <v>0</v>
      </c>
      <c r="AS43" s="48">
        <f t="shared" si="6"/>
        <v>0</v>
      </c>
      <c r="AT43" s="48">
        <f t="shared" si="7"/>
        <v>0</v>
      </c>
      <c r="AV43" s="27" t="str">
        <f t="shared" si="8"/>
        <v/>
      </c>
      <c r="AW43" s="27" t="str">
        <f t="shared" si="9"/>
        <v/>
      </c>
      <c r="AX43" s="27" t="str">
        <f t="shared" si="10"/>
        <v/>
      </c>
      <c r="AY43" s="27" t="str">
        <f t="shared" si="11"/>
        <v/>
      </c>
      <c r="AZ43" s="27" t="str">
        <f t="shared" si="12"/>
        <v/>
      </c>
      <c r="BA43" s="27" t="str">
        <f t="shared" si="13"/>
        <v/>
      </c>
    </row>
    <row r="44" spans="1:53" s="48" customFormat="1" x14ac:dyDescent="0.2">
      <c r="A44" s="113">
        <f t="shared" si="14"/>
        <v>31</v>
      </c>
      <c r="B44" s="40"/>
      <c r="C44" s="41"/>
      <c r="D44" s="40"/>
      <c r="E44" s="40"/>
      <c r="F44" s="40"/>
      <c r="G44" s="42"/>
      <c r="H44" s="40"/>
      <c r="I44" s="49"/>
      <c r="J44" s="57"/>
      <c r="K44" s="44"/>
      <c r="L44" s="44"/>
      <c r="M44" s="44"/>
      <c r="N44" s="44"/>
      <c r="O44" s="50"/>
      <c r="P44" s="26"/>
      <c r="Q44" s="61">
        <f t="shared" si="1"/>
        <v>0</v>
      </c>
      <c r="R44" s="26"/>
      <c r="S44" s="26"/>
      <c r="T44" s="26"/>
      <c r="U44" s="26"/>
      <c r="V44" s="26"/>
      <c r="W44" s="26"/>
      <c r="X44" s="26"/>
      <c r="Y44" s="26"/>
      <c r="Z44" s="26"/>
      <c r="AA44" s="26"/>
      <c r="AB44" s="26"/>
      <c r="AC44" s="62" t="str">
        <f t="shared" si="2"/>
        <v/>
      </c>
      <c r="AD44" s="47"/>
      <c r="AE44" s="54"/>
      <c r="AF44" s="114" t="str">
        <f t="shared" si="3"/>
        <v/>
      </c>
      <c r="AG44" s="50"/>
      <c r="AH44" s="50"/>
      <c r="AI44" s="50"/>
      <c r="AJ44" s="57"/>
      <c r="AK44" s="57"/>
      <c r="AL44" s="57"/>
      <c r="AM44" s="57"/>
      <c r="AN44" s="57"/>
      <c r="AO44" s="57"/>
      <c r="AQ44" s="48">
        <f t="shared" si="4"/>
        <v>0</v>
      </c>
      <c r="AR44" s="48">
        <f t="shared" si="5"/>
        <v>0</v>
      </c>
      <c r="AS44" s="48">
        <f t="shared" si="6"/>
        <v>0</v>
      </c>
      <c r="AT44" s="48">
        <f t="shared" si="7"/>
        <v>0</v>
      </c>
      <c r="AV44" s="27" t="str">
        <f t="shared" si="8"/>
        <v/>
      </c>
      <c r="AW44" s="27" t="str">
        <f t="shared" si="9"/>
        <v/>
      </c>
      <c r="AX44" s="27" t="str">
        <f t="shared" si="10"/>
        <v/>
      </c>
      <c r="AY44" s="27" t="str">
        <f t="shared" si="11"/>
        <v/>
      </c>
      <c r="AZ44" s="27" t="str">
        <f t="shared" si="12"/>
        <v/>
      </c>
      <c r="BA44" s="27" t="str">
        <f t="shared" si="13"/>
        <v/>
      </c>
    </row>
    <row r="45" spans="1:53" s="48" customFormat="1" x14ac:dyDescent="0.2">
      <c r="A45" s="113">
        <f t="shared" si="14"/>
        <v>32</v>
      </c>
      <c r="B45" s="40"/>
      <c r="C45" s="41"/>
      <c r="D45" s="40"/>
      <c r="E45" s="40"/>
      <c r="F45" s="40"/>
      <c r="G45" s="42"/>
      <c r="H45" s="40"/>
      <c r="I45" s="49"/>
      <c r="J45" s="57"/>
      <c r="K45" s="44"/>
      <c r="L45" s="44"/>
      <c r="M45" s="44"/>
      <c r="N45" s="44"/>
      <c r="O45" s="50"/>
      <c r="P45" s="26"/>
      <c r="Q45" s="61">
        <f t="shared" si="1"/>
        <v>0</v>
      </c>
      <c r="R45" s="26"/>
      <c r="S45" s="26"/>
      <c r="T45" s="26"/>
      <c r="U45" s="26"/>
      <c r="V45" s="26"/>
      <c r="W45" s="26"/>
      <c r="X45" s="26"/>
      <c r="Y45" s="26"/>
      <c r="Z45" s="26"/>
      <c r="AA45" s="26"/>
      <c r="AB45" s="26"/>
      <c r="AC45" s="62" t="str">
        <f t="shared" si="2"/>
        <v/>
      </c>
      <c r="AD45" s="47"/>
      <c r="AE45" s="54"/>
      <c r="AF45" s="114" t="str">
        <f t="shared" si="3"/>
        <v/>
      </c>
      <c r="AG45" s="50"/>
      <c r="AH45" s="50"/>
      <c r="AI45" s="50"/>
      <c r="AJ45" s="57"/>
      <c r="AK45" s="57"/>
      <c r="AL45" s="57"/>
      <c r="AM45" s="57"/>
      <c r="AN45" s="57"/>
      <c r="AO45" s="57"/>
      <c r="AQ45" s="48">
        <f t="shared" si="4"/>
        <v>0</v>
      </c>
      <c r="AR45" s="48">
        <f t="shared" si="5"/>
        <v>0</v>
      </c>
      <c r="AS45" s="48">
        <f t="shared" si="6"/>
        <v>0</v>
      </c>
      <c r="AT45" s="48">
        <f t="shared" si="7"/>
        <v>0</v>
      </c>
      <c r="AV45" s="27" t="str">
        <f t="shared" si="8"/>
        <v/>
      </c>
      <c r="AW45" s="27" t="str">
        <f t="shared" si="9"/>
        <v/>
      </c>
      <c r="AX45" s="27" t="str">
        <f t="shared" si="10"/>
        <v/>
      </c>
      <c r="AY45" s="27" t="str">
        <f t="shared" si="11"/>
        <v/>
      </c>
      <c r="AZ45" s="27" t="str">
        <f t="shared" si="12"/>
        <v/>
      </c>
      <c r="BA45" s="27" t="str">
        <f t="shared" si="13"/>
        <v/>
      </c>
    </row>
    <row r="46" spans="1:53" s="48" customFormat="1" x14ac:dyDescent="0.2">
      <c r="A46" s="113">
        <f t="shared" si="14"/>
        <v>33</v>
      </c>
      <c r="B46" s="40"/>
      <c r="C46" s="41"/>
      <c r="D46" s="40"/>
      <c r="E46" s="40"/>
      <c r="F46" s="40"/>
      <c r="G46" s="42"/>
      <c r="H46" s="40"/>
      <c r="I46" s="49"/>
      <c r="J46" s="57"/>
      <c r="K46" s="44"/>
      <c r="L46" s="44"/>
      <c r="M46" s="44"/>
      <c r="N46" s="44"/>
      <c r="O46" s="50"/>
      <c r="P46" s="26"/>
      <c r="Q46" s="61">
        <f t="shared" si="1"/>
        <v>0</v>
      </c>
      <c r="R46" s="26"/>
      <c r="S46" s="26"/>
      <c r="T46" s="26"/>
      <c r="U46" s="26"/>
      <c r="V46" s="26"/>
      <c r="W46" s="26"/>
      <c r="X46" s="26"/>
      <c r="Y46" s="26"/>
      <c r="Z46" s="26"/>
      <c r="AA46" s="26"/>
      <c r="AB46" s="26"/>
      <c r="AC46" s="62" t="str">
        <f t="shared" si="2"/>
        <v/>
      </c>
      <c r="AD46" s="47"/>
      <c r="AE46" s="54"/>
      <c r="AF46" s="114" t="str">
        <f t="shared" si="3"/>
        <v/>
      </c>
      <c r="AG46" s="50"/>
      <c r="AH46" s="50"/>
      <c r="AI46" s="50"/>
      <c r="AJ46" s="57"/>
      <c r="AK46" s="57"/>
      <c r="AL46" s="57"/>
      <c r="AM46" s="57"/>
      <c r="AN46" s="57"/>
      <c r="AO46" s="57"/>
      <c r="AQ46" s="48">
        <f t="shared" si="4"/>
        <v>0</v>
      </c>
      <c r="AR46" s="48">
        <f t="shared" si="5"/>
        <v>0</v>
      </c>
      <c r="AS46" s="48">
        <f t="shared" si="6"/>
        <v>0</v>
      </c>
      <c r="AT46" s="48">
        <f t="shared" si="7"/>
        <v>0</v>
      </c>
      <c r="AV46" s="27" t="str">
        <f t="shared" si="8"/>
        <v/>
      </c>
      <c r="AW46" s="27" t="str">
        <f t="shared" si="9"/>
        <v/>
      </c>
      <c r="AX46" s="27" t="str">
        <f t="shared" si="10"/>
        <v/>
      </c>
      <c r="AY46" s="27" t="str">
        <f t="shared" si="11"/>
        <v/>
      </c>
      <c r="AZ46" s="27" t="str">
        <f t="shared" si="12"/>
        <v/>
      </c>
      <c r="BA46" s="27" t="str">
        <f t="shared" si="13"/>
        <v/>
      </c>
    </row>
    <row r="47" spans="1:53" s="48" customFormat="1" x14ac:dyDescent="0.2">
      <c r="A47" s="113">
        <f t="shared" si="14"/>
        <v>34</v>
      </c>
      <c r="B47" s="40"/>
      <c r="C47" s="41"/>
      <c r="D47" s="40"/>
      <c r="E47" s="40"/>
      <c r="F47" s="40"/>
      <c r="G47" s="42"/>
      <c r="H47" s="40"/>
      <c r="I47" s="49"/>
      <c r="J47" s="57"/>
      <c r="K47" s="44"/>
      <c r="L47" s="44"/>
      <c r="M47" s="44"/>
      <c r="N47" s="44"/>
      <c r="O47" s="50"/>
      <c r="P47" s="26"/>
      <c r="Q47" s="61">
        <f t="shared" si="1"/>
        <v>0</v>
      </c>
      <c r="R47" s="26"/>
      <c r="S47" s="26"/>
      <c r="T47" s="26"/>
      <c r="U47" s="26"/>
      <c r="V47" s="26"/>
      <c r="W47" s="26"/>
      <c r="X47" s="26"/>
      <c r="Y47" s="26"/>
      <c r="Z47" s="26"/>
      <c r="AA47" s="26"/>
      <c r="AB47" s="26"/>
      <c r="AC47" s="62" t="str">
        <f t="shared" si="2"/>
        <v/>
      </c>
      <c r="AD47" s="47"/>
      <c r="AE47" s="54"/>
      <c r="AF47" s="114" t="str">
        <f t="shared" si="3"/>
        <v/>
      </c>
      <c r="AG47" s="50"/>
      <c r="AH47" s="50"/>
      <c r="AI47" s="50"/>
      <c r="AJ47" s="57"/>
      <c r="AK47" s="57"/>
      <c r="AL47" s="57"/>
      <c r="AM47" s="57"/>
      <c r="AN47" s="57"/>
      <c r="AO47" s="57"/>
      <c r="AQ47" s="48">
        <f t="shared" si="4"/>
        <v>0</v>
      </c>
      <c r="AR47" s="48">
        <f t="shared" si="5"/>
        <v>0</v>
      </c>
      <c r="AS47" s="48">
        <f t="shared" si="6"/>
        <v>0</v>
      </c>
      <c r="AT47" s="48">
        <f t="shared" si="7"/>
        <v>0</v>
      </c>
      <c r="AV47" s="27" t="str">
        <f t="shared" si="8"/>
        <v/>
      </c>
      <c r="AW47" s="27" t="str">
        <f t="shared" si="9"/>
        <v/>
      </c>
      <c r="AX47" s="27" t="str">
        <f t="shared" si="10"/>
        <v/>
      </c>
      <c r="AY47" s="27" t="str">
        <f t="shared" si="11"/>
        <v/>
      </c>
      <c r="AZ47" s="27" t="str">
        <f t="shared" si="12"/>
        <v/>
      </c>
      <c r="BA47" s="27" t="str">
        <f t="shared" si="13"/>
        <v/>
      </c>
    </row>
    <row r="48" spans="1:53" s="48" customFormat="1" x14ac:dyDescent="0.2">
      <c r="A48" s="113">
        <f t="shared" si="14"/>
        <v>35</v>
      </c>
      <c r="B48" s="40"/>
      <c r="C48" s="41"/>
      <c r="D48" s="40"/>
      <c r="E48" s="40"/>
      <c r="F48" s="40"/>
      <c r="G48" s="42"/>
      <c r="H48" s="40"/>
      <c r="I48" s="49"/>
      <c r="J48" s="57"/>
      <c r="K48" s="44"/>
      <c r="L48" s="44"/>
      <c r="M48" s="44"/>
      <c r="N48" s="44"/>
      <c r="O48" s="50"/>
      <c r="P48" s="26"/>
      <c r="Q48" s="61">
        <f t="shared" si="1"/>
        <v>0</v>
      </c>
      <c r="R48" s="26"/>
      <c r="S48" s="26"/>
      <c r="T48" s="26"/>
      <c r="U48" s="26"/>
      <c r="V48" s="26"/>
      <c r="W48" s="26"/>
      <c r="X48" s="26"/>
      <c r="Y48" s="26"/>
      <c r="Z48" s="26"/>
      <c r="AA48" s="26"/>
      <c r="AB48" s="26"/>
      <c r="AC48" s="62" t="str">
        <f t="shared" si="2"/>
        <v/>
      </c>
      <c r="AD48" s="47"/>
      <c r="AE48" s="54"/>
      <c r="AF48" s="114" t="str">
        <f t="shared" si="3"/>
        <v/>
      </c>
      <c r="AG48" s="50"/>
      <c r="AH48" s="50"/>
      <c r="AI48" s="50"/>
      <c r="AJ48" s="57"/>
      <c r="AK48" s="57"/>
      <c r="AL48" s="57"/>
      <c r="AM48" s="57"/>
      <c r="AN48" s="57"/>
      <c r="AO48" s="57"/>
      <c r="AQ48" s="48">
        <f t="shared" si="4"/>
        <v>0</v>
      </c>
      <c r="AR48" s="48">
        <f t="shared" si="5"/>
        <v>0</v>
      </c>
      <c r="AS48" s="48">
        <f t="shared" si="6"/>
        <v>0</v>
      </c>
      <c r="AT48" s="48">
        <f t="shared" si="7"/>
        <v>0</v>
      </c>
      <c r="AV48" s="27" t="str">
        <f t="shared" si="8"/>
        <v/>
      </c>
      <c r="AW48" s="27" t="str">
        <f t="shared" si="9"/>
        <v/>
      </c>
      <c r="AX48" s="27" t="str">
        <f t="shared" si="10"/>
        <v/>
      </c>
      <c r="AY48" s="27" t="str">
        <f t="shared" si="11"/>
        <v/>
      </c>
      <c r="AZ48" s="27" t="str">
        <f t="shared" si="12"/>
        <v/>
      </c>
      <c r="BA48" s="27" t="str">
        <f t="shared" si="13"/>
        <v/>
      </c>
    </row>
    <row r="49" spans="1:53" s="48" customFormat="1" x14ac:dyDescent="0.2">
      <c r="A49" s="113">
        <f t="shared" si="14"/>
        <v>36</v>
      </c>
      <c r="B49" s="40"/>
      <c r="C49" s="41"/>
      <c r="D49" s="40"/>
      <c r="E49" s="40"/>
      <c r="F49" s="40"/>
      <c r="G49" s="42"/>
      <c r="H49" s="40"/>
      <c r="I49" s="49"/>
      <c r="J49" s="57"/>
      <c r="K49" s="44"/>
      <c r="L49" s="44"/>
      <c r="M49" s="44"/>
      <c r="N49" s="44"/>
      <c r="O49" s="50"/>
      <c r="P49" s="26"/>
      <c r="Q49" s="61">
        <f t="shared" si="1"/>
        <v>0</v>
      </c>
      <c r="R49" s="26"/>
      <c r="S49" s="26"/>
      <c r="T49" s="26"/>
      <c r="U49" s="26"/>
      <c r="V49" s="26"/>
      <c r="W49" s="26"/>
      <c r="X49" s="26"/>
      <c r="Y49" s="26"/>
      <c r="Z49" s="26"/>
      <c r="AA49" s="26"/>
      <c r="AB49" s="26"/>
      <c r="AC49" s="62" t="str">
        <f t="shared" si="2"/>
        <v/>
      </c>
      <c r="AD49" s="47"/>
      <c r="AE49" s="54"/>
      <c r="AF49" s="114" t="str">
        <f t="shared" si="3"/>
        <v/>
      </c>
      <c r="AG49" s="50"/>
      <c r="AH49" s="50"/>
      <c r="AI49" s="50"/>
      <c r="AJ49" s="57"/>
      <c r="AK49" s="57"/>
      <c r="AL49" s="57"/>
      <c r="AM49" s="57"/>
      <c r="AN49" s="57"/>
      <c r="AO49" s="57"/>
      <c r="AQ49" s="48">
        <f t="shared" si="4"/>
        <v>0</v>
      </c>
      <c r="AR49" s="48">
        <f t="shared" si="5"/>
        <v>0</v>
      </c>
      <c r="AS49" s="48">
        <f t="shared" si="6"/>
        <v>0</v>
      </c>
      <c r="AT49" s="48">
        <f t="shared" si="7"/>
        <v>0</v>
      </c>
      <c r="AV49" s="27" t="str">
        <f t="shared" si="8"/>
        <v/>
      </c>
      <c r="AW49" s="27" t="str">
        <f t="shared" si="9"/>
        <v/>
      </c>
      <c r="AX49" s="27" t="str">
        <f t="shared" si="10"/>
        <v/>
      </c>
      <c r="AY49" s="27" t="str">
        <f t="shared" si="11"/>
        <v/>
      </c>
      <c r="AZ49" s="27" t="str">
        <f t="shared" si="12"/>
        <v/>
      </c>
      <c r="BA49" s="27" t="str">
        <f t="shared" si="13"/>
        <v/>
      </c>
    </row>
    <row r="50" spans="1:53" s="48" customFormat="1" x14ac:dyDescent="0.2">
      <c r="A50" s="113">
        <f t="shared" si="14"/>
        <v>37</v>
      </c>
      <c r="B50" s="40"/>
      <c r="C50" s="41"/>
      <c r="D50" s="40"/>
      <c r="E50" s="40"/>
      <c r="F50" s="40"/>
      <c r="G50" s="42"/>
      <c r="H50" s="40"/>
      <c r="I50" s="49"/>
      <c r="J50" s="57"/>
      <c r="K50" s="44"/>
      <c r="L50" s="44"/>
      <c r="M50" s="44"/>
      <c r="N50" s="44"/>
      <c r="O50" s="50"/>
      <c r="P50" s="26"/>
      <c r="Q50" s="61">
        <f t="shared" si="1"/>
        <v>0</v>
      </c>
      <c r="R50" s="26"/>
      <c r="S50" s="26"/>
      <c r="T50" s="26"/>
      <c r="U50" s="26"/>
      <c r="V50" s="26"/>
      <c r="W50" s="26"/>
      <c r="X50" s="26"/>
      <c r="Y50" s="26"/>
      <c r="Z50" s="26"/>
      <c r="AA50" s="26"/>
      <c r="AB50" s="26"/>
      <c r="AC50" s="62" t="str">
        <f t="shared" si="2"/>
        <v/>
      </c>
      <c r="AD50" s="47"/>
      <c r="AE50" s="54"/>
      <c r="AF50" s="114" t="str">
        <f t="shared" si="3"/>
        <v/>
      </c>
      <c r="AG50" s="50"/>
      <c r="AH50" s="50"/>
      <c r="AI50" s="50"/>
      <c r="AJ50" s="57"/>
      <c r="AK50" s="57"/>
      <c r="AL50" s="57"/>
      <c r="AM50" s="57"/>
      <c r="AN50" s="57"/>
      <c r="AO50" s="57"/>
      <c r="AQ50" s="48">
        <f t="shared" si="4"/>
        <v>0</v>
      </c>
      <c r="AR50" s="48">
        <f t="shared" si="5"/>
        <v>0</v>
      </c>
      <c r="AS50" s="48">
        <f t="shared" si="6"/>
        <v>0</v>
      </c>
      <c r="AT50" s="48">
        <f t="shared" si="7"/>
        <v>0</v>
      </c>
      <c r="AV50" s="27" t="str">
        <f t="shared" si="8"/>
        <v/>
      </c>
      <c r="AW50" s="27" t="str">
        <f t="shared" si="9"/>
        <v/>
      </c>
      <c r="AX50" s="27" t="str">
        <f t="shared" si="10"/>
        <v/>
      </c>
      <c r="AY50" s="27" t="str">
        <f t="shared" si="11"/>
        <v/>
      </c>
      <c r="AZ50" s="27" t="str">
        <f t="shared" si="12"/>
        <v/>
      </c>
      <c r="BA50" s="27" t="str">
        <f t="shared" si="13"/>
        <v/>
      </c>
    </row>
    <row r="51" spans="1:53" s="48" customFormat="1" x14ac:dyDescent="0.2">
      <c r="A51" s="113">
        <f t="shared" si="14"/>
        <v>38</v>
      </c>
      <c r="B51" s="40"/>
      <c r="C51" s="41"/>
      <c r="D51" s="40"/>
      <c r="E51" s="40"/>
      <c r="F51" s="40"/>
      <c r="G51" s="42"/>
      <c r="H51" s="40"/>
      <c r="I51" s="49"/>
      <c r="J51" s="57"/>
      <c r="K51" s="44"/>
      <c r="L51" s="44"/>
      <c r="M51" s="44"/>
      <c r="N51" s="44"/>
      <c r="O51" s="50"/>
      <c r="P51" s="26"/>
      <c r="Q51" s="61">
        <f t="shared" si="1"/>
        <v>0</v>
      </c>
      <c r="R51" s="26"/>
      <c r="S51" s="26"/>
      <c r="T51" s="26"/>
      <c r="U51" s="26"/>
      <c r="V51" s="26"/>
      <c r="W51" s="26"/>
      <c r="X51" s="26"/>
      <c r="Y51" s="26"/>
      <c r="Z51" s="26"/>
      <c r="AA51" s="26"/>
      <c r="AB51" s="26"/>
      <c r="AC51" s="62" t="str">
        <f t="shared" si="2"/>
        <v/>
      </c>
      <c r="AD51" s="47"/>
      <c r="AE51" s="54"/>
      <c r="AF51" s="114" t="str">
        <f t="shared" si="3"/>
        <v/>
      </c>
      <c r="AG51" s="50"/>
      <c r="AH51" s="50"/>
      <c r="AI51" s="50"/>
      <c r="AJ51" s="57"/>
      <c r="AK51" s="57"/>
      <c r="AL51" s="57"/>
      <c r="AM51" s="57"/>
      <c r="AN51" s="57"/>
      <c r="AO51" s="57"/>
      <c r="AQ51" s="48">
        <f t="shared" si="4"/>
        <v>0</v>
      </c>
      <c r="AR51" s="48">
        <f t="shared" si="5"/>
        <v>0</v>
      </c>
      <c r="AS51" s="48">
        <f t="shared" si="6"/>
        <v>0</v>
      </c>
      <c r="AT51" s="48">
        <f t="shared" si="7"/>
        <v>0</v>
      </c>
      <c r="AV51" s="27" t="str">
        <f t="shared" si="8"/>
        <v/>
      </c>
      <c r="AW51" s="27" t="str">
        <f t="shared" si="9"/>
        <v/>
      </c>
      <c r="AX51" s="27" t="str">
        <f t="shared" si="10"/>
        <v/>
      </c>
      <c r="AY51" s="27" t="str">
        <f t="shared" si="11"/>
        <v/>
      </c>
      <c r="AZ51" s="27" t="str">
        <f t="shared" si="12"/>
        <v/>
      </c>
      <c r="BA51" s="27" t="str">
        <f t="shared" si="13"/>
        <v/>
      </c>
    </row>
    <row r="52" spans="1:53" s="48" customFormat="1" x14ac:dyDescent="0.2">
      <c r="A52" s="113">
        <f t="shared" si="14"/>
        <v>39</v>
      </c>
      <c r="B52" s="40"/>
      <c r="C52" s="41"/>
      <c r="D52" s="40"/>
      <c r="E52" s="40"/>
      <c r="F52" s="40"/>
      <c r="G52" s="42"/>
      <c r="H52" s="40"/>
      <c r="I52" s="49"/>
      <c r="J52" s="57"/>
      <c r="K52" s="44"/>
      <c r="L52" s="44"/>
      <c r="M52" s="44"/>
      <c r="N52" s="44"/>
      <c r="O52" s="50"/>
      <c r="P52" s="26"/>
      <c r="Q52" s="61">
        <f t="shared" si="1"/>
        <v>0</v>
      </c>
      <c r="R52" s="26"/>
      <c r="S52" s="26"/>
      <c r="T52" s="26"/>
      <c r="U52" s="26"/>
      <c r="V52" s="26"/>
      <c r="W52" s="26"/>
      <c r="X52" s="26"/>
      <c r="Y52" s="26"/>
      <c r="Z52" s="26"/>
      <c r="AA52" s="26"/>
      <c r="AB52" s="26"/>
      <c r="AC52" s="62" t="str">
        <f t="shared" si="2"/>
        <v/>
      </c>
      <c r="AD52" s="47"/>
      <c r="AE52" s="54"/>
      <c r="AF52" s="114" t="str">
        <f t="shared" si="3"/>
        <v/>
      </c>
      <c r="AG52" s="50"/>
      <c r="AH52" s="50"/>
      <c r="AI52" s="50"/>
      <c r="AJ52" s="57"/>
      <c r="AK52" s="57"/>
      <c r="AL52" s="57"/>
      <c r="AM52" s="57"/>
      <c r="AN52" s="57"/>
      <c r="AO52" s="57"/>
      <c r="AQ52" s="48">
        <f t="shared" si="4"/>
        <v>0</v>
      </c>
      <c r="AR52" s="48">
        <f t="shared" si="5"/>
        <v>0</v>
      </c>
      <c r="AS52" s="48">
        <f t="shared" si="6"/>
        <v>0</v>
      </c>
      <c r="AT52" s="48">
        <f t="shared" si="7"/>
        <v>0</v>
      </c>
      <c r="AV52" s="27" t="str">
        <f t="shared" si="8"/>
        <v/>
      </c>
      <c r="AW52" s="27" t="str">
        <f t="shared" si="9"/>
        <v/>
      </c>
      <c r="AX52" s="27" t="str">
        <f t="shared" si="10"/>
        <v/>
      </c>
      <c r="AY52" s="27" t="str">
        <f t="shared" si="11"/>
        <v/>
      </c>
      <c r="AZ52" s="27" t="str">
        <f t="shared" si="12"/>
        <v/>
      </c>
      <c r="BA52" s="27" t="str">
        <f t="shared" si="13"/>
        <v/>
      </c>
    </row>
    <row r="53" spans="1:53" s="48" customFormat="1" x14ac:dyDescent="0.2">
      <c r="A53" s="113">
        <f t="shared" si="14"/>
        <v>40</v>
      </c>
      <c r="B53" s="40"/>
      <c r="C53" s="41"/>
      <c r="D53" s="40"/>
      <c r="E53" s="40"/>
      <c r="F53" s="40"/>
      <c r="G53" s="42"/>
      <c r="H53" s="40"/>
      <c r="I53" s="49"/>
      <c r="J53" s="57"/>
      <c r="K53" s="44"/>
      <c r="L53" s="44"/>
      <c r="M53" s="44"/>
      <c r="N53" s="44"/>
      <c r="O53" s="50"/>
      <c r="P53" s="26"/>
      <c r="Q53" s="61">
        <f t="shared" si="1"/>
        <v>0</v>
      </c>
      <c r="R53" s="26"/>
      <c r="S53" s="26"/>
      <c r="T53" s="26"/>
      <c r="U53" s="26"/>
      <c r="V53" s="26"/>
      <c r="W53" s="26"/>
      <c r="X53" s="26"/>
      <c r="Y53" s="26"/>
      <c r="Z53" s="26"/>
      <c r="AA53" s="26"/>
      <c r="AB53" s="26"/>
      <c r="AC53" s="62" t="str">
        <f t="shared" si="2"/>
        <v/>
      </c>
      <c r="AD53" s="47"/>
      <c r="AE53" s="54"/>
      <c r="AF53" s="114" t="str">
        <f t="shared" si="3"/>
        <v/>
      </c>
      <c r="AG53" s="50"/>
      <c r="AH53" s="50"/>
      <c r="AI53" s="50"/>
      <c r="AJ53" s="57"/>
      <c r="AK53" s="57"/>
      <c r="AL53" s="57"/>
      <c r="AM53" s="57"/>
      <c r="AN53" s="57"/>
      <c r="AO53" s="57"/>
      <c r="AQ53" s="48">
        <f t="shared" si="4"/>
        <v>0</v>
      </c>
      <c r="AR53" s="48">
        <f t="shared" si="5"/>
        <v>0</v>
      </c>
      <c r="AS53" s="48">
        <f t="shared" si="6"/>
        <v>0</v>
      </c>
      <c r="AT53" s="48">
        <f t="shared" si="7"/>
        <v>0</v>
      </c>
      <c r="AV53" s="27" t="str">
        <f t="shared" si="8"/>
        <v/>
      </c>
      <c r="AW53" s="27" t="str">
        <f t="shared" si="9"/>
        <v/>
      </c>
      <c r="AX53" s="27" t="str">
        <f t="shared" si="10"/>
        <v/>
      </c>
      <c r="AY53" s="27" t="str">
        <f t="shared" si="11"/>
        <v/>
      </c>
      <c r="AZ53" s="27" t="str">
        <f t="shared" si="12"/>
        <v/>
      </c>
      <c r="BA53" s="27" t="str">
        <f t="shared" si="13"/>
        <v/>
      </c>
    </row>
    <row r="54" spans="1:53" s="48" customFormat="1" x14ac:dyDescent="0.2">
      <c r="A54" s="113">
        <f t="shared" si="14"/>
        <v>41</v>
      </c>
      <c r="B54" s="40"/>
      <c r="C54" s="41"/>
      <c r="D54" s="40"/>
      <c r="E54" s="40"/>
      <c r="F54" s="40"/>
      <c r="G54" s="42"/>
      <c r="H54" s="40"/>
      <c r="I54" s="49"/>
      <c r="J54" s="57"/>
      <c r="K54" s="44"/>
      <c r="L54" s="44"/>
      <c r="M54" s="44"/>
      <c r="N54" s="44"/>
      <c r="O54" s="50"/>
      <c r="P54" s="26"/>
      <c r="Q54" s="61">
        <f t="shared" si="1"/>
        <v>0</v>
      </c>
      <c r="R54" s="26"/>
      <c r="S54" s="26"/>
      <c r="T54" s="26"/>
      <c r="U54" s="26"/>
      <c r="V54" s="26"/>
      <c r="W54" s="26"/>
      <c r="X54" s="26"/>
      <c r="Y54" s="26"/>
      <c r="Z54" s="26"/>
      <c r="AA54" s="26"/>
      <c r="AB54" s="26"/>
      <c r="AC54" s="62" t="str">
        <f t="shared" si="2"/>
        <v/>
      </c>
      <c r="AD54" s="47"/>
      <c r="AE54" s="54"/>
      <c r="AF54" s="114" t="str">
        <f t="shared" si="3"/>
        <v/>
      </c>
      <c r="AG54" s="50"/>
      <c r="AH54" s="50"/>
      <c r="AI54" s="50"/>
      <c r="AJ54" s="57"/>
      <c r="AK54" s="57"/>
      <c r="AL54" s="57"/>
      <c r="AM54" s="57"/>
      <c r="AN54" s="57"/>
      <c r="AO54" s="57"/>
      <c r="AQ54" s="48">
        <f t="shared" si="4"/>
        <v>0</v>
      </c>
      <c r="AR54" s="48">
        <f t="shared" si="5"/>
        <v>0</v>
      </c>
      <c r="AS54" s="48">
        <f t="shared" si="6"/>
        <v>0</v>
      </c>
      <c r="AT54" s="48">
        <f t="shared" si="7"/>
        <v>0</v>
      </c>
      <c r="AV54" s="27" t="str">
        <f t="shared" si="8"/>
        <v/>
      </c>
      <c r="AW54" s="27" t="str">
        <f t="shared" si="9"/>
        <v/>
      </c>
      <c r="AX54" s="27" t="str">
        <f t="shared" si="10"/>
        <v/>
      </c>
      <c r="AY54" s="27" t="str">
        <f t="shared" si="11"/>
        <v/>
      </c>
      <c r="AZ54" s="27" t="str">
        <f t="shared" si="12"/>
        <v/>
      </c>
      <c r="BA54" s="27" t="str">
        <f t="shared" si="13"/>
        <v/>
      </c>
    </row>
    <row r="55" spans="1:53" s="48" customFormat="1" x14ac:dyDescent="0.2">
      <c r="A55" s="113">
        <f t="shared" si="14"/>
        <v>42</v>
      </c>
      <c r="B55" s="40"/>
      <c r="C55" s="41"/>
      <c r="D55" s="40"/>
      <c r="E55" s="40"/>
      <c r="F55" s="40"/>
      <c r="G55" s="42"/>
      <c r="H55" s="40"/>
      <c r="I55" s="49"/>
      <c r="J55" s="57"/>
      <c r="K55" s="44"/>
      <c r="L55" s="44"/>
      <c r="M55" s="44"/>
      <c r="N55" s="44"/>
      <c r="O55" s="50"/>
      <c r="P55" s="26"/>
      <c r="Q55" s="61">
        <f t="shared" si="1"/>
        <v>0</v>
      </c>
      <c r="R55" s="26"/>
      <c r="S55" s="26"/>
      <c r="T55" s="26"/>
      <c r="U55" s="26"/>
      <c r="V55" s="26"/>
      <c r="W55" s="26"/>
      <c r="X55" s="26"/>
      <c r="Y55" s="26"/>
      <c r="Z55" s="26"/>
      <c r="AA55" s="26"/>
      <c r="AB55" s="26"/>
      <c r="AC55" s="62" t="str">
        <f t="shared" si="2"/>
        <v/>
      </c>
      <c r="AD55" s="47"/>
      <c r="AE55" s="54"/>
      <c r="AF55" s="114" t="str">
        <f t="shared" si="3"/>
        <v/>
      </c>
      <c r="AG55" s="50"/>
      <c r="AH55" s="50"/>
      <c r="AI55" s="50"/>
      <c r="AJ55" s="57"/>
      <c r="AK55" s="57"/>
      <c r="AL55" s="57"/>
      <c r="AM55" s="57"/>
      <c r="AN55" s="57"/>
      <c r="AO55" s="57"/>
      <c r="AQ55" s="48">
        <f t="shared" si="4"/>
        <v>0</v>
      </c>
      <c r="AR55" s="48">
        <f t="shared" si="5"/>
        <v>0</v>
      </c>
      <c r="AS55" s="48">
        <f t="shared" si="6"/>
        <v>0</v>
      </c>
      <c r="AT55" s="48">
        <f t="shared" si="7"/>
        <v>0</v>
      </c>
      <c r="AV55" s="27" t="str">
        <f t="shared" si="8"/>
        <v/>
      </c>
      <c r="AW55" s="27" t="str">
        <f t="shared" si="9"/>
        <v/>
      </c>
      <c r="AX55" s="27" t="str">
        <f t="shared" si="10"/>
        <v/>
      </c>
      <c r="AY55" s="27" t="str">
        <f t="shared" si="11"/>
        <v/>
      </c>
      <c r="AZ55" s="27" t="str">
        <f t="shared" si="12"/>
        <v/>
      </c>
      <c r="BA55" s="27" t="str">
        <f t="shared" si="13"/>
        <v/>
      </c>
    </row>
    <row r="56" spans="1:53" s="48" customFormat="1" x14ac:dyDescent="0.2">
      <c r="A56" s="113">
        <f t="shared" si="14"/>
        <v>43</v>
      </c>
      <c r="B56" s="40"/>
      <c r="C56" s="41"/>
      <c r="D56" s="40"/>
      <c r="E56" s="40"/>
      <c r="F56" s="40"/>
      <c r="G56" s="42"/>
      <c r="H56" s="40"/>
      <c r="I56" s="49"/>
      <c r="J56" s="57"/>
      <c r="K56" s="44"/>
      <c r="L56" s="44"/>
      <c r="M56" s="44"/>
      <c r="N56" s="44"/>
      <c r="O56" s="50"/>
      <c r="P56" s="26"/>
      <c r="Q56" s="61">
        <f t="shared" si="1"/>
        <v>0</v>
      </c>
      <c r="R56" s="26"/>
      <c r="S56" s="26"/>
      <c r="T56" s="26"/>
      <c r="U56" s="26"/>
      <c r="V56" s="26"/>
      <c r="W56" s="26"/>
      <c r="X56" s="26"/>
      <c r="Y56" s="26"/>
      <c r="Z56" s="26"/>
      <c r="AA56" s="26"/>
      <c r="AB56" s="26"/>
      <c r="AC56" s="62" t="str">
        <f t="shared" si="2"/>
        <v/>
      </c>
      <c r="AD56" s="47"/>
      <c r="AE56" s="54"/>
      <c r="AF56" s="114" t="str">
        <f t="shared" si="3"/>
        <v/>
      </c>
      <c r="AG56" s="50"/>
      <c r="AH56" s="50"/>
      <c r="AI56" s="50"/>
      <c r="AJ56" s="57"/>
      <c r="AK56" s="57"/>
      <c r="AL56" s="57"/>
      <c r="AM56" s="57"/>
      <c r="AN56" s="57"/>
      <c r="AO56" s="57"/>
      <c r="AQ56" s="48">
        <f t="shared" si="4"/>
        <v>0</v>
      </c>
      <c r="AR56" s="48">
        <f t="shared" si="5"/>
        <v>0</v>
      </c>
      <c r="AS56" s="48">
        <f t="shared" si="6"/>
        <v>0</v>
      </c>
      <c r="AT56" s="48">
        <f t="shared" si="7"/>
        <v>0</v>
      </c>
      <c r="AV56" s="27" t="str">
        <f t="shared" si="8"/>
        <v/>
      </c>
      <c r="AW56" s="27" t="str">
        <f t="shared" si="9"/>
        <v/>
      </c>
      <c r="AX56" s="27" t="str">
        <f t="shared" si="10"/>
        <v/>
      </c>
      <c r="AY56" s="27" t="str">
        <f t="shared" si="11"/>
        <v/>
      </c>
      <c r="AZ56" s="27" t="str">
        <f t="shared" si="12"/>
        <v/>
      </c>
      <c r="BA56" s="27" t="str">
        <f t="shared" si="13"/>
        <v/>
      </c>
    </row>
    <row r="57" spans="1:53" s="48" customFormat="1" x14ac:dyDescent="0.2">
      <c r="A57" s="113">
        <f t="shared" si="14"/>
        <v>44</v>
      </c>
      <c r="B57" s="40"/>
      <c r="C57" s="41"/>
      <c r="D57" s="40"/>
      <c r="E57" s="40"/>
      <c r="F57" s="40"/>
      <c r="G57" s="42"/>
      <c r="H57" s="40"/>
      <c r="I57" s="49"/>
      <c r="J57" s="57"/>
      <c r="K57" s="44"/>
      <c r="L57" s="44"/>
      <c r="M57" s="44"/>
      <c r="N57" s="44"/>
      <c r="O57" s="50"/>
      <c r="P57" s="26"/>
      <c r="Q57" s="61">
        <f t="shared" si="1"/>
        <v>0</v>
      </c>
      <c r="R57" s="26"/>
      <c r="S57" s="26"/>
      <c r="T57" s="26"/>
      <c r="U57" s="26"/>
      <c r="V57" s="26"/>
      <c r="W57" s="26"/>
      <c r="X57" s="26"/>
      <c r="Y57" s="26"/>
      <c r="Z57" s="26"/>
      <c r="AA57" s="26"/>
      <c r="AB57" s="26"/>
      <c r="AC57" s="62" t="str">
        <f t="shared" si="2"/>
        <v/>
      </c>
      <c r="AD57" s="47"/>
      <c r="AE57" s="54"/>
      <c r="AF57" s="114" t="str">
        <f t="shared" si="3"/>
        <v/>
      </c>
      <c r="AG57" s="50"/>
      <c r="AH57" s="50"/>
      <c r="AI57" s="50"/>
      <c r="AJ57" s="57"/>
      <c r="AK57" s="57"/>
      <c r="AL57" s="57"/>
      <c r="AM57" s="57"/>
      <c r="AN57" s="57"/>
      <c r="AO57" s="57"/>
      <c r="AQ57" s="48">
        <f t="shared" si="4"/>
        <v>0</v>
      </c>
      <c r="AR57" s="48">
        <f t="shared" si="5"/>
        <v>0</v>
      </c>
      <c r="AS57" s="48">
        <f t="shared" si="6"/>
        <v>0</v>
      </c>
      <c r="AT57" s="48">
        <f t="shared" si="7"/>
        <v>0</v>
      </c>
      <c r="AV57" s="27" t="str">
        <f t="shared" si="8"/>
        <v/>
      </c>
      <c r="AW57" s="27" t="str">
        <f t="shared" si="9"/>
        <v/>
      </c>
      <c r="AX57" s="27" t="str">
        <f t="shared" si="10"/>
        <v/>
      </c>
      <c r="AY57" s="27" t="str">
        <f t="shared" si="11"/>
        <v/>
      </c>
      <c r="AZ57" s="27" t="str">
        <f t="shared" si="12"/>
        <v/>
      </c>
      <c r="BA57" s="27" t="str">
        <f t="shared" si="13"/>
        <v/>
      </c>
    </row>
    <row r="58" spans="1:53" s="48" customFormat="1" x14ac:dyDescent="0.2">
      <c r="A58" s="113">
        <f t="shared" si="14"/>
        <v>45</v>
      </c>
      <c r="B58" s="40"/>
      <c r="C58" s="41"/>
      <c r="D58" s="40"/>
      <c r="E58" s="40"/>
      <c r="F58" s="40"/>
      <c r="G58" s="42"/>
      <c r="H58" s="40"/>
      <c r="I58" s="49"/>
      <c r="J58" s="57"/>
      <c r="K58" s="44"/>
      <c r="L58" s="44"/>
      <c r="M58" s="44"/>
      <c r="N58" s="44"/>
      <c r="O58" s="50"/>
      <c r="P58" s="26"/>
      <c r="Q58" s="61">
        <f t="shared" si="1"/>
        <v>0</v>
      </c>
      <c r="R58" s="26"/>
      <c r="S58" s="26"/>
      <c r="T58" s="26"/>
      <c r="U58" s="26"/>
      <c r="V58" s="26"/>
      <c r="W58" s="26"/>
      <c r="X58" s="26"/>
      <c r="Y58" s="26"/>
      <c r="Z58" s="26"/>
      <c r="AA58" s="26"/>
      <c r="AB58" s="26"/>
      <c r="AC58" s="62" t="str">
        <f t="shared" si="2"/>
        <v/>
      </c>
      <c r="AD58" s="47"/>
      <c r="AE58" s="54"/>
      <c r="AF58" s="114" t="str">
        <f t="shared" si="3"/>
        <v/>
      </c>
      <c r="AG58" s="50"/>
      <c r="AH58" s="50"/>
      <c r="AI58" s="50"/>
      <c r="AJ58" s="57"/>
      <c r="AK58" s="57"/>
      <c r="AL58" s="57"/>
      <c r="AM58" s="57"/>
      <c r="AN58" s="57"/>
      <c r="AO58" s="57"/>
      <c r="AQ58" s="48">
        <f t="shared" si="4"/>
        <v>0</v>
      </c>
      <c r="AR58" s="48">
        <f t="shared" si="5"/>
        <v>0</v>
      </c>
      <c r="AS58" s="48">
        <f t="shared" si="6"/>
        <v>0</v>
      </c>
      <c r="AT58" s="48">
        <f t="shared" si="7"/>
        <v>0</v>
      </c>
      <c r="AV58" s="27" t="str">
        <f t="shared" si="8"/>
        <v/>
      </c>
      <c r="AW58" s="27" t="str">
        <f t="shared" si="9"/>
        <v/>
      </c>
      <c r="AX58" s="27" t="str">
        <f t="shared" si="10"/>
        <v/>
      </c>
      <c r="AY58" s="27" t="str">
        <f t="shared" si="11"/>
        <v/>
      </c>
      <c r="AZ58" s="27" t="str">
        <f t="shared" si="12"/>
        <v/>
      </c>
      <c r="BA58" s="27" t="str">
        <f t="shared" si="13"/>
        <v/>
      </c>
    </row>
    <row r="59" spans="1:53" s="48" customFormat="1" x14ac:dyDescent="0.2">
      <c r="A59" s="113">
        <f t="shared" si="14"/>
        <v>46</v>
      </c>
      <c r="B59" s="40"/>
      <c r="C59" s="41"/>
      <c r="D59" s="40"/>
      <c r="E59" s="40"/>
      <c r="F59" s="40"/>
      <c r="G59" s="42"/>
      <c r="H59" s="40"/>
      <c r="I59" s="49"/>
      <c r="J59" s="57"/>
      <c r="K59" s="44"/>
      <c r="L59" s="44"/>
      <c r="M59" s="44"/>
      <c r="N59" s="44"/>
      <c r="O59" s="50"/>
      <c r="P59" s="26"/>
      <c r="Q59" s="61">
        <f t="shared" si="1"/>
        <v>0</v>
      </c>
      <c r="R59" s="26"/>
      <c r="S59" s="26"/>
      <c r="T59" s="26"/>
      <c r="U59" s="26"/>
      <c r="V59" s="26"/>
      <c r="W59" s="26"/>
      <c r="X59" s="26"/>
      <c r="Y59" s="26"/>
      <c r="Z59" s="26"/>
      <c r="AA59" s="26"/>
      <c r="AB59" s="26"/>
      <c r="AC59" s="62" t="str">
        <f t="shared" si="2"/>
        <v/>
      </c>
      <c r="AD59" s="47"/>
      <c r="AE59" s="54"/>
      <c r="AF59" s="114" t="str">
        <f t="shared" si="3"/>
        <v/>
      </c>
      <c r="AG59" s="50"/>
      <c r="AH59" s="50"/>
      <c r="AI59" s="50"/>
      <c r="AJ59" s="57"/>
      <c r="AK59" s="57"/>
      <c r="AL59" s="57"/>
      <c r="AM59" s="57"/>
      <c r="AN59" s="57"/>
      <c r="AO59" s="57"/>
      <c r="AQ59" s="48">
        <f t="shared" si="4"/>
        <v>0</v>
      </c>
      <c r="AR59" s="48">
        <f t="shared" si="5"/>
        <v>0</v>
      </c>
      <c r="AS59" s="48">
        <f t="shared" si="6"/>
        <v>0</v>
      </c>
      <c r="AT59" s="48">
        <f t="shared" si="7"/>
        <v>0</v>
      </c>
      <c r="AV59" s="27" t="str">
        <f t="shared" si="8"/>
        <v/>
      </c>
      <c r="AW59" s="27" t="str">
        <f t="shared" si="9"/>
        <v/>
      </c>
      <c r="AX59" s="27" t="str">
        <f t="shared" si="10"/>
        <v/>
      </c>
      <c r="AY59" s="27" t="str">
        <f t="shared" si="11"/>
        <v/>
      </c>
      <c r="AZ59" s="27" t="str">
        <f t="shared" si="12"/>
        <v/>
      </c>
      <c r="BA59" s="27" t="str">
        <f t="shared" si="13"/>
        <v/>
      </c>
    </row>
    <row r="60" spans="1:53" s="48" customFormat="1" x14ac:dyDescent="0.2">
      <c r="A60" s="113">
        <f t="shared" si="14"/>
        <v>47</v>
      </c>
      <c r="B60" s="40"/>
      <c r="C60" s="41"/>
      <c r="D60" s="40"/>
      <c r="E60" s="40"/>
      <c r="F60" s="40"/>
      <c r="G60" s="42"/>
      <c r="H60" s="40"/>
      <c r="I60" s="49"/>
      <c r="J60" s="57"/>
      <c r="K60" s="44"/>
      <c r="L60" s="44"/>
      <c r="M60" s="44"/>
      <c r="N60" s="44"/>
      <c r="O60" s="50"/>
      <c r="P60" s="26"/>
      <c r="Q60" s="61">
        <f t="shared" si="1"/>
        <v>0</v>
      </c>
      <c r="R60" s="26"/>
      <c r="S60" s="26"/>
      <c r="T60" s="26"/>
      <c r="U60" s="26"/>
      <c r="V60" s="26"/>
      <c r="W60" s="26"/>
      <c r="X60" s="26"/>
      <c r="Y60" s="26"/>
      <c r="Z60" s="26"/>
      <c r="AA60" s="26"/>
      <c r="AB60" s="26"/>
      <c r="AC60" s="62" t="str">
        <f t="shared" si="2"/>
        <v/>
      </c>
      <c r="AD60" s="47"/>
      <c r="AE60" s="54"/>
      <c r="AF60" s="114" t="str">
        <f t="shared" si="3"/>
        <v/>
      </c>
      <c r="AG60" s="50"/>
      <c r="AH60" s="50"/>
      <c r="AI60" s="50"/>
      <c r="AJ60" s="57"/>
      <c r="AK60" s="57"/>
      <c r="AL60" s="57"/>
      <c r="AM60" s="57"/>
      <c r="AN60" s="57"/>
      <c r="AO60" s="57"/>
      <c r="AQ60" s="48">
        <f t="shared" si="4"/>
        <v>0</v>
      </c>
      <c r="AR60" s="48">
        <f t="shared" si="5"/>
        <v>0</v>
      </c>
      <c r="AS60" s="48">
        <f t="shared" si="6"/>
        <v>0</v>
      </c>
      <c r="AT60" s="48">
        <f t="shared" si="7"/>
        <v>0</v>
      </c>
      <c r="AV60" s="27" t="str">
        <f t="shared" si="8"/>
        <v/>
      </c>
      <c r="AW60" s="27" t="str">
        <f t="shared" si="9"/>
        <v/>
      </c>
      <c r="AX60" s="27" t="str">
        <f t="shared" si="10"/>
        <v/>
      </c>
      <c r="AY60" s="27" t="str">
        <f t="shared" si="11"/>
        <v/>
      </c>
      <c r="AZ60" s="27" t="str">
        <f t="shared" si="12"/>
        <v/>
      </c>
      <c r="BA60" s="27" t="str">
        <f t="shared" si="13"/>
        <v/>
      </c>
    </row>
    <row r="61" spans="1:53" s="48" customFormat="1" x14ac:dyDescent="0.2">
      <c r="A61" s="113">
        <f t="shared" si="14"/>
        <v>48</v>
      </c>
      <c r="B61" s="40"/>
      <c r="C61" s="41"/>
      <c r="D61" s="40"/>
      <c r="E61" s="40"/>
      <c r="F61" s="40"/>
      <c r="G61" s="42"/>
      <c r="H61" s="40"/>
      <c r="I61" s="49"/>
      <c r="J61" s="57"/>
      <c r="K61" s="44"/>
      <c r="L61" s="44"/>
      <c r="M61" s="44"/>
      <c r="N61" s="44"/>
      <c r="O61" s="50"/>
      <c r="P61" s="26"/>
      <c r="Q61" s="61">
        <f t="shared" si="1"/>
        <v>0</v>
      </c>
      <c r="R61" s="26"/>
      <c r="S61" s="26"/>
      <c r="T61" s="26"/>
      <c r="U61" s="26"/>
      <c r="V61" s="26"/>
      <c r="W61" s="26"/>
      <c r="X61" s="26"/>
      <c r="Y61" s="26"/>
      <c r="Z61" s="26"/>
      <c r="AA61" s="26"/>
      <c r="AB61" s="26"/>
      <c r="AC61" s="62" t="str">
        <f t="shared" si="2"/>
        <v/>
      </c>
      <c r="AD61" s="47"/>
      <c r="AE61" s="54"/>
      <c r="AF61" s="114" t="str">
        <f t="shared" si="3"/>
        <v/>
      </c>
      <c r="AG61" s="50"/>
      <c r="AH61" s="50"/>
      <c r="AI61" s="50"/>
      <c r="AJ61" s="57"/>
      <c r="AK61" s="57"/>
      <c r="AL61" s="57"/>
      <c r="AM61" s="57"/>
      <c r="AN61" s="57"/>
      <c r="AO61" s="57"/>
      <c r="AQ61" s="48">
        <f t="shared" si="4"/>
        <v>0</v>
      </c>
      <c r="AR61" s="48">
        <f t="shared" si="5"/>
        <v>0</v>
      </c>
      <c r="AS61" s="48">
        <f t="shared" si="6"/>
        <v>0</v>
      </c>
      <c r="AT61" s="48">
        <f t="shared" si="7"/>
        <v>0</v>
      </c>
      <c r="AV61" s="27" t="str">
        <f t="shared" si="8"/>
        <v/>
      </c>
      <c r="AW61" s="27" t="str">
        <f t="shared" si="9"/>
        <v/>
      </c>
      <c r="AX61" s="27" t="str">
        <f t="shared" si="10"/>
        <v/>
      </c>
      <c r="AY61" s="27" t="str">
        <f t="shared" si="11"/>
        <v/>
      </c>
      <c r="AZ61" s="27" t="str">
        <f t="shared" si="12"/>
        <v/>
      </c>
      <c r="BA61" s="27" t="str">
        <f t="shared" si="13"/>
        <v/>
      </c>
    </row>
    <row r="62" spans="1:53" s="48" customFormat="1" x14ac:dyDescent="0.2">
      <c r="A62" s="113">
        <f t="shared" si="14"/>
        <v>49</v>
      </c>
      <c r="B62" s="40"/>
      <c r="C62" s="41"/>
      <c r="D62" s="40"/>
      <c r="E62" s="40"/>
      <c r="F62" s="40"/>
      <c r="G62" s="42"/>
      <c r="H62" s="40"/>
      <c r="I62" s="49"/>
      <c r="J62" s="57"/>
      <c r="K62" s="44"/>
      <c r="L62" s="44"/>
      <c r="M62" s="44"/>
      <c r="N62" s="44"/>
      <c r="O62" s="50"/>
      <c r="P62" s="26"/>
      <c r="Q62" s="61">
        <f t="shared" si="1"/>
        <v>0</v>
      </c>
      <c r="R62" s="26"/>
      <c r="S62" s="26"/>
      <c r="T62" s="26"/>
      <c r="U62" s="26"/>
      <c r="V62" s="26"/>
      <c r="W62" s="26"/>
      <c r="X62" s="26"/>
      <c r="Y62" s="26"/>
      <c r="Z62" s="26"/>
      <c r="AA62" s="26"/>
      <c r="AB62" s="26"/>
      <c r="AC62" s="62" t="str">
        <f t="shared" si="2"/>
        <v/>
      </c>
      <c r="AD62" s="47"/>
      <c r="AE62" s="54"/>
      <c r="AF62" s="114" t="str">
        <f t="shared" si="3"/>
        <v/>
      </c>
      <c r="AG62" s="50"/>
      <c r="AH62" s="50"/>
      <c r="AI62" s="50"/>
      <c r="AJ62" s="57"/>
      <c r="AK62" s="57"/>
      <c r="AL62" s="57"/>
      <c r="AM62" s="57"/>
      <c r="AN62" s="57"/>
      <c r="AO62" s="57"/>
      <c r="AQ62" s="48">
        <f t="shared" si="4"/>
        <v>0</v>
      </c>
      <c r="AR62" s="48">
        <f t="shared" si="5"/>
        <v>0</v>
      </c>
      <c r="AS62" s="48">
        <f t="shared" si="6"/>
        <v>0</v>
      </c>
      <c r="AT62" s="48">
        <f t="shared" si="7"/>
        <v>0</v>
      </c>
      <c r="AV62" s="27" t="str">
        <f t="shared" si="8"/>
        <v/>
      </c>
      <c r="AW62" s="27" t="str">
        <f t="shared" si="9"/>
        <v/>
      </c>
      <c r="AX62" s="27" t="str">
        <f t="shared" si="10"/>
        <v/>
      </c>
      <c r="AY62" s="27" t="str">
        <f t="shared" si="11"/>
        <v/>
      </c>
      <c r="AZ62" s="27" t="str">
        <f t="shared" si="12"/>
        <v/>
      </c>
      <c r="BA62" s="27" t="str">
        <f t="shared" si="13"/>
        <v/>
      </c>
    </row>
    <row r="63" spans="1:53" s="48" customFormat="1" x14ac:dyDescent="0.2">
      <c r="A63" s="113">
        <f t="shared" si="14"/>
        <v>50</v>
      </c>
      <c r="B63" s="40"/>
      <c r="C63" s="41"/>
      <c r="D63" s="40"/>
      <c r="E63" s="40"/>
      <c r="F63" s="40"/>
      <c r="G63" s="42"/>
      <c r="H63" s="40"/>
      <c r="I63" s="49"/>
      <c r="J63" s="57"/>
      <c r="K63" s="44"/>
      <c r="L63" s="44"/>
      <c r="M63" s="44"/>
      <c r="N63" s="44"/>
      <c r="O63" s="50"/>
      <c r="P63" s="26"/>
      <c r="Q63" s="61">
        <f t="shared" si="1"/>
        <v>0</v>
      </c>
      <c r="R63" s="26"/>
      <c r="S63" s="26"/>
      <c r="T63" s="26"/>
      <c r="U63" s="26"/>
      <c r="V63" s="26"/>
      <c r="W63" s="26"/>
      <c r="X63" s="26"/>
      <c r="Y63" s="26"/>
      <c r="Z63" s="26"/>
      <c r="AA63" s="26"/>
      <c r="AB63" s="26"/>
      <c r="AC63" s="62" t="str">
        <f t="shared" si="2"/>
        <v/>
      </c>
      <c r="AD63" s="47"/>
      <c r="AE63" s="54"/>
      <c r="AF63" s="114" t="str">
        <f t="shared" si="3"/>
        <v/>
      </c>
      <c r="AG63" s="50"/>
      <c r="AH63" s="50"/>
      <c r="AI63" s="50"/>
      <c r="AJ63" s="57"/>
      <c r="AK63" s="57"/>
      <c r="AL63" s="57"/>
      <c r="AM63" s="57"/>
      <c r="AN63" s="57"/>
      <c r="AO63" s="57"/>
      <c r="AQ63" s="48">
        <f t="shared" si="4"/>
        <v>0</v>
      </c>
      <c r="AR63" s="48">
        <f t="shared" si="5"/>
        <v>0</v>
      </c>
      <c r="AS63" s="48">
        <f t="shared" si="6"/>
        <v>0</v>
      </c>
      <c r="AT63" s="48">
        <f t="shared" si="7"/>
        <v>0</v>
      </c>
      <c r="AV63" s="27" t="str">
        <f t="shared" si="8"/>
        <v/>
      </c>
      <c r="AW63" s="27" t="str">
        <f t="shared" si="9"/>
        <v/>
      </c>
      <c r="AX63" s="27" t="str">
        <f t="shared" si="10"/>
        <v/>
      </c>
      <c r="AY63" s="27" t="str">
        <f t="shared" si="11"/>
        <v/>
      </c>
      <c r="AZ63" s="27" t="str">
        <f t="shared" si="12"/>
        <v/>
      </c>
      <c r="BA63" s="27" t="str">
        <f t="shared" si="13"/>
        <v/>
      </c>
    </row>
    <row r="64" spans="1:53" s="48" customFormat="1" x14ac:dyDescent="0.2">
      <c r="A64" s="113">
        <f t="shared" si="14"/>
        <v>51</v>
      </c>
      <c r="B64" s="40"/>
      <c r="C64" s="41"/>
      <c r="D64" s="40"/>
      <c r="E64" s="40"/>
      <c r="F64" s="40"/>
      <c r="G64" s="42"/>
      <c r="H64" s="40"/>
      <c r="I64" s="49"/>
      <c r="J64" s="57"/>
      <c r="K64" s="44"/>
      <c r="L64" s="44"/>
      <c r="M64" s="44"/>
      <c r="N64" s="44"/>
      <c r="O64" s="50"/>
      <c r="P64" s="26"/>
      <c r="Q64" s="61">
        <f t="shared" si="1"/>
        <v>0</v>
      </c>
      <c r="R64" s="26"/>
      <c r="S64" s="26"/>
      <c r="T64" s="26"/>
      <c r="U64" s="26"/>
      <c r="V64" s="26"/>
      <c r="W64" s="26"/>
      <c r="X64" s="26"/>
      <c r="Y64" s="26"/>
      <c r="Z64" s="26"/>
      <c r="AA64" s="26"/>
      <c r="AB64" s="26"/>
      <c r="AC64" s="62" t="str">
        <f t="shared" si="2"/>
        <v/>
      </c>
      <c r="AD64" s="47"/>
      <c r="AE64" s="54"/>
      <c r="AF64" s="114" t="str">
        <f t="shared" si="3"/>
        <v/>
      </c>
      <c r="AG64" s="50"/>
      <c r="AH64" s="50"/>
      <c r="AI64" s="50"/>
      <c r="AJ64" s="57"/>
      <c r="AK64" s="57"/>
      <c r="AL64" s="57"/>
      <c r="AM64" s="57"/>
      <c r="AN64" s="57"/>
      <c r="AO64" s="57"/>
      <c r="AQ64" s="48">
        <f t="shared" si="4"/>
        <v>0</v>
      </c>
      <c r="AR64" s="48">
        <f t="shared" si="5"/>
        <v>0</v>
      </c>
      <c r="AS64" s="48">
        <f t="shared" si="6"/>
        <v>0</v>
      </c>
      <c r="AT64" s="48">
        <f t="shared" si="7"/>
        <v>0</v>
      </c>
      <c r="AV64" s="27" t="str">
        <f t="shared" si="8"/>
        <v/>
      </c>
      <c r="AW64" s="27" t="str">
        <f t="shared" si="9"/>
        <v/>
      </c>
      <c r="AX64" s="27" t="str">
        <f t="shared" si="10"/>
        <v/>
      </c>
      <c r="AY64" s="27" t="str">
        <f t="shared" si="11"/>
        <v/>
      </c>
      <c r="AZ64" s="27" t="str">
        <f t="shared" si="12"/>
        <v/>
      </c>
      <c r="BA64" s="27" t="str">
        <f t="shared" si="13"/>
        <v/>
      </c>
    </row>
    <row r="65" spans="1:53" s="48" customFormat="1" x14ac:dyDescent="0.2">
      <c r="A65" s="113">
        <f t="shared" si="14"/>
        <v>52</v>
      </c>
      <c r="B65" s="40"/>
      <c r="C65" s="41"/>
      <c r="D65" s="40"/>
      <c r="E65" s="40"/>
      <c r="F65" s="40"/>
      <c r="G65" s="42"/>
      <c r="H65" s="40"/>
      <c r="I65" s="49"/>
      <c r="J65" s="57"/>
      <c r="K65" s="44"/>
      <c r="L65" s="44"/>
      <c r="M65" s="44"/>
      <c r="N65" s="44"/>
      <c r="O65" s="50"/>
      <c r="P65" s="26"/>
      <c r="Q65" s="61">
        <f t="shared" si="1"/>
        <v>0</v>
      </c>
      <c r="R65" s="26"/>
      <c r="S65" s="26"/>
      <c r="T65" s="26"/>
      <c r="U65" s="26"/>
      <c r="V65" s="26"/>
      <c r="W65" s="26"/>
      <c r="X65" s="26"/>
      <c r="Y65" s="26"/>
      <c r="Z65" s="26"/>
      <c r="AA65" s="26"/>
      <c r="AB65" s="26"/>
      <c r="AC65" s="62" t="str">
        <f t="shared" si="2"/>
        <v/>
      </c>
      <c r="AD65" s="47"/>
      <c r="AE65" s="54"/>
      <c r="AF65" s="114" t="str">
        <f t="shared" si="3"/>
        <v/>
      </c>
      <c r="AG65" s="50"/>
      <c r="AH65" s="50"/>
      <c r="AI65" s="50"/>
      <c r="AJ65" s="57"/>
      <c r="AK65" s="57"/>
      <c r="AL65" s="57"/>
      <c r="AM65" s="57"/>
      <c r="AN65" s="57"/>
      <c r="AO65" s="57"/>
      <c r="AQ65" s="48">
        <f t="shared" si="4"/>
        <v>0</v>
      </c>
      <c r="AR65" s="48">
        <f t="shared" si="5"/>
        <v>0</v>
      </c>
      <c r="AS65" s="48">
        <f t="shared" si="6"/>
        <v>0</v>
      </c>
      <c r="AT65" s="48">
        <f t="shared" si="7"/>
        <v>0</v>
      </c>
      <c r="AV65" s="27" t="str">
        <f t="shared" si="8"/>
        <v/>
      </c>
      <c r="AW65" s="27" t="str">
        <f t="shared" si="9"/>
        <v/>
      </c>
      <c r="AX65" s="27" t="str">
        <f t="shared" si="10"/>
        <v/>
      </c>
      <c r="AY65" s="27" t="str">
        <f t="shared" si="11"/>
        <v/>
      </c>
      <c r="AZ65" s="27" t="str">
        <f t="shared" si="12"/>
        <v/>
      </c>
      <c r="BA65" s="27" t="str">
        <f t="shared" si="13"/>
        <v/>
      </c>
    </row>
    <row r="66" spans="1:53" s="48" customFormat="1" x14ac:dyDescent="0.2">
      <c r="A66" s="113">
        <f t="shared" si="14"/>
        <v>53</v>
      </c>
      <c r="B66" s="40"/>
      <c r="C66" s="41"/>
      <c r="D66" s="40"/>
      <c r="E66" s="40"/>
      <c r="F66" s="40"/>
      <c r="G66" s="42"/>
      <c r="H66" s="40"/>
      <c r="I66" s="49"/>
      <c r="J66" s="57"/>
      <c r="K66" s="44"/>
      <c r="L66" s="44"/>
      <c r="M66" s="44"/>
      <c r="N66" s="44"/>
      <c r="O66" s="50"/>
      <c r="P66" s="26"/>
      <c r="Q66" s="61">
        <f t="shared" si="1"/>
        <v>0</v>
      </c>
      <c r="R66" s="26"/>
      <c r="S66" s="26"/>
      <c r="T66" s="26"/>
      <c r="U66" s="26"/>
      <c r="V66" s="26"/>
      <c r="W66" s="26"/>
      <c r="X66" s="26"/>
      <c r="Y66" s="26"/>
      <c r="Z66" s="26"/>
      <c r="AA66" s="26"/>
      <c r="AB66" s="26"/>
      <c r="AC66" s="62" t="str">
        <f t="shared" si="2"/>
        <v/>
      </c>
      <c r="AD66" s="47"/>
      <c r="AE66" s="54"/>
      <c r="AF66" s="114" t="str">
        <f t="shared" si="3"/>
        <v/>
      </c>
      <c r="AG66" s="50"/>
      <c r="AH66" s="50"/>
      <c r="AI66" s="50"/>
      <c r="AJ66" s="57"/>
      <c r="AK66" s="57"/>
      <c r="AL66" s="57"/>
      <c r="AM66" s="57"/>
      <c r="AN66" s="57"/>
      <c r="AO66" s="57"/>
      <c r="AQ66" s="48">
        <f t="shared" si="4"/>
        <v>0</v>
      </c>
      <c r="AR66" s="48">
        <f t="shared" si="5"/>
        <v>0</v>
      </c>
      <c r="AS66" s="48">
        <f t="shared" si="6"/>
        <v>0</v>
      </c>
      <c r="AT66" s="48">
        <f t="shared" si="7"/>
        <v>0</v>
      </c>
      <c r="AV66" s="27" t="str">
        <f t="shared" si="8"/>
        <v/>
      </c>
      <c r="AW66" s="27" t="str">
        <f t="shared" si="9"/>
        <v/>
      </c>
      <c r="AX66" s="27" t="str">
        <f t="shared" si="10"/>
        <v/>
      </c>
      <c r="AY66" s="27" t="str">
        <f t="shared" si="11"/>
        <v/>
      </c>
      <c r="AZ66" s="27" t="str">
        <f t="shared" si="12"/>
        <v/>
      </c>
      <c r="BA66" s="27" t="str">
        <f t="shared" si="13"/>
        <v/>
      </c>
    </row>
    <row r="67" spans="1:53" s="48" customFormat="1" x14ac:dyDescent="0.2">
      <c r="A67" s="113">
        <f t="shared" si="14"/>
        <v>54</v>
      </c>
      <c r="B67" s="40"/>
      <c r="C67" s="41"/>
      <c r="D67" s="40"/>
      <c r="E67" s="40"/>
      <c r="F67" s="40"/>
      <c r="G67" s="42"/>
      <c r="H67" s="40"/>
      <c r="I67" s="49"/>
      <c r="J67" s="57"/>
      <c r="K67" s="44"/>
      <c r="L67" s="44"/>
      <c r="M67" s="44"/>
      <c r="N67" s="44"/>
      <c r="O67" s="50"/>
      <c r="P67" s="26"/>
      <c r="Q67" s="61">
        <f t="shared" si="1"/>
        <v>0</v>
      </c>
      <c r="R67" s="26"/>
      <c r="S67" s="26"/>
      <c r="T67" s="26"/>
      <c r="U67" s="26"/>
      <c r="V67" s="26"/>
      <c r="W67" s="26"/>
      <c r="X67" s="26"/>
      <c r="Y67" s="26"/>
      <c r="Z67" s="26"/>
      <c r="AA67" s="26"/>
      <c r="AB67" s="26"/>
      <c r="AC67" s="62" t="str">
        <f t="shared" si="2"/>
        <v/>
      </c>
      <c r="AD67" s="47"/>
      <c r="AE67" s="54"/>
      <c r="AF67" s="114" t="str">
        <f t="shared" si="3"/>
        <v/>
      </c>
      <c r="AG67" s="50"/>
      <c r="AH67" s="50"/>
      <c r="AI67" s="50"/>
      <c r="AJ67" s="57"/>
      <c r="AK67" s="57"/>
      <c r="AL67" s="57"/>
      <c r="AM67" s="57"/>
      <c r="AN67" s="57"/>
      <c r="AO67" s="57"/>
      <c r="AQ67" s="48">
        <f t="shared" si="4"/>
        <v>0</v>
      </c>
      <c r="AR67" s="48">
        <f t="shared" si="5"/>
        <v>0</v>
      </c>
      <c r="AS67" s="48">
        <f t="shared" si="6"/>
        <v>0</v>
      </c>
      <c r="AT67" s="48">
        <f t="shared" si="7"/>
        <v>0</v>
      </c>
      <c r="AV67" s="27" t="str">
        <f t="shared" si="8"/>
        <v/>
      </c>
      <c r="AW67" s="27" t="str">
        <f t="shared" si="9"/>
        <v/>
      </c>
      <c r="AX67" s="27" t="str">
        <f t="shared" si="10"/>
        <v/>
      </c>
      <c r="AY67" s="27" t="str">
        <f t="shared" si="11"/>
        <v/>
      </c>
      <c r="AZ67" s="27" t="str">
        <f t="shared" si="12"/>
        <v/>
      </c>
      <c r="BA67" s="27" t="str">
        <f t="shared" si="13"/>
        <v/>
      </c>
    </row>
    <row r="68" spans="1:53" s="48" customFormat="1" x14ac:dyDescent="0.2">
      <c r="A68" s="113">
        <f t="shared" si="14"/>
        <v>55</v>
      </c>
      <c r="B68" s="40"/>
      <c r="C68" s="41"/>
      <c r="D68" s="40"/>
      <c r="E68" s="40"/>
      <c r="F68" s="40"/>
      <c r="G68" s="42"/>
      <c r="H68" s="40"/>
      <c r="I68" s="49"/>
      <c r="J68" s="57"/>
      <c r="K68" s="44"/>
      <c r="L68" s="44"/>
      <c r="M68" s="44"/>
      <c r="N68" s="44"/>
      <c r="O68" s="50"/>
      <c r="P68" s="26"/>
      <c r="Q68" s="61">
        <f t="shared" si="1"/>
        <v>0</v>
      </c>
      <c r="R68" s="26"/>
      <c r="S68" s="26"/>
      <c r="T68" s="26"/>
      <c r="U68" s="26"/>
      <c r="V68" s="26"/>
      <c r="W68" s="26"/>
      <c r="X68" s="26"/>
      <c r="Y68" s="26"/>
      <c r="Z68" s="26"/>
      <c r="AA68" s="26"/>
      <c r="AB68" s="26"/>
      <c r="AC68" s="62" t="str">
        <f t="shared" si="2"/>
        <v/>
      </c>
      <c r="AD68" s="47"/>
      <c r="AE68" s="54"/>
      <c r="AF68" s="114" t="str">
        <f t="shared" si="3"/>
        <v/>
      </c>
      <c r="AG68" s="50"/>
      <c r="AH68" s="50"/>
      <c r="AI68" s="50"/>
      <c r="AJ68" s="57"/>
      <c r="AK68" s="57"/>
      <c r="AL68" s="57"/>
      <c r="AM68" s="57"/>
      <c r="AN68" s="57"/>
      <c r="AO68" s="57"/>
      <c r="AQ68" s="48">
        <f t="shared" si="4"/>
        <v>0</v>
      </c>
      <c r="AR68" s="48">
        <f t="shared" si="5"/>
        <v>0</v>
      </c>
      <c r="AS68" s="48">
        <f t="shared" si="6"/>
        <v>0</v>
      </c>
      <c r="AT68" s="48">
        <f t="shared" si="7"/>
        <v>0</v>
      </c>
      <c r="AV68" s="27" t="str">
        <f t="shared" si="8"/>
        <v/>
      </c>
      <c r="AW68" s="27" t="str">
        <f t="shared" si="9"/>
        <v/>
      </c>
      <c r="AX68" s="27" t="str">
        <f t="shared" si="10"/>
        <v/>
      </c>
      <c r="AY68" s="27" t="str">
        <f t="shared" si="11"/>
        <v/>
      </c>
      <c r="AZ68" s="27" t="str">
        <f t="shared" si="12"/>
        <v/>
      </c>
      <c r="BA68" s="27" t="str">
        <f t="shared" si="13"/>
        <v/>
      </c>
    </row>
    <row r="69" spans="1:53" s="48" customFormat="1" x14ac:dyDescent="0.2">
      <c r="A69" s="113">
        <f t="shared" si="14"/>
        <v>56</v>
      </c>
      <c r="B69" s="40"/>
      <c r="C69" s="41"/>
      <c r="D69" s="40"/>
      <c r="E69" s="40"/>
      <c r="F69" s="40"/>
      <c r="G69" s="42"/>
      <c r="H69" s="40"/>
      <c r="I69" s="49"/>
      <c r="J69" s="57"/>
      <c r="K69" s="44"/>
      <c r="L69" s="44"/>
      <c r="M69" s="44"/>
      <c r="N69" s="44"/>
      <c r="O69" s="50"/>
      <c r="P69" s="26"/>
      <c r="Q69" s="61">
        <f t="shared" si="1"/>
        <v>0</v>
      </c>
      <c r="R69" s="26"/>
      <c r="S69" s="26"/>
      <c r="T69" s="26"/>
      <c r="U69" s="26"/>
      <c r="V69" s="26"/>
      <c r="W69" s="26"/>
      <c r="X69" s="26"/>
      <c r="Y69" s="26"/>
      <c r="Z69" s="26"/>
      <c r="AA69" s="26"/>
      <c r="AB69" s="26"/>
      <c r="AC69" s="62" t="str">
        <f t="shared" si="2"/>
        <v/>
      </c>
      <c r="AD69" s="47"/>
      <c r="AE69" s="54"/>
      <c r="AF69" s="114" t="str">
        <f t="shared" si="3"/>
        <v/>
      </c>
      <c r="AG69" s="50"/>
      <c r="AH69" s="50"/>
      <c r="AI69" s="50"/>
      <c r="AJ69" s="57"/>
      <c r="AK69" s="57"/>
      <c r="AL69" s="57"/>
      <c r="AM69" s="57"/>
      <c r="AN69" s="57"/>
      <c r="AO69" s="57"/>
      <c r="AQ69" s="48">
        <f t="shared" si="4"/>
        <v>0</v>
      </c>
      <c r="AR69" s="48">
        <f t="shared" si="5"/>
        <v>0</v>
      </c>
      <c r="AS69" s="48">
        <f t="shared" si="6"/>
        <v>0</v>
      </c>
      <c r="AT69" s="48">
        <f t="shared" si="7"/>
        <v>0</v>
      </c>
      <c r="AV69" s="27" t="str">
        <f t="shared" si="8"/>
        <v/>
      </c>
      <c r="AW69" s="27" t="str">
        <f t="shared" si="9"/>
        <v/>
      </c>
      <c r="AX69" s="27" t="str">
        <f t="shared" si="10"/>
        <v/>
      </c>
      <c r="AY69" s="27" t="str">
        <f t="shared" si="11"/>
        <v/>
      </c>
      <c r="AZ69" s="27" t="str">
        <f t="shared" si="12"/>
        <v/>
      </c>
      <c r="BA69" s="27" t="str">
        <f t="shared" si="13"/>
        <v/>
      </c>
    </row>
    <row r="70" spans="1:53" s="48" customFormat="1" x14ac:dyDescent="0.2">
      <c r="A70" s="113">
        <f t="shared" si="14"/>
        <v>57</v>
      </c>
      <c r="B70" s="40"/>
      <c r="C70" s="41"/>
      <c r="D70" s="40"/>
      <c r="E70" s="40"/>
      <c r="F70" s="40"/>
      <c r="G70" s="42"/>
      <c r="H70" s="40"/>
      <c r="I70" s="49"/>
      <c r="J70" s="57"/>
      <c r="K70" s="44"/>
      <c r="L70" s="44"/>
      <c r="M70" s="44"/>
      <c r="N70" s="44"/>
      <c r="O70" s="50"/>
      <c r="P70" s="26"/>
      <c r="Q70" s="61">
        <f t="shared" si="1"/>
        <v>0</v>
      </c>
      <c r="R70" s="26"/>
      <c r="S70" s="26"/>
      <c r="T70" s="26"/>
      <c r="U70" s="26"/>
      <c r="V70" s="26"/>
      <c r="W70" s="26"/>
      <c r="X70" s="26"/>
      <c r="Y70" s="26"/>
      <c r="Z70" s="26"/>
      <c r="AA70" s="26"/>
      <c r="AB70" s="26"/>
      <c r="AC70" s="62" t="str">
        <f t="shared" si="2"/>
        <v/>
      </c>
      <c r="AD70" s="47"/>
      <c r="AE70" s="54"/>
      <c r="AF70" s="114" t="str">
        <f t="shared" si="3"/>
        <v/>
      </c>
      <c r="AG70" s="50"/>
      <c r="AH70" s="50"/>
      <c r="AI70" s="50"/>
      <c r="AJ70" s="57"/>
      <c r="AK70" s="57"/>
      <c r="AL70" s="57"/>
      <c r="AM70" s="57"/>
      <c r="AN70" s="57"/>
      <c r="AO70" s="57"/>
      <c r="AQ70" s="48">
        <f t="shared" si="4"/>
        <v>0</v>
      </c>
      <c r="AR70" s="48">
        <f t="shared" si="5"/>
        <v>0</v>
      </c>
      <c r="AS70" s="48">
        <f t="shared" si="6"/>
        <v>0</v>
      </c>
      <c r="AT70" s="48">
        <f t="shared" si="7"/>
        <v>0</v>
      </c>
      <c r="AV70" s="27" t="str">
        <f t="shared" si="8"/>
        <v/>
      </c>
      <c r="AW70" s="27" t="str">
        <f t="shared" si="9"/>
        <v/>
      </c>
      <c r="AX70" s="27" t="str">
        <f t="shared" si="10"/>
        <v/>
      </c>
      <c r="AY70" s="27" t="str">
        <f t="shared" si="11"/>
        <v/>
      </c>
      <c r="AZ70" s="27" t="str">
        <f t="shared" si="12"/>
        <v/>
      </c>
      <c r="BA70" s="27" t="str">
        <f t="shared" si="13"/>
        <v/>
      </c>
    </row>
    <row r="71" spans="1:53" s="48" customFormat="1" x14ac:dyDescent="0.2">
      <c r="A71" s="113">
        <f t="shared" si="14"/>
        <v>58</v>
      </c>
      <c r="B71" s="40"/>
      <c r="C71" s="41"/>
      <c r="D71" s="40"/>
      <c r="E71" s="40"/>
      <c r="F71" s="40"/>
      <c r="G71" s="42"/>
      <c r="H71" s="40"/>
      <c r="I71" s="49"/>
      <c r="J71" s="57"/>
      <c r="K71" s="44"/>
      <c r="L71" s="44"/>
      <c r="M71" s="44"/>
      <c r="N71" s="44"/>
      <c r="O71" s="50"/>
      <c r="P71" s="26"/>
      <c r="Q71" s="61">
        <f t="shared" si="1"/>
        <v>0</v>
      </c>
      <c r="R71" s="26"/>
      <c r="S71" s="26"/>
      <c r="T71" s="26"/>
      <c r="U71" s="26"/>
      <c r="V71" s="26"/>
      <c r="W71" s="26"/>
      <c r="X71" s="26"/>
      <c r="Y71" s="26"/>
      <c r="Z71" s="26"/>
      <c r="AA71" s="26"/>
      <c r="AB71" s="26"/>
      <c r="AC71" s="62" t="str">
        <f t="shared" si="2"/>
        <v/>
      </c>
      <c r="AD71" s="47"/>
      <c r="AE71" s="54"/>
      <c r="AF71" s="114" t="str">
        <f t="shared" si="3"/>
        <v/>
      </c>
      <c r="AG71" s="50"/>
      <c r="AH71" s="50"/>
      <c r="AI71" s="50"/>
      <c r="AJ71" s="57"/>
      <c r="AK71" s="57"/>
      <c r="AL71" s="57"/>
      <c r="AM71" s="57"/>
      <c r="AN71" s="57"/>
      <c r="AO71" s="57"/>
      <c r="AQ71" s="48">
        <f t="shared" si="4"/>
        <v>0</v>
      </c>
      <c r="AR71" s="48">
        <f t="shared" si="5"/>
        <v>0</v>
      </c>
      <c r="AS71" s="48">
        <f t="shared" si="6"/>
        <v>0</v>
      </c>
      <c r="AT71" s="48">
        <f t="shared" si="7"/>
        <v>0</v>
      </c>
      <c r="AV71" s="27" t="str">
        <f t="shared" si="8"/>
        <v/>
      </c>
      <c r="AW71" s="27" t="str">
        <f t="shared" si="9"/>
        <v/>
      </c>
      <c r="AX71" s="27" t="str">
        <f t="shared" si="10"/>
        <v/>
      </c>
      <c r="AY71" s="27" t="str">
        <f t="shared" si="11"/>
        <v/>
      </c>
      <c r="AZ71" s="27" t="str">
        <f t="shared" si="12"/>
        <v/>
      </c>
      <c r="BA71" s="27" t="str">
        <f t="shared" si="13"/>
        <v/>
      </c>
    </row>
    <row r="72" spans="1:53" s="48" customFormat="1" x14ac:dyDescent="0.2">
      <c r="A72" s="113">
        <f t="shared" si="14"/>
        <v>59</v>
      </c>
      <c r="B72" s="40"/>
      <c r="C72" s="41"/>
      <c r="D72" s="40"/>
      <c r="E72" s="40"/>
      <c r="F72" s="40"/>
      <c r="G72" s="42"/>
      <c r="H72" s="40"/>
      <c r="I72" s="49"/>
      <c r="J72" s="57"/>
      <c r="K72" s="44"/>
      <c r="L72" s="44"/>
      <c r="M72" s="44"/>
      <c r="N72" s="44"/>
      <c r="O72" s="50"/>
      <c r="P72" s="26"/>
      <c r="Q72" s="61">
        <f t="shared" si="1"/>
        <v>0</v>
      </c>
      <c r="R72" s="26"/>
      <c r="S72" s="26"/>
      <c r="T72" s="26"/>
      <c r="U72" s="26"/>
      <c r="V72" s="26"/>
      <c r="W72" s="26"/>
      <c r="X72" s="26"/>
      <c r="Y72" s="26"/>
      <c r="Z72" s="26"/>
      <c r="AA72" s="26"/>
      <c r="AB72" s="26"/>
      <c r="AC72" s="62" t="str">
        <f t="shared" si="2"/>
        <v/>
      </c>
      <c r="AD72" s="47"/>
      <c r="AE72" s="54"/>
      <c r="AF72" s="114" t="str">
        <f t="shared" si="3"/>
        <v/>
      </c>
      <c r="AG72" s="50"/>
      <c r="AH72" s="50"/>
      <c r="AI72" s="50"/>
      <c r="AJ72" s="57"/>
      <c r="AK72" s="57"/>
      <c r="AL72" s="57"/>
      <c r="AM72" s="57"/>
      <c r="AN72" s="57"/>
      <c r="AO72" s="57"/>
      <c r="AQ72" s="48">
        <f t="shared" si="4"/>
        <v>0</v>
      </c>
      <c r="AR72" s="48">
        <f t="shared" si="5"/>
        <v>0</v>
      </c>
      <c r="AS72" s="48">
        <f t="shared" si="6"/>
        <v>0</v>
      </c>
      <c r="AT72" s="48">
        <f t="shared" si="7"/>
        <v>0</v>
      </c>
      <c r="AV72" s="27" t="str">
        <f t="shared" si="8"/>
        <v/>
      </c>
      <c r="AW72" s="27" t="str">
        <f t="shared" si="9"/>
        <v/>
      </c>
      <c r="AX72" s="27" t="str">
        <f t="shared" si="10"/>
        <v/>
      </c>
      <c r="AY72" s="27" t="str">
        <f t="shared" si="11"/>
        <v/>
      </c>
      <c r="AZ72" s="27" t="str">
        <f t="shared" si="12"/>
        <v/>
      </c>
      <c r="BA72" s="27" t="str">
        <f t="shared" si="13"/>
        <v/>
      </c>
    </row>
    <row r="73" spans="1:53" s="48" customFormat="1" x14ac:dyDescent="0.2">
      <c r="A73" s="113">
        <f t="shared" si="14"/>
        <v>60</v>
      </c>
      <c r="B73" s="40"/>
      <c r="C73" s="41"/>
      <c r="D73" s="40"/>
      <c r="E73" s="40"/>
      <c r="F73" s="40"/>
      <c r="G73" s="42"/>
      <c r="H73" s="40"/>
      <c r="I73" s="49"/>
      <c r="J73" s="57"/>
      <c r="K73" s="44"/>
      <c r="L73" s="44"/>
      <c r="M73" s="44"/>
      <c r="N73" s="44"/>
      <c r="O73" s="50"/>
      <c r="P73" s="26"/>
      <c r="Q73" s="61">
        <f t="shared" si="1"/>
        <v>0</v>
      </c>
      <c r="R73" s="26"/>
      <c r="S73" s="26"/>
      <c r="T73" s="26"/>
      <c r="U73" s="26"/>
      <c r="V73" s="26"/>
      <c r="W73" s="26"/>
      <c r="X73" s="26"/>
      <c r="Y73" s="26"/>
      <c r="Z73" s="26"/>
      <c r="AA73" s="26"/>
      <c r="AB73" s="26"/>
      <c r="AC73" s="62" t="str">
        <f t="shared" si="2"/>
        <v/>
      </c>
      <c r="AD73" s="47"/>
      <c r="AE73" s="54"/>
      <c r="AF73" s="114" t="str">
        <f t="shared" si="3"/>
        <v/>
      </c>
      <c r="AG73" s="50"/>
      <c r="AH73" s="50"/>
      <c r="AI73" s="50"/>
      <c r="AJ73" s="57"/>
      <c r="AK73" s="57"/>
      <c r="AL73" s="57"/>
      <c r="AM73" s="57"/>
      <c r="AN73" s="57"/>
      <c r="AO73" s="57"/>
      <c r="AQ73" s="48">
        <f t="shared" si="4"/>
        <v>0</v>
      </c>
      <c r="AR73" s="48">
        <f t="shared" si="5"/>
        <v>0</v>
      </c>
      <c r="AS73" s="48">
        <f t="shared" si="6"/>
        <v>0</v>
      </c>
      <c r="AT73" s="48">
        <f t="shared" si="7"/>
        <v>0</v>
      </c>
      <c r="AV73" s="27" t="str">
        <f t="shared" si="8"/>
        <v/>
      </c>
      <c r="AW73" s="27" t="str">
        <f t="shared" si="9"/>
        <v/>
      </c>
      <c r="AX73" s="27" t="str">
        <f t="shared" si="10"/>
        <v/>
      </c>
      <c r="AY73" s="27" t="str">
        <f t="shared" si="11"/>
        <v/>
      </c>
      <c r="AZ73" s="27" t="str">
        <f t="shared" si="12"/>
        <v/>
      </c>
      <c r="BA73" s="27" t="str">
        <f t="shared" si="13"/>
        <v/>
      </c>
    </row>
    <row r="74" spans="1:53" s="48" customFormat="1" x14ac:dyDescent="0.2">
      <c r="A74" s="113">
        <f t="shared" si="14"/>
        <v>61</v>
      </c>
      <c r="B74" s="40"/>
      <c r="C74" s="41"/>
      <c r="D74" s="40"/>
      <c r="E74" s="40"/>
      <c r="F74" s="40"/>
      <c r="G74" s="42"/>
      <c r="H74" s="40"/>
      <c r="I74" s="49"/>
      <c r="J74" s="57"/>
      <c r="K74" s="44"/>
      <c r="L74" s="44"/>
      <c r="M74" s="44"/>
      <c r="N74" s="44"/>
      <c r="O74" s="50"/>
      <c r="P74" s="26"/>
      <c r="Q74" s="61">
        <f t="shared" si="1"/>
        <v>0</v>
      </c>
      <c r="R74" s="26"/>
      <c r="S74" s="26"/>
      <c r="T74" s="26"/>
      <c r="U74" s="26"/>
      <c r="V74" s="26"/>
      <c r="W74" s="26"/>
      <c r="X74" s="26"/>
      <c r="Y74" s="26"/>
      <c r="Z74" s="26"/>
      <c r="AA74" s="26"/>
      <c r="AB74" s="26"/>
      <c r="AC74" s="62" t="str">
        <f t="shared" si="2"/>
        <v/>
      </c>
      <c r="AD74" s="47"/>
      <c r="AE74" s="54"/>
      <c r="AF74" s="114" t="str">
        <f t="shared" si="3"/>
        <v/>
      </c>
      <c r="AG74" s="50"/>
      <c r="AH74" s="50"/>
      <c r="AI74" s="50"/>
      <c r="AJ74" s="57"/>
      <c r="AK74" s="57"/>
      <c r="AL74" s="57"/>
      <c r="AM74" s="57"/>
      <c r="AN74" s="57"/>
      <c r="AO74" s="57"/>
      <c r="AQ74" s="48">
        <f t="shared" si="4"/>
        <v>0</v>
      </c>
      <c r="AR74" s="48">
        <f t="shared" si="5"/>
        <v>0</v>
      </c>
      <c r="AS74" s="48">
        <f t="shared" si="6"/>
        <v>0</v>
      </c>
      <c r="AT74" s="48">
        <f t="shared" si="7"/>
        <v>0</v>
      </c>
      <c r="AV74" s="27" t="str">
        <f t="shared" si="8"/>
        <v/>
      </c>
      <c r="AW74" s="27" t="str">
        <f t="shared" si="9"/>
        <v/>
      </c>
      <c r="AX74" s="27" t="str">
        <f t="shared" si="10"/>
        <v/>
      </c>
      <c r="AY74" s="27" t="str">
        <f t="shared" si="11"/>
        <v/>
      </c>
      <c r="AZ74" s="27" t="str">
        <f t="shared" si="12"/>
        <v/>
      </c>
      <c r="BA74" s="27" t="str">
        <f t="shared" si="13"/>
        <v/>
      </c>
    </row>
    <row r="75" spans="1:53" s="48" customFormat="1" x14ac:dyDescent="0.2">
      <c r="A75" s="113">
        <f t="shared" si="14"/>
        <v>62</v>
      </c>
      <c r="B75" s="40"/>
      <c r="C75" s="41"/>
      <c r="D75" s="40"/>
      <c r="E75" s="40"/>
      <c r="F75" s="40"/>
      <c r="G75" s="42"/>
      <c r="H75" s="40"/>
      <c r="I75" s="49"/>
      <c r="J75" s="57"/>
      <c r="K75" s="44"/>
      <c r="L75" s="44"/>
      <c r="M75" s="44"/>
      <c r="N75" s="44"/>
      <c r="O75" s="50"/>
      <c r="P75" s="26"/>
      <c r="Q75" s="61">
        <f t="shared" si="1"/>
        <v>0</v>
      </c>
      <c r="R75" s="26"/>
      <c r="S75" s="26"/>
      <c r="T75" s="26"/>
      <c r="U75" s="26"/>
      <c r="V75" s="26"/>
      <c r="W75" s="26"/>
      <c r="X75" s="26"/>
      <c r="Y75" s="26"/>
      <c r="Z75" s="26"/>
      <c r="AA75" s="26"/>
      <c r="AB75" s="26"/>
      <c r="AC75" s="62" t="str">
        <f t="shared" si="2"/>
        <v/>
      </c>
      <c r="AD75" s="47"/>
      <c r="AE75" s="54"/>
      <c r="AF75" s="114" t="str">
        <f t="shared" si="3"/>
        <v/>
      </c>
      <c r="AG75" s="50"/>
      <c r="AH75" s="50"/>
      <c r="AI75" s="50"/>
      <c r="AJ75" s="57"/>
      <c r="AK75" s="57"/>
      <c r="AL75" s="57"/>
      <c r="AM75" s="57"/>
      <c r="AN75" s="57"/>
      <c r="AO75" s="57"/>
      <c r="AQ75" s="48">
        <f t="shared" si="4"/>
        <v>0</v>
      </c>
      <c r="AR75" s="48">
        <f t="shared" si="5"/>
        <v>0</v>
      </c>
      <c r="AS75" s="48">
        <f t="shared" si="6"/>
        <v>0</v>
      </c>
      <c r="AT75" s="48">
        <f t="shared" si="7"/>
        <v>0</v>
      </c>
      <c r="AV75" s="27" t="str">
        <f t="shared" si="8"/>
        <v/>
      </c>
      <c r="AW75" s="27" t="str">
        <f t="shared" si="9"/>
        <v/>
      </c>
      <c r="AX75" s="27" t="str">
        <f t="shared" si="10"/>
        <v/>
      </c>
      <c r="AY75" s="27" t="str">
        <f t="shared" si="11"/>
        <v/>
      </c>
      <c r="AZ75" s="27" t="str">
        <f t="shared" si="12"/>
        <v/>
      </c>
      <c r="BA75" s="27" t="str">
        <f t="shared" si="13"/>
        <v/>
      </c>
    </row>
    <row r="76" spans="1:53" s="48" customFormat="1" x14ac:dyDescent="0.2">
      <c r="A76" s="113">
        <f t="shared" si="14"/>
        <v>63</v>
      </c>
      <c r="B76" s="40"/>
      <c r="C76" s="41"/>
      <c r="D76" s="40"/>
      <c r="E76" s="40"/>
      <c r="F76" s="40"/>
      <c r="G76" s="42"/>
      <c r="H76" s="40"/>
      <c r="I76" s="49"/>
      <c r="J76" s="57"/>
      <c r="K76" s="44"/>
      <c r="L76" s="44"/>
      <c r="M76" s="44"/>
      <c r="N76" s="44"/>
      <c r="O76" s="50"/>
      <c r="P76" s="26"/>
      <c r="Q76" s="61">
        <f t="shared" si="1"/>
        <v>0</v>
      </c>
      <c r="R76" s="26"/>
      <c r="S76" s="26"/>
      <c r="T76" s="26"/>
      <c r="U76" s="26"/>
      <c r="V76" s="26"/>
      <c r="W76" s="26"/>
      <c r="X76" s="26"/>
      <c r="Y76" s="26"/>
      <c r="Z76" s="26"/>
      <c r="AA76" s="26"/>
      <c r="AB76" s="26"/>
      <c r="AC76" s="62" t="str">
        <f t="shared" si="2"/>
        <v/>
      </c>
      <c r="AD76" s="47"/>
      <c r="AE76" s="54"/>
      <c r="AF76" s="114" t="str">
        <f t="shared" si="3"/>
        <v/>
      </c>
      <c r="AG76" s="50"/>
      <c r="AH76" s="50"/>
      <c r="AI76" s="50"/>
      <c r="AJ76" s="57"/>
      <c r="AK76" s="57"/>
      <c r="AL76" s="57"/>
      <c r="AM76" s="57"/>
      <c r="AN76" s="57"/>
      <c r="AO76" s="57"/>
      <c r="AQ76" s="48">
        <f t="shared" si="4"/>
        <v>0</v>
      </c>
      <c r="AR76" s="48">
        <f t="shared" si="5"/>
        <v>0</v>
      </c>
      <c r="AS76" s="48">
        <f t="shared" si="6"/>
        <v>0</v>
      </c>
      <c r="AT76" s="48">
        <f t="shared" si="7"/>
        <v>0</v>
      </c>
      <c r="AV76" s="27" t="str">
        <f t="shared" si="8"/>
        <v/>
      </c>
      <c r="AW76" s="27" t="str">
        <f t="shared" si="9"/>
        <v/>
      </c>
      <c r="AX76" s="27" t="str">
        <f t="shared" si="10"/>
        <v/>
      </c>
      <c r="AY76" s="27" t="str">
        <f t="shared" si="11"/>
        <v/>
      </c>
      <c r="AZ76" s="27" t="str">
        <f t="shared" si="12"/>
        <v/>
      </c>
      <c r="BA76" s="27" t="str">
        <f t="shared" si="13"/>
        <v/>
      </c>
    </row>
    <row r="77" spans="1:53" s="48" customFormat="1" x14ac:dyDescent="0.2">
      <c r="A77" s="113">
        <f t="shared" si="14"/>
        <v>64</v>
      </c>
      <c r="B77" s="40"/>
      <c r="C77" s="41"/>
      <c r="D77" s="40"/>
      <c r="E77" s="40"/>
      <c r="F77" s="40"/>
      <c r="G77" s="42"/>
      <c r="H77" s="40"/>
      <c r="I77" s="49"/>
      <c r="J77" s="57"/>
      <c r="K77" s="44"/>
      <c r="L77" s="44"/>
      <c r="M77" s="44"/>
      <c r="N77" s="44"/>
      <c r="O77" s="50"/>
      <c r="P77" s="26"/>
      <c r="Q77" s="61">
        <f t="shared" si="1"/>
        <v>0</v>
      </c>
      <c r="R77" s="26"/>
      <c r="S77" s="26"/>
      <c r="T77" s="26"/>
      <c r="U77" s="26"/>
      <c r="V77" s="26"/>
      <c r="W77" s="26"/>
      <c r="X77" s="26"/>
      <c r="Y77" s="26"/>
      <c r="Z77" s="26"/>
      <c r="AA77" s="26"/>
      <c r="AB77" s="26"/>
      <c r="AC77" s="62" t="str">
        <f t="shared" si="2"/>
        <v/>
      </c>
      <c r="AD77" s="47"/>
      <c r="AE77" s="54"/>
      <c r="AF77" s="114" t="str">
        <f t="shared" si="3"/>
        <v/>
      </c>
      <c r="AG77" s="50"/>
      <c r="AH77" s="50"/>
      <c r="AI77" s="50"/>
      <c r="AJ77" s="57"/>
      <c r="AK77" s="57"/>
      <c r="AL77" s="57"/>
      <c r="AM77" s="57"/>
      <c r="AN77" s="57"/>
      <c r="AO77" s="57"/>
      <c r="AQ77" s="48">
        <f t="shared" si="4"/>
        <v>0</v>
      </c>
      <c r="AR77" s="48">
        <f t="shared" si="5"/>
        <v>0</v>
      </c>
      <c r="AS77" s="48">
        <f t="shared" si="6"/>
        <v>0</v>
      </c>
      <c r="AT77" s="48">
        <f t="shared" si="7"/>
        <v>0</v>
      </c>
      <c r="AV77" s="27" t="str">
        <f t="shared" si="8"/>
        <v/>
      </c>
      <c r="AW77" s="27" t="str">
        <f t="shared" si="9"/>
        <v/>
      </c>
      <c r="AX77" s="27" t="str">
        <f t="shared" si="10"/>
        <v/>
      </c>
      <c r="AY77" s="27" t="str">
        <f t="shared" si="11"/>
        <v/>
      </c>
      <c r="AZ77" s="27" t="str">
        <f t="shared" si="12"/>
        <v/>
      </c>
      <c r="BA77" s="27" t="str">
        <f t="shared" si="13"/>
        <v/>
      </c>
    </row>
    <row r="78" spans="1:53" s="48" customFormat="1" x14ac:dyDescent="0.2">
      <c r="A78" s="113">
        <f t="shared" si="14"/>
        <v>65</v>
      </c>
      <c r="B78" s="40"/>
      <c r="C78" s="41"/>
      <c r="D78" s="40"/>
      <c r="E78" s="40"/>
      <c r="F78" s="40"/>
      <c r="G78" s="42"/>
      <c r="H78" s="40"/>
      <c r="I78" s="49"/>
      <c r="J78" s="57"/>
      <c r="K78" s="44"/>
      <c r="L78" s="44"/>
      <c r="M78" s="44"/>
      <c r="N78" s="44"/>
      <c r="O78" s="50"/>
      <c r="P78" s="26"/>
      <c r="Q78" s="61">
        <f t="shared" ref="Q78:Q141" si="15">SUM(IF(AND(W$3="Additional Property Coverage",W$4="Sublimit"),W78,0),IF(AND(X$3="Additional Property Coverage",X$4="Sublimit"),X78,0),IF(AND(Y$3="Additional Property Coverage",Y$4="Sublimit"),Y78,0),IF(AND(Z$3="Additional Property Coverage",Z$4="Sublimit"),Z78,0),IF(AND(AA$3="Additional Property Coverage",AA$4="Sublimit"),AA78,0),IF(AND(AB$3="Additional Property Coverage",AB$4="Sublimit"),AB78,0))</f>
        <v>0</v>
      </c>
      <c r="R78" s="26"/>
      <c r="S78" s="26"/>
      <c r="T78" s="26"/>
      <c r="U78" s="26"/>
      <c r="V78" s="26"/>
      <c r="W78" s="26"/>
      <c r="X78" s="26"/>
      <c r="Y78" s="26"/>
      <c r="Z78" s="26"/>
      <c r="AA78" s="26"/>
      <c r="AB78" s="26"/>
      <c r="AC78" s="62" t="str">
        <f t="shared" ref="AC78:AC141" si="16">IF(SUM(P78,Q78:T78,W78:AB78)&gt;0,SUM(P78,Q78:T78)+SUMIFS(W78:AB78,$W$4:$AB$4,"Coverage"),"")</f>
        <v/>
      </c>
      <c r="AD78" s="47"/>
      <c r="AE78" s="54"/>
      <c r="AF78" s="114" t="str">
        <f t="shared" si="3"/>
        <v/>
      </c>
      <c r="AG78" s="50"/>
      <c r="AH78" s="50"/>
      <c r="AI78" s="50"/>
      <c r="AJ78" s="57"/>
      <c r="AK78" s="57"/>
      <c r="AL78" s="57"/>
      <c r="AM78" s="57"/>
      <c r="AN78" s="57"/>
      <c r="AO78" s="57"/>
      <c r="AQ78" s="48">
        <f t="shared" ref="AQ78:AQ141" si="17">IF(AND(ISBLANK(blanket_deductible),P78&gt;0,AF78="per unit"),$AE78,0)</f>
        <v>0</v>
      </c>
      <c r="AR78" s="48">
        <f t="shared" ref="AR78:AR141" si="18">IF(AND(ISBLANK(blanket_deductible),Q78&gt;0,AF78="per unit"),$AE78,0)</f>
        <v>0</v>
      </c>
      <c r="AS78" s="48">
        <f t="shared" ref="AS78:AS141" si="19">IF(AND(ISBLANK(blanket_deductible),R78&gt;0,AF78="per unit"),$AE78,0)</f>
        <v>0</v>
      </c>
      <c r="AT78" s="48">
        <f t="shared" ref="AT78:AT141" si="20">IF(AND(ISBLANK(blanket_deductible),S78&gt;0,AF78="per unit"),$AE78,0)</f>
        <v>0</v>
      </c>
      <c r="AV78" s="27" t="str">
        <f t="shared" ref="AV78:AV141" si="21">IF(ISNUMBER(W78),$W$4,"")</f>
        <v/>
      </c>
      <c r="AW78" s="27" t="str">
        <f t="shared" ref="AW78:AW141" si="22">IF(ISNUMBER(X78),$X$4,"")</f>
        <v/>
      </c>
      <c r="AX78" s="27" t="str">
        <f t="shared" ref="AX78:AX141" si="23">IF(ISNUMBER(Y78),$Y$4,"")</f>
        <v/>
      </c>
      <c r="AY78" s="27" t="str">
        <f t="shared" ref="AY78:AY141" si="24">IF(ISNUMBER(Z78),$Z$4,"")</f>
        <v/>
      </c>
      <c r="AZ78" s="27" t="str">
        <f t="shared" ref="AZ78:AZ141" si="25">IF(ISNUMBER(AA78),$AA$4,"")</f>
        <v/>
      </c>
      <c r="BA78" s="27" t="str">
        <f t="shared" ref="BA78:BA141" si="26">IF(ISNUMBER(AB78),$AB$4,"")</f>
        <v/>
      </c>
    </row>
    <row r="79" spans="1:53" s="48" customFormat="1" x14ac:dyDescent="0.2">
      <c r="A79" s="113">
        <f t="shared" ref="A79:A142" si="27">ROW(A79)-ROWS($A$1:$A$13)</f>
        <v>66</v>
      </c>
      <c r="B79" s="40"/>
      <c r="C79" s="41"/>
      <c r="D79" s="40"/>
      <c r="E79" s="40"/>
      <c r="F79" s="40"/>
      <c r="G79" s="42"/>
      <c r="H79" s="40"/>
      <c r="I79" s="49"/>
      <c r="J79" s="57"/>
      <c r="K79" s="44"/>
      <c r="L79" s="44"/>
      <c r="M79" s="44"/>
      <c r="N79" s="44"/>
      <c r="O79" s="50"/>
      <c r="P79" s="26"/>
      <c r="Q79" s="61">
        <f t="shared" si="15"/>
        <v>0</v>
      </c>
      <c r="R79" s="26"/>
      <c r="S79" s="26"/>
      <c r="T79" s="26"/>
      <c r="U79" s="26"/>
      <c r="V79" s="26"/>
      <c r="W79" s="26"/>
      <c r="X79" s="26"/>
      <c r="Y79" s="26"/>
      <c r="Z79" s="26"/>
      <c r="AA79" s="26"/>
      <c r="AB79" s="26"/>
      <c r="AC79" s="62" t="str">
        <f t="shared" si="16"/>
        <v/>
      </c>
      <c r="AD79" s="47"/>
      <c r="AE79" s="54"/>
      <c r="AF79" s="114" t="str">
        <f t="shared" ref="AF79:AF142" si="28">IF(OR(ISBLANK(AE79),AE79=""),"","per unit")</f>
        <v/>
      </c>
      <c r="AG79" s="50"/>
      <c r="AH79" s="50"/>
      <c r="AI79" s="50"/>
      <c r="AJ79" s="57"/>
      <c r="AK79" s="57"/>
      <c r="AL79" s="57"/>
      <c r="AM79" s="57"/>
      <c r="AN79" s="57"/>
      <c r="AO79" s="57"/>
      <c r="AQ79" s="48">
        <f t="shared" si="17"/>
        <v>0</v>
      </c>
      <c r="AR79" s="48">
        <f t="shared" si="18"/>
        <v>0</v>
      </c>
      <c r="AS79" s="48">
        <f t="shared" si="19"/>
        <v>0</v>
      </c>
      <c r="AT79" s="48">
        <f t="shared" si="20"/>
        <v>0</v>
      </c>
      <c r="AV79" s="27" t="str">
        <f t="shared" si="21"/>
        <v/>
      </c>
      <c r="AW79" s="27" t="str">
        <f t="shared" si="22"/>
        <v/>
      </c>
      <c r="AX79" s="27" t="str">
        <f t="shared" si="23"/>
        <v/>
      </c>
      <c r="AY79" s="27" t="str">
        <f t="shared" si="24"/>
        <v/>
      </c>
      <c r="AZ79" s="27" t="str">
        <f t="shared" si="25"/>
        <v/>
      </c>
      <c r="BA79" s="27" t="str">
        <f t="shared" si="26"/>
        <v/>
      </c>
    </row>
    <row r="80" spans="1:53" s="48" customFormat="1" x14ac:dyDescent="0.2">
      <c r="A80" s="113">
        <f t="shared" si="27"/>
        <v>67</v>
      </c>
      <c r="B80" s="40"/>
      <c r="C80" s="41"/>
      <c r="D80" s="40"/>
      <c r="E80" s="40"/>
      <c r="F80" s="40"/>
      <c r="G80" s="42"/>
      <c r="H80" s="40"/>
      <c r="I80" s="49"/>
      <c r="J80" s="57"/>
      <c r="K80" s="44"/>
      <c r="L80" s="44"/>
      <c r="M80" s="44"/>
      <c r="N80" s="44"/>
      <c r="O80" s="50"/>
      <c r="P80" s="26"/>
      <c r="Q80" s="61">
        <f t="shared" si="15"/>
        <v>0</v>
      </c>
      <c r="R80" s="26"/>
      <c r="S80" s="26"/>
      <c r="T80" s="26"/>
      <c r="U80" s="26"/>
      <c r="V80" s="26"/>
      <c r="W80" s="26"/>
      <c r="X80" s="26"/>
      <c r="Y80" s="26"/>
      <c r="Z80" s="26"/>
      <c r="AA80" s="26"/>
      <c r="AB80" s="26"/>
      <c r="AC80" s="62" t="str">
        <f t="shared" si="16"/>
        <v/>
      </c>
      <c r="AD80" s="47"/>
      <c r="AE80" s="54"/>
      <c r="AF80" s="114" t="str">
        <f t="shared" si="28"/>
        <v/>
      </c>
      <c r="AG80" s="50"/>
      <c r="AH80" s="50"/>
      <c r="AI80" s="50"/>
      <c r="AJ80" s="57"/>
      <c r="AK80" s="57"/>
      <c r="AL80" s="57"/>
      <c r="AM80" s="57"/>
      <c r="AN80" s="57"/>
      <c r="AO80" s="57"/>
      <c r="AQ80" s="48">
        <f t="shared" si="17"/>
        <v>0</v>
      </c>
      <c r="AR80" s="48">
        <f t="shared" si="18"/>
        <v>0</v>
      </c>
      <c r="AS80" s="48">
        <f t="shared" si="19"/>
        <v>0</v>
      </c>
      <c r="AT80" s="48">
        <f t="shared" si="20"/>
        <v>0</v>
      </c>
      <c r="AV80" s="27" t="str">
        <f t="shared" si="21"/>
        <v/>
      </c>
      <c r="AW80" s="27" t="str">
        <f t="shared" si="22"/>
        <v/>
      </c>
      <c r="AX80" s="27" t="str">
        <f t="shared" si="23"/>
        <v/>
      </c>
      <c r="AY80" s="27" t="str">
        <f t="shared" si="24"/>
        <v/>
      </c>
      <c r="AZ80" s="27" t="str">
        <f t="shared" si="25"/>
        <v/>
      </c>
      <c r="BA80" s="27" t="str">
        <f t="shared" si="26"/>
        <v/>
      </c>
    </row>
    <row r="81" spans="1:53" s="48" customFormat="1" x14ac:dyDescent="0.2">
      <c r="A81" s="113">
        <f t="shared" si="27"/>
        <v>68</v>
      </c>
      <c r="B81" s="40"/>
      <c r="C81" s="41"/>
      <c r="D81" s="40"/>
      <c r="E81" s="40"/>
      <c r="F81" s="40"/>
      <c r="G81" s="42"/>
      <c r="H81" s="40"/>
      <c r="I81" s="49"/>
      <c r="J81" s="57"/>
      <c r="K81" s="44"/>
      <c r="L81" s="44"/>
      <c r="M81" s="44"/>
      <c r="N81" s="44"/>
      <c r="O81" s="50"/>
      <c r="P81" s="26"/>
      <c r="Q81" s="61">
        <f t="shared" si="15"/>
        <v>0</v>
      </c>
      <c r="R81" s="26"/>
      <c r="S81" s="26"/>
      <c r="T81" s="26"/>
      <c r="U81" s="26"/>
      <c r="V81" s="26"/>
      <c r="W81" s="26"/>
      <c r="X81" s="26"/>
      <c r="Y81" s="26"/>
      <c r="Z81" s="26"/>
      <c r="AA81" s="26"/>
      <c r="AB81" s="26"/>
      <c r="AC81" s="62" t="str">
        <f t="shared" si="16"/>
        <v/>
      </c>
      <c r="AD81" s="47"/>
      <c r="AE81" s="54"/>
      <c r="AF81" s="114" t="str">
        <f t="shared" si="28"/>
        <v/>
      </c>
      <c r="AG81" s="50"/>
      <c r="AH81" s="50"/>
      <c r="AI81" s="50"/>
      <c r="AJ81" s="57"/>
      <c r="AK81" s="57"/>
      <c r="AL81" s="57"/>
      <c r="AM81" s="57"/>
      <c r="AN81" s="57"/>
      <c r="AO81" s="57"/>
      <c r="AQ81" s="48">
        <f t="shared" si="17"/>
        <v>0</v>
      </c>
      <c r="AR81" s="48">
        <f t="shared" si="18"/>
        <v>0</v>
      </c>
      <c r="AS81" s="48">
        <f t="shared" si="19"/>
        <v>0</v>
      </c>
      <c r="AT81" s="48">
        <f t="shared" si="20"/>
        <v>0</v>
      </c>
      <c r="AV81" s="27" t="str">
        <f t="shared" si="21"/>
        <v/>
      </c>
      <c r="AW81" s="27" t="str">
        <f t="shared" si="22"/>
        <v/>
      </c>
      <c r="AX81" s="27" t="str">
        <f t="shared" si="23"/>
        <v/>
      </c>
      <c r="AY81" s="27" t="str">
        <f t="shared" si="24"/>
        <v/>
      </c>
      <c r="AZ81" s="27" t="str">
        <f t="shared" si="25"/>
        <v/>
      </c>
      <c r="BA81" s="27" t="str">
        <f t="shared" si="26"/>
        <v/>
      </c>
    </row>
    <row r="82" spans="1:53" s="48" customFormat="1" x14ac:dyDescent="0.2">
      <c r="A82" s="113">
        <f t="shared" si="27"/>
        <v>69</v>
      </c>
      <c r="B82" s="40"/>
      <c r="C82" s="41"/>
      <c r="D82" s="40"/>
      <c r="E82" s="40"/>
      <c r="F82" s="40"/>
      <c r="G82" s="42"/>
      <c r="H82" s="40"/>
      <c r="I82" s="49"/>
      <c r="J82" s="57"/>
      <c r="K82" s="44"/>
      <c r="L82" s="44"/>
      <c r="M82" s="44"/>
      <c r="N82" s="44"/>
      <c r="O82" s="50"/>
      <c r="P82" s="26"/>
      <c r="Q82" s="61">
        <f t="shared" si="15"/>
        <v>0</v>
      </c>
      <c r="R82" s="26"/>
      <c r="S82" s="26"/>
      <c r="T82" s="26"/>
      <c r="U82" s="26"/>
      <c r="V82" s="26"/>
      <c r="W82" s="26"/>
      <c r="X82" s="26"/>
      <c r="Y82" s="26"/>
      <c r="Z82" s="26"/>
      <c r="AA82" s="26"/>
      <c r="AB82" s="26"/>
      <c r="AC82" s="62" t="str">
        <f t="shared" si="16"/>
        <v/>
      </c>
      <c r="AD82" s="47"/>
      <c r="AE82" s="54"/>
      <c r="AF82" s="114" t="str">
        <f t="shared" si="28"/>
        <v/>
      </c>
      <c r="AG82" s="50"/>
      <c r="AH82" s="50"/>
      <c r="AI82" s="50"/>
      <c r="AJ82" s="57"/>
      <c r="AK82" s="57"/>
      <c r="AL82" s="57"/>
      <c r="AM82" s="57"/>
      <c r="AN82" s="57"/>
      <c r="AO82" s="57"/>
      <c r="AQ82" s="48">
        <f t="shared" si="17"/>
        <v>0</v>
      </c>
      <c r="AR82" s="48">
        <f t="shared" si="18"/>
        <v>0</v>
      </c>
      <c r="AS82" s="48">
        <f t="shared" si="19"/>
        <v>0</v>
      </c>
      <c r="AT82" s="48">
        <f t="shared" si="20"/>
        <v>0</v>
      </c>
      <c r="AV82" s="27" t="str">
        <f t="shared" si="21"/>
        <v/>
      </c>
      <c r="AW82" s="27" t="str">
        <f t="shared" si="22"/>
        <v/>
      </c>
      <c r="AX82" s="27" t="str">
        <f t="shared" si="23"/>
        <v/>
      </c>
      <c r="AY82" s="27" t="str">
        <f t="shared" si="24"/>
        <v/>
      </c>
      <c r="AZ82" s="27" t="str">
        <f t="shared" si="25"/>
        <v/>
      </c>
      <c r="BA82" s="27" t="str">
        <f t="shared" si="26"/>
        <v/>
      </c>
    </row>
    <row r="83" spans="1:53" s="48" customFormat="1" x14ac:dyDescent="0.2">
      <c r="A83" s="113">
        <f t="shared" si="27"/>
        <v>70</v>
      </c>
      <c r="B83" s="40"/>
      <c r="C83" s="41"/>
      <c r="D83" s="40"/>
      <c r="E83" s="40"/>
      <c r="F83" s="40"/>
      <c r="G83" s="42"/>
      <c r="H83" s="40"/>
      <c r="I83" s="49"/>
      <c r="J83" s="57"/>
      <c r="K83" s="44"/>
      <c r="L83" s="44"/>
      <c r="M83" s="44"/>
      <c r="N83" s="44"/>
      <c r="O83" s="50"/>
      <c r="P83" s="26"/>
      <c r="Q83" s="61">
        <f t="shared" si="15"/>
        <v>0</v>
      </c>
      <c r="R83" s="26"/>
      <c r="S83" s="26"/>
      <c r="T83" s="26"/>
      <c r="U83" s="26"/>
      <c r="V83" s="26"/>
      <c r="W83" s="26"/>
      <c r="X83" s="26"/>
      <c r="Y83" s="26"/>
      <c r="Z83" s="26"/>
      <c r="AA83" s="26"/>
      <c r="AB83" s="26"/>
      <c r="AC83" s="62" t="str">
        <f t="shared" si="16"/>
        <v/>
      </c>
      <c r="AD83" s="47"/>
      <c r="AE83" s="54"/>
      <c r="AF83" s="114" t="str">
        <f t="shared" si="28"/>
        <v/>
      </c>
      <c r="AG83" s="50"/>
      <c r="AH83" s="50"/>
      <c r="AI83" s="50"/>
      <c r="AJ83" s="57"/>
      <c r="AK83" s="57"/>
      <c r="AL83" s="57"/>
      <c r="AM83" s="57"/>
      <c r="AN83" s="57"/>
      <c r="AO83" s="57"/>
      <c r="AQ83" s="48">
        <f t="shared" si="17"/>
        <v>0</v>
      </c>
      <c r="AR83" s="48">
        <f t="shared" si="18"/>
        <v>0</v>
      </c>
      <c r="AS83" s="48">
        <f t="shared" si="19"/>
        <v>0</v>
      </c>
      <c r="AT83" s="48">
        <f t="shared" si="20"/>
        <v>0</v>
      </c>
      <c r="AV83" s="27" t="str">
        <f t="shared" si="21"/>
        <v/>
      </c>
      <c r="AW83" s="27" t="str">
        <f t="shared" si="22"/>
        <v/>
      </c>
      <c r="AX83" s="27" t="str">
        <f t="shared" si="23"/>
        <v/>
      </c>
      <c r="AY83" s="27" t="str">
        <f t="shared" si="24"/>
        <v/>
      </c>
      <c r="AZ83" s="27" t="str">
        <f t="shared" si="25"/>
        <v/>
      </c>
      <c r="BA83" s="27" t="str">
        <f t="shared" si="26"/>
        <v/>
      </c>
    </row>
    <row r="84" spans="1:53" s="48" customFormat="1" x14ac:dyDescent="0.2">
      <c r="A84" s="113">
        <f t="shared" si="27"/>
        <v>71</v>
      </c>
      <c r="B84" s="40"/>
      <c r="C84" s="41"/>
      <c r="D84" s="40"/>
      <c r="E84" s="40"/>
      <c r="F84" s="40"/>
      <c r="G84" s="42"/>
      <c r="H84" s="40"/>
      <c r="I84" s="49"/>
      <c r="J84" s="57"/>
      <c r="K84" s="44"/>
      <c r="L84" s="44"/>
      <c r="M84" s="44"/>
      <c r="N84" s="44"/>
      <c r="O84" s="50"/>
      <c r="P84" s="26"/>
      <c r="Q84" s="61">
        <f t="shared" si="15"/>
        <v>0</v>
      </c>
      <c r="R84" s="26"/>
      <c r="S84" s="26"/>
      <c r="T84" s="26"/>
      <c r="U84" s="26"/>
      <c r="V84" s="26"/>
      <c r="W84" s="26"/>
      <c r="X84" s="26"/>
      <c r="Y84" s="26"/>
      <c r="Z84" s="26"/>
      <c r="AA84" s="26"/>
      <c r="AB84" s="26"/>
      <c r="AC84" s="62" t="str">
        <f t="shared" si="16"/>
        <v/>
      </c>
      <c r="AD84" s="47"/>
      <c r="AE84" s="54"/>
      <c r="AF84" s="114" t="str">
        <f t="shared" si="28"/>
        <v/>
      </c>
      <c r="AG84" s="50"/>
      <c r="AH84" s="50"/>
      <c r="AI84" s="50"/>
      <c r="AJ84" s="57"/>
      <c r="AK84" s="57"/>
      <c r="AL84" s="57"/>
      <c r="AM84" s="57"/>
      <c r="AN84" s="57"/>
      <c r="AO84" s="57"/>
      <c r="AQ84" s="48">
        <f t="shared" si="17"/>
        <v>0</v>
      </c>
      <c r="AR84" s="48">
        <f t="shared" si="18"/>
        <v>0</v>
      </c>
      <c r="AS84" s="48">
        <f t="shared" si="19"/>
        <v>0</v>
      </c>
      <c r="AT84" s="48">
        <f t="shared" si="20"/>
        <v>0</v>
      </c>
      <c r="AV84" s="27" t="str">
        <f t="shared" si="21"/>
        <v/>
      </c>
      <c r="AW84" s="27" t="str">
        <f t="shared" si="22"/>
        <v/>
      </c>
      <c r="AX84" s="27" t="str">
        <f t="shared" si="23"/>
        <v/>
      </c>
      <c r="AY84" s="27" t="str">
        <f t="shared" si="24"/>
        <v/>
      </c>
      <c r="AZ84" s="27" t="str">
        <f t="shared" si="25"/>
        <v/>
      </c>
      <c r="BA84" s="27" t="str">
        <f t="shared" si="26"/>
        <v/>
      </c>
    </row>
    <row r="85" spans="1:53" s="48" customFormat="1" x14ac:dyDescent="0.2">
      <c r="A85" s="113">
        <f t="shared" si="27"/>
        <v>72</v>
      </c>
      <c r="B85" s="40"/>
      <c r="C85" s="41"/>
      <c r="D85" s="40"/>
      <c r="E85" s="40"/>
      <c r="F85" s="40"/>
      <c r="G85" s="42"/>
      <c r="H85" s="40"/>
      <c r="I85" s="49"/>
      <c r="J85" s="57"/>
      <c r="K85" s="44"/>
      <c r="L85" s="44"/>
      <c r="M85" s="44"/>
      <c r="N85" s="44"/>
      <c r="O85" s="50"/>
      <c r="P85" s="26"/>
      <c r="Q85" s="61">
        <f t="shared" si="15"/>
        <v>0</v>
      </c>
      <c r="R85" s="26"/>
      <c r="S85" s="26"/>
      <c r="T85" s="26"/>
      <c r="U85" s="26"/>
      <c r="V85" s="26"/>
      <c r="W85" s="26"/>
      <c r="X85" s="26"/>
      <c r="Y85" s="26"/>
      <c r="Z85" s="26"/>
      <c r="AA85" s="26"/>
      <c r="AB85" s="26"/>
      <c r="AC85" s="62" t="str">
        <f t="shared" si="16"/>
        <v/>
      </c>
      <c r="AD85" s="47"/>
      <c r="AE85" s="54"/>
      <c r="AF85" s="114" t="str">
        <f t="shared" si="28"/>
        <v/>
      </c>
      <c r="AG85" s="50"/>
      <c r="AH85" s="50"/>
      <c r="AI85" s="50"/>
      <c r="AJ85" s="57"/>
      <c r="AK85" s="57"/>
      <c r="AL85" s="57"/>
      <c r="AM85" s="57"/>
      <c r="AN85" s="57"/>
      <c r="AO85" s="57"/>
      <c r="AQ85" s="48">
        <f t="shared" si="17"/>
        <v>0</v>
      </c>
      <c r="AR85" s="48">
        <f t="shared" si="18"/>
        <v>0</v>
      </c>
      <c r="AS85" s="48">
        <f t="shared" si="19"/>
        <v>0</v>
      </c>
      <c r="AT85" s="48">
        <f t="shared" si="20"/>
        <v>0</v>
      </c>
      <c r="AV85" s="27" t="str">
        <f t="shared" si="21"/>
        <v/>
      </c>
      <c r="AW85" s="27" t="str">
        <f t="shared" si="22"/>
        <v/>
      </c>
      <c r="AX85" s="27" t="str">
        <f t="shared" si="23"/>
        <v/>
      </c>
      <c r="AY85" s="27" t="str">
        <f t="shared" si="24"/>
        <v/>
      </c>
      <c r="AZ85" s="27" t="str">
        <f t="shared" si="25"/>
        <v/>
      </c>
      <c r="BA85" s="27" t="str">
        <f t="shared" si="26"/>
        <v/>
      </c>
    </row>
    <row r="86" spans="1:53" s="48" customFormat="1" x14ac:dyDescent="0.2">
      <c r="A86" s="113">
        <f t="shared" si="27"/>
        <v>73</v>
      </c>
      <c r="B86" s="40"/>
      <c r="C86" s="41"/>
      <c r="D86" s="40"/>
      <c r="E86" s="40"/>
      <c r="F86" s="40"/>
      <c r="G86" s="42"/>
      <c r="H86" s="40"/>
      <c r="I86" s="49"/>
      <c r="J86" s="57"/>
      <c r="K86" s="44"/>
      <c r="L86" s="44"/>
      <c r="M86" s="44"/>
      <c r="N86" s="44"/>
      <c r="O86" s="50"/>
      <c r="P86" s="26"/>
      <c r="Q86" s="61">
        <f t="shared" si="15"/>
        <v>0</v>
      </c>
      <c r="R86" s="26"/>
      <c r="S86" s="26"/>
      <c r="T86" s="26"/>
      <c r="U86" s="26"/>
      <c r="V86" s="26"/>
      <c r="W86" s="26"/>
      <c r="X86" s="26"/>
      <c r="Y86" s="26"/>
      <c r="Z86" s="26"/>
      <c r="AA86" s="26"/>
      <c r="AB86" s="26"/>
      <c r="AC86" s="62" t="str">
        <f t="shared" si="16"/>
        <v/>
      </c>
      <c r="AD86" s="47"/>
      <c r="AE86" s="54"/>
      <c r="AF86" s="114" t="str">
        <f t="shared" si="28"/>
        <v/>
      </c>
      <c r="AG86" s="50"/>
      <c r="AH86" s="50"/>
      <c r="AI86" s="50"/>
      <c r="AJ86" s="57"/>
      <c r="AK86" s="57"/>
      <c r="AL86" s="57"/>
      <c r="AM86" s="57"/>
      <c r="AN86" s="57"/>
      <c r="AO86" s="57"/>
      <c r="AQ86" s="48">
        <f t="shared" si="17"/>
        <v>0</v>
      </c>
      <c r="AR86" s="48">
        <f t="shared" si="18"/>
        <v>0</v>
      </c>
      <c r="AS86" s="48">
        <f t="shared" si="19"/>
        <v>0</v>
      </c>
      <c r="AT86" s="48">
        <f t="shared" si="20"/>
        <v>0</v>
      </c>
      <c r="AV86" s="27" t="str">
        <f t="shared" si="21"/>
        <v/>
      </c>
      <c r="AW86" s="27" t="str">
        <f t="shared" si="22"/>
        <v/>
      </c>
      <c r="AX86" s="27" t="str">
        <f t="shared" si="23"/>
        <v/>
      </c>
      <c r="AY86" s="27" t="str">
        <f t="shared" si="24"/>
        <v/>
      </c>
      <c r="AZ86" s="27" t="str">
        <f t="shared" si="25"/>
        <v/>
      </c>
      <c r="BA86" s="27" t="str">
        <f t="shared" si="26"/>
        <v/>
      </c>
    </row>
    <row r="87" spans="1:53" s="48" customFormat="1" x14ac:dyDescent="0.2">
      <c r="A87" s="113">
        <f t="shared" si="27"/>
        <v>74</v>
      </c>
      <c r="B87" s="40"/>
      <c r="C87" s="41"/>
      <c r="D87" s="40"/>
      <c r="E87" s="40"/>
      <c r="F87" s="40"/>
      <c r="G87" s="42"/>
      <c r="H87" s="40"/>
      <c r="I87" s="49"/>
      <c r="J87" s="57"/>
      <c r="K87" s="44"/>
      <c r="L87" s="44"/>
      <c r="M87" s="44"/>
      <c r="N87" s="44"/>
      <c r="O87" s="50"/>
      <c r="P87" s="26"/>
      <c r="Q87" s="61">
        <f t="shared" si="15"/>
        <v>0</v>
      </c>
      <c r="R87" s="26"/>
      <c r="S87" s="26"/>
      <c r="T87" s="26"/>
      <c r="U87" s="26"/>
      <c r="V87" s="26"/>
      <c r="W87" s="26"/>
      <c r="X87" s="26"/>
      <c r="Y87" s="26"/>
      <c r="Z87" s="26"/>
      <c r="AA87" s="26"/>
      <c r="AB87" s="26"/>
      <c r="AC87" s="62" t="str">
        <f t="shared" si="16"/>
        <v/>
      </c>
      <c r="AD87" s="47"/>
      <c r="AE87" s="54"/>
      <c r="AF87" s="114" t="str">
        <f t="shared" si="28"/>
        <v/>
      </c>
      <c r="AG87" s="50"/>
      <c r="AH87" s="50"/>
      <c r="AI87" s="50"/>
      <c r="AJ87" s="57"/>
      <c r="AK87" s="57"/>
      <c r="AL87" s="57"/>
      <c r="AM87" s="57"/>
      <c r="AN87" s="57"/>
      <c r="AO87" s="57"/>
      <c r="AQ87" s="48">
        <f t="shared" si="17"/>
        <v>0</v>
      </c>
      <c r="AR87" s="48">
        <f t="shared" si="18"/>
        <v>0</v>
      </c>
      <c r="AS87" s="48">
        <f t="shared" si="19"/>
        <v>0</v>
      </c>
      <c r="AT87" s="48">
        <f t="shared" si="20"/>
        <v>0</v>
      </c>
      <c r="AV87" s="27" t="str">
        <f t="shared" si="21"/>
        <v/>
      </c>
      <c r="AW87" s="27" t="str">
        <f t="shared" si="22"/>
        <v/>
      </c>
      <c r="AX87" s="27" t="str">
        <f t="shared" si="23"/>
        <v/>
      </c>
      <c r="AY87" s="27" t="str">
        <f t="shared" si="24"/>
        <v/>
      </c>
      <c r="AZ87" s="27" t="str">
        <f t="shared" si="25"/>
        <v/>
      </c>
      <c r="BA87" s="27" t="str">
        <f t="shared" si="26"/>
        <v/>
      </c>
    </row>
    <row r="88" spans="1:53" s="48" customFormat="1" x14ac:dyDescent="0.2">
      <c r="A88" s="113">
        <f t="shared" si="27"/>
        <v>75</v>
      </c>
      <c r="B88" s="40"/>
      <c r="C88" s="41"/>
      <c r="D88" s="40"/>
      <c r="E88" s="40"/>
      <c r="F88" s="40"/>
      <c r="G88" s="42"/>
      <c r="H88" s="40"/>
      <c r="I88" s="49"/>
      <c r="J88" s="57"/>
      <c r="K88" s="44"/>
      <c r="L88" s="44"/>
      <c r="M88" s="44"/>
      <c r="N88" s="44"/>
      <c r="O88" s="50"/>
      <c r="P88" s="26"/>
      <c r="Q88" s="61">
        <f t="shared" si="15"/>
        <v>0</v>
      </c>
      <c r="R88" s="26"/>
      <c r="S88" s="26"/>
      <c r="T88" s="26"/>
      <c r="U88" s="26"/>
      <c r="V88" s="26"/>
      <c r="W88" s="26"/>
      <c r="X88" s="26"/>
      <c r="Y88" s="26"/>
      <c r="Z88" s="26"/>
      <c r="AA88" s="26"/>
      <c r="AB88" s="26"/>
      <c r="AC88" s="62" t="str">
        <f t="shared" si="16"/>
        <v/>
      </c>
      <c r="AD88" s="47"/>
      <c r="AE88" s="54"/>
      <c r="AF88" s="114" t="str">
        <f t="shared" si="28"/>
        <v/>
      </c>
      <c r="AG88" s="50"/>
      <c r="AH88" s="50"/>
      <c r="AI88" s="50"/>
      <c r="AJ88" s="57"/>
      <c r="AK88" s="57"/>
      <c r="AL88" s="57"/>
      <c r="AM88" s="57"/>
      <c r="AN88" s="57"/>
      <c r="AO88" s="57"/>
      <c r="AQ88" s="48">
        <f t="shared" si="17"/>
        <v>0</v>
      </c>
      <c r="AR88" s="48">
        <f t="shared" si="18"/>
        <v>0</v>
      </c>
      <c r="AS88" s="48">
        <f t="shared" si="19"/>
        <v>0</v>
      </c>
      <c r="AT88" s="48">
        <f t="shared" si="20"/>
        <v>0</v>
      </c>
      <c r="AV88" s="27" t="str">
        <f t="shared" si="21"/>
        <v/>
      </c>
      <c r="AW88" s="27" t="str">
        <f t="shared" si="22"/>
        <v/>
      </c>
      <c r="AX88" s="27" t="str">
        <f t="shared" si="23"/>
        <v/>
      </c>
      <c r="AY88" s="27" t="str">
        <f t="shared" si="24"/>
        <v/>
      </c>
      <c r="AZ88" s="27" t="str">
        <f t="shared" si="25"/>
        <v/>
      </c>
      <c r="BA88" s="27" t="str">
        <f t="shared" si="26"/>
        <v/>
      </c>
    </row>
    <row r="89" spans="1:53" s="48" customFormat="1" x14ac:dyDescent="0.2">
      <c r="A89" s="113">
        <f t="shared" si="27"/>
        <v>76</v>
      </c>
      <c r="B89" s="40"/>
      <c r="C89" s="41"/>
      <c r="D89" s="40"/>
      <c r="E89" s="40"/>
      <c r="F89" s="40"/>
      <c r="G89" s="42"/>
      <c r="H89" s="40"/>
      <c r="I89" s="49"/>
      <c r="J89" s="57"/>
      <c r="K89" s="44"/>
      <c r="L89" s="44"/>
      <c r="M89" s="44"/>
      <c r="N89" s="44"/>
      <c r="O89" s="50"/>
      <c r="P89" s="26"/>
      <c r="Q89" s="61">
        <f t="shared" si="15"/>
        <v>0</v>
      </c>
      <c r="R89" s="26"/>
      <c r="S89" s="26"/>
      <c r="T89" s="26"/>
      <c r="U89" s="26"/>
      <c r="V89" s="26"/>
      <c r="W89" s="26"/>
      <c r="X89" s="26"/>
      <c r="Y89" s="26"/>
      <c r="Z89" s="26"/>
      <c r="AA89" s="26"/>
      <c r="AB89" s="26"/>
      <c r="AC89" s="62" t="str">
        <f t="shared" si="16"/>
        <v/>
      </c>
      <c r="AD89" s="47"/>
      <c r="AE89" s="54"/>
      <c r="AF89" s="114" t="str">
        <f t="shared" si="28"/>
        <v/>
      </c>
      <c r="AG89" s="50"/>
      <c r="AH89" s="50"/>
      <c r="AI89" s="50"/>
      <c r="AJ89" s="57"/>
      <c r="AK89" s="57"/>
      <c r="AL89" s="57"/>
      <c r="AM89" s="57"/>
      <c r="AN89" s="57"/>
      <c r="AO89" s="57"/>
      <c r="AQ89" s="48">
        <f t="shared" si="17"/>
        <v>0</v>
      </c>
      <c r="AR89" s="48">
        <f t="shared" si="18"/>
        <v>0</v>
      </c>
      <c r="AS89" s="48">
        <f t="shared" si="19"/>
        <v>0</v>
      </c>
      <c r="AT89" s="48">
        <f t="shared" si="20"/>
        <v>0</v>
      </c>
      <c r="AV89" s="27" t="str">
        <f t="shared" si="21"/>
        <v/>
      </c>
      <c r="AW89" s="27" t="str">
        <f t="shared" si="22"/>
        <v/>
      </c>
      <c r="AX89" s="27" t="str">
        <f t="shared" si="23"/>
        <v/>
      </c>
      <c r="AY89" s="27" t="str">
        <f t="shared" si="24"/>
        <v/>
      </c>
      <c r="AZ89" s="27" t="str">
        <f t="shared" si="25"/>
        <v/>
      </c>
      <c r="BA89" s="27" t="str">
        <f t="shared" si="26"/>
        <v/>
      </c>
    </row>
    <row r="90" spans="1:53" s="48" customFormat="1" x14ac:dyDescent="0.2">
      <c r="A90" s="113">
        <f t="shared" si="27"/>
        <v>77</v>
      </c>
      <c r="B90" s="40"/>
      <c r="C90" s="41"/>
      <c r="D90" s="40"/>
      <c r="E90" s="40"/>
      <c r="F90" s="40"/>
      <c r="G90" s="42"/>
      <c r="H90" s="40"/>
      <c r="I90" s="49"/>
      <c r="J90" s="57"/>
      <c r="K90" s="44"/>
      <c r="L90" s="44"/>
      <c r="M90" s="44"/>
      <c r="N90" s="44"/>
      <c r="O90" s="50"/>
      <c r="P90" s="26"/>
      <c r="Q90" s="61">
        <f t="shared" si="15"/>
        <v>0</v>
      </c>
      <c r="R90" s="26"/>
      <c r="S90" s="26"/>
      <c r="T90" s="26"/>
      <c r="U90" s="26"/>
      <c r="V90" s="26"/>
      <c r="W90" s="26"/>
      <c r="X90" s="26"/>
      <c r="Y90" s="26"/>
      <c r="Z90" s="26"/>
      <c r="AA90" s="26"/>
      <c r="AB90" s="26"/>
      <c r="AC90" s="62" t="str">
        <f t="shared" si="16"/>
        <v/>
      </c>
      <c r="AD90" s="47"/>
      <c r="AE90" s="54"/>
      <c r="AF90" s="114" t="str">
        <f t="shared" si="28"/>
        <v/>
      </c>
      <c r="AG90" s="50"/>
      <c r="AH90" s="50"/>
      <c r="AI90" s="50"/>
      <c r="AJ90" s="57"/>
      <c r="AK90" s="57"/>
      <c r="AL90" s="57"/>
      <c r="AM90" s="57"/>
      <c r="AN90" s="57"/>
      <c r="AO90" s="57"/>
      <c r="AQ90" s="48">
        <f t="shared" si="17"/>
        <v>0</v>
      </c>
      <c r="AR90" s="48">
        <f t="shared" si="18"/>
        <v>0</v>
      </c>
      <c r="AS90" s="48">
        <f t="shared" si="19"/>
        <v>0</v>
      </c>
      <c r="AT90" s="48">
        <f t="shared" si="20"/>
        <v>0</v>
      </c>
      <c r="AV90" s="27" t="str">
        <f t="shared" si="21"/>
        <v/>
      </c>
      <c r="AW90" s="27" t="str">
        <f t="shared" si="22"/>
        <v/>
      </c>
      <c r="AX90" s="27" t="str">
        <f t="shared" si="23"/>
        <v/>
      </c>
      <c r="AY90" s="27" t="str">
        <f t="shared" si="24"/>
        <v/>
      </c>
      <c r="AZ90" s="27" t="str">
        <f t="shared" si="25"/>
        <v/>
      </c>
      <c r="BA90" s="27" t="str">
        <f t="shared" si="26"/>
        <v/>
      </c>
    </row>
    <row r="91" spans="1:53" s="48" customFormat="1" x14ac:dyDescent="0.2">
      <c r="A91" s="113">
        <f t="shared" si="27"/>
        <v>78</v>
      </c>
      <c r="B91" s="40"/>
      <c r="C91" s="41"/>
      <c r="D91" s="40"/>
      <c r="E91" s="40"/>
      <c r="F91" s="40"/>
      <c r="G91" s="42"/>
      <c r="H91" s="40"/>
      <c r="I91" s="49"/>
      <c r="J91" s="57"/>
      <c r="K91" s="44"/>
      <c r="L91" s="44"/>
      <c r="M91" s="44"/>
      <c r="N91" s="44"/>
      <c r="O91" s="50"/>
      <c r="P91" s="26"/>
      <c r="Q91" s="61">
        <f t="shared" si="15"/>
        <v>0</v>
      </c>
      <c r="R91" s="26"/>
      <c r="S91" s="26"/>
      <c r="T91" s="26"/>
      <c r="U91" s="26"/>
      <c r="V91" s="26"/>
      <c r="W91" s="26"/>
      <c r="X91" s="26"/>
      <c r="Y91" s="26"/>
      <c r="Z91" s="26"/>
      <c r="AA91" s="26"/>
      <c r="AB91" s="26"/>
      <c r="AC91" s="62" t="str">
        <f t="shared" si="16"/>
        <v/>
      </c>
      <c r="AD91" s="47"/>
      <c r="AE91" s="54"/>
      <c r="AF91" s="114" t="str">
        <f t="shared" si="28"/>
        <v/>
      </c>
      <c r="AG91" s="50"/>
      <c r="AH91" s="50"/>
      <c r="AI91" s="50"/>
      <c r="AJ91" s="57"/>
      <c r="AK91" s="57"/>
      <c r="AL91" s="57"/>
      <c r="AM91" s="57"/>
      <c r="AN91" s="57"/>
      <c r="AO91" s="57"/>
      <c r="AQ91" s="48">
        <f t="shared" si="17"/>
        <v>0</v>
      </c>
      <c r="AR91" s="48">
        <f t="shared" si="18"/>
        <v>0</v>
      </c>
      <c r="AS91" s="48">
        <f t="shared" si="19"/>
        <v>0</v>
      </c>
      <c r="AT91" s="48">
        <f t="shared" si="20"/>
        <v>0</v>
      </c>
      <c r="AV91" s="27" t="str">
        <f t="shared" si="21"/>
        <v/>
      </c>
      <c r="AW91" s="27" t="str">
        <f t="shared" si="22"/>
        <v/>
      </c>
      <c r="AX91" s="27" t="str">
        <f t="shared" si="23"/>
        <v/>
      </c>
      <c r="AY91" s="27" t="str">
        <f t="shared" si="24"/>
        <v/>
      </c>
      <c r="AZ91" s="27" t="str">
        <f t="shared" si="25"/>
        <v/>
      </c>
      <c r="BA91" s="27" t="str">
        <f t="shared" si="26"/>
        <v/>
      </c>
    </row>
    <row r="92" spans="1:53" s="48" customFormat="1" x14ac:dyDescent="0.2">
      <c r="A92" s="113">
        <f t="shared" si="27"/>
        <v>79</v>
      </c>
      <c r="B92" s="40"/>
      <c r="C92" s="41"/>
      <c r="D92" s="40"/>
      <c r="E92" s="40"/>
      <c r="F92" s="40"/>
      <c r="G92" s="42"/>
      <c r="H92" s="40"/>
      <c r="I92" s="49"/>
      <c r="J92" s="57"/>
      <c r="K92" s="44"/>
      <c r="L92" s="44"/>
      <c r="M92" s="44"/>
      <c r="N92" s="44"/>
      <c r="O92" s="50"/>
      <c r="P92" s="26"/>
      <c r="Q92" s="61">
        <f t="shared" si="15"/>
        <v>0</v>
      </c>
      <c r="R92" s="26"/>
      <c r="S92" s="26"/>
      <c r="T92" s="26"/>
      <c r="U92" s="26"/>
      <c r="V92" s="26"/>
      <c r="W92" s="26"/>
      <c r="X92" s="26"/>
      <c r="Y92" s="26"/>
      <c r="Z92" s="26"/>
      <c r="AA92" s="26"/>
      <c r="AB92" s="26"/>
      <c r="AC92" s="62" t="str">
        <f t="shared" si="16"/>
        <v/>
      </c>
      <c r="AD92" s="47"/>
      <c r="AE92" s="54"/>
      <c r="AF92" s="114" t="str">
        <f t="shared" si="28"/>
        <v/>
      </c>
      <c r="AG92" s="50"/>
      <c r="AH92" s="50"/>
      <c r="AI92" s="50"/>
      <c r="AJ92" s="57"/>
      <c r="AK92" s="57"/>
      <c r="AL92" s="57"/>
      <c r="AM92" s="57"/>
      <c r="AN92" s="57"/>
      <c r="AO92" s="57"/>
      <c r="AQ92" s="48">
        <f t="shared" si="17"/>
        <v>0</v>
      </c>
      <c r="AR92" s="48">
        <f t="shared" si="18"/>
        <v>0</v>
      </c>
      <c r="AS92" s="48">
        <f t="shared" si="19"/>
        <v>0</v>
      </c>
      <c r="AT92" s="48">
        <f t="shared" si="20"/>
        <v>0</v>
      </c>
      <c r="AV92" s="27" t="str">
        <f t="shared" si="21"/>
        <v/>
      </c>
      <c r="AW92" s="27" t="str">
        <f t="shared" si="22"/>
        <v/>
      </c>
      <c r="AX92" s="27" t="str">
        <f t="shared" si="23"/>
        <v/>
      </c>
      <c r="AY92" s="27" t="str">
        <f t="shared" si="24"/>
        <v/>
      </c>
      <c r="AZ92" s="27" t="str">
        <f t="shared" si="25"/>
        <v/>
      </c>
      <c r="BA92" s="27" t="str">
        <f t="shared" si="26"/>
        <v/>
      </c>
    </row>
    <row r="93" spans="1:53" s="48" customFormat="1" x14ac:dyDescent="0.2">
      <c r="A93" s="113">
        <f t="shared" si="27"/>
        <v>80</v>
      </c>
      <c r="B93" s="40"/>
      <c r="C93" s="41"/>
      <c r="D93" s="40"/>
      <c r="E93" s="40"/>
      <c r="F93" s="40"/>
      <c r="G93" s="42"/>
      <c r="H93" s="40"/>
      <c r="I93" s="49"/>
      <c r="J93" s="57"/>
      <c r="K93" s="44"/>
      <c r="L93" s="44"/>
      <c r="M93" s="44"/>
      <c r="N93" s="44"/>
      <c r="O93" s="50"/>
      <c r="P93" s="26"/>
      <c r="Q93" s="61">
        <f t="shared" si="15"/>
        <v>0</v>
      </c>
      <c r="R93" s="26"/>
      <c r="S93" s="26"/>
      <c r="T93" s="26"/>
      <c r="U93" s="26"/>
      <c r="V93" s="26"/>
      <c r="W93" s="26"/>
      <c r="X93" s="26"/>
      <c r="Y93" s="26"/>
      <c r="Z93" s="26"/>
      <c r="AA93" s="26"/>
      <c r="AB93" s="26"/>
      <c r="AC93" s="62" t="str">
        <f t="shared" si="16"/>
        <v/>
      </c>
      <c r="AD93" s="47"/>
      <c r="AE93" s="54"/>
      <c r="AF93" s="114" t="str">
        <f t="shared" si="28"/>
        <v/>
      </c>
      <c r="AG93" s="50"/>
      <c r="AH93" s="50"/>
      <c r="AI93" s="50"/>
      <c r="AJ93" s="57"/>
      <c r="AK93" s="57"/>
      <c r="AL93" s="57"/>
      <c r="AM93" s="57"/>
      <c r="AN93" s="57"/>
      <c r="AO93" s="57"/>
      <c r="AQ93" s="48">
        <f t="shared" si="17"/>
        <v>0</v>
      </c>
      <c r="AR93" s="48">
        <f t="shared" si="18"/>
        <v>0</v>
      </c>
      <c r="AS93" s="48">
        <f t="shared" si="19"/>
        <v>0</v>
      </c>
      <c r="AT93" s="48">
        <f t="shared" si="20"/>
        <v>0</v>
      </c>
      <c r="AV93" s="27" t="str">
        <f t="shared" si="21"/>
        <v/>
      </c>
      <c r="AW93" s="27" t="str">
        <f t="shared" si="22"/>
        <v/>
      </c>
      <c r="AX93" s="27" t="str">
        <f t="shared" si="23"/>
        <v/>
      </c>
      <c r="AY93" s="27" t="str">
        <f t="shared" si="24"/>
        <v/>
      </c>
      <c r="AZ93" s="27" t="str">
        <f t="shared" si="25"/>
        <v/>
      </c>
      <c r="BA93" s="27" t="str">
        <f t="shared" si="26"/>
        <v/>
      </c>
    </row>
    <row r="94" spans="1:53" s="48" customFormat="1" x14ac:dyDescent="0.2">
      <c r="A94" s="113">
        <f t="shared" si="27"/>
        <v>81</v>
      </c>
      <c r="B94" s="40"/>
      <c r="C94" s="41"/>
      <c r="D94" s="40"/>
      <c r="E94" s="40"/>
      <c r="F94" s="40"/>
      <c r="G94" s="42"/>
      <c r="H94" s="40"/>
      <c r="I94" s="49"/>
      <c r="J94" s="57"/>
      <c r="K94" s="44"/>
      <c r="L94" s="44"/>
      <c r="M94" s="44"/>
      <c r="N94" s="44"/>
      <c r="O94" s="50"/>
      <c r="P94" s="26"/>
      <c r="Q94" s="61">
        <f t="shared" si="15"/>
        <v>0</v>
      </c>
      <c r="R94" s="26"/>
      <c r="S94" s="26"/>
      <c r="T94" s="26"/>
      <c r="U94" s="26"/>
      <c r="V94" s="26"/>
      <c r="W94" s="26"/>
      <c r="X94" s="26"/>
      <c r="Y94" s="26"/>
      <c r="Z94" s="26"/>
      <c r="AA94" s="26"/>
      <c r="AB94" s="26"/>
      <c r="AC94" s="62" t="str">
        <f t="shared" si="16"/>
        <v/>
      </c>
      <c r="AD94" s="47"/>
      <c r="AE94" s="54"/>
      <c r="AF94" s="114" t="str">
        <f t="shared" si="28"/>
        <v/>
      </c>
      <c r="AG94" s="50"/>
      <c r="AH94" s="50"/>
      <c r="AI94" s="50"/>
      <c r="AJ94" s="57"/>
      <c r="AK94" s="57"/>
      <c r="AL94" s="57"/>
      <c r="AM94" s="57"/>
      <c r="AN94" s="57"/>
      <c r="AO94" s="57"/>
      <c r="AQ94" s="48">
        <f t="shared" si="17"/>
        <v>0</v>
      </c>
      <c r="AR94" s="48">
        <f t="shared" si="18"/>
        <v>0</v>
      </c>
      <c r="AS94" s="48">
        <f t="shared" si="19"/>
        <v>0</v>
      </c>
      <c r="AT94" s="48">
        <f t="shared" si="20"/>
        <v>0</v>
      </c>
      <c r="AV94" s="27" t="str">
        <f t="shared" si="21"/>
        <v/>
      </c>
      <c r="AW94" s="27" t="str">
        <f t="shared" si="22"/>
        <v/>
      </c>
      <c r="AX94" s="27" t="str">
        <f t="shared" si="23"/>
        <v/>
      </c>
      <c r="AY94" s="27" t="str">
        <f t="shared" si="24"/>
        <v/>
      </c>
      <c r="AZ94" s="27" t="str">
        <f t="shared" si="25"/>
        <v/>
      </c>
      <c r="BA94" s="27" t="str">
        <f t="shared" si="26"/>
        <v/>
      </c>
    </row>
    <row r="95" spans="1:53" s="48" customFormat="1" x14ac:dyDescent="0.2">
      <c r="A95" s="113">
        <f t="shared" si="27"/>
        <v>82</v>
      </c>
      <c r="B95" s="40"/>
      <c r="C95" s="41"/>
      <c r="D95" s="40"/>
      <c r="E95" s="40"/>
      <c r="F95" s="40"/>
      <c r="G95" s="42"/>
      <c r="H95" s="40"/>
      <c r="I95" s="49"/>
      <c r="J95" s="57"/>
      <c r="K95" s="44"/>
      <c r="L95" s="44"/>
      <c r="M95" s="44"/>
      <c r="N95" s="44"/>
      <c r="O95" s="50"/>
      <c r="P95" s="26"/>
      <c r="Q95" s="61">
        <f t="shared" si="15"/>
        <v>0</v>
      </c>
      <c r="R95" s="26"/>
      <c r="S95" s="26"/>
      <c r="T95" s="26"/>
      <c r="U95" s="26"/>
      <c r="V95" s="26"/>
      <c r="W95" s="26"/>
      <c r="X95" s="26"/>
      <c r="Y95" s="26"/>
      <c r="Z95" s="26"/>
      <c r="AA95" s="26"/>
      <c r="AB95" s="26"/>
      <c r="AC95" s="62" t="str">
        <f t="shared" si="16"/>
        <v/>
      </c>
      <c r="AD95" s="47"/>
      <c r="AE95" s="54"/>
      <c r="AF95" s="114" t="str">
        <f t="shared" si="28"/>
        <v/>
      </c>
      <c r="AG95" s="50"/>
      <c r="AH95" s="50"/>
      <c r="AI95" s="50"/>
      <c r="AJ95" s="57"/>
      <c r="AK95" s="57"/>
      <c r="AL95" s="57"/>
      <c r="AM95" s="57"/>
      <c r="AN95" s="57"/>
      <c r="AO95" s="57"/>
      <c r="AQ95" s="48">
        <f t="shared" si="17"/>
        <v>0</v>
      </c>
      <c r="AR95" s="48">
        <f t="shared" si="18"/>
        <v>0</v>
      </c>
      <c r="AS95" s="48">
        <f t="shared" si="19"/>
        <v>0</v>
      </c>
      <c r="AT95" s="48">
        <f t="shared" si="20"/>
        <v>0</v>
      </c>
      <c r="AV95" s="27" t="str">
        <f t="shared" si="21"/>
        <v/>
      </c>
      <c r="AW95" s="27" t="str">
        <f t="shared" si="22"/>
        <v/>
      </c>
      <c r="AX95" s="27" t="str">
        <f t="shared" si="23"/>
        <v/>
      </c>
      <c r="AY95" s="27" t="str">
        <f t="shared" si="24"/>
        <v/>
      </c>
      <c r="AZ95" s="27" t="str">
        <f t="shared" si="25"/>
        <v/>
      </c>
      <c r="BA95" s="27" t="str">
        <f t="shared" si="26"/>
        <v/>
      </c>
    </row>
    <row r="96" spans="1:53" s="48" customFormat="1" x14ac:dyDescent="0.2">
      <c r="A96" s="113">
        <f t="shared" si="27"/>
        <v>83</v>
      </c>
      <c r="B96" s="40"/>
      <c r="C96" s="41"/>
      <c r="D96" s="40"/>
      <c r="E96" s="40"/>
      <c r="F96" s="40"/>
      <c r="G96" s="42"/>
      <c r="H96" s="40"/>
      <c r="I96" s="49"/>
      <c r="J96" s="57"/>
      <c r="K96" s="44"/>
      <c r="L96" s="44"/>
      <c r="M96" s="44"/>
      <c r="N96" s="44"/>
      <c r="O96" s="50"/>
      <c r="P96" s="26"/>
      <c r="Q96" s="61">
        <f t="shared" si="15"/>
        <v>0</v>
      </c>
      <c r="R96" s="26"/>
      <c r="S96" s="26"/>
      <c r="T96" s="26"/>
      <c r="U96" s="26"/>
      <c r="V96" s="26"/>
      <c r="W96" s="26"/>
      <c r="X96" s="26"/>
      <c r="Y96" s="26"/>
      <c r="Z96" s="26"/>
      <c r="AA96" s="26"/>
      <c r="AB96" s="26"/>
      <c r="AC96" s="62" t="str">
        <f t="shared" si="16"/>
        <v/>
      </c>
      <c r="AD96" s="47"/>
      <c r="AE96" s="54"/>
      <c r="AF96" s="114" t="str">
        <f t="shared" si="28"/>
        <v/>
      </c>
      <c r="AG96" s="50"/>
      <c r="AH96" s="50"/>
      <c r="AI96" s="50"/>
      <c r="AJ96" s="57"/>
      <c r="AK96" s="57"/>
      <c r="AL96" s="57"/>
      <c r="AM96" s="57"/>
      <c r="AN96" s="57"/>
      <c r="AO96" s="57"/>
      <c r="AQ96" s="48">
        <f t="shared" si="17"/>
        <v>0</v>
      </c>
      <c r="AR96" s="48">
        <f t="shared" si="18"/>
        <v>0</v>
      </c>
      <c r="AS96" s="48">
        <f t="shared" si="19"/>
        <v>0</v>
      </c>
      <c r="AT96" s="48">
        <f t="shared" si="20"/>
        <v>0</v>
      </c>
      <c r="AV96" s="27" t="str">
        <f t="shared" si="21"/>
        <v/>
      </c>
      <c r="AW96" s="27" t="str">
        <f t="shared" si="22"/>
        <v/>
      </c>
      <c r="AX96" s="27" t="str">
        <f t="shared" si="23"/>
        <v/>
      </c>
      <c r="AY96" s="27" t="str">
        <f t="shared" si="24"/>
        <v/>
      </c>
      <c r="AZ96" s="27" t="str">
        <f t="shared" si="25"/>
        <v/>
      </c>
      <c r="BA96" s="27" t="str">
        <f t="shared" si="26"/>
        <v/>
      </c>
    </row>
    <row r="97" spans="1:53" s="48" customFormat="1" x14ac:dyDescent="0.2">
      <c r="A97" s="113">
        <f t="shared" si="27"/>
        <v>84</v>
      </c>
      <c r="B97" s="40"/>
      <c r="C97" s="41"/>
      <c r="D97" s="40"/>
      <c r="E97" s="40"/>
      <c r="F97" s="40"/>
      <c r="G97" s="42"/>
      <c r="H97" s="40"/>
      <c r="I97" s="49"/>
      <c r="J97" s="57"/>
      <c r="K97" s="44"/>
      <c r="L97" s="44"/>
      <c r="M97" s="44"/>
      <c r="N97" s="44"/>
      <c r="O97" s="50"/>
      <c r="P97" s="26"/>
      <c r="Q97" s="61">
        <f t="shared" si="15"/>
        <v>0</v>
      </c>
      <c r="R97" s="26"/>
      <c r="S97" s="26"/>
      <c r="T97" s="26"/>
      <c r="U97" s="26"/>
      <c r="V97" s="26"/>
      <c r="W97" s="26"/>
      <c r="X97" s="26"/>
      <c r="Y97" s="26"/>
      <c r="Z97" s="26"/>
      <c r="AA97" s="26"/>
      <c r="AB97" s="26"/>
      <c r="AC97" s="62" t="str">
        <f t="shared" si="16"/>
        <v/>
      </c>
      <c r="AD97" s="47"/>
      <c r="AE97" s="54"/>
      <c r="AF97" s="114" t="str">
        <f t="shared" si="28"/>
        <v/>
      </c>
      <c r="AG97" s="50"/>
      <c r="AH97" s="50"/>
      <c r="AI97" s="50"/>
      <c r="AJ97" s="57"/>
      <c r="AK97" s="57"/>
      <c r="AL97" s="57"/>
      <c r="AM97" s="57"/>
      <c r="AN97" s="57"/>
      <c r="AO97" s="57"/>
      <c r="AQ97" s="48">
        <f t="shared" si="17"/>
        <v>0</v>
      </c>
      <c r="AR97" s="48">
        <f t="shared" si="18"/>
        <v>0</v>
      </c>
      <c r="AS97" s="48">
        <f t="shared" si="19"/>
        <v>0</v>
      </c>
      <c r="AT97" s="48">
        <f t="shared" si="20"/>
        <v>0</v>
      </c>
      <c r="AV97" s="27" t="str">
        <f t="shared" si="21"/>
        <v/>
      </c>
      <c r="AW97" s="27" t="str">
        <f t="shared" si="22"/>
        <v/>
      </c>
      <c r="AX97" s="27" t="str">
        <f t="shared" si="23"/>
        <v/>
      </c>
      <c r="AY97" s="27" t="str">
        <f t="shared" si="24"/>
        <v/>
      </c>
      <c r="AZ97" s="27" t="str">
        <f t="shared" si="25"/>
        <v/>
      </c>
      <c r="BA97" s="27" t="str">
        <f t="shared" si="26"/>
        <v/>
      </c>
    </row>
    <row r="98" spans="1:53" s="48" customFormat="1" x14ac:dyDescent="0.2">
      <c r="A98" s="113">
        <f t="shared" si="27"/>
        <v>85</v>
      </c>
      <c r="B98" s="40"/>
      <c r="C98" s="41"/>
      <c r="D98" s="40"/>
      <c r="E98" s="40"/>
      <c r="F98" s="40"/>
      <c r="G98" s="42"/>
      <c r="H98" s="40"/>
      <c r="I98" s="49"/>
      <c r="J98" s="57"/>
      <c r="K98" s="44"/>
      <c r="L98" s="44"/>
      <c r="M98" s="44"/>
      <c r="N98" s="44"/>
      <c r="O98" s="50"/>
      <c r="P98" s="26"/>
      <c r="Q98" s="61">
        <f t="shared" si="15"/>
        <v>0</v>
      </c>
      <c r="R98" s="26"/>
      <c r="S98" s="26"/>
      <c r="T98" s="26"/>
      <c r="U98" s="26"/>
      <c r="V98" s="26"/>
      <c r="W98" s="26"/>
      <c r="X98" s="26"/>
      <c r="Y98" s="26"/>
      <c r="Z98" s="26"/>
      <c r="AA98" s="26"/>
      <c r="AB98" s="26"/>
      <c r="AC98" s="62" t="str">
        <f t="shared" si="16"/>
        <v/>
      </c>
      <c r="AD98" s="47"/>
      <c r="AE98" s="54"/>
      <c r="AF98" s="114" t="str">
        <f t="shared" si="28"/>
        <v/>
      </c>
      <c r="AG98" s="50"/>
      <c r="AH98" s="50"/>
      <c r="AI98" s="50"/>
      <c r="AJ98" s="57"/>
      <c r="AK98" s="57"/>
      <c r="AL98" s="57"/>
      <c r="AM98" s="57"/>
      <c r="AN98" s="57"/>
      <c r="AO98" s="57"/>
      <c r="AQ98" s="48">
        <f t="shared" si="17"/>
        <v>0</v>
      </c>
      <c r="AR98" s="48">
        <f t="shared" si="18"/>
        <v>0</v>
      </c>
      <c r="AS98" s="48">
        <f t="shared" si="19"/>
        <v>0</v>
      </c>
      <c r="AT98" s="48">
        <f t="shared" si="20"/>
        <v>0</v>
      </c>
      <c r="AV98" s="27" t="str">
        <f t="shared" si="21"/>
        <v/>
      </c>
      <c r="AW98" s="27" t="str">
        <f t="shared" si="22"/>
        <v/>
      </c>
      <c r="AX98" s="27" t="str">
        <f t="shared" si="23"/>
        <v/>
      </c>
      <c r="AY98" s="27" t="str">
        <f t="shared" si="24"/>
        <v/>
      </c>
      <c r="AZ98" s="27" t="str">
        <f t="shared" si="25"/>
        <v/>
      </c>
      <c r="BA98" s="27" t="str">
        <f t="shared" si="26"/>
        <v/>
      </c>
    </row>
    <row r="99" spans="1:53" s="48" customFormat="1" x14ac:dyDescent="0.2">
      <c r="A99" s="113">
        <f t="shared" si="27"/>
        <v>86</v>
      </c>
      <c r="B99" s="40"/>
      <c r="C99" s="41"/>
      <c r="D99" s="40"/>
      <c r="E99" s="40"/>
      <c r="F99" s="40"/>
      <c r="G99" s="42"/>
      <c r="H99" s="40"/>
      <c r="I99" s="49"/>
      <c r="J99" s="57"/>
      <c r="K99" s="44"/>
      <c r="L99" s="44"/>
      <c r="M99" s="44"/>
      <c r="N99" s="44"/>
      <c r="O99" s="50"/>
      <c r="P99" s="26"/>
      <c r="Q99" s="61">
        <f t="shared" si="15"/>
        <v>0</v>
      </c>
      <c r="R99" s="26"/>
      <c r="S99" s="26"/>
      <c r="T99" s="26"/>
      <c r="U99" s="26"/>
      <c r="V99" s="26"/>
      <c r="W99" s="26"/>
      <c r="X99" s="26"/>
      <c r="Y99" s="26"/>
      <c r="Z99" s="26"/>
      <c r="AA99" s="26"/>
      <c r="AB99" s="26"/>
      <c r="AC99" s="62" t="str">
        <f t="shared" si="16"/>
        <v/>
      </c>
      <c r="AD99" s="47"/>
      <c r="AE99" s="54"/>
      <c r="AF99" s="114" t="str">
        <f t="shared" si="28"/>
        <v/>
      </c>
      <c r="AG99" s="50"/>
      <c r="AH99" s="50"/>
      <c r="AI99" s="50"/>
      <c r="AJ99" s="57"/>
      <c r="AK99" s="57"/>
      <c r="AL99" s="57"/>
      <c r="AM99" s="57"/>
      <c r="AN99" s="57"/>
      <c r="AO99" s="57"/>
      <c r="AQ99" s="48">
        <f t="shared" si="17"/>
        <v>0</v>
      </c>
      <c r="AR99" s="48">
        <f t="shared" si="18"/>
        <v>0</v>
      </c>
      <c r="AS99" s="48">
        <f t="shared" si="19"/>
        <v>0</v>
      </c>
      <c r="AT99" s="48">
        <f t="shared" si="20"/>
        <v>0</v>
      </c>
      <c r="AV99" s="27" t="str">
        <f t="shared" si="21"/>
        <v/>
      </c>
      <c r="AW99" s="27" t="str">
        <f t="shared" si="22"/>
        <v/>
      </c>
      <c r="AX99" s="27" t="str">
        <f t="shared" si="23"/>
        <v/>
      </c>
      <c r="AY99" s="27" t="str">
        <f t="shared" si="24"/>
        <v/>
      </c>
      <c r="AZ99" s="27" t="str">
        <f t="shared" si="25"/>
        <v/>
      </c>
      <c r="BA99" s="27" t="str">
        <f t="shared" si="26"/>
        <v/>
      </c>
    </row>
    <row r="100" spans="1:53" s="48" customFormat="1" x14ac:dyDescent="0.2">
      <c r="A100" s="113">
        <f t="shared" si="27"/>
        <v>87</v>
      </c>
      <c r="B100" s="40"/>
      <c r="C100" s="41"/>
      <c r="D100" s="40"/>
      <c r="E100" s="40"/>
      <c r="F100" s="40"/>
      <c r="G100" s="42"/>
      <c r="H100" s="40"/>
      <c r="I100" s="49"/>
      <c r="J100" s="57"/>
      <c r="K100" s="44"/>
      <c r="L100" s="44"/>
      <c r="M100" s="44"/>
      <c r="N100" s="44"/>
      <c r="O100" s="50"/>
      <c r="P100" s="26"/>
      <c r="Q100" s="61">
        <f t="shared" si="15"/>
        <v>0</v>
      </c>
      <c r="R100" s="26"/>
      <c r="S100" s="26"/>
      <c r="T100" s="26"/>
      <c r="U100" s="26"/>
      <c r="V100" s="26"/>
      <c r="W100" s="26"/>
      <c r="X100" s="26"/>
      <c r="Y100" s="26"/>
      <c r="Z100" s="26"/>
      <c r="AA100" s="26"/>
      <c r="AB100" s="26"/>
      <c r="AC100" s="62" t="str">
        <f t="shared" si="16"/>
        <v/>
      </c>
      <c r="AD100" s="47"/>
      <c r="AE100" s="54"/>
      <c r="AF100" s="114" t="str">
        <f t="shared" si="28"/>
        <v/>
      </c>
      <c r="AG100" s="50"/>
      <c r="AH100" s="50"/>
      <c r="AI100" s="50"/>
      <c r="AJ100" s="57"/>
      <c r="AK100" s="57"/>
      <c r="AL100" s="57"/>
      <c r="AM100" s="57"/>
      <c r="AN100" s="57"/>
      <c r="AO100" s="57"/>
      <c r="AQ100" s="48">
        <f t="shared" si="17"/>
        <v>0</v>
      </c>
      <c r="AR100" s="48">
        <f t="shared" si="18"/>
        <v>0</v>
      </c>
      <c r="AS100" s="48">
        <f t="shared" si="19"/>
        <v>0</v>
      </c>
      <c r="AT100" s="48">
        <f t="shared" si="20"/>
        <v>0</v>
      </c>
      <c r="AV100" s="27" t="str">
        <f t="shared" si="21"/>
        <v/>
      </c>
      <c r="AW100" s="27" t="str">
        <f t="shared" si="22"/>
        <v/>
      </c>
      <c r="AX100" s="27" t="str">
        <f t="shared" si="23"/>
        <v/>
      </c>
      <c r="AY100" s="27" t="str">
        <f t="shared" si="24"/>
        <v/>
      </c>
      <c r="AZ100" s="27" t="str">
        <f t="shared" si="25"/>
        <v/>
      </c>
      <c r="BA100" s="27" t="str">
        <f t="shared" si="26"/>
        <v/>
      </c>
    </row>
    <row r="101" spans="1:53" s="48" customFormat="1" x14ac:dyDescent="0.2">
      <c r="A101" s="113">
        <f t="shared" si="27"/>
        <v>88</v>
      </c>
      <c r="B101" s="40"/>
      <c r="C101" s="41"/>
      <c r="D101" s="40"/>
      <c r="E101" s="40"/>
      <c r="F101" s="40"/>
      <c r="G101" s="42"/>
      <c r="H101" s="40"/>
      <c r="I101" s="49"/>
      <c r="J101" s="57"/>
      <c r="K101" s="44"/>
      <c r="L101" s="44"/>
      <c r="M101" s="44"/>
      <c r="N101" s="44"/>
      <c r="O101" s="50"/>
      <c r="P101" s="26"/>
      <c r="Q101" s="61">
        <f t="shared" si="15"/>
        <v>0</v>
      </c>
      <c r="R101" s="26"/>
      <c r="S101" s="26"/>
      <c r="T101" s="26"/>
      <c r="U101" s="26"/>
      <c r="V101" s="26"/>
      <c r="W101" s="26"/>
      <c r="X101" s="26"/>
      <c r="Y101" s="26"/>
      <c r="Z101" s="26"/>
      <c r="AA101" s="26"/>
      <c r="AB101" s="26"/>
      <c r="AC101" s="62" t="str">
        <f t="shared" si="16"/>
        <v/>
      </c>
      <c r="AD101" s="47"/>
      <c r="AE101" s="54"/>
      <c r="AF101" s="114" t="str">
        <f t="shared" si="28"/>
        <v/>
      </c>
      <c r="AG101" s="50"/>
      <c r="AH101" s="50"/>
      <c r="AI101" s="50"/>
      <c r="AJ101" s="57"/>
      <c r="AK101" s="57"/>
      <c r="AL101" s="57"/>
      <c r="AM101" s="57"/>
      <c r="AN101" s="57"/>
      <c r="AO101" s="57"/>
      <c r="AQ101" s="48">
        <f t="shared" si="17"/>
        <v>0</v>
      </c>
      <c r="AR101" s="48">
        <f t="shared" si="18"/>
        <v>0</v>
      </c>
      <c r="AS101" s="48">
        <f t="shared" si="19"/>
        <v>0</v>
      </c>
      <c r="AT101" s="48">
        <f t="shared" si="20"/>
        <v>0</v>
      </c>
      <c r="AV101" s="27" t="str">
        <f t="shared" si="21"/>
        <v/>
      </c>
      <c r="AW101" s="27" t="str">
        <f t="shared" si="22"/>
        <v/>
      </c>
      <c r="AX101" s="27" t="str">
        <f t="shared" si="23"/>
        <v/>
      </c>
      <c r="AY101" s="27" t="str">
        <f t="shared" si="24"/>
        <v/>
      </c>
      <c r="AZ101" s="27" t="str">
        <f t="shared" si="25"/>
        <v/>
      </c>
      <c r="BA101" s="27" t="str">
        <f t="shared" si="26"/>
        <v/>
      </c>
    </row>
    <row r="102" spans="1:53" s="48" customFormat="1" x14ac:dyDescent="0.2">
      <c r="A102" s="113">
        <f t="shared" si="27"/>
        <v>89</v>
      </c>
      <c r="B102" s="40"/>
      <c r="C102" s="41"/>
      <c r="D102" s="40"/>
      <c r="E102" s="40"/>
      <c r="F102" s="40"/>
      <c r="G102" s="42"/>
      <c r="H102" s="40"/>
      <c r="I102" s="49"/>
      <c r="J102" s="57"/>
      <c r="K102" s="44"/>
      <c r="L102" s="44"/>
      <c r="M102" s="44"/>
      <c r="N102" s="44"/>
      <c r="O102" s="50"/>
      <c r="P102" s="26"/>
      <c r="Q102" s="61">
        <f t="shared" si="15"/>
        <v>0</v>
      </c>
      <c r="R102" s="26"/>
      <c r="S102" s="26"/>
      <c r="T102" s="26"/>
      <c r="U102" s="26"/>
      <c r="V102" s="26"/>
      <c r="W102" s="26"/>
      <c r="X102" s="26"/>
      <c r="Y102" s="26"/>
      <c r="Z102" s="26"/>
      <c r="AA102" s="26"/>
      <c r="AB102" s="26"/>
      <c r="AC102" s="62" t="str">
        <f t="shared" si="16"/>
        <v/>
      </c>
      <c r="AD102" s="47"/>
      <c r="AE102" s="54"/>
      <c r="AF102" s="114" t="str">
        <f t="shared" si="28"/>
        <v/>
      </c>
      <c r="AG102" s="50"/>
      <c r="AH102" s="50"/>
      <c r="AI102" s="50"/>
      <c r="AJ102" s="57"/>
      <c r="AK102" s="57"/>
      <c r="AL102" s="57"/>
      <c r="AM102" s="57"/>
      <c r="AN102" s="57"/>
      <c r="AO102" s="57"/>
      <c r="AQ102" s="48">
        <f t="shared" si="17"/>
        <v>0</v>
      </c>
      <c r="AR102" s="48">
        <f t="shared" si="18"/>
        <v>0</v>
      </c>
      <c r="AS102" s="48">
        <f t="shared" si="19"/>
        <v>0</v>
      </c>
      <c r="AT102" s="48">
        <f t="shared" si="20"/>
        <v>0</v>
      </c>
      <c r="AV102" s="27" t="str">
        <f t="shared" si="21"/>
        <v/>
      </c>
      <c r="AW102" s="27" t="str">
        <f t="shared" si="22"/>
        <v/>
      </c>
      <c r="AX102" s="27" t="str">
        <f t="shared" si="23"/>
        <v/>
      </c>
      <c r="AY102" s="27" t="str">
        <f t="shared" si="24"/>
        <v/>
      </c>
      <c r="AZ102" s="27" t="str">
        <f t="shared" si="25"/>
        <v/>
      </c>
      <c r="BA102" s="27" t="str">
        <f t="shared" si="26"/>
        <v/>
      </c>
    </row>
    <row r="103" spans="1:53" s="48" customFormat="1" x14ac:dyDescent="0.2">
      <c r="A103" s="113">
        <f t="shared" si="27"/>
        <v>90</v>
      </c>
      <c r="B103" s="40"/>
      <c r="C103" s="41"/>
      <c r="D103" s="40"/>
      <c r="E103" s="40"/>
      <c r="F103" s="40"/>
      <c r="G103" s="42"/>
      <c r="H103" s="40"/>
      <c r="I103" s="49"/>
      <c r="J103" s="57"/>
      <c r="K103" s="44"/>
      <c r="L103" s="44"/>
      <c r="M103" s="44"/>
      <c r="N103" s="44"/>
      <c r="O103" s="50"/>
      <c r="P103" s="26"/>
      <c r="Q103" s="61">
        <f t="shared" si="15"/>
        <v>0</v>
      </c>
      <c r="R103" s="26"/>
      <c r="S103" s="26"/>
      <c r="T103" s="26"/>
      <c r="U103" s="26"/>
      <c r="V103" s="26"/>
      <c r="W103" s="26"/>
      <c r="X103" s="26"/>
      <c r="Y103" s="26"/>
      <c r="Z103" s="26"/>
      <c r="AA103" s="26"/>
      <c r="AB103" s="26"/>
      <c r="AC103" s="62" t="str">
        <f t="shared" si="16"/>
        <v/>
      </c>
      <c r="AD103" s="47"/>
      <c r="AE103" s="54"/>
      <c r="AF103" s="114" t="str">
        <f t="shared" si="28"/>
        <v/>
      </c>
      <c r="AG103" s="50"/>
      <c r="AH103" s="50"/>
      <c r="AI103" s="50"/>
      <c r="AJ103" s="57"/>
      <c r="AK103" s="57"/>
      <c r="AL103" s="57"/>
      <c r="AM103" s="57"/>
      <c r="AN103" s="57"/>
      <c r="AO103" s="57"/>
      <c r="AQ103" s="48">
        <f t="shared" si="17"/>
        <v>0</v>
      </c>
      <c r="AR103" s="48">
        <f t="shared" si="18"/>
        <v>0</v>
      </c>
      <c r="AS103" s="48">
        <f t="shared" si="19"/>
        <v>0</v>
      </c>
      <c r="AT103" s="48">
        <f t="shared" si="20"/>
        <v>0</v>
      </c>
      <c r="AV103" s="27" t="str">
        <f t="shared" si="21"/>
        <v/>
      </c>
      <c r="AW103" s="27" t="str">
        <f t="shared" si="22"/>
        <v/>
      </c>
      <c r="AX103" s="27" t="str">
        <f t="shared" si="23"/>
        <v/>
      </c>
      <c r="AY103" s="27" t="str">
        <f t="shared" si="24"/>
        <v/>
      </c>
      <c r="AZ103" s="27" t="str">
        <f t="shared" si="25"/>
        <v/>
      </c>
      <c r="BA103" s="27" t="str">
        <f t="shared" si="26"/>
        <v/>
      </c>
    </row>
    <row r="104" spans="1:53" s="48" customFormat="1" x14ac:dyDescent="0.2">
      <c r="A104" s="113">
        <f t="shared" si="27"/>
        <v>91</v>
      </c>
      <c r="B104" s="40"/>
      <c r="C104" s="41"/>
      <c r="D104" s="40"/>
      <c r="E104" s="40"/>
      <c r="F104" s="40"/>
      <c r="G104" s="42"/>
      <c r="H104" s="40"/>
      <c r="I104" s="49"/>
      <c r="J104" s="57"/>
      <c r="K104" s="44"/>
      <c r="L104" s="44"/>
      <c r="M104" s="44"/>
      <c r="N104" s="44"/>
      <c r="O104" s="50"/>
      <c r="P104" s="26"/>
      <c r="Q104" s="61">
        <f t="shared" si="15"/>
        <v>0</v>
      </c>
      <c r="R104" s="26"/>
      <c r="S104" s="26"/>
      <c r="T104" s="26"/>
      <c r="U104" s="26"/>
      <c r="V104" s="26"/>
      <c r="W104" s="26"/>
      <c r="X104" s="26"/>
      <c r="Y104" s="26"/>
      <c r="Z104" s="26"/>
      <c r="AA104" s="26"/>
      <c r="AB104" s="26"/>
      <c r="AC104" s="62" t="str">
        <f t="shared" si="16"/>
        <v/>
      </c>
      <c r="AD104" s="47"/>
      <c r="AE104" s="54"/>
      <c r="AF104" s="114" t="str">
        <f t="shared" si="28"/>
        <v/>
      </c>
      <c r="AG104" s="50"/>
      <c r="AH104" s="50"/>
      <c r="AI104" s="50"/>
      <c r="AJ104" s="57"/>
      <c r="AK104" s="57"/>
      <c r="AL104" s="57"/>
      <c r="AM104" s="57"/>
      <c r="AN104" s="57"/>
      <c r="AO104" s="57"/>
      <c r="AQ104" s="48">
        <f t="shared" si="17"/>
        <v>0</v>
      </c>
      <c r="AR104" s="48">
        <f t="shared" si="18"/>
        <v>0</v>
      </c>
      <c r="AS104" s="48">
        <f t="shared" si="19"/>
        <v>0</v>
      </c>
      <c r="AT104" s="48">
        <f t="shared" si="20"/>
        <v>0</v>
      </c>
      <c r="AV104" s="27" t="str">
        <f t="shared" si="21"/>
        <v/>
      </c>
      <c r="AW104" s="27" t="str">
        <f t="shared" si="22"/>
        <v/>
      </c>
      <c r="AX104" s="27" t="str">
        <f t="shared" si="23"/>
        <v/>
      </c>
      <c r="AY104" s="27" t="str">
        <f t="shared" si="24"/>
        <v/>
      </c>
      <c r="AZ104" s="27" t="str">
        <f t="shared" si="25"/>
        <v/>
      </c>
      <c r="BA104" s="27" t="str">
        <f t="shared" si="26"/>
        <v/>
      </c>
    </row>
    <row r="105" spans="1:53" s="48" customFormat="1" x14ac:dyDescent="0.2">
      <c r="A105" s="113">
        <f t="shared" si="27"/>
        <v>92</v>
      </c>
      <c r="B105" s="40"/>
      <c r="C105" s="41"/>
      <c r="D105" s="40"/>
      <c r="E105" s="40"/>
      <c r="F105" s="40"/>
      <c r="G105" s="42"/>
      <c r="H105" s="40"/>
      <c r="I105" s="49"/>
      <c r="J105" s="57"/>
      <c r="K105" s="44"/>
      <c r="L105" s="44"/>
      <c r="M105" s="44"/>
      <c r="N105" s="44"/>
      <c r="O105" s="50"/>
      <c r="P105" s="26"/>
      <c r="Q105" s="61">
        <f t="shared" si="15"/>
        <v>0</v>
      </c>
      <c r="R105" s="26"/>
      <c r="S105" s="26"/>
      <c r="T105" s="26"/>
      <c r="U105" s="26"/>
      <c r="V105" s="26"/>
      <c r="W105" s="26"/>
      <c r="X105" s="26"/>
      <c r="Y105" s="26"/>
      <c r="Z105" s="26"/>
      <c r="AA105" s="26"/>
      <c r="AB105" s="26"/>
      <c r="AC105" s="62" t="str">
        <f t="shared" si="16"/>
        <v/>
      </c>
      <c r="AD105" s="47"/>
      <c r="AE105" s="54"/>
      <c r="AF105" s="114" t="str">
        <f t="shared" si="28"/>
        <v/>
      </c>
      <c r="AG105" s="50"/>
      <c r="AH105" s="50"/>
      <c r="AI105" s="50"/>
      <c r="AJ105" s="57"/>
      <c r="AK105" s="57"/>
      <c r="AL105" s="57"/>
      <c r="AM105" s="57"/>
      <c r="AN105" s="57"/>
      <c r="AO105" s="57"/>
      <c r="AQ105" s="48">
        <f t="shared" si="17"/>
        <v>0</v>
      </c>
      <c r="AR105" s="48">
        <f t="shared" si="18"/>
        <v>0</v>
      </c>
      <c r="AS105" s="48">
        <f t="shared" si="19"/>
        <v>0</v>
      </c>
      <c r="AT105" s="48">
        <f t="shared" si="20"/>
        <v>0</v>
      </c>
      <c r="AV105" s="27" t="str">
        <f t="shared" si="21"/>
        <v/>
      </c>
      <c r="AW105" s="27" t="str">
        <f t="shared" si="22"/>
        <v/>
      </c>
      <c r="AX105" s="27" t="str">
        <f t="shared" si="23"/>
        <v/>
      </c>
      <c r="AY105" s="27" t="str">
        <f t="shared" si="24"/>
        <v/>
      </c>
      <c r="AZ105" s="27" t="str">
        <f t="shared" si="25"/>
        <v/>
      </c>
      <c r="BA105" s="27" t="str">
        <f t="shared" si="26"/>
        <v/>
      </c>
    </row>
    <row r="106" spans="1:53" s="48" customFormat="1" x14ac:dyDescent="0.2">
      <c r="A106" s="113">
        <f t="shared" si="27"/>
        <v>93</v>
      </c>
      <c r="B106" s="40"/>
      <c r="C106" s="41"/>
      <c r="D106" s="40"/>
      <c r="E106" s="40"/>
      <c r="F106" s="40"/>
      <c r="G106" s="42"/>
      <c r="H106" s="40"/>
      <c r="I106" s="49"/>
      <c r="J106" s="57"/>
      <c r="K106" s="44"/>
      <c r="L106" s="44"/>
      <c r="M106" s="44"/>
      <c r="N106" s="44"/>
      <c r="O106" s="50"/>
      <c r="P106" s="26"/>
      <c r="Q106" s="61">
        <f t="shared" si="15"/>
        <v>0</v>
      </c>
      <c r="R106" s="26"/>
      <c r="S106" s="26"/>
      <c r="T106" s="26"/>
      <c r="U106" s="26"/>
      <c r="V106" s="26"/>
      <c r="W106" s="26"/>
      <c r="X106" s="26"/>
      <c r="Y106" s="26"/>
      <c r="Z106" s="26"/>
      <c r="AA106" s="26"/>
      <c r="AB106" s="26"/>
      <c r="AC106" s="62" t="str">
        <f t="shared" si="16"/>
        <v/>
      </c>
      <c r="AD106" s="47"/>
      <c r="AE106" s="54"/>
      <c r="AF106" s="114" t="str">
        <f t="shared" si="28"/>
        <v/>
      </c>
      <c r="AG106" s="50"/>
      <c r="AH106" s="50"/>
      <c r="AI106" s="50"/>
      <c r="AJ106" s="57"/>
      <c r="AK106" s="57"/>
      <c r="AL106" s="57"/>
      <c r="AM106" s="57"/>
      <c r="AN106" s="57"/>
      <c r="AO106" s="57"/>
      <c r="AQ106" s="48">
        <f t="shared" si="17"/>
        <v>0</v>
      </c>
      <c r="AR106" s="48">
        <f t="shared" si="18"/>
        <v>0</v>
      </c>
      <c r="AS106" s="48">
        <f t="shared" si="19"/>
        <v>0</v>
      </c>
      <c r="AT106" s="48">
        <f t="shared" si="20"/>
        <v>0</v>
      </c>
      <c r="AV106" s="27" t="str">
        <f t="shared" si="21"/>
        <v/>
      </c>
      <c r="AW106" s="27" t="str">
        <f t="shared" si="22"/>
        <v/>
      </c>
      <c r="AX106" s="27" t="str">
        <f t="shared" si="23"/>
        <v/>
      </c>
      <c r="AY106" s="27" t="str">
        <f t="shared" si="24"/>
        <v/>
      </c>
      <c r="AZ106" s="27" t="str">
        <f t="shared" si="25"/>
        <v/>
      </c>
      <c r="BA106" s="27" t="str">
        <f t="shared" si="26"/>
        <v/>
      </c>
    </row>
    <row r="107" spans="1:53" s="48" customFormat="1" x14ac:dyDescent="0.2">
      <c r="A107" s="113">
        <f t="shared" si="27"/>
        <v>94</v>
      </c>
      <c r="B107" s="40"/>
      <c r="C107" s="41"/>
      <c r="D107" s="40"/>
      <c r="E107" s="40"/>
      <c r="F107" s="40"/>
      <c r="G107" s="42"/>
      <c r="H107" s="40"/>
      <c r="I107" s="49"/>
      <c r="J107" s="57"/>
      <c r="K107" s="44"/>
      <c r="L107" s="44"/>
      <c r="M107" s="44"/>
      <c r="N107" s="44"/>
      <c r="O107" s="50"/>
      <c r="P107" s="26"/>
      <c r="Q107" s="61">
        <f t="shared" si="15"/>
        <v>0</v>
      </c>
      <c r="R107" s="26"/>
      <c r="S107" s="26"/>
      <c r="T107" s="26"/>
      <c r="U107" s="26"/>
      <c r="V107" s="26"/>
      <c r="W107" s="26"/>
      <c r="X107" s="26"/>
      <c r="Y107" s="26"/>
      <c r="Z107" s="26"/>
      <c r="AA107" s="26"/>
      <c r="AB107" s="26"/>
      <c r="AC107" s="62" t="str">
        <f t="shared" si="16"/>
        <v/>
      </c>
      <c r="AD107" s="47"/>
      <c r="AE107" s="54"/>
      <c r="AF107" s="114" t="str">
        <f t="shared" si="28"/>
        <v/>
      </c>
      <c r="AG107" s="50"/>
      <c r="AH107" s="50"/>
      <c r="AI107" s="50"/>
      <c r="AJ107" s="57"/>
      <c r="AK107" s="57"/>
      <c r="AL107" s="57"/>
      <c r="AM107" s="57"/>
      <c r="AN107" s="57"/>
      <c r="AO107" s="57"/>
      <c r="AQ107" s="48">
        <f t="shared" si="17"/>
        <v>0</v>
      </c>
      <c r="AR107" s="48">
        <f t="shared" si="18"/>
        <v>0</v>
      </c>
      <c r="AS107" s="48">
        <f t="shared" si="19"/>
        <v>0</v>
      </c>
      <c r="AT107" s="48">
        <f t="shared" si="20"/>
        <v>0</v>
      </c>
      <c r="AV107" s="27" t="str">
        <f t="shared" si="21"/>
        <v/>
      </c>
      <c r="AW107" s="27" t="str">
        <f t="shared" si="22"/>
        <v/>
      </c>
      <c r="AX107" s="27" t="str">
        <f t="shared" si="23"/>
        <v/>
      </c>
      <c r="AY107" s="27" t="str">
        <f t="shared" si="24"/>
        <v/>
      </c>
      <c r="AZ107" s="27" t="str">
        <f t="shared" si="25"/>
        <v/>
      </c>
      <c r="BA107" s="27" t="str">
        <f t="shared" si="26"/>
        <v/>
      </c>
    </row>
    <row r="108" spans="1:53" s="48" customFormat="1" x14ac:dyDescent="0.2">
      <c r="A108" s="113">
        <f t="shared" si="27"/>
        <v>95</v>
      </c>
      <c r="B108" s="40"/>
      <c r="C108" s="41"/>
      <c r="D108" s="40"/>
      <c r="E108" s="40"/>
      <c r="F108" s="40"/>
      <c r="G108" s="42"/>
      <c r="H108" s="40"/>
      <c r="I108" s="49"/>
      <c r="J108" s="57"/>
      <c r="K108" s="44"/>
      <c r="L108" s="44"/>
      <c r="M108" s="44"/>
      <c r="N108" s="44"/>
      <c r="O108" s="50"/>
      <c r="P108" s="26"/>
      <c r="Q108" s="61">
        <f t="shared" si="15"/>
        <v>0</v>
      </c>
      <c r="R108" s="26"/>
      <c r="S108" s="26"/>
      <c r="T108" s="26"/>
      <c r="U108" s="26"/>
      <c r="V108" s="26"/>
      <c r="W108" s="26"/>
      <c r="X108" s="26"/>
      <c r="Y108" s="26"/>
      <c r="Z108" s="26"/>
      <c r="AA108" s="26"/>
      <c r="AB108" s="26"/>
      <c r="AC108" s="62" t="str">
        <f t="shared" si="16"/>
        <v/>
      </c>
      <c r="AD108" s="47"/>
      <c r="AE108" s="54"/>
      <c r="AF108" s="114" t="str">
        <f t="shared" si="28"/>
        <v/>
      </c>
      <c r="AG108" s="50"/>
      <c r="AH108" s="50"/>
      <c r="AI108" s="50"/>
      <c r="AJ108" s="57"/>
      <c r="AK108" s="57"/>
      <c r="AL108" s="57"/>
      <c r="AM108" s="57"/>
      <c r="AN108" s="57"/>
      <c r="AO108" s="57"/>
      <c r="AQ108" s="48">
        <f t="shared" si="17"/>
        <v>0</v>
      </c>
      <c r="AR108" s="48">
        <f t="shared" si="18"/>
        <v>0</v>
      </c>
      <c r="AS108" s="48">
        <f t="shared" si="19"/>
        <v>0</v>
      </c>
      <c r="AT108" s="48">
        <f t="shared" si="20"/>
        <v>0</v>
      </c>
      <c r="AV108" s="27" t="str">
        <f t="shared" si="21"/>
        <v/>
      </c>
      <c r="AW108" s="27" t="str">
        <f t="shared" si="22"/>
        <v/>
      </c>
      <c r="AX108" s="27" t="str">
        <f t="shared" si="23"/>
        <v/>
      </c>
      <c r="AY108" s="27" t="str">
        <f t="shared" si="24"/>
        <v/>
      </c>
      <c r="AZ108" s="27" t="str">
        <f t="shared" si="25"/>
        <v/>
      </c>
      <c r="BA108" s="27" t="str">
        <f t="shared" si="26"/>
        <v/>
      </c>
    </row>
    <row r="109" spans="1:53" s="48" customFormat="1" x14ac:dyDescent="0.2">
      <c r="A109" s="113">
        <f t="shared" si="27"/>
        <v>96</v>
      </c>
      <c r="B109" s="40"/>
      <c r="C109" s="41"/>
      <c r="D109" s="40"/>
      <c r="E109" s="40"/>
      <c r="F109" s="40"/>
      <c r="G109" s="42"/>
      <c r="H109" s="40"/>
      <c r="I109" s="49"/>
      <c r="J109" s="57"/>
      <c r="K109" s="44"/>
      <c r="L109" s="44"/>
      <c r="M109" s="44"/>
      <c r="N109" s="44"/>
      <c r="O109" s="50"/>
      <c r="P109" s="26"/>
      <c r="Q109" s="61">
        <f t="shared" si="15"/>
        <v>0</v>
      </c>
      <c r="R109" s="26"/>
      <c r="S109" s="26"/>
      <c r="T109" s="26"/>
      <c r="U109" s="26"/>
      <c r="V109" s="26"/>
      <c r="W109" s="26"/>
      <c r="X109" s="26"/>
      <c r="Y109" s="26"/>
      <c r="Z109" s="26"/>
      <c r="AA109" s="26"/>
      <c r="AB109" s="26"/>
      <c r="AC109" s="62" t="str">
        <f t="shared" si="16"/>
        <v/>
      </c>
      <c r="AD109" s="47"/>
      <c r="AE109" s="54"/>
      <c r="AF109" s="114" t="str">
        <f t="shared" si="28"/>
        <v/>
      </c>
      <c r="AG109" s="50"/>
      <c r="AH109" s="50"/>
      <c r="AI109" s="50"/>
      <c r="AJ109" s="57"/>
      <c r="AK109" s="57"/>
      <c r="AL109" s="57"/>
      <c r="AM109" s="57"/>
      <c r="AN109" s="57"/>
      <c r="AO109" s="57"/>
      <c r="AQ109" s="48">
        <f t="shared" si="17"/>
        <v>0</v>
      </c>
      <c r="AR109" s="48">
        <f t="shared" si="18"/>
        <v>0</v>
      </c>
      <c r="AS109" s="48">
        <f t="shared" si="19"/>
        <v>0</v>
      </c>
      <c r="AT109" s="48">
        <f t="shared" si="20"/>
        <v>0</v>
      </c>
      <c r="AV109" s="27" t="str">
        <f t="shared" si="21"/>
        <v/>
      </c>
      <c r="AW109" s="27" t="str">
        <f t="shared" si="22"/>
        <v/>
      </c>
      <c r="AX109" s="27" t="str">
        <f t="shared" si="23"/>
        <v/>
      </c>
      <c r="AY109" s="27" t="str">
        <f t="shared" si="24"/>
        <v/>
      </c>
      <c r="AZ109" s="27" t="str">
        <f t="shared" si="25"/>
        <v/>
      </c>
      <c r="BA109" s="27" t="str">
        <f t="shared" si="26"/>
        <v/>
      </c>
    </row>
    <row r="110" spans="1:53" s="48" customFormat="1" x14ac:dyDescent="0.2">
      <c r="A110" s="113">
        <f t="shared" si="27"/>
        <v>97</v>
      </c>
      <c r="B110" s="40"/>
      <c r="C110" s="41"/>
      <c r="D110" s="40"/>
      <c r="E110" s="40"/>
      <c r="F110" s="40"/>
      <c r="G110" s="42"/>
      <c r="H110" s="40"/>
      <c r="I110" s="49"/>
      <c r="J110" s="57"/>
      <c r="K110" s="44"/>
      <c r="L110" s="44"/>
      <c r="M110" s="44"/>
      <c r="N110" s="44"/>
      <c r="O110" s="50"/>
      <c r="P110" s="26"/>
      <c r="Q110" s="61">
        <f t="shared" si="15"/>
        <v>0</v>
      </c>
      <c r="R110" s="26"/>
      <c r="S110" s="26"/>
      <c r="T110" s="26"/>
      <c r="U110" s="26"/>
      <c r="V110" s="26"/>
      <c r="W110" s="26"/>
      <c r="X110" s="26"/>
      <c r="Y110" s="26"/>
      <c r="Z110" s="26"/>
      <c r="AA110" s="26"/>
      <c r="AB110" s="26"/>
      <c r="AC110" s="62" t="str">
        <f t="shared" si="16"/>
        <v/>
      </c>
      <c r="AD110" s="47"/>
      <c r="AE110" s="54"/>
      <c r="AF110" s="114" t="str">
        <f t="shared" si="28"/>
        <v/>
      </c>
      <c r="AG110" s="50"/>
      <c r="AH110" s="50"/>
      <c r="AI110" s="50"/>
      <c r="AJ110" s="57"/>
      <c r="AK110" s="57"/>
      <c r="AL110" s="57"/>
      <c r="AM110" s="57"/>
      <c r="AN110" s="57"/>
      <c r="AO110" s="57"/>
      <c r="AQ110" s="48">
        <f t="shared" si="17"/>
        <v>0</v>
      </c>
      <c r="AR110" s="48">
        <f t="shared" si="18"/>
        <v>0</v>
      </c>
      <c r="AS110" s="48">
        <f t="shared" si="19"/>
        <v>0</v>
      </c>
      <c r="AT110" s="48">
        <f t="shared" si="20"/>
        <v>0</v>
      </c>
      <c r="AV110" s="27" t="str">
        <f t="shared" si="21"/>
        <v/>
      </c>
      <c r="AW110" s="27" t="str">
        <f t="shared" si="22"/>
        <v/>
      </c>
      <c r="AX110" s="27" t="str">
        <f t="shared" si="23"/>
        <v/>
      </c>
      <c r="AY110" s="27" t="str">
        <f t="shared" si="24"/>
        <v/>
      </c>
      <c r="AZ110" s="27" t="str">
        <f t="shared" si="25"/>
        <v/>
      </c>
      <c r="BA110" s="27" t="str">
        <f t="shared" si="26"/>
        <v/>
      </c>
    </row>
    <row r="111" spans="1:53" s="48" customFormat="1" x14ac:dyDescent="0.2">
      <c r="A111" s="113">
        <f t="shared" si="27"/>
        <v>98</v>
      </c>
      <c r="B111" s="40"/>
      <c r="C111" s="41"/>
      <c r="D111" s="40"/>
      <c r="E111" s="40"/>
      <c r="F111" s="40"/>
      <c r="G111" s="42"/>
      <c r="H111" s="40"/>
      <c r="I111" s="49"/>
      <c r="J111" s="57"/>
      <c r="K111" s="44"/>
      <c r="L111" s="44"/>
      <c r="M111" s="40"/>
      <c r="N111" s="44"/>
      <c r="O111" s="50"/>
      <c r="P111" s="26"/>
      <c r="Q111" s="61">
        <f t="shared" si="15"/>
        <v>0</v>
      </c>
      <c r="R111" s="26"/>
      <c r="S111" s="26"/>
      <c r="T111" s="26"/>
      <c r="U111" s="26"/>
      <c r="V111" s="26"/>
      <c r="W111" s="26"/>
      <c r="X111" s="26"/>
      <c r="Y111" s="26"/>
      <c r="Z111" s="26"/>
      <c r="AA111" s="26"/>
      <c r="AB111" s="26"/>
      <c r="AC111" s="62" t="str">
        <f t="shared" si="16"/>
        <v/>
      </c>
      <c r="AD111" s="47"/>
      <c r="AE111" s="54"/>
      <c r="AF111" s="114" t="str">
        <f t="shared" si="28"/>
        <v/>
      </c>
      <c r="AG111" s="50"/>
      <c r="AH111" s="50"/>
      <c r="AI111" s="50"/>
      <c r="AJ111" s="57"/>
      <c r="AK111" s="57"/>
      <c r="AL111" s="57"/>
      <c r="AM111" s="57"/>
      <c r="AN111" s="57"/>
      <c r="AO111" s="57"/>
      <c r="AQ111" s="48">
        <f t="shared" si="17"/>
        <v>0</v>
      </c>
      <c r="AR111" s="48">
        <f t="shared" si="18"/>
        <v>0</v>
      </c>
      <c r="AS111" s="48">
        <f t="shared" si="19"/>
        <v>0</v>
      </c>
      <c r="AT111" s="48">
        <f t="shared" si="20"/>
        <v>0</v>
      </c>
      <c r="AV111" s="27" t="str">
        <f t="shared" si="21"/>
        <v/>
      </c>
      <c r="AW111" s="27" t="str">
        <f t="shared" si="22"/>
        <v/>
      </c>
      <c r="AX111" s="27" t="str">
        <f t="shared" si="23"/>
        <v/>
      </c>
      <c r="AY111" s="27" t="str">
        <f t="shared" si="24"/>
        <v/>
      </c>
      <c r="AZ111" s="27" t="str">
        <f t="shared" si="25"/>
        <v/>
      </c>
      <c r="BA111" s="27" t="str">
        <f t="shared" si="26"/>
        <v/>
      </c>
    </row>
    <row r="112" spans="1:53" s="48" customFormat="1" x14ac:dyDescent="0.2">
      <c r="A112" s="113">
        <f t="shared" si="27"/>
        <v>99</v>
      </c>
      <c r="B112" s="40"/>
      <c r="C112" s="41"/>
      <c r="D112" s="40"/>
      <c r="E112" s="40"/>
      <c r="F112" s="40"/>
      <c r="G112" s="42"/>
      <c r="H112" s="40"/>
      <c r="I112" s="49"/>
      <c r="J112" s="57"/>
      <c r="K112" s="44"/>
      <c r="L112" s="44"/>
      <c r="M112" s="40"/>
      <c r="N112" s="44"/>
      <c r="O112" s="50"/>
      <c r="P112" s="26"/>
      <c r="Q112" s="61">
        <f t="shared" si="15"/>
        <v>0</v>
      </c>
      <c r="R112" s="26"/>
      <c r="S112" s="26"/>
      <c r="T112" s="26"/>
      <c r="U112" s="26"/>
      <c r="V112" s="26"/>
      <c r="W112" s="26"/>
      <c r="X112" s="26"/>
      <c r="Y112" s="26"/>
      <c r="Z112" s="26"/>
      <c r="AA112" s="26"/>
      <c r="AB112" s="26"/>
      <c r="AC112" s="62" t="str">
        <f t="shared" si="16"/>
        <v/>
      </c>
      <c r="AD112" s="47"/>
      <c r="AE112" s="54"/>
      <c r="AF112" s="114" t="str">
        <f t="shared" si="28"/>
        <v/>
      </c>
      <c r="AG112" s="50"/>
      <c r="AH112" s="50"/>
      <c r="AI112" s="50"/>
      <c r="AJ112" s="57"/>
      <c r="AK112" s="57"/>
      <c r="AL112" s="57"/>
      <c r="AM112" s="57"/>
      <c r="AN112" s="57"/>
      <c r="AO112" s="57"/>
      <c r="AQ112" s="48">
        <f t="shared" si="17"/>
        <v>0</v>
      </c>
      <c r="AR112" s="48">
        <f t="shared" si="18"/>
        <v>0</v>
      </c>
      <c r="AS112" s="48">
        <f t="shared" si="19"/>
        <v>0</v>
      </c>
      <c r="AT112" s="48">
        <f t="shared" si="20"/>
        <v>0</v>
      </c>
      <c r="AV112" s="27" t="str">
        <f t="shared" si="21"/>
        <v/>
      </c>
      <c r="AW112" s="27" t="str">
        <f t="shared" si="22"/>
        <v/>
      </c>
      <c r="AX112" s="27" t="str">
        <f t="shared" si="23"/>
        <v/>
      </c>
      <c r="AY112" s="27" t="str">
        <f t="shared" si="24"/>
        <v/>
      </c>
      <c r="AZ112" s="27" t="str">
        <f t="shared" si="25"/>
        <v/>
      </c>
      <c r="BA112" s="27" t="str">
        <f t="shared" si="26"/>
        <v/>
      </c>
    </row>
    <row r="113" spans="1:53" s="48" customFormat="1" x14ac:dyDescent="0.2">
      <c r="A113" s="113">
        <f t="shared" si="27"/>
        <v>100</v>
      </c>
      <c r="B113" s="40"/>
      <c r="C113" s="41"/>
      <c r="D113" s="40"/>
      <c r="E113" s="40"/>
      <c r="F113" s="40"/>
      <c r="G113" s="42"/>
      <c r="H113" s="40"/>
      <c r="I113" s="49"/>
      <c r="J113" s="57"/>
      <c r="K113" s="44"/>
      <c r="L113" s="44"/>
      <c r="M113" s="40"/>
      <c r="N113" s="44"/>
      <c r="O113" s="50"/>
      <c r="P113" s="26"/>
      <c r="Q113" s="61">
        <f t="shared" si="15"/>
        <v>0</v>
      </c>
      <c r="R113" s="26"/>
      <c r="S113" s="26"/>
      <c r="T113" s="26"/>
      <c r="U113" s="26"/>
      <c r="V113" s="26"/>
      <c r="W113" s="26"/>
      <c r="X113" s="26"/>
      <c r="Y113" s="26"/>
      <c r="Z113" s="26"/>
      <c r="AA113" s="26"/>
      <c r="AB113" s="26"/>
      <c r="AC113" s="62" t="str">
        <f t="shared" si="16"/>
        <v/>
      </c>
      <c r="AD113" s="47"/>
      <c r="AE113" s="54"/>
      <c r="AF113" s="114" t="str">
        <f t="shared" si="28"/>
        <v/>
      </c>
      <c r="AG113" s="50"/>
      <c r="AH113" s="50"/>
      <c r="AI113" s="50"/>
      <c r="AJ113" s="57"/>
      <c r="AK113" s="57"/>
      <c r="AL113" s="57"/>
      <c r="AM113" s="57"/>
      <c r="AN113" s="57"/>
      <c r="AO113" s="57"/>
      <c r="AQ113" s="48">
        <f t="shared" si="17"/>
        <v>0</v>
      </c>
      <c r="AR113" s="48">
        <f t="shared" si="18"/>
        <v>0</v>
      </c>
      <c r="AS113" s="48">
        <f t="shared" si="19"/>
        <v>0</v>
      </c>
      <c r="AT113" s="48">
        <f t="shared" si="20"/>
        <v>0</v>
      </c>
      <c r="AV113" s="27" t="str">
        <f t="shared" si="21"/>
        <v/>
      </c>
      <c r="AW113" s="27" t="str">
        <f t="shared" si="22"/>
        <v/>
      </c>
      <c r="AX113" s="27" t="str">
        <f t="shared" si="23"/>
        <v/>
      </c>
      <c r="AY113" s="27" t="str">
        <f t="shared" si="24"/>
        <v/>
      </c>
      <c r="AZ113" s="27" t="str">
        <f t="shared" si="25"/>
        <v/>
      </c>
      <c r="BA113" s="27" t="str">
        <f t="shared" si="26"/>
        <v/>
      </c>
    </row>
    <row r="114" spans="1:53" s="56" customFormat="1" x14ac:dyDescent="0.2">
      <c r="A114" s="113">
        <f t="shared" si="27"/>
        <v>101</v>
      </c>
      <c r="B114" s="40"/>
      <c r="C114" s="41"/>
      <c r="D114" s="40"/>
      <c r="E114" s="40"/>
      <c r="F114" s="40"/>
      <c r="G114" s="42"/>
      <c r="H114" s="40"/>
      <c r="I114" s="49"/>
      <c r="J114" s="57"/>
      <c r="K114" s="44"/>
      <c r="L114" s="44"/>
      <c r="M114" s="40"/>
      <c r="N114" s="44"/>
      <c r="O114" s="50"/>
      <c r="P114" s="26"/>
      <c r="Q114" s="61">
        <f t="shared" si="15"/>
        <v>0</v>
      </c>
      <c r="R114" s="26"/>
      <c r="S114" s="26"/>
      <c r="T114" s="26"/>
      <c r="U114" s="26"/>
      <c r="V114" s="26"/>
      <c r="W114" s="26"/>
      <c r="X114" s="26"/>
      <c r="Y114" s="26"/>
      <c r="Z114" s="26"/>
      <c r="AA114" s="26"/>
      <c r="AB114" s="26"/>
      <c r="AC114" s="62" t="str">
        <f t="shared" si="16"/>
        <v/>
      </c>
      <c r="AD114" s="47"/>
      <c r="AE114" s="54"/>
      <c r="AF114" s="114" t="str">
        <f t="shared" si="28"/>
        <v/>
      </c>
      <c r="AG114" s="50"/>
      <c r="AH114" s="50"/>
      <c r="AI114" s="50"/>
      <c r="AJ114" s="57"/>
      <c r="AK114" s="57"/>
      <c r="AL114" s="57"/>
      <c r="AM114" s="57"/>
      <c r="AN114" s="57"/>
      <c r="AO114" s="57"/>
      <c r="AP114" s="48"/>
      <c r="AQ114" s="48">
        <f t="shared" si="17"/>
        <v>0</v>
      </c>
      <c r="AR114" s="48">
        <f t="shared" si="18"/>
        <v>0</v>
      </c>
      <c r="AS114" s="48">
        <f t="shared" si="19"/>
        <v>0</v>
      </c>
      <c r="AT114" s="48">
        <f t="shared" si="20"/>
        <v>0</v>
      </c>
      <c r="AV114" s="27" t="str">
        <f t="shared" si="21"/>
        <v/>
      </c>
      <c r="AW114" s="27" t="str">
        <f t="shared" si="22"/>
        <v/>
      </c>
      <c r="AX114" s="27" t="str">
        <f t="shared" si="23"/>
        <v/>
      </c>
      <c r="AY114" s="27" t="str">
        <f t="shared" si="24"/>
        <v/>
      </c>
      <c r="AZ114" s="27" t="str">
        <f t="shared" si="25"/>
        <v/>
      </c>
      <c r="BA114" s="27" t="str">
        <f t="shared" si="26"/>
        <v/>
      </c>
    </row>
    <row r="115" spans="1:53" s="59" customFormat="1" x14ac:dyDescent="0.25">
      <c r="A115" s="113">
        <f t="shared" si="27"/>
        <v>102</v>
      </c>
      <c r="B115" s="40"/>
      <c r="C115" s="41"/>
      <c r="D115" s="40"/>
      <c r="E115" s="40"/>
      <c r="F115" s="40"/>
      <c r="G115" s="42"/>
      <c r="H115" s="40"/>
      <c r="I115" s="49"/>
      <c r="J115" s="57"/>
      <c r="K115" s="44"/>
      <c r="L115" s="44"/>
      <c r="M115" s="40"/>
      <c r="N115" s="44"/>
      <c r="O115" s="50"/>
      <c r="P115" s="26"/>
      <c r="Q115" s="61">
        <f t="shared" si="15"/>
        <v>0</v>
      </c>
      <c r="R115" s="26"/>
      <c r="S115" s="26"/>
      <c r="T115" s="26"/>
      <c r="U115" s="26"/>
      <c r="V115" s="26"/>
      <c r="W115" s="26"/>
      <c r="X115" s="26"/>
      <c r="Y115" s="26"/>
      <c r="Z115" s="26"/>
      <c r="AA115" s="26"/>
      <c r="AB115" s="26"/>
      <c r="AC115" s="62" t="str">
        <f t="shared" si="16"/>
        <v/>
      </c>
      <c r="AD115" s="47"/>
      <c r="AE115" s="54"/>
      <c r="AF115" s="114" t="str">
        <f t="shared" si="28"/>
        <v/>
      </c>
      <c r="AG115" s="50"/>
      <c r="AH115" s="50"/>
      <c r="AI115" s="50"/>
      <c r="AJ115" s="57"/>
      <c r="AK115" s="57"/>
      <c r="AL115" s="57"/>
      <c r="AM115" s="57"/>
      <c r="AN115" s="57"/>
      <c r="AO115" s="57"/>
      <c r="AP115" s="48"/>
      <c r="AQ115" s="48">
        <f t="shared" si="17"/>
        <v>0</v>
      </c>
      <c r="AR115" s="48">
        <f t="shared" si="18"/>
        <v>0</v>
      </c>
      <c r="AS115" s="48">
        <f t="shared" si="19"/>
        <v>0</v>
      </c>
      <c r="AT115" s="48">
        <f t="shared" si="20"/>
        <v>0</v>
      </c>
      <c r="AV115" s="27" t="str">
        <f t="shared" si="21"/>
        <v/>
      </c>
      <c r="AW115" s="27" t="str">
        <f t="shared" si="22"/>
        <v/>
      </c>
      <c r="AX115" s="27" t="str">
        <f t="shared" si="23"/>
        <v/>
      </c>
      <c r="AY115" s="27" t="str">
        <f t="shared" si="24"/>
        <v/>
      </c>
      <c r="AZ115" s="27" t="str">
        <f t="shared" si="25"/>
        <v/>
      </c>
      <c r="BA115" s="27" t="str">
        <f t="shared" si="26"/>
        <v/>
      </c>
    </row>
    <row r="116" spans="1:53" s="59" customFormat="1" x14ac:dyDescent="0.25">
      <c r="A116" s="113">
        <f t="shared" si="27"/>
        <v>103</v>
      </c>
      <c r="B116" s="40"/>
      <c r="C116" s="41"/>
      <c r="D116" s="40"/>
      <c r="E116" s="40"/>
      <c r="F116" s="40"/>
      <c r="G116" s="42"/>
      <c r="H116" s="40"/>
      <c r="I116" s="49"/>
      <c r="J116" s="57"/>
      <c r="K116" s="44"/>
      <c r="L116" s="44"/>
      <c r="M116" s="40"/>
      <c r="N116" s="44"/>
      <c r="O116" s="50"/>
      <c r="P116" s="26"/>
      <c r="Q116" s="61">
        <f t="shared" si="15"/>
        <v>0</v>
      </c>
      <c r="R116" s="26"/>
      <c r="S116" s="26"/>
      <c r="T116" s="26"/>
      <c r="U116" s="26"/>
      <c r="V116" s="26"/>
      <c r="W116" s="26"/>
      <c r="X116" s="26"/>
      <c r="Y116" s="26"/>
      <c r="Z116" s="26"/>
      <c r="AA116" s="26"/>
      <c r="AB116" s="26"/>
      <c r="AC116" s="62" t="str">
        <f t="shared" si="16"/>
        <v/>
      </c>
      <c r="AD116" s="47"/>
      <c r="AE116" s="54"/>
      <c r="AF116" s="114" t="str">
        <f t="shared" si="28"/>
        <v/>
      </c>
      <c r="AG116" s="50"/>
      <c r="AH116" s="50"/>
      <c r="AI116" s="50"/>
      <c r="AJ116" s="57"/>
      <c r="AK116" s="57"/>
      <c r="AL116" s="57"/>
      <c r="AM116" s="57"/>
      <c r="AN116" s="57"/>
      <c r="AO116" s="57"/>
      <c r="AP116" s="48"/>
      <c r="AQ116" s="48">
        <f t="shared" si="17"/>
        <v>0</v>
      </c>
      <c r="AR116" s="48">
        <f t="shared" si="18"/>
        <v>0</v>
      </c>
      <c r="AS116" s="48">
        <f t="shared" si="19"/>
        <v>0</v>
      </c>
      <c r="AT116" s="48">
        <f t="shared" si="20"/>
        <v>0</v>
      </c>
      <c r="AV116" s="27" t="str">
        <f t="shared" si="21"/>
        <v/>
      </c>
      <c r="AW116" s="27" t="str">
        <f t="shared" si="22"/>
        <v/>
      </c>
      <c r="AX116" s="27" t="str">
        <f t="shared" si="23"/>
        <v/>
      </c>
      <c r="AY116" s="27" t="str">
        <f t="shared" si="24"/>
        <v/>
      </c>
      <c r="AZ116" s="27" t="str">
        <f t="shared" si="25"/>
        <v/>
      </c>
      <c r="BA116" s="27" t="str">
        <f t="shared" si="26"/>
        <v/>
      </c>
    </row>
    <row r="117" spans="1:53" s="59" customFormat="1" x14ac:dyDescent="0.25">
      <c r="A117" s="113">
        <f t="shared" si="27"/>
        <v>104</v>
      </c>
      <c r="B117" s="40"/>
      <c r="C117" s="41"/>
      <c r="D117" s="40"/>
      <c r="E117" s="40"/>
      <c r="F117" s="40"/>
      <c r="G117" s="42"/>
      <c r="H117" s="40"/>
      <c r="I117" s="49"/>
      <c r="J117" s="57"/>
      <c r="K117" s="44"/>
      <c r="L117" s="44"/>
      <c r="M117" s="40"/>
      <c r="N117" s="44"/>
      <c r="O117" s="50"/>
      <c r="P117" s="26"/>
      <c r="Q117" s="61">
        <f t="shared" si="15"/>
        <v>0</v>
      </c>
      <c r="R117" s="26"/>
      <c r="S117" s="26"/>
      <c r="T117" s="26"/>
      <c r="U117" s="26"/>
      <c r="V117" s="26"/>
      <c r="W117" s="26"/>
      <c r="X117" s="26"/>
      <c r="Y117" s="26"/>
      <c r="Z117" s="26"/>
      <c r="AA117" s="26"/>
      <c r="AB117" s="26"/>
      <c r="AC117" s="62" t="str">
        <f t="shared" si="16"/>
        <v/>
      </c>
      <c r="AD117" s="47"/>
      <c r="AE117" s="54"/>
      <c r="AF117" s="114" t="str">
        <f t="shared" si="28"/>
        <v/>
      </c>
      <c r="AG117" s="50"/>
      <c r="AH117" s="50"/>
      <c r="AI117" s="50"/>
      <c r="AJ117" s="57"/>
      <c r="AK117" s="57"/>
      <c r="AL117" s="57"/>
      <c r="AM117" s="57"/>
      <c r="AN117" s="57"/>
      <c r="AO117" s="57"/>
      <c r="AP117" s="48"/>
      <c r="AQ117" s="48">
        <f t="shared" si="17"/>
        <v>0</v>
      </c>
      <c r="AR117" s="48">
        <f t="shared" si="18"/>
        <v>0</v>
      </c>
      <c r="AS117" s="48">
        <f t="shared" si="19"/>
        <v>0</v>
      </c>
      <c r="AT117" s="48">
        <f t="shared" si="20"/>
        <v>0</v>
      </c>
      <c r="AV117" s="27" t="str">
        <f t="shared" si="21"/>
        <v/>
      </c>
      <c r="AW117" s="27" t="str">
        <f t="shared" si="22"/>
        <v/>
      </c>
      <c r="AX117" s="27" t="str">
        <f t="shared" si="23"/>
        <v/>
      </c>
      <c r="AY117" s="27" t="str">
        <f t="shared" si="24"/>
        <v/>
      </c>
      <c r="AZ117" s="27" t="str">
        <f t="shared" si="25"/>
        <v/>
      </c>
      <c r="BA117" s="27" t="str">
        <f t="shared" si="26"/>
        <v/>
      </c>
    </row>
    <row r="118" spans="1:53" s="59" customFormat="1" x14ac:dyDescent="0.25">
      <c r="A118" s="113">
        <f t="shared" si="27"/>
        <v>105</v>
      </c>
      <c r="B118" s="40"/>
      <c r="C118" s="41"/>
      <c r="D118" s="40"/>
      <c r="E118" s="40"/>
      <c r="F118" s="40"/>
      <c r="G118" s="42"/>
      <c r="H118" s="40"/>
      <c r="I118" s="49"/>
      <c r="J118" s="57"/>
      <c r="K118" s="44"/>
      <c r="L118" s="44"/>
      <c r="M118" s="40"/>
      <c r="N118" s="44"/>
      <c r="O118" s="50"/>
      <c r="P118" s="26"/>
      <c r="Q118" s="61">
        <f t="shared" si="15"/>
        <v>0</v>
      </c>
      <c r="R118" s="26"/>
      <c r="S118" s="26"/>
      <c r="T118" s="26"/>
      <c r="U118" s="26"/>
      <c r="V118" s="26"/>
      <c r="W118" s="26"/>
      <c r="X118" s="26"/>
      <c r="Y118" s="26"/>
      <c r="Z118" s="26"/>
      <c r="AA118" s="26"/>
      <c r="AB118" s="26"/>
      <c r="AC118" s="62" t="str">
        <f t="shared" si="16"/>
        <v/>
      </c>
      <c r="AD118" s="47"/>
      <c r="AE118" s="54"/>
      <c r="AF118" s="114" t="str">
        <f t="shared" si="28"/>
        <v/>
      </c>
      <c r="AG118" s="50"/>
      <c r="AH118" s="50"/>
      <c r="AI118" s="50"/>
      <c r="AJ118" s="57"/>
      <c r="AK118" s="57"/>
      <c r="AL118" s="57"/>
      <c r="AM118" s="57"/>
      <c r="AN118" s="57"/>
      <c r="AO118" s="57"/>
      <c r="AP118" s="48"/>
      <c r="AQ118" s="48">
        <f t="shared" si="17"/>
        <v>0</v>
      </c>
      <c r="AR118" s="48">
        <f t="shared" si="18"/>
        <v>0</v>
      </c>
      <c r="AS118" s="48">
        <f t="shared" si="19"/>
        <v>0</v>
      </c>
      <c r="AT118" s="48">
        <f t="shared" si="20"/>
        <v>0</v>
      </c>
      <c r="AV118" s="27" t="str">
        <f t="shared" si="21"/>
        <v/>
      </c>
      <c r="AW118" s="27" t="str">
        <f t="shared" si="22"/>
        <v/>
      </c>
      <c r="AX118" s="27" t="str">
        <f t="shared" si="23"/>
        <v/>
      </c>
      <c r="AY118" s="27" t="str">
        <f t="shared" si="24"/>
        <v/>
      </c>
      <c r="AZ118" s="27" t="str">
        <f t="shared" si="25"/>
        <v/>
      </c>
      <c r="BA118" s="27" t="str">
        <f t="shared" si="26"/>
        <v/>
      </c>
    </row>
    <row r="119" spans="1:53" s="59" customFormat="1" x14ac:dyDescent="0.25">
      <c r="A119" s="113">
        <f t="shared" si="27"/>
        <v>106</v>
      </c>
      <c r="B119" s="40"/>
      <c r="C119" s="41"/>
      <c r="D119" s="40"/>
      <c r="E119" s="40"/>
      <c r="F119" s="40"/>
      <c r="G119" s="42"/>
      <c r="H119" s="40"/>
      <c r="I119" s="49"/>
      <c r="J119" s="57"/>
      <c r="K119" s="44"/>
      <c r="L119" s="44"/>
      <c r="M119" s="40"/>
      <c r="N119" s="44"/>
      <c r="O119" s="50"/>
      <c r="P119" s="26"/>
      <c r="Q119" s="61">
        <f t="shared" si="15"/>
        <v>0</v>
      </c>
      <c r="R119" s="26"/>
      <c r="S119" s="26"/>
      <c r="T119" s="26"/>
      <c r="U119" s="26"/>
      <c r="V119" s="26"/>
      <c r="W119" s="26"/>
      <c r="X119" s="26"/>
      <c r="Y119" s="26"/>
      <c r="Z119" s="26"/>
      <c r="AA119" s="26"/>
      <c r="AB119" s="26"/>
      <c r="AC119" s="62" t="str">
        <f t="shared" si="16"/>
        <v/>
      </c>
      <c r="AD119" s="47"/>
      <c r="AE119" s="54"/>
      <c r="AF119" s="114" t="str">
        <f t="shared" si="28"/>
        <v/>
      </c>
      <c r="AG119" s="50"/>
      <c r="AH119" s="50"/>
      <c r="AI119" s="50"/>
      <c r="AJ119" s="57"/>
      <c r="AK119" s="57"/>
      <c r="AL119" s="57"/>
      <c r="AM119" s="57"/>
      <c r="AN119" s="57"/>
      <c r="AO119" s="57"/>
      <c r="AP119" s="48"/>
      <c r="AQ119" s="48">
        <f t="shared" si="17"/>
        <v>0</v>
      </c>
      <c r="AR119" s="48">
        <f t="shared" si="18"/>
        <v>0</v>
      </c>
      <c r="AS119" s="48">
        <f t="shared" si="19"/>
        <v>0</v>
      </c>
      <c r="AT119" s="48">
        <f t="shared" si="20"/>
        <v>0</v>
      </c>
      <c r="AV119" s="27" t="str">
        <f t="shared" si="21"/>
        <v/>
      </c>
      <c r="AW119" s="27" t="str">
        <f t="shared" si="22"/>
        <v/>
      </c>
      <c r="AX119" s="27" t="str">
        <f t="shared" si="23"/>
        <v/>
      </c>
      <c r="AY119" s="27" t="str">
        <f t="shared" si="24"/>
        <v/>
      </c>
      <c r="AZ119" s="27" t="str">
        <f t="shared" si="25"/>
        <v/>
      </c>
      <c r="BA119" s="27" t="str">
        <f t="shared" si="26"/>
        <v/>
      </c>
    </row>
    <row r="120" spans="1:53" s="59" customFormat="1" x14ac:dyDescent="0.25">
      <c r="A120" s="113">
        <f t="shared" si="27"/>
        <v>107</v>
      </c>
      <c r="B120" s="40"/>
      <c r="C120" s="41"/>
      <c r="D120" s="40"/>
      <c r="E120" s="40"/>
      <c r="F120" s="40"/>
      <c r="G120" s="42"/>
      <c r="H120" s="40"/>
      <c r="I120" s="49"/>
      <c r="J120" s="57"/>
      <c r="K120" s="44"/>
      <c r="L120" s="44"/>
      <c r="M120" s="40"/>
      <c r="N120" s="44"/>
      <c r="O120" s="50"/>
      <c r="P120" s="26"/>
      <c r="Q120" s="61">
        <f t="shared" si="15"/>
        <v>0</v>
      </c>
      <c r="R120" s="26"/>
      <c r="S120" s="26"/>
      <c r="T120" s="26"/>
      <c r="U120" s="26"/>
      <c r="V120" s="26"/>
      <c r="W120" s="26"/>
      <c r="X120" s="26"/>
      <c r="Y120" s="26"/>
      <c r="Z120" s="26"/>
      <c r="AA120" s="26"/>
      <c r="AB120" s="26"/>
      <c r="AC120" s="62" t="str">
        <f t="shared" si="16"/>
        <v/>
      </c>
      <c r="AD120" s="47"/>
      <c r="AE120" s="54"/>
      <c r="AF120" s="114" t="str">
        <f t="shared" si="28"/>
        <v/>
      </c>
      <c r="AG120" s="50"/>
      <c r="AH120" s="50"/>
      <c r="AI120" s="50"/>
      <c r="AJ120" s="57"/>
      <c r="AK120" s="57"/>
      <c r="AL120" s="57"/>
      <c r="AM120" s="57"/>
      <c r="AN120" s="57"/>
      <c r="AO120" s="57"/>
      <c r="AP120" s="48"/>
      <c r="AQ120" s="48">
        <f t="shared" si="17"/>
        <v>0</v>
      </c>
      <c r="AR120" s="48">
        <f t="shared" si="18"/>
        <v>0</v>
      </c>
      <c r="AS120" s="48">
        <f t="shared" si="19"/>
        <v>0</v>
      </c>
      <c r="AT120" s="48">
        <f t="shared" si="20"/>
        <v>0</v>
      </c>
      <c r="AV120" s="27" t="str">
        <f t="shared" si="21"/>
        <v/>
      </c>
      <c r="AW120" s="27" t="str">
        <f t="shared" si="22"/>
        <v/>
      </c>
      <c r="AX120" s="27" t="str">
        <f t="shared" si="23"/>
        <v/>
      </c>
      <c r="AY120" s="27" t="str">
        <f t="shared" si="24"/>
        <v/>
      </c>
      <c r="AZ120" s="27" t="str">
        <f t="shared" si="25"/>
        <v/>
      </c>
      <c r="BA120" s="27" t="str">
        <f t="shared" si="26"/>
        <v/>
      </c>
    </row>
    <row r="121" spans="1:53" s="59" customFormat="1" x14ac:dyDescent="0.25">
      <c r="A121" s="113">
        <f t="shared" si="27"/>
        <v>108</v>
      </c>
      <c r="B121" s="40"/>
      <c r="C121" s="41"/>
      <c r="D121" s="40"/>
      <c r="E121" s="40"/>
      <c r="F121" s="40"/>
      <c r="G121" s="42"/>
      <c r="H121" s="40"/>
      <c r="I121" s="49"/>
      <c r="J121" s="57"/>
      <c r="K121" s="44"/>
      <c r="L121" s="44"/>
      <c r="M121" s="40"/>
      <c r="N121" s="44"/>
      <c r="O121" s="50"/>
      <c r="P121" s="26"/>
      <c r="Q121" s="61">
        <f t="shared" si="15"/>
        <v>0</v>
      </c>
      <c r="R121" s="26"/>
      <c r="S121" s="26"/>
      <c r="T121" s="26"/>
      <c r="U121" s="26"/>
      <c r="V121" s="26"/>
      <c r="W121" s="26"/>
      <c r="X121" s="26"/>
      <c r="Y121" s="26"/>
      <c r="Z121" s="26"/>
      <c r="AA121" s="26"/>
      <c r="AB121" s="26"/>
      <c r="AC121" s="62" t="str">
        <f t="shared" si="16"/>
        <v/>
      </c>
      <c r="AD121" s="47"/>
      <c r="AE121" s="54"/>
      <c r="AF121" s="114" t="str">
        <f t="shared" si="28"/>
        <v/>
      </c>
      <c r="AG121" s="50"/>
      <c r="AH121" s="50"/>
      <c r="AI121" s="50"/>
      <c r="AJ121" s="57"/>
      <c r="AK121" s="57"/>
      <c r="AL121" s="57"/>
      <c r="AM121" s="57"/>
      <c r="AN121" s="57"/>
      <c r="AO121" s="57"/>
      <c r="AP121" s="48"/>
      <c r="AQ121" s="48">
        <f t="shared" si="17"/>
        <v>0</v>
      </c>
      <c r="AR121" s="48">
        <f t="shared" si="18"/>
        <v>0</v>
      </c>
      <c r="AS121" s="48">
        <f t="shared" si="19"/>
        <v>0</v>
      </c>
      <c r="AT121" s="48">
        <f t="shared" si="20"/>
        <v>0</v>
      </c>
      <c r="AV121" s="27" t="str">
        <f t="shared" si="21"/>
        <v/>
      </c>
      <c r="AW121" s="27" t="str">
        <f t="shared" si="22"/>
        <v/>
      </c>
      <c r="AX121" s="27" t="str">
        <f t="shared" si="23"/>
        <v/>
      </c>
      <c r="AY121" s="27" t="str">
        <f t="shared" si="24"/>
        <v/>
      </c>
      <c r="AZ121" s="27" t="str">
        <f t="shared" si="25"/>
        <v/>
      </c>
      <c r="BA121" s="27" t="str">
        <f t="shared" si="26"/>
        <v/>
      </c>
    </row>
    <row r="122" spans="1:53" s="59" customFormat="1" x14ac:dyDescent="0.25">
      <c r="A122" s="113">
        <f t="shared" si="27"/>
        <v>109</v>
      </c>
      <c r="B122" s="40"/>
      <c r="C122" s="41"/>
      <c r="D122" s="40"/>
      <c r="E122" s="40"/>
      <c r="F122" s="40"/>
      <c r="G122" s="42"/>
      <c r="H122" s="40"/>
      <c r="I122" s="49"/>
      <c r="J122" s="57"/>
      <c r="K122" s="44"/>
      <c r="L122" s="44"/>
      <c r="M122" s="40"/>
      <c r="N122" s="44"/>
      <c r="O122" s="50"/>
      <c r="P122" s="26"/>
      <c r="Q122" s="61">
        <f t="shared" si="15"/>
        <v>0</v>
      </c>
      <c r="R122" s="26"/>
      <c r="S122" s="26"/>
      <c r="T122" s="26"/>
      <c r="U122" s="26"/>
      <c r="V122" s="26"/>
      <c r="W122" s="26"/>
      <c r="X122" s="26"/>
      <c r="Y122" s="26"/>
      <c r="Z122" s="26"/>
      <c r="AA122" s="26"/>
      <c r="AB122" s="26"/>
      <c r="AC122" s="62" t="str">
        <f t="shared" si="16"/>
        <v/>
      </c>
      <c r="AD122" s="47"/>
      <c r="AE122" s="54"/>
      <c r="AF122" s="114" t="str">
        <f t="shared" si="28"/>
        <v/>
      </c>
      <c r="AG122" s="50"/>
      <c r="AH122" s="50"/>
      <c r="AI122" s="50"/>
      <c r="AJ122" s="57"/>
      <c r="AK122" s="57"/>
      <c r="AL122" s="57"/>
      <c r="AM122" s="57"/>
      <c r="AN122" s="57"/>
      <c r="AO122" s="57"/>
      <c r="AP122" s="48"/>
      <c r="AQ122" s="48">
        <f t="shared" si="17"/>
        <v>0</v>
      </c>
      <c r="AR122" s="48">
        <f t="shared" si="18"/>
        <v>0</v>
      </c>
      <c r="AS122" s="48">
        <f t="shared" si="19"/>
        <v>0</v>
      </c>
      <c r="AT122" s="48">
        <f t="shared" si="20"/>
        <v>0</v>
      </c>
      <c r="AV122" s="27" t="str">
        <f t="shared" si="21"/>
        <v/>
      </c>
      <c r="AW122" s="27" t="str">
        <f t="shared" si="22"/>
        <v/>
      </c>
      <c r="AX122" s="27" t="str">
        <f t="shared" si="23"/>
        <v/>
      </c>
      <c r="AY122" s="27" t="str">
        <f t="shared" si="24"/>
        <v/>
      </c>
      <c r="AZ122" s="27" t="str">
        <f t="shared" si="25"/>
        <v/>
      </c>
      <c r="BA122" s="27" t="str">
        <f t="shared" si="26"/>
        <v/>
      </c>
    </row>
    <row r="123" spans="1:53" s="59" customFormat="1" x14ac:dyDescent="0.25">
      <c r="A123" s="113">
        <f t="shared" si="27"/>
        <v>110</v>
      </c>
      <c r="B123" s="40"/>
      <c r="C123" s="41"/>
      <c r="D123" s="40"/>
      <c r="E123" s="40"/>
      <c r="F123" s="40"/>
      <c r="G123" s="42"/>
      <c r="H123" s="40"/>
      <c r="I123" s="49"/>
      <c r="J123" s="57"/>
      <c r="K123" s="44"/>
      <c r="L123" s="44"/>
      <c r="M123" s="40"/>
      <c r="N123" s="44"/>
      <c r="O123" s="50"/>
      <c r="P123" s="26"/>
      <c r="Q123" s="61">
        <f t="shared" si="15"/>
        <v>0</v>
      </c>
      <c r="R123" s="26"/>
      <c r="S123" s="26"/>
      <c r="T123" s="26"/>
      <c r="U123" s="26"/>
      <c r="V123" s="26"/>
      <c r="W123" s="26"/>
      <c r="X123" s="26"/>
      <c r="Y123" s="26"/>
      <c r="Z123" s="26"/>
      <c r="AA123" s="26"/>
      <c r="AB123" s="26"/>
      <c r="AC123" s="62" t="str">
        <f t="shared" si="16"/>
        <v/>
      </c>
      <c r="AD123" s="47"/>
      <c r="AE123" s="54"/>
      <c r="AF123" s="114" t="str">
        <f t="shared" si="28"/>
        <v/>
      </c>
      <c r="AG123" s="50"/>
      <c r="AH123" s="50"/>
      <c r="AI123" s="50"/>
      <c r="AJ123" s="57"/>
      <c r="AK123" s="57"/>
      <c r="AL123" s="57"/>
      <c r="AM123" s="57"/>
      <c r="AN123" s="57"/>
      <c r="AO123" s="57"/>
      <c r="AP123" s="48"/>
      <c r="AQ123" s="48">
        <f t="shared" si="17"/>
        <v>0</v>
      </c>
      <c r="AR123" s="48">
        <f t="shared" si="18"/>
        <v>0</v>
      </c>
      <c r="AS123" s="48">
        <f t="shared" si="19"/>
        <v>0</v>
      </c>
      <c r="AT123" s="48">
        <f t="shared" si="20"/>
        <v>0</v>
      </c>
      <c r="AV123" s="27" t="str">
        <f t="shared" si="21"/>
        <v/>
      </c>
      <c r="AW123" s="27" t="str">
        <f t="shared" si="22"/>
        <v/>
      </c>
      <c r="AX123" s="27" t="str">
        <f t="shared" si="23"/>
        <v/>
      </c>
      <c r="AY123" s="27" t="str">
        <f t="shared" si="24"/>
        <v/>
      </c>
      <c r="AZ123" s="27" t="str">
        <f t="shared" si="25"/>
        <v/>
      </c>
      <c r="BA123" s="27" t="str">
        <f t="shared" si="26"/>
        <v/>
      </c>
    </row>
    <row r="124" spans="1:53" s="59" customFormat="1" x14ac:dyDescent="0.25">
      <c r="A124" s="113">
        <f t="shared" si="27"/>
        <v>111</v>
      </c>
      <c r="B124" s="40"/>
      <c r="C124" s="41"/>
      <c r="D124" s="40"/>
      <c r="E124" s="40"/>
      <c r="F124" s="40"/>
      <c r="G124" s="42"/>
      <c r="H124" s="40"/>
      <c r="I124" s="49"/>
      <c r="J124" s="57"/>
      <c r="K124" s="44"/>
      <c r="L124" s="44"/>
      <c r="M124" s="40"/>
      <c r="N124" s="44"/>
      <c r="O124" s="50"/>
      <c r="P124" s="26"/>
      <c r="Q124" s="61">
        <f t="shared" si="15"/>
        <v>0</v>
      </c>
      <c r="R124" s="26"/>
      <c r="S124" s="26"/>
      <c r="T124" s="26"/>
      <c r="U124" s="26"/>
      <c r="V124" s="26"/>
      <c r="W124" s="26"/>
      <c r="X124" s="26"/>
      <c r="Y124" s="26"/>
      <c r="Z124" s="26"/>
      <c r="AA124" s="26"/>
      <c r="AB124" s="26"/>
      <c r="AC124" s="62" t="str">
        <f t="shared" si="16"/>
        <v/>
      </c>
      <c r="AD124" s="47"/>
      <c r="AE124" s="54"/>
      <c r="AF124" s="114" t="str">
        <f t="shared" si="28"/>
        <v/>
      </c>
      <c r="AG124" s="50"/>
      <c r="AH124" s="50"/>
      <c r="AI124" s="50"/>
      <c r="AJ124" s="57"/>
      <c r="AK124" s="57"/>
      <c r="AL124" s="57"/>
      <c r="AM124" s="57"/>
      <c r="AN124" s="57"/>
      <c r="AO124" s="57"/>
      <c r="AP124" s="48"/>
      <c r="AQ124" s="48">
        <f t="shared" si="17"/>
        <v>0</v>
      </c>
      <c r="AR124" s="48">
        <f t="shared" si="18"/>
        <v>0</v>
      </c>
      <c r="AS124" s="48">
        <f t="shared" si="19"/>
        <v>0</v>
      </c>
      <c r="AT124" s="48">
        <f t="shared" si="20"/>
        <v>0</v>
      </c>
      <c r="AV124" s="27" t="str">
        <f t="shared" si="21"/>
        <v/>
      </c>
      <c r="AW124" s="27" t="str">
        <f t="shared" si="22"/>
        <v/>
      </c>
      <c r="AX124" s="27" t="str">
        <f t="shared" si="23"/>
        <v/>
      </c>
      <c r="AY124" s="27" t="str">
        <f t="shared" si="24"/>
        <v/>
      </c>
      <c r="AZ124" s="27" t="str">
        <f t="shared" si="25"/>
        <v/>
      </c>
      <c r="BA124" s="27" t="str">
        <f t="shared" si="26"/>
        <v/>
      </c>
    </row>
    <row r="125" spans="1:53" s="59" customFormat="1" x14ac:dyDescent="0.25">
      <c r="A125" s="113">
        <f t="shared" si="27"/>
        <v>112</v>
      </c>
      <c r="B125" s="40"/>
      <c r="C125" s="41"/>
      <c r="D125" s="40"/>
      <c r="E125" s="40"/>
      <c r="F125" s="40"/>
      <c r="G125" s="42"/>
      <c r="H125" s="40"/>
      <c r="I125" s="49"/>
      <c r="J125" s="57"/>
      <c r="K125" s="44"/>
      <c r="L125" s="44"/>
      <c r="M125" s="40"/>
      <c r="N125" s="44"/>
      <c r="O125" s="50"/>
      <c r="P125" s="26"/>
      <c r="Q125" s="61">
        <f t="shared" si="15"/>
        <v>0</v>
      </c>
      <c r="R125" s="26"/>
      <c r="S125" s="26"/>
      <c r="T125" s="26"/>
      <c r="U125" s="26"/>
      <c r="V125" s="26"/>
      <c r="W125" s="26"/>
      <c r="X125" s="26"/>
      <c r="Y125" s="26"/>
      <c r="Z125" s="26"/>
      <c r="AA125" s="26"/>
      <c r="AB125" s="26"/>
      <c r="AC125" s="62" t="str">
        <f t="shared" si="16"/>
        <v/>
      </c>
      <c r="AD125" s="47"/>
      <c r="AE125" s="54"/>
      <c r="AF125" s="114" t="str">
        <f t="shared" si="28"/>
        <v/>
      </c>
      <c r="AG125" s="50"/>
      <c r="AH125" s="50"/>
      <c r="AI125" s="50"/>
      <c r="AJ125" s="57"/>
      <c r="AK125" s="57"/>
      <c r="AL125" s="57"/>
      <c r="AM125" s="57"/>
      <c r="AN125" s="57"/>
      <c r="AO125" s="57"/>
      <c r="AP125" s="48"/>
      <c r="AQ125" s="48">
        <f t="shared" si="17"/>
        <v>0</v>
      </c>
      <c r="AR125" s="48">
        <f t="shared" si="18"/>
        <v>0</v>
      </c>
      <c r="AS125" s="48">
        <f t="shared" si="19"/>
        <v>0</v>
      </c>
      <c r="AT125" s="48">
        <f t="shared" si="20"/>
        <v>0</v>
      </c>
      <c r="AV125" s="27" t="str">
        <f t="shared" si="21"/>
        <v/>
      </c>
      <c r="AW125" s="27" t="str">
        <f t="shared" si="22"/>
        <v/>
      </c>
      <c r="AX125" s="27" t="str">
        <f t="shared" si="23"/>
        <v/>
      </c>
      <c r="AY125" s="27" t="str">
        <f t="shared" si="24"/>
        <v/>
      </c>
      <c r="AZ125" s="27" t="str">
        <f t="shared" si="25"/>
        <v/>
      </c>
      <c r="BA125" s="27" t="str">
        <f t="shared" si="26"/>
        <v/>
      </c>
    </row>
    <row r="126" spans="1:53" s="59" customFormat="1" x14ac:dyDescent="0.25">
      <c r="A126" s="113">
        <f t="shared" si="27"/>
        <v>113</v>
      </c>
      <c r="B126" s="40"/>
      <c r="C126" s="41"/>
      <c r="D126" s="40"/>
      <c r="E126" s="40"/>
      <c r="F126" s="40"/>
      <c r="G126" s="42"/>
      <c r="H126" s="40"/>
      <c r="I126" s="49"/>
      <c r="J126" s="57"/>
      <c r="K126" s="44"/>
      <c r="L126" s="44"/>
      <c r="M126" s="40"/>
      <c r="N126" s="44"/>
      <c r="O126" s="50"/>
      <c r="P126" s="26"/>
      <c r="Q126" s="61">
        <f t="shared" si="15"/>
        <v>0</v>
      </c>
      <c r="R126" s="26"/>
      <c r="S126" s="26"/>
      <c r="T126" s="26"/>
      <c r="U126" s="26"/>
      <c r="V126" s="26"/>
      <c r="W126" s="26"/>
      <c r="X126" s="26"/>
      <c r="Y126" s="26"/>
      <c r="Z126" s="26"/>
      <c r="AA126" s="26"/>
      <c r="AB126" s="26"/>
      <c r="AC126" s="62" t="str">
        <f t="shared" si="16"/>
        <v/>
      </c>
      <c r="AD126" s="47"/>
      <c r="AE126" s="54"/>
      <c r="AF126" s="114" t="str">
        <f t="shared" si="28"/>
        <v/>
      </c>
      <c r="AG126" s="50"/>
      <c r="AH126" s="50"/>
      <c r="AI126" s="50"/>
      <c r="AJ126" s="57"/>
      <c r="AK126" s="57"/>
      <c r="AL126" s="57"/>
      <c r="AM126" s="57"/>
      <c r="AN126" s="57"/>
      <c r="AO126" s="57"/>
      <c r="AP126" s="48"/>
      <c r="AQ126" s="48">
        <f t="shared" si="17"/>
        <v>0</v>
      </c>
      <c r="AR126" s="48">
        <f t="shared" si="18"/>
        <v>0</v>
      </c>
      <c r="AS126" s="48">
        <f t="shared" si="19"/>
        <v>0</v>
      </c>
      <c r="AT126" s="48">
        <f t="shared" si="20"/>
        <v>0</v>
      </c>
      <c r="AV126" s="27" t="str">
        <f t="shared" si="21"/>
        <v/>
      </c>
      <c r="AW126" s="27" t="str">
        <f t="shared" si="22"/>
        <v/>
      </c>
      <c r="AX126" s="27" t="str">
        <f t="shared" si="23"/>
        <v/>
      </c>
      <c r="AY126" s="27" t="str">
        <f t="shared" si="24"/>
        <v/>
      </c>
      <c r="AZ126" s="27" t="str">
        <f t="shared" si="25"/>
        <v/>
      </c>
      <c r="BA126" s="27" t="str">
        <f t="shared" si="26"/>
        <v/>
      </c>
    </row>
    <row r="127" spans="1:53" s="59" customFormat="1" x14ac:dyDescent="0.25">
      <c r="A127" s="113">
        <f t="shared" si="27"/>
        <v>114</v>
      </c>
      <c r="B127" s="40"/>
      <c r="C127" s="41"/>
      <c r="D127" s="40"/>
      <c r="E127" s="40"/>
      <c r="F127" s="40"/>
      <c r="G127" s="42"/>
      <c r="H127" s="40"/>
      <c r="I127" s="49"/>
      <c r="J127" s="57"/>
      <c r="K127" s="44"/>
      <c r="L127" s="44"/>
      <c r="M127" s="40"/>
      <c r="N127" s="44"/>
      <c r="O127" s="50"/>
      <c r="P127" s="26"/>
      <c r="Q127" s="61">
        <f t="shared" si="15"/>
        <v>0</v>
      </c>
      <c r="R127" s="26"/>
      <c r="S127" s="26"/>
      <c r="T127" s="26"/>
      <c r="U127" s="26"/>
      <c r="V127" s="26"/>
      <c r="W127" s="26"/>
      <c r="X127" s="26"/>
      <c r="Y127" s="26"/>
      <c r="Z127" s="26"/>
      <c r="AA127" s="26"/>
      <c r="AB127" s="26"/>
      <c r="AC127" s="62" t="str">
        <f t="shared" si="16"/>
        <v/>
      </c>
      <c r="AD127" s="47"/>
      <c r="AE127" s="54"/>
      <c r="AF127" s="114" t="str">
        <f t="shared" si="28"/>
        <v/>
      </c>
      <c r="AG127" s="50"/>
      <c r="AH127" s="50"/>
      <c r="AI127" s="50"/>
      <c r="AJ127" s="57"/>
      <c r="AK127" s="57"/>
      <c r="AL127" s="57"/>
      <c r="AM127" s="57"/>
      <c r="AN127" s="57"/>
      <c r="AO127" s="57"/>
      <c r="AP127" s="48"/>
      <c r="AQ127" s="48">
        <f t="shared" si="17"/>
        <v>0</v>
      </c>
      <c r="AR127" s="48">
        <f t="shared" si="18"/>
        <v>0</v>
      </c>
      <c r="AS127" s="48">
        <f t="shared" si="19"/>
        <v>0</v>
      </c>
      <c r="AT127" s="48">
        <f t="shared" si="20"/>
        <v>0</v>
      </c>
      <c r="AV127" s="27" t="str">
        <f t="shared" si="21"/>
        <v/>
      </c>
      <c r="AW127" s="27" t="str">
        <f t="shared" si="22"/>
        <v/>
      </c>
      <c r="AX127" s="27" t="str">
        <f t="shared" si="23"/>
        <v/>
      </c>
      <c r="AY127" s="27" t="str">
        <f t="shared" si="24"/>
        <v/>
      </c>
      <c r="AZ127" s="27" t="str">
        <f t="shared" si="25"/>
        <v/>
      </c>
      <c r="BA127" s="27" t="str">
        <f t="shared" si="26"/>
        <v/>
      </c>
    </row>
    <row r="128" spans="1:53" s="59" customFormat="1" x14ac:dyDescent="0.25">
      <c r="A128" s="113">
        <f t="shared" si="27"/>
        <v>115</v>
      </c>
      <c r="B128" s="40"/>
      <c r="C128" s="41"/>
      <c r="D128" s="40"/>
      <c r="E128" s="40"/>
      <c r="F128" s="40"/>
      <c r="G128" s="42"/>
      <c r="H128" s="40"/>
      <c r="I128" s="49"/>
      <c r="J128" s="57"/>
      <c r="K128" s="44"/>
      <c r="L128" s="44"/>
      <c r="M128" s="40"/>
      <c r="N128" s="44"/>
      <c r="O128" s="50"/>
      <c r="P128" s="26"/>
      <c r="Q128" s="61">
        <f t="shared" si="15"/>
        <v>0</v>
      </c>
      <c r="R128" s="26"/>
      <c r="S128" s="26"/>
      <c r="T128" s="26"/>
      <c r="U128" s="26"/>
      <c r="V128" s="26"/>
      <c r="W128" s="26"/>
      <c r="X128" s="26"/>
      <c r="Y128" s="26"/>
      <c r="Z128" s="26"/>
      <c r="AA128" s="26"/>
      <c r="AB128" s="26"/>
      <c r="AC128" s="62" t="str">
        <f t="shared" si="16"/>
        <v/>
      </c>
      <c r="AD128" s="47"/>
      <c r="AE128" s="54"/>
      <c r="AF128" s="114" t="str">
        <f t="shared" si="28"/>
        <v/>
      </c>
      <c r="AG128" s="50"/>
      <c r="AH128" s="50"/>
      <c r="AI128" s="50"/>
      <c r="AJ128" s="57"/>
      <c r="AK128" s="57"/>
      <c r="AL128" s="57"/>
      <c r="AM128" s="57"/>
      <c r="AN128" s="57"/>
      <c r="AO128" s="57"/>
      <c r="AP128" s="48"/>
      <c r="AQ128" s="48">
        <f t="shared" si="17"/>
        <v>0</v>
      </c>
      <c r="AR128" s="48">
        <f t="shared" si="18"/>
        <v>0</v>
      </c>
      <c r="AS128" s="48">
        <f t="shared" si="19"/>
        <v>0</v>
      </c>
      <c r="AT128" s="48">
        <f t="shared" si="20"/>
        <v>0</v>
      </c>
      <c r="AV128" s="27" t="str">
        <f t="shared" si="21"/>
        <v/>
      </c>
      <c r="AW128" s="27" t="str">
        <f t="shared" si="22"/>
        <v/>
      </c>
      <c r="AX128" s="27" t="str">
        <f t="shared" si="23"/>
        <v/>
      </c>
      <c r="AY128" s="27" t="str">
        <f t="shared" si="24"/>
        <v/>
      </c>
      <c r="AZ128" s="27" t="str">
        <f t="shared" si="25"/>
        <v/>
      </c>
      <c r="BA128" s="27" t="str">
        <f t="shared" si="26"/>
        <v/>
      </c>
    </row>
    <row r="129" spans="1:53" s="59" customFormat="1" x14ac:dyDescent="0.25">
      <c r="A129" s="113">
        <f t="shared" si="27"/>
        <v>116</v>
      </c>
      <c r="B129" s="40"/>
      <c r="C129" s="41"/>
      <c r="D129" s="40"/>
      <c r="E129" s="40"/>
      <c r="F129" s="40"/>
      <c r="G129" s="42"/>
      <c r="H129" s="40"/>
      <c r="I129" s="49"/>
      <c r="J129" s="57"/>
      <c r="K129" s="44"/>
      <c r="L129" s="44"/>
      <c r="M129" s="40"/>
      <c r="N129" s="44"/>
      <c r="O129" s="50"/>
      <c r="P129" s="26"/>
      <c r="Q129" s="61">
        <f t="shared" si="15"/>
        <v>0</v>
      </c>
      <c r="R129" s="26"/>
      <c r="S129" s="26"/>
      <c r="T129" s="26"/>
      <c r="U129" s="26"/>
      <c r="V129" s="26"/>
      <c r="W129" s="26"/>
      <c r="X129" s="26"/>
      <c r="Y129" s="26"/>
      <c r="Z129" s="26"/>
      <c r="AA129" s="26"/>
      <c r="AB129" s="26"/>
      <c r="AC129" s="62" t="str">
        <f t="shared" si="16"/>
        <v/>
      </c>
      <c r="AD129" s="47"/>
      <c r="AE129" s="54"/>
      <c r="AF129" s="114" t="str">
        <f t="shared" si="28"/>
        <v/>
      </c>
      <c r="AG129" s="50"/>
      <c r="AH129" s="50"/>
      <c r="AI129" s="50"/>
      <c r="AJ129" s="57"/>
      <c r="AK129" s="57"/>
      <c r="AL129" s="57"/>
      <c r="AM129" s="57"/>
      <c r="AN129" s="57"/>
      <c r="AO129" s="57"/>
      <c r="AP129" s="48"/>
      <c r="AQ129" s="48">
        <f t="shared" si="17"/>
        <v>0</v>
      </c>
      <c r="AR129" s="48">
        <f t="shared" si="18"/>
        <v>0</v>
      </c>
      <c r="AS129" s="48">
        <f t="shared" si="19"/>
        <v>0</v>
      </c>
      <c r="AT129" s="48">
        <f t="shared" si="20"/>
        <v>0</v>
      </c>
      <c r="AV129" s="27" t="str">
        <f t="shared" si="21"/>
        <v/>
      </c>
      <c r="AW129" s="27" t="str">
        <f t="shared" si="22"/>
        <v/>
      </c>
      <c r="AX129" s="27" t="str">
        <f t="shared" si="23"/>
        <v/>
      </c>
      <c r="AY129" s="27" t="str">
        <f t="shared" si="24"/>
        <v/>
      </c>
      <c r="AZ129" s="27" t="str">
        <f t="shared" si="25"/>
        <v/>
      </c>
      <c r="BA129" s="27" t="str">
        <f t="shared" si="26"/>
        <v/>
      </c>
    </row>
    <row r="130" spans="1:53" s="59" customFormat="1" x14ac:dyDescent="0.25">
      <c r="A130" s="113">
        <f t="shared" si="27"/>
        <v>117</v>
      </c>
      <c r="B130" s="40"/>
      <c r="C130" s="41"/>
      <c r="D130" s="40"/>
      <c r="E130" s="40"/>
      <c r="F130" s="40"/>
      <c r="G130" s="42"/>
      <c r="H130" s="40"/>
      <c r="I130" s="49"/>
      <c r="J130" s="57"/>
      <c r="K130" s="44"/>
      <c r="L130" s="44"/>
      <c r="M130" s="40"/>
      <c r="N130" s="44"/>
      <c r="O130" s="50"/>
      <c r="P130" s="26"/>
      <c r="Q130" s="61">
        <f t="shared" si="15"/>
        <v>0</v>
      </c>
      <c r="R130" s="26"/>
      <c r="S130" s="26"/>
      <c r="T130" s="26"/>
      <c r="U130" s="26"/>
      <c r="V130" s="26"/>
      <c r="W130" s="26"/>
      <c r="X130" s="26"/>
      <c r="Y130" s="26"/>
      <c r="Z130" s="26"/>
      <c r="AA130" s="26"/>
      <c r="AB130" s="26"/>
      <c r="AC130" s="62" t="str">
        <f t="shared" si="16"/>
        <v/>
      </c>
      <c r="AD130" s="47"/>
      <c r="AE130" s="54"/>
      <c r="AF130" s="114" t="str">
        <f t="shared" si="28"/>
        <v/>
      </c>
      <c r="AG130" s="50"/>
      <c r="AH130" s="50"/>
      <c r="AI130" s="50"/>
      <c r="AJ130" s="57"/>
      <c r="AK130" s="57"/>
      <c r="AL130" s="57"/>
      <c r="AM130" s="57"/>
      <c r="AN130" s="57"/>
      <c r="AO130" s="57"/>
      <c r="AP130" s="48"/>
      <c r="AQ130" s="48">
        <f t="shared" si="17"/>
        <v>0</v>
      </c>
      <c r="AR130" s="48">
        <f t="shared" si="18"/>
        <v>0</v>
      </c>
      <c r="AS130" s="48">
        <f t="shared" si="19"/>
        <v>0</v>
      </c>
      <c r="AT130" s="48">
        <f t="shared" si="20"/>
        <v>0</v>
      </c>
      <c r="AV130" s="27" t="str">
        <f t="shared" si="21"/>
        <v/>
      </c>
      <c r="AW130" s="27" t="str">
        <f t="shared" si="22"/>
        <v/>
      </c>
      <c r="AX130" s="27" t="str">
        <f t="shared" si="23"/>
        <v/>
      </c>
      <c r="AY130" s="27" t="str">
        <f t="shared" si="24"/>
        <v/>
      </c>
      <c r="AZ130" s="27" t="str">
        <f t="shared" si="25"/>
        <v/>
      </c>
      <c r="BA130" s="27" t="str">
        <f t="shared" si="26"/>
        <v/>
      </c>
    </row>
    <row r="131" spans="1:53" s="59" customFormat="1" x14ac:dyDescent="0.25">
      <c r="A131" s="113">
        <f t="shared" si="27"/>
        <v>118</v>
      </c>
      <c r="B131" s="40"/>
      <c r="C131" s="41"/>
      <c r="D131" s="40"/>
      <c r="E131" s="40"/>
      <c r="F131" s="40"/>
      <c r="G131" s="42"/>
      <c r="H131" s="40"/>
      <c r="I131" s="49"/>
      <c r="J131" s="57"/>
      <c r="K131" s="44"/>
      <c r="L131" s="44"/>
      <c r="M131" s="40"/>
      <c r="N131" s="44"/>
      <c r="O131" s="50"/>
      <c r="P131" s="26"/>
      <c r="Q131" s="61">
        <f t="shared" si="15"/>
        <v>0</v>
      </c>
      <c r="R131" s="26"/>
      <c r="S131" s="26"/>
      <c r="T131" s="26"/>
      <c r="U131" s="26"/>
      <c r="V131" s="26"/>
      <c r="W131" s="26"/>
      <c r="X131" s="26"/>
      <c r="Y131" s="26"/>
      <c r="Z131" s="26"/>
      <c r="AA131" s="26"/>
      <c r="AB131" s="26"/>
      <c r="AC131" s="62" t="str">
        <f t="shared" si="16"/>
        <v/>
      </c>
      <c r="AD131" s="47"/>
      <c r="AE131" s="54"/>
      <c r="AF131" s="114" t="str">
        <f t="shared" si="28"/>
        <v/>
      </c>
      <c r="AG131" s="50"/>
      <c r="AH131" s="50"/>
      <c r="AI131" s="50"/>
      <c r="AJ131" s="57"/>
      <c r="AK131" s="57"/>
      <c r="AL131" s="57"/>
      <c r="AM131" s="57"/>
      <c r="AN131" s="57"/>
      <c r="AO131" s="57"/>
      <c r="AP131" s="48"/>
      <c r="AQ131" s="48">
        <f t="shared" si="17"/>
        <v>0</v>
      </c>
      <c r="AR131" s="48">
        <f t="shared" si="18"/>
        <v>0</v>
      </c>
      <c r="AS131" s="48">
        <f t="shared" si="19"/>
        <v>0</v>
      </c>
      <c r="AT131" s="48">
        <f t="shared" si="20"/>
        <v>0</v>
      </c>
      <c r="AV131" s="27" t="str">
        <f t="shared" si="21"/>
        <v/>
      </c>
      <c r="AW131" s="27" t="str">
        <f t="shared" si="22"/>
        <v/>
      </c>
      <c r="AX131" s="27" t="str">
        <f t="shared" si="23"/>
        <v/>
      </c>
      <c r="AY131" s="27" t="str">
        <f t="shared" si="24"/>
        <v/>
      </c>
      <c r="AZ131" s="27" t="str">
        <f t="shared" si="25"/>
        <v/>
      </c>
      <c r="BA131" s="27" t="str">
        <f t="shared" si="26"/>
        <v/>
      </c>
    </row>
    <row r="132" spans="1:53" s="59" customFormat="1" x14ac:dyDescent="0.25">
      <c r="A132" s="113">
        <f t="shared" si="27"/>
        <v>119</v>
      </c>
      <c r="B132" s="40"/>
      <c r="C132" s="41"/>
      <c r="D132" s="40"/>
      <c r="E132" s="40"/>
      <c r="F132" s="40"/>
      <c r="G132" s="42"/>
      <c r="H132" s="40"/>
      <c r="I132" s="49"/>
      <c r="J132" s="57"/>
      <c r="K132" s="44"/>
      <c r="L132" s="44"/>
      <c r="M132" s="40"/>
      <c r="N132" s="44"/>
      <c r="O132" s="50"/>
      <c r="P132" s="26"/>
      <c r="Q132" s="61">
        <f t="shared" si="15"/>
        <v>0</v>
      </c>
      <c r="R132" s="26"/>
      <c r="S132" s="26"/>
      <c r="T132" s="26"/>
      <c r="U132" s="26"/>
      <c r="V132" s="26"/>
      <c r="W132" s="26"/>
      <c r="X132" s="26"/>
      <c r="Y132" s="26"/>
      <c r="Z132" s="26"/>
      <c r="AA132" s="26"/>
      <c r="AB132" s="26"/>
      <c r="AC132" s="62" t="str">
        <f t="shared" si="16"/>
        <v/>
      </c>
      <c r="AD132" s="47"/>
      <c r="AE132" s="54"/>
      <c r="AF132" s="114" t="str">
        <f t="shared" si="28"/>
        <v/>
      </c>
      <c r="AG132" s="50"/>
      <c r="AH132" s="50"/>
      <c r="AI132" s="50"/>
      <c r="AJ132" s="57"/>
      <c r="AK132" s="57"/>
      <c r="AL132" s="57"/>
      <c r="AM132" s="57"/>
      <c r="AN132" s="57"/>
      <c r="AO132" s="57"/>
      <c r="AP132" s="48"/>
      <c r="AQ132" s="48">
        <f t="shared" si="17"/>
        <v>0</v>
      </c>
      <c r="AR132" s="48">
        <f t="shared" si="18"/>
        <v>0</v>
      </c>
      <c r="AS132" s="48">
        <f t="shared" si="19"/>
        <v>0</v>
      </c>
      <c r="AT132" s="48">
        <f t="shared" si="20"/>
        <v>0</v>
      </c>
      <c r="AV132" s="27" t="str">
        <f t="shared" si="21"/>
        <v/>
      </c>
      <c r="AW132" s="27" t="str">
        <f t="shared" si="22"/>
        <v/>
      </c>
      <c r="AX132" s="27" t="str">
        <f t="shared" si="23"/>
        <v/>
      </c>
      <c r="AY132" s="27" t="str">
        <f t="shared" si="24"/>
        <v/>
      </c>
      <c r="AZ132" s="27" t="str">
        <f t="shared" si="25"/>
        <v/>
      </c>
      <c r="BA132" s="27" t="str">
        <f t="shared" si="26"/>
        <v/>
      </c>
    </row>
    <row r="133" spans="1:53" s="59" customFormat="1" x14ac:dyDescent="0.25">
      <c r="A133" s="113">
        <f t="shared" si="27"/>
        <v>120</v>
      </c>
      <c r="B133" s="40"/>
      <c r="C133" s="41"/>
      <c r="D133" s="40"/>
      <c r="E133" s="40"/>
      <c r="F133" s="40"/>
      <c r="G133" s="42"/>
      <c r="H133" s="40"/>
      <c r="I133" s="49"/>
      <c r="J133" s="57"/>
      <c r="K133" s="44"/>
      <c r="L133" s="44"/>
      <c r="M133" s="40"/>
      <c r="N133" s="44"/>
      <c r="O133" s="50"/>
      <c r="P133" s="26"/>
      <c r="Q133" s="61">
        <f t="shared" si="15"/>
        <v>0</v>
      </c>
      <c r="R133" s="26"/>
      <c r="S133" s="26"/>
      <c r="T133" s="26"/>
      <c r="U133" s="26"/>
      <c r="V133" s="26"/>
      <c r="W133" s="26"/>
      <c r="X133" s="26"/>
      <c r="Y133" s="26"/>
      <c r="Z133" s="26"/>
      <c r="AA133" s="26"/>
      <c r="AB133" s="26"/>
      <c r="AC133" s="62" t="str">
        <f t="shared" si="16"/>
        <v/>
      </c>
      <c r="AD133" s="47"/>
      <c r="AE133" s="54"/>
      <c r="AF133" s="114" t="str">
        <f t="shared" si="28"/>
        <v/>
      </c>
      <c r="AG133" s="50"/>
      <c r="AH133" s="50"/>
      <c r="AI133" s="50"/>
      <c r="AJ133" s="57"/>
      <c r="AK133" s="57"/>
      <c r="AL133" s="57"/>
      <c r="AM133" s="57"/>
      <c r="AN133" s="57"/>
      <c r="AO133" s="57"/>
      <c r="AP133" s="48"/>
      <c r="AQ133" s="48">
        <f t="shared" si="17"/>
        <v>0</v>
      </c>
      <c r="AR133" s="48">
        <f t="shared" si="18"/>
        <v>0</v>
      </c>
      <c r="AS133" s="48">
        <f t="shared" si="19"/>
        <v>0</v>
      </c>
      <c r="AT133" s="48">
        <f t="shared" si="20"/>
        <v>0</v>
      </c>
      <c r="AV133" s="27" t="str">
        <f t="shared" si="21"/>
        <v/>
      </c>
      <c r="AW133" s="27" t="str">
        <f t="shared" si="22"/>
        <v/>
      </c>
      <c r="AX133" s="27" t="str">
        <f t="shared" si="23"/>
        <v/>
      </c>
      <c r="AY133" s="27" t="str">
        <f t="shared" si="24"/>
        <v/>
      </c>
      <c r="AZ133" s="27" t="str">
        <f t="shared" si="25"/>
        <v/>
      </c>
      <c r="BA133" s="27" t="str">
        <f t="shared" si="26"/>
        <v/>
      </c>
    </row>
    <row r="134" spans="1:53" s="59" customFormat="1" x14ac:dyDescent="0.25">
      <c r="A134" s="113">
        <f t="shared" si="27"/>
        <v>121</v>
      </c>
      <c r="B134" s="40"/>
      <c r="C134" s="41"/>
      <c r="D134" s="40"/>
      <c r="E134" s="40"/>
      <c r="F134" s="40"/>
      <c r="G134" s="42"/>
      <c r="H134" s="40"/>
      <c r="I134" s="49"/>
      <c r="J134" s="57"/>
      <c r="K134" s="44"/>
      <c r="L134" s="44"/>
      <c r="M134" s="40"/>
      <c r="N134" s="44"/>
      <c r="O134" s="50"/>
      <c r="P134" s="26"/>
      <c r="Q134" s="61">
        <f t="shared" si="15"/>
        <v>0</v>
      </c>
      <c r="R134" s="26"/>
      <c r="S134" s="26"/>
      <c r="T134" s="26"/>
      <c r="U134" s="26"/>
      <c r="V134" s="26"/>
      <c r="W134" s="26"/>
      <c r="X134" s="26"/>
      <c r="Y134" s="26"/>
      <c r="Z134" s="26"/>
      <c r="AA134" s="26"/>
      <c r="AB134" s="26"/>
      <c r="AC134" s="62" t="str">
        <f t="shared" si="16"/>
        <v/>
      </c>
      <c r="AD134" s="47"/>
      <c r="AE134" s="54"/>
      <c r="AF134" s="114" t="str">
        <f t="shared" si="28"/>
        <v/>
      </c>
      <c r="AG134" s="50"/>
      <c r="AH134" s="50"/>
      <c r="AI134" s="50"/>
      <c r="AJ134" s="57"/>
      <c r="AK134" s="57"/>
      <c r="AL134" s="57"/>
      <c r="AM134" s="57"/>
      <c r="AN134" s="57"/>
      <c r="AO134" s="57"/>
      <c r="AP134" s="48"/>
      <c r="AQ134" s="48">
        <f t="shared" si="17"/>
        <v>0</v>
      </c>
      <c r="AR134" s="48">
        <f t="shared" si="18"/>
        <v>0</v>
      </c>
      <c r="AS134" s="48">
        <f t="shared" si="19"/>
        <v>0</v>
      </c>
      <c r="AT134" s="48">
        <f t="shared" si="20"/>
        <v>0</v>
      </c>
      <c r="AV134" s="27" t="str">
        <f t="shared" si="21"/>
        <v/>
      </c>
      <c r="AW134" s="27" t="str">
        <f t="shared" si="22"/>
        <v/>
      </c>
      <c r="AX134" s="27" t="str">
        <f t="shared" si="23"/>
        <v/>
      </c>
      <c r="AY134" s="27" t="str">
        <f t="shared" si="24"/>
        <v/>
      </c>
      <c r="AZ134" s="27" t="str">
        <f t="shared" si="25"/>
        <v/>
      </c>
      <c r="BA134" s="27" t="str">
        <f t="shared" si="26"/>
        <v/>
      </c>
    </row>
    <row r="135" spans="1:53" s="59" customFormat="1" x14ac:dyDescent="0.25">
      <c r="A135" s="113">
        <f t="shared" si="27"/>
        <v>122</v>
      </c>
      <c r="B135" s="40"/>
      <c r="C135" s="41"/>
      <c r="D135" s="40"/>
      <c r="E135" s="40"/>
      <c r="F135" s="40"/>
      <c r="G135" s="42"/>
      <c r="H135" s="40"/>
      <c r="I135" s="49"/>
      <c r="J135" s="57"/>
      <c r="K135" s="44"/>
      <c r="L135" s="44"/>
      <c r="M135" s="40"/>
      <c r="N135" s="44"/>
      <c r="O135" s="50"/>
      <c r="P135" s="26"/>
      <c r="Q135" s="61">
        <f t="shared" si="15"/>
        <v>0</v>
      </c>
      <c r="R135" s="26"/>
      <c r="S135" s="26"/>
      <c r="T135" s="26"/>
      <c r="U135" s="26"/>
      <c r="V135" s="26"/>
      <c r="W135" s="26"/>
      <c r="X135" s="26"/>
      <c r="Y135" s="26"/>
      <c r="Z135" s="26"/>
      <c r="AA135" s="26"/>
      <c r="AB135" s="26"/>
      <c r="AC135" s="62" t="str">
        <f t="shared" si="16"/>
        <v/>
      </c>
      <c r="AD135" s="47"/>
      <c r="AE135" s="54"/>
      <c r="AF135" s="114" t="str">
        <f t="shared" si="28"/>
        <v/>
      </c>
      <c r="AG135" s="50"/>
      <c r="AH135" s="50"/>
      <c r="AI135" s="50"/>
      <c r="AJ135" s="57"/>
      <c r="AK135" s="57"/>
      <c r="AL135" s="57"/>
      <c r="AM135" s="57"/>
      <c r="AN135" s="57"/>
      <c r="AO135" s="57"/>
      <c r="AP135" s="48"/>
      <c r="AQ135" s="48">
        <f t="shared" si="17"/>
        <v>0</v>
      </c>
      <c r="AR135" s="48">
        <f t="shared" si="18"/>
        <v>0</v>
      </c>
      <c r="AS135" s="48">
        <f t="shared" si="19"/>
        <v>0</v>
      </c>
      <c r="AT135" s="48">
        <f t="shared" si="20"/>
        <v>0</v>
      </c>
      <c r="AV135" s="27" t="str">
        <f t="shared" si="21"/>
        <v/>
      </c>
      <c r="AW135" s="27" t="str">
        <f t="shared" si="22"/>
        <v/>
      </c>
      <c r="AX135" s="27" t="str">
        <f t="shared" si="23"/>
        <v/>
      </c>
      <c r="AY135" s="27" t="str">
        <f t="shared" si="24"/>
        <v/>
      </c>
      <c r="AZ135" s="27" t="str">
        <f t="shared" si="25"/>
        <v/>
      </c>
      <c r="BA135" s="27" t="str">
        <f t="shared" si="26"/>
        <v/>
      </c>
    </row>
    <row r="136" spans="1:53" s="59" customFormat="1" x14ac:dyDescent="0.25">
      <c r="A136" s="113">
        <f t="shared" si="27"/>
        <v>123</v>
      </c>
      <c r="B136" s="40"/>
      <c r="C136" s="41"/>
      <c r="D136" s="40"/>
      <c r="E136" s="40"/>
      <c r="F136" s="40"/>
      <c r="G136" s="42"/>
      <c r="H136" s="40"/>
      <c r="I136" s="49"/>
      <c r="J136" s="57"/>
      <c r="K136" s="44"/>
      <c r="L136" s="44"/>
      <c r="M136" s="40"/>
      <c r="N136" s="44"/>
      <c r="O136" s="50"/>
      <c r="P136" s="26"/>
      <c r="Q136" s="61">
        <f t="shared" si="15"/>
        <v>0</v>
      </c>
      <c r="R136" s="26"/>
      <c r="S136" s="26"/>
      <c r="T136" s="26"/>
      <c r="U136" s="26"/>
      <c r="V136" s="26"/>
      <c r="W136" s="26"/>
      <c r="X136" s="26"/>
      <c r="Y136" s="26"/>
      <c r="Z136" s="26"/>
      <c r="AA136" s="26"/>
      <c r="AB136" s="26"/>
      <c r="AC136" s="62" t="str">
        <f t="shared" si="16"/>
        <v/>
      </c>
      <c r="AD136" s="47"/>
      <c r="AE136" s="54"/>
      <c r="AF136" s="114" t="str">
        <f t="shared" si="28"/>
        <v/>
      </c>
      <c r="AG136" s="50"/>
      <c r="AH136" s="50"/>
      <c r="AI136" s="50"/>
      <c r="AJ136" s="57"/>
      <c r="AK136" s="57"/>
      <c r="AL136" s="57"/>
      <c r="AM136" s="57"/>
      <c r="AN136" s="57"/>
      <c r="AO136" s="57"/>
      <c r="AP136" s="48"/>
      <c r="AQ136" s="48">
        <f t="shared" si="17"/>
        <v>0</v>
      </c>
      <c r="AR136" s="48">
        <f t="shared" si="18"/>
        <v>0</v>
      </c>
      <c r="AS136" s="48">
        <f t="shared" si="19"/>
        <v>0</v>
      </c>
      <c r="AT136" s="48">
        <f t="shared" si="20"/>
        <v>0</v>
      </c>
      <c r="AV136" s="27" t="str">
        <f t="shared" si="21"/>
        <v/>
      </c>
      <c r="AW136" s="27" t="str">
        <f t="shared" si="22"/>
        <v/>
      </c>
      <c r="AX136" s="27" t="str">
        <f t="shared" si="23"/>
        <v/>
      </c>
      <c r="AY136" s="27" t="str">
        <f t="shared" si="24"/>
        <v/>
      </c>
      <c r="AZ136" s="27" t="str">
        <f t="shared" si="25"/>
        <v/>
      </c>
      <c r="BA136" s="27" t="str">
        <f t="shared" si="26"/>
        <v/>
      </c>
    </row>
    <row r="137" spans="1:53" s="59" customFormat="1" x14ac:dyDescent="0.25">
      <c r="A137" s="113">
        <f t="shared" si="27"/>
        <v>124</v>
      </c>
      <c r="B137" s="40"/>
      <c r="C137" s="41"/>
      <c r="D137" s="40"/>
      <c r="E137" s="40"/>
      <c r="F137" s="40"/>
      <c r="G137" s="42"/>
      <c r="H137" s="40"/>
      <c r="I137" s="49"/>
      <c r="J137" s="57"/>
      <c r="K137" s="44"/>
      <c r="L137" s="44"/>
      <c r="M137" s="40"/>
      <c r="N137" s="44"/>
      <c r="O137" s="50"/>
      <c r="P137" s="26"/>
      <c r="Q137" s="61">
        <f t="shared" si="15"/>
        <v>0</v>
      </c>
      <c r="R137" s="26"/>
      <c r="S137" s="26"/>
      <c r="T137" s="26"/>
      <c r="U137" s="26"/>
      <c r="V137" s="26"/>
      <c r="W137" s="26"/>
      <c r="X137" s="26"/>
      <c r="Y137" s="26"/>
      <c r="Z137" s="26"/>
      <c r="AA137" s="26"/>
      <c r="AB137" s="26"/>
      <c r="AC137" s="62" t="str">
        <f t="shared" si="16"/>
        <v/>
      </c>
      <c r="AD137" s="47"/>
      <c r="AE137" s="54"/>
      <c r="AF137" s="114" t="str">
        <f t="shared" si="28"/>
        <v/>
      </c>
      <c r="AG137" s="50"/>
      <c r="AH137" s="50"/>
      <c r="AI137" s="50"/>
      <c r="AJ137" s="57"/>
      <c r="AK137" s="57"/>
      <c r="AL137" s="57"/>
      <c r="AM137" s="57"/>
      <c r="AN137" s="57"/>
      <c r="AO137" s="57"/>
      <c r="AP137" s="48"/>
      <c r="AQ137" s="48">
        <f t="shared" si="17"/>
        <v>0</v>
      </c>
      <c r="AR137" s="48">
        <f t="shared" si="18"/>
        <v>0</v>
      </c>
      <c r="AS137" s="48">
        <f t="shared" si="19"/>
        <v>0</v>
      </c>
      <c r="AT137" s="48">
        <f t="shared" si="20"/>
        <v>0</v>
      </c>
      <c r="AV137" s="27" t="str">
        <f t="shared" si="21"/>
        <v/>
      </c>
      <c r="AW137" s="27" t="str">
        <f t="shared" si="22"/>
        <v/>
      </c>
      <c r="AX137" s="27" t="str">
        <f t="shared" si="23"/>
        <v/>
      </c>
      <c r="AY137" s="27" t="str">
        <f t="shared" si="24"/>
        <v/>
      </c>
      <c r="AZ137" s="27" t="str">
        <f t="shared" si="25"/>
        <v/>
      </c>
      <c r="BA137" s="27" t="str">
        <f t="shared" si="26"/>
        <v/>
      </c>
    </row>
    <row r="138" spans="1:53" s="59" customFormat="1" x14ac:dyDescent="0.25">
      <c r="A138" s="113">
        <f t="shared" si="27"/>
        <v>125</v>
      </c>
      <c r="B138" s="40"/>
      <c r="C138" s="41"/>
      <c r="D138" s="40"/>
      <c r="E138" s="40"/>
      <c r="F138" s="40"/>
      <c r="G138" s="42"/>
      <c r="H138" s="40"/>
      <c r="I138" s="49"/>
      <c r="J138" s="57"/>
      <c r="K138" s="44"/>
      <c r="L138" s="44"/>
      <c r="M138" s="40"/>
      <c r="N138" s="44"/>
      <c r="O138" s="50"/>
      <c r="P138" s="26"/>
      <c r="Q138" s="61">
        <f t="shared" si="15"/>
        <v>0</v>
      </c>
      <c r="R138" s="26"/>
      <c r="S138" s="26"/>
      <c r="T138" s="26"/>
      <c r="U138" s="26"/>
      <c r="V138" s="26"/>
      <c r="W138" s="26"/>
      <c r="X138" s="26"/>
      <c r="Y138" s="26"/>
      <c r="Z138" s="26"/>
      <c r="AA138" s="26"/>
      <c r="AB138" s="26"/>
      <c r="AC138" s="62" t="str">
        <f t="shared" si="16"/>
        <v/>
      </c>
      <c r="AD138" s="47"/>
      <c r="AE138" s="54"/>
      <c r="AF138" s="114" t="str">
        <f t="shared" si="28"/>
        <v/>
      </c>
      <c r="AG138" s="50"/>
      <c r="AH138" s="50"/>
      <c r="AI138" s="50"/>
      <c r="AJ138" s="57"/>
      <c r="AK138" s="57"/>
      <c r="AL138" s="57"/>
      <c r="AM138" s="57"/>
      <c r="AN138" s="57"/>
      <c r="AO138" s="57"/>
      <c r="AP138" s="48"/>
      <c r="AQ138" s="48">
        <f t="shared" si="17"/>
        <v>0</v>
      </c>
      <c r="AR138" s="48">
        <f t="shared" si="18"/>
        <v>0</v>
      </c>
      <c r="AS138" s="48">
        <f t="shared" si="19"/>
        <v>0</v>
      </c>
      <c r="AT138" s="48">
        <f t="shared" si="20"/>
        <v>0</v>
      </c>
      <c r="AV138" s="27" t="str">
        <f t="shared" si="21"/>
        <v/>
      </c>
      <c r="AW138" s="27" t="str">
        <f t="shared" si="22"/>
        <v/>
      </c>
      <c r="AX138" s="27" t="str">
        <f t="shared" si="23"/>
        <v/>
      </c>
      <c r="AY138" s="27" t="str">
        <f t="shared" si="24"/>
        <v/>
      </c>
      <c r="AZ138" s="27" t="str">
        <f t="shared" si="25"/>
        <v/>
      </c>
      <c r="BA138" s="27" t="str">
        <f t="shared" si="26"/>
        <v/>
      </c>
    </row>
    <row r="139" spans="1:53" s="59" customFormat="1" x14ac:dyDescent="0.25">
      <c r="A139" s="113">
        <f t="shared" si="27"/>
        <v>126</v>
      </c>
      <c r="B139" s="40"/>
      <c r="C139" s="41"/>
      <c r="D139" s="40"/>
      <c r="E139" s="40"/>
      <c r="F139" s="40"/>
      <c r="G139" s="42"/>
      <c r="H139" s="40"/>
      <c r="I139" s="49"/>
      <c r="J139" s="57"/>
      <c r="K139" s="44"/>
      <c r="L139" s="44"/>
      <c r="M139" s="40"/>
      <c r="N139" s="44"/>
      <c r="O139" s="50"/>
      <c r="P139" s="26"/>
      <c r="Q139" s="61">
        <f t="shared" si="15"/>
        <v>0</v>
      </c>
      <c r="R139" s="26"/>
      <c r="S139" s="26"/>
      <c r="T139" s="26"/>
      <c r="U139" s="26"/>
      <c r="V139" s="26"/>
      <c r="W139" s="26"/>
      <c r="X139" s="26"/>
      <c r="Y139" s="26"/>
      <c r="Z139" s="26"/>
      <c r="AA139" s="26"/>
      <c r="AB139" s="26"/>
      <c r="AC139" s="62" t="str">
        <f t="shared" si="16"/>
        <v/>
      </c>
      <c r="AD139" s="47"/>
      <c r="AE139" s="54"/>
      <c r="AF139" s="114" t="str">
        <f t="shared" si="28"/>
        <v/>
      </c>
      <c r="AG139" s="50"/>
      <c r="AH139" s="50"/>
      <c r="AI139" s="50"/>
      <c r="AJ139" s="57"/>
      <c r="AK139" s="57"/>
      <c r="AL139" s="57"/>
      <c r="AM139" s="57"/>
      <c r="AN139" s="57"/>
      <c r="AO139" s="57"/>
      <c r="AP139" s="48"/>
      <c r="AQ139" s="48">
        <f t="shared" si="17"/>
        <v>0</v>
      </c>
      <c r="AR139" s="48">
        <f t="shared" si="18"/>
        <v>0</v>
      </c>
      <c r="AS139" s="48">
        <f t="shared" si="19"/>
        <v>0</v>
      </c>
      <c r="AT139" s="48">
        <f t="shared" si="20"/>
        <v>0</v>
      </c>
      <c r="AV139" s="27" t="str">
        <f t="shared" si="21"/>
        <v/>
      </c>
      <c r="AW139" s="27" t="str">
        <f t="shared" si="22"/>
        <v/>
      </c>
      <c r="AX139" s="27" t="str">
        <f t="shared" si="23"/>
        <v/>
      </c>
      <c r="AY139" s="27" t="str">
        <f t="shared" si="24"/>
        <v/>
      </c>
      <c r="AZ139" s="27" t="str">
        <f t="shared" si="25"/>
        <v/>
      </c>
      <c r="BA139" s="27" t="str">
        <f t="shared" si="26"/>
        <v/>
      </c>
    </row>
    <row r="140" spans="1:53" s="59" customFormat="1" x14ac:dyDescent="0.25">
      <c r="A140" s="113">
        <f t="shared" si="27"/>
        <v>127</v>
      </c>
      <c r="B140" s="40"/>
      <c r="C140" s="41"/>
      <c r="D140" s="40"/>
      <c r="E140" s="40"/>
      <c r="F140" s="40"/>
      <c r="G140" s="42"/>
      <c r="H140" s="40"/>
      <c r="I140" s="49"/>
      <c r="J140" s="57"/>
      <c r="K140" s="44"/>
      <c r="L140" s="44"/>
      <c r="M140" s="40"/>
      <c r="N140" s="44"/>
      <c r="O140" s="50"/>
      <c r="P140" s="26"/>
      <c r="Q140" s="61">
        <f t="shared" si="15"/>
        <v>0</v>
      </c>
      <c r="R140" s="26"/>
      <c r="S140" s="26"/>
      <c r="T140" s="26"/>
      <c r="U140" s="26"/>
      <c r="V140" s="26"/>
      <c r="W140" s="26"/>
      <c r="X140" s="26"/>
      <c r="Y140" s="26"/>
      <c r="Z140" s="26"/>
      <c r="AA140" s="26"/>
      <c r="AB140" s="26"/>
      <c r="AC140" s="62" t="str">
        <f t="shared" si="16"/>
        <v/>
      </c>
      <c r="AD140" s="47"/>
      <c r="AE140" s="54"/>
      <c r="AF140" s="114" t="str">
        <f t="shared" si="28"/>
        <v/>
      </c>
      <c r="AG140" s="50"/>
      <c r="AH140" s="50"/>
      <c r="AI140" s="50"/>
      <c r="AJ140" s="57"/>
      <c r="AK140" s="57"/>
      <c r="AL140" s="57"/>
      <c r="AM140" s="57"/>
      <c r="AN140" s="57"/>
      <c r="AO140" s="57"/>
      <c r="AP140" s="48"/>
      <c r="AQ140" s="48">
        <f t="shared" si="17"/>
        <v>0</v>
      </c>
      <c r="AR140" s="48">
        <f t="shared" si="18"/>
        <v>0</v>
      </c>
      <c r="AS140" s="48">
        <f t="shared" si="19"/>
        <v>0</v>
      </c>
      <c r="AT140" s="48">
        <f t="shared" si="20"/>
        <v>0</v>
      </c>
      <c r="AV140" s="27" t="str">
        <f t="shared" si="21"/>
        <v/>
      </c>
      <c r="AW140" s="27" t="str">
        <f t="shared" si="22"/>
        <v/>
      </c>
      <c r="AX140" s="27" t="str">
        <f t="shared" si="23"/>
        <v/>
      </c>
      <c r="AY140" s="27" t="str">
        <f t="shared" si="24"/>
        <v/>
      </c>
      <c r="AZ140" s="27" t="str">
        <f t="shared" si="25"/>
        <v/>
      </c>
      <c r="BA140" s="27" t="str">
        <f t="shared" si="26"/>
        <v/>
      </c>
    </row>
    <row r="141" spans="1:53" s="59" customFormat="1" x14ac:dyDescent="0.25">
      <c r="A141" s="113">
        <f t="shared" si="27"/>
        <v>128</v>
      </c>
      <c r="B141" s="40"/>
      <c r="C141" s="41"/>
      <c r="D141" s="40"/>
      <c r="E141" s="40"/>
      <c r="F141" s="40"/>
      <c r="G141" s="42"/>
      <c r="H141" s="40"/>
      <c r="I141" s="49"/>
      <c r="J141" s="57"/>
      <c r="K141" s="44"/>
      <c r="L141" s="44"/>
      <c r="M141" s="40"/>
      <c r="N141" s="44"/>
      <c r="O141" s="50"/>
      <c r="P141" s="26"/>
      <c r="Q141" s="61">
        <f t="shared" si="15"/>
        <v>0</v>
      </c>
      <c r="R141" s="26"/>
      <c r="S141" s="26"/>
      <c r="T141" s="26"/>
      <c r="U141" s="26"/>
      <c r="V141" s="26"/>
      <c r="W141" s="26"/>
      <c r="X141" s="26"/>
      <c r="Y141" s="26"/>
      <c r="Z141" s="26"/>
      <c r="AA141" s="26"/>
      <c r="AB141" s="26"/>
      <c r="AC141" s="62" t="str">
        <f t="shared" si="16"/>
        <v/>
      </c>
      <c r="AD141" s="47"/>
      <c r="AE141" s="54"/>
      <c r="AF141" s="114" t="str">
        <f t="shared" si="28"/>
        <v/>
      </c>
      <c r="AG141" s="50"/>
      <c r="AH141" s="50"/>
      <c r="AI141" s="50"/>
      <c r="AJ141" s="57"/>
      <c r="AK141" s="57"/>
      <c r="AL141" s="57"/>
      <c r="AM141" s="57"/>
      <c r="AN141" s="57"/>
      <c r="AO141" s="57"/>
      <c r="AP141" s="48"/>
      <c r="AQ141" s="48">
        <f t="shared" si="17"/>
        <v>0</v>
      </c>
      <c r="AR141" s="48">
        <f t="shared" si="18"/>
        <v>0</v>
      </c>
      <c r="AS141" s="48">
        <f t="shared" si="19"/>
        <v>0</v>
      </c>
      <c r="AT141" s="48">
        <f t="shared" si="20"/>
        <v>0</v>
      </c>
      <c r="AV141" s="27" t="str">
        <f t="shared" si="21"/>
        <v/>
      </c>
      <c r="AW141" s="27" t="str">
        <f t="shared" si="22"/>
        <v/>
      </c>
      <c r="AX141" s="27" t="str">
        <f t="shared" si="23"/>
        <v/>
      </c>
      <c r="AY141" s="27" t="str">
        <f t="shared" si="24"/>
        <v/>
      </c>
      <c r="AZ141" s="27" t="str">
        <f t="shared" si="25"/>
        <v/>
      </c>
      <c r="BA141" s="27" t="str">
        <f t="shared" si="26"/>
        <v/>
      </c>
    </row>
    <row r="142" spans="1:53" s="59" customFormat="1" x14ac:dyDescent="0.25">
      <c r="A142" s="113">
        <f t="shared" si="27"/>
        <v>129</v>
      </c>
      <c r="B142" s="40"/>
      <c r="C142" s="41"/>
      <c r="D142" s="40"/>
      <c r="E142" s="40"/>
      <c r="F142" s="40"/>
      <c r="G142" s="42"/>
      <c r="H142" s="40"/>
      <c r="I142" s="49"/>
      <c r="J142" s="57"/>
      <c r="K142" s="44"/>
      <c r="L142" s="44"/>
      <c r="M142" s="40"/>
      <c r="N142" s="44"/>
      <c r="O142" s="50"/>
      <c r="P142" s="26"/>
      <c r="Q142" s="61">
        <f t="shared" ref="Q142:Q205" si="29">SUM(IF(AND(W$3="Additional Property Coverage",W$4="Sublimit"),W142,0),IF(AND(X$3="Additional Property Coverage",X$4="Sublimit"),X142,0),IF(AND(Y$3="Additional Property Coverage",Y$4="Sublimit"),Y142,0),IF(AND(Z$3="Additional Property Coverage",Z$4="Sublimit"),Z142,0),IF(AND(AA$3="Additional Property Coverage",AA$4="Sublimit"),AA142,0),IF(AND(AB$3="Additional Property Coverage",AB$4="Sublimit"),AB142,0))</f>
        <v>0</v>
      </c>
      <c r="R142" s="26"/>
      <c r="S142" s="26"/>
      <c r="T142" s="26"/>
      <c r="U142" s="26"/>
      <c r="V142" s="26"/>
      <c r="W142" s="26"/>
      <c r="X142" s="26"/>
      <c r="Y142" s="26"/>
      <c r="Z142" s="26"/>
      <c r="AA142" s="26"/>
      <c r="AB142" s="26"/>
      <c r="AC142" s="62" t="str">
        <f t="shared" ref="AC142:AC205" si="30">IF(SUM(P142,Q142:T142,W142:AB142)&gt;0,SUM(P142,Q142:T142)+SUMIFS(W142:AB142,$W$4:$AB$4,"Coverage"),"")</f>
        <v/>
      </c>
      <c r="AD142" s="47"/>
      <c r="AE142" s="54"/>
      <c r="AF142" s="114" t="str">
        <f t="shared" si="28"/>
        <v/>
      </c>
      <c r="AG142" s="50"/>
      <c r="AH142" s="50"/>
      <c r="AI142" s="50"/>
      <c r="AJ142" s="57"/>
      <c r="AK142" s="57"/>
      <c r="AL142" s="57"/>
      <c r="AM142" s="57"/>
      <c r="AN142" s="57"/>
      <c r="AO142" s="57"/>
      <c r="AP142" s="48"/>
      <c r="AQ142" s="48">
        <f t="shared" ref="AQ142:AQ205" si="31">IF(AND(ISBLANK(blanket_deductible),P142&gt;0,AF142="per unit"),$AE142,0)</f>
        <v>0</v>
      </c>
      <c r="AR142" s="48">
        <f t="shared" ref="AR142:AR205" si="32">IF(AND(ISBLANK(blanket_deductible),Q142&gt;0,AF142="per unit"),$AE142,0)</f>
        <v>0</v>
      </c>
      <c r="AS142" s="48">
        <f t="shared" ref="AS142:AS205" si="33">IF(AND(ISBLANK(blanket_deductible),R142&gt;0,AF142="per unit"),$AE142,0)</f>
        <v>0</v>
      </c>
      <c r="AT142" s="48">
        <f t="shared" ref="AT142:AT205" si="34">IF(AND(ISBLANK(blanket_deductible),S142&gt;0,AF142="per unit"),$AE142,0)</f>
        <v>0</v>
      </c>
      <c r="AV142" s="27" t="str">
        <f t="shared" ref="AV142:AV205" si="35">IF(ISNUMBER(W142),$W$4,"")</f>
        <v/>
      </c>
      <c r="AW142" s="27" t="str">
        <f t="shared" ref="AW142:AW205" si="36">IF(ISNUMBER(X142),$X$4,"")</f>
        <v/>
      </c>
      <c r="AX142" s="27" t="str">
        <f t="shared" ref="AX142:AX205" si="37">IF(ISNUMBER(Y142),$Y$4,"")</f>
        <v/>
      </c>
      <c r="AY142" s="27" t="str">
        <f t="shared" ref="AY142:AY205" si="38">IF(ISNUMBER(Z142),$Z$4,"")</f>
        <v/>
      </c>
      <c r="AZ142" s="27" t="str">
        <f t="shared" ref="AZ142:AZ205" si="39">IF(ISNUMBER(AA142),$AA$4,"")</f>
        <v/>
      </c>
      <c r="BA142" s="27" t="str">
        <f t="shared" ref="BA142:BA205" si="40">IF(ISNUMBER(AB142),$AB$4,"")</f>
        <v/>
      </c>
    </row>
    <row r="143" spans="1:53" s="59" customFormat="1" x14ac:dyDescent="0.25">
      <c r="A143" s="113">
        <f t="shared" ref="A143:A206" si="41">ROW(A143)-ROWS($A$1:$A$13)</f>
        <v>130</v>
      </c>
      <c r="B143" s="40"/>
      <c r="C143" s="41"/>
      <c r="D143" s="40"/>
      <c r="E143" s="40"/>
      <c r="F143" s="40"/>
      <c r="G143" s="42"/>
      <c r="H143" s="40"/>
      <c r="I143" s="49"/>
      <c r="J143" s="57"/>
      <c r="K143" s="44"/>
      <c r="L143" s="44"/>
      <c r="M143" s="40"/>
      <c r="N143" s="44"/>
      <c r="O143" s="50"/>
      <c r="P143" s="26"/>
      <c r="Q143" s="61">
        <f t="shared" si="29"/>
        <v>0</v>
      </c>
      <c r="R143" s="26"/>
      <c r="S143" s="26"/>
      <c r="T143" s="26"/>
      <c r="U143" s="26"/>
      <c r="V143" s="26"/>
      <c r="W143" s="26"/>
      <c r="X143" s="26"/>
      <c r="Y143" s="26"/>
      <c r="Z143" s="26"/>
      <c r="AA143" s="26"/>
      <c r="AB143" s="26"/>
      <c r="AC143" s="62" t="str">
        <f t="shared" si="30"/>
        <v/>
      </c>
      <c r="AD143" s="47"/>
      <c r="AE143" s="54"/>
      <c r="AF143" s="114" t="str">
        <f t="shared" ref="AF143:AF206" si="42">IF(OR(ISBLANK(AE143),AE143=""),"","per unit")</f>
        <v/>
      </c>
      <c r="AG143" s="50"/>
      <c r="AH143" s="50"/>
      <c r="AI143" s="50"/>
      <c r="AJ143" s="57"/>
      <c r="AK143" s="57"/>
      <c r="AL143" s="57"/>
      <c r="AM143" s="57"/>
      <c r="AN143" s="57"/>
      <c r="AO143" s="57"/>
      <c r="AP143" s="48"/>
      <c r="AQ143" s="48">
        <f t="shared" si="31"/>
        <v>0</v>
      </c>
      <c r="AR143" s="48">
        <f t="shared" si="32"/>
        <v>0</v>
      </c>
      <c r="AS143" s="48">
        <f t="shared" si="33"/>
        <v>0</v>
      </c>
      <c r="AT143" s="48">
        <f t="shared" si="34"/>
        <v>0</v>
      </c>
      <c r="AV143" s="27" t="str">
        <f t="shared" si="35"/>
        <v/>
      </c>
      <c r="AW143" s="27" t="str">
        <f t="shared" si="36"/>
        <v/>
      </c>
      <c r="AX143" s="27" t="str">
        <f t="shared" si="37"/>
        <v/>
      </c>
      <c r="AY143" s="27" t="str">
        <f t="shared" si="38"/>
        <v/>
      </c>
      <c r="AZ143" s="27" t="str">
        <f t="shared" si="39"/>
        <v/>
      </c>
      <c r="BA143" s="27" t="str">
        <f t="shared" si="40"/>
        <v/>
      </c>
    </row>
    <row r="144" spans="1:53" s="59" customFormat="1" x14ac:dyDescent="0.25">
      <c r="A144" s="113">
        <f t="shared" si="41"/>
        <v>131</v>
      </c>
      <c r="B144" s="40"/>
      <c r="C144" s="41"/>
      <c r="D144" s="40"/>
      <c r="E144" s="40"/>
      <c r="F144" s="40"/>
      <c r="G144" s="42"/>
      <c r="H144" s="40"/>
      <c r="I144" s="49"/>
      <c r="J144" s="57"/>
      <c r="K144" s="44"/>
      <c r="L144" s="44"/>
      <c r="M144" s="40"/>
      <c r="N144" s="44"/>
      <c r="O144" s="50"/>
      <c r="P144" s="26"/>
      <c r="Q144" s="61">
        <f t="shared" si="29"/>
        <v>0</v>
      </c>
      <c r="R144" s="26"/>
      <c r="S144" s="26"/>
      <c r="T144" s="26"/>
      <c r="U144" s="26"/>
      <c r="V144" s="26"/>
      <c r="W144" s="26"/>
      <c r="X144" s="26"/>
      <c r="Y144" s="26"/>
      <c r="Z144" s="26"/>
      <c r="AA144" s="26"/>
      <c r="AB144" s="26"/>
      <c r="AC144" s="62" t="str">
        <f t="shared" si="30"/>
        <v/>
      </c>
      <c r="AD144" s="47"/>
      <c r="AE144" s="54"/>
      <c r="AF144" s="114" t="str">
        <f t="shared" si="42"/>
        <v/>
      </c>
      <c r="AG144" s="50"/>
      <c r="AH144" s="50"/>
      <c r="AI144" s="50"/>
      <c r="AJ144" s="57"/>
      <c r="AK144" s="57"/>
      <c r="AL144" s="57"/>
      <c r="AM144" s="57"/>
      <c r="AN144" s="57"/>
      <c r="AO144" s="57"/>
      <c r="AP144" s="48"/>
      <c r="AQ144" s="48">
        <f t="shared" si="31"/>
        <v>0</v>
      </c>
      <c r="AR144" s="48">
        <f t="shared" si="32"/>
        <v>0</v>
      </c>
      <c r="AS144" s="48">
        <f t="shared" si="33"/>
        <v>0</v>
      </c>
      <c r="AT144" s="48">
        <f t="shared" si="34"/>
        <v>0</v>
      </c>
      <c r="AV144" s="27" t="str">
        <f t="shared" si="35"/>
        <v/>
      </c>
      <c r="AW144" s="27" t="str">
        <f t="shared" si="36"/>
        <v/>
      </c>
      <c r="AX144" s="27" t="str">
        <f t="shared" si="37"/>
        <v/>
      </c>
      <c r="AY144" s="27" t="str">
        <f t="shared" si="38"/>
        <v/>
      </c>
      <c r="AZ144" s="27" t="str">
        <f t="shared" si="39"/>
        <v/>
      </c>
      <c r="BA144" s="27" t="str">
        <f t="shared" si="40"/>
        <v/>
      </c>
    </row>
    <row r="145" spans="1:53" s="59" customFormat="1" x14ac:dyDescent="0.25">
      <c r="A145" s="113">
        <f t="shared" si="41"/>
        <v>132</v>
      </c>
      <c r="B145" s="40"/>
      <c r="C145" s="41"/>
      <c r="D145" s="40"/>
      <c r="E145" s="40"/>
      <c r="F145" s="40"/>
      <c r="G145" s="42"/>
      <c r="H145" s="40"/>
      <c r="I145" s="49"/>
      <c r="J145" s="57"/>
      <c r="K145" s="44"/>
      <c r="L145" s="44"/>
      <c r="M145" s="40"/>
      <c r="N145" s="44"/>
      <c r="O145" s="50"/>
      <c r="P145" s="26"/>
      <c r="Q145" s="61">
        <f t="shared" si="29"/>
        <v>0</v>
      </c>
      <c r="R145" s="26"/>
      <c r="S145" s="26"/>
      <c r="T145" s="26"/>
      <c r="U145" s="26"/>
      <c r="V145" s="26"/>
      <c r="W145" s="26"/>
      <c r="X145" s="26"/>
      <c r="Y145" s="26"/>
      <c r="Z145" s="26"/>
      <c r="AA145" s="26"/>
      <c r="AB145" s="26"/>
      <c r="AC145" s="62" t="str">
        <f t="shared" si="30"/>
        <v/>
      </c>
      <c r="AD145" s="47"/>
      <c r="AE145" s="54"/>
      <c r="AF145" s="114" t="str">
        <f t="shared" si="42"/>
        <v/>
      </c>
      <c r="AG145" s="50"/>
      <c r="AH145" s="50"/>
      <c r="AI145" s="50"/>
      <c r="AJ145" s="57"/>
      <c r="AK145" s="57"/>
      <c r="AL145" s="57"/>
      <c r="AM145" s="57"/>
      <c r="AN145" s="57"/>
      <c r="AO145" s="57"/>
      <c r="AP145" s="48"/>
      <c r="AQ145" s="48">
        <f t="shared" si="31"/>
        <v>0</v>
      </c>
      <c r="AR145" s="48">
        <f t="shared" si="32"/>
        <v>0</v>
      </c>
      <c r="AS145" s="48">
        <f t="shared" si="33"/>
        <v>0</v>
      </c>
      <c r="AT145" s="48">
        <f t="shared" si="34"/>
        <v>0</v>
      </c>
      <c r="AV145" s="27" t="str">
        <f t="shared" si="35"/>
        <v/>
      </c>
      <c r="AW145" s="27" t="str">
        <f t="shared" si="36"/>
        <v/>
      </c>
      <c r="AX145" s="27" t="str">
        <f t="shared" si="37"/>
        <v/>
      </c>
      <c r="AY145" s="27" t="str">
        <f t="shared" si="38"/>
        <v/>
      </c>
      <c r="AZ145" s="27" t="str">
        <f t="shared" si="39"/>
        <v/>
      </c>
      <c r="BA145" s="27" t="str">
        <f t="shared" si="40"/>
        <v/>
      </c>
    </row>
    <row r="146" spans="1:53" s="59" customFormat="1" x14ac:dyDescent="0.25">
      <c r="A146" s="113">
        <f t="shared" si="41"/>
        <v>133</v>
      </c>
      <c r="B146" s="40"/>
      <c r="C146" s="41"/>
      <c r="D146" s="40"/>
      <c r="E146" s="40"/>
      <c r="F146" s="40"/>
      <c r="G146" s="42"/>
      <c r="H146" s="40"/>
      <c r="I146" s="49"/>
      <c r="J146" s="57"/>
      <c r="K146" s="44"/>
      <c r="L146" s="44"/>
      <c r="M146" s="40"/>
      <c r="N146" s="44"/>
      <c r="O146" s="50"/>
      <c r="P146" s="26"/>
      <c r="Q146" s="61">
        <f t="shared" si="29"/>
        <v>0</v>
      </c>
      <c r="R146" s="26"/>
      <c r="S146" s="26"/>
      <c r="T146" s="26"/>
      <c r="U146" s="26"/>
      <c r="V146" s="26"/>
      <c r="W146" s="26"/>
      <c r="X146" s="26"/>
      <c r="Y146" s="26"/>
      <c r="Z146" s="26"/>
      <c r="AA146" s="26"/>
      <c r="AB146" s="26"/>
      <c r="AC146" s="62" t="str">
        <f t="shared" si="30"/>
        <v/>
      </c>
      <c r="AD146" s="47"/>
      <c r="AE146" s="54"/>
      <c r="AF146" s="114" t="str">
        <f t="shared" si="42"/>
        <v/>
      </c>
      <c r="AG146" s="50"/>
      <c r="AH146" s="50"/>
      <c r="AI146" s="50"/>
      <c r="AJ146" s="57"/>
      <c r="AK146" s="57"/>
      <c r="AL146" s="57"/>
      <c r="AM146" s="57"/>
      <c r="AN146" s="57"/>
      <c r="AO146" s="57"/>
      <c r="AP146" s="48"/>
      <c r="AQ146" s="48">
        <f t="shared" si="31"/>
        <v>0</v>
      </c>
      <c r="AR146" s="48">
        <f t="shared" si="32"/>
        <v>0</v>
      </c>
      <c r="AS146" s="48">
        <f t="shared" si="33"/>
        <v>0</v>
      </c>
      <c r="AT146" s="48">
        <f t="shared" si="34"/>
        <v>0</v>
      </c>
      <c r="AV146" s="27" t="str">
        <f t="shared" si="35"/>
        <v/>
      </c>
      <c r="AW146" s="27" t="str">
        <f t="shared" si="36"/>
        <v/>
      </c>
      <c r="AX146" s="27" t="str">
        <f t="shared" si="37"/>
        <v/>
      </c>
      <c r="AY146" s="27" t="str">
        <f t="shared" si="38"/>
        <v/>
      </c>
      <c r="AZ146" s="27" t="str">
        <f t="shared" si="39"/>
        <v/>
      </c>
      <c r="BA146" s="27" t="str">
        <f t="shared" si="40"/>
        <v/>
      </c>
    </row>
    <row r="147" spans="1:53" s="59" customFormat="1" x14ac:dyDescent="0.25">
      <c r="A147" s="113">
        <f t="shared" si="41"/>
        <v>134</v>
      </c>
      <c r="B147" s="40"/>
      <c r="C147" s="41"/>
      <c r="D147" s="40"/>
      <c r="E147" s="40"/>
      <c r="F147" s="40"/>
      <c r="G147" s="42"/>
      <c r="H147" s="40"/>
      <c r="I147" s="49"/>
      <c r="J147" s="57"/>
      <c r="K147" s="44"/>
      <c r="L147" s="44"/>
      <c r="M147" s="40"/>
      <c r="N147" s="44"/>
      <c r="O147" s="50"/>
      <c r="P147" s="26"/>
      <c r="Q147" s="61">
        <f t="shared" si="29"/>
        <v>0</v>
      </c>
      <c r="R147" s="26"/>
      <c r="S147" s="26"/>
      <c r="T147" s="26"/>
      <c r="U147" s="26"/>
      <c r="V147" s="26"/>
      <c r="W147" s="26"/>
      <c r="X147" s="26"/>
      <c r="Y147" s="26"/>
      <c r="Z147" s="26"/>
      <c r="AA147" s="26"/>
      <c r="AB147" s="26"/>
      <c r="AC147" s="62" t="str">
        <f t="shared" si="30"/>
        <v/>
      </c>
      <c r="AD147" s="47"/>
      <c r="AE147" s="54"/>
      <c r="AF147" s="114" t="str">
        <f t="shared" si="42"/>
        <v/>
      </c>
      <c r="AG147" s="50"/>
      <c r="AH147" s="50"/>
      <c r="AI147" s="50"/>
      <c r="AJ147" s="57"/>
      <c r="AK147" s="57"/>
      <c r="AL147" s="57"/>
      <c r="AM147" s="57"/>
      <c r="AN147" s="57"/>
      <c r="AO147" s="57"/>
      <c r="AP147" s="48"/>
      <c r="AQ147" s="48">
        <f t="shared" si="31"/>
        <v>0</v>
      </c>
      <c r="AR147" s="48">
        <f t="shared" si="32"/>
        <v>0</v>
      </c>
      <c r="AS147" s="48">
        <f t="shared" si="33"/>
        <v>0</v>
      </c>
      <c r="AT147" s="48">
        <f t="shared" si="34"/>
        <v>0</v>
      </c>
      <c r="AV147" s="27" t="str">
        <f t="shared" si="35"/>
        <v/>
      </c>
      <c r="AW147" s="27" t="str">
        <f t="shared" si="36"/>
        <v/>
      </c>
      <c r="AX147" s="27" t="str">
        <f t="shared" si="37"/>
        <v/>
      </c>
      <c r="AY147" s="27" t="str">
        <f t="shared" si="38"/>
        <v/>
      </c>
      <c r="AZ147" s="27" t="str">
        <f t="shared" si="39"/>
        <v/>
      </c>
      <c r="BA147" s="27" t="str">
        <f t="shared" si="40"/>
        <v/>
      </c>
    </row>
    <row r="148" spans="1:53" s="59" customFormat="1" x14ac:dyDescent="0.25">
      <c r="A148" s="113">
        <f t="shared" si="41"/>
        <v>135</v>
      </c>
      <c r="B148" s="40"/>
      <c r="C148" s="41"/>
      <c r="D148" s="40"/>
      <c r="E148" s="40"/>
      <c r="F148" s="40"/>
      <c r="G148" s="42"/>
      <c r="H148" s="40"/>
      <c r="I148" s="49"/>
      <c r="J148" s="57"/>
      <c r="K148" s="44"/>
      <c r="L148" s="44"/>
      <c r="M148" s="40"/>
      <c r="N148" s="44"/>
      <c r="O148" s="50"/>
      <c r="P148" s="26"/>
      <c r="Q148" s="61">
        <f t="shared" si="29"/>
        <v>0</v>
      </c>
      <c r="R148" s="26"/>
      <c r="S148" s="26"/>
      <c r="T148" s="26"/>
      <c r="U148" s="26"/>
      <c r="V148" s="26"/>
      <c r="W148" s="26"/>
      <c r="X148" s="26"/>
      <c r="Y148" s="26"/>
      <c r="Z148" s="26"/>
      <c r="AA148" s="26"/>
      <c r="AB148" s="26"/>
      <c r="AC148" s="62" t="str">
        <f t="shared" si="30"/>
        <v/>
      </c>
      <c r="AD148" s="47"/>
      <c r="AE148" s="54"/>
      <c r="AF148" s="114" t="str">
        <f t="shared" si="42"/>
        <v/>
      </c>
      <c r="AG148" s="50"/>
      <c r="AH148" s="50"/>
      <c r="AI148" s="50"/>
      <c r="AJ148" s="57"/>
      <c r="AK148" s="57"/>
      <c r="AL148" s="57"/>
      <c r="AM148" s="57"/>
      <c r="AN148" s="57"/>
      <c r="AO148" s="57"/>
      <c r="AP148" s="48"/>
      <c r="AQ148" s="48">
        <f t="shared" si="31"/>
        <v>0</v>
      </c>
      <c r="AR148" s="48">
        <f t="shared" si="32"/>
        <v>0</v>
      </c>
      <c r="AS148" s="48">
        <f t="shared" si="33"/>
        <v>0</v>
      </c>
      <c r="AT148" s="48">
        <f t="shared" si="34"/>
        <v>0</v>
      </c>
      <c r="AV148" s="27" t="str">
        <f t="shared" si="35"/>
        <v/>
      </c>
      <c r="AW148" s="27" t="str">
        <f t="shared" si="36"/>
        <v/>
      </c>
      <c r="AX148" s="27" t="str">
        <f t="shared" si="37"/>
        <v/>
      </c>
      <c r="AY148" s="27" t="str">
        <f t="shared" si="38"/>
        <v/>
      </c>
      <c r="AZ148" s="27" t="str">
        <f t="shared" si="39"/>
        <v/>
      </c>
      <c r="BA148" s="27" t="str">
        <f t="shared" si="40"/>
        <v/>
      </c>
    </row>
    <row r="149" spans="1:53" s="59" customFormat="1" x14ac:dyDescent="0.25">
      <c r="A149" s="113">
        <f t="shared" si="41"/>
        <v>136</v>
      </c>
      <c r="B149" s="40"/>
      <c r="C149" s="41"/>
      <c r="D149" s="40"/>
      <c r="E149" s="40"/>
      <c r="F149" s="40"/>
      <c r="G149" s="42"/>
      <c r="H149" s="40"/>
      <c r="I149" s="49"/>
      <c r="J149" s="57"/>
      <c r="K149" s="44"/>
      <c r="L149" s="44"/>
      <c r="M149" s="40"/>
      <c r="N149" s="44"/>
      <c r="O149" s="50"/>
      <c r="P149" s="26"/>
      <c r="Q149" s="61">
        <f t="shared" si="29"/>
        <v>0</v>
      </c>
      <c r="R149" s="26"/>
      <c r="S149" s="26"/>
      <c r="T149" s="26"/>
      <c r="U149" s="26"/>
      <c r="V149" s="26"/>
      <c r="W149" s="26"/>
      <c r="X149" s="26"/>
      <c r="Y149" s="26"/>
      <c r="Z149" s="26"/>
      <c r="AA149" s="26"/>
      <c r="AB149" s="26"/>
      <c r="AC149" s="62" t="str">
        <f t="shared" si="30"/>
        <v/>
      </c>
      <c r="AD149" s="47"/>
      <c r="AE149" s="54"/>
      <c r="AF149" s="114" t="str">
        <f t="shared" si="42"/>
        <v/>
      </c>
      <c r="AG149" s="50"/>
      <c r="AH149" s="50"/>
      <c r="AI149" s="50"/>
      <c r="AJ149" s="57"/>
      <c r="AK149" s="57"/>
      <c r="AL149" s="57"/>
      <c r="AM149" s="57"/>
      <c r="AN149" s="57"/>
      <c r="AO149" s="57"/>
      <c r="AP149" s="48"/>
      <c r="AQ149" s="48">
        <f t="shared" si="31"/>
        <v>0</v>
      </c>
      <c r="AR149" s="48">
        <f t="shared" si="32"/>
        <v>0</v>
      </c>
      <c r="AS149" s="48">
        <f t="shared" si="33"/>
        <v>0</v>
      </c>
      <c r="AT149" s="48">
        <f t="shared" si="34"/>
        <v>0</v>
      </c>
      <c r="AV149" s="27" t="str">
        <f t="shared" si="35"/>
        <v/>
      </c>
      <c r="AW149" s="27" t="str">
        <f t="shared" si="36"/>
        <v/>
      </c>
      <c r="AX149" s="27" t="str">
        <f t="shared" si="37"/>
        <v/>
      </c>
      <c r="AY149" s="27" t="str">
        <f t="shared" si="38"/>
        <v/>
      </c>
      <c r="AZ149" s="27" t="str">
        <f t="shared" si="39"/>
        <v/>
      </c>
      <c r="BA149" s="27" t="str">
        <f t="shared" si="40"/>
        <v/>
      </c>
    </row>
    <row r="150" spans="1:53" s="59" customFormat="1" x14ac:dyDescent="0.25">
      <c r="A150" s="113">
        <f t="shared" si="41"/>
        <v>137</v>
      </c>
      <c r="B150" s="40"/>
      <c r="C150" s="41"/>
      <c r="D150" s="40"/>
      <c r="E150" s="40"/>
      <c r="F150" s="40"/>
      <c r="G150" s="42"/>
      <c r="H150" s="40"/>
      <c r="I150" s="49"/>
      <c r="J150" s="57"/>
      <c r="K150" s="44"/>
      <c r="L150" s="44"/>
      <c r="M150" s="40"/>
      <c r="N150" s="44"/>
      <c r="O150" s="50"/>
      <c r="P150" s="26"/>
      <c r="Q150" s="61">
        <f t="shared" si="29"/>
        <v>0</v>
      </c>
      <c r="R150" s="26"/>
      <c r="S150" s="26"/>
      <c r="T150" s="26"/>
      <c r="U150" s="26"/>
      <c r="V150" s="26"/>
      <c r="W150" s="26"/>
      <c r="X150" s="26"/>
      <c r="Y150" s="26"/>
      <c r="Z150" s="26"/>
      <c r="AA150" s="26"/>
      <c r="AB150" s="26"/>
      <c r="AC150" s="62" t="str">
        <f t="shared" si="30"/>
        <v/>
      </c>
      <c r="AD150" s="47"/>
      <c r="AE150" s="54"/>
      <c r="AF150" s="114" t="str">
        <f t="shared" si="42"/>
        <v/>
      </c>
      <c r="AG150" s="50"/>
      <c r="AH150" s="50"/>
      <c r="AI150" s="50"/>
      <c r="AJ150" s="57"/>
      <c r="AK150" s="57"/>
      <c r="AL150" s="57"/>
      <c r="AM150" s="57"/>
      <c r="AN150" s="57"/>
      <c r="AO150" s="57"/>
      <c r="AP150" s="48"/>
      <c r="AQ150" s="48">
        <f t="shared" si="31"/>
        <v>0</v>
      </c>
      <c r="AR150" s="48">
        <f t="shared" si="32"/>
        <v>0</v>
      </c>
      <c r="AS150" s="48">
        <f t="shared" si="33"/>
        <v>0</v>
      </c>
      <c r="AT150" s="48">
        <f t="shared" si="34"/>
        <v>0</v>
      </c>
      <c r="AV150" s="27" t="str">
        <f t="shared" si="35"/>
        <v/>
      </c>
      <c r="AW150" s="27" t="str">
        <f t="shared" si="36"/>
        <v/>
      </c>
      <c r="AX150" s="27" t="str">
        <f t="shared" si="37"/>
        <v/>
      </c>
      <c r="AY150" s="27" t="str">
        <f t="shared" si="38"/>
        <v/>
      </c>
      <c r="AZ150" s="27" t="str">
        <f t="shared" si="39"/>
        <v/>
      </c>
      <c r="BA150" s="27" t="str">
        <f t="shared" si="40"/>
        <v/>
      </c>
    </row>
    <row r="151" spans="1:53" s="59" customFormat="1" x14ac:dyDescent="0.25">
      <c r="A151" s="113">
        <f t="shared" si="41"/>
        <v>138</v>
      </c>
      <c r="B151" s="40"/>
      <c r="C151" s="41"/>
      <c r="D151" s="40"/>
      <c r="E151" s="40"/>
      <c r="F151" s="40"/>
      <c r="G151" s="42"/>
      <c r="H151" s="40"/>
      <c r="I151" s="49"/>
      <c r="J151" s="57"/>
      <c r="K151" s="44"/>
      <c r="L151" s="44"/>
      <c r="M151" s="40"/>
      <c r="N151" s="44"/>
      <c r="O151" s="50"/>
      <c r="P151" s="26"/>
      <c r="Q151" s="61">
        <f t="shared" si="29"/>
        <v>0</v>
      </c>
      <c r="R151" s="26"/>
      <c r="S151" s="26"/>
      <c r="T151" s="26"/>
      <c r="U151" s="26"/>
      <c r="V151" s="26"/>
      <c r="W151" s="26"/>
      <c r="X151" s="26"/>
      <c r="Y151" s="26"/>
      <c r="Z151" s="26"/>
      <c r="AA151" s="26"/>
      <c r="AB151" s="26"/>
      <c r="AC151" s="62" t="str">
        <f t="shared" si="30"/>
        <v/>
      </c>
      <c r="AD151" s="47"/>
      <c r="AE151" s="54"/>
      <c r="AF151" s="114" t="str">
        <f t="shared" si="42"/>
        <v/>
      </c>
      <c r="AG151" s="50"/>
      <c r="AH151" s="50"/>
      <c r="AI151" s="50"/>
      <c r="AJ151" s="57"/>
      <c r="AK151" s="57"/>
      <c r="AL151" s="57"/>
      <c r="AM151" s="57"/>
      <c r="AN151" s="57"/>
      <c r="AO151" s="57"/>
      <c r="AP151" s="48"/>
      <c r="AQ151" s="48">
        <f t="shared" si="31"/>
        <v>0</v>
      </c>
      <c r="AR151" s="48">
        <f t="shared" si="32"/>
        <v>0</v>
      </c>
      <c r="AS151" s="48">
        <f t="shared" si="33"/>
        <v>0</v>
      </c>
      <c r="AT151" s="48">
        <f t="shared" si="34"/>
        <v>0</v>
      </c>
      <c r="AV151" s="27" t="str">
        <f t="shared" si="35"/>
        <v/>
      </c>
      <c r="AW151" s="27" t="str">
        <f t="shared" si="36"/>
        <v/>
      </c>
      <c r="AX151" s="27" t="str">
        <f t="shared" si="37"/>
        <v/>
      </c>
      <c r="AY151" s="27" t="str">
        <f t="shared" si="38"/>
        <v/>
      </c>
      <c r="AZ151" s="27" t="str">
        <f t="shared" si="39"/>
        <v/>
      </c>
      <c r="BA151" s="27" t="str">
        <f t="shared" si="40"/>
        <v/>
      </c>
    </row>
    <row r="152" spans="1:53" s="59" customFormat="1" x14ac:dyDescent="0.25">
      <c r="A152" s="113">
        <f t="shared" si="41"/>
        <v>139</v>
      </c>
      <c r="B152" s="40"/>
      <c r="C152" s="41"/>
      <c r="D152" s="40"/>
      <c r="E152" s="40"/>
      <c r="F152" s="40"/>
      <c r="G152" s="42"/>
      <c r="H152" s="40"/>
      <c r="I152" s="49"/>
      <c r="J152" s="57"/>
      <c r="K152" s="44"/>
      <c r="L152" s="44"/>
      <c r="M152" s="40"/>
      <c r="N152" s="44"/>
      <c r="O152" s="50"/>
      <c r="P152" s="26"/>
      <c r="Q152" s="61">
        <f t="shared" si="29"/>
        <v>0</v>
      </c>
      <c r="R152" s="26"/>
      <c r="S152" s="26"/>
      <c r="T152" s="26"/>
      <c r="U152" s="26"/>
      <c r="V152" s="26"/>
      <c r="W152" s="26"/>
      <c r="X152" s="26"/>
      <c r="Y152" s="26"/>
      <c r="Z152" s="26"/>
      <c r="AA152" s="26"/>
      <c r="AB152" s="26"/>
      <c r="AC152" s="62" t="str">
        <f t="shared" si="30"/>
        <v/>
      </c>
      <c r="AD152" s="47"/>
      <c r="AE152" s="54"/>
      <c r="AF152" s="114" t="str">
        <f t="shared" si="42"/>
        <v/>
      </c>
      <c r="AG152" s="50"/>
      <c r="AH152" s="50"/>
      <c r="AI152" s="50"/>
      <c r="AJ152" s="57"/>
      <c r="AK152" s="57"/>
      <c r="AL152" s="57"/>
      <c r="AM152" s="57"/>
      <c r="AN152" s="57"/>
      <c r="AO152" s="57"/>
      <c r="AP152" s="48"/>
      <c r="AQ152" s="48">
        <f t="shared" si="31"/>
        <v>0</v>
      </c>
      <c r="AR152" s="48">
        <f t="shared" si="32"/>
        <v>0</v>
      </c>
      <c r="AS152" s="48">
        <f t="shared" si="33"/>
        <v>0</v>
      </c>
      <c r="AT152" s="48">
        <f t="shared" si="34"/>
        <v>0</v>
      </c>
      <c r="AV152" s="27" t="str">
        <f t="shared" si="35"/>
        <v/>
      </c>
      <c r="AW152" s="27" t="str">
        <f t="shared" si="36"/>
        <v/>
      </c>
      <c r="AX152" s="27" t="str">
        <f t="shared" si="37"/>
        <v/>
      </c>
      <c r="AY152" s="27" t="str">
        <f t="shared" si="38"/>
        <v/>
      </c>
      <c r="AZ152" s="27" t="str">
        <f t="shared" si="39"/>
        <v/>
      </c>
      <c r="BA152" s="27" t="str">
        <f t="shared" si="40"/>
        <v/>
      </c>
    </row>
    <row r="153" spans="1:53" s="59" customFormat="1" x14ac:dyDescent="0.25">
      <c r="A153" s="113">
        <f t="shared" si="41"/>
        <v>140</v>
      </c>
      <c r="B153" s="40"/>
      <c r="C153" s="41"/>
      <c r="D153" s="40"/>
      <c r="E153" s="40"/>
      <c r="F153" s="40"/>
      <c r="G153" s="42"/>
      <c r="H153" s="40"/>
      <c r="I153" s="49"/>
      <c r="J153" s="57"/>
      <c r="K153" s="44"/>
      <c r="L153" s="44"/>
      <c r="M153" s="40"/>
      <c r="N153" s="44"/>
      <c r="O153" s="50"/>
      <c r="P153" s="26"/>
      <c r="Q153" s="61">
        <f t="shared" si="29"/>
        <v>0</v>
      </c>
      <c r="R153" s="26"/>
      <c r="S153" s="26"/>
      <c r="T153" s="26"/>
      <c r="U153" s="26"/>
      <c r="V153" s="26"/>
      <c r="W153" s="26"/>
      <c r="X153" s="26"/>
      <c r="Y153" s="26"/>
      <c r="Z153" s="26"/>
      <c r="AA153" s="26"/>
      <c r="AB153" s="26"/>
      <c r="AC153" s="62" t="str">
        <f t="shared" si="30"/>
        <v/>
      </c>
      <c r="AD153" s="47"/>
      <c r="AE153" s="54"/>
      <c r="AF153" s="114" t="str">
        <f t="shared" si="42"/>
        <v/>
      </c>
      <c r="AG153" s="50"/>
      <c r="AH153" s="50"/>
      <c r="AI153" s="50"/>
      <c r="AJ153" s="57"/>
      <c r="AK153" s="57"/>
      <c r="AL153" s="57"/>
      <c r="AM153" s="57"/>
      <c r="AN153" s="57"/>
      <c r="AO153" s="57"/>
      <c r="AP153" s="48"/>
      <c r="AQ153" s="48">
        <f t="shared" si="31"/>
        <v>0</v>
      </c>
      <c r="AR153" s="48">
        <f t="shared" si="32"/>
        <v>0</v>
      </c>
      <c r="AS153" s="48">
        <f t="shared" si="33"/>
        <v>0</v>
      </c>
      <c r="AT153" s="48">
        <f t="shared" si="34"/>
        <v>0</v>
      </c>
      <c r="AV153" s="27" t="str">
        <f t="shared" si="35"/>
        <v/>
      </c>
      <c r="AW153" s="27" t="str">
        <f t="shared" si="36"/>
        <v/>
      </c>
      <c r="AX153" s="27" t="str">
        <f t="shared" si="37"/>
        <v/>
      </c>
      <c r="AY153" s="27" t="str">
        <f t="shared" si="38"/>
        <v/>
      </c>
      <c r="AZ153" s="27" t="str">
        <f t="shared" si="39"/>
        <v/>
      </c>
      <c r="BA153" s="27" t="str">
        <f t="shared" si="40"/>
        <v/>
      </c>
    </row>
    <row r="154" spans="1:53" s="59" customFormat="1" x14ac:dyDescent="0.25">
      <c r="A154" s="113">
        <f t="shared" si="41"/>
        <v>141</v>
      </c>
      <c r="B154" s="40"/>
      <c r="C154" s="41"/>
      <c r="D154" s="40"/>
      <c r="E154" s="40"/>
      <c r="F154" s="40"/>
      <c r="G154" s="42"/>
      <c r="H154" s="40"/>
      <c r="I154" s="49"/>
      <c r="J154" s="57"/>
      <c r="K154" s="44"/>
      <c r="L154" s="44"/>
      <c r="M154" s="40"/>
      <c r="N154" s="44"/>
      <c r="O154" s="50"/>
      <c r="P154" s="26"/>
      <c r="Q154" s="61">
        <f t="shared" si="29"/>
        <v>0</v>
      </c>
      <c r="R154" s="26"/>
      <c r="S154" s="26"/>
      <c r="T154" s="26"/>
      <c r="U154" s="26"/>
      <c r="V154" s="26"/>
      <c r="W154" s="26"/>
      <c r="X154" s="26"/>
      <c r="Y154" s="26"/>
      <c r="Z154" s="26"/>
      <c r="AA154" s="26"/>
      <c r="AB154" s="26"/>
      <c r="AC154" s="62" t="str">
        <f t="shared" si="30"/>
        <v/>
      </c>
      <c r="AD154" s="47"/>
      <c r="AE154" s="54"/>
      <c r="AF154" s="114" t="str">
        <f t="shared" si="42"/>
        <v/>
      </c>
      <c r="AG154" s="50"/>
      <c r="AH154" s="50"/>
      <c r="AI154" s="50"/>
      <c r="AJ154" s="57"/>
      <c r="AK154" s="57"/>
      <c r="AL154" s="57"/>
      <c r="AM154" s="57"/>
      <c r="AN154" s="57"/>
      <c r="AO154" s="57"/>
      <c r="AP154" s="48"/>
      <c r="AQ154" s="48">
        <f t="shared" si="31"/>
        <v>0</v>
      </c>
      <c r="AR154" s="48">
        <f t="shared" si="32"/>
        <v>0</v>
      </c>
      <c r="AS154" s="48">
        <f t="shared" si="33"/>
        <v>0</v>
      </c>
      <c r="AT154" s="48">
        <f t="shared" si="34"/>
        <v>0</v>
      </c>
      <c r="AV154" s="27" t="str">
        <f t="shared" si="35"/>
        <v/>
      </c>
      <c r="AW154" s="27" t="str">
        <f t="shared" si="36"/>
        <v/>
      </c>
      <c r="AX154" s="27" t="str">
        <f t="shared" si="37"/>
        <v/>
      </c>
      <c r="AY154" s="27" t="str">
        <f t="shared" si="38"/>
        <v/>
      </c>
      <c r="AZ154" s="27" t="str">
        <f t="shared" si="39"/>
        <v/>
      </c>
      <c r="BA154" s="27" t="str">
        <f t="shared" si="40"/>
        <v/>
      </c>
    </row>
    <row r="155" spans="1:53" s="59" customFormat="1" x14ac:dyDescent="0.25">
      <c r="A155" s="113">
        <f t="shared" si="41"/>
        <v>142</v>
      </c>
      <c r="B155" s="40"/>
      <c r="C155" s="41"/>
      <c r="D155" s="40"/>
      <c r="E155" s="40"/>
      <c r="F155" s="40"/>
      <c r="G155" s="42"/>
      <c r="H155" s="40"/>
      <c r="I155" s="49"/>
      <c r="J155" s="57"/>
      <c r="K155" s="44"/>
      <c r="L155" s="44"/>
      <c r="M155" s="40"/>
      <c r="N155" s="44"/>
      <c r="O155" s="50"/>
      <c r="P155" s="26"/>
      <c r="Q155" s="61">
        <f t="shared" si="29"/>
        <v>0</v>
      </c>
      <c r="R155" s="26"/>
      <c r="S155" s="26"/>
      <c r="T155" s="26"/>
      <c r="U155" s="26"/>
      <c r="V155" s="26"/>
      <c r="W155" s="26"/>
      <c r="X155" s="26"/>
      <c r="Y155" s="26"/>
      <c r="Z155" s="26"/>
      <c r="AA155" s="26"/>
      <c r="AB155" s="26"/>
      <c r="AC155" s="62" t="str">
        <f t="shared" si="30"/>
        <v/>
      </c>
      <c r="AD155" s="47"/>
      <c r="AE155" s="54"/>
      <c r="AF155" s="114" t="str">
        <f t="shared" si="42"/>
        <v/>
      </c>
      <c r="AG155" s="50"/>
      <c r="AH155" s="50"/>
      <c r="AI155" s="50"/>
      <c r="AJ155" s="57"/>
      <c r="AK155" s="57"/>
      <c r="AL155" s="57"/>
      <c r="AM155" s="57"/>
      <c r="AN155" s="57"/>
      <c r="AO155" s="57"/>
      <c r="AP155" s="48"/>
      <c r="AQ155" s="48">
        <f t="shared" si="31"/>
        <v>0</v>
      </c>
      <c r="AR155" s="48">
        <f t="shared" si="32"/>
        <v>0</v>
      </c>
      <c r="AS155" s="48">
        <f t="shared" si="33"/>
        <v>0</v>
      </c>
      <c r="AT155" s="48">
        <f t="shared" si="34"/>
        <v>0</v>
      </c>
      <c r="AV155" s="27" t="str">
        <f t="shared" si="35"/>
        <v/>
      </c>
      <c r="AW155" s="27" t="str">
        <f t="shared" si="36"/>
        <v/>
      </c>
      <c r="AX155" s="27" t="str">
        <f t="shared" si="37"/>
        <v/>
      </c>
      <c r="AY155" s="27" t="str">
        <f t="shared" si="38"/>
        <v/>
      </c>
      <c r="AZ155" s="27" t="str">
        <f t="shared" si="39"/>
        <v/>
      </c>
      <c r="BA155" s="27" t="str">
        <f t="shared" si="40"/>
        <v/>
      </c>
    </row>
    <row r="156" spans="1:53" s="59" customFormat="1" x14ac:dyDescent="0.25">
      <c r="A156" s="113">
        <f t="shared" si="41"/>
        <v>143</v>
      </c>
      <c r="B156" s="40"/>
      <c r="C156" s="41"/>
      <c r="D156" s="40"/>
      <c r="E156" s="40"/>
      <c r="F156" s="40"/>
      <c r="G156" s="42"/>
      <c r="H156" s="40"/>
      <c r="I156" s="49"/>
      <c r="J156" s="57"/>
      <c r="K156" s="44"/>
      <c r="L156" s="44"/>
      <c r="M156" s="40"/>
      <c r="N156" s="44"/>
      <c r="O156" s="50"/>
      <c r="P156" s="26"/>
      <c r="Q156" s="61">
        <f t="shared" si="29"/>
        <v>0</v>
      </c>
      <c r="R156" s="26"/>
      <c r="S156" s="26"/>
      <c r="T156" s="26"/>
      <c r="U156" s="26"/>
      <c r="V156" s="26"/>
      <c r="W156" s="26"/>
      <c r="X156" s="26"/>
      <c r="Y156" s="26"/>
      <c r="Z156" s="26"/>
      <c r="AA156" s="26"/>
      <c r="AB156" s="26"/>
      <c r="AC156" s="62" t="str">
        <f t="shared" si="30"/>
        <v/>
      </c>
      <c r="AD156" s="47"/>
      <c r="AE156" s="54"/>
      <c r="AF156" s="114" t="str">
        <f t="shared" si="42"/>
        <v/>
      </c>
      <c r="AG156" s="50"/>
      <c r="AH156" s="50"/>
      <c r="AI156" s="50"/>
      <c r="AJ156" s="57"/>
      <c r="AK156" s="57"/>
      <c r="AL156" s="57"/>
      <c r="AM156" s="57"/>
      <c r="AN156" s="57"/>
      <c r="AO156" s="57"/>
      <c r="AP156" s="48"/>
      <c r="AQ156" s="48">
        <f t="shared" si="31"/>
        <v>0</v>
      </c>
      <c r="AR156" s="48">
        <f t="shared" si="32"/>
        <v>0</v>
      </c>
      <c r="AS156" s="48">
        <f t="shared" si="33"/>
        <v>0</v>
      </c>
      <c r="AT156" s="48">
        <f t="shared" si="34"/>
        <v>0</v>
      </c>
      <c r="AV156" s="27" t="str">
        <f t="shared" si="35"/>
        <v/>
      </c>
      <c r="AW156" s="27" t="str">
        <f t="shared" si="36"/>
        <v/>
      </c>
      <c r="AX156" s="27" t="str">
        <f t="shared" si="37"/>
        <v/>
      </c>
      <c r="AY156" s="27" t="str">
        <f t="shared" si="38"/>
        <v/>
      </c>
      <c r="AZ156" s="27" t="str">
        <f t="shared" si="39"/>
        <v/>
      </c>
      <c r="BA156" s="27" t="str">
        <f t="shared" si="40"/>
        <v/>
      </c>
    </row>
    <row r="157" spans="1:53" s="59" customFormat="1" x14ac:dyDescent="0.25">
      <c r="A157" s="113">
        <f t="shared" si="41"/>
        <v>144</v>
      </c>
      <c r="B157" s="40"/>
      <c r="C157" s="41"/>
      <c r="D157" s="40"/>
      <c r="E157" s="40"/>
      <c r="F157" s="40"/>
      <c r="G157" s="42"/>
      <c r="H157" s="40"/>
      <c r="I157" s="49"/>
      <c r="J157" s="57"/>
      <c r="K157" s="44"/>
      <c r="L157" s="44"/>
      <c r="M157" s="40"/>
      <c r="N157" s="44"/>
      <c r="O157" s="50"/>
      <c r="P157" s="26"/>
      <c r="Q157" s="61">
        <f t="shared" si="29"/>
        <v>0</v>
      </c>
      <c r="R157" s="26"/>
      <c r="S157" s="26"/>
      <c r="T157" s="26"/>
      <c r="U157" s="26"/>
      <c r="V157" s="26"/>
      <c r="W157" s="26"/>
      <c r="X157" s="26"/>
      <c r="Y157" s="26"/>
      <c r="Z157" s="26"/>
      <c r="AA157" s="26"/>
      <c r="AB157" s="26"/>
      <c r="AC157" s="62" t="str">
        <f t="shared" si="30"/>
        <v/>
      </c>
      <c r="AD157" s="47"/>
      <c r="AE157" s="54"/>
      <c r="AF157" s="114" t="str">
        <f t="shared" si="42"/>
        <v/>
      </c>
      <c r="AG157" s="50"/>
      <c r="AH157" s="50"/>
      <c r="AI157" s="50"/>
      <c r="AJ157" s="57"/>
      <c r="AK157" s="57"/>
      <c r="AL157" s="57"/>
      <c r="AM157" s="57"/>
      <c r="AN157" s="57"/>
      <c r="AO157" s="57"/>
      <c r="AP157" s="48"/>
      <c r="AQ157" s="48">
        <f t="shared" si="31"/>
        <v>0</v>
      </c>
      <c r="AR157" s="48">
        <f t="shared" si="32"/>
        <v>0</v>
      </c>
      <c r="AS157" s="48">
        <f t="shared" si="33"/>
        <v>0</v>
      </c>
      <c r="AT157" s="48">
        <f t="shared" si="34"/>
        <v>0</v>
      </c>
      <c r="AV157" s="27" t="str">
        <f t="shared" si="35"/>
        <v/>
      </c>
      <c r="AW157" s="27" t="str">
        <f t="shared" si="36"/>
        <v/>
      </c>
      <c r="AX157" s="27" t="str">
        <f t="shared" si="37"/>
        <v/>
      </c>
      <c r="AY157" s="27" t="str">
        <f t="shared" si="38"/>
        <v/>
      </c>
      <c r="AZ157" s="27" t="str">
        <f t="shared" si="39"/>
        <v/>
      </c>
      <c r="BA157" s="27" t="str">
        <f t="shared" si="40"/>
        <v/>
      </c>
    </row>
    <row r="158" spans="1:53" s="59" customFormat="1" x14ac:dyDescent="0.25">
      <c r="A158" s="113">
        <f t="shared" si="41"/>
        <v>145</v>
      </c>
      <c r="B158" s="40"/>
      <c r="C158" s="41"/>
      <c r="D158" s="40"/>
      <c r="E158" s="40"/>
      <c r="F158" s="40"/>
      <c r="G158" s="42"/>
      <c r="H158" s="40"/>
      <c r="I158" s="49"/>
      <c r="J158" s="57"/>
      <c r="K158" s="44"/>
      <c r="L158" s="44"/>
      <c r="M158" s="40"/>
      <c r="N158" s="44"/>
      <c r="O158" s="50"/>
      <c r="P158" s="26"/>
      <c r="Q158" s="61">
        <f t="shared" si="29"/>
        <v>0</v>
      </c>
      <c r="R158" s="26"/>
      <c r="S158" s="26"/>
      <c r="T158" s="26"/>
      <c r="U158" s="26"/>
      <c r="V158" s="26"/>
      <c r="W158" s="26"/>
      <c r="X158" s="26"/>
      <c r="Y158" s="26"/>
      <c r="Z158" s="26"/>
      <c r="AA158" s="26"/>
      <c r="AB158" s="26"/>
      <c r="AC158" s="62" t="str">
        <f t="shared" si="30"/>
        <v/>
      </c>
      <c r="AD158" s="47"/>
      <c r="AE158" s="54"/>
      <c r="AF158" s="114" t="str">
        <f t="shared" si="42"/>
        <v/>
      </c>
      <c r="AG158" s="50"/>
      <c r="AH158" s="50"/>
      <c r="AI158" s="50"/>
      <c r="AJ158" s="57"/>
      <c r="AK158" s="57"/>
      <c r="AL158" s="57"/>
      <c r="AM158" s="57"/>
      <c r="AN158" s="57"/>
      <c r="AO158" s="57"/>
      <c r="AP158" s="48"/>
      <c r="AQ158" s="48">
        <f t="shared" si="31"/>
        <v>0</v>
      </c>
      <c r="AR158" s="48">
        <f t="shared" si="32"/>
        <v>0</v>
      </c>
      <c r="AS158" s="48">
        <f t="shared" si="33"/>
        <v>0</v>
      </c>
      <c r="AT158" s="48">
        <f t="shared" si="34"/>
        <v>0</v>
      </c>
      <c r="AV158" s="27" t="str">
        <f t="shared" si="35"/>
        <v/>
      </c>
      <c r="AW158" s="27" t="str">
        <f t="shared" si="36"/>
        <v/>
      </c>
      <c r="AX158" s="27" t="str">
        <f t="shared" si="37"/>
        <v/>
      </c>
      <c r="AY158" s="27" t="str">
        <f t="shared" si="38"/>
        <v/>
      </c>
      <c r="AZ158" s="27" t="str">
        <f t="shared" si="39"/>
        <v/>
      </c>
      <c r="BA158" s="27" t="str">
        <f t="shared" si="40"/>
        <v/>
      </c>
    </row>
    <row r="159" spans="1:53" s="59" customFormat="1" x14ac:dyDescent="0.25">
      <c r="A159" s="113">
        <f t="shared" si="41"/>
        <v>146</v>
      </c>
      <c r="B159" s="40"/>
      <c r="C159" s="41"/>
      <c r="D159" s="40"/>
      <c r="E159" s="40"/>
      <c r="F159" s="40"/>
      <c r="G159" s="42"/>
      <c r="H159" s="40"/>
      <c r="I159" s="49"/>
      <c r="J159" s="57"/>
      <c r="K159" s="44"/>
      <c r="L159" s="44"/>
      <c r="M159" s="40"/>
      <c r="N159" s="44"/>
      <c r="O159" s="50"/>
      <c r="P159" s="26"/>
      <c r="Q159" s="61">
        <f t="shared" si="29"/>
        <v>0</v>
      </c>
      <c r="R159" s="26"/>
      <c r="S159" s="26"/>
      <c r="T159" s="26"/>
      <c r="U159" s="26"/>
      <c r="V159" s="26"/>
      <c r="W159" s="26"/>
      <c r="X159" s="26"/>
      <c r="Y159" s="26"/>
      <c r="Z159" s="26"/>
      <c r="AA159" s="26"/>
      <c r="AB159" s="26"/>
      <c r="AC159" s="62" t="str">
        <f t="shared" si="30"/>
        <v/>
      </c>
      <c r="AD159" s="47"/>
      <c r="AE159" s="54"/>
      <c r="AF159" s="114" t="str">
        <f t="shared" si="42"/>
        <v/>
      </c>
      <c r="AG159" s="50"/>
      <c r="AH159" s="50"/>
      <c r="AI159" s="50"/>
      <c r="AJ159" s="57"/>
      <c r="AK159" s="57"/>
      <c r="AL159" s="57"/>
      <c r="AM159" s="57"/>
      <c r="AN159" s="57"/>
      <c r="AO159" s="57"/>
      <c r="AP159" s="48"/>
      <c r="AQ159" s="48">
        <f t="shared" si="31"/>
        <v>0</v>
      </c>
      <c r="AR159" s="48">
        <f t="shared" si="32"/>
        <v>0</v>
      </c>
      <c r="AS159" s="48">
        <f t="shared" si="33"/>
        <v>0</v>
      </c>
      <c r="AT159" s="48">
        <f t="shared" si="34"/>
        <v>0</v>
      </c>
      <c r="AV159" s="27" t="str">
        <f t="shared" si="35"/>
        <v/>
      </c>
      <c r="AW159" s="27" t="str">
        <f t="shared" si="36"/>
        <v/>
      </c>
      <c r="AX159" s="27" t="str">
        <f t="shared" si="37"/>
        <v/>
      </c>
      <c r="AY159" s="27" t="str">
        <f t="shared" si="38"/>
        <v/>
      </c>
      <c r="AZ159" s="27" t="str">
        <f t="shared" si="39"/>
        <v/>
      </c>
      <c r="BA159" s="27" t="str">
        <f t="shared" si="40"/>
        <v/>
      </c>
    </row>
    <row r="160" spans="1:53" s="59" customFormat="1" x14ac:dyDescent="0.25">
      <c r="A160" s="113">
        <f t="shared" si="41"/>
        <v>147</v>
      </c>
      <c r="B160" s="40"/>
      <c r="C160" s="41"/>
      <c r="D160" s="40"/>
      <c r="E160" s="40"/>
      <c r="F160" s="40"/>
      <c r="G160" s="42"/>
      <c r="H160" s="40"/>
      <c r="I160" s="49"/>
      <c r="J160" s="57"/>
      <c r="K160" s="44"/>
      <c r="L160" s="44"/>
      <c r="M160" s="40"/>
      <c r="N160" s="44"/>
      <c r="O160" s="50"/>
      <c r="P160" s="26"/>
      <c r="Q160" s="61">
        <f t="shared" si="29"/>
        <v>0</v>
      </c>
      <c r="R160" s="26"/>
      <c r="S160" s="26"/>
      <c r="T160" s="26"/>
      <c r="U160" s="26"/>
      <c r="V160" s="26"/>
      <c r="W160" s="26"/>
      <c r="X160" s="26"/>
      <c r="Y160" s="26"/>
      <c r="Z160" s="26"/>
      <c r="AA160" s="26"/>
      <c r="AB160" s="26"/>
      <c r="AC160" s="62" t="str">
        <f t="shared" si="30"/>
        <v/>
      </c>
      <c r="AD160" s="47"/>
      <c r="AE160" s="54"/>
      <c r="AF160" s="114" t="str">
        <f t="shared" si="42"/>
        <v/>
      </c>
      <c r="AG160" s="50"/>
      <c r="AH160" s="50"/>
      <c r="AI160" s="50"/>
      <c r="AJ160" s="57"/>
      <c r="AK160" s="57"/>
      <c r="AL160" s="57"/>
      <c r="AM160" s="57"/>
      <c r="AN160" s="57"/>
      <c r="AO160" s="57"/>
      <c r="AP160" s="48"/>
      <c r="AQ160" s="48">
        <f t="shared" si="31"/>
        <v>0</v>
      </c>
      <c r="AR160" s="48">
        <f t="shared" si="32"/>
        <v>0</v>
      </c>
      <c r="AS160" s="48">
        <f t="shared" si="33"/>
        <v>0</v>
      </c>
      <c r="AT160" s="48">
        <f t="shared" si="34"/>
        <v>0</v>
      </c>
      <c r="AV160" s="27" t="str">
        <f t="shared" si="35"/>
        <v/>
      </c>
      <c r="AW160" s="27" t="str">
        <f t="shared" si="36"/>
        <v/>
      </c>
      <c r="AX160" s="27" t="str">
        <f t="shared" si="37"/>
        <v/>
      </c>
      <c r="AY160" s="27" t="str">
        <f t="shared" si="38"/>
        <v/>
      </c>
      <c r="AZ160" s="27" t="str">
        <f t="shared" si="39"/>
        <v/>
      </c>
      <c r="BA160" s="27" t="str">
        <f t="shared" si="40"/>
        <v/>
      </c>
    </row>
    <row r="161" spans="1:53" s="59" customFormat="1" x14ac:dyDescent="0.25">
      <c r="A161" s="113">
        <f t="shared" si="41"/>
        <v>148</v>
      </c>
      <c r="B161" s="40"/>
      <c r="C161" s="41"/>
      <c r="D161" s="40"/>
      <c r="E161" s="40"/>
      <c r="F161" s="40"/>
      <c r="G161" s="42"/>
      <c r="H161" s="40"/>
      <c r="I161" s="49"/>
      <c r="J161" s="57"/>
      <c r="K161" s="44"/>
      <c r="L161" s="44"/>
      <c r="M161" s="40"/>
      <c r="N161" s="44"/>
      <c r="O161" s="50"/>
      <c r="P161" s="26"/>
      <c r="Q161" s="61">
        <f t="shared" si="29"/>
        <v>0</v>
      </c>
      <c r="R161" s="26"/>
      <c r="S161" s="26"/>
      <c r="T161" s="26"/>
      <c r="U161" s="26"/>
      <c r="V161" s="26"/>
      <c r="W161" s="26"/>
      <c r="X161" s="26"/>
      <c r="Y161" s="26"/>
      <c r="Z161" s="26"/>
      <c r="AA161" s="26"/>
      <c r="AB161" s="26"/>
      <c r="AC161" s="62" t="str">
        <f t="shared" si="30"/>
        <v/>
      </c>
      <c r="AD161" s="47"/>
      <c r="AE161" s="54"/>
      <c r="AF161" s="114" t="str">
        <f t="shared" si="42"/>
        <v/>
      </c>
      <c r="AG161" s="50"/>
      <c r="AH161" s="50"/>
      <c r="AI161" s="50"/>
      <c r="AJ161" s="57"/>
      <c r="AK161" s="57"/>
      <c r="AL161" s="57"/>
      <c r="AM161" s="57"/>
      <c r="AN161" s="57"/>
      <c r="AO161" s="57"/>
      <c r="AP161" s="48"/>
      <c r="AQ161" s="48">
        <f t="shared" si="31"/>
        <v>0</v>
      </c>
      <c r="AR161" s="48">
        <f t="shared" si="32"/>
        <v>0</v>
      </c>
      <c r="AS161" s="48">
        <f t="shared" si="33"/>
        <v>0</v>
      </c>
      <c r="AT161" s="48">
        <f t="shared" si="34"/>
        <v>0</v>
      </c>
      <c r="AV161" s="27" t="str">
        <f t="shared" si="35"/>
        <v/>
      </c>
      <c r="AW161" s="27" t="str">
        <f t="shared" si="36"/>
        <v/>
      </c>
      <c r="AX161" s="27" t="str">
        <f t="shared" si="37"/>
        <v/>
      </c>
      <c r="AY161" s="27" t="str">
        <f t="shared" si="38"/>
        <v/>
      </c>
      <c r="AZ161" s="27" t="str">
        <f t="shared" si="39"/>
        <v/>
      </c>
      <c r="BA161" s="27" t="str">
        <f t="shared" si="40"/>
        <v/>
      </c>
    </row>
    <row r="162" spans="1:53" s="59" customFormat="1" x14ac:dyDescent="0.25">
      <c r="A162" s="113">
        <f t="shared" si="41"/>
        <v>149</v>
      </c>
      <c r="B162" s="40"/>
      <c r="C162" s="41"/>
      <c r="D162" s="40"/>
      <c r="E162" s="40"/>
      <c r="F162" s="40"/>
      <c r="G162" s="42"/>
      <c r="H162" s="40"/>
      <c r="I162" s="49"/>
      <c r="J162" s="57"/>
      <c r="K162" s="44"/>
      <c r="L162" s="44"/>
      <c r="M162" s="40"/>
      <c r="N162" s="44"/>
      <c r="O162" s="50"/>
      <c r="P162" s="26"/>
      <c r="Q162" s="61">
        <f t="shared" si="29"/>
        <v>0</v>
      </c>
      <c r="R162" s="26"/>
      <c r="S162" s="26"/>
      <c r="T162" s="26"/>
      <c r="U162" s="26"/>
      <c r="V162" s="26"/>
      <c r="W162" s="26"/>
      <c r="X162" s="26"/>
      <c r="Y162" s="26"/>
      <c r="Z162" s="26"/>
      <c r="AA162" s="26"/>
      <c r="AB162" s="26"/>
      <c r="AC162" s="62" t="str">
        <f t="shared" si="30"/>
        <v/>
      </c>
      <c r="AD162" s="47"/>
      <c r="AE162" s="54"/>
      <c r="AF162" s="114" t="str">
        <f t="shared" si="42"/>
        <v/>
      </c>
      <c r="AG162" s="50"/>
      <c r="AH162" s="50"/>
      <c r="AI162" s="50"/>
      <c r="AJ162" s="57"/>
      <c r="AK162" s="57"/>
      <c r="AL162" s="57"/>
      <c r="AM162" s="57"/>
      <c r="AN162" s="57"/>
      <c r="AO162" s="57"/>
      <c r="AP162" s="48"/>
      <c r="AQ162" s="48">
        <f t="shared" si="31"/>
        <v>0</v>
      </c>
      <c r="AR162" s="48">
        <f t="shared" si="32"/>
        <v>0</v>
      </c>
      <c r="AS162" s="48">
        <f t="shared" si="33"/>
        <v>0</v>
      </c>
      <c r="AT162" s="48">
        <f t="shared" si="34"/>
        <v>0</v>
      </c>
      <c r="AV162" s="27" t="str">
        <f t="shared" si="35"/>
        <v/>
      </c>
      <c r="AW162" s="27" t="str">
        <f t="shared" si="36"/>
        <v/>
      </c>
      <c r="AX162" s="27" t="str">
        <f t="shared" si="37"/>
        <v/>
      </c>
      <c r="AY162" s="27" t="str">
        <f t="shared" si="38"/>
        <v/>
      </c>
      <c r="AZ162" s="27" t="str">
        <f t="shared" si="39"/>
        <v/>
      </c>
      <c r="BA162" s="27" t="str">
        <f t="shared" si="40"/>
        <v/>
      </c>
    </row>
    <row r="163" spans="1:53" s="59" customFormat="1" x14ac:dyDescent="0.25">
      <c r="A163" s="113">
        <f t="shared" si="41"/>
        <v>150</v>
      </c>
      <c r="B163" s="40"/>
      <c r="C163" s="41"/>
      <c r="D163" s="40"/>
      <c r="E163" s="40"/>
      <c r="F163" s="40"/>
      <c r="G163" s="42"/>
      <c r="H163" s="40"/>
      <c r="I163" s="49"/>
      <c r="J163" s="57"/>
      <c r="K163" s="44"/>
      <c r="L163" s="44"/>
      <c r="M163" s="40"/>
      <c r="N163" s="44"/>
      <c r="O163" s="50"/>
      <c r="P163" s="26"/>
      <c r="Q163" s="61">
        <f t="shared" si="29"/>
        <v>0</v>
      </c>
      <c r="R163" s="26"/>
      <c r="S163" s="26"/>
      <c r="T163" s="26"/>
      <c r="U163" s="26"/>
      <c r="V163" s="26"/>
      <c r="W163" s="26"/>
      <c r="X163" s="26"/>
      <c r="Y163" s="26"/>
      <c r="Z163" s="26"/>
      <c r="AA163" s="26"/>
      <c r="AB163" s="26"/>
      <c r="AC163" s="62" t="str">
        <f t="shared" si="30"/>
        <v/>
      </c>
      <c r="AD163" s="47"/>
      <c r="AE163" s="54"/>
      <c r="AF163" s="114" t="str">
        <f t="shared" si="42"/>
        <v/>
      </c>
      <c r="AG163" s="50"/>
      <c r="AH163" s="50"/>
      <c r="AI163" s="50"/>
      <c r="AJ163" s="57"/>
      <c r="AK163" s="57"/>
      <c r="AL163" s="57"/>
      <c r="AM163" s="57"/>
      <c r="AN163" s="57"/>
      <c r="AO163" s="57"/>
      <c r="AP163" s="48"/>
      <c r="AQ163" s="48">
        <f t="shared" si="31"/>
        <v>0</v>
      </c>
      <c r="AR163" s="48">
        <f t="shared" si="32"/>
        <v>0</v>
      </c>
      <c r="AS163" s="48">
        <f t="shared" si="33"/>
        <v>0</v>
      </c>
      <c r="AT163" s="48">
        <f t="shared" si="34"/>
        <v>0</v>
      </c>
      <c r="AV163" s="27" t="str">
        <f t="shared" si="35"/>
        <v/>
      </c>
      <c r="AW163" s="27" t="str">
        <f t="shared" si="36"/>
        <v/>
      </c>
      <c r="AX163" s="27" t="str">
        <f t="shared" si="37"/>
        <v/>
      </c>
      <c r="AY163" s="27" t="str">
        <f t="shared" si="38"/>
        <v/>
      </c>
      <c r="AZ163" s="27" t="str">
        <f t="shared" si="39"/>
        <v/>
      </c>
      <c r="BA163" s="27" t="str">
        <f t="shared" si="40"/>
        <v/>
      </c>
    </row>
    <row r="164" spans="1:53" s="59" customFormat="1" x14ac:dyDescent="0.25">
      <c r="A164" s="113">
        <f t="shared" si="41"/>
        <v>151</v>
      </c>
      <c r="B164" s="40"/>
      <c r="C164" s="41"/>
      <c r="D164" s="40"/>
      <c r="E164" s="40"/>
      <c r="F164" s="40"/>
      <c r="G164" s="42"/>
      <c r="H164" s="40"/>
      <c r="I164" s="49"/>
      <c r="J164" s="57"/>
      <c r="K164" s="44"/>
      <c r="L164" s="44"/>
      <c r="M164" s="40"/>
      <c r="N164" s="44"/>
      <c r="O164" s="50"/>
      <c r="P164" s="26"/>
      <c r="Q164" s="61">
        <f t="shared" si="29"/>
        <v>0</v>
      </c>
      <c r="R164" s="26"/>
      <c r="S164" s="26"/>
      <c r="T164" s="26"/>
      <c r="U164" s="26"/>
      <c r="V164" s="26"/>
      <c r="W164" s="26"/>
      <c r="X164" s="26"/>
      <c r="Y164" s="26"/>
      <c r="Z164" s="26"/>
      <c r="AA164" s="26"/>
      <c r="AB164" s="26"/>
      <c r="AC164" s="62" t="str">
        <f t="shared" si="30"/>
        <v/>
      </c>
      <c r="AD164" s="47"/>
      <c r="AE164" s="54"/>
      <c r="AF164" s="114" t="str">
        <f t="shared" si="42"/>
        <v/>
      </c>
      <c r="AG164" s="50"/>
      <c r="AH164" s="50"/>
      <c r="AI164" s="50"/>
      <c r="AJ164" s="57"/>
      <c r="AK164" s="57"/>
      <c r="AL164" s="57"/>
      <c r="AM164" s="57"/>
      <c r="AN164" s="57"/>
      <c r="AO164" s="57"/>
      <c r="AP164" s="48"/>
      <c r="AQ164" s="48">
        <f t="shared" si="31"/>
        <v>0</v>
      </c>
      <c r="AR164" s="48">
        <f t="shared" si="32"/>
        <v>0</v>
      </c>
      <c r="AS164" s="48">
        <f t="shared" si="33"/>
        <v>0</v>
      </c>
      <c r="AT164" s="48">
        <f t="shared" si="34"/>
        <v>0</v>
      </c>
      <c r="AV164" s="27" t="str">
        <f t="shared" si="35"/>
        <v/>
      </c>
      <c r="AW164" s="27" t="str">
        <f t="shared" si="36"/>
        <v/>
      </c>
      <c r="AX164" s="27" t="str">
        <f t="shared" si="37"/>
        <v/>
      </c>
      <c r="AY164" s="27" t="str">
        <f t="shared" si="38"/>
        <v/>
      </c>
      <c r="AZ164" s="27" t="str">
        <f t="shared" si="39"/>
        <v/>
      </c>
      <c r="BA164" s="27" t="str">
        <f t="shared" si="40"/>
        <v/>
      </c>
    </row>
    <row r="165" spans="1:53" s="59" customFormat="1" x14ac:dyDescent="0.25">
      <c r="A165" s="113">
        <f t="shared" si="41"/>
        <v>152</v>
      </c>
      <c r="B165" s="40"/>
      <c r="C165" s="41"/>
      <c r="D165" s="40"/>
      <c r="E165" s="40"/>
      <c r="F165" s="40"/>
      <c r="G165" s="42"/>
      <c r="H165" s="40"/>
      <c r="I165" s="49"/>
      <c r="J165" s="57"/>
      <c r="K165" s="44"/>
      <c r="L165" s="44"/>
      <c r="M165" s="40"/>
      <c r="N165" s="44"/>
      <c r="O165" s="50"/>
      <c r="P165" s="26"/>
      <c r="Q165" s="61">
        <f t="shared" si="29"/>
        <v>0</v>
      </c>
      <c r="R165" s="26"/>
      <c r="S165" s="26"/>
      <c r="T165" s="26"/>
      <c r="U165" s="26"/>
      <c r="V165" s="26"/>
      <c r="W165" s="26"/>
      <c r="X165" s="26"/>
      <c r="Y165" s="26"/>
      <c r="Z165" s="26"/>
      <c r="AA165" s="26"/>
      <c r="AB165" s="26"/>
      <c r="AC165" s="62" t="str">
        <f t="shared" si="30"/>
        <v/>
      </c>
      <c r="AD165" s="47"/>
      <c r="AE165" s="54"/>
      <c r="AF165" s="114" t="str">
        <f t="shared" si="42"/>
        <v/>
      </c>
      <c r="AG165" s="50"/>
      <c r="AH165" s="50"/>
      <c r="AI165" s="50"/>
      <c r="AJ165" s="57"/>
      <c r="AK165" s="57"/>
      <c r="AL165" s="57"/>
      <c r="AM165" s="57"/>
      <c r="AN165" s="57"/>
      <c r="AO165" s="57"/>
      <c r="AP165" s="48"/>
      <c r="AQ165" s="48">
        <f t="shared" si="31"/>
        <v>0</v>
      </c>
      <c r="AR165" s="48">
        <f t="shared" si="32"/>
        <v>0</v>
      </c>
      <c r="AS165" s="48">
        <f t="shared" si="33"/>
        <v>0</v>
      </c>
      <c r="AT165" s="48">
        <f t="shared" si="34"/>
        <v>0</v>
      </c>
      <c r="AV165" s="27" t="str">
        <f t="shared" si="35"/>
        <v/>
      </c>
      <c r="AW165" s="27" t="str">
        <f t="shared" si="36"/>
        <v/>
      </c>
      <c r="AX165" s="27" t="str">
        <f t="shared" si="37"/>
        <v/>
      </c>
      <c r="AY165" s="27" t="str">
        <f t="shared" si="38"/>
        <v/>
      </c>
      <c r="AZ165" s="27" t="str">
        <f t="shared" si="39"/>
        <v/>
      </c>
      <c r="BA165" s="27" t="str">
        <f t="shared" si="40"/>
        <v/>
      </c>
    </row>
    <row r="166" spans="1:53" s="59" customFormat="1" x14ac:dyDescent="0.25">
      <c r="A166" s="113">
        <f t="shared" si="41"/>
        <v>153</v>
      </c>
      <c r="B166" s="40"/>
      <c r="C166" s="41"/>
      <c r="D166" s="40"/>
      <c r="E166" s="40"/>
      <c r="F166" s="40"/>
      <c r="G166" s="42"/>
      <c r="H166" s="40"/>
      <c r="I166" s="49"/>
      <c r="J166" s="57"/>
      <c r="K166" s="44"/>
      <c r="L166" s="44"/>
      <c r="M166" s="40"/>
      <c r="N166" s="44"/>
      <c r="O166" s="50"/>
      <c r="P166" s="26"/>
      <c r="Q166" s="61">
        <f t="shared" si="29"/>
        <v>0</v>
      </c>
      <c r="R166" s="26"/>
      <c r="S166" s="26"/>
      <c r="T166" s="26"/>
      <c r="U166" s="26"/>
      <c r="V166" s="26"/>
      <c r="W166" s="26"/>
      <c r="X166" s="26"/>
      <c r="Y166" s="26"/>
      <c r="Z166" s="26"/>
      <c r="AA166" s="26"/>
      <c r="AB166" s="26"/>
      <c r="AC166" s="62" t="str">
        <f t="shared" si="30"/>
        <v/>
      </c>
      <c r="AD166" s="47"/>
      <c r="AE166" s="54"/>
      <c r="AF166" s="114" t="str">
        <f t="shared" si="42"/>
        <v/>
      </c>
      <c r="AG166" s="50"/>
      <c r="AH166" s="50"/>
      <c r="AI166" s="50"/>
      <c r="AJ166" s="57"/>
      <c r="AK166" s="57"/>
      <c r="AL166" s="57"/>
      <c r="AM166" s="57"/>
      <c r="AN166" s="57"/>
      <c r="AO166" s="57"/>
      <c r="AP166" s="48"/>
      <c r="AQ166" s="48">
        <f t="shared" si="31"/>
        <v>0</v>
      </c>
      <c r="AR166" s="48">
        <f t="shared" si="32"/>
        <v>0</v>
      </c>
      <c r="AS166" s="48">
        <f t="shared" si="33"/>
        <v>0</v>
      </c>
      <c r="AT166" s="48">
        <f t="shared" si="34"/>
        <v>0</v>
      </c>
      <c r="AV166" s="27" t="str">
        <f t="shared" si="35"/>
        <v/>
      </c>
      <c r="AW166" s="27" t="str">
        <f t="shared" si="36"/>
        <v/>
      </c>
      <c r="AX166" s="27" t="str">
        <f t="shared" si="37"/>
        <v/>
      </c>
      <c r="AY166" s="27" t="str">
        <f t="shared" si="38"/>
        <v/>
      </c>
      <c r="AZ166" s="27" t="str">
        <f t="shared" si="39"/>
        <v/>
      </c>
      <c r="BA166" s="27" t="str">
        <f t="shared" si="40"/>
        <v/>
      </c>
    </row>
    <row r="167" spans="1:53" s="59" customFormat="1" x14ac:dyDescent="0.25">
      <c r="A167" s="113">
        <f t="shared" si="41"/>
        <v>154</v>
      </c>
      <c r="B167" s="40"/>
      <c r="C167" s="41"/>
      <c r="D167" s="40"/>
      <c r="E167" s="40"/>
      <c r="F167" s="40"/>
      <c r="G167" s="42"/>
      <c r="H167" s="40"/>
      <c r="I167" s="49"/>
      <c r="J167" s="57"/>
      <c r="K167" s="44"/>
      <c r="L167" s="44"/>
      <c r="M167" s="40"/>
      <c r="N167" s="44"/>
      <c r="O167" s="50"/>
      <c r="P167" s="26"/>
      <c r="Q167" s="61">
        <f t="shared" si="29"/>
        <v>0</v>
      </c>
      <c r="R167" s="26"/>
      <c r="S167" s="26"/>
      <c r="T167" s="26"/>
      <c r="U167" s="26"/>
      <c r="V167" s="26"/>
      <c r="W167" s="26"/>
      <c r="X167" s="26"/>
      <c r="Y167" s="26"/>
      <c r="Z167" s="26"/>
      <c r="AA167" s="26"/>
      <c r="AB167" s="26"/>
      <c r="AC167" s="62" t="str">
        <f t="shared" si="30"/>
        <v/>
      </c>
      <c r="AD167" s="47"/>
      <c r="AE167" s="54"/>
      <c r="AF167" s="114" t="str">
        <f t="shared" si="42"/>
        <v/>
      </c>
      <c r="AG167" s="50"/>
      <c r="AH167" s="50"/>
      <c r="AI167" s="50"/>
      <c r="AJ167" s="57"/>
      <c r="AK167" s="57"/>
      <c r="AL167" s="57"/>
      <c r="AM167" s="57"/>
      <c r="AN167" s="57"/>
      <c r="AO167" s="57"/>
      <c r="AP167" s="48"/>
      <c r="AQ167" s="48">
        <f t="shared" si="31"/>
        <v>0</v>
      </c>
      <c r="AR167" s="48">
        <f t="shared" si="32"/>
        <v>0</v>
      </c>
      <c r="AS167" s="48">
        <f t="shared" si="33"/>
        <v>0</v>
      </c>
      <c r="AT167" s="48">
        <f t="shared" si="34"/>
        <v>0</v>
      </c>
      <c r="AV167" s="27" t="str">
        <f t="shared" si="35"/>
        <v/>
      </c>
      <c r="AW167" s="27" t="str">
        <f t="shared" si="36"/>
        <v/>
      </c>
      <c r="AX167" s="27" t="str">
        <f t="shared" si="37"/>
        <v/>
      </c>
      <c r="AY167" s="27" t="str">
        <f t="shared" si="38"/>
        <v/>
      </c>
      <c r="AZ167" s="27" t="str">
        <f t="shared" si="39"/>
        <v/>
      </c>
      <c r="BA167" s="27" t="str">
        <f t="shared" si="40"/>
        <v/>
      </c>
    </row>
    <row r="168" spans="1:53" s="59" customFormat="1" x14ac:dyDescent="0.25">
      <c r="A168" s="113">
        <f t="shared" si="41"/>
        <v>155</v>
      </c>
      <c r="B168" s="40"/>
      <c r="C168" s="41"/>
      <c r="D168" s="40"/>
      <c r="E168" s="40"/>
      <c r="F168" s="40"/>
      <c r="G168" s="42"/>
      <c r="H168" s="40"/>
      <c r="I168" s="49"/>
      <c r="J168" s="57"/>
      <c r="K168" s="44"/>
      <c r="L168" s="44"/>
      <c r="M168" s="40"/>
      <c r="N168" s="44"/>
      <c r="O168" s="50"/>
      <c r="P168" s="26"/>
      <c r="Q168" s="61">
        <f t="shared" si="29"/>
        <v>0</v>
      </c>
      <c r="R168" s="26"/>
      <c r="S168" s="26"/>
      <c r="T168" s="26"/>
      <c r="U168" s="26"/>
      <c r="V168" s="26"/>
      <c r="W168" s="26"/>
      <c r="X168" s="26"/>
      <c r="Y168" s="26"/>
      <c r="Z168" s="26"/>
      <c r="AA168" s="26"/>
      <c r="AB168" s="26"/>
      <c r="AC168" s="62" t="str">
        <f t="shared" si="30"/>
        <v/>
      </c>
      <c r="AD168" s="47"/>
      <c r="AE168" s="54"/>
      <c r="AF168" s="114" t="str">
        <f t="shared" si="42"/>
        <v/>
      </c>
      <c r="AG168" s="50"/>
      <c r="AH168" s="50"/>
      <c r="AI168" s="50"/>
      <c r="AJ168" s="57"/>
      <c r="AK168" s="57"/>
      <c r="AL168" s="57"/>
      <c r="AM168" s="57"/>
      <c r="AN168" s="57"/>
      <c r="AO168" s="57"/>
      <c r="AP168" s="48"/>
      <c r="AQ168" s="48">
        <f t="shared" si="31"/>
        <v>0</v>
      </c>
      <c r="AR168" s="48">
        <f t="shared" si="32"/>
        <v>0</v>
      </c>
      <c r="AS168" s="48">
        <f t="shared" si="33"/>
        <v>0</v>
      </c>
      <c r="AT168" s="48">
        <f t="shared" si="34"/>
        <v>0</v>
      </c>
      <c r="AV168" s="27" t="str">
        <f t="shared" si="35"/>
        <v/>
      </c>
      <c r="AW168" s="27" t="str">
        <f t="shared" si="36"/>
        <v/>
      </c>
      <c r="AX168" s="27" t="str">
        <f t="shared" si="37"/>
        <v/>
      </c>
      <c r="AY168" s="27" t="str">
        <f t="shared" si="38"/>
        <v/>
      </c>
      <c r="AZ168" s="27" t="str">
        <f t="shared" si="39"/>
        <v/>
      </c>
      <c r="BA168" s="27" t="str">
        <f t="shared" si="40"/>
        <v/>
      </c>
    </row>
    <row r="169" spans="1:53" s="59" customFormat="1" x14ac:dyDescent="0.25">
      <c r="A169" s="113">
        <f t="shared" si="41"/>
        <v>156</v>
      </c>
      <c r="B169" s="40"/>
      <c r="C169" s="41"/>
      <c r="D169" s="40"/>
      <c r="E169" s="40"/>
      <c r="F169" s="40"/>
      <c r="G169" s="42"/>
      <c r="H169" s="40"/>
      <c r="I169" s="49"/>
      <c r="J169" s="57"/>
      <c r="K169" s="44"/>
      <c r="L169" s="44"/>
      <c r="M169" s="40"/>
      <c r="N169" s="44"/>
      <c r="O169" s="50"/>
      <c r="P169" s="26"/>
      <c r="Q169" s="61">
        <f t="shared" si="29"/>
        <v>0</v>
      </c>
      <c r="R169" s="26"/>
      <c r="S169" s="26"/>
      <c r="T169" s="26"/>
      <c r="U169" s="26"/>
      <c r="V169" s="26"/>
      <c r="W169" s="26"/>
      <c r="X169" s="26"/>
      <c r="Y169" s="26"/>
      <c r="Z169" s="26"/>
      <c r="AA169" s="26"/>
      <c r="AB169" s="26"/>
      <c r="AC169" s="62" t="str">
        <f t="shared" si="30"/>
        <v/>
      </c>
      <c r="AD169" s="47"/>
      <c r="AE169" s="54"/>
      <c r="AF169" s="114" t="str">
        <f t="shared" si="42"/>
        <v/>
      </c>
      <c r="AG169" s="50"/>
      <c r="AH169" s="50"/>
      <c r="AI169" s="50"/>
      <c r="AJ169" s="57"/>
      <c r="AK169" s="57"/>
      <c r="AL169" s="57"/>
      <c r="AM169" s="57"/>
      <c r="AN169" s="57"/>
      <c r="AO169" s="57"/>
      <c r="AP169" s="48"/>
      <c r="AQ169" s="48">
        <f t="shared" si="31"/>
        <v>0</v>
      </c>
      <c r="AR169" s="48">
        <f t="shared" si="32"/>
        <v>0</v>
      </c>
      <c r="AS169" s="48">
        <f t="shared" si="33"/>
        <v>0</v>
      </c>
      <c r="AT169" s="48">
        <f t="shared" si="34"/>
        <v>0</v>
      </c>
      <c r="AV169" s="27" t="str">
        <f t="shared" si="35"/>
        <v/>
      </c>
      <c r="AW169" s="27" t="str">
        <f t="shared" si="36"/>
        <v/>
      </c>
      <c r="AX169" s="27" t="str">
        <f t="shared" si="37"/>
        <v/>
      </c>
      <c r="AY169" s="27" t="str">
        <f t="shared" si="38"/>
        <v/>
      </c>
      <c r="AZ169" s="27" t="str">
        <f t="shared" si="39"/>
        <v/>
      </c>
      <c r="BA169" s="27" t="str">
        <f t="shared" si="40"/>
        <v/>
      </c>
    </row>
    <row r="170" spans="1:53" s="59" customFormat="1" x14ac:dyDescent="0.25">
      <c r="A170" s="113">
        <f t="shared" si="41"/>
        <v>157</v>
      </c>
      <c r="B170" s="40"/>
      <c r="C170" s="41"/>
      <c r="D170" s="40"/>
      <c r="E170" s="40"/>
      <c r="F170" s="40"/>
      <c r="G170" s="42"/>
      <c r="H170" s="40"/>
      <c r="I170" s="49"/>
      <c r="J170" s="57"/>
      <c r="K170" s="44"/>
      <c r="L170" s="44"/>
      <c r="M170" s="40"/>
      <c r="N170" s="44"/>
      <c r="O170" s="50"/>
      <c r="P170" s="26"/>
      <c r="Q170" s="61">
        <f t="shared" si="29"/>
        <v>0</v>
      </c>
      <c r="R170" s="26"/>
      <c r="S170" s="26"/>
      <c r="T170" s="26"/>
      <c r="U170" s="26"/>
      <c r="V170" s="26"/>
      <c r="W170" s="26"/>
      <c r="X170" s="26"/>
      <c r="Y170" s="26"/>
      <c r="Z170" s="26"/>
      <c r="AA170" s="26"/>
      <c r="AB170" s="26"/>
      <c r="AC170" s="62" t="str">
        <f t="shared" si="30"/>
        <v/>
      </c>
      <c r="AD170" s="47"/>
      <c r="AE170" s="54"/>
      <c r="AF170" s="114" t="str">
        <f t="shared" si="42"/>
        <v/>
      </c>
      <c r="AG170" s="50"/>
      <c r="AH170" s="50"/>
      <c r="AI170" s="50"/>
      <c r="AJ170" s="57"/>
      <c r="AK170" s="57"/>
      <c r="AL170" s="57"/>
      <c r="AM170" s="57"/>
      <c r="AN170" s="57"/>
      <c r="AO170" s="57"/>
      <c r="AP170" s="48"/>
      <c r="AQ170" s="48">
        <f t="shared" si="31"/>
        <v>0</v>
      </c>
      <c r="AR170" s="48">
        <f t="shared" si="32"/>
        <v>0</v>
      </c>
      <c r="AS170" s="48">
        <f t="shared" si="33"/>
        <v>0</v>
      </c>
      <c r="AT170" s="48">
        <f t="shared" si="34"/>
        <v>0</v>
      </c>
      <c r="AV170" s="27" t="str">
        <f t="shared" si="35"/>
        <v/>
      </c>
      <c r="AW170" s="27" t="str">
        <f t="shared" si="36"/>
        <v/>
      </c>
      <c r="AX170" s="27" t="str">
        <f t="shared" si="37"/>
        <v/>
      </c>
      <c r="AY170" s="27" t="str">
        <f t="shared" si="38"/>
        <v/>
      </c>
      <c r="AZ170" s="27" t="str">
        <f t="shared" si="39"/>
        <v/>
      </c>
      <c r="BA170" s="27" t="str">
        <f t="shared" si="40"/>
        <v/>
      </c>
    </row>
    <row r="171" spans="1:53" s="59" customFormat="1" x14ac:dyDescent="0.25">
      <c r="A171" s="113">
        <f t="shared" si="41"/>
        <v>158</v>
      </c>
      <c r="B171" s="40"/>
      <c r="C171" s="41"/>
      <c r="D171" s="40"/>
      <c r="E171" s="40"/>
      <c r="F171" s="40"/>
      <c r="G171" s="42"/>
      <c r="H171" s="40"/>
      <c r="I171" s="49"/>
      <c r="J171" s="57"/>
      <c r="K171" s="44"/>
      <c r="L171" s="44"/>
      <c r="M171" s="40"/>
      <c r="N171" s="44"/>
      <c r="O171" s="50"/>
      <c r="P171" s="26"/>
      <c r="Q171" s="61">
        <f t="shared" si="29"/>
        <v>0</v>
      </c>
      <c r="R171" s="26"/>
      <c r="S171" s="26"/>
      <c r="T171" s="26"/>
      <c r="U171" s="26"/>
      <c r="V171" s="26"/>
      <c r="W171" s="26"/>
      <c r="X171" s="26"/>
      <c r="Y171" s="26"/>
      <c r="Z171" s="26"/>
      <c r="AA171" s="26"/>
      <c r="AB171" s="26"/>
      <c r="AC171" s="62" t="str">
        <f t="shared" si="30"/>
        <v/>
      </c>
      <c r="AD171" s="47"/>
      <c r="AE171" s="54"/>
      <c r="AF171" s="114" t="str">
        <f t="shared" si="42"/>
        <v/>
      </c>
      <c r="AG171" s="50"/>
      <c r="AH171" s="50"/>
      <c r="AI171" s="50"/>
      <c r="AJ171" s="57"/>
      <c r="AK171" s="57"/>
      <c r="AL171" s="57"/>
      <c r="AM171" s="57"/>
      <c r="AN171" s="57"/>
      <c r="AO171" s="57"/>
      <c r="AP171" s="48"/>
      <c r="AQ171" s="48">
        <f t="shared" si="31"/>
        <v>0</v>
      </c>
      <c r="AR171" s="48">
        <f t="shared" si="32"/>
        <v>0</v>
      </c>
      <c r="AS171" s="48">
        <f t="shared" si="33"/>
        <v>0</v>
      </c>
      <c r="AT171" s="48">
        <f t="shared" si="34"/>
        <v>0</v>
      </c>
      <c r="AV171" s="27" t="str">
        <f t="shared" si="35"/>
        <v/>
      </c>
      <c r="AW171" s="27" t="str">
        <f t="shared" si="36"/>
        <v/>
      </c>
      <c r="AX171" s="27" t="str">
        <f t="shared" si="37"/>
        <v/>
      </c>
      <c r="AY171" s="27" t="str">
        <f t="shared" si="38"/>
        <v/>
      </c>
      <c r="AZ171" s="27" t="str">
        <f t="shared" si="39"/>
        <v/>
      </c>
      <c r="BA171" s="27" t="str">
        <f t="shared" si="40"/>
        <v/>
      </c>
    </row>
    <row r="172" spans="1:53" s="59" customFormat="1" x14ac:dyDescent="0.25">
      <c r="A172" s="113">
        <f t="shared" si="41"/>
        <v>159</v>
      </c>
      <c r="B172" s="40"/>
      <c r="C172" s="41"/>
      <c r="D172" s="40"/>
      <c r="E172" s="40"/>
      <c r="F172" s="40"/>
      <c r="G172" s="42"/>
      <c r="H172" s="40"/>
      <c r="I172" s="49"/>
      <c r="J172" s="57"/>
      <c r="K172" s="44"/>
      <c r="L172" s="44"/>
      <c r="M172" s="40"/>
      <c r="N172" s="44"/>
      <c r="O172" s="50"/>
      <c r="P172" s="26"/>
      <c r="Q172" s="61">
        <f t="shared" si="29"/>
        <v>0</v>
      </c>
      <c r="R172" s="26"/>
      <c r="S172" s="26"/>
      <c r="T172" s="26"/>
      <c r="U172" s="26"/>
      <c r="V172" s="26"/>
      <c r="W172" s="26"/>
      <c r="X172" s="26"/>
      <c r="Y172" s="26"/>
      <c r="Z172" s="26"/>
      <c r="AA172" s="26"/>
      <c r="AB172" s="26"/>
      <c r="AC172" s="62" t="str">
        <f t="shared" si="30"/>
        <v/>
      </c>
      <c r="AD172" s="47"/>
      <c r="AE172" s="54"/>
      <c r="AF172" s="114" t="str">
        <f t="shared" si="42"/>
        <v/>
      </c>
      <c r="AG172" s="50"/>
      <c r="AH172" s="50"/>
      <c r="AI172" s="50"/>
      <c r="AJ172" s="57"/>
      <c r="AK172" s="57"/>
      <c r="AL172" s="57"/>
      <c r="AM172" s="57"/>
      <c r="AN172" s="57"/>
      <c r="AO172" s="57"/>
      <c r="AP172" s="48"/>
      <c r="AQ172" s="48">
        <f t="shared" si="31"/>
        <v>0</v>
      </c>
      <c r="AR172" s="48">
        <f t="shared" si="32"/>
        <v>0</v>
      </c>
      <c r="AS172" s="48">
        <f t="shared" si="33"/>
        <v>0</v>
      </c>
      <c r="AT172" s="48">
        <f t="shared" si="34"/>
        <v>0</v>
      </c>
      <c r="AV172" s="27" t="str">
        <f t="shared" si="35"/>
        <v/>
      </c>
      <c r="AW172" s="27" t="str">
        <f t="shared" si="36"/>
        <v/>
      </c>
      <c r="AX172" s="27" t="str">
        <f t="shared" si="37"/>
        <v/>
      </c>
      <c r="AY172" s="27" t="str">
        <f t="shared" si="38"/>
        <v/>
      </c>
      <c r="AZ172" s="27" t="str">
        <f t="shared" si="39"/>
        <v/>
      </c>
      <c r="BA172" s="27" t="str">
        <f t="shared" si="40"/>
        <v/>
      </c>
    </row>
    <row r="173" spans="1:53" s="59" customFormat="1" x14ac:dyDescent="0.25">
      <c r="A173" s="113">
        <f t="shared" si="41"/>
        <v>160</v>
      </c>
      <c r="B173" s="40"/>
      <c r="C173" s="41"/>
      <c r="D173" s="40"/>
      <c r="E173" s="40"/>
      <c r="F173" s="40"/>
      <c r="G173" s="42"/>
      <c r="H173" s="40"/>
      <c r="I173" s="49"/>
      <c r="J173" s="57"/>
      <c r="K173" s="44"/>
      <c r="L173" s="44"/>
      <c r="M173" s="40"/>
      <c r="N173" s="44"/>
      <c r="O173" s="50"/>
      <c r="P173" s="26"/>
      <c r="Q173" s="61">
        <f t="shared" si="29"/>
        <v>0</v>
      </c>
      <c r="R173" s="26"/>
      <c r="S173" s="26"/>
      <c r="T173" s="26"/>
      <c r="U173" s="26"/>
      <c r="V173" s="26"/>
      <c r="W173" s="26"/>
      <c r="X173" s="26"/>
      <c r="Y173" s="26"/>
      <c r="Z173" s="26"/>
      <c r="AA173" s="26"/>
      <c r="AB173" s="26"/>
      <c r="AC173" s="62" t="str">
        <f t="shared" si="30"/>
        <v/>
      </c>
      <c r="AD173" s="47"/>
      <c r="AE173" s="54"/>
      <c r="AF173" s="114" t="str">
        <f t="shared" si="42"/>
        <v/>
      </c>
      <c r="AG173" s="50"/>
      <c r="AH173" s="50"/>
      <c r="AI173" s="50"/>
      <c r="AJ173" s="57"/>
      <c r="AK173" s="57"/>
      <c r="AL173" s="57"/>
      <c r="AM173" s="57"/>
      <c r="AN173" s="57"/>
      <c r="AO173" s="57"/>
      <c r="AP173" s="48"/>
      <c r="AQ173" s="48">
        <f t="shared" si="31"/>
        <v>0</v>
      </c>
      <c r="AR173" s="48">
        <f t="shared" si="32"/>
        <v>0</v>
      </c>
      <c r="AS173" s="48">
        <f t="shared" si="33"/>
        <v>0</v>
      </c>
      <c r="AT173" s="48">
        <f t="shared" si="34"/>
        <v>0</v>
      </c>
      <c r="AV173" s="27" t="str">
        <f t="shared" si="35"/>
        <v/>
      </c>
      <c r="AW173" s="27" t="str">
        <f t="shared" si="36"/>
        <v/>
      </c>
      <c r="AX173" s="27" t="str">
        <f t="shared" si="37"/>
        <v/>
      </c>
      <c r="AY173" s="27" t="str">
        <f t="shared" si="38"/>
        <v/>
      </c>
      <c r="AZ173" s="27" t="str">
        <f t="shared" si="39"/>
        <v/>
      </c>
      <c r="BA173" s="27" t="str">
        <f t="shared" si="40"/>
        <v/>
      </c>
    </row>
    <row r="174" spans="1:53" s="59" customFormat="1" x14ac:dyDescent="0.25">
      <c r="A174" s="113">
        <f t="shared" si="41"/>
        <v>161</v>
      </c>
      <c r="B174" s="40"/>
      <c r="C174" s="41"/>
      <c r="D174" s="40"/>
      <c r="E174" s="40"/>
      <c r="F174" s="40"/>
      <c r="G174" s="42"/>
      <c r="H174" s="40"/>
      <c r="I174" s="49"/>
      <c r="J174" s="57"/>
      <c r="K174" s="44"/>
      <c r="L174" s="44"/>
      <c r="M174" s="40"/>
      <c r="N174" s="44"/>
      <c r="O174" s="50"/>
      <c r="P174" s="26"/>
      <c r="Q174" s="61">
        <f t="shared" si="29"/>
        <v>0</v>
      </c>
      <c r="R174" s="26"/>
      <c r="S174" s="26"/>
      <c r="T174" s="26"/>
      <c r="U174" s="26"/>
      <c r="V174" s="26"/>
      <c r="W174" s="26"/>
      <c r="X174" s="26"/>
      <c r="Y174" s="26"/>
      <c r="Z174" s="26"/>
      <c r="AA174" s="26"/>
      <c r="AB174" s="26"/>
      <c r="AC174" s="62" t="str">
        <f t="shared" si="30"/>
        <v/>
      </c>
      <c r="AD174" s="47"/>
      <c r="AE174" s="54"/>
      <c r="AF174" s="114" t="str">
        <f t="shared" si="42"/>
        <v/>
      </c>
      <c r="AG174" s="50"/>
      <c r="AH174" s="50"/>
      <c r="AI174" s="50"/>
      <c r="AJ174" s="57"/>
      <c r="AK174" s="57"/>
      <c r="AL174" s="57"/>
      <c r="AM174" s="57"/>
      <c r="AN174" s="57"/>
      <c r="AO174" s="57"/>
      <c r="AP174" s="48"/>
      <c r="AQ174" s="48">
        <f t="shared" si="31"/>
        <v>0</v>
      </c>
      <c r="AR174" s="48">
        <f t="shared" si="32"/>
        <v>0</v>
      </c>
      <c r="AS174" s="48">
        <f t="shared" si="33"/>
        <v>0</v>
      </c>
      <c r="AT174" s="48">
        <f t="shared" si="34"/>
        <v>0</v>
      </c>
      <c r="AV174" s="27" t="str">
        <f t="shared" si="35"/>
        <v/>
      </c>
      <c r="AW174" s="27" t="str">
        <f t="shared" si="36"/>
        <v/>
      </c>
      <c r="AX174" s="27" t="str">
        <f t="shared" si="37"/>
        <v/>
      </c>
      <c r="AY174" s="27" t="str">
        <f t="shared" si="38"/>
        <v/>
      </c>
      <c r="AZ174" s="27" t="str">
        <f t="shared" si="39"/>
        <v/>
      </c>
      <c r="BA174" s="27" t="str">
        <f t="shared" si="40"/>
        <v/>
      </c>
    </row>
    <row r="175" spans="1:53" s="59" customFormat="1" x14ac:dyDescent="0.25">
      <c r="A175" s="113">
        <f t="shared" si="41"/>
        <v>162</v>
      </c>
      <c r="B175" s="40"/>
      <c r="C175" s="41"/>
      <c r="D175" s="40"/>
      <c r="E175" s="40"/>
      <c r="F175" s="40"/>
      <c r="G175" s="42"/>
      <c r="H175" s="40"/>
      <c r="I175" s="49"/>
      <c r="J175" s="57"/>
      <c r="K175" s="44"/>
      <c r="L175" s="44"/>
      <c r="M175" s="40"/>
      <c r="N175" s="44"/>
      <c r="O175" s="50"/>
      <c r="P175" s="26"/>
      <c r="Q175" s="61">
        <f t="shared" si="29"/>
        <v>0</v>
      </c>
      <c r="R175" s="26"/>
      <c r="S175" s="26"/>
      <c r="T175" s="26"/>
      <c r="U175" s="26"/>
      <c r="V175" s="26"/>
      <c r="W175" s="26"/>
      <c r="X175" s="26"/>
      <c r="Y175" s="26"/>
      <c r="Z175" s="26"/>
      <c r="AA175" s="26"/>
      <c r="AB175" s="26"/>
      <c r="AC175" s="62" t="str">
        <f t="shared" si="30"/>
        <v/>
      </c>
      <c r="AD175" s="47"/>
      <c r="AE175" s="54"/>
      <c r="AF175" s="114" t="str">
        <f t="shared" si="42"/>
        <v/>
      </c>
      <c r="AG175" s="50"/>
      <c r="AH175" s="50"/>
      <c r="AI175" s="50"/>
      <c r="AJ175" s="57"/>
      <c r="AK175" s="57"/>
      <c r="AL175" s="57"/>
      <c r="AM175" s="57"/>
      <c r="AN175" s="57"/>
      <c r="AO175" s="57"/>
      <c r="AP175" s="48"/>
      <c r="AQ175" s="48">
        <f t="shared" si="31"/>
        <v>0</v>
      </c>
      <c r="AR175" s="48">
        <f t="shared" si="32"/>
        <v>0</v>
      </c>
      <c r="AS175" s="48">
        <f t="shared" si="33"/>
        <v>0</v>
      </c>
      <c r="AT175" s="48">
        <f t="shared" si="34"/>
        <v>0</v>
      </c>
      <c r="AV175" s="27" t="str">
        <f t="shared" si="35"/>
        <v/>
      </c>
      <c r="AW175" s="27" t="str">
        <f t="shared" si="36"/>
        <v/>
      </c>
      <c r="AX175" s="27" t="str">
        <f t="shared" si="37"/>
        <v/>
      </c>
      <c r="AY175" s="27" t="str">
        <f t="shared" si="38"/>
        <v/>
      </c>
      <c r="AZ175" s="27" t="str">
        <f t="shared" si="39"/>
        <v/>
      </c>
      <c r="BA175" s="27" t="str">
        <f t="shared" si="40"/>
        <v/>
      </c>
    </row>
    <row r="176" spans="1:53" s="59" customFormat="1" x14ac:dyDescent="0.25">
      <c r="A176" s="113">
        <f t="shared" si="41"/>
        <v>163</v>
      </c>
      <c r="B176" s="40"/>
      <c r="C176" s="41"/>
      <c r="D176" s="40"/>
      <c r="E176" s="40"/>
      <c r="F176" s="40"/>
      <c r="G176" s="42"/>
      <c r="H176" s="40"/>
      <c r="I176" s="49"/>
      <c r="J176" s="57"/>
      <c r="K176" s="44"/>
      <c r="L176" s="44"/>
      <c r="M176" s="40"/>
      <c r="N176" s="44"/>
      <c r="O176" s="50"/>
      <c r="P176" s="26"/>
      <c r="Q176" s="61">
        <f t="shared" si="29"/>
        <v>0</v>
      </c>
      <c r="R176" s="26"/>
      <c r="S176" s="26"/>
      <c r="T176" s="26"/>
      <c r="U176" s="26"/>
      <c r="V176" s="26"/>
      <c r="W176" s="26"/>
      <c r="X176" s="26"/>
      <c r="Y176" s="26"/>
      <c r="Z176" s="26"/>
      <c r="AA176" s="26"/>
      <c r="AB176" s="26"/>
      <c r="AC176" s="62" t="str">
        <f t="shared" si="30"/>
        <v/>
      </c>
      <c r="AD176" s="47"/>
      <c r="AE176" s="54"/>
      <c r="AF176" s="114" t="str">
        <f t="shared" si="42"/>
        <v/>
      </c>
      <c r="AG176" s="50"/>
      <c r="AH176" s="50"/>
      <c r="AI176" s="50"/>
      <c r="AJ176" s="57"/>
      <c r="AK176" s="57"/>
      <c r="AL176" s="57"/>
      <c r="AM176" s="57"/>
      <c r="AN176" s="57"/>
      <c r="AO176" s="57"/>
      <c r="AP176" s="48"/>
      <c r="AQ176" s="48">
        <f t="shared" si="31"/>
        <v>0</v>
      </c>
      <c r="AR176" s="48">
        <f t="shared" si="32"/>
        <v>0</v>
      </c>
      <c r="AS176" s="48">
        <f t="shared" si="33"/>
        <v>0</v>
      </c>
      <c r="AT176" s="48">
        <f t="shared" si="34"/>
        <v>0</v>
      </c>
      <c r="AV176" s="27" t="str">
        <f t="shared" si="35"/>
        <v/>
      </c>
      <c r="AW176" s="27" t="str">
        <f t="shared" si="36"/>
        <v/>
      </c>
      <c r="AX176" s="27" t="str">
        <f t="shared" si="37"/>
        <v/>
      </c>
      <c r="AY176" s="27" t="str">
        <f t="shared" si="38"/>
        <v/>
      </c>
      <c r="AZ176" s="27" t="str">
        <f t="shared" si="39"/>
        <v/>
      </c>
      <c r="BA176" s="27" t="str">
        <f t="shared" si="40"/>
        <v/>
      </c>
    </row>
    <row r="177" spans="1:53" s="59" customFormat="1" x14ac:dyDescent="0.25">
      <c r="A177" s="113">
        <f t="shared" si="41"/>
        <v>164</v>
      </c>
      <c r="B177" s="40"/>
      <c r="C177" s="41"/>
      <c r="D177" s="40"/>
      <c r="E177" s="40"/>
      <c r="F177" s="40"/>
      <c r="G177" s="42"/>
      <c r="H177" s="40"/>
      <c r="I177" s="49"/>
      <c r="J177" s="57"/>
      <c r="K177" s="44"/>
      <c r="L177" s="44"/>
      <c r="M177" s="40"/>
      <c r="N177" s="44"/>
      <c r="O177" s="50"/>
      <c r="P177" s="26"/>
      <c r="Q177" s="61">
        <f t="shared" si="29"/>
        <v>0</v>
      </c>
      <c r="R177" s="26"/>
      <c r="S177" s="26"/>
      <c r="T177" s="26"/>
      <c r="U177" s="26"/>
      <c r="V177" s="26"/>
      <c r="W177" s="26"/>
      <c r="X177" s="26"/>
      <c r="Y177" s="26"/>
      <c r="Z177" s="26"/>
      <c r="AA177" s="26"/>
      <c r="AB177" s="26"/>
      <c r="AC177" s="62" t="str">
        <f t="shared" si="30"/>
        <v/>
      </c>
      <c r="AD177" s="47"/>
      <c r="AE177" s="54"/>
      <c r="AF177" s="114" t="str">
        <f t="shared" si="42"/>
        <v/>
      </c>
      <c r="AG177" s="50"/>
      <c r="AH177" s="50"/>
      <c r="AI177" s="50"/>
      <c r="AJ177" s="57"/>
      <c r="AK177" s="57"/>
      <c r="AL177" s="57"/>
      <c r="AM177" s="57"/>
      <c r="AN177" s="57"/>
      <c r="AO177" s="57"/>
      <c r="AP177" s="48"/>
      <c r="AQ177" s="48">
        <f t="shared" si="31"/>
        <v>0</v>
      </c>
      <c r="AR177" s="48">
        <f t="shared" si="32"/>
        <v>0</v>
      </c>
      <c r="AS177" s="48">
        <f t="shared" si="33"/>
        <v>0</v>
      </c>
      <c r="AT177" s="48">
        <f t="shared" si="34"/>
        <v>0</v>
      </c>
      <c r="AV177" s="27" t="str">
        <f t="shared" si="35"/>
        <v/>
      </c>
      <c r="AW177" s="27" t="str">
        <f t="shared" si="36"/>
        <v/>
      </c>
      <c r="AX177" s="27" t="str">
        <f t="shared" si="37"/>
        <v/>
      </c>
      <c r="AY177" s="27" t="str">
        <f t="shared" si="38"/>
        <v/>
      </c>
      <c r="AZ177" s="27" t="str">
        <f t="shared" si="39"/>
        <v/>
      </c>
      <c r="BA177" s="27" t="str">
        <f t="shared" si="40"/>
        <v/>
      </c>
    </row>
    <row r="178" spans="1:53" s="59" customFormat="1" x14ac:dyDescent="0.25">
      <c r="A178" s="113">
        <f t="shared" si="41"/>
        <v>165</v>
      </c>
      <c r="B178" s="40"/>
      <c r="C178" s="41"/>
      <c r="D178" s="40"/>
      <c r="E178" s="40"/>
      <c r="F178" s="40"/>
      <c r="G178" s="42"/>
      <c r="H178" s="40"/>
      <c r="I178" s="49"/>
      <c r="J178" s="57"/>
      <c r="K178" s="44"/>
      <c r="L178" s="44"/>
      <c r="M178" s="40"/>
      <c r="N178" s="44"/>
      <c r="O178" s="50"/>
      <c r="P178" s="26"/>
      <c r="Q178" s="61">
        <f t="shared" si="29"/>
        <v>0</v>
      </c>
      <c r="R178" s="26"/>
      <c r="S178" s="26"/>
      <c r="T178" s="26"/>
      <c r="U178" s="26"/>
      <c r="V178" s="26"/>
      <c r="W178" s="26"/>
      <c r="X178" s="26"/>
      <c r="Y178" s="26"/>
      <c r="Z178" s="26"/>
      <c r="AA178" s="26"/>
      <c r="AB178" s="26"/>
      <c r="AC178" s="62" t="str">
        <f t="shared" si="30"/>
        <v/>
      </c>
      <c r="AD178" s="47"/>
      <c r="AE178" s="54"/>
      <c r="AF178" s="114" t="str">
        <f t="shared" si="42"/>
        <v/>
      </c>
      <c r="AG178" s="50"/>
      <c r="AH178" s="50"/>
      <c r="AI178" s="50"/>
      <c r="AJ178" s="57"/>
      <c r="AK178" s="57"/>
      <c r="AL178" s="57"/>
      <c r="AM178" s="57"/>
      <c r="AN178" s="57"/>
      <c r="AO178" s="57"/>
      <c r="AP178" s="48"/>
      <c r="AQ178" s="48">
        <f t="shared" si="31"/>
        <v>0</v>
      </c>
      <c r="AR178" s="48">
        <f t="shared" si="32"/>
        <v>0</v>
      </c>
      <c r="AS178" s="48">
        <f t="shared" si="33"/>
        <v>0</v>
      </c>
      <c r="AT178" s="48">
        <f t="shared" si="34"/>
        <v>0</v>
      </c>
      <c r="AV178" s="27" t="str">
        <f t="shared" si="35"/>
        <v/>
      </c>
      <c r="AW178" s="27" t="str">
        <f t="shared" si="36"/>
        <v/>
      </c>
      <c r="AX178" s="27" t="str">
        <f t="shared" si="37"/>
        <v/>
      </c>
      <c r="AY178" s="27" t="str">
        <f t="shared" si="38"/>
        <v/>
      </c>
      <c r="AZ178" s="27" t="str">
        <f t="shared" si="39"/>
        <v/>
      </c>
      <c r="BA178" s="27" t="str">
        <f t="shared" si="40"/>
        <v/>
      </c>
    </row>
    <row r="179" spans="1:53" s="59" customFormat="1" x14ac:dyDescent="0.25">
      <c r="A179" s="113">
        <f t="shared" si="41"/>
        <v>166</v>
      </c>
      <c r="B179" s="40"/>
      <c r="C179" s="41"/>
      <c r="D179" s="40"/>
      <c r="E179" s="40"/>
      <c r="F179" s="40"/>
      <c r="G179" s="42"/>
      <c r="H179" s="40"/>
      <c r="I179" s="49"/>
      <c r="J179" s="57"/>
      <c r="K179" s="44"/>
      <c r="L179" s="44"/>
      <c r="M179" s="40"/>
      <c r="N179" s="44"/>
      <c r="O179" s="50"/>
      <c r="P179" s="26"/>
      <c r="Q179" s="61">
        <f t="shared" si="29"/>
        <v>0</v>
      </c>
      <c r="R179" s="26"/>
      <c r="S179" s="26"/>
      <c r="T179" s="26"/>
      <c r="U179" s="26"/>
      <c r="V179" s="26"/>
      <c r="W179" s="26"/>
      <c r="X179" s="26"/>
      <c r="Y179" s="26"/>
      <c r="Z179" s="26"/>
      <c r="AA179" s="26"/>
      <c r="AB179" s="26"/>
      <c r="AC179" s="62" t="str">
        <f t="shared" si="30"/>
        <v/>
      </c>
      <c r="AD179" s="47"/>
      <c r="AE179" s="54"/>
      <c r="AF179" s="114" t="str">
        <f t="shared" si="42"/>
        <v/>
      </c>
      <c r="AG179" s="50"/>
      <c r="AH179" s="50"/>
      <c r="AI179" s="50"/>
      <c r="AJ179" s="57"/>
      <c r="AK179" s="57"/>
      <c r="AL179" s="57"/>
      <c r="AM179" s="57"/>
      <c r="AN179" s="57"/>
      <c r="AO179" s="57"/>
      <c r="AP179" s="48"/>
      <c r="AQ179" s="48">
        <f t="shared" si="31"/>
        <v>0</v>
      </c>
      <c r="AR179" s="48">
        <f t="shared" si="32"/>
        <v>0</v>
      </c>
      <c r="AS179" s="48">
        <f t="shared" si="33"/>
        <v>0</v>
      </c>
      <c r="AT179" s="48">
        <f t="shared" si="34"/>
        <v>0</v>
      </c>
      <c r="AV179" s="27" t="str">
        <f t="shared" si="35"/>
        <v/>
      </c>
      <c r="AW179" s="27" t="str">
        <f t="shared" si="36"/>
        <v/>
      </c>
      <c r="AX179" s="27" t="str">
        <f t="shared" si="37"/>
        <v/>
      </c>
      <c r="AY179" s="27" t="str">
        <f t="shared" si="38"/>
        <v/>
      </c>
      <c r="AZ179" s="27" t="str">
        <f t="shared" si="39"/>
        <v/>
      </c>
      <c r="BA179" s="27" t="str">
        <f t="shared" si="40"/>
        <v/>
      </c>
    </row>
    <row r="180" spans="1:53" s="59" customFormat="1" x14ac:dyDescent="0.25">
      <c r="A180" s="113">
        <f t="shared" si="41"/>
        <v>167</v>
      </c>
      <c r="B180" s="40"/>
      <c r="C180" s="41"/>
      <c r="D180" s="40"/>
      <c r="E180" s="40"/>
      <c r="F180" s="40"/>
      <c r="G180" s="42"/>
      <c r="H180" s="40"/>
      <c r="I180" s="49"/>
      <c r="J180" s="57"/>
      <c r="K180" s="44"/>
      <c r="L180" s="44"/>
      <c r="M180" s="40"/>
      <c r="N180" s="44"/>
      <c r="O180" s="50"/>
      <c r="P180" s="26"/>
      <c r="Q180" s="61">
        <f t="shared" si="29"/>
        <v>0</v>
      </c>
      <c r="R180" s="26"/>
      <c r="S180" s="26"/>
      <c r="T180" s="26"/>
      <c r="U180" s="26"/>
      <c r="V180" s="26"/>
      <c r="W180" s="26"/>
      <c r="X180" s="26"/>
      <c r="Y180" s="26"/>
      <c r="Z180" s="26"/>
      <c r="AA180" s="26"/>
      <c r="AB180" s="26"/>
      <c r="AC180" s="62" t="str">
        <f t="shared" si="30"/>
        <v/>
      </c>
      <c r="AD180" s="47"/>
      <c r="AE180" s="54"/>
      <c r="AF180" s="114" t="str">
        <f t="shared" si="42"/>
        <v/>
      </c>
      <c r="AG180" s="50"/>
      <c r="AH180" s="50"/>
      <c r="AI180" s="50"/>
      <c r="AJ180" s="57"/>
      <c r="AK180" s="57"/>
      <c r="AL180" s="57"/>
      <c r="AM180" s="57"/>
      <c r="AN180" s="57"/>
      <c r="AO180" s="57"/>
      <c r="AP180" s="48"/>
      <c r="AQ180" s="48">
        <f t="shared" si="31"/>
        <v>0</v>
      </c>
      <c r="AR180" s="48">
        <f t="shared" si="32"/>
        <v>0</v>
      </c>
      <c r="AS180" s="48">
        <f t="shared" si="33"/>
        <v>0</v>
      </c>
      <c r="AT180" s="48">
        <f t="shared" si="34"/>
        <v>0</v>
      </c>
      <c r="AV180" s="27" t="str">
        <f t="shared" si="35"/>
        <v/>
      </c>
      <c r="AW180" s="27" t="str">
        <f t="shared" si="36"/>
        <v/>
      </c>
      <c r="AX180" s="27" t="str">
        <f t="shared" si="37"/>
        <v/>
      </c>
      <c r="AY180" s="27" t="str">
        <f t="shared" si="38"/>
        <v/>
      </c>
      <c r="AZ180" s="27" t="str">
        <f t="shared" si="39"/>
        <v/>
      </c>
      <c r="BA180" s="27" t="str">
        <f t="shared" si="40"/>
        <v/>
      </c>
    </row>
    <row r="181" spans="1:53" s="59" customFormat="1" x14ac:dyDescent="0.25">
      <c r="A181" s="113">
        <f t="shared" si="41"/>
        <v>168</v>
      </c>
      <c r="B181" s="40"/>
      <c r="C181" s="41"/>
      <c r="D181" s="40"/>
      <c r="E181" s="40"/>
      <c r="F181" s="40"/>
      <c r="G181" s="42"/>
      <c r="H181" s="40"/>
      <c r="I181" s="49"/>
      <c r="J181" s="57"/>
      <c r="K181" s="44"/>
      <c r="L181" s="44"/>
      <c r="M181" s="40"/>
      <c r="N181" s="44"/>
      <c r="O181" s="50"/>
      <c r="P181" s="26"/>
      <c r="Q181" s="61">
        <f t="shared" si="29"/>
        <v>0</v>
      </c>
      <c r="R181" s="26"/>
      <c r="S181" s="26"/>
      <c r="T181" s="26"/>
      <c r="U181" s="26"/>
      <c r="V181" s="26"/>
      <c r="W181" s="26"/>
      <c r="X181" s="26"/>
      <c r="Y181" s="26"/>
      <c r="Z181" s="26"/>
      <c r="AA181" s="26"/>
      <c r="AB181" s="26"/>
      <c r="AC181" s="62" t="str">
        <f t="shared" si="30"/>
        <v/>
      </c>
      <c r="AD181" s="47"/>
      <c r="AE181" s="54"/>
      <c r="AF181" s="114" t="str">
        <f t="shared" si="42"/>
        <v/>
      </c>
      <c r="AG181" s="50"/>
      <c r="AH181" s="50"/>
      <c r="AI181" s="50"/>
      <c r="AJ181" s="57"/>
      <c r="AK181" s="57"/>
      <c r="AL181" s="57"/>
      <c r="AM181" s="57"/>
      <c r="AN181" s="57"/>
      <c r="AO181" s="57"/>
      <c r="AP181" s="48"/>
      <c r="AQ181" s="48">
        <f t="shared" si="31"/>
        <v>0</v>
      </c>
      <c r="AR181" s="48">
        <f t="shared" si="32"/>
        <v>0</v>
      </c>
      <c r="AS181" s="48">
        <f t="shared" si="33"/>
        <v>0</v>
      </c>
      <c r="AT181" s="48">
        <f t="shared" si="34"/>
        <v>0</v>
      </c>
      <c r="AV181" s="27" t="str">
        <f t="shared" si="35"/>
        <v/>
      </c>
      <c r="AW181" s="27" t="str">
        <f t="shared" si="36"/>
        <v/>
      </c>
      <c r="AX181" s="27" t="str">
        <f t="shared" si="37"/>
        <v/>
      </c>
      <c r="AY181" s="27" t="str">
        <f t="shared" si="38"/>
        <v/>
      </c>
      <c r="AZ181" s="27" t="str">
        <f t="shared" si="39"/>
        <v/>
      </c>
      <c r="BA181" s="27" t="str">
        <f t="shared" si="40"/>
        <v/>
      </c>
    </row>
    <row r="182" spans="1:53" s="59" customFormat="1" x14ac:dyDescent="0.25">
      <c r="A182" s="113">
        <f t="shared" si="41"/>
        <v>169</v>
      </c>
      <c r="B182" s="40"/>
      <c r="C182" s="41"/>
      <c r="D182" s="40"/>
      <c r="E182" s="40"/>
      <c r="F182" s="40"/>
      <c r="G182" s="42"/>
      <c r="H182" s="40"/>
      <c r="I182" s="49"/>
      <c r="J182" s="57"/>
      <c r="K182" s="44"/>
      <c r="L182" s="44"/>
      <c r="M182" s="40"/>
      <c r="N182" s="44"/>
      <c r="O182" s="50"/>
      <c r="P182" s="26"/>
      <c r="Q182" s="61">
        <f t="shared" si="29"/>
        <v>0</v>
      </c>
      <c r="R182" s="26"/>
      <c r="S182" s="26"/>
      <c r="T182" s="26"/>
      <c r="U182" s="26"/>
      <c r="V182" s="26"/>
      <c r="W182" s="26"/>
      <c r="X182" s="26"/>
      <c r="Y182" s="26"/>
      <c r="Z182" s="26"/>
      <c r="AA182" s="26"/>
      <c r="AB182" s="26"/>
      <c r="AC182" s="62" t="str">
        <f t="shared" si="30"/>
        <v/>
      </c>
      <c r="AD182" s="47"/>
      <c r="AE182" s="54"/>
      <c r="AF182" s="114" t="str">
        <f t="shared" si="42"/>
        <v/>
      </c>
      <c r="AG182" s="50"/>
      <c r="AH182" s="50"/>
      <c r="AI182" s="50"/>
      <c r="AJ182" s="57"/>
      <c r="AK182" s="57"/>
      <c r="AL182" s="57"/>
      <c r="AM182" s="57"/>
      <c r="AN182" s="57"/>
      <c r="AO182" s="57"/>
      <c r="AP182" s="48"/>
      <c r="AQ182" s="48">
        <f t="shared" si="31"/>
        <v>0</v>
      </c>
      <c r="AR182" s="48">
        <f t="shared" si="32"/>
        <v>0</v>
      </c>
      <c r="AS182" s="48">
        <f t="shared" si="33"/>
        <v>0</v>
      </c>
      <c r="AT182" s="48">
        <f t="shared" si="34"/>
        <v>0</v>
      </c>
      <c r="AV182" s="27" t="str">
        <f t="shared" si="35"/>
        <v/>
      </c>
      <c r="AW182" s="27" t="str">
        <f t="shared" si="36"/>
        <v/>
      </c>
      <c r="AX182" s="27" t="str">
        <f t="shared" si="37"/>
        <v/>
      </c>
      <c r="AY182" s="27" t="str">
        <f t="shared" si="38"/>
        <v/>
      </c>
      <c r="AZ182" s="27" t="str">
        <f t="shared" si="39"/>
        <v/>
      </c>
      <c r="BA182" s="27" t="str">
        <f t="shared" si="40"/>
        <v/>
      </c>
    </row>
    <row r="183" spans="1:53" s="59" customFormat="1" x14ac:dyDescent="0.25">
      <c r="A183" s="113">
        <f t="shared" si="41"/>
        <v>170</v>
      </c>
      <c r="B183" s="40"/>
      <c r="C183" s="41"/>
      <c r="D183" s="40"/>
      <c r="E183" s="40"/>
      <c r="F183" s="40"/>
      <c r="G183" s="42"/>
      <c r="H183" s="40"/>
      <c r="I183" s="49"/>
      <c r="J183" s="57"/>
      <c r="K183" s="44"/>
      <c r="L183" s="44"/>
      <c r="M183" s="40"/>
      <c r="N183" s="44"/>
      <c r="O183" s="50"/>
      <c r="P183" s="26"/>
      <c r="Q183" s="61">
        <f t="shared" si="29"/>
        <v>0</v>
      </c>
      <c r="R183" s="26"/>
      <c r="S183" s="26"/>
      <c r="T183" s="26"/>
      <c r="U183" s="26"/>
      <c r="V183" s="26"/>
      <c r="W183" s="26"/>
      <c r="X183" s="26"/>
      <c r="Y183" s="26"/>
      <c r="Z183" s="26"/>
      <c r="AA183" s="26"/>
      <c r="AB183" s="26"/>
      <c r="AC183" s="62" t="str">
        <f t="shared" si="30"/>
        <v/>
      </c>
      <c r="AD183" s="47"/>
      <c r="AE183" s="54"/>
      <c r="AF183" s="114" t="str">
        <f t="shared" si="42"/>
        <v/>
      </c>
      <c r="AG183" s="50"/>
      <c r="AH183" s="50"/>
      <c r="AI183" s="50"/>
      <c r="AJ183" s="57"/>
      <c r="AK183" s="57"/>
      <c r="AL183" s="57"/>
      <c r="AM183" s="57"/>
      <c r="AN183" s="57"/>
      <c r="AO183" s="57"/>
      <c r="AP183" s="48"/>
      <c r="AQ183" s="48">
        <f t="shared" si="31"/>
        <v>0</v>
      </c>
      <c r="AR183" s="48">
        <f t="shared" si="32"/>
        <v>0</v>
      </c>
      <c r="AS183" s="48">
        <f t="shared" si="33"/>
        <v>0</v>
      </c>
      <c r="AT183" s="48">
        <f t="shared" si="34"/>
        <v>0</v>
      </c>
      <c r="AV183" s="27" t="str">
        <f t="shared" si="35"/>
        <v/>
      </c>
      <c r="AW183" s="27" t="str">
        <f t="shared" si="36"/>
        <v/>
      </c>
      <c r="AX183" s="27" t="str">
        <f t="shared" si="37"/>
        <v/>
      </c>
      <c r="AY183" s="27" t="str">
        <f t="shared" si="38"/>
        <v/>
      </c>
      <c r="AZ183" s="27" t="str">
        <f t="shared" si="39"/>
        <v/>
      </c>
      <c r="BA183" s="27" t="str">
        <f t="shared" si="40"/>
        <v/>
      </c>
    </row>
    <row r="184" spans="1:53" s="59" customFormat="1" x14ac:dyDescent="0.25">
      <c r="A184" s="113">
        <f t="shared" si="41"/>
        <v>171</v>
      </c>
      <c r="B184" s="40"/>
      <c r="C184" s="41"/>
      <c r="D184" s="40"/>
      <c r="E184" s="40"/>
      <c r="F184" s="40"/>
      <c r="G184" s="42"/>
      <c r="H184" s="40"/>
      <c r="I184" s="49"/>
      <c r="J184" s="57"/>
      <c r="K184" s="44"/>
      <c r="L184" s="44"/>
      <c r="M184" s="40"/>
      <c r="N184" s="44"/>
      <c r="O184" s="50"/>
      <c r="P184" s="26"/>
      <c r="Q184" s="61">
        <f t="shared" si="29"/>
        <v>0</v>
      </c>
      <c r="R184" s="26"/>
      <c r="S184" s="26"/>
      <c r="T184" s="26"/>
      <c r="U184" s="26"/>
      <c r="V184" s="26"/>
      <c r="W184" s="26"/>
      <c r="X184" s="26"/>
      <c r="Y184" s="26"/>
      <c r="Z184" s="26"/>
      <c r="AA184" s="26"/>
      <c r="AB184" s="26"/>
      <c r="AC184" s="62" t="str">
        <f t="shared" si="30"/>
        <v/>
      </c>
      <c r="AD184" s="47"/>
      <c r="AE184" s="54"/>
      <c r="AF184" s="114" t="str">
        <f t="shared" si="42"/>
        <v/>
      </c>
      <c r="AG184" s="50"/>
      <c r="AH184" s="50"/>
      <c r="AI184" s="50"/>
      <c r="AJ184" s="57"/>
      <c r="AK184" s="57"/>
      <c r="AL184" s="57"/>
      <c r="AM184" s="57"/>
      <c r="AN184" s="57"/>
      <c r="AO184" s="57"/>
      <c r="AP184" s="48"/>
      <c r="AQ184" s="48">
        <f t="shared" si="31"/>
        <v>0</v>
      </c>
      <c r="AR184" s="48">
        <f t="shared" si="32"/>
        <v>0</v>
      </c>
      <c r="AS184" s="48">
        <f t="shared" si="33"/>
        <v>0</v>
      </c>
      <c r="AT184" s="48">
        <f t="shared" si="34"/>
        <v>0</v>
      </c>
      <c r="AV184" s="27" t="str">
        <f t="shared" si="35"/>
        <v/>
      </c>
      <c r="AW184" s="27" t="str">
        <f t="shared" si="36"/>
        <v/>
      </c>
      <c r="AX184" s="27" t="str">
        <f t="shared" si="37"/>
        <v/>
      </c>
      <c r="AY184" s="27" t="str">
        <f t="shared" si="38"/>
        <v/>
      </c>
      <c r="AZ184" s="27" t="str">
        <f t="shared" si="39"/>
        <v/>
      </c>
      <c r="BA184" s="27" t="str">
        <f t="shared" si="40"/>
        <v/>
      </c>
    </row>
    <row r="185" spans="1:53" s="59" customFormat="1" x14ac:dyDescent="0.25">
      <c r="A185" s="113">
        <f t="shared" si="41"/>
        <v>172</v>
      </c>
      <c r="B185" s="40"/>
      <c r="C185" s="41"/>
      <c r="D185" s="40"/>
      <c r="E185" s="40"/>
      <c r="F185" s="40"/>
      <c r="G185" s="42"/>
      <c r="H185" s="40"/>
      <c r="I185" s="49"/>
      <c r="J185" s="57"/>
      <c r="K185" s="44"/>
      <c r="L185" s="44"/>
      <c r="M185" s="40"/>
      <c r="N185" s="44"/>
      <c r="O185" s="50"/>
      <c r="P185" s="26"/>
      <c r="Q185" s="61">
        <f t="shared" si="29"/>
        <v>0</v>
      </c>
      <c r="R185" s="26"/>
      <c r="S185" s="26"/>
      <c r="T185" s="26"/>
      <c r="U185" s="26"/>
      <c r="V185" s="26"/>
      <c r="W185" s="26"/>
      <c r="X185" s="26"/>
      <c r="Y185" s="26"/>
      <c r="Z185" s="26"/>
      <c r="AA185" s="26"/>
      <c r="AB185" s="26"/>
      <c r="AC185" s="62" t="str">
        <f t="shared" si="30"/>
        <v/>
      </c>
      <c r="AD185" s="47"/>
      <c r="AE185" s="54"/>
      <c r="AF185" s="114" t="str">
        <f t="shared" si="42"/>
        <v/>
      </c>
      <c r="AG185" s="50"/>
      <c r="AH185" s="50"/>
      <c r="AI185" s="50"/>
      <c r="AJ185" s="57"/>
      <c r="AK185" s="57"/>
      <c r="AL185" s="57"/>
      <c r="AM185" s="57"/>
      <c r="AN185" s="57"/>
      <c r="AO185" s="57"/>
      <c r="AP185" s="48"/>
      <c r="AQ185" s="48">
        <f t="shared" si="31"/>
        <v>0</v>
      </c>
      <c r="AR185" s="48">
        <f t="shared" si="32"/>
        <v>0</v>
      </c>
      <c r="AS185" s="48">
        <f t="shared" si="33"/>
        <v>0</v>
      </c>
      <c r="AT185" s="48">
        <f t="shared" si="34"/>
        <v>0</v>
      </c>
      <c r="AV185" s="27" t="str">
        <f t="shared" si="35"/>
        <v/>
      </c>
      <c r="AW185" s="27" t="str">
        <f t="shared" si="36"/>
        <v/>
      </c>
      <c r="AX185" s="27" t="str">
        <f t="shared" si="37"/>
        <v/>
      </c>
      <c r="AY185" s="27" t="str">
        <f t="shared" si="38"/>
        <v/>
      </c>
      <c r="AZ185" s="27" t="str">
        <f t="shared" si="39"/>
        <v/>
      </c>
      <c r="BA185" s="27" t="str">
        <f t="shared" si="40"/>
        <v/>
      </c>
    </row>
    <row r="186" spans="1:53" s="59" customFormat="1" x14ac:dyDescent="0.25">
      <c r="A186" s="113">
        <f t="shared" si="41"/>
        <v>173</v>
      </c>
      <c r="B186" s="40"/>
      <c r="C186" s="41"/>
      <c r="D186" s="40"/>
      <c r="E186" s="40"/>
      <c r="F186" s="40"/>
      <c r="G186" s="42"/>
      <c r="H186" s="40"/>
      <c r="I186" s="49"/>
      <c r="J186" s="57"/>
      <c r="K186" s="44"/>
      <c r="L186" s="44"/>
      <c r="M186" s="40"/>
      <c r="N186" s="44"/>
      <c r="O186" s="50"/>
      <c r="P186" s="26"/>
      <c r="Q186" s="61">
        <f t="shared" si="29"/>
        <v>0</v>
      </c>
      <c r="R186" s="26"/>
      <c r="S186" s="26"/>
      <c r="T186" s="26"/>
      <c r="U186" s="26"/>
      <c r="V186" s="26"/>
      <c r="W186" s="26"/>
      <c r="X186" s="26"/>
      <c r="Y186" s="26"/>
      <c r="Z186" s="26"/>
      <c r="AA186" s="26"/>
      <c r="AB186" s="26"/>
      <c r="AC186" s="62" t="str">
        <f t="shared" si="30"/>
        <v/>
      </c>
      <c r="AD186" s="47"/>
      <c r="AE186" s="54"/>
      <c r="AF186" s="114" t="str">
        <f t="shared" si="42"/>
        <v/>
      </c>
      <c r="AG186" s="50"/>
      <c r="AH186" s="50"/>
      <c r="AI186" s="50"/>
      <c r="AJ186" s="57"/>
      <c r="AK186" s="57"/>
      <c r="AL186" s="57"/>
      <c r="AM186" s="57"/>
      <c r="AN186" s="57"/>
      <c r="AO186" s="57"/>
      <c r="AP186" s="48"/>
      <c r="AQ186" s="48">
        <f t="shared" si="31"/>
        <v>0</v>
      </c>
      <c r="AR186" s="48">
        <f t="shared" si="32"/>
        <v>0</v>
      </c>
      <c r="AS186" s="48">
        <f t="shared" si="33"/>
        <v>0</v>
      </c>
      <c r="AT186" s="48">
        <f t="shared" si="34"/>
        <v>0</v>
      </c>
      <c r="AV186" s="27" t="str">
        <f t="shared" si="35"/>
        <v/>
      </c>
      <c r="AW186" s="27" t="str">
        <f t="shared" si="36"/>
        <v/>
      </c>
      <c r="AX186" s="27" t="str">
        <f t="shared" si="37"/>
        <v/>
      </c>
      <c r="AY186" s="27" t="str">
        <f t="shared" si="38"/>
        <v/>
      </c>
      <c r="AZ186" s="27" t="str">
        <f t="shared" si="39"/>
        <v/>
      </c>
      <c r="BA186" s="27" t="str">
        <f t="shared" si="40"/>
        <v/>
      </c>
    </row>
    <row r="187" spans="1:53" s="59" customFormat="1" x14ac:dyDescent="0.25">
      <c r="A187" s="113">
        <f t="shared" si="41"/>
        <v>174</v>
      </c>
      <c r="B187" s="40"/>
      <c r="C187" s="41"/>
      <c r="D187" s="40"/>
      <c r="E187" s="40"/>
      <c r="F187" s="40"/>
      <c r="G187" s="42"/>
      <c r="H187" s="40"/>
      <c r="I187" s="49"/>
      <c r="J187" s="57"/>
      <c r="K187" s="44"/>
      <c r="L187" s="44"/>
      <c r="M187" s="40"/>
      <c r="N187" s="44"/>
      <c r="O187" s="50"/>
      <c r="P187" s="26"/>
      <c r="Q187" s="61">
        <f t="shared" si="29"/>
        <v>0</v>
      </c>
      <c r="R187" s="26"/>
      <c r="S187" s="26"/>
      <c r="T187" s="26"/>
      <c r="U187" s="26"/>
      <c r="V187" s="26"/>
      <c r="W187" s="26"/>
      <c r="X187" s="26"/>
      <c r="Y187" s="26"/>
      <c r="Z187" s="26"/>
      <c r="AA187" s="26"/>
      <c r="AB187" s="26"/>
      <c r="AC187" s="62" t="str">
        <f t="shared" si="30"/>
        <v/>
      </c>
      <c r="AD187" s="47"/>
      <c r="AE187" s="54"/>
      <c r="AF187" s="114" t="str">
        <f t="shared" si="42"/>
        <v/>
      </c>
      <c r="AG187" s="50"/>
      <c r="AH187" s="50"/>
      <c r="AI187" s="50"/>
      <c r="AJ187" s="57"/>
      <c r="AK187" s="57"/>
      <c r="AL187" s="57"/>
      <c r="AM187" s="57"/>
      <c r="AN187" s="57"/>
      <c r="AO187" s="57"/>
      <c r="AP187" s="48"/>
      <c r="AQ187" s="48">
        <f t="shared" si="31"/>
        <v>0</v>
      </c>
      <c r="AR187" s="48">
        <f t="shared" si="32"/>
        <v>0</v>
      </c>
      <c r="AS187" s="48">
        <f t="shared" si="33"/>
        <v>0</v>
      </c>
      <c r="AT187" s="48">
        <f t="shared" si="34"/>
        <v>0</v>
      </c>
      <c r="AV187" s="27" t="str">
        <f t="shared" si="35"/>
        <v/>
      </c>
      <c r="AW187" s="27" t="str">
        <f t="shared" si="36"/>
        <v/>
      </c>
      <c r="AX187" s="27" t="str">
        <f t="shared" si="37"/>
        <v/>
      </c>
      <c r="AY187" s="27" t="str">
        <f t="shared" si="38"/>
        <v/>
      </c>
      <c r="AZ187" s="27" t="str">
        <f t="shared" si="39"/>
        <v/>
      </c>
      <c r="BA187" s="27" t="str">
        <f t="shared" si="40"/>
        <v/>
      </c>
    </row>
    <row r="188" spans="1:53" s="59" customFormat="1" x14ac:dyDescent="0.25">
      <c r="A188" s="113">
        <f t="shared" si="41"/>
        <v>175</v>
      </c>
      <c r="B188" s="40"/>
      <c r="C188" s="41"/>
      <c r="D188" s="40"/>
      <c r="E188" s="40"/>
      <c r="F188" s="40"/>
      <c r="G188" s="42"/>
      <c r="H188" s="40"/>
      <c r="I188" s="49"/>
      <c r="J188" s="57"/>
      <c r="K188" s="44"/>
      <c r="L188" s="44"/>
      <c r="M188" s="40"/>
      <c r="N188" s="44"/>
      <c r="O188" s="50"/>
      <c r="P188" s="26"/>
      <c r="Q188" s="61">
        <f t="shared" si="29"/>
        <v>0</v>
      </c>
      <c r="R188" s="26"/>
      <c r="S188" s="26"/>
      <c r="T188" s="26"/>
      <c r="U188" s="26"/>
      <c r="V188" s="26"/>
      <c r="W188" s="26"/>
      <c r="X188" s="26"/>
      <c r="Y188" s="26"/>
      <c r="Z188" s="26"/>
      <c r="AA188" s="26"/>
      <c r="AB188" s="26"/>
      <c r="AC188" s="62" t="str">
        <f t="shared" si="30"/>
        <v/>
      </c>
      <c r="AD188" s="47"/>
      <c r="AE188" s="54"/>
      <c r="AF188" s="114" t="str">
        <f t="shared" si="42"/>
        <v/>
      </c>
      <c r="AG188" s="50"/>
      <c r="AH188" s="50"/>
      <c r="AI188" s="50"/>
      <c r="AJ188" s="57"/>
      <c r="AK188" s="57"/>
      <c r="AL188" s="57"/>
      <c r="AM188" s="57"/>
      <c r="AN188" s="57"/>
      <c r="AO188" s="57"/>
      <c r="AP188" s="48"/>
      <c r="AQ188" s="48">
        <f t="shared" si="31"/>
        <v>0</v>
      </c>
      <c r="AR188" s="48">
        <f t="shared" si="32"/>
        <v>0</v>
      </c>
      <c r="AS188" s="48">
        <f t="shared" si="33"/>
        <v>0</v>
      </c>
      <c r="AT188" s="48">
        <f t="shared" si="34"/>
        <v>0</v>
      </c>
      <c r="AV188" s="27" t="str">
        <f t="shared" si="35"/>
        <v/>
      </c>
      <c r="AW188" s="27" t="str">
        <f t="shared" si="36"/>
        <v/>
      </c>
      <c r="AX188" s="27" t="str">
        <f t="shared" si="37"/>
        <v/>
      </c>
      <c r="AY188" s="27" t="str">
        <f t="shared" si="38"/>
        <v/>
      </c>
      <c r="AZ188" s="27" t="str">
        <f t="shared" si="39"/>
        <v/>
      </c>
      <c r="BA188" s="27" t="str">
        <f t="shared" si="40"/>
        <v/>
      </c>
    </row>
    <row r="189" spans="1:53" s="59" customFormat="1" x14ac:dyDescent="0.25">
      <c r="A189" s="113">
        <f t="shared" si="41"/>
        <v>176</v>
      </c>
      <c r="B189" s="40"/>
      <c r="C189" s="41"/>
      <c r="D189" s="40"/>
      <c r="E189" s="40"/>
      <c r="F189" s="40"/>
      <c r="G189" s="42"/>
      <c r="H189" s="40"/>
      <c r="I189" s="49"/>
      <c r="J189" s="57"/>
      <c r="K189" s="44"/>
      <c r="L189" s="44"/>
      <c r="M189" s="40"/>
      <c r="N189" s="44"/>
      <c r="O189" s="50"/>
      <c r="P189" s="26"/>
      <c r="Q189" s="61">
        <f t="shared" si="29"/>
        <v>0</v>
      </c>
      <c r="R189" s="26"/>
      <c r="S189" s="26"/>
      <c r="T189" s="26"/>
      <c r="U189" s="26"/>
      <c r="V189" s="26"/>
      <c r="W189" s="26"/>
      <c r="X189" s="26"/>
      <c r="Y189" s="26"/>
      <c r="Z189" s="26"/>
      <c r="AA189" s="26"/>
      <c r="AB189" s="26"/>
      <c r="AC189" s="62" t="str">
        <f t="shared" si="30"/>
        <v/>
      </c>
      <c r="AD189" s="47"/>
      <c r="AE189" s="54"/>
      <c r="AF189" s="114" t="str">
        <f t="shared" si="42"/>
        <v/>
      </c>
      <c r="AG189" s="50"/>
      <c r="AH189" s="50"/>
      <c r="AI189" s="50"/>
      <c r="AJ189" s="57"/>
      <c r="AK189" s="57"/>
      <c r="AL189" s="57"/>
      <c r="AM189" s="57"/>
      <c r="AN189" s="57"/>
      <c r="AO189" s="57"/>
      <c r="AP189" s="48"/>
      <c r="AQ189" s="48">
        <f t="shared" si="31"/>
        <v>0</v>
      </c>
      <c r="AR189" s="48">
        <f t="shared" si="32"/>
        <v>0</v>
      </c>
      <c r="AS189" s="48">
        <f t="shared" si="33"/>
        <v>0</v>
      </c>
      <c r="AT189" s="48">
        <f t="shared" si="34"/>
        <v>0</v>
      </c>
      <c r="AV189" s="27" t="str">
        <f t="shared" si="35"/>
        <v/>
      </c>
      <c r="AW189" s="27" t="str">
        <f t="shared" si="36"/>
        <v/>
      </c>
      <c r="AX189" s="27" t="str">
        <f t="shared" si="37"/>
        <v/>
      </c>
      <c r="AY189" s="27" t="str">
        <f t="shared" si="38"/>
        <v/>
      </c>
      <c r="AZ189" s="27" t="str">
        <f t="shared" si="39"/>
        <v/>
      </c>
      <c r="BA189" s="27" t="str">
        <f t="shared" si="40"/>
        <v/>
      </c>
    </row>
    <row r="190" spans="1:53" s="59" customFormat="1" x14ac:dyDescent="0.25">
      <c r="A190" s="113">
        <f t="shared" si="41"/>
        <v>177</v>
      </c>
      <c r="B190" s="40"/>
      <c r="C190" s="41"/>
      <c r="D190" s="40"/>
      <c r="E190" s="40"/>
      <c r="F190" s="40"/>
      <c r="G190" s="42"/>
      <c r="H190" s="40"/>
      <c r="I190" s="49"/>
      <c r="J190" s="57"/>
      <c r="K190" s="44"/>
      <c r="L190" s="44"/>
      <c r="M190" s="40"/>
      <c r="N190" s="44"/>
      <c r="O190" s="50"/>
      <c r="P190" s="26"/>
      <c r="Q190" s="61">
        <f t="shared" si="29"/>
        <v>0</v>
      </c>
      <c r="R190" s="26"/>
      <c r="S190" s="26"/>
      <c r="T190" s="26"/>
      <c r="U190" s="26"/>
      <c r="V190" s="26"/>
      <c r="W190" s="26"/>
      <c r="X190" s="26"/>
      <c r="Y190" s="26"/>
      <c r="Z190" s="26"/>
      <c r="AA190" s="26"/>
      <c r="AB190" s="26"/>
      <c r="AC190" s="62" t="str">
        <f t="shared" si="30"/>
        <v/>
      </c>
      <c r="AD190" s="47"/>
      <c r="AE190" s="54"/>
      <c r="AF190" s="114" t="str">
        <f t="shared" si="42"/>
        <v/>
      </c>
      <c r="AG190" s="50"/>
      <c r="AH190" s="50"/>
      <c r="AI190" s="50"/>
      <c r="AJ190" s="57"/>
      <c r="AK190" s="57"/>
      <c r="AL190" s="57"/>
      <c r="AM190" s="57"/>
      <c r="AN190" s="57"/>
      <c r="AO190" s="57"/>
      <c r="AP190" s="48"/>
      <c r="AQ190" s="48">
        <f t="shared" si="31"/>
        <v>0</v>
      </c>
      <c r="AR190" s="48">
        <f t="shared" si="32"/>
        <v>0</v>
      </c>
      <c r="AS190" s="48">
        <f t="shared" si="33"/>
        <v>0</v>
      </c>
      <c r="AT190" s="48">
        <f t="shared" si="34"/>
        <v>0</v>
      </c>
      <c r="AV190" s="27" t="str">
        <f t="shared" si="35"/>
        <v/>
      </c>
      <c r="AW190" s="27" t="str">
        <f t="shared" si="36"/>
        <v/>
      </c>
      <c r="AX190" s="27" t="str">
        <f t="shared" si="37"/>
        <v/>
      </c>
      <c r="AY190" s="27" t="str">
        <f t="shared" si="38"/>
        <v/>
      </c>
      <c r="AZ190" s="27" t="str">
        <f t="shared" si="39"/>
        <v/>
      </c>
      <c r="BA190" s="27" t="str">
        <f t="shared" si="40"/>
        <v/>
      </c>
    </row>
    <row r="191" spans="1:53" s="59" customFormat="1" x14ac:dyDescent="0.25">
      <c r="A191" s="113">
        <f t="shared" si="41"/>
        <v>178</v>
      </c>
      <c r="B191" s="40"/>
      <c r="C191" s="41"/>
      <c r="D191" s="40"/>
      <c r="E191" s="40"/>
      <c r="F191" s="40"/>
      <c r="G191" s="42"/>
      <c r="H191" s="40"/>
      <c r="I191" s="49"/>
      <c r="J191" s="57"/>
      <c r="K191" s="44"/>
      <c r="L191" s="44"/>
      <c r="M191" s="40"/>
      <c r="N191" s="44"/>
      <c r="O191" s="50"/>
      <c r="P191" s="26"/>
      <c r="Q191" s="61">
        <f t="shared" si="29"/>
        <v>0</v>
      </c>
      <c r="R191" s="26"/>
      <c r="S191" s="26"/>
      <c r="T191" s="26"/>
      <c r="U191" s="26"/>
      <c r="V191" s="26"/>
      <c r="W191" s="26"/>
      <c r="X191" s="26"/>
      <c r="Y191" s="26"/>
      <c r="Z191" s="26"/>
      <c r="AA191" s="26"/>
      <c r="AB191" s="26"/>
      <c r="AC191" s="62" t="str">
        <f t="shared" si="30"/>
        <v/>
      </c>
      <c r="AD191" s="47"/>
      <c r="AE191" s="54"/>
      <c r="AF191" s="114" t="str">
        <f t="shared" si="42"/>
        <v/>
      </c>
      <c r="AG191" s="50"/>
      <c r="AH191" s="50"/>
      <c r="AI191" s="50"/>
      <c r="AJ191" s="57"/>
      <c r="AK191" s="57"/>
      <c r="AL191" s="57"/>
      <c r="AM191" s="57"/>
      <c r="AN191" s="57"/>
      <c r="AO191" s="57"/>
      <c r="AP191" s="48"/>
      <c r="AQ191" s="48">
        <f t="shared" si="31"/>
        <v>0</v>
      </c>
      <c r="AR191" s="48">
        <f t="shared" si="32"/>
        <v>0</v>
      </c>
      <c r="AS191" s="48">
        <f t="shared" si="33"/>
        <v>0</v>
      </c>
      <c r="AT191" s="48">
        <f t="shared" si="34"/>
        <v>0</v>
      </c>
      <c r="AV191" s="27" t="str">
        <f t="shared" si="35"/>
        <v/>
      </c>
      <c r="AW191" s="27" t="str">
        <f t="shared" si="36"/>
        <v/>
      </c>
      <c r="AX191" s="27" t="str">
        <f t="shared" si="37"/>
        <v/>
      </c>
      <c r="AY191" s="27" t="str">
        <f t="shared" si="38"/>
        <v/>
      </c>
      <c r="AZ191" s="27" t="str">
        <f t="shared" si="39"/>
        <v/>
      </c>
      <c r="BA191" s="27" t="str">
        <f t="shared" si="40"/>
        <v/>
      </c>
    </row>
    <row r="192" spans="1:53" s="59" customFormat="1" x14ac:dyDescent="0.25">
      <c r="A192" s="113">
        <f t="shared" si="41"/>
        <v>179</v>
      </c>
      <c r="B192" s="40"/>
      <c r="C192" s="41"/>
      <c r="D192" s="40"/>
      <c r="E192" s="40"/>
      <c r="F192" s="40"/>
      <c r="G192" s="42"/>
      <c r="H192" s="40"/>
      <c r="I192" s="49"/>
      <c r="J192" s="57"/>
      <c r="K192" s="44"/>
      <c r="L192" s="44"/>
      <c r="M192" s="40"/>
      <c r="N192" s="44"/>
      <c r="O192" s="50"/>
      <c r="P192" s="26"/>
      <c r="Q192" s="61">
        <f t="shared" si="29"/>
        <v>0</v>
      </c>
      <c r="R192" s="26"/>
      <c r="S192" s="26"/>
      <c r="T192" s="26"/>
      <c r="U192" s="26"/>
      <c r="V192" s="26"/>
      <c r="W192" s="26"/>
      <c r="X192" s="26"/>
      <c r="Y192" s="26"/>
      <c r="Z192" s="26"/>
      <c r="AA192" s="26"/>
      <c r="AB192" s="26"/>
      <c r="AC192" s="62" t="str">
        <f t="shared" si="30"/>
        <v/>
      </c>
      <c r="AD192" s="47"/>
      <c r="AE192" s="54"/>
      <c r="AF192" s="114" t="str">
        <f t="shared" si="42"/>
        <v/>
      </c>
      <c r="AG192" s="50"/>
      <c r="AH192" s="50"/>
      <c r="AI192" s="50"/>
      <c r="AJ192" s="57"/>
      <c r="AK192" s="57"/>
      <c r="AL192" s="57"/>
      <c r="AM192" s="57"/>
      <c r="AN192" s="57"/>
      <c r="AO192" s="57"/>
      <c r="AP192" s="48"/>
      <c r="AQ192" s="48">
        <f t="shared" si="31"/>
        <v>0</v>
      </c>
      <c r="AR192" s="48">
        <f t="shared" si="32"/>
        <v>0</v>
      </c>
      <c r="AS192" s="48">
        <f t="shared" si="33"/>
        <v>0</v>
      </c>
      <c r="AT192" s="48">
        <f t="shared" si="34"/>
        <v>0</v>
      </c>
      <c r="AV192" s="27" t="str">
        <f t="shared" si="35"/>
        <v/>
      </c>
      <c r="AW192" s="27" t="str">
        <f t="shared" si="36"/>
        <v/>
      </c>
      <c r="AX192" s="27" t="str">
        <f t="shared" si="37"/>
        <v/>
      </c>
      <c r="AY192" s="27" t="str">
        <f t="shared" si="38"/>
        <v/>
      </c>
      <c r="AZ192" s="27" t="str">
        <f t="shared" si="39"/>
        <v/>
      </c>
      <c r="BA192" s="27" t="str">
        <f t="shared" si="40"/>
        <v/>
      </c>
    </row>
    <row r="193" spans="1:53" s="59" customFormat="1" x14ac:dyDescent="0.25">
      <c r="A193" s="113">
        <f t="shared" si="41"/>
        <v>180</v>
      </c>
      <c r="B193" s="40"/>
      <c r="C193" s="41"/>
      <c r="D193" s="40"/>
      <c r="E193" s="40"/>
      <c r="F193" s="40"/>
      <c r="G193" s="42"/>
      <c r="H193" s="40"/>
      <c r="I193" s="49"/>
      <c r="J193" s="57"/>
      <c r="K193" s="44"/>
      <c r="L193" s="44"/>
      <c r="M193" s="40"/>
      <c r="N193" s="44"/>
      <c r="O193" s="50"/>
      <c r="P193" s="26"/>
      <c r="Q193" s="61">
        <f t="shared" si="29"/>
        <v>0</v>
      </c>
      <c r="R193" s="26"/>
      <c r="S193" s="26"/>
      <c r="T193" s="26"/>
      <c r="U193" s="26"/>
      <c r="V193" s="26"/>
      <c r="W193" s="26"/>
      <c r="X193" s="26"/>
      <c r="Y193" s="26"/>
      <c r="Z193" s="26"/>
      <c r="AA193" s="26"/>
      <c r="AB193" s="26"/>
      <c r="AC193" s="62" t="str">
        <f t="shared" si="30"/>
        <v/>
      </c>
      <c r="AD193" s="47"/>
      <c r="AE193" s="54"/>
      <c r="AF193" s="114" t="str">
        <f t="shared" si="42"/>
        <v/>
      </c>
      <c r="AG193" s="50"/>
      <c r="AH193" s="50"/>
      <c r="AI193" s="50"/>
      <c r="AJ193" s="57"/>
      <c r="AK193" s="57"/>
      <c r="AL193" s="57"/>
      <c r="AM193" s="57"/>
      <c r="AN193" s="57"/>
      <c r="AO193" s="57"/>
      <c r="AP193" s="48"/>
      <c r="AQ193" s="48">
        <f t="shared" si="31"/>
        <v>0</v>
      </c>
      <c r="AR193" s="48">
        <f t="shared" si="32"/>
        <v>0</v>
      </c>
      <c r="AS193" s="48">
        <f t="shared" si="33"/>
        <v>0</v>
      </c>
      <c r="AT193" s="48">
        <f t="shared" si="34"/>
        <v>0</v>
      </c>
      <c r="AV193" s="27" t="str">
        <f t="shared" si="35"/>
        <v/>
      </c>
      <c r="AW193" s="27" t="str">
        <f t="shared" si="36"/>
        <v/>
      </c>
      <c r="AX193" s="27" t="str">
        <f t="shared" si="37"/>
        <v/>
      </c>
      <c r="AY193" s="27" t="str">
        <f t="shared" si="38"/>
        <v/>
      </c>
      <c r="AZ193" s="27" t="str">
        <f t="shared" si="39"/>
        <v/>
      </c>
      <c r="BA193" s="27" t="str">
        <f t="shared" si="40"/>
        <v/>
      </c>
    </row>
    <row r="194" spans="1:53" s="59" customFormat="1" x14ac:dyDescent="0.25">
      <c r="A194" s="113">
        <f t="shared" si="41"/>
        <v>181</v>
      </c>
      <c r="B194" s="40"/>
      <c r="C194" s="41"/>
      <c r="D194" s="40"/>
      <c r="E194" s="40"/>
      <c r="F194" s="40"/>
      <c r="G194" s="42"/>
      <c r="H194" s="40"/>
      <c r="I194" s="49"/>
      <c r="J194" s="57"/>
      <c r="K194" s="44"/>
      <c r="L194" s="44"/>
      <c r="M194" s="40"/>
      <c r="N194" s="44"/>
      <c r="O194" s="50"/>
      <c r="P194" s="26"/>
      <c r="Q194" s="61">
        <f t="shared" si="29"/>
        <v>0</v>
      </c>
      <c r="R194" s="26"/>
      <c r="S194" s="26"/>
      <c r="T194" s="26"/>
      <c r="U194" s="26"/>
      <c r="V194" s="26"/>
      <c r="W194" s="26"/>
      <c r="X194" s="26"/>
      <c r="Y194" s="26"/>
      <c r="Z194" s="26"/>
      <c r="AA194" s="26"/>
      <c r="AB194" s="26"/>
      <c r="AC194" s="62" t="str">
        <f t="shared" si="30"/>
        <v/>
      </c>
      <c r="AD194" s="47"/>
      <c r="AE194" s="54"/>
      <c r="AF194" s="114" t="str">
        <f t="shared" si="42"/>
        <v/>
      </c>
      <c r="AG194" s="50"/>
      <c r="AH194" s="50"/>
      <c r="AI194" s="50"/>
      <c r="AJ194" s="57"/>
      <c r="AK194" s="57"/>
      <c r="AL194" s="57"/>
      <c r="AM194" s="57"/>
      <c r="AN194" s="57"/>
      <c r="AO194" s="57"/>
      <c r="AP194" s="48"/>
      <c r="AQ194" s="48">
        <f t="shared" si="31"/>
        <v>0</v>
      </c>
      <c r="AR194" s="48">
        <f t="shared" si="32"/>
        <v>0</v>
      </c>
      <c r="AS194" s="48">
        <f t="shared" si="33"/>
        <v>0</v>
      </c>
      <c r="AT194" s="48">
        <f t="shared" si="34"/>
        <v>0</v>
      </c>
      <c r="AV194" s="27" t="str">
        <f t="shared" si="35"/>
        <v/>
      </c>
      <c r="AW194" s="27" t="str">
        <f t="shared" si="36"/>
        <v/>
      </c>
      <c r="AX194" s="27" t="str">
        <f t="shared" si="37"/>
        <v/>
      </c>
      <c r="AY194" s="27" t="str">
        <f t="shared" si="38"/>
        <v/>
      </c>
      <c r="AZ194" s="27" t="str">
        <f t="shared" si="39"/>
        <v/>
      </c>
      <c r="BA194" s="27" t="str">
        <f t="shared" si="40"/>
        <v/>
      </c>
    </row>
    <row r="195" spans="1:53" s="59" customFormat="1" x14ac:dyDescent="0.25">
      <c r="A195" s="113">
        <f t="shared" si="41"/>
        <v>182</v>
      </c>
      <c r="B195" s="40"/>
      <c r="C195" s="41"/>
      <c r="D195" s="40"/>
      <c r="E195" s="40"/>
      <c r="F195" s="40"/>
      <c r="G195" s="42"/>
      <c r="H195" s="40"/>
      <c r="I195" s="49"/>
      <c r="J195" s="57"/>
      <c r="K195" s="44"/>
      <c r="L195" s="44"/>
      <c r="M195" s="40"/>
      <c r="N195" s="44"/>
      <c r="O195" s="50"/>
      <c r="P195" s="26"/>
      <c r="Q195" s="61">
        <f t="shared" si="29"/>
        <v>0</v>
      </c>
      <c r="R195" s="26"/>
      <c r="S195" s="26"/>
      <c r="T195" s="26"/>
      <c r="U195" s="26"/>
      <c r="V195" s="26"/>
      <c r="W195" s="26"/>
      <c r="X195" s="26"/>
      <c r="Y195" s="26"/>
      <c r="Z195" s="26"/>
      <c r="AA195" s="26"/>
      <c r="AB195" s="26"/>
      <c r="AC195" s="62" t="str">
        <f t="shared" si="30"/>
        <v/>
      </c>
      <c r="AD195" s="47"/>
      <c r="AE195" s="54"/>
      <c r="AF195" s="114" t="str">
        <f t="shared" si="42"/>
        <v/>
      </c>
      <c r="AG195" s="50"/>
      <c r="AH195" s="50"/>
      <c r="AI195" s="50"/>
      <c r="AJ195" s="57"/>
      <c r="AK195" s="57"/>
      <c r="AL195" s="57"/>
      <c r="AM195" s="57"/>
      <c r="AN195" s="57"/>
      <c r="AO195" s="57"/>
      <c r="AP195" s="48"/>
      <c r="AQ195" s="48">
        <f t="shared" si="31"/>
        <v>0</v>
      </c>
      <c r="AR195" s="48">
        <f t="shared" si="32"/>
        <v>0</v>
      </c>
      <c r="AS195" s="48">
        <f t="shared" si="33"/>
        <v>0</v>
      </c>
      <c r="AT195" s="48">
        <f t="shared" si="34"/>
        <v>0</v>
      </c>
      <c r="AV195" s="27" t="str">
        <f t="shared" si="35"/>
        <v/>
      </c>
      <c r="AW195" s="27" t="str">
        <f t="shared" si="36"/>
        <v/>
      </c>
      <c r="AX195" s="27" t="str">
        <f t="shared" si="37"/>
        <v/>
      </c>
      <c r="AY195" s="27" t="str">
        <f t="shared" si="38"/>
        <v/>
      </c>
      <c r="AZ195" s="27" t="str">
        <f t="shared" si="39"/>
        <v/>
      </c>
      <c r="BA195" s="27" t="str">
        <f t="shared" si="40"/>
        <v/>
      </c>
    </row>
    <row r="196" spans="1:53" s="59" customFormat="1" x14ac:dyDescent="0.25">
      <c r="A196" s="113">
        <f t="shared" si="41"/>
        <v>183</v>
      </c>
      <c r="B196" s="40"/>
      <c r="C196" s="41"/>
      <c r="D196" s="40"/>
      <c r="E196" s="40"/>
      <c r="F196" s="40"/>
      <c r="G196" s="42"/>
      <c r="H196" s="40"/>
      <c r="I196" s="49"/>
      <c r="J196" s="57"/>
      <c r="K196" s="44"/>
      <c r="L196" s="44"/>
      <c r="M196" s="40"/>
      <c r="N196" s="44"/>
      <c r="O196" s="50"/>
      <c r="P196" s="26"/>
      <c r="Q196" s="61">
        <f t="shared" si="29"/>
        <v>0</v>
      </c>
      <c r="R196" s="26"/>
      <c r="S196" s="26"/>
      <c r="T196" s="26"/>
      <c r="U196" s="26"/>
      <c r="V196" s="26"/>
      <c r="W196" s="26"/>
      <c r="X196" s="26"/>
      <c r="Y196" s="26"/>
      <c r="Z196" s="26"/>
      <c r="AA196" s="26"/>
      <c r="AB196" s="26"/>
      <c r="AC196" s="62" t="str">
        <f t="shared" si="30"/>
        <v/>
      </c>
      <c r="AD196" s="47"/>
      <c r="AE196" s="54"/>
      <c r="AF196" s="114" t="str">
        <f t="shared" si="42"/>
        <v/>
      </c>
      <c r="AG196" s="50"/>
      <c r="AH196" s="50"/>
      <c r="AI196" s="50"/>
      <c r="AJ196" s="57"/>
      <c r="AK196" s="57"/>
      <c r="AL196" s="57"/>
      <c r="AM196" s="57"/>
      <c r="AN196" s="57"/>
      <c r="AO196" s="57"/>
      <c r="AP196" s="48"/>
      <c r="AQ196" s="48">
        <f t="shared" si="31"/>
        <v>0</v>
      </c>
      <c r="AR196" s="48">
        <f t="shared" si="32"/>
        <v>0</v>
      </c>
      <c r="AS196" s="48">
        <f t="shared" si="33"/>
        <v>0</v>
      </c>
      <c r="AT196" s="48">
        <f t="shared" si="34"/>
        <v>0</v>
      </c>
      <c r="AV196" s="27" t="str">
        <f t="shared" si="35"/>
        <v/>
      </c>
      <c r="AW196" s="27" t="str">
        <f t="shared" si="36"/>
        <v/>
      </c>
      <c r="AX196" s="27" t="str">
        <f t="shared" si="37"/>
        <v/>
      </c>
      <c r="AY196" s="27" t="str">
        <f t="shared" si="38"/>
        <v/>
      </c>
      <c r="AZ196" s="27" t="str">
        <f t="shared" si="39"/>
        <v/>
      </c>
      <c r="BA196" s="27" t="str">
        <f t="shared" si="40"/>
        <v/>
      </c>
    </row>
    <row r="197" spans="1:53" s="59" customFormat="1" x14ac:dyDescent="0.25">
      <c r="A197" s="113">
        <f t="shared" si="41"/>
        <v>184</v>
      </c>
      <c r="B197" s="40"/>
      <c r="C197" s="41"/>
      <c r="D197" s="40"/>
      <c r="E197" s="40"/>
      <c r="F197" s="40"/>
      <c r="G197" s="42"/>
      <c r="H197" s="40"/>
      <c r="I197" s="49"/>
      <c r="J197" s="57"/>
      <c r="K197" s="44"/>
      <c r="L197" s="44"/>
      <c r="M197" s="40"/>
      <c r="N197" s="44"/>
      <c r="O197" s="50"/>
      <c r="P197" s="26"/>
      <c r="Q197" s="61">
        <f t="shared" si="29"/>
        <v>0</v>
      </c>
      <c r="R197" s="26"/>
      <c r="S197" s="26"/>
      <c r="T197" s="26"/>
      <c r="U197" s="26"/>
      <c r="V197" s="26"/>
      <c r="W197" s="26"/>
      <c r="X197" s="26"/>
      <c r="Y197" s="26"/>
      <c r="Z197" s="26"/>
      <c r="AA197" s="26"/>
      <c r="AB197" s="26"/>
      <c r="AC197" s="62" t="str">
        <f t="shared" si="30"/>
        <v/>
      </c>
      <c r="AD197" s="47"/>
      <c r="AE197" s="54"/>
      <c r="AF197" s="114" t="str">
        <f t="shared" si="42"/>
        <v/>
      </c>
      <c r="AG197" s="50"/>
      <c r="AH197" s="50"/>
      <c r="AI197" s="50"/>
      <c r="AJ197" s="57"/>
      <c r="AK197" s="57"/>
      <c r="AL197" s="57"/>
      <c r="AM197" s="57"/>
      <c r="AN197" s="57"/>
      <c r="AO197" s="57"/>
      <c r="AP197" s="48"/>
      <c r="AQ197" s="48">
        <f t="shared" si="31"/>
        <v>0</v>
      </c>
      <c r="AR197" s="48">
        <f t="shared" si="32"/>
        <v>0</v>
      </c>
      <c r="AS197" s="48">
        <f t="shared" si="33"/>
        <v>0</v>
      </c>
      <c r="AT197" s="48">
        <f t="shared" si="34"/>
        <v>0</v>
      </c>
      <c r="AV197" s="27" t="str">
        <f t="shared" si="35"/>
        <v/>
      </c>
      <c r="AW197" s="27" t="str">
        <f t="shared" si="36"/>
        <v/>
      </c>
      <c r="AX197" s="27" t="str">
        <f t="shared" si="37"/>
        <v/>
      </c>
      <c r="AY197" s="27" t="str">
        <f t="shared" si="38"/>
        <v/>
      </c>
      <c r="AZ197" s="27" t="str">
        <f t="shared" si="39"/>
        <v/>
      </c>
      <c r="BA197" s="27" t="str">
        <f t="shared" si="40"/>
        <v/>
      </c>
    </row>
    <row r="198" spans="1:53" s="59" customFormat="1" x14ac:dyDescent="0.25">
      <c r="A198" s="113">
        <f t="shared" si="41"/>
        <v>185</v>
      </c>
      <c r="B198" s="40"/>
      <c r="C198" s="41"/>
      <c r="D198" s="40"/>
      <c r="E198" s="40"/>
      <c r="F198" s="40"/>
      <c r="G198" s="42"/>
      <c r="H198" s="40"/>
      <c r="I198" s="49"/>
      <c r="J198" s="57"/>
      <c r="K198" s="44"/>
      <c r="L198" s="44"/>
      <c r="M198" s="40"/>
      <c r="N198" s="44"/>
      <c r="O198" s="50"/>
      <c r="P198" s="26"/>
      <c r="Q198" s="61">
        <f t="shared" si="29"/>
        <v>0</v>
      </c>
      <c r="R198" s="26"/>
      <c r="S198" s="26"/>
      <c r="T198" s="26"/>
      <c r="U198" s="26"/>
      <c r="V198" s="26"/>
      <c r="W198" s="26"/>
      <c r="X198" s="26"/>
      <c r="Y198" s="26"/>
      <c r="Z198" s="26"/>
      <c r="AA198" s="26"/>
      <c r="AB198" s="26"/>
      <c r="AC198" s="62" t="str">
        <f t="shared" si="30"/>
        <v/>
      </c>
      <c r="AD198" s="47"/>
      <c r="AE198" s="54"/>
      <c r="AF198" s="114" t="str">
        <f t="shared" si="42"/>
        <v/>
      </c>
      <c r="AG198" s="50"/>
      <c r="AH198" s="50"/>
      <c r="AI198" s="50"/>
      <c r="AJ198" s="57"/>
      <c r="AK198" s="57"/>
      <c r="AL198" s="57"/>
      <c r="AM198" s="57"/>
      <c r="AN198" s="57"/>
      <c r="AO198" s="57"/>
      <c r="AP198" s="48"/>
      <c r="AQ198" s="48">
        <f t="shared" si="31"/>
        <v>0</v>
      </c>
      <c r="AR198" s="48">
        <f t="shared" si="32"/>
        <v>0</v>
      </c>
      <c r="AS198" s="48">
        <f t="shared" si="33"/>
        <v>0</v>
      </c>
      <c r="AT198" s="48">
        <f t="shared" si="34"/>
        <v>0</v>
      </c>
      <c r="AV198" s="27" t="str">
        <f t="shared" si="35"/>
        <v/>
      </c>
      <c r="AW198" s="27" t="str">
        <f t="shared" si="36"/>
        <v/>
      </c>
      <c r="AX198" s="27" t="str">
        <f t="shared" si="37"/>
        <v/>
      </c>
      <c r="AY198" s="27" t="str">
        <f t="shared" si="38"/>
        <v/>
      </c>
      <c r="AZ198" s="27" t="str">
        <f t="shared" si="39"/>
        <v/>
      </c>
      <c r="BA198" s="27" t="str">
        <f t="shared" si="40"/>
        <v/>
      </c>
    </row>
    <row r="199" spans="1:53" s="59" customFormat="1" x14ac:dyDescent="0.25">
      <c r="A199" s="113">
        <f t="shared" si="41"/>
        <v>186</v>
      </c>
      <c r="B199" s="40"/>
      <c r="C199" s="41"/>
      <c r="D199" s="40"/>
      <c r="E199" s="40"/>
      <c r="F199" s="40"/>
      <c r="G199" s="42"/>
      <c r="H199" s="40"/>
      <c r="I199" s="49"/>
      <c r="J199" s="57"/>
      <c r="K199" s="44"/>
      <c r="L199" s="44"/>
      <c r="M199" s="40"/>
      <c r="N199" s="44"/>
      <c r="O199" s="50"/>
      <c r="P199" s="26"/>
      <c r="Q199" s="61">
        <f t="shared" si="29"/>
        <v>0</v>
      </c>
      <c r="R199" s="26"/>
      <c r="S199" s="26"/>
      <c r="T199" s="26"/>
      <c r="U199" s="26"/>
      <c r="V199" s="26"/>
      <c r="W199" s="26"/>
      <c r="X199" s="26"/>
      <c r="Y199" s="26"/>
      <c r="Z199" s="26"/>
      <c r="AA199" s="26"/>
      <c r="AB199" s="26"/>
      <c r="AC199" s="62" t="str">
        <f t="shared" si="30"/>
        <v/>
      </c>
      <c r="AD199" s="47"/>
      <c r="AE199" s="54"/>
      <c r="AF199" s="114" t="str">
        <f t="shared" si="42"/>
        <v/>
      </c>
      <c r="AG199" s="50"/>
      <c r="AH199" s="50"/>
      <c r="AI199" s="50"/>
      <c r="AJ199" s="57"/>
      <c r="AK199" s="57"/>
      <c r="AL199" s="57"/>
      <c r="AM199" s="57"/>
      <c r="AN199" s="57"/>
      <c r="AO199" s="57"/>
      <c r="AP199" s="48"/>
      <c r="AQ199" s="48">
        <f t="shared" si="31"/>
        <v>0</v>
      </c>
      <c r="AR199" s="48">
        <f t="shared" si="32"/>
        <v>0</v>
      </c>
      <c r="AS199" s="48">
        <f t="shared" si="33"/>
        <v>0</v>
      </c>
      <c r="AT199" s="48">
        <f t="shared" si="34"/>
        <v>0</v>
      </c>
      <c r="AV199" s="27" t="str">
        <f t="shared" si="35"/>
        <v/>
      </c>
      <c r="AW199" s="27" t="str">
        <f t="shared" si="36"/>
        <v/>
      </c>
      <c r="AX199" s="27" t="str">
        <f t="shared" si="37"/>
        <v/>
      </c>
      <c r="AY199" s="27" t="str">
        <f t="shared" si="38"/>
        <v/>
      </c>
      <c r="AZ199" s="27" t="str">
        <f t="shared" si="39"/>
        <v/>
      </c>
      <c r="BA199" s="27" t="str">
        <f t="shared" si="40"/>
        <v/>
      </c>
    </row>
    <row r="200" spans="1:53" s="59" customFormat="1" x14ac:dyDescent="0.25">
      <c r="A200" s="113">
        <f t="shared" si="41"/>
        <v>187</v>
      </c>
      <c r="B200" s="40"/>
      <c r="C200" s="41"/>
      <c r="D200" s="40"/>
      <c r="E200" s="40"/>
      <c r="F200" s="40"/>
      <c r="G200" s="42"/>
      <c r="H200" s="40"/>
      <c r="I200" s="49"/>
      <c r="J200" s="57"/>
      <c r="K200" s="44"/>
      <c r="L200" s="44"/>
      <c r="M200" s="40"/>
      <c r="N200" s="44"/>
      <c r="O200" s="50"/>
      <c r="P200" s="26"/>
      <c r="Q200" s="61">
        <f t="shared" si="29"/>
        <v>0</v>
      </c>
      <c r="R200" s="26"/>
      <c r="S200" s="26"/>
      <c r="T200" s="26"/>
      <c r="U200" s="26"/>
      <c r="V200" s="26"/>
      <c r="W200" s="26"/>
      <c r="X200" s="26"/>
      <c r="Y200" s="26"/>
      <c r="Z200" s="26"/>
      <c r="AA200" s="26"/>
      <c r="AB200" s="26"/>
      <c r="AC200" s="62" t="str">
        <f t="shared" si="30"/>
        <v/>
      </c>
      <c r="AD200" s="47"/>
      <c r="AE200" s="54"/>
      <c r="AF200" s="114" t="str">
        <f t="shared" si="42"/>
        <v/>
      </c>
      <c r="AG200" s="50"/>
      <c r="AH200" s="50"/>
      <c r="AI200" s="50"/>
      <c r="AJ200" s="57"/>
      <c r="AK200" s="57"/>
      <c r="AL200" s="57"/>
      <c r="AM200" s="57"/>
      <c r="AN200" s="57"/>
      <c r="AO200" s="57"/>
      <c r="AP200" s="48"/>
      <c r="AQ200" s="48">
        <f t="shared" si="31"/>
        <v>0</v>
      </c>
      <c r="AR200" s="48">
        <f t="shared" si="32"/>
        <v>0</v>
      </c>
      <c r="AS200" s="48">
        <f t="shared" si="33"/>
        <v>0</v>
      </c>
      <c r="AT200" s="48">
        <f t="shared" si="34"/>
        <v>0</v>
      </c>
      <c r="AV200" s="27" t="str">
        <f t="shared" si="35"/>
        <v/>
      </c>
      <c r="AW200" s="27" t="str">
        <f t="shared" si="36"/>
        <v/>
      </c>
      <c r="AX200" s="27" t="str">
        <f t="shared" si="37"/>
        <v/>
      </c>
      <c r="AY200" s="27" t="str">
        <f t="shared" si="38"/>
        <v/>
      </c>
      <c r="AZ200" s="27" t="str">
        <f t="shared" si="39"/>
        <v/>
      </c>
      <c r="BA200" s="27" t="str">
        <f t="shared" si="40"/>
        <v/>
      </c>
    </row>
    <row r="201" spans="1:53" s="59" customFormat="1" x14ac:dyDescent="0.25">
      <c r="A201" s="113">
        <f t="shared" si="41"/>
        <v>188</v>
      </c>
      <c r="B201" s="40"/>
      <c r="C201" s="41"/>
      <c r="D201" s="40"/>
      <c r="E201" s="40"/>
      <c r="F201" s="40"/>
      <c r="G201" s="42"/>
      <c r="H201" s="40"/>
      <c r="I201" s="49"/>
      <c r="J201" s="57"/>
      <c r="K201" s="44"/>
      <c r="L201" s="44"/>
      <c r="M201" s="40"/>
      <c r="N201" s="44"/>
      <c r="O201" s="50"/>
      <c r="P201" s="26"/>
      <c r="Q201" s="61">
        <f t="shared" si="29"/>
        <v>0</v>
      </c>
      <c r="R201" s="26"/>
      <c r="S201" s="26"/>
      <c r="T201" s="26"/>
      <c r="U201" s="26"/>
      <c r="V201" s="26"/>
      <c r="W201" s="26"/>
      <c r="X201" s="26"/>
      <c r="Y201" s="26"/>
      <c r="Z201" s="26"/>
      <c r="AA201" s="26"/>
      <c r="AB201" s="26"/>
      <c r="AC201" s="62" t="str">
        <f t="shared" si="30"/>
        <v/>
      </c>
      <c r="AD201" s="47"/>
      <c r="AE201" s="54"/>
      <c r="AF201" s="114" t="str">
        <f t="shared" si="42"/>
        <v/>
      </c>
      <c r="AG201" s="50"/>
      <c r="AH201" s="50"/>
      <c r="AI201" s="50"/>
      <c r="AJ201" s="57"/>
      <c r="AK201" s="57"/>
      <c r="AL201" s="57"/>
      <c r="AM201" s="57"/>
      <c r="AN201" s="57"/>
      <c r="AO201" s="57"/>
      <c r="AP201" s="48"/>
      <c r="AQ201" s="48">
        <f t="shared" si="31"/>
        <v>0</v>
      </c>
      <c r="AR201" s="48">
        <f t="shared" si="32"/>
        <v>0</v>
      </c>
      <c r="AS201" s="48">
        <f t="shared" si="33"/>
        <v>0</v>
      </c>
      <c r="AT201" s="48">
        <f t="shared" si="34"/>
        <v>0</v>
      </c>
      <c r="AV201" s="27" t="str">
        <f t="shared" si="35"/>
        <v/>
      </c>
      <c r="AW201" s="27" t="str">
        <f t="shared" si="36"/>
        <v/>
      </c>
      <c r="AX201" s="27" t="str">
        <f t="shared" si="37"/>
        <v/>
      </c>
      <c r="AY201" s="27" t="str">
        <f t="shared" si="38"/>
        <v/>
      </c>
      <c r="AZ201" s="27" t="str">
        <f t="shared" si="39"/>
        <v/>
      </c>
      <c r="BA201" s="27" t="str">
        <f t="shared" si="40"/>
        <v/>
      </c>
    </row>
    <row r="202" spans="1:53" s="59" customFormat="1" x14ac:dyDescent="0.25">
      <c r="A202" s="113">
        <f t="shared" si="41"/>
        <v>189</v>
      </c>
      <c r="B202" s="40"/>
      <c r="C202" s="41"/>
      <c r="D202" s="40"/>
      <c r="E202" s="40"/>
      <c r="F202" s="40"/>
      <c r="G202" s="42"/>
      <c r="H202" s="40"/>
      <c r="I202" s="49"/>
      <c r="J202" s="57"/>
      <c r="K202" s="44"/>
      <c r="L202" s="44"/>
      <c r="M202" s="40"/>
      <c r="N202" s="44"/>
      <c r="O202" s="50"/>
      <c r="P202" s="26"/>
      <c r="Q202" s="61">
        <f t="shared" si="29"/>
        <v>0</v>
      </c>
      <c r="R202" s="26"/>
      <c r="S202" s="26"/>
      <c r="T202" s="26"/>
      <c r="U202" s="26"/>
      <c r="V202" s="26"/>
      <c r="W202" s="26"/>
      <c r="X202" s="26"/>
      <c r="Y202" s="26"/>
      <c r="Z202" s="26"/>
      <c r="AA202" s="26"/>
      <c r="AB202" s="26"/>
      <c r="AC202" s="62" t="str">
        <f t="shared" si="30"/>
        <v/>
      </c>
      <c r="AD202" s="47"/>
      <c r="AE202" s="54"/>
      <c r="AF202" s="114" t="str">
        <f t="shared" si="42"/>
        <v/>
      </c>
      <c r="AG202" s="50"/>
      <c r="AH202" s="50"/>
      <c r="AI202" s="50"/>
      <c r="AJ202" s="57"/>
      <c r="AK202" s="57"/>
      <c r="AL202" s="57"/>
      <c r="AM202" s="57"/>
      <c r="AN202" s="57"/>
      <c r="AO202" s="57"/>
      <c r="AP202" s="48"/>
      <c r="AQ202" s="48">
        <f t="shared" si="31"/>
        <v>0</v>
      </c>
      <c r="AR202" s="48">
        <f t="shared" si="32"/>
        <v>0</v>
      </c>
      <c r="AS202" s="48">
        <f t="shared" si="33"/>
        <v>0</v>
      </c>
      <c r="AT202" s="48">
        <f t="shared" si="34"/>
        <v>0</v>
      </c>
      <c r="AV202" s="27" t="str">
        <f t="shared" si="35"/>
        <v/>
      </c>
      <c r="AW202" s="27" t="str">
        <f t="shared" si="36"/>
        <v/>
      </c>
      <c r="AX202" s="27" t="str">
        <f t="shared" si="37"/>
        <v/>
      </c>
      <c r="AY202" s="27" t="str">
        <f t="shared" si="38"/>
        <v/>
      </c>
      <c r="AZ202" s="27" t="str">
        <f t="shared" si="39"/>
        <v/>
      </c>
      <c r="BA202" s="27" t="str">
        <f t="shared" si="40"/>
        <v/>
      </c>
    </row>
    <row r="203" spans="1:53" s="59" customFormat="1" x14ac:dyDescent="0.25">
      <c r="A203" s="113">
        <f t="shared" si="41"/>
        <v>190</v>
      </c>
      <c r="B203" s="40"/>
      <c r="C203" s="41"/>
      <c r="D203" s="40"/>
      <c r="E203" s="40"/>
      <c r="F203" s="40"/>
      <c r="G203" s="42"/>
      <c r="H203" s="40"/>
      <c r="I203" s="49"/>
      <c r="J203" s="57"/>
      <c r="K203" s="44"/>
      <c r="L203" s="44"/>
      <c r="M203" s="40"/>
      <c r="N203" s="44"/>
      <c r="O203" s="50"/>
      <c r="P203" s="26"/>
      <c r="Q203" s="61">
        <f t="shared" si="29"/>
        <v>0</v>
      </c>
      <c r="R203" s="26"/>
      <c r="S203" s="26"/>
      <c r="T203" s="26"/>
      <c r="U203" s="26"/>
      <c r="V203" s="26"/>
      <c r="W203" s="26"/>
      <c r="X203" s="26"/>
      <c r="Y203" s="26"/>
      <c r="Z203" s="26"/>
      <c r="AA203" s="26"/>
      <c r="AB203" s="26"/>
      <c r="AC203" s="62" t="str">
        <f t="shared" si="30"/>
        <v/>
      </c>
      <c r="AD203" s="47"/>
      <c r="AE203" s="54"/>
      <c r="AF203" s="114" t="str">
        <f t="shared" si="42"/>
        <v/>
      </c>
      <c r="AG203" s="50"/>
      <c r="AH203" s="50"/>
      <c r="AI203" s="50"/>
      <c r="AJ203" s="57"/>
      <c r="AK203" s="57"/>
      <c r="AL203" s="57"/>
      <c r="AM203" s="57"/>
      <c r="AN203" s="57"/>
      <c r="AO203" s="57"/>
      <c r="AP203" s="48"/>
      <c r="AQ203" s="48">
        <f t="shared" si="31"/>
        <v>0</v>
      </c>
      <c r="AR203" s="48">
        <f t="shared" si="32"/>
        <v>0</v>
      </c>
      <c r="AS203" s="48">
        <f t="shared" si="33"/>
        <v>0</v>
      </c>
      <c r="AT203" s="48">
        <f t="shared" si="34"/>
        <v>0</v>
      </c>
      <c r="AV203" s="27" t="str">
        <f t="shared" si="35"/>
        <v/>
      </c>
      <c r="AW203" s="27" t="str">
        <f t="shared" si="36"/>
        <v/>
      </c>
      <c r="AX203" s="27" t="str">
        <f t="shared" si="37"/>
        <v/>
      </c>
      <c r="AY203" s="27" t="str">
        <f t="shared" si="38"/>
        <v/>
      </c>
      <c r="AZ203" s="27" t="str">
        <f t="shared" si="39"/>
        <v/>
      </c>
      <c r="BA203" s="27" t="str">
        <f t="shared" si="40"/>
        <v/>
      </c>
    </row>
    <row r="204" spans="1:53" s="59" customFormat="1" x14ac:dyDescent="0.25">
      <c r="A204" s="113">
        <f t="shared" si="41"/>
        <v>191</v>
      </c>
      <c r="B204" s="40"/>
      <c r="C204" s="41"/>
      <c r="D204" s="40"/>
      <c r="E204" s="40"/>
      <c r="F204" s="40"/>
      <c r="G204" s="42"/>
      <c r="H204" s="40"/>
      <c r="I204" s="49"/>
      <c r="J204" s="57"/>
      <c r="K204" s="44"/>
      <c r="L204" s="44"/>
      <c r="M204" s="40"/>
      <c r="N204" s="44"/>
      <c r="O204" s="50"/>
      <c r="P204" s="26"/>
      <c r="Q204" s="61">
        <f t="shared" si="29"/>
        <v>0</v>
      </c>
      <c r="R204" s="26"/>
      <c r="S204" s="26"/>
      <c r="T204" s="26"/>
      <c r="U204" s="26"/>
      <c r="V204" s="26"/>
      <c r="W204" s="26"/>
      <c r="X204" s="26"/>
      <c r="Y204" s="26"/>
      <c r="Z204" s="26"/>
      <c r="AA204" s="26"/>
      <c r="AB204" s="26"/>
      <c r="AC204" s="62" t="str">
        <f t="shared" si="30"/>
        <v/>
      </c>
      <c r="AD204" s="47"/>
      <c r="AE204" s="54"/>
      <c r="AF204" s="114" t="str">
        <f t="shared" si="42"/>
        <v/>
      </c>
      <c r="AG204" s="50"/>
      <c r="AH204" s="50"/>
      <c r="AI204" s="50"/>
      <c r="AJ204" s="57"/>
      <c r="AK204" s="57"/>
      <c r="AL204" s="57"/>
      <c r="AM204" s="57"/>
      <c r="AN204" s="57"/>
      <c r="AO204" s="57"/>
      <c r="AP204" s="48"/>
      <c r="AQ204" s="48">
        <f t="shared" si="31"/>
        <v>0</v>
      </c>
      <c r="AR204" s="48">
        <f t="shared" si="32"/>
        <v>0</v>
      </c>
      <c r="AS204" s="48">
        <f t="shared" si="33"/>
        <v>0</v>
      </c>
      <c r="AT204" s="48">
        <f t="shared" si="34"/>
        <v>0</v>
      </c>
      <c r="AV204" s="27" t="str">
        <f t="shared" si="35"/>
        <v/>
      </c>
      <c r="AW204" s="27" t="str">
        <f t="shared" si="36"/>
        <v/>
      </c>
      <c r="AX204" s="27" t="str">
        <f t="shared" si="37"/>
        <v/>
      </c>
      <c r="AY204" s="27" t="str">
        <f t="shared" si="38"/>
        <v/>
      </c>
      <c r="AZ204" s="27" t="str">
        <f t="shared" si="39"/>
        <v/>
      </c>
      <c r="BA204" s="27" t="str">
        <f t="shared" si="40"/>
        <v/>
      </c>
    </row>
    <row r="205" spans="1:53" s="59" customFormat="1" x14ac:dyDescent="0.25">
      <c r="A205" s="113">
        <f t="shared" si="41"/>
        <v>192</v>
      </c>
      <c r="B205" s="40"/>
      <c r="C205" s="41"/>
      <c r="D205" s="40"/>
      <c r="E205" s="40"/>
      <c r="F205" s="40"/>
      <c r="G205" s="42"/>
      <c r="H205" s="40"/>
      <c r="I205" s="49"/>
      <c r="J205" s="57"/>
      <c r="K205" s="44"/>
      <c r="L205" s="44"/>
      <c r="M205" s="40"/>
      <c r="N205" s="44"/>
      <c r="O205" s="50"/>
      <c r="P205" s="26"/>
      <c r="Q205" s="61">
        <f t="shared" si="29"/>
        <v>0</v>
      </c>
      <c r="R205" s="26"/>
      <c r="S205" s="26"/>
      <c r="T205" s="26"/>
      <c r="U205" s="26"/>
      <c r="V205" s="26"/>
      <c r="W205" s="26"/>
      <c r="X205" s="26"/>
      <c r="Y205" s="26"/>
      <c r="Z205" s="26"/>
      <c r="AA205" s="26"/>
      <c r="AB205" s="26"/>
      <c r="AC205" s="62" t="str">
        <f t="shared" si="30"/>
        <v/>
      </c>
      <c r="AD205" s="47"/>
      <c r="AE205" s="54"/>
      <c r="AF205" s="114" t="str">
        <f t="shared" si="42"/>
        <v/>
      </c>
      <c r="AG205" s="50"/>
      <c r="AH205" s="50"/>
      <c r="AI205" s="50"/>
      <c r="AJ205" s="57"/>
      <c r="AK205" s="57"/>
      <c r="AL205" s="57"/>
      <c r="AM205" s="57"/>
      <c r="AN205" s="57"/>
      <c r="AO205" s="57"/>
      <c r="AP205" s="48"/>
      <c r="AQ205" s="48">
        <f t="shared" si="31"/>
        <v>0</v>
      </c>
      <c r="AR205" s="48">
        <f t="shared" si="32"/>
        <v>0</v>
      </c>
      <c r="AS205" s="48">
        <f t="shared" si="33"/>
        <v>0</v>
      </c>
      <c r="AT205" s="48">
        <f t="shared" si="34"/>
        <v>0</v>
      </c>
      <c r="AV205" s="27" t="str">
        <f t="shared" si="35"/>
        <v/>
      </c>
      <c r="AW205" s="27" t="str">
        <f t="shared" si="36"/>
        <v/>
      </c>
      <c r="AX205" s="27" t="str">
        <f t="shared" si="37"/>
        <v/>
      </c>
      <c r="AY205" s="27" t="str">
        <f t="shared" si="38"/>
        <v/>
      </c>
      <c r="AZ205" s="27" t="str">
        <f t="shared" si="39"/>
        <v/>
      </c>
      <c r="BA205" s="27" t="str">
        <f t="shared" si="40"/>
        <v/>
      </c>
    </row>
    <row r="206" spans="1:53" s="59" customFormat="1" x14ac:dyDescent="0.25">
      <c r="A206" s="113">
        <f t="shared" si="41"/>
        <v>193</v>
      </c>
      <c r="B206" s="40"/>
      <c r="C206" s="41"/>
      <c r="D206" s="40"/>
      <c r="E206" s="40"/>
      <c r="F206" s="40"/>
      <c r="G206" s="42"/>
      <c r="H206" s="40"/>
      <c r="I206" s="49"/>
      <c r="J206" s="57"/>
      <c r="K206" s="44"/>
      <c r="L206" s="44"/>
      <c r="M206" s="40"/>
      <c r="N206" s="44"/>
      <c r="O206" s="50"/>
      <c r="P206" s="26"/>
      <c r="Q206" s="61">
        <f t="shared" ref="Q206:Q269" si="43">SUM(IF(AND(W$3="Additional Property Coverage",W$4="Sublimit"),W206,0),IF(AND(X$3="Additional Property Coverage",X$4="Sublimit"),X206,0),IF(AND(Y$3="Additional Property Coverage",Y$4="Sublimit"),Y206,0),IF(AND(Z$3="Additional Property Coverage",Z$4="Sublimit"),Z206,0),IF(AND(AA$3="Additional Property Coverage",AA$4="Sublimit"),AA206,0),IF(AND(AB$3="Additional Property Coverage",AB$4="Sublimit"),AB206,0))</f>
        <v>0</v>
      </c>
      <c r="R206" s="26"/>
      <c r="S206" s="26"/>
      <c r="T206" s="26"/>
      <c r="U206" s="26"/>
      <c r="V206" s="26"/>
      <c r="W206" s="26"/>
      <c r="X206" s="26"/>
      <c r="Y206" s="26"/>
      <c r="Z206" s="26"/>
      <c r="AA206" s="26"/>
      <c r="AB206" s="26"/>
      <c r="AC206" s="62" t="str">
        <f t="shared" ref="AC206:AC269" si="44">IF(SUM(P206,Q206:T206,W206:AB206)&gt;0,SUM(P206,Q206:T206)+SUMIFS(W206:AB206,$W$4:$AB$4,"Coverage"),"")</f>
        <v/>
      </c>
      <c r="AD206" s="47"/>
      <c r="AE206" s="54"/>
      <c r="AF206" s="114" t="str">
        <f t="shared" si="42"/>
        <v/>
      </c>
      <c r="AG206" s="50"/>
      <c r="AH206" s="50"/>
      <c r="AI206" s="50"/>
      <c r="AJ206" s="57"/>
      <c r="AK206" s="57"/>
      <c r="AL206" s="57"/>
      <c r="AM206" s="57"/>
      <c r="AN206" s="57"/>
      <c r="AO206" s="57"/>
      <c r="AP206" s="48"/>
      <c r="AQ206" s="48">
        <f t="shared" ref="AQ206:AQ269" si="45">IF(AND(ISBLANK(blanket_deductible),P206&gt;0,AF206="per unit"),$AE206,0)</f>
        <v>0</v>
      </c>
      <c r="AR206" s="48">
        <f t="shared" ref="AR206:AR269" si="46">IF(AND(ISBLANK(blanket_deductible),Q206&gt;0,AF206="per unit"),$AE206,0)</f>
        <v>0</v>
      </c>
      <c r="AS206" s="48">
        <f t="shared" ref="AS206:AS269" si="47">IF(AND(ISBLANK(blanket_deductible),R206&gt;0,AF206="per unit"),$AE206,0)</f>
        <v>0</v>
      </c>
      <c r="AT206" s="48">
        <f t="shared" ref="AT206:AT269" si="48">IF(AND(ISBLANK(blanket_deductible),S206&gt;0,AF206="per unit"),$AE206,0)</f>
        <v>0</v>
      </c>
      <c r="AV206" s="27" t="str">
        <f t="shared" ref="AV206:AV269" si="49">IF(ISNUMBER(W206),$W$4,"")</f>
        <v/>
      </c>
      <c r="AW206" s="27" t="str">
        <f t="shared" ref="AW206:AW269" si="50">IF(ISNUMBER(X206),$X$4,"")</f>
        <v/>
      </c>
      <c r="AX206" s="27" t="str">
        <f t="shared" ref="AX206:AX269" si="51">IF(ISNUMBER(Y206),$Y$4,"")</f>
        <v/>
      </c>
      <c r="AY206" s="27" t="str">
        <f t="shared" ref="AY206:AY269" si="52">IF(ISNUMBER(Z206),$Z$4,"")</f>
        <v/>
      </c>
      <c r="AZ206" s="27" t="str">
        <f t="shared" ref="AZ206:AZ269" si="53">IF(ISNUMBER(AA206),$AA$4,"")</f>
        <v/>
      </c>
      <c r="BA206" s="27" t="str">
        <f t="shared" ref="BA206:BA269" si="54">IF(ISNUMBER(AB206),$AB$4,"")</f>
        <v/>
      </c>
    </row>
    <row r="207" spans="1:53" s="59" customFormat="1" x14ac:dyDescent="0.25">
      <c r="A207" s="113">
        <f t="shared" ref="A207:A270" si="55">ROW(A207)-ROWS($A$1:$A$13)</f>
        <v>194</v>
      </c>
      <c r="B207" s="40"/>
      <c r="C207" s="41"/>
      <c r="D207" s="40"/>
      <c r="E207" s="40"/>
      <c r="F207" s="40"/>
      <c r="G207" s="42"/>
      <c r="H207" s="40"/>
      <c r="I207" s="49"/>
      <c r="J207" s="57"/>
      <c r="K207" s="44"/>
      <c r="L207" s="44"/>
      <c r="M207" s="40"/>
      <c r="N207" s="44"/>
      <c r="O207" s="50"/>
      <c r="P207" s="26"/>
      <c r="Q207" s="61">
        <f t="shared" si="43"/>
        <v>0</v>
      </c>
      <c r="R207" s="26"/>
      <c r="S207" s="26"/>
      <c r="T207" s="26"/>
      <c r="U207" s="26"/>
      <c r="V207" s="26"/>
      <c r="W207" s="26"/>
      <c r="X207" s="26"/>
      <c r="Y207" s="26"/>
      <c r="Z207" s="26"/>
      <c r="AA207" s="26"/>
      <c r="AB207" s="26"/>
      <c r="AC207" s="62" t="str">
        <f t="shared" si="44"/>
        <v/>
      </c>
      <c r="AD207" s="47"/>
      <c r="AE207" s="54"/>
      <c r="AF207" s="114" t="str">
        <f t="shared" ref="AF207:AF270" si="56">IF(OR(ISBLANK(AE207),AE207=""),"","per unit")</f>
        <v/>
      </c>
      <c r="AG207" s="50"/>
      <c r="AH207" s="50"/>
      <c r="AI207" s="50"/>
      <c r="AJ207" s="57"/>
      <c r="AK207" s="57"/>
      <c r="AL207" s="57"/>
      <c r="AM207" s="57"/>
      <c r="AN207" s="57"/>
      <c r="AO207" s="57"/>
      <c r="AP207" s="48"/>
      <c r="AQ207" s="48">
        <f t="shared" si="45"/>
        <v>0</v>
      </c>
      <c r="AR207" s="48">
        <f t="shared" si="46"/>
        <v>0</v>
      </c>
      <c r="AS207" s="48">
        <f t="shared" si="47"/>
        <v>0</v>
      </c>
      <c r="AT207" s="48">
        <f t="shared" si="48"/>
        <v>0</v>
      </c>
      <c r="AV207" s="27" t="str">
        <f t="shared" si="49"/>
        <v/>
      </c>
      <c r="AW207" s="27" t="str">
        <f t="shared" si="50"/>
        <v/>
      </c>
      <c r="AX207" s="27" t="str">
        <f t="shared" si="51"/>
        <v/>
      </c>
      <c r="AY207" s="27" t="str">
        <f t="shared" si="52"/>
        <v/>
      </c>
      <c r="AZ207" s="27" t="str">
        <f t="shared" si="53"/>
        <v/>
      </c>
      <c r="BA207" s="27" t="str">
        <f t="shared" si="54"/>
        <v/>
      </c>
    </row>
    <row r="208" spans="1:53" s="59" customFormat="1" x14ac:dyDescent="0.25">
      <c r="A208" s="113">
        <f t="shared" si="55"/>
        <v>195</v>
      </c>
      <c r="B208" s="40"/>
      <c r="C208" s="41"/>
      <c r="D208" s="40"/>
      <c r="E208" s="40"/>
      <c r="F208" s="40"/>
      <c r="G208" s="42"/>
      <c r="H208" s="40"/>
      <c r="I208" s="49"/>
      <c r="J208" s="57"/>
      <c r="K208" s="44"/>
      <c r="L208" s="44"/>
      <c r="M208" s="40"/>
      <c r="N208" s="44"/>
      <c r="O208" s="50"/>
      <c r="P208" s="26"/>
      <c r="Q208" s="61">
        <f t="shared" si="43"/>
        <v>0</v>
      </c>
      <c r="R208" s="26"/>
      <c r="S208" s="26"/>
      <c r="T208" s="26"/>
      <c r="U208" s="26"/>
      <c r="V208" s="26"/>
      <c r="W208" s="26"/>
      <c r="X208" s="26"/>
      <c r="Y208" s="26"/>
      <c r="Z208" s="26"/>
      <c r="AA208" s="26"/>
      <c r="AB208" s="26"/>
      <c r="AC208" s="62" t="str">
        <f t="shared" si="44"/>
        <v/>
      </c>
      <c r="AD208" s="47"/>
      <c r="AE208" s="54"/>
      <c r="AF208" s="114" t="str">
        <f t="shared" si="56"/>
        <v/>
      </c>
      <c r="AG208" s="50"/>
      <c r="AH208" s="50"/>
      <c r="AI208" s="50"/>
      <c r="AJ208" s="57"/>
      <c r="AK208" s="57"/>
      <c r="AL208" s="57"/>
      <c r="AM208" s="57"/>
      <c r="AN208" s="57"/>
      <c r="AO208" s="57"/>
      <c r="AP208" s="48"/>
      <c r="AQ208" s="48">
        <f t="shared" si="45"/>
        <v>0</v>
      </c>
      <c r="AR208" s="48">
        <f t="shared" si="46"/>
        <v>0</v>
      </c>
      <c r="AS208" s="48">
        <f t="shared" si="47"/>
        <v>0</v>
      </c>
      <c r="AT208" s="48">
        <f t="shared" si="48"/>
        <v>0</v>
      </c>
      <c r="AV208" s="27" t="str">
        <f t="shared" si="49"/>
        <v/>
      </c>
      <c r="AW208" s="27" t="str">
        <f t="shared" si="50"/>
        <v/>
      </c>
      <c r="AX208" s="27" t="str">
        <f t="shared" si="51"/>
        <v/>
      </c>
      <c r="AY208" s="27" t="str">
        <f t="shared" si="52"/>
        <v/>
      </c>
      <c r="AZ208" s="27" t="str">
        <f t="shared" si="53"/>
        <v/>
      </c>
      <c r="BA208" s="27" t="str">
        <f t="shared" si="54"/>
        <v/>
      </c>
    </row>
    <row r="209" spans="1:53" s="59" customFormat="1" x14ac:dyDescent="0.25">
      <c r="A209" s="113">
        <f t="shared" si="55"/>
        <v>196</v>
      </c>
      <c r="B209" s="40"/>
      <c r="C209" s="41"/>
      <c r="D209" s="40"/>
      <c r="E209" s="40"/>
      <c r="F209" s="40"/>
      <c r="G209" s="42"/>
      <c r="H209" s="40"/>
      <c r="I209" s="49"/>
      <c r="J209" s="57"/>
      <c r="K209" s="44"/>
      <c r="L209" s="44"/>
      <c r="M209" s="40"/>
      <c r="N209" s="44"/>
      <c r="O209" s="50"/>
      <c r="P209" s="26"/>
      <c r="Q209" s="61">
        <f t="shared" si="43"/>
        <v>0</v>
      </c>
      <c r="R209" s="26"/>
      <c r="S209" s="26"/>
      <c r="T209" s="26"/>
      <c r="U209" s="26"/>
      <c r="V209" s="26"/>
      <c r="W209" s="26"/>
      <c r="X209" s="26"/>
      <c r="Y209" s="26"/>
      <c r="Z209" s="26"/>
      <c r="AA209" s="26"/>
      <c r="AB209" s="26"/>
      <c r="AC209" s="62" t="str">
        <f t="shared" si="44"/>
        <v/>
      </c>
      <c r="AD209" s="47"/>
      <c r="AE209" s="54"/>
      <c r="AF209" s="114" t="str">
        <f t="shared" si="56"/>
        <v/>
      </c>
      <c r="AG209" s="50"/>
      <c r="AH209" s="50"/>
      <c r="AI209" s="50"/>
      <c r="AJ209" s="57"/>
      <c r="AK209" s="57"/>
      <c r="AL209" s="57"/>
      <c r="AM209" s="57"/>
      <c r="AN209" s="57"/>
      <c r="AO209" s="57"/>
      <c r="AP209" s="48"/>
      <c r="AQ209" s="48">
        <f t="shared" si="45"/>
        <v>0</v>
      </c>
      <c r="AR209" s="48">
        <f t="shared" si="46"/>
        <v>0</v>
      </c>
      <c r="AS209" s="48">
        <f t="shared" si="47"/>
        <v>0</v>
      </c>
      <c r="AT209" s="48">
        <f t="shared" si="48"/>
        <v>0</v>
      </c>
      <c r="AV209" s="27" t="str">
        <f t="shared" si="49"/>
        <v/>
      </c>
      <c r="AW209" s="27" t="str">
        <f t="shared" si="50"/>
        <v/>
      </c>
      <c r="AX209" s="27" t="str">
        <f t="shared" si="51"/>
        <v/>
      </c>
      <c r="AY209" s="27" t="str">
        <f t="shared" si="52"/>
        <v/>
      </c>
      <c r="AZ209" s="27" t="str">
        <f t="shared" si="53"/>
        <v/>
      </c>
      <c r="BA209" s="27" t="str">
        <f t="shared" si="54"/>
        <v/>
      </c>
    </row>
    <row r="210" spans="1:53" s="59" customFormat="1" x14ac:dyDescent="0.25">
      <c r="A210" s="113">
        <f t="shared" si="55"/>
        <v>197</v>
      </c>
      <c r="B210" s="40"/>
      <c r="C210" s="41"/>
      <c r="D210" s="40"/>
      <c r="E210" s="40"/>
      <c r="F210" s="40"/>
      <c r="G210" s="42"/>
      <c r="H210" s="40"/>
      <c r="I210" s="49"/>
      <c r="J210" s="57"/>
      <c r="K210" s="44"/>
      <c r="L210" s="44"/>
      <c r="M210" s="40"/>
      <c r="N210" s="44"/>
      <c r="O210" s="50"/>
      <c r="P210" s="26"/>
      <c r="Q210" s="61">
        <f t="shared" si="43"/>
        <v>0</v>
      </c>
      <c r="R210" s="26"/>
      <c r="S210" s="26"/>
      <c r="T210" s="26"/>
      <c r="U210" s="26"/>
      <c r="V210" s="26"/>
      <c r="W210" s="26"/>
      <c r="X210" s="26"/>
      <c r="Y210" s="26"/>
      <c r="Z210" s="26"/>
      <c r="AA210" s="26"/>
      <c r="AB210" s="26"/>
      <c r="AC210" s="62" t="str">
        <f t="shared" si="44"/>
        <v/>
      </c>
      <c r="AD210" s="47"/>
      <c r="AE210" s="54"/>
      <c r="AF210" s="114" t="str">
        <f t="shared" si="56"/>
        <v/>
      </c>
      <c r="AG210" s="50"/>
      <c r="AH210" s="50"/>
      <c r="AI210" s="50"/>
      <c r="AJ210" s="57"/>
      <c r="AK210" s="57"/>
      <c r="AL210" s="57"/>
      <c r="AM210" s="57"/>
      <c r="AN210" s="57"/>
      <c r="AO210" s="57"/>
      <c r="AP210" s="48"/>
      <c r="AQ210" s="48">
        <f t="shared" si="45"/>
        <v>0</v>
      </c>
      <c r="AR210" s="48">
        <f t="shared" si="46"/>
        <v>0</v>
      </c>
      <c r="AS210" s="48">
        <f t="shared" si="47"/>
        <v>0</v>
      </c>
      <c r="AT210" s="48">
        <f t="shared" si="48"/>
        <v>0</v>
      </c>
      <c r="AV210" s="27" t="str">
        <f t="shared" si="49"/>
        <v/>
      </c>
      <c r="AW210" s="27" t="str">
        <f t="shared" si="50"/>
        <v/>
      </c>
      <c r="AX210" s="27" t="str">
        <f t="shared" si="51"/>
        <v/>
      </c>
      <c r="AY210" s="27" t="str">
        <f t="shared" si="52"/>
        <v/>
      </c>
      <c r="AZ210" s="27" t="str">
        <f t="shared" si="53"/>
        <v/>
      </c>
      <c r="BA210" s="27" t="str">
        <f t="shared" si="54"/>
        <v/>
      </c>
    </row>
    <row r="211" spans="1:53" s="59" customFormat="1" x14ac:dyDescent="0.25">
      <c r="A211" s="113">
        <f t="shared" si="55"/>
        <v>198</v>
      </c>
      <c r="B211" s="40"/>
      <c r="C211" s="41"/>
      <c r="D211" s="40"/>
      <c r="E211" s="40"/>
      <c r="F211" s="40"/>
      <c r="G211" s="42"/>
      <c r="H211" s="40"/>
      <c r="I211" s="49"/>
      <c r="J211" s="57"/>
      <c r="K211" s="44"/>
      <c r="L211" s="44"/>
      <c r="M211" s="40"/>
      <c r="N211" s="44"/>
      <c r="O211" s="50"/>
      <c r="P211" s="26"/>
      <c r="Q211" s="61">
        <f t="shared" si="43"/>
        <v>0</v>
      </c>
      <c r="R211" s="26"/>
      <c r="S211" s="26"/>
      <c r="T211" s="26"/>
      <c r="U211" s="26"/>
      <c r="V211" s="26"/>
      <c r="W211" s="26"/>
      <c r="X211" s="26"/>
      <c r="Y211" s="26"/>
      <c r="Z211" s="26"/>
      <c r="AA211" s="26"/>
      <c r="AB211" s="26"/>
      <c r="AC211" s="62" t="str">
        <f t="shared" si="44"/>
        <v/>
      </c>
      <c r="AD211" s="47"/>
      <c r="AE211" s="54"/>
      <c r="AF211" s="114" t="str">
        <f t="shared" si="56"/>
        <v/>
      </c>
      <c r="AG211" s="50"/>
      <c r="AH211" s="50"/>
      <c r="AI211" s="50"/>
      <c r="AJ211" s="57"/>
      <c r="AK211" s="57"/>
      <c r="AL211" s="57"/>
      <c r="AM211" s="57"/>
      <c r="AN211" s="57"/>
      <c r="AO211" s="57"/>
      <c r="AP211" s="48"/>
      <c r="AQ211" s="48">
        <f t="shared" si="45"/>
        <v>0</v>
      </c>
      <c r="AR211" s="48">
        <f t="shared" si="46"/>
        <v>0</v>
      </c>
      <c r="AS211" s="48">
        <f t="shared" si="47"/>
        <v>0</v>
      </c>
      <c r="AT211" s="48">
        <f t="shared" si="48"/>
        <v>0</v>
      </c>
      <c r="AV211" s="27" t="str">
        <f t="shared" si="49"/>
        <v/>
      </c>
      <c r="AW211" s="27" t="str">
        <f t="shared" si="50"/>
        <v/>
      </c>
      <c r="AX211" s="27" t="str">
        <f t="shared" si="51"/>
        <v/>
      </c>
      <c r="AY211" s="27" t="str">
        <f t="shared" si="52"/>
        <v/>
      </c>
      <c r="AZ211" s="27" t="str">
        <f t="shared" si="53"/>
        <v/>
      </c>
      <c r="BA211" s="27" t="str">
        <f t="shared" si="54"/>
        <v/>
      </c>
    </row>
    <row r="212" spans="1:53" s="59" customFormat="1" x14ac:dyDescent="0.25">
      <c r="A212" s="113">
        <f t="shared" si="55"/>
        <v>199</v>
      </c>
      <c r="B212" s="40"/>
      <c r="C212" s="41"/>
      <c r="D212" s="40"/>
      <c r="E212" s="40"/>
      <c r="F212" s="40"/>
      <c r="G212" s="42"/>
      <c r="H212" s="40"/>
      <c r="I212" s="49"/>
      <c r="J212" s="57"/>
      <c r="K212" s="44"/>
      <c r="L212" s="44"/>
      <c r="M212" s="40"/>
      <c r="N212" s="44"/>
      <c r="O212" s="50"/>
      <c r="P212" s="26"/>
      <c r="Q212" s="61">
        <f t="shared" si="43"/>
        <v>0</v>
      </c>
      <c r="R212" s="26"/>
      <c r="S212" s="26"/>
      <c r="T212" s="26"/>
      <c r="U212" s="26"/>
      <c r="V212" s="26"/>
      <c r="W212" s="26"/>
      <c r="X212" s="26"/>
      <c r="Y212" s="26"/>
      <c r="Z212" s="26"/>
      <c r="AA212" s="26"/>
      <c r="AB212" s="26"/>
      <c r="AC212" s="62" t="str">
        <f t="shared" si="44"/>
        <v/>
      </c>
      <c r="AD212" s="47"/>
      <c r="AE212" s="54"/>
      <c r="AF212" s="114" t="str">
        <f t="shared" si="56"/>
        <v/>
      </c>
      <c r="AG212" s="50"/>
      <c r="AH212" s="50"/>
      <c r="AI212" s="50"/>
      <c r="AJ212" s="57"/>
      <c r="AK212" s="57"/>
      <c r="AL212" s="57"/>
      <c r="AM212" s="57"/>
      <c r="AN212" s="57"/>
      <c r="AO212" s="57"/>
      <c r="AP212" s="48"/>
      <c r="AQ212" s="48">
        <f t="shared" si="45"/>
        <v>0</v>
      </c>
      <c r="AR212" s="48">
        <f t="shared" si="46"/>
        <v>0</v>
      </c>
      <c r="AS212" s="48">
        <f t="shared" si="47"/>
        <v>0</v>
      </c>
      <c r="AT212" s="48">
        <f t="shared" si="48"/>
        <v>0</v>
      </c>
      <c r="AV212" s="27" t="str">
        <f t="shared" si="49"/>
        <v/>
      </c>
      <c r="AW212" s="27" t="str">
        <f t="shared" si="50"/>
        <v/>
      </c>
      <c r="AX212" s="27" t="str">
        <f t="shared" si="51"/>
        <v/>
      </c>
      <c r="AY212" s="27" t="str">
        <f t="shared" si="52"/>
        <v/>
      </c>
      <c r="AZ212" s="27" t="str">
        <f t="shared" si="53"/>
        <v/>
      </c>
      <c r="BA212" s="27" t="str">
        <f t="shared" si="54"/>
        <v/>
      </c>
    </row>
    <row r="213" spans="1:53" s="59" customFormat="1" x14ac:dyDescent="0.25">
      <c r="A213" s="113">
        <f t="shared" si="55"/>
        <v>200</v>
      </c>
      <c r="B213" s="40"/>
      <c r="C213" s="41"/>
      <c r="D213" s="40"/>
      <c r="E213" s="40"/>
      <c r="F213" s="40"/>
      <c r="G213" s="42"/>
      <c r="H213" s="40"/>
      <c r="I213" s="49"/>
      <c r="J213" s="57"/>
      <c r="K213" s="44"/>
      <c r="L213" s="44"/>
      <c r="M213" s="40"/>
      <c r="N213" s="44"/>
      <c r="O213" s="50"/>
      <c r="P213" s="26"/>
      <c r="Q213" s="61">
        <f t="shared" si="43"/>
        <v>0</v>
      </c>
      <c r="R213" s="26"/>
      <c r="S213" s="26"/>
      <c r="T213" s="26"/>
      <c r="U213" s="26"/>
      <c r="V213" s="26"/>
      <c r="W213" s="26"/>
      <c r="X213" s="26"/>
      <c r="Y213" s="26"/>
      <c r="Z213" s="26"/>
      <c r="AA213" s="26"/>
      <c r="AB213" s="26"/>
      <c r="AC213" s="62" t="str">
        <f t="shared" si="44"/>
        <v/>
      </c>
      <c r="AD213" s="47"/>
      <c r="AE213" s="54"/>
      <c r="AF213" s="114" t="str">
        <f t="shared" si="56"/>
        <v/>
      </c>
      <c r="AG213" s="50"/>
      <c r="AH213" s="50"/>
      <c r="AI213" s="50"/>
      <c r="AJ213" s="57"/>
      <c r="AK213" s="57"/>
      <c r="AL213" s="57"/>
      <c r="AM213" s="57"/>
      <c r="AN213" s="57"/>
      <c r="AO213" s="57"/>
      <c r="AP213" s="48"/>
      <c r="AQ213" s="48">
        <f t="shared" si="45"/>
        <v>0</v>
      </c>
      <c r="AR213" s="48">
        <f t="shared" si="46"/>
        <v>0</v>
      </c>
      <c r="AS213" s="48">
        <f t="shared" si="47"/>
        <v>0</v>
      </c>
      <c r="AT213" s="48">
        <f t="shared" si="48"/>
        <v>0</v>
      </c>
      <c r="AV213" s="27" t="str">
        <f t="shared" si="49"/>
        <v/>
      </c>
      <c r="AW213" s="27" t="str">
        <f t="shared" si="50"/>
        <v/>
      </c>
      <c r="AX213" s="27" t="str">
        <f t="shared" si="51"/>
        <v/>
      </c>
      <c r="AY213" s="27" t="str">
        <f t="shared" si="52"/>
        <v/>
      </c>
      <c r="AZ213" s="27" t="str">
        <f t="shared" si="53"/>
        <v/>
      </c>
      <c r="BA213" s="27" t="str">
        <f t="shared" si="54"/>
        <v/>
      </c>
    </row>
    <row r="214" spans="1:53" s="59" customFormat="1" x14ac:dyDescent="0.25">
      <c r="A214" s="113">
        <f t="shared" si="55"/>
        <v>201</v>
      </c>
      <c r="B214" s="40"/>
      <c r="C214" s="41"/>
      <c r="D214" s="40"/>
      <c r="E214" s="40"/>
      <c r="F214" s="40"/>
      <c r="G214" s="42"/>
      <c r="H214" s="40"/>
      <c r="I214" s="49"/>
      <c r="J214" s="57"/>
      <c r="K214" s="44"/>
      <c r="L214" s="44"/>
      <c r="M214" s="40"/>
      <c r="N214" s="44"/>
      <c r="O214" s="50"/>
      <c r="P214" s="26"/>
      <c r="Q214" s="61">
        <f t="shared" si="43"/>
        <v>0</v>
      </c>
      <c r="R214" s="26"/>
      <c r="S214" s="26"/>
      <c r="T214" s="26"/>
      <c r="U214" s="26"/>
      <c r="V214" s="26"/>
      <c r="W214" s="26"/>
      <c r="X214" s="26"/>
      <c r="Y214" s="26"/>
      <c r="Z214" s="26"/>
      <c r="AA214" s="26"/>
      <c r="AB214" s="26"/>
      <c r="AC214" s="62" t="str">
        <f t="shared" si="44"/>
        <v/>
      </c>
      <c r="AD214" s="47"/>
      <c r="AE214" s="54"/>
      <c r="AF214" s="114" t="str">
        <f t="shared" si="56"/>
        <v/>
      </c>
      <c r="AG214" s="50"/>
      <c r="AH214" s="50"/>
      <c r="AI214" s="50"/>
      <c r="AJ214" s="57"/>
      <c r="AK214" s="57"/>
      <c r="AL214" s="57"/>
      <c r="AM214" s="57"/>
      <c r="AN214" s="57"/>
      <c r="AO214" s="57"/>
      <c r="AP214" s="48"/>
      <c r="AQ214" s="48">
        <f t="shared" si="45"/>
        <v>0</v>
      </c>
      <c r="AR214" s="48">
        <f t="shared" si="46"/>
        <v>0</v>
      </c>
      <c r="AS214" s="48">
        <f t="shared" si="47"/>
        <v>0</v>
      </c>
      <c r="AT214" s="48">
        <f t="shared" si="48"/>
        <v>0</v>
      </c>
      <c r="AV214" s="27" t="str">
        <f t="shared" si="49"/>
        <v/>
      </c>
      <c r="AW214" s="27" t="str">
        <f t="shared" si="50"/>
        <v/>
      </c>
      <c r="AX214" s="27" t="str">
        <f t="shared" si="51"/>
        <v/>
      </c>
      <c r="AY214" s="27" t="str">
        <f t="shared" si="52"/>
        <v/>
      </c>
      <c r="AZ214" s="27" t="str">
        <f t="shared" si="53"/>
        <v/>
      </c>
      <c r="BA214" s="27" t="str">
        <f t="shared" si="54"/>
        <v/>
      </c>
    </row>
    <row r="215" spans="1:53" s="59" customFormat="1" x14ac:dyDescent="0.25">
      <c r="A215" s="113">
        <f t="shared" si="55"/>
        <v>202</v>
      </c>
      <c r="B215" s="40"/>
      <c r="C215" s="41"/>
      <c r="D215" s="40"/>
      <c r="E215" s="40"/>
      <c r="F215" s="40"/>
      <c r="G215" s="42"/>
      <c r="H215" s="40"/>
      <c r="I215" s="49"/>
      <c r="J215" s="57"/>
      <c r="K215" s="44"/>
      <c r="L215" s="44"/>
      <c r="M215" s="40"/>
      <c r="N215" s="44"/>
      <c r="O215" s="50"/>
      <c r="P215" s="26"/>
      <c r="Q215" s="61">
        <f t="shared" si="43"/>
        <v>0</v>
      </c>
      <c r="R215" s="26"/>
      <c r="S215" s="26"/>
      <c r="T215" s="26"/>
      <c r="U215" s="26"/>
      <c r="V215" s="26"/>
      <c r="W215" s="26"/>
      <c r="X215" s="26"/>
      <c r="Y215" s="26"/>
      <c r="Z215" s="26"/>
      <c r="AA215" s="26"/>
      <c r="AB215" s="26"/>
      <c r="AC215" s="62" t="str">
        <f t="shared" si="44"/>
        <v/>
      </c>
      <c r="AD215" s="47"/>
      <c r="AE215" s="54"/>
      <c r="AF215" s="114" t="str">
        <f t="shared" si="56"/>
        <v/>
      </c>
      <c r="AG215" s="50"/>
      <c r="AH215" s="50"/>
      <c r="AI215" s="50"/>
      <c r="AJ215" s="57"/>
      <c r="AK215" s="57"/>
      <c r="AL215" s="57"/>
      <c r="AM215" s="57"/>
      <c r="AN215" s="57"/>
      <c r="AO215" s="57"/>
      <c r="AP215" s="48"/>
      <c r="AQ215" s="48">
        <f t="shared" si="45"/>
        <v>0</v>
      </c>
      <c r="AR215" s="48">
        <f t="shared" si="46"/>
        <v>0</v>
      </c>
      <c r="AS215" s="48">
        <f t="shared" si="47"/>
        <v>0</v>
      </c>
      <c r="AT215" s="48">
        <f t="shared" si="48"/>
        <v>0</v>
      </c>
      <c r="AV215" s="27" t="str">
        <f t="shared" si="49"/>
        <v/>
      </c>
      <c r="AW215" s="27" t="str">
        <f t="shared" si="50"/>
        <v/>
      </c>
      <c r="AX215" s="27" t="str">
        <f t="shared" si="51"/>
        <v/>
      </c>
      <c r="AY215" s="27" t="str">
        <f t="shared" si="52"/>
        <v/>
      </c>
      <c r="AZ215" s="27" t="str">
        <f t="shared" si="53"/>
        <v/>
      </c>
      <c r="BA215" s="27" t="str">
        <f t="shared" si="54"/>
        <v/>
      </c>
    </row>
    <row r="216" spans="1:53" s="59" customFormat="1" x14ac:dyDescent="0.25">
      <c r="A216" s="113">
        <f t="shared" si="55"/>
        <v>203</v>
      </c>
      <c r="B216" s="40"/>
      <c r="C216" s="41"/>
      <c r="D216" s="40"/>
      <c r="E216" s="40"/>
      <c r="F216" s="40"/>
      <c r="G216" s="42"/>
      <c r="H216" s="40"/>
      <c r="I216" s="49"/>
      <c r="J216" s="57"/>
      <c r="K216" s="44"/>
      <c r="L216" s="44"/>
      <c r="M216" s="40"/>
      <c r="N216" s="44"/>
      <c r="O216" s="50"/>
      <c r="P216" s="26"/>
      <c r="Q216" s="61">
        <f t="shared" si="43"/>
        <v>0</v>
      </c>
      <c r="R216" s="26"/>
      <c r="S216" s="26"/>
      <c r="T216" s="26"/>
      <c r="U216" s="26"/>
      <c r="V216" s="26"/>
      <c r="W216" s="26"/>
      <c r="X216" s="26"/>
      <c r="Y216" s="26"/>
      <c r="Z216" s="26"/>
      <c r="AA216" s="26"/>
      <c r="AB216" s="26"/>
      <c r="AC216" s="62" t="str">
        <f t="shared" si="44"/>
        <v/>
      </c>
      <c r="AD216" s="47"/>
      <c r="AE216" s="54"/>
      <c r="AF216" s="114" t="str">
        <f t="shared" si="56"/>
        <v/>
      </c>
      <c r="AG216" s="50"/>
      <c r="AH216" s="50"/>
      <c r="AI216" s="50"/>
      <c r="AJ216" s="57"/>
      <c r="AK216" s="57"/>
      <c r="AL216" s="57"/>
      <c r="AM216" s="57"/>
      <c r="AN216" s="57"/>
      <c r="AO216" s="57"/>
      <c r="AP216" s="48"/>
      <c r="AQ216" s="48">
        <f t="shared" si="45"/>
        <v>0</v>
      </c>
      <c r="AR216" s="48">
        <f t="shared" si="46"/>
        <v>0</v>
      </c>
      <c r="AS216" s="48">
        <f t="shared" si="47"/>
        <v>0</v>
      </c>
      <c r="AT216" s="48">
        <f t="shared" si="48"/>
        <v>0</v>
      </c>
      <c r="AV216" s="27" t="str">
        <f t="shared" si="49"/>
        <v/>
      </c>
      <c r="AW216" s="27" t="str">
        <f t="shared" si="50"/>
        <v/>
      </c>
      <c r="AX216" s="27" t="str">
        <f t="shared" si="51"/>
        <v/>
      </c>
      <c r="AY216" s="27" t="str">
        <f t="shared" si="52"/>
        <v/>
      </c>
      <c r="AZ216" s="27" t="str">
        <f t="shared" si="53"/>
        <v/>
      </c>
      <c r="BA216" s="27" t="str">
        <f t="shared" si="54"/>
        <v/>
      </c>
    </row>
    <row r="217" spans="1:53" s="59" customFormat="1" x14ac:dyDescent="0.25">
      <c r="A217" s="113">
        <f t="shared" si="55"/>
        <v>204</v>
      </c>
      <c r="B217" s="40"/>
      <c r="C217" s="41"/>
      <c r="D217" s="40"/>
      <c r="E217" s="40"/>
      <c r="F217" s="40"/>
      <c r="G217" s="42"/>
      <c r="H217" s="40"/>
      <c r="I217" s="49"/>
      <c r="J217" s="57"/>
      <c r="K217" s="44"/>
      <c r="L217" s="44"/>
      <c r="M217" s="40"/>
      <c r="N217" s="44"/>
      <c r="O217" s="50"/>
      <c r="P217" s="26"/>
      <c r="Q217" s="61">
        <f t="shared" si="43"/>
        <v>0</v>
      </c>
      <c r="R217" s="26"/>
      <c r="S217" s="26"/>
      <c r="T217" s="26"/>
      <c r="U217" s="26"/>
      <c r="V217" s="26"/>
      <c r="W217" s="26"/>
      <c r="X217" s="26"/>
      <c r="Y217" s="26"/>
      <c r="Z217" s="26"/>
      <c r="AA217" s="26"/>
      <c r="AB217" s="26"/>
      <c r="AC217" s="62" t="str">
        <f t="shared" si="44"/>
        <v/>
      </c>
      <c r="AD217" s="47"/>
      <c r="AE217" s="54"/>
      <c r="AF217" s="114" t="str">
        <f t="shared" si="56"/>
        <v/>
      </c>
      <c r="AG217" s="50"/>
      <c r="AH217" s="50"/>
      <c r="AI217" s="50"/>
      <c r="AJ217" s="57"/>
      <c r="AK217" s="57"/>
      <c r="AL217" s="57"/>
      <c r="AM217" s="57"/>
      <c r="AN217" s="57"/>
      <c r="AO217" s="57"/>
      <c r="AP217" s="48"/>
      <c r="AQ217" s="48">
        <f t="shared" si="45"/>
        <v>0</v>
      </c>
      <c r="AR217" s="48">
        <f t="shared" si="46"/>
        <v>0</v>
      </c>
      <c r="AS217" s="48">
        <f t="shared" si="47"/>
        <v>0</v>
      </c>
      <c r="AT217" s="48">
        <f t="shared" si="48"/>
        <v>0</v>
      </c>
      <c r="AV217" s="27" t="str">
        <f t="shared" si="49"/>
        <v/>
      </c>
      <c r="AW217" s="27" t="str">
        <f t="shared" si="50"/>
        <v/>
      </c>
      <c r="AX217" s="27" t="str">
        <f t="shared" si="51"/>
        <v/>
      </c>
      <c r="AY217" s="27" t="str">
        <f t="shared" si="52"/>
        <v/>
      </c>
      <c r="AZ217" s="27" t="str">
        <f t="shared" si="53"/>
        <v/>
      </c>
      <c r="BA217" s="27" t="str">
        <f t="shared" si="54"/>
        <v/>
      </c>
    </row>
    <row r="218" spans="1:53" s="59" customFormat="1" x14ac:dyDescent="0.25">
      <c r="A218" s="113">
        <f t="shared" si="55"/>
        <v>205</v>
      </c>
      <c r="B218" s="40"/>
      <c r="C218" s="41"/>
      <c r="D218" s="40"/>
      <c r="E218" s="40"/>
      <c r="F218" s="40"/>
      <c r="G218" s="42"/>
      <c r="H218" s="40"/>
      <c r="I218" s="49"/>
      <c r="J218" s="57"/>
      <c r="K218" s="44"/>
      <c r="L218" s="44"/>
      <c r="M218" s="40"/>
      <c r="N218" s="44"/>
      <c r="O218" s="50"/>
      <c r="P218" s="26"/>
      <c r="Q218" s="61">
        <f t="shared" si="43"/>
        <v>0</v>
      </c>
      <c r="R218" s="26"/>
      <c r="S218" s="26"/>
      <c r="T218" s="26"/>
      <c r="U218" s="26"/>
      <c r="V218" s="26"/>
      <c r="W218" s="26"/>
      <c r="X218" s="26"/>
      <c r="Y218" s="26"/>
      <c r="Z218" s="26"/>
      <c r="AA218" s="26"/>
      <c r="AB218" s="26"/>
      <c r="AC218" s="62" t="str">
        <f t="shared" si="44"/>
        <v/>
      </c>
      <c r="AD218" s="47"/>
      <c r="AE218" s="54"/>
      <c r="AF218" s="114" t="str">
        <f t="shared" si="56"/>
        <v/>
      </c>
      <c r="AG218" s="50"/>
      <c r="AH218" s="50"/>
      <c r="AI218" s="50"/>
      <c r="AJ218" s="57"/>
      <c r="AK218" s="57"/>
      <c r="AL218" s="57"/>
      <c r="AM218" s="57"/>
      <c r="AN218" s="57"/>
      <c r="AO218" s="57"/>
      <c r="AP218" s="48"/>
      <c r="AQ218" s="48">
        <f t="shared" si="45"/>
        <v>0</v>
      </c>
      <c r="AR218" s="48">
        <f t="shared" si="46"/>
        <v>0</v>
      </c>
      <c r="AS218" s="48">
        <f t="shared" si="47"/>
        <v>0</v>
      </c>
      <c r="AT218" s="48">
        <f t="shared" si="48"/>
        <v>0</v>
      </c>
      <c r="AV218" s="27" t="str">
        <f t="shared" si="49"/>
        <v/>
      </c>
      <c r="AW218" s="27" t="str">
        <f t="shared" si="50"/>
        <v/>
      </c>
      <c r="AX218" s="27" t="str">
        <f t="shared" si="51"/>
        <v/>
      </c>
      <c r="AY218" s="27" t="str">
        <f t="shared" si="52"/>
        <v/>
      </c>
      <c r="AZ218" s="27" t="str">
        <f t="shared" si="53"/>
        <v/>
      </c>
      <c r="BA218" s="27" t="str">
        <f t="shared" si="54"/>
        <v/>
      </c>
    </row>
    <row r="219" spans="1:53" s="59" customFormat="1" x14ac:dyDescent="0.25">
      <c r="A219" s="113">
        <f t="shared" si="55"/>
        <v>206</v>
      </c>
      <c r="B219" s="40"/>
      <c r="C219" s="41"/>
      <c r="D219" s="40"/>
      <c r="E219" s="40"/>
      <c r="F219" s="40"/>
      <c r="G219" s="42"/>
      <c r="H219" s="40"/>
      <c r="I219" s="49"/>
      <c r="J219" s="57"/>
      <c r="K219" s="44"/>
      <c r="L219" s="44"/>
      <c r="M219" s="40"/>
      <c r="N219" s="44"/>
      <c r="O219" s="50"/>
      <c r="P219" s="26"/>
      <c r="Q219" s="61">
        <f t="shared" si="43"/>
        <v>0</v>
      </c>
      <c r="R219" s="26"/>
      <c r="S219" s="26"/>
      <c r="T219" s="26"/>
      <c r="U219" s="26"/>
      <c r="V219" s="26"/>
      <c r="W219" s="26"/>
      <c r="X219" s="26"/>
      <c r="Y219" s="26"/>
      <c r="Z219" s="26"/>
      <c r="AA219" s="26"/>
      <c r="AB219" s="26"/>
      <c r="AC219" s="62" t="str">
        <f t="shared" si="44"/>
        <v/>
      </c>
      <c r="AD219" s="47"/>
      <c r="AE219" s="54"/>
      <c r="AF219" s="114" t="str">
        <f t="shared" si="56"/>
        <v/>
      </c>
      <c r="AG219" s="50"/>
      <c r="AH219" s="50"/>
      <c r="AI219" s="50"/>
      <c r="AJ219" s="57"/>
      <c r="AK219" s="57"/>
      <c r="AL219" s="57"/>
      <c r="AM219" s="57"/>
      <c r="AN219" s="57"/>
      <c r="AO219" s="57"/>
      <c r="AP219" s="48"/>
      <c r="AQ219" s="48">
        <f t="shared" si="45"/>
        <v>0</v>
      </c>
      <c r="AR219" s="48">
        <f t="shared" si="46"/>
        <v>0</v>
      </c>
      <c r="AS219" s="48">
        <f t="shared" si="47"/>
        <v>0</v>
      </c>
      <c r="AT219" s="48">
        <f t="shared" si="48"/>
        <v>0</v>
      </c>
      <c r="AV219" s="27" t="str">
        <f t="shared" si="49"/>
        <v/>
      </c>
      <c r="AW219" s="27" t="str">
        <f t="shared" si="50"/>
        <v/>
      </c>
      <c r="AX219" s="27" t="str">
        <f t="shared" si="51"/>
        <v/>
      </c>
      <c r="AY219" s="27" t="str">
        <f t="shared" si="52"/>
        <v/>
      </c>
      <c r="AZ219" s="27" t="str">
        <f t="shared" si="53"/>
        <v/>
      </c>
      <c r="BA219" s="27" t="str">
        <f t="shared" si="54"/>
        <v/>
      </c>
    </row>
    <row r="220" spans="1:53" s="59" customFormat="1" x14ac:dyDescent="0.25">
      <c r="A220" s="113">
        <f t="shared" si="55"/>
        <v>207</v>
      </c>
      <c r="B220" s="40"/>
      <c r="C220" s="41"/>
      <c r="D220" s="40"/>
      <c r="E220" s="40"/>
      <c r="F220" s="40"/>
      <c r="G220" s="42"/>
      <c r="H220" s="40"/>
      <c r="I220" s="49"/>
      <c r="J220" s="57"/>
      <c r="K220" s="44"/>
      <c r="L220" s="44"/>
      <c r="M220" s="40"/>
      <c r="N220" s="44"/>
      <c r="O220" s="50"/>
      <c r="P220" s="26"/>
      <c r="Q220" s="61">
        <f t="shared" si="43"/>
        <v>0</v>
      </c>
      <c r="R220" s="26"/>
      <c r="S220" s="26"/>
      <c r="T220" s="26"/>
      <c r="U220" s="26"/>
      <c r="V220" s="26"/>
      <c r="W220" s="26"/>
      <c r="X220" s="26"/>
      <c r="Y220" s="26"/>
      <c r="Z220" s="26"/>
      <c r="AA220" s="26"/>
      <c r="AB220" s="26"/>
      <c r="AC220" s="62" t="str">
        <f t="shared" si="44"/>
        <v/>
      </c>
      <c r="AD220" s="47"/>
      <c r="AE220" s="54"/>
      <c r="AF220" s="114" t="str">
        <f t="shared" si="56"/>
        <v/>
      </c>
      <c r="AG220" s="50"/>
      <c r="AH220" s="50"/>
      <c r="AI220" s="50"/>
      <c r="AJ220" s="57"/>
      <c r="AK220" s="57"/>
      <c r="AL220" s="57"/>
      <c r="AM220" s="57"/>
      <c r="AN220" s="57"/>
      <c r="AO220" s="57"/>
      <c r="AP220" s="48"/>
      <c r="AQ220" s="48">
        <f t="shared" si="45"/>
        <v>0</v>
      </c>
      <c r="AR220" s="48">
        <f t="shared" si="46"/>
        <v>0</v>
      </c>
      <c r="AS220" s="48">
        <f t="shared" si="47"/>
        <v>0</v>
      </c>
      <c r="AT220" s="48">
        <f t="shared" si="48"/>
        <v>0</v>
      </c>
      <c r="AV220" s="27" t="str">
        <f t="shared" si="49"/>
        <v/>
      </c>
      <c r="AW220" s="27" t="str">
        <f t="shared" si="50"/>
        <v/>
      </c>
      <c r="AX220" s="27" t="str">
        <f t="shared" si="51"/>
        <v/>
      </c>
      <c r="AY220" s="27" t="str">
        <f t="shared" si="52"/>
        <v/>
      </c>
      <c r="AZ220" s="27" t="str">
        <f t="shared" si="53"/>
        <v/>
      </c>
      <c r="BA220" s="27" t="str">
        <f t="shared" si="54"/>
        <v/>
      </c>
    </row>
    <row r="221" spans="1:53" s="59" customFormat="1" x14ac:dyDescent="0.25">
      <c r="A221" s="113">
        <f t="shared" si="55"/>
        <v>208</v>
      </c>
      <c r="B221" s="40"/>
      <c r="C221" s="41"/>
      <c r="D221" s="40"/>
      <c r="E221" s="40"/>
      <c r="F221" s="40"/>
      <c r="G221" s="42"/>
      <c r="H221" s="40"/>
      <c r="I221" s="49"/>
      <c r="J221" s="57"/>
      <c r="K221" s="44"/>
      <c r="L221" s="44"/>
      <c r="M221" s="40"/>
      <c r="N221" s="44"/>
      <c r="O221" s="50"/>
      <c r="P221" s="26"/>
      <c r="Q221" s="61">
        <f t="shared" si="43"/>
        <v>0</v>
      </c>
      <c r="R221" s="26"/>
      <c r="S221" s="26"/>
      <c r="T221" s="26"/>
      <c r="U221" s="26"/>
      <c r="V221" s="26"/>
      <c r="W221" s="26"/>
      <c r="X221" s="26"/>
      <c r="Y221" s="26"/>
      <c r="Z221" s="26"/>
      <c r="AA221" s="26"/>
      <c r="AB221" s="26"/>
      <c r="AC221" s="62" t="str">
        <f t="shared" si="44"/>
        <v/>
      </c>
      <c r="AD221" s="47"/>
      <c r="AE221" s="54"/>
      <c r="AF221" s="114" t="str">
        <f t="shared" si="56"/>
        <v/>
      </c>
      <c r="AG221" s="50"/>
      <c r="AH221" s="50"/>
      <c r="AI221" s="50"/>
      <c r="AJ221" s="57"/>
      <c r="AK221" s="57"/>
      <c r="AL221" s="57"/>
      <c r="AM221" s="57"/>
      <c r="AN221" s="57"/>
      <c r="AO221" s="57"/>
      <c r="AP221" s="48"/>
      <c r="AQ221" s="48">
        <f t="shared" si="45"/>
        <v>0</v>
      </c>
      <c r="AR221" s="48">
        <f t="shared" si="46"/>
        <v>0</v>
      </c>
      <c r="AS221" s="48">
        <f t="shared" si="47"/>
        <v>0</v>
      </c>
      <c r="AT221" s="48">
        <f t="shared" si="48"/>
        <v>0</v>
      </c>
      <c r="AV221" s="27" t="str">
        <f t="shared" si="49"/>
        <v/>
      </c>
      <c r="AW221" s="27" t="str">
        <f t="shared" si="50"/>
        <v/>
      </c>
      <c r="AX221" s="27" t="str">
        <f t="shared" si="51"/>
        <v/>
      </c>
      <c r="AY221" s="27" t="str">
        <f t="shared" si="52"/>
        <v/>
      </c>
      <c r="AZ221" s="27" t="str">
        <f t="shared" si="53"/>
        <v/>
      </c>
      <c r="BA221" s="27" t="str">
        <f t="shared" si="54"/>
        <v/>
      </c>
    </row>
    <row r="222" spans="1:53" s="59" customFormat="1" x14ac:dyDescent="0.25">
      <c r="A222" s="113">
        <f t="shared" si="55"/>
        <v>209</v>
      </c>
      <c r="B222" s="40"/>
      <c r="C222" s="41"/>
      <c r="D222" s="40"/>
      <c r="E222" s="40"/>
      <c r="F222" s="40"/>
      <c r="G222" s="42"/>
      <c r="H222" s="40"/>
      <c r="I222" s="49"/>
      <c r="J222" s="57"/>
      <c r="K222" s="44"/>
      <c r="L222" s="44"/>
      <c r="M222" s="40"/>
      <c r="N222" s="44"/>
      <c r="O222" s="50"/>
      <c r="P222" s="26"/>
      <c r="Q222" s="61">
        <f t="shared" si="43"/>
        <v>0</v>
      </c>
      <c r="R222" s="26"/>
      <c r="S222" s="26"/>
      <c r="T222" s="26"/>
      <c r="U222" s="26"/>
      <c r="V222" s="26"/>
      <c r="W222" s="26"/>
      <c r="X222" s="26"/>
      <c r="Y222" s="26"/>
      <c r="Z222" s="26"/>
      <c r="AA222" s="26"/>
      <c r="AB222" s="26"/>
      <c r="AC222" s="62" t="str">
        <f t="shared" si="44"/>
        <v/>
      </c>
      <c r="AD222" s="47"/>
      <c r="AE222" s="54"/>
      <c r="AF222" s="114" t="str">
        <f t="shared" si="56"/>
        <v/>
      </c>
      <c r="AG222" s="50"/>
      <c r="AH222" s="50"/>
      <c r="AI222" s="50"/>
      <c r="AJ222" s="57"/>
      <c r="AK222" s="57"/>
      <c r="AL222" s="57"/>
      <c r="AM222" s="57"/>
      <c r="AN222" s="57"/>
      <c r="AO222" s="57"/>
      <c r="AP222" s="48"/>
      <c r="AQ222" s="48">
        <f t="shared" si="45"/>
        <v>0</v>
      </c>
      <c r="AR222" s="48">
        <f t="shared" si="46"/>
        <v>0</v>
      </c>
      <c r="AS222" s="48">
        <f t="shared" si="47"/>
        <v>0</v>
      </c>
      <c r="AT222" s="48">
        <f t="shared" si="48"/>
        <v>0</v>
      </c>
      <c r="AV222" s="27" t="str">
        <f t="shared" si="49"/>
        <v/>
      </c>
      <c r="AW222" s="27" t="str">
        <f t="shared" si="50"/>
        <v/>
      </c>
      <c r="AX222" s="27" t="str">
        <f t="shared" si="51"/>
        <v/>
      </c>
      <c r="AY222" s="27" t="str">
        <f t="shared" si="52"/>
        <v/>
      </c>
      <c r="AZ222" s="27" t="str">
        <f t="shared" si="53"/>
        <v/>
      </c>
      <c r="BA222" s="27" t="str">
        <f t="shared" si="54"/>
        <v/>
      </c>
    </row>
    <row r="223" spans="1:53" s="59" customFormat="1" x14ac:dyDescent="0.25">
      <c r="A223" s="113">
        <f t="shared" si="55"/>
        <v>210</v>
      </c>
      <c r="B223" s="40"/>
      <c r="C223" s="41"/>
      <c r="D223" s="40"/>
      <c r="E223" s="40"/>
      <c r="F223" s="40"/>
      <c r="G223" s="42"/>
      <c r="H223" s="40"/>
      <c r="I223" s="49"/>
      <c r="J223" s="57"/>
      <c r="K223" s="44"/>
      <c r="L223" s="44"/>
      <c r="M223" s="40"/>
      <c r="N223" s="44"/>
      <c r="O223" s="50"/>
      <c r="P223" s="26"/>
      <c r="Q223" s="61">
        <f t="shared" si="43"/>
        <v>0</v>
      </c>
      <c r="R223" s="26"/>
      <c r="S223" s="26"/>
      <c r="T223" s="26"/>
      <c r="U223" s="26"/>
      <c r="V223" s="26"/>
      <c r="W223" s="26"/>
      <c r="X223" s="26"/>
      <c r="Y223" s="26"/>
      <c r="Z223" s="26"/>
      <c r="AA223" s="26"/>
      <c r="AB223" s="26"/>
      <c r="AC223" s="62" t="str">
        <f t="shared" si="44"/>
        <v/>
      </c>
      <c r="AD223" s="47"/>
      <c r="AE223" s="54"/>
      <c r="AF223" s="114" t="str">
        <f t="shared" si="56"/>
        <v/>
      </c>
      <c r="AG223" s="50"/>
      <c r="AH223" s="50"/>
      <c r="AI223" s="50"/>
      <c r="AJ223" s="57"/>
      <c r="AK223" s="57"/>
      <c r="AL223" s="57"/>
      <c r="AM223" s="57"/>
      <c r="AN223" s="57"/>
      <c r="AO223" s="57"/>
      <c r="AP223" s="48"/>
      <c r="AQ223" s="48">
        <f t="shared" si="45"/>
        <v>0</v>
      </c>
      <c r="AR223" s="48">
        <f t="shared" si="46"/>
        <v>0</v>
      </c>
      <c r="AS223" s="48">
        <f t="shared" si="47"/>
        <v>0</v>
      </c>
      <c r="AT223" s="48">
        <f t="shared" si="48"/>
        <v>0</v>
      </c>
      <c r="AV223" s="27" t="str">
        <f t="shared" si="49"/>
        <v/>
      </c>
      <c r="AW223" s="27" t="str">
        <f t="shared" si="50"/>
        <v/>
      </c>
      <c r="AX223" s="27" t="str">
        <f t="shared" si="51"/>
        <v/>
      </c>
      <c r="AY223" s="27" t="str">
        <f t="shared" si="52"/>
        <v/>
      </c>
      <c r="AZ223" s="27" t="str">
        <f t="shared" si="53"/>
        <v/>
      </c>
      <c r="BA223" s="27" t="str">
        <f t="shared" si="54"/>
        <v/>
      </c>
    </row>
    <row r="224" spans="1:53" s="59" customFormat="1" x14ac:dyDescent="0.25">
      <c r="A224" s="113">
        <f t="shared" si="55"/>
        <v>211</v>
      </c>
      <c r="B224" s="40"/>
      <c r="C224" s="41"/>
      <c r="D224" s="40"/>
      <c r="E224" s="40"/>
      <c r="F224" s="40"/>
      <c r="G224" s="42"/>
      <c r="H224" s="40"/>
      <c r="I224" s="49"/>
      <c r="J224" s="57"/>
      <c r="K224" s="44"/>
      <c r="L224" s="44"/>
      <c r="M224" s="40"/>
      <c r="N224" s="44"/>
      <c r="O224" s="50"/>
      <c r="P224" s="26"/>
      <c r="Q224" s="61">
        <f t="shared" si="43"/>
        <v>0</v>
      </c>
      <c r="R224" s="26"/>
      <c r="S224" s="26"/>
      <c r="T224" s="26"/>
      <c r="U224" s="26"/>
      <c r="V224" s="26"/>
      <c r="W224" s="26"/>
      <c r="X224" s="26"/>
      <c r="Y224" s="26"/>
      <c r="Z224" s="26"/>
      <c r="AA224" s="26"/>
      <c r="AB224" s="26"/>
      <c r="AC224" s="62" t="str">
        <f t="shared" si="44"/>
        <v/>
      </c>
      <c r="AD224" s="47"/>
      <c r="AE224" s="54"/>
      <c r="AF224" s="114" t="str">
        <f t="shared" si="56"/>
        <v/>
      </c>
      <c r="AG224" s="50"/>
      <c r="AH224" s="50"/>
      <c r="AI224" s="50"/>
      <c r="AJ224" s="57"/>
      <c r="AK224" s="57"/>
      <c r="AL224" s="57"/>
      <c r="AM224" s="57"/>
      <c r="AN224" s="57"/>
      <c r="AO224" s="57"/>
      <c r="AP224" s="48"/>
      <c r="AQ224" s="48">
        <f t="shared" si="45"/>
        <v>0</v>
      </c>
      <c r="AR224" s="48">
        <f t="shared" si="46"/>
        <v>0</v>
      </c>
      <c r="AS224" s="48">
        <f t="shared" si="47"/>
        <v>0</v>
      </c>
      <c r="AT224" s="48">
        <f t="shared" si="48"/>
        <v>0</v>
      </c>
      <c r="AV224" s="27" t="str">
        <f t="shared" si="49"/>
        <v/>
      </c>
      <c r="AW224" s="27" t="str">
        <f t="shared" si="50"/>
        <v/>
      </c>
      <c r="AX224" s="27" t="str">
        <f t="shared" si="51"/>
        <v/>
      </c>
      <c r="AY224" s="27" t="str">
        <f t="shared" si="52"/>
        <v/>
      </c>
      <c r="AZ224" s="27" t="str">
        <f t="shared" si="53"/>
        <v/>
      </c>
      <c r="BA224" s="27" t="str">
        <f t="shared" si="54"/>
        <v/>
      </c>
    </row>
    <row r="225" spans="1:53" s="59" customFormat="1" x14ac:dyDescent="0.25">
      <c r="A225" s="113">
        <f t="shared" si="55"/>
        <v>212</v>
      </c>
      <c r="B225" s="40"/>
      <c r="C225" s="41"/>
      <c r="D225" s="40"/>
      <c r="E225" s="40"/>
      <c r="F225" s="40"/>
      <c r="G225" s="42"/>
      <c r="H225" s="40"/>
      <c r="I225" s="49"/>
      <c r="J225" s="57"/>
      <c r="K225" s="44"/>
      <c r="L225" s="44"/>
      <c r="M225" s="40"/>
      <c r="N225" s="44"/>
      <c r="O225" s="50"/>
      <c r="P225" s="26"/>
      <c r="Q225" s="61">
        <f t="shared" si="43"/>
        <v>0</v>
      </c>
      <c r="R225" s="26"/>
      <c r="S225" s="26"/>
      <c r="T225" s="26"/>
      <c r="U225" s="26"/>
      <c r="V225" s="26"/>
      <c r="W225" s="26"/>
      <c r="X225" s="26"/>
      <c r="Y225" s="26"/>
      <c r="Z225" s="26"/>
      <c r="AA225" s="26"/>
      <c r="AB225" s="26"/>
      <c r="AC225" s="62" t="str">
        <f t="shared" si="44"/>
        <v/>
      </c>
      <c r="AD225" s="47"/>
      <c r="AE225" s="54"/>
      <c r="AF225" s="114" t="str">
        <f t="shared" si="56"/>
        <v/>
      </c>
      <c r="AG225" s="50"/>
      <c r="AH225" s="50"/>
      <c r="AI225" s="50"/>
      <c r="AJ225" s="57"/>
      <c r="AK225" s="57"/>
      <c r="AL225" s="57"/>
      <c r="AM225" s="57"/>
      <c r="AN225" s="57"/>
      <c r="AO225" s="57"/>
      <c r="AP225" s="48"/>
      <c r="AQ225" s="48">
        <f t="shared" si="45"/>
        <v>0</v>
      </c>
      <c r="AR225" s="48">
        <f t="shared" si="46"/>
        <v>0</v>
      </c>
      <c r="AS225" s="48">
        <f t="shared" si="47"/>
        <v>0</v>
      </c>
      <c r="AT225" s="48">
        <f t="shared" si="48"/>
        <v>0</v>
      </c>
      <c r="AV225" s="27" t="str">
        <f t="shared" si="49"/>
        <v/>
      </c>
      <c r="AW225" s="27" t="str">
        <f t="shared" si="50"/>
        <v/>
      </c>
      <c r="AX225" s="27" t="str">
        <f t="shared" si="51"/>
        <v/>
      </c>
      <c r="AY225" s="27" t="str">
        <f t="shared" si="52"/>
        <v/>
      </c>
      <c r="AZ225" s="27" t="str">
        <f t="shared" si="53"/>
        <v/>
      </c>
      <c r="BA225" s="27" t="str">
        <f t="shared" si="54"/>
        <v/>
      </c>
    </row>
    <row r="226" spans="1:53" s="59" customFormat="1" x14ac:dyDescent="0.25">
      <c r="A226" s="113">
        <f t="shared" si="55"/>
        <v>213</v>
      </c>
      <c r="B226" s="40"/>
      <c r="C226" s="41"/>
      <c r="D226" s="40"/>
      <c r="E226" s="40"/>
      <c r="F226" s="40"/>
      <c r="G226" s="42"/>
      <c r="H226" s="40"/>
      <c r="I226" s="49"/>
      <c r="J226" s="57"/>
      <c r="K226" s="44"/>
      <c r="L226" s="44"/>
      <c r="M226" s="40"/>
      <c r="N226" s="44"/>
      <c r="O226" s="50"/>
      <c r="P226" s="26"/>
      <c r="Q226" s="61">
        <f t="shared" si="43"/>
        <v>0</v>
      </c>
      <c r="R226" s="26"/>
      <c r="S226" s="26"/>
      <c r="T226" s="26"/>
      <c r="U226" s="26"/>
      <c r="V226" s="26"/>
      <c r="W226" s="26"/>
      <c r="X226" s="26"/>
      <c r="Y226" s="26"/>
      <c r="Z226" s="26"/>
      <c r="AA226" s="26"/>
      <c r="AB226" s="26"/>
      <c r="AC226" s="62" t="str">
        <f t="shared" si="44"/>
        <v/>
      </c>
      <c r="AD226" s="47"/>
      <c r="AE226" s="54"/>
      <c r="AF226" s="114" t="str">
        <f t="shared" si="56"/>
        <v/>
      </c>
      <c r="AG226" s="50"/>
      <c r="AH226" s="50"/>
      <c r="AI226" s="50"/>
      <c r="AJ226" s="57"/>
      <c r="AK226" s="57"/>
      <c r="AL226" s="57"/>
      <c r="AM226" s="57"/>
      <c r="AN226" s="57"/>
      <c r="AO226" s="57"/>
      <c r="AP226" s="48"/>
      <c r="AQ226" s="48">
        <f t="shared" si="45"/>
        <v>0</v>
      </c>
      <c r="AR226" s="48">
        <f t="shared" si="46"/>
        <v>0</v>
      </c>
      <c r="AS226" s="48">
        <f t="shared" si="47"/>
        <v>0</v>
      </c>
      <c r="AT226" s="48">
        <f t="shared" si="48"/>
        <v>0</v>
      </c>
      <c r="AV226" s="27" t="str">
        <f t="shared" si="49"/>
        <v/>
      </c>
      <c r="AW226" s="27" t="str">
        <f t="shared" si="50"/>
        <v/>
      </c>
      <c r="AX226" s="27" t="str">
        <f t="shared" si="51"/>
        <v/>
      </c>
      <c r="AY226" s="27" t="str">
        <f t="shared" si="52"/>
        <v/>
      </c>
      <c r="AZ226" s="27" t="str">
        <f t="shared" si="53"/>
        <v/>
      </c>
      <c r="BA226" s="27" t="str">
        <f t="shared" si="54"/>
        <v/>
      </c>
    </row>
    <row r="227" spans="1:53" s="59" customFormat="1" x14ac:dyDescent="0.25">
      <c r="A227" s="113">
        <f t="shared" si="55"/>
        <v>214</v>
      </c>
      <c r="B227" s="40"/>
      <c r="C227" s="41"/>
      <c r="D227" s="40"/>
      <c r="E227" s="40"/>
      <c r="F227" s="40"/>
      <c r="G227" s="42"/>
      <c r="H227" s="40"/>
      <c r="I227" s="49"/>
      <c r="J227" s="57"/>
      <c r="K227" s="44"/>
      <c r="L227" s="44"/>
      <c r="M227" s="40"/>
      <c r="N227" s="44"/>
      <c r="O227" s="50"/>
      <c r="P227" s="26"/>
      <c r="Q227" s="61">
        <f t="shared" si="43"/>
        <v>0</v>
      </c>
      <c r="R227" s="26"/>
      <c r="S227" s="26"/>
      <c r="T227" s="26"/>
      <c r="U227" s="26"/>
      <c r="V227" s="26"/>
      <c r="W227" s="26"/>
      <c r="X227" s="26"/>
      <c r="Y227" s="26"/>
      <c r="Z227" s="26"/>
      <c r="AA227" s="26"/>
      <c r="AB227" s="26"/>
      <c r="AC227" s="62" t="str">
        <f t="shared" si="44"/>
        <v/>
      </c>
      <c r="AD227" s="47"/>
      <c r="AE227" s="54"/>
      <c r="AF227" s="114" t="str">
        <f t="shared" si="56"/>
        <v/>
      </c>
      <c r="AG227" s="50"/>
      <c r="AH227" s="50"/>
      <c r="AI227" s="50"/>
      <c r="AJ227" s="57"/>
      <c r="AK227" s="57"/>
      <c r="AL227" s="57"/>
      <c r="AM227" s="57"/>
      <c r="AN227" s="57"/>
      <c r="AO227" s="57"/>
      <c r="AP227" s="48"/>
      <c r="AQ227" s="48">
        <f t="shared" si="45"/>
        <v>0</v>
      </c>
      <c r="AR227" s="48">
        <f t="shared" si="46"/>
        <v>0</v>
      </c>
      <c r="AS227" s="48">
        <f t="shared" si="47"/>
        <v>0</v>
      </c>
      <c r="AT227" s="48">
        <f t="shared" si="48"/>
        <v>0</v>
      </c>
      <c r="AV227" s="27" t="str">
        <f t="shared" si="49"/>
        <v/>
      </c>
      <c r="AW227" s="27" t="str">
        <f t="shared" si="50"/>
        <v/>
      </c>
      <c r="AX227" s="27" t="str">
        <f t="shared" si="51"/>
        <v/>
      </c>
      <c r="AY227" s="27" t="str">
        <f t="shared" si="52"/>
        <v/>
      </c>
      <c r="AZ227" s="27" t="str">
        <f t="shared" si="53"/>
        <v/>
      </c>
      <c r="BA227" s="27" t="str">
        <f t="shared" si="54"/>
        <v/>
      </c>
    </row>
    <row r="228" spans="1:53" s="59" customFormat="1" x14ac:dyDescent="0.25">
      <c r="A228" s="113">
        <f t="shared" si="55"/>
        <v>215</v>
      </c>
      <c r="B228" s="40"/>
      <c r="C228" s="41"/>
      <c r="D228" s="40"/>
      <c r="E228" s="40"/>
      <c r="F228" s="40"/>
      <c r="G228" s="42"/>
      <c r="H228" s="40"/>
      <c r="I228" s="49"/>
      <c r="J228" s="57"/>
      <c r="K228" s="44"/>
      <c r="L228" s="44"/>
      <c r="M228" s="40"/>
      <c r="N228" s="44"/>
      <c r="O228" s="50"/>
      <c r="P228" s="26"/>
      <c r="Q228" s="61">
        <f t="shared" si="43"/>
        <v>0</v>
      </c>
      <c r="R228" s="26"/>
      <c r="S228" s="26"/>
      <c r="T228" s="26"/>
      <c r="U228" s="26"/>
      <c r="V228" s="26"/>
      <c r="W228" s="26"/>
      <c r="X228" s="26"/>
      <c r="Y228" s="26"/>
      <c r="Z228" s="26"/>
      <c r="AA228" s="26"/>
      <c r="AB228" s="26"/>
      <c r="AC228" s="62" t="str">
        <f t="shared" si="44"/>
        <v/>
      </c>
      <c r="AD228" s="47"/>
      <c r="AE228" s="54"/>
      <c r="AF228" s="114" t="str">
        <f t="shared" si="56"/>
        <v/>
      </c>
      <c r="AG228" s="50"/>
      <c r="AH228" s="50"/>
      <c r="AI228" s="50"/>
      <c r="AJ228" s="57"/>
      <c r="AK228" s="57"/>
      <c r="AL228" s="57"/>
      <c r="AM228" s="57"/>
      <c r="AN228" s="57"/>
      <c r="AO228" s="57"/>
      <c r="AP228" s="48"/>
      <c r="AQ228" s="48">
        <f t="shared" si="45"/>
        <v>0</v>
      </c>
      <c r="AR228" s="48">
        <f t="shared" si="46"/>
        <v>0</v>
      </c>
      <c r="AS228" s="48">
        <f t="shared" si="47"/>
        <v>0</v>
      </c>
      <c r="AT228" s="48">
        <f t="shared" si="48"/>
        <v>0</v>
      </c>
      <c r="AV228" s="27" t="str">
        <f t="shared" si="49"/>
        <v/>
      </c>
      <c r="AW228" s="27" t="str">
        <f t="shared" si="50"/>
        <v/>
      </c>
      <c r="AX228" s="27" t="str">
        <f t="shared" si="51"/>
        <v/>
      </c>
      <c r="AY228" s="27" t="str">
        <f t="shared" si="52"/>
        <v/>
      </c>
      <c r="AZ228" s="27" t="str">
        <f t="shared" si="53"/>
        <v/>
      </c>
      <c r="BA228" s="27" t="str">
        <f t="shared" si="54"/>
        <v/>
      </c>
    </row>
    <row r="229" spans="1:53" s="59" customFormat="1" x14ac:dyDescent="0.25">
      <c r="A229" s="113">
        <f t="shared" si="55"/>
        <v>216</v>
      </c>
      <c r="B229" s="40"/>
      <c r="C229" s="41"/>
      <c r="D229" s="40"/>
      <c r="E229" s="40"/>
      <c r="F229" s="40"/>
      <c r="G229" s="42"/>
      <c r="H229" s="40"/>
      <c r="I229" s="49"/>
      <c r="J229" s="57"/>
      <c r="K229" s="44"/>
      <c r="L229" s="44"/>
      <c r="M229" s="40"/>
      <c r="N229" s="44"/>
      <c r="O229" s="50"/>
      <c r="P229" s="26"/>
      <c r="Q229" s="61">
        <f t="shared" si="43"/>
        <v>0</v>
      </c>
      <c r="R229" s="26"/>
      <c r="S229" s="26"/>
      <c r="T229" s="26"/>
      <c r="U229" s="26"/>
      <c r="V229" s="26"/>
      <c r="W229" s="26"/>
      <c r="X229" s="26"/>
      <c r="Y229" s="26"/>
      <c r="Z229" s="26"/>
      <c r="AA229" s="26"/>
      <c r="AB229" s="26"/>
      <c r="AC229" s="62" t="str">
        <f t="shared" si="44"/>
        <v/>
      </c>
      <c r="AD229" s="47"/>
      <c r="AE229" s="54"/>
      <c r="AF229" s="114" t="str">
        <f t="shared" si="56"/>
        <v/>
      </c>
      <c r="AG229" s="50"/>
      <c r="AH229" s="50"/>
      <c r="AI229" s="50"/>
      <c r="AJ229" s="57"/>
      <c r="AK229" s="57"/>
      <c r="AL229" s="57"/>
      <c r="AM229" s="57"/>
      <c r="AN229" s="57"/>
      <c r="AO229" s="57"/>
      <c r="AP229" s="48"/>
      <c r="AQ229" s="48">
        <f t="shared" si="45"/>
        <v>0</v>
      </c>
      <c r="AR229" s="48">
        <f t="shared" si="46"/>
        <v>0</v>
      </c>
      <c r="AS229" s="48">
        <f t="shared" si="47"/>
        <v>0</v>
      </c>
      <c r="AT229" s="48">
        <f t="shared" si="48"/>
        <v>0</v>
      </c>
      <c r="AV229" s="27" t="str">
        <f t="shared" si="49"/>
        <v/>
      </c>
      <c r="AW229" s="27" t="str">
        <f t="shared" si="50"/>
        <v/>
      </c>
      <c r="AX229" s="27" t="str">
        <f t="shared" si="51"/>
        <v/>
      </c>
      <c r="AY229" s="27" t="str">
        <f t="shared" si="52"/>
        <v/>
      </c>
      <c r="AZ229" s="27" t="str">
        <f t="shared" si="53"/>
        <v/>
      </c>
      <c r="BA229" s="27" t="str">
        <f t="shared" si="54"/>
        <v/>
      </c>
    </row>
    <row r="230" spans="1:53" s="59" customFormat="1" x14ac:dyDescent="0.25">
      <c r="A230" s="113">
        <f t="shared" si="55"/>
        <v>217</v>
      </c>
      <c r="B230" s="40"/>
      <c r="C230" s="41"/>
      <c r="D230" s="40"/>
      <c r="E230" s="40"/>
      <c r="F230" s="40"/>
      <c r="G230" s="42"/>
      <c r="H230" s="40"/>
      <c r="I230" s="49"/>
      <c r="J230" s="57"/>
      <c r="K230" s="44"/>
      <c r="L230" s="44"/>
      <c r="M230" s="40"/>
      <c r="N230" s="44"/>
      <c r="O230" s="50"/>
      <c r="P230" s="26"/>
      <c r="Q230" s="61">
        <f t="shared" si="43"/>
        <v>0</v>
      </c>
      <c r="R230" s="26"/>
      <c r="S230" s="26"/>
      <c r="T230" s="26"/>
      <c r="U230" s="26"/>
      <c r="V230" s="26"/>
      <c r="W230" s="26"/>
      <c r="X230" s="26"/>
      <c r="Y230" s="26"/>
      <c r="Z230" s="26"/>
      <c r="AA230" s="26"/>
      <c r="AB230" s="26"/>
      <c r="AC230" s="62" t="str">
        <f t="shared" si="44"/>
        <v/>
      </c>
      <c r="AD230" s="47"/>
      <c r="AE230" s="54"/>
      <c r="AF230" s="114" t="str">
        <f t="shared" si="56"/>
        <v/>
      </c>
      <c r="AG230" s="50"/>
      <c r="AH230" s="50"/>
      <c r="AI230" s="50"/>
      <c r="AJ230" s="57"/>
      <c r="AK230" s="57"/>
      <c r="AL230" s="57"/>
      <c r="AM230" s="57"/>
      <c r="AN230" s="57"/>
      <c r="AO230" s="57"/>
      <c r="AP230" s="48"/>
      <c r="AQ230" s="48">
        <f t="shared" si="45"/>
        <v>0</v>
      </c>
      <c r="AR230" s="48">
        <f t="shared" si="46"/>
        <v>0</v>
      </c>
      <c r="AS230" s="48">
        <f t="shared" si="47"/>
        <v>0</v>
      </c>
      <c r="AT230" s="48">
        <f t="shared" si="48"/>
        <v>0</v>
      </c>
      <c r="AV230" s="27" t="str">
        <f t="shared" si="49"/>
        <v/>
      </c>
      <c r="AW230" s="27" t="str">
        <f t="shared" si="50"/>
        <v/>
      </c>
      <c r="AX230" s="27" t="str">
        <f t="shared" si="51"/>
        <v/>
      </c>
      <c r="AY230" s="27" t="str">
        <f t="shared" si="52"/>
        <v/>
      </c>
      <c r="AZ230" s="27" t="str">
        <f t="shared" si="53"/>
        <v/>
      </c>
      <c r="BA230" s="27" t="str">
        <f t="shared" si="54"/>
        <v/>
      </c>
    </row>
    <row r="231" spans="1:53" s="59" customFormat="1" x14ac:dyDescent="0.25">
      <c r="A231" s="113">
        <f t="shared" si="55"/>
        <v>218</v>
      </c>
      <c r="B231" s="40"/>
      <c r="C231" s="41"/>
      <c r="D231" s="40"/>
      <c r="E231" s="40"/>
      <c r="F231" s="40"/>
      <c r="G231" s="42"/>
      <c r="H231" s="40"/>
      <c r="I231" s="49"/>
      <c r="J231" s="57"/>
      <c r="K231" s="44"/>
      <c r="L231" s="44"/>
      <c r="M231" s="40"/>
      <c r="N231" s="44"/>
      <c r="O231" s="50"/>
      <c r="P231" s="26"/>
      <c r="Q231" s="61">
        <f t="shared" si="43"/>
        <v>0</v>
      </c>
      <c r="R231" s="26"/>
      <c r="S231" s="26"/>
      <c r="T231" s="26"/>
      <c r="U231" s="26"/>
      <c r="V231" s="26"/>
      <c r="W231" s="26"/>
      <c r="X231" s="26"/>
      <c r="Y231" s="26"/>
      <c r="Z231" s="26"/>
      <c r="AA231" s="26"/>
      <c r="AB231" s="26"/>
      <c r="AC231" s="62" t="str">
        <f t="shared" si="44"/>
        <v/>
      </c>
      <c r="AD231" s="47"/>
      <c r="AE231" s="54"/>
      <c r="AF231" s="114" t="str">
        <f t="shared" si="56"/>
        <v/>
      </c>
      <c r="AG231" s="50"/>
      <c r="AH231" s="50"/>
      <c r="AI231" s="50"/>
      <c r="AJ231" s="57"/>
      <c r="AK231" s="57"/>
      <c r="AL231" s="57"/>
      <c r="AM231" s="57"/>
      <c r="AN231" s="57"/>
      <c r="AO231" s="57"/>
      <c r="AP231" s="48"/>
      <c r="AQ231" s="48">
        <f t="shared" si="45"/>
        <v>0</v>
      </c>
      <c r="AR231" s="48">
        <f t="shared" si="46"/>
        <v>0</v>
      </c>
      <c r="AS231" s="48">
        <f t="shared" si="47"/>
        <v>0</v>
      </c>
      <c r="AT231" s="48">
        <f t="shared" si="48"/>
        <v>0</v>
      </c>
      <c r="AV231" s="27" t="str">
        <f t="shared" si="49"/>
        <v/>
      </c>
      <c r="AW231" s="27" t="str">
        <f t="shared" si="50"/>
        <v/>
      </c>
      <c r="AX231" s="27" t="str">
        <f t="shared" si="51"/>
        <v/>
      </c>
      <c r="AY231" s="27" t="str">
        <f t="shared" si="52"/>
        <v/>
      </c>
      <c r="AZ231" s="27" t="str">
        <f t="shared" si="53"/>
        <v/>
      </c>
      <c r="BA231" s="27" t="str">
        <f t="shared" si="54"/>
        <v/>
      </c>
    </row>
    <row r="232" spans="1:53" s="59" customFormat="1" x14ac:dyDescent="0.25">
      <c r="A232" s="113">
        <f t="shared" si="55"/>
        <v>219</v>
      </c>
      <c r="B232" s="40"/>
      <c r="C232" s="41"/>
      <c r="D232" s="40"/>
      <c r="E232" s="40"/>
      <c r="F232" s="40"/>
      <c r="G232" s="42"/>
      <c r="H232" s="40"/>
      <c r="I232" s="49"/>
      <c r="J232" s="57"/>
      <c r="K232" s="44"/>
      <c r="L232" s="44"/>
      <c r="M232" s="40"/>
      <c r="N232" s="44"/>
      <c r="O232" s="50"/>
      <c r="P232" s="26"/>
      <c r="Q232" s="61">
        <f t="shared" si="43"/>
        <v>0</v>
      </c>
      <c r="R232" s="26"/>
      <c r="S232" s="26"/>
      <c r="T232" s="26"/>
      <c r="U232" s="26"/>
      <c r="V232" s="26"/>
      <c r="W232" s="26"/>
      <c r="X232" s="26"/>
      <c r="Y232" s="26"/>
      <c r="Z232" s="26"/>
      <c r="AA232" s="26"/>
      <c r="AB232" s="26"/>
      <c r="AC232" s="62" t="str">
        <f t="shared" si="44"/>
        <v/>
      </c>
      <c r="AD232" s="47"/>
      <c r="AE232" s="54"/>
      <c r="AF232" s="114" t="str">
        <f t="shared" si="56"/>
        <v/>
      </c>
      <c r="AG232" s="50"/>
      <c r="AH232" s="50"/>
      <c r="AI232" s="50"/>
      <c r="AJ232" s="57"/>
      <c r="AK232" s="57"/>
      <c r="AL232" s="57"/>
      <c r="AM232" s="57"/>
      <c r="AN232" s="57"/>
      <c r="AO232" s="57"/>
      <c r="AP232" s="48"/>
      <c r="AQ232" s="48">
        <f t="shared" si="45"/>
        <v>0</v>
      </c>
      <c r="AR232" s="48">
        <f t="shared" si="46"/>
        <v>0</v>
      </c>
      <c r="AS232" s="48">
        <f t="shared" si="47"/>
        <v>0</v>
      </c>
      <c r="AT232" s="48">
        <f t="shared" si="48"/>
        <v>0</v>
      </c>
      <c r="AV232" s="27" t="str">
        <f t="shared" si="49"/>
        <v/>
      </c>
      <c r="AW232" s="27" t="str">
        <f t="shared" si="50"/>
        <v/>
      </c>
      <c r="AX232" s="27" t="str">
        <f t="shared" si="51"/>
        <v/>
      </c>
      <c r="AY232" s="27" t="str">
        <f t="shared" si="52"/>
        <v/>
      </c>
      <c r="AZ232" s="27" t="str">
        <f t="shared" si="53"/>
        <v/>
      </c>
      <c r="BA232" s="27" t="str">
        <f t="shared" si="54"/>
        <v/>
      </c>
    </row>
    <row r="233" spans="1:53" s="59" customFormat="1" x14ac:dyDescent="0.25">
      <c r="A233" s="113">
        <f t="shared" si="55"/>
        <v>220</v>
      </c>
      <c r="B233" s="40"/>
      <c r="C233" s="41"/>
      <c r="D233" s="40"/>
      <c r="E233" s="40"/>
      <c r="F233" s="40"/>
      <c r="G233" s="42"/>
      <c r="H233" s="40"/>
      <c r="I233" s="49"/>
      <c r="J233" s="57"/>
      <c r="K233" s="44"/>
      <c r="L233" s="44"/>
      <c r="M233" s="40"/>
      <c r="N233" s="44"/>
      <c r="O233" s="50"/>
      <c r="P233" s="26"/>
      <c r="Q233" s="61">
        <f t="shared" si="43"/>
        <v>0</v>
      </c>
      <c r="R233" s="26"/>
      <c r="S233" s="26"/>
      <c r="T233" s="26"/>
      <c r="U233" s="26"/>
      <c r="V233" s="26"/>
      <c r="W233" s="26"/>
      <c r="X233" s="26"/>
      <c r="Y233" s="26"/>
      <c r="Z233" s="26"/>
      <c r="AA233" s="26"/>
      <c r="AB233" s="26"/>
      <c r="AC233" s="62" t="str">
        <f t="shared" si="44"/>
        <v/>
      </c>
      <c r="AD233" s="47"/>
      <c r="AE233" s="54"/>
      <c r="AF233" s="114" t="str">
        <f t="shared" si="56"/>
        <v/>
      </c>
      <c r="AG233" s="50"/>
      <c r="AH233" s="50"/>
      <c r="AI233" s="50"/>
      <c r="AJ233" s="57"/>
      <c r="AK233" s="57"/>
      <c r="AL233" s="57"/>
      <c r="AM233" s="57"/>
      <c r="AN233" s="57"/>
      <c r="AO233" s="57"/>
      <c r="AP233" s="48"/>
      <c r="AQ233" s="48">
        <f t="shared" si="45"/>
        <v>0</v>
      </c>
      <c r="AR233" s="48">
        <f t="shared" si="46"/>
        <v>0</v>
      </c>
      <c r="AS233" s="48">
        <f t="shared" si="47"/>
        <v>0</v>
      </c>
      <c r="AT233" s="48">
        <f t="shared" si="48"/>
        <v>0</v>
      </c>
      <c r="AV233" s="27" t="str">
        <f t="shared" si="49"/>
        <v/>
      </c>
      <c r="AW233" s="27" t="str">
        <f t="shared" si="50"/>
        <v/>
      </c>
      <c r="AX233" s="27" t="str">
        <f t="shared" si="51"/>
        <v/>
      </c>
      <c r="AY233" s="27" t="str">
        <f t="shared" si="52"/>
        <v/>
      </c>
      <c r="AZ233" s="27" t="str">
        <f t="shared" si="53"/>
        <v/>
      </c>
      <c r="BA233" s="27" t="str">
        <f t="shared" si="54"/>
        <v/>
      </c>
    </row>
    <row r="234" spans="1:53" s="59" customFormat="1" x14ac:dyDescent="0.25">
      <c r="A234" s="113">
        <f t="shared" si="55"/>
        <v>221</v>
      </c>
      <c r="B234" s="40"/>
      <c r="C234" s="41"/>
      <c r="D234" s="40"/>
      <c r="E234" s="40"/>
      <c r="F234" s="40"/>
      <c r="G234" s="42"/>
      <c r="H234" s="40"/>
      <c r="I234" s="49"/>
      <c r="J234" s="57"/>
      <c r="K234" s="44"/>
      <c r="L234" s="44"/>
      <c r="M234" s="40"/>
      <c r="N234" s="44"/>
      <c r="O234" s="50"/>
      <c r="P234" s="26"/>
      <c r="Q234" s="61">
        <f t="shared" si="43"/>
        <v>0</v>
      </c>
      <c r="R234" s="26"/>
      <c r="S234" s="26"/>
      <c r="T234" s="26"/>
      <c r="U234" s="26"/>
      <c r="V234" s="26"/>
      <c r="W234" s="26"/>
      <c r="X234" s="26"/>
      <c r="Y234" s="26"/>
      <c r="Z234" s="26"/>
      <c r="AA234" s="26"/>
      <c r="AB234" s="26"/>
      <c r="AC234" s="62" t="str">
        <f t="shared" si="44"/>
        <v/>
      </c>
      <c r="AD234" s="47"/>
      <c r="AE234" s="54"/>
      <c r="AF234" s="114" t="str">
        <f t="shared" si="56"/>
        <v/>
      </c>
      <c r="AG234" s="50"/>
      <c r="AH234" s="50"/>
      <c r="AI234" s="50"/>
      <c r="AJ234" s="57"/>
      <c r="AK234" s="57"/>
      <c r="AL234" s="57"/>
      <c r="AM234" s="57"/>
      <c r="AN234" s="57"/>
      <c r="AO234" s="57"/>
      <c r="AP234" s="48"/>
      <c r="AQ234" s="48">
        <f t="shared" si="45"/>
        <v>0</v>
      </c>
      <c r="AR234" s="48">
        <f t="shared" si="46"/>
        <v>0</v>
      </c>
      <c r="AS234" s="48">
        <f t="shared" si="47"/>
        <v>0</v>
      </c>
      <c r="AT234" s="48">
        <f t="shared" si="48"/>
        <v>0</v>
      </c>
      <c r="AV234" s="27" t="str">
        <f t="shared" si="49"/>
        <v/>
      </c>
      <c r="AW234" s="27" t="str">
        <f t="shared" si="50"/>
        <v/>
      </c>
      <c r="AX234" s="27" t="str">
        <f t="shared" si="51"/>
        <v/>
      </c>
      <c r="AY234" s="27" t="str">
        <f t="shared" si="52"/>
        <v/>
      </c>
      <c r="AZ234" s="27" t="str">
        <f t="shared" si="53"/>
        <v/>
      </c>
      <c r="BA234" s="27" t="str">
        <f t="shared" si="54"/>
        <v/>
      </c>
    </row>
    <row r="235" spans="1:53" s="59" customFormat="1" x14ac:dyDescent="0.25">
      <c r="A235" s="113">
        <f t="shared" si="55"/>
        <v>222</v>
      </c>
      <c r="B235" s="40"/>
      <c r="C235" s="41"/>
      <c r="D235" s="40"/>
      <c r="E235" s="40"/>
      <c r="F235" s="40"/>
      <c r="G235" s="42"/>
      <c r="H235" s="40"/>
      <c r="I235" s="49"/>
      <c r="J235" s="57"/>
      <c r="K235" s="44"/>
      <c r="L235" s="44"/>
      <c r="M235" s="40"/>
      <c r="N235" s="44"/>
      <c r="O235" s="50"/>
      <c r="P235" s="26"/>
      <c r="Q235" s="61">
        <f t="shared" si="43"/>
        <v>0</v>
      </c>
      <c r="R235" s="26"/>
      <c r="S235" s="26"/>
      <c r="T235" s="26"/>
      <c r="U235" s="26"/>
      <c r="V235" s="26"/>
      <c r="W235" s="26"/>
      <c r="X235" s="26"/>
      <c r="Y235" s="26"/>
      <c r="Z235" s="26"/>
      <c r="AA235" s="26"/>
      <c r="AB235" s="26"/>
      <c r="AC235" s="62" t="str">
        <f t="shared" si="44"/>
        <v/>
      </c>
      <c r="AD235" s="47"/>
      <c r="AE235" s="54"/>
      <c r="AF235" s="114" t="str">
        <f t="shared" si="56"/>
        <v/>
      </c>
      <c r="AG235" s="50"/>
      <c r="AH235" s="50"/>
      <c r="AI235" s="50"/>
      <c r="AJ235" s="57"/>
      <c r="AK235" s="57"/>
      <c r="AL235" s="57"/>
      <c r="AM235" s="57"/>
      <c r="AN235" s="57"/>
      <c r="AO235" s="57"/>
      <c r="AP235" s="48"/>
      <c r="AQ235" s="48">
        <f t="shared" si="45"/>
        <v>0</v>
      </c>
      <c r="AR235" s="48">
        <f t="shared" si="46"/>
        <v>0</v>
      </c>
      <c r="AS235" s="48">
        <f t="shared" si="47"/>
        <v>0</v>
      </c>
      <c r="AT235" s="48">
        <f t="shared" si="48"/>
        <v>0</v>
      </c>
      <c r="AV235" s="27" t="str">
        <f t="shared" si="49"/>
        <v/>
      </c>
      <c r="AW235" s="27" t="str">
        <f t="shared" si="50"/>
        <v/>
      </c>
      <c r="AX235" s="27" t="str">
        <f t="shared" si="51"/>
        <v/>
      </c>
      <c r="AY235" s="27" t="str">
        <f t="shared" si="52"/>
        <v/>
      </c>
      <c r="AZ235" s="27" t="str">
        <f t="shared" si="53"/>
        <v/>
      </c>
      <c r="BA235" s="27" t="str">
        <f t="shared" si="54"/>
        <v/>
      </c>
    </row>
    <row r="236" spans="1:53" s="59" customFormat="1" x14ac:dyDescent="0.25">
      <c r="A236" s="113">
        <f t="shared" si="55"/>
        <v>223</v>
      </c>
      <c r="B236" s="40"/>
      <c r="C236" s="41"/>
      <c r="D236" s="40"/>
      <c r="E236" s="40"/>
      <c r="F236" s="40"/>
      <c r="G236" s="42"/>
      <c r="H236" s="40"/>
      <c r="I236" s="49"/>
      <c r="J236" s="57"/>
      <c r="K236" s="44"/>
      <c r="L236" s="44"/>
      <c r="M236" s="40"/>
      <c r="N236" s="44"/>
      <c r="O236" s="50"/>
      <c r="P236" s="26"/>
      <c r="Q236" s="61">
        <f t="shared" si="43"/>
        <v>0</v>
      </c>
      <c r="R236" s="26"/>
      <c r="S236" s="26"/>
      <c r="T236" s="26"/>
      <c r="U236" s="26"/>
      <c r="V236" s="26"/>
      <c r="W236" s="26"/>
      <c r="X236" s="26"/>
      <c r="Y236" s="26"/>
      <c r="Z236" s="26"/>
      <c r="AA236" s="26"/>
      <c r="AB236" s="26"/>
      <c r="AC236" s="62" t="str">
        <f t="shared" si="44"/>
        <v/>
      </c>
      <c r="AD236" s="47"/>
      <c r="AE236" s="54"/>
      <c r="AF236" s="114" t="str">
        <f t="shared" si="56"/>
        <v/>
      </c>
      <c r="AG236" s="50"/>
      <c r="AH236" s="50"/>
      <c r="AI236" s="50"/>
      <c r="AJ236" s="57"/>
      <c r="AK236" s="57"/>
      <c r="AL236" s="57"/>
      <c r="AM236" s="57"/>
      <c r="AN236" s="57"/>
      <c r="AO236" s="57"/>
      <c r="AP236" s="48"/>
      <c r="AQ236" s="48">
        <f t="shared" si="45"/>
        <v>0</v>
      </c>
      <c r="AR236" s="48">
        <f t="shared" si="46"/>
        <v>0</v>
      </c>
      <c r="AS236" s="48">
        <f t="shared" si="47"/>
        <v>0</v>
      </c>
      <c r="AT236" s="48">
        <f t="shared" si="48"/>
        <v>0</v>
      </c>
      <c r="AV236" s="27" t="str">
        <f t="shared" si="49"/>
        <v/>
      </c>
      <c r="AW236" s="27" t="str">
        <f t="shared" si="50"/>
        <v/>
      </c>
      <c r="AX236" s="27" t="str">
        <f t="shared" si="51"/>
        <v/>
      </c>
      <c r="AY236" s="27" t="str">
        <f t="shared" si="52"/>
        <v/>
      </c>
      <c r="AZ236" s="27" t="str">
        <f t="shared" si="53"/>
        <v/>
      </c>
      <c r="BA236" s="27" t="str">
        <f t="shared" si="54"/>
        <v/>
      </c>
    </row>
    <row r="237" spans="1:53" s="59" customFormat="1" x14ac:dyDescent="0.25">
      <c r="A237" s="113">
        <f t="shared" si="55"/>
        <v>224</v>
      </c>
      <c r="B237" s="40"/>
      <c r="C237" s="41"/>
      <c r="D237" s="40"/>
      <c r="E237" s="40"/>
      <c r="F237" s="40"/>
      <c r="G237" s="42"/>
      <c r="H237" s="40"/>
      <c r="I237" s="49"/>
      <c r="J237" s="57"/>
      <c r="K237" s="44"/>
      <c r="L237" s="44"/>
      <c r="M237" s="40"/>
      <c r="N237" s="44"/>
      <c r="O237" s="50"/>
      <c r="P237" s="26"/>
      <c r="Q237" s="61">
        <f t="shared" si="43"/>
        <v>0</v>
      </c>
      <c r="R237" s="26"/>
      <c r="S237" s="26"/>
      <c r="T237" s="26"/>
      <c r="U237" s="26"/>
      <c r="V237" s="26"/>
      <c r="W237" s="26"/>
      <c r="X237" s="26"/>
      <c r="Y237" s="26"/>
      <c r="Z237" s="26"/>
      <c r="AA237" s="26"/>
      <c r="AB237" s="26"/>
      <c r="AC237" s="62" t="str">
        <f t="shared" si="44"/>
        <v/>
      </c>
      <c r="AD237" s="47"/>
      <c r="AE237" s="54"/>
      <c r="AF237" s="114" t="str">
        <f t="shared" si="56"/>
        <v/>
      </c>
      <c r="AG237" s="50"/>
      <c r="AH237" s="50"/>
      <c r="AI237" s="50"/>
      <c r="AJ237" s="57"/>
      <c r="AK237" s="57"/>
      <c r="AL237" s="57"/>
      <c r="AM237" s="57"/>
      <c r="AN237" s="57"/>
      <c r="AO237" s="57"/>
      <c r="AP237" s="48"/>
      <c r="AQ237" s="48">
        <f t="shared" si="45"/>
        <v>0</v>
      </c>
      <c r="AR237" s="48">
        <f t="shared" si="46"/>
        <v>0</v>
      </c>
      <c r="AS237" s="48">
        <f t="shared" si="47"/>
        <v>0</v>
      </c>
      <c r="AT237" s="48">
        <f t="shared" si="48"/>
        <v>0</v>
      </c>
      <c r="AV237" s="27" t="str">
        <f t="shared" si="49"/>
        <v/>
      </c>
      <c r="AW237" s="27" t="str">
        <f t="shared" si="50"/>
        <v/>
      </c>
      <c r="AX237" s="27" t="str">
        <f t="shared" si="51"/>
        <v/>
      </c>
      <c r="AY237" s="27" t="str">
        <f t="shared" si="52"/>
        <v/>
      </c>
      <c r="AZ237" s="27" t="str">
        <f t="shared" si="53"/>
        <v/>
      </c>
      <c r="BA237" s="27" t="str">
        <f t="shared" si="54"/>
        <v/>
      </c>
    </row>
    <row r="238" spans="1:53" s="59" customFormat="1" x14ac:dyDescent="0.25">
      <c r="A238" s="113">
        <f t="shared" si="55"/>
        <v>225</v>
      </c>
      <c r="B238" s="40"/>
      <c r="C238" s="41"/>
      <c r="D238" s="40"/>
      <c r="E238" s="40"/>
      <c r="F238" s="40"/>
      <c r="G238" s="42"/>
      <c r="H238" s="40"/>
      <c r="I238" s="49"/>
      <c r="J238" s="57"/>
      <c r="K238" s="44"/>
      <c r="L238" s="44"/>
      <c r="M238" s="40"/>
      <c r="N238" s="44"/>
      <c r="O238" s="50"/>
      <c r="P238" s="26"/>
      <c r="Q238" s="61">
        <f t="shared" si="43"/>
        <v>0</v>
      </c>
      <c r="R238" s="26"/>
      <c r="S238" s="26"/>
      <c r="T238" s="26"/>
      <c r="U238" s="26"/>
      <c r="V238" s="26"/>
      <c r="W238" s="26"/>
      <c r="X238" s="26"/>
      <c r="Y238" s="26"/>
      <c r="Z238" s="26"/>
      <c r="AA238" s="26"/>
      <c r="AB238" s="26"/>
      <c r="AC238" s="62" t="str">
        <f t="shared" si="44"/>
        <v/>
      </c>
      <c r="AD238" s="47"/>
      <c r="AE238" s="54"/>
      <c r="AF238" s="114" t="str">
        <f t="shared" si="56"/>
        <v/>
      </c>
      <c r="AG238" s="50"/>
      <c r="AH238" s="50"/>
      <c r="AI238" s="50"/>
      <c r="AJ238" s="57"/>
      <c r="AK238" s="57"/>
      <c r="AL238" s="57"/>
      <c r="AM238" s="57"/>
      <c r="AN238" s="57"/>
      <c r="AO238" s="57"/>
      <c r="AP238" s="48"/>
      <c r="AQ238" s="48">
        <f t="shared" si="45"/>
        <v>0</v>
      </c>
      <c r="AR238" s="48">
        <f t="shared" si="46"/>
        <v>0</v>
      </c>
      <c r="AS238" s="48">
        <f t="shared" si="47"/>
        <v>0</v>
      </c>
      <c r="AT238" s="48">
        <f t="shared" si="48"/>
        <v>0</v>
      </c>
      <c r="AV238" s="27" t="str">
        <f t="shared" si="49"/>
        <v/>
      </c>
      <c r="AW238" s="27" t="str">
        <f t="shared" si="50"/>
        <v/>
      </c>
      <c r="AX238" s="27" t="str">
        <f t="shared" si="51"/>
        <v/>
      </c>
      <c r="AY238" s="27" t="str">
        <f t="shared" si="52"/>
        <v/>
      </c>
      <c r="AZ238" s="27" t="str">
        <f t="shared" si="53"/>
        <v/>
      </c>
      <c r="BA238" s="27" t="str">
        <f t="shared" si="54"/>
        <v/>
      </c>
    </row>
    <row r="239" spans="1:53" s="59" customFormat="1" x14ac:dyDescent="0.25">
      <c r="A239" s="113">
        <f t="shared" si="55"/>
        <v>226</v>
      </c>
      <c r="B239" s="40"/>
      <c r="C239" s="41"/>
      <c r="D239" s="40"/>
      <c r="E239" s="40"/>
      <c r="F239" s="40"/>
      <c r="G239" s="42"/>
      <c r="H239" s="40"/>
      <c r="I239" s="49"/>
      <c r="J239" s="57"/>
      <c r="K239" s="44"/>
      <c r="L239" s="44"/>
      <c r="M239" s="40"/>
      <c r="N239" s="44"/>
      <c r="O239" s="50"/>
      <c r="P239" s="26"/>
      <c r="Q239" s="61">
        <f t="shared" si="43"/>
        <v>0</v>
      </c>
      <c r="R239" s="26"/>
      <c r="S239" s="26"/>
      <c r="T239" s="26"/>
      <c r="U239" s="26"/>
      <c r="V239" s="26"/>
      <c r="W239" s="26"/>
      <c r="X239" s="26"/>
      <c r="Y239" s="26"/>
      <c r="Z239" s="26"/>
      <c r="AA239" s="26"/>
      <c r="AB239" s="26"/>
      <c r="AC239" s="62" t="str">
        <f t="shared" si="44"/>
        <v/>
      </c>
      <c r="AD239" s="47"/>
      <c r="AE239" s="54"/>
      <c r="AF239" s="114" t="str">
        <f t="shared" si="56"/>
        <v/>
      </c>
      <c r="AG239" s="50"/>
      <c r="AH239" s="50"/>
      <c r="AI239" s="50"/>
      <c r="AJ239" s="57"/>
      <c r="AK239" s="57"/>
      <c r="AL239" s="57"/>
      <c r="AM239" s="57"/>
      <c r="AN239" s="57"/>
      <c r="AO239" s="57"/>
      <c r="AP239" s="48"/>
      <c r="AQ239" s="48">
        <f t="shared" si="45"/>
        <v>0</v>
      </c>
      <c r="AR239" s="48">
        <f t="shared" si="46"/>
        <v>0</v>
      </c>
      <c r="AS239" s="48">
        <f t="shared" si="47"/>
        <v>0</v>
      </c>
      <c r="AT239" s="48">
        <f t="shared" si="48"/>
        <v>0</v>
      </c>
      <c r="AV239" s="27" t="str">
        <f t="shared" si="49"/>
        <v/>
      </c>
      <c r="AW239" s="27" t="str">
        <f t="shared" si="50"/>
        <v/>
      </c>
      <c r="AX239" s="27" t="str">
        <f t="shared" si="51"/>
        <v/>
      </c>
      <c r="AY239" s="27" t="str">
        <f t="shared" si="52"/>
        <v/>
      </c>
      <c r="AZ239" s="27" t="str">
        <f t="shared" si="53"/>
        <v/>
      </c>
      <c r="BA239" s="27" t="str">
        <f t="shared" si="54"/>
        <v/>
      </c>
    </row>
    <row r="240" spans="1:53" s="59" customFormat="1" x14ac:dyDescent="0.25">
      <c r="A240" s="113">
        <f t="shared" si="55"/>
        <v>227</v>
      </c>
      <c r="B240" s="40"/>
      <c r="C240" s="41"/>
      <c r="D240" s="40"/>
      <c r="E240" s="40"/>
      <c r="F240" s="40"/>
      <c r="G240" s="42"/>
      <c r="H240" s="40"/>
      <c r="I240" s="49"/>
      <c r="J240" s="57"/>
      <c r="K240" s="44"/>
      <c r="L240" s="44"/>
      <c r="M240" s="40"/>
      <c r="N240" s="44"/>
      <c r="O240" s="50"/>
      <c r="P240" s="26"/>
      <c r="Q240" s="61">
        <f t="shared" si="43"/>
        <v>0</v>
      </c>
      <c r="R240" s="26"/>
      <c r="S240" s="26"/>
      <c r="T240" s="26"/>
      <c r="U240" s="26"/>
      <c r="V240" s="26"/>
      <c r="W240" s="26"/>
      <c r="X240" s="26"/>
      <c r="Y240" s="26"/>
      <c r="Z240" s="26"/>
      <c r="AA240" s="26"/>
      <c r="AB240" s="26"/>
      <c r="AC240" s="62" t="str">
        <f t="shared" si="44"/>
        <v/>
      </c>
      <c r="AD240" s="47"/>
      <c r="AE240" s="54"/>
      <c r="AF240" s="114" t="str">
        <f t="shared" si="56"/>
        <v/>
      </c>
      <c r="AG240" s="50"/>
      <c r="AH240" s="50"/>
      <c r="AI240" s="50"/>
      <c r="AJ240" s="57"/>
      <c r="AK240" s="57"/>
      <c r="AL240" s="57"/>
      <c r="AM240" s="57"/>
      <c r="AN240" s="57"/>
      <c r="AO240" s="57"/>
      <c r="AP240" s="48"/>
      <c r="AQ240" s="48">
        <f t="shared" si="45"/>
        <v>0</v>
      </c>
      <c r="AR240" s="48">
        <f t="shared" si="46"/>
        <v>0</v>
      </c>
      <c r="AS240" s="48">
        <f t="shared" si="47"/>
        <v>0</v>
      </c>
      <c r="AT240" s="48">
        <f t="shared" si="48"/>
        <v>0</v>
      </c>
      <c r="AV240" s="27" t="str">
        <f t="shared" si="49"/>
        <v/>
      </c>
      <c r="AW240" s="27" t="str">
        <f t="shared" si="50"/>
        <v/>
      </c>
      <c r="AX240" s="27" t="str">
        <f t="shared" si="51"/>
        <v/>
      </c>
      <c r="AY240" s="27" t="str">
        <f t="shared" si="52"/>
        <v/>
      </c>
      <c r="AZ240" s="27" t="str">
        <f t="shared" si="53"/>
        <v/>
      </c>
      <c r="BA240" s="27" t="str">
        <f t="shared" si="54"/>
        <v/>
      </c>
    </row>
    <row r="241" spans="1:53" s="59" customFormat="1" x14ac:dyDescent="0.25">
      <c r="A241" s="113">
        <f t="shared" si="55"/>
        <v>228</v>
      </c>
      <c r="B241" s="40"/>
      <c r="C241" s="41"/>
      <c r="D241" s="40"/>
      <c r="E241" s="40"/>
      <c r="F241" s="40"/>
      <c r="G241" s="42"/>
      <c r="H241" s="40"/>
      <c r="I241" s="49"/>
      <c r="J241" s="57"/>
      <c r="K241" s="44"/>
      <c r="L241" s="44"/>
      <c r="M241" s="40"/>
      <c r="N241" s="44"/>
      <c r="O241" s="50"/>
      <c r="P241" s="26"/>
      <c r="Q241" s="61">
        <f t="shared" si="43"/>
        <v>0</v>
      </c>
      <c r="R241" s="26"/>
      <c r="S241" s="26"/>
      <c r="T241" s="26"/>
      <c r="U241" s="26"/>
      <c r="V241" s="26"/>
      <c r="W241" s="26"/>
      <c r="X241" s="26"/>
      <c r="Y241" s="26"/>
      <c r="Z241" s="26"/>
      <c r="AA241" s="26"/>
      <c r="AB241" s="26"/>
      <c r="AC241" s="62" t="str">
        <f t="shared" si="44"/>
        <v/>
      </c>
      <c r="AD241" s="47"/>
      <c r="AE241" s="54"/>
      <c r="AF241" s="114" t="str">
        <f t="shared" si="56"/>
        <v/>
      </c>
      <c r="AG241" s="50"/>
      <c r="AH241" s="50"/>
      <c r="AI241" s="50"/>
      <c r="AJ241" s="57"/>
      <c r="AK241" s="57"/>
      <c r="AL241" s="57"/>
      <c r="AM241" s="57"/>
      <c r="AN241" s="57"/>
      <c r="AO241" s="57"/>
      <c r="AP241" s="48"/>
      <c r="AQ241" s="48">
        <f t="shared" si="45"/>
        <v>0</v>
      </c>
      <c r="AR241" s="48">
        <f t="shared" si="46"/>
        <v>0</v>
      </c>
      <c r="AS241" s="48">
        <f t="shared" si="47"/>
        <v>0</v>
      </c>
      <c r="AT241" s="48">
        <f t="shared" si="48"/>
        <v>0</v>
      </c>
      <c r="AV241" s="27" t="str">
        <f t="shared" si="49"/>
        <v/>
      </c>
      <c r="AW241" s="27" t="str">
        <f t="shared" si="50"/>
        <v/>
      </c>
      <c r="AX241" s="27" t="str">
        <f t="shared" si="51"/>
        <v/>
      </c>
      <c r="AY241" s="27" t="str">
        <f t="shared" si="52"/>
        <v/>
      </c>
      <c r="AZ241" s="27" t="str">
        <f t="shared" si="53"/>
        <v/>
      </c>
      <c r="BA241" s="27" t="str">
        <f t="shared" si="54"/>
        <v/>
      </c>
    </row>
    <row r="242" spans="1:53" s="59" customFormat="1" x14ac:dyDescent="0.25">
      <c r="A242" s="113">
        <f t="shared" si="55"/>
        <v>229</v>
      </c>
      <c r="B242" s="40"/>
      <c r="C242" s="41"/>
      <c r="D242" s="40"/>
      <c r="E242" s="40"/>
      <c r="F242" s="40"/>
      <c r="G242" s="42"/>
      <c r="H242" s="40"/>
      <c r="I242" s="49"/>
      <c r="J242" s="57"/>
      <c r="K242" s="44"/>
      <c r="L242" s="44"/>
      <c r="M242" s="40"/>
      <c r="N242" s="44"/>
      <c r="O242" s="50"/>
      <c r="P242" s="26"/>
      <c r="Q242" s="61">
        <f t="shared" si="43"/>
        <v>0</v>
      </c>
      <c r="R242" s="26"/>
      <c r="S242" s="26"/>
      <c r="T242" s="26"/>
      <c r="U242" s="26"/>
      <c r="V242" s="26"/>
      <c r="W242" s="26"/>
      <c r="X242" s="26"/>
      <c r="Y242" s="26"/>
      <c r="Z242" s="26"/>
      <c r="AA242" s="26"/>
      <c r="AB242" s="26"/>
      <c r="AC242" s="62" t="str">
        <f t="shared" si="44"/>
        <v/>
      </c>
      <c r="AD242" s="47"/>
      <c r="AE242" s="54"/>
      <c r="AF242" s="114" t="str">
        <f t="shared" si="56"/>
        <v/>
      </c>
      <c r="AG242" s="50"/>
      <c r="AH242" s="50"/>
      <c r="AI242" s="50"/>
      <c r="AJ242" s="57"/>
      <c r="AK242" s="57"/>
      <c r="AL242" s="57"/>
      <c r="AM242" s="57"/>
      <c r="AN242" s="57"/>
      <c r="AO242" s="57"/>
      <c r="AP242" s="48"/>
      <c r="AQ242" s="48">
        <f t="shared" si="45"/>
        <v>0</v>
      </c>
      <c r="AR242" s="48">
        <f t="shared" si="46"/>
        <v>0</v>
      </c>
      <c r="AS242" s="48">
        <f t="shared" si="47"/>
        <v>0</v>
      </c>
      <c r="AT242" s="48">
        <f t="shared" si="48"/>
        <v>0</v>
      </c>
      <c r="AV242" s="27" t="str">
        <f t="shared" si="49"/>
        <v/>
      </c>
      <c r="AW242" s="27" t="str">
        <f t="shared" si="50"/>
        <v/>
      </c>
      <c r="AX242" s="27" t="str">
        <f t="shared" si="51"/>
        <v/>
      </c>
      <c r="AY242" s="27" t="str">
        <f t="shared" si="52"/>
        <v/>
      </c>
      <c r="AZ242" s="27" t="str">
        <f t="shared" si="53"/>
        <v/>
      </c>
      <c r="BA242" s="27" t="str">
        <f t="shared" si="54"/>
        <v/>
      </c>
    </row>
    <row r="243" spans="1:53" s="59" customFormat="1" x14ac:dyDescent="0.25">
      <c r="A243" s="113">
        <f t="shared" si="55"/>
        <v>230</v>
      </c>
      <c r="B243" s="40"/>
      <c r="C243" s="41"/>
      <c r="D243" s="40"/>
      <c r="E243" s="40"/>
      <c r="F243" s="40"/>
      <c r="G243" s="42"/>
      <c r="H243" s="40"/>
      <c r="I243" s="49"/>
      <c r="J243" s="57"/>
      <c r="K243" s="44"/>
      <c r="L243" s="44"/>
      <c r="M243" s="40"/>
      <c r="N243" s="44"/>
      <c r="O243" s="50"/>
      <c r="P243" s="26"/>
      <c r="Q243" s="61">
        <f t="shared" si="43"/>
        <v>0</v>
      </c>
      <c r="R243" s="26"/>
      <c r="S243" s="26"/>
      <c r="T243" s="26"/>
      <c r="U243" s="26"/>
      <c r="V243" s="26"/>
      <c r="W243" s="26"/>
      <c r="X243" s="26"/>
      <c r="Y243" s="26"/>
      <c r="Z243" s="26"/>
      <c r="AA243" s="26"/>
      <c r="AB243" s="26"/>
      <c r="AC243" s="62" t="str">
        <f t="shared" si="44"/>
        <v/>
      </c>
      <c r="AD243" s="47"/>
      <c r="AE243" s="54"/>
      <c r="AF243" s="114" t="str">
        <f t="shared" si="56"/>
        <v/>
      </c>
      <c r="AG243" s="50"/>
      <c r="AH243" s="50"/>
      <c r="AI243" s="50"/>
      <c r="AJ243" s="57"/>
      <c r="AK243" s="57"/>
      <c r="AL243" s="57"/>
      <c r="AM243" s="57"/>
      <c r="AN243" s="57"/>
      <c r="AO243" s="57"/>
      <c r="AP243" s="48"/>
      <c r="AQ243" s="48">
        <f t="shared" si="45"/>
        <v>0</v>
      </c>
      <c r="AR243" s="48">
        <f t="shared" si="46"/>
        <v>0</v>
      </c>
      <c r="AS243" s="48">
        <f t="shared" si="47"/>
        <v>0</v>
      </c>
      <c r="AT243" s="48">
        <f t="shared" si="48"/>
        <v>0</v>
      </c>
      <c r="AV243" s="27" t="str">
        <f t="shared" si="49"/>
        <v/>
      </c>
      <c r="AW243" s="27" t="str">
        <f t="shared" si="50"/>
        <v/>
      </c>
      <c r="AX243" s="27" t="str">
        <f t="shared" si="51"/>
        <v/>
      </c>
      <c r="AY243" s="27" t="str">
        <f t="shared" si="52"/>
        <v/>
      </c>
      <c r="AZ243" s="27" t="str">
        <f t="shared" si="53"/>
        <v/>
      </c>
      <c r="BA243" s="27" t="str">
        <f t="shared" si="54"/>
        <v/>
      </c>
    </row>
    <row r="244" spans="1:53" s="59" customFormat="1" x14ac:dyDescent="0.25">
      <c r="A244" s="113">
        <f t="shared" si="55"/>
        <v>231</v>
      </c>
      <c r="B244" s="40"/>
      <c r="C244" s="41"/>
      <c r="D244" s="40"/>
      <c r="E244" s="40"/>
      <c r="F244" s="40"/>
      <c r="G244" s="42"/>
      <c r="H244" s="40"/>
      <c r="I244" s="49"/>
      <c r="J244" s="57"/>
      <c r="K244" s="44"/>
      <c r="L244" s="44"/>
      <c r="M244" s="40"/>
      <c r="N244" s="44"/>
      <c r="O244" s="50"/>
      <c r="P244" s="26"/>
      <c r="Q244" s="61">
        <f t="shared" si="43"/>
        <v>0</v>
      </c>
      <c r="R244" s="26"/>
      <c r="S244" s="26"/>
      <c r="T244" s="26"/>
      <c r="U244" s="26"/>
      <c r="V244" s="26"/>
      <c r="W244" s="26"/>
      <c r="X244" s="26"/>
      <c r="Y244" s="26"/>
      <c r="Z244" s="26"/>
      <c r="AA244" s="26"/>
      <c r="AB244" s="26"/>
      <c r="AC244" s="62" t="str">
        <f t="shared" si="44"/>
        <v/>
      </c>
      <c r="AD244" s="47"/>
      <c r="AE244" s="54"/>
      <c r="AF244" s="114" t="str">
        <f t="shared" si="56"/>
        <v/>
      </c>
      <c r="AG244" s="50"/>
      <c r="AH244" s="50"/>
      <c r="AI244" s="50"/>
      <c r="AJ244" s="57"/>
      <c r="AK244" s="57"/>
      <c r="AL244" s="57"/>
      <c r="AM244" s="57"/>
      <c r="AN244" s="57"/>
      <c r="AO244" s="57"/>
      <c r="AP244" s="48"/>
      <c r="AQ244" s="48">
        <f t="shared" si="45"/>
        <v>0</v>
      </c>
      <c r="AR244" s="48">
        <f t="shared" si="46"/>
        <v>0</v>
      </c>
      <c r="AS244" s="48">
        <f t="shared" si="47"/>
        <v>0</v>
      </c>
      <c r="AT244" s="48">
        <f t="shared" si="48"/>
        <v>0</v>
      </c>
      <c r="AV244" s="27" t="str">
        <f t="shared" si="49"/>
        <v/>
      </c>
      <c r="AW244" s="27" t="str">
        <f t="shared" si="50"/>
        <v/>
      </c>
      <c r="AX244" s="27" t="str">
        <f t="shared" si="51"/>
        <v/>
      </c>
      <c r="AY244" s="27" t="str">
        <f t="shared" si="52"/>
        <v/>
      </c>
      <c r="AZ244" s="27" t="str">
        <f t="shared" si="53"/>
        <v/>
      </c>
      <c r="BA244" s="27" t="str">
        <f t="shared" si="54"/>
        <v/>
      </c>
    </row>
    <row r="245" spans="1:53" s="59" customFormat="1" x14ac:dyDescent="0.25">
      <c r="A245" s="113">
        <f t="shared" si="55"/>
        <v>232</v>
      </c>
      <c r="B245" s="40"/>
      <c r="C245" s="41"/>
      <c r="D245" s="40"/>
      <c r="E245" s="40"/>
      <c r="F245" s="40"/>
      <c r="G245" s="42"/>
      <c r="H245" s="40"/>
      <c r="I245" s="49"/>
      <c r="J245" s="57"/>
      <c r="K245" s="44"/>
      <c r="L245" s="44"/>
      <c r="M245" s="40"/>
      <c r="N245" s="44"/>
      <c r="O245" s="50"/>
      <c r="P245" s="26"/>
      <c r="Q245" s="61">
        <f t="shared" si="43"/>
        <v>0</v>
      </c>
      <c r="R245" s="26"/>
      <c r="S245" s="26"/>
      <c r="T245" s="26"/>
      <c r="U245" s="26"/>
      <c r="V245" s="26"/>
      <c r="W245" s="26"/>
      <c r="X245" s="26"/>
      <c r="Y245" s="26"/>
      <c r="Z245" s="26"/>
      <c r="AA245" s="26"/>
      <c r="AB245" s="26"/>
      <c r="AC245" s="62" t="str">
        <f t="shared" si="44"/>
        <v/>
      </c>
      <c r="AD245" s="47"/>
      <c r="AE245" s="54"/>
      <c r="AF245" s="114" t="str">
        <f t="shared" si="56"/>
        <v/>
      </c>
      <c r="AG245" s="50"/>
      <c r="AH245" s="50"/>
      <c r="AI245" s="50"/>
      <c r="AJ245" s="57"/>
      <c r="AK245" s="57"/>
      <c r="AL245" s="57"/>
      <c r="AM245" s="57"/>
      <c r="AN245" s="57"/>
      <c r="AO245" s="57"/>
      <c r="AP245" s="48"/>
      <c r="AQ245" s="48">
        <f t="shared" si="45"/>
        <v>0</v>
      </c>
      <c r="AR245" s="48">
        <f t="shared" si="46"/>
        <v>0</v>
      </c>
      <c r="AS245" s="48">
        <f t="shared" si="47"/>
        <v>0</v>
      </c>
      <c r="AT245" s="48">
        <f t="shared" si="48"/>
        <v>0</v>
      </c>
      <c r="AV245" s="27" t="str">
        <f t="shared" si="49"/>
        <v/>
      </c>
      <c r="AW245" s="27" t="str">
        <f t="shared" si="50"/>
        <v/>
      </c>
      <c r="AX245" s="27" t="str">
        <f t="shared" si="51"/>
        <v/>
      </c>
      <c r="AY245" s="27" t="str">
        <f t="shared" si="52"/>
        <v/>
      </c>
      <c r="AZ245" s="27" t="str">
        <f t="shared" si="53"/>
        <v/>
      </c>
      <c r="BA245" s="27" t="str">
        <f t="shared" si="54"/>
        <v/>
      </c>
    </row>
    <row r="246" spans="1:53" s="59" customFormat="1" x14ac:dyDescent="0.25">
      <c r="A246" s="113">
        <f t="shared" si="55"/>
        <v>233</v>
      </c>
      <c r="B246" s="40"/>
      <c r="C246" s="41"/>
      <c r="D246" s="40"/>
      <c r="E246" s="40"/>
      <c r="F246" s="40"/>
      <c r="G246" s="42"/>
      <c r="H246" s="40"/>
      <c r="I246" s="49"/>
      <c r="J246" s="57"/>
      <c r="K246" s="44"/>
      <c r="L246" s="44"/>
      <c r="M246" s="40"/>
      <c r="N246" s="44"/>
      <c r="O246" s="50"/>
      <c r="P246" s="26"/>
      <c r="Q246" s="61">
        <f t="shared" si="43"/>
        <v>0</v>
      </c>
      <c r="R246" s="26"/>
      <c r="S246" s="26"/>
      <c r="T246" s="26"/>
      <c r="U246" s="26"/>
      <c r="V246" s="26"/>
      <c r="W246" s="26"/>
      <c r="X246" s="26"/>
      <c r="Y246" s="26"/>
      <c r="Z246" s="26"/>
      <c r="AA246" s="26"/>
      <c r="AB246" s="26"/>
      <c r="AC246" s="62" t="str">
        <f t="shared" si="44"/>
        <v/>
      </c>
      <c r="AD246" s="47"/>
      <c r="AE246" s="54"/>
      <c r="AF246" s="114" t="str">
        <f t="shared" si="56"/>
        <v/>
      </c>
      <c r="AG246" s="50"/>
      <c r="AH246" s="50"/>
      <c r="AI246" s="50"/>
      <c r="AJ246" s="57"/>
      <c r="AK246" s="57"/>
      <c r="AL246" s="57"/>
      <c r="AM246" s="57"/>
      <c r="AN246" s="57"/>
      <c r="AO246" s="57"/>
      <c r="AP246" s="48"/>
      <c r="AQ246" s="48">
        <f t="shared" si="45"/>
        <v>0</v>
      </c>
      <c r="AR246" s="48">
        <f t="shared" si="46"/>
        <v>0</v>
      </c>
      <c r="AS246" s="48">
        <f t="shared" si="47"/>
        <v>0</v>
      </c>
      <c r="AT246" s="48">
        <f t="shared" si="48"/>
        <v>0</v>
      </c>
      <c r="AV246" s="27" t="str">
        <f t="shared" si="49"/>
        <v/>
      </c>
      <c r="AW246" s="27" t="str">
        <f t="shared" si="50"/>
        <v/>
      </c>
      <c r="AX246" s="27" t="str">
        <f t="shared" si="51"/>
        <v/>
      </c>
      <c r="AY246" s="27" t="str">
        <f t="shared" si="52"/>
        <v/>
      </c>
      <c r="AZ246" s="27" t="str">
        <f t="shared" si="53"/>
        <v/>
      </c>
      <c r="BA246" s="27" t="str">
        <f t="shared" si="54"/>
        <v/>
      </c>
    </row>
    <row r="247" spans="1:53" s="59" customFormat="1" x14ac:dyDescent="0.25">
      <c r="A247" s="113">
        <f t="shared" si="55"/>
        <v>234</v>
      </c>
      <c r="B247" s="40"/>
      <c r="C247" s="41"/>
      <c r="D247" s="40"/>
      <c r="E247" s="40"/>
      <c r="F247" s="40"/>
      <c r="G247" s="42"/>
      <c r="H247" s="40"/>
      <c r="I247" s="49"/>
      <c r="J247" s="57"/>
      <c r="K247" s="44"/>
      <c r="L247" s="44"/>
      <c r="M247" s="40"/>
      <c r="N247" s="44"/>
      <c r="O247" s="50"/>
      <c r="P247" s="26"/>
      <c r="Q247" s="61">
        <f t="shared" si="43"/>
        <v>0</v>
      </c>
      <c r="R247" s="26"/>
      <c r="S247" s="26"/>
      <c r="T247" s="26"/>
      <c r="U247" s="26"/>
      <c r="V247" s="26"/>
      <c r="W247" s="26"/>
      <c r="X247" s="26"/>
      <c r="Y247" s="26"/>
      <c r="Z247" s="26"/>
      <c r="AA247" s="26"/>
      <c r="AB247" s="26"/>
      <c r="AC247" s="62" t="str">
        <f t="shared" si="44"/>
        <v/>
      </c>
      <c r="AD247" s="47"/>
      <c r="AE247" s="54"/>
      <c r="AF247" s="114" t="str">
        <f t="shared" si="56"/>
        <v/>
      </c>
      <c r="AG247" s="50"/>
      <c r="AH247" s="50"/>
      <c r="AI247" s="50"/>
      <c r="AJ247" s="57"/>
      <c r="AK247" s="57"/>
      <c r="AL247" s="57"/>
      <c r="AM247" s="57"/>
      <c r="AN247" s="57"/>
      <c r="AO247" s="57"/>
      <c r="AP247" s="48"/>
      <c r="AQ247" s="48">
        <f t="shared" si="45"/>
        <v>0</v>
      </c>
      <c r="AR247" s="48">
        <f t="shared" si="46"/>
        <v>0</v>
      </c>
      <c r="AS247" s="48">
        <f t="shared" si="47"/>
        <v>0</v>
      </c>
      <c r="AT247" s="48">
        <f t="shared" si="48"/>
        <v>0</v>
      </c>
      <c r="AV247" s="27" t="str">
        <f t="shared" si="49"/>
        <v/>
      </c>
      <c r="AW247" s="27" t="str">
        <f t="shared" si="50"/>
        <v/>
      </c>
      <c r="AX247" s="27" t="str">
        <f t="shared" si="51"/>
        <v/>
      </c>
      <c r="AY247" s="27" t="str">
        <f t="shared" si="52"/>
        <v/>
      </c>
      <c r="AZ247" s="27" t="str">
        <f t="shared" si="53"/>
        <v/>
      </c>
      <c r="BA247" s="27" t="str">
        <f t="shared" si="54"/>
        <v/>
      </c>
    </row>
    <row r="248" spans="1:53" s="59" customFormat="1" x14ac:dyDescent="0.25">
      <c r="A248" s="113">
        <f t="shared" si="55"/>
        <v>235</v>
      </c>
      <c r="B248" s="40"/>
      <c r="C248" s="41"/>
      <c r="D248" s="40"/>
      <c r="E248" s="40"/>
      <c r="F248" s="40"/>
      <c r="G248" s="42"/>
      <c r="H248" s="40"/>
      <c r="I248" s="49"/>
      <c r="J248" s="57"/>
      <c r="K248" s="44"/>
      <c r="L248" s="44"/>
      <c r="M248" s="40"/>
      <c r="N248" s="44"/>
      <c r="O248" s="50"/>
      <c r="P248" s="26"/>
      <c r="Q248" s="61">
        <f t="shared" si="43"/>
        <v>0</v>
      </c>
      <c r="R248" s="26"/>
      <c r="S248" s="26"/>
      <c r="T248" s="26"/>
      <c r="U248" s="26"/>
      <c r="V248" s="26"/>
      <c r="W248" s="26"/>
      <c r="X248" s="26"/>
      <c r="Y248" s="26"/>
      <c r="Z248" s="26"/>
      <c r="AA248" s="26"/>
      <c r="AB248" s="26"/>
      <c r="AC248" s="62" t="str">
        <f t="shared" si="44"/>
        <v/>
      </c>
      <c r="AD248" s="47"/>
      <c r="AE248" s="54"/>
      <c r="AF248" s="114" t="str">
        <f t="shared" si="56"/>
        <v/>
      </c>
      <c r="AG248" s="50"/>
      <c r="AH248" s="50"/>
      <c r="AI248" s="50"/>
      <c r="AJ248" s="57"/>
      <c r="AK248" s="57"/>
      <c r="AL248" s="57"/>
      <c r="AM248" s="57"/>
      <c r="AN248" s="57"/>
      <c r="AO248" s="57"/>
      <c r="AP248" s="48"/>
      <c r="AQ248" s="48">
        <f t="shared" si="45"/>
        <v>0</v>
      </c>
      <c r="AR248" s="48">
        <f t="shared" si="46"/>
        <v>0</v>
      </c>
      <c r="AS248" s="48">
        <f t="shared" si="47"/>
        <v>0</v>
      </c>
      <c r="AT248" s="48">
        <f t="shared" si="48"/>
        <v>0</v>
      </c>
      <c r="AV248" s="27" t="str">
        <f t="shared" si="49"/>
        <v/>
      </c>
      <c r="AW248" s="27" t="str">
        <f t="shared" si="50"/>
        <v/>
      </c>
      <c r="AX248" s="27" t="str">
        <f t="shared" si="51"/>
        <v/>
      </c>
      <c r="AY248" s="27" t="str">
        <f t="shared" si="52"/>
        <v/>
      </c>
      <c r="AZ248" s="27" t="str">
        <f t="shared" si="53"/>
        <v/>
      </c>
      <c r="BA248" s="27" t="str">
        <f t="shared" si="54"/>
        <v/>
      </c>
    </row>
    <row r="249" spans="1:53" s="59" customFormat="1" x14ac:dyDescent="0.25">
      <c r="A249" s="113">
        <f t="shared" si="55"/>
        <v>236</v>
      </c>
      <c r="B249" s="40"/>
      <c r="C249" s="41"/>
      <c r="D249" s="40"/>
      <c r="E249" s="40"/>
      <c r="F249" s="40"/>
      <c r="G249" s="42"/>
      <c r="H249" s="40"/>
      <c r="I249" s="49"/>
      <c r="J249" s="57"/>
      <c r="K249" s="44"/>
      <c r="L249" s="44"/>
      <c r="M249" s="40"/>
      <c r="N249" s="44"/>
      <c r="O249" s="50"/>
      <c r="P249" s="26"/>
      <c r="Q249" s="61">
        <f t="shared" si="43"/>
        <v>0</v>
      </c>
      <c r="R249" s="26"/>
      <c r="S249" s="26"/>
      <c r="T249" s="26"/>
      <c r="U249" s="26"/>
      <c r="V249" s="26"/>
      <c r="W249" s="26"/>
      <c r="X249" s="26"/>
      <c r="Y249" s="26"/>
      <c r="Z249" s="26"/>
      <c r="AA249" s="26"/>
      <c r="AB249" s="26"/>
      <c r="AC249" s="62" t="str">
        <f t="shared" si="44"/>
        <v/>
      </c>
      <c r="AD249" s="47"/>
      <c r="AE249" s="54"/>
      <c r="AF249" s="114" t="str">
        <f t="shared" si="56"/>
        <v/>
      </c>
      <c r="AG249" s="50"/>
      <c r="AH249" s="50"/>
      <c r="AI249" s="50"/>
      <c r="AJ249" s="57"/>
      <c r="AK249" s="57"/>
      <c r="AL249" s="57"/>
      <c r="AM249" s="57"/>
      <c r="AN249" s="57"/>
      <c r="AO249" s="57"/>
      <c r="AP249" s="48"/>
      <c r="AQ249" s="48">
        <f t="shared" si="45"/>
        <v>0</v>
      </c>
      <c r="AR249" s="48">
        <f t="shared" si="46"/>
        <v>0</v>
      </c>
      <c r="AS249" s="48">
        <f t="shared" si="47"/>
        <v>0</v>
      </c>
      <c r="AT249" s="48">
        <f t="shared" si="48"/>
        <v>0</v>
      </c>
      <c r="AV249" s="27" t="str">
        <f t="shared" si="49"/>
        <v/>
      </c>
      <c r="AW249" s="27" t="str">
        <f t="shared" si="50"/>
        <v/>
      </c>
      <c r="AX249" s="27" t="str">
        <f t="shared" si="51"/>
        <v/>
      </c>
      <c r="AY249" s="27" t="str">
        <f t="shared" si="52"/>
        <v/>
      </c>
      <c r="AZ249" s="27" t="str">
        <f t="shared" si="53"/>
        <v/>
      </c>
      <c r="BA249" s="27" t="str">
        <f t="shared" si="54"/>
        <v/>
      </c>
    </row>
    <row r="250" spans="1:53" s="59" customFormat="1" x14ac:dyDescent="0.25">
      <c r="A250" s="113">
        <f t="shared" si="55"/>
        <v>237</v>
      </c>
      <c r="B250" s="40"/>
      <c r="C250" s="41"/>
      <c r="D250" s="40"/>
      <c r="E250" s="40"/>
      <c r="F250" s="40"/>
      <c r="G250" s="42"/>
      <c r="H250" s="40"/>
      <c r="I250" s="49"/>
      <c r="J250" s="57"/>
      <c r="K250" s="44"/>
      <c r="L250" s="44"/>
      <c r="M250" s="40"/>
      <c r="N250" s="44"/>
      <c r="O250" s="50"/>
      <c r="P250" s="26"/>
      <c r="Q250" s="61">
        <f t="shared" si="43"/>
        <v>0</v>
      </c>
      <c r="R250" s="26"/>
      <c r="S250" s="26"/>
      <c r="T250" s="26"/>
      <c r="U250" s="26"/>
      <c r="V250" s="26"/>
      <c r="W250" s="26"/>
      <c r="X250" s="26"/>
      <c r="Y250" s="26"/>
      <c r="Z250" s="26"/>
      <c r="AA250" s="26"/>
      <c r="AB250" s="26"/>
      <c r="AC250" s="62" t="str">
        <f t="shared" si="44"/>
        <v/>
      </c>
      <c r="AD250" s="47"/>
      <c r="AE250" s="54"/>
      <c r="AF250" s="114" t="str">
        <f t="shared" si="56"/>
        <v/>
      </c>
      <c r="AG250" s="50"/>
      <c r="AH250" s="50"/>
      <c r="AI250" s="50"/>
      <c r="AJ250" s="57"/>
      <c r="AK250" s="57"/>
      <c r="AL250" s="57"/>
      <c r="AM250" s="57"/>
      <c r="AN250" s="57"/>
      <c r="AO250" s="57"/>
      <c r="AP250" s="48"/>
      <c r="AQ250" s="48">
        <f t="shared" si="45"/>
        <v>0</v>
      </c>
      <c r="AR250" s="48">
        <f t="shared" si="46"/>
        <v>0</v>
      </c>
      <c r="AS250" s="48">
        <f t="shared" si="47"/>
        <v>0</v>
      </c>
      <c r="AT250" s="48">
        <f t="shared" si="48"/>
        <v>0</v>
      </c>
      <c r="AV250" s="27" t="str">
        <f t="shared" si="49"/>
        <v/>
      </c>
      <c r="AW250" s="27" t="str">
        <f t="shared" si="50"/>
        <v/>
      </c>
      <c r="AX250" s="27" t="str">
        <f t="shared" si="51"/>
        <v/>
      </c>
      <c r="AY250" s="27" t="str">
        <f t="shared" si="52"/>
        <v/>
      </c>
      <c r="AZ250" s="27" t="str">
        <f t="shared" si="53"/>
        <v/>
      </c>
      <c r="BA250" s="27" t="str">
        <f t="shared" si="54"/>
        <v/>
      </c>
    </row>
    <row r="251" spans="1:53" s="59" customFormat="1" x14ac:dyDescent="0.25">
      <c r="A251" s="113">
        <f t="shared" si="55"/>
        <v>238</v>
      </c>
      <c r="B251" s="40"/>
      <c r="C251" s="41"/>
      <c r="D251" s="40"/>
      <c r="E251" s="40"/>
      <c r="F251" s="40"/>
      <c r="G251" s="42"/>
      <c r="H251" s="40"/>
      <c r="I251" s="49"/>
      <c r="J251" s="57"/>
      <c r="K251" s="44"/>
      <c r="L251" s="44"/>
      <c r="M251" s="40"/>
      <c r="N251" s="44"/>
      <c r="O251" s="50"/>
      <c r="P251" s="26"/>
      <c r="Q251" s="61">
        <f t="shared" si="43"/>
        <v>0</v>
      </c>
      <c r="R251" s="26"/>
      <c r="S251" s="26"/>
      <c r="T251" s="26"/>
      <c r="U251" s="26"/>
      <c r="V251" s="26"/>
      <c r="W251" s="26"/>
      <c r="X251" s="26"/>
      <c r="Y251" s="26"/>
      <c r="Z251" s="26"/>
      <c r="AA251" s="26"/>
      <c r="AB251" s="26"/>
      <c r="AC251" s="62" t="str">
        <f t="shared" si="44"/>
        <v/>
      </c>
      <c r="AD251" s="47"/>
      <c r="AE251" s="54"/>
      <c r="AF251" s="114" t="str">
        <f t="shared" si="56"/>
        <v/>
      </c>
      <c r="AG251" s="50"/>
      <c r="AH251" s="50"/>
      <c r="AI251" s="50"/>
      <c r="AJ251" s="57"/>
      <c r="AK251" s="57"/>
      <c r="AL251" s="57"/>
      <c r="AM251" s="57"/>
      <c r="AN251" s="57"/>
      <c r="AO251" s="57"/>
      <c r="AP251" s="48"/>
      <c r="AQ251" s="48">
        <f t="shared" si="45"/>
        <v>0</v>
      </c>
      <c r="AR251" s="48">
        <f t="shared" si="46"/>
        <v>0</v>
      </c>
      <c r="AS251" s="48">
        <f t="shared" si="47"/>
        <v>0</v>
      </c>
      <c r="AT251" s="48">
        <f t="shared" si="48"/>
        <v>0</v>
      </c>
      <c r="AV251" s="27" t="str">
        <f t="shared" si="49"/>
        <v/>
      </c>
      <c r="AW251" s="27" t="str">
        <f t="shared" si="50"/>
        <v/>
      </c>
      <c r="AX251" s="27" t="str">
        <f t="shared" si="51"/>
        <v/>
      </c>
      <c r="AY251" s="27" t="str">
        <f t="shared" si="52"/>
        <v/>
      </c>
      <c r="AZ251" s="27" t="str">
        <f t="shared" si="53"/>
        <v/>
      </c>
      <c r="BA251" s="27" t="str">
        <f t="shared" si="54"/>
        <v/>
      </c>
    </row>
    <row r="252" spans="1:53" s="59" customFormat="1" x14ac:dyDescent="0.25">
      <c r="A252" s="113">
        <f t="shared" si="55"/>
        <v>239</v>
      </c>
      <c r="B252" s="40"/>
      <c r="C252" s="41"/>
      <c r="D252" s="40"/>
      <c r="E252" s="40"/>
      <c r="F252" s="40"/>
      <c r="G252" s="42"/>
      <c r="H252" s="40"/>
      <c r="I252" s="49"/>
      <c r="J252" s="57"/>
      <c r="K252" s="44"/>
      <c r="L252" s="44"/>
      <c r="M252" s="40"/>
      <c r="N252" s="44"/>
      <c r="O252" s="50"/>
      <c r="P252" s="26"/>
      <c r="Q252" s="61">
        <f t="shared" si="43"/>
        <v>0</v>
      </c>
      <c r="R252" s="26"/>
      <c r="S252" s="26"/>
      <c r="T252" s="26"/>
      <c r="U252" s="26"/>
      <c r="V252" s="26"/>
      <c r="W252" s="26"/>
      <c r="X252" s="26"/>
      <c r="Y252" s="26"/>
      <c r="Z252" s="26"/>
      <c r="AA252" s="26"/>
      <c r="AB252" s="26"/>
      <c r="AC252" s="62" t="str">
        <f t="shared" si="44"/>
        <v/>
      </c>
      <c r="AD252" s="47"/>
      <c r="AE252" s="54"/>
      <c r="AF252" s="114" t="str">
        <f t="shared" si="56"/>
        <v/>
      </c>
      <c r="AG252" s="50"/>
      <c r="AH252" s="50"/>
      <c r="AI252" s="50"/>
      <c r="AJ252" s="57"/>
      <c r="AK252" s="57"/>
      <c r="AL252" s="57"/>
      <c r="AM252" s="57"/>
      <c r="AN252" s="57"/>
      <c r="AO252" s="57"/>
      <c r="AP252" s="48"/>
      <c r="AQ252" s="48">
        <f t="shared" si="45"/>
        <v>0</v>
      </c>
      <c r="AR252" s="48">
        <f t="shared" si="46"/>
        <v>0</v>
      </c>
      <c r="AS252" s="48">
        <f t="shared" si="47"/>
        <v>0</v>
      </c>
      <c r="AT252" s="48">
        <f t="shared" si="48"/>
        <v>0</v>
      </c>
      <c r="AV252" s="27" t="str">
        <f t="shared" si="49"/>
        <v/>
      </c>
      <c r="AW252" s="27" t="str">
        <f t="shared" si="50"/>
        <v/>
      </c>
      <c r="AX252" s="27" t="str">
        <f t="shared" si="51"/>
        <v/>
      </c>
      <c r="AY252" s="27" t="str">
        <f t="shared" si="52"/>
        <v/>
      </c>
      <c r="AZ252" s="27" t="str">
        <f t="shared" si="53"/>
        <v/>
      </c>
      <c r="BA252" s="27" t="str">
        <f t="shared" si="54"/>
        <v/>
      </c>
    </row>
    <row r="253" spans="1:53" s="59" customFormat="1" x14ac:dyDescent="0.25">
      <c r="A253" s="113">
        <f t="shared" si="55"/>
        <v>240</v>
      </c>
      <c r="B253" s="40"/>
      <c r="C253" s="41"/>
      <c r="D253" s="40"/>
      <c r="E253" s="40"/>
      <c r="F253" s="40"/>
      <c r="G253" s="42"/>
      <c r="H253" s="40"/>
      <c r="I253" s="49"/>
      <c r="J253" s="57"/>
      <c r="K253" s="44"/>
      <c r="L253" s="44"/>
      <c r="M253" s="40"/>
      <c r="N253" s="44"/>
      <c r="O253" s="50"/>
      <c r="P253" s="26"/>
      <c r="Q253" s="61">
        <f t="shared" si="43"/>
        <v>0</v>
      </c>
      <c r="R253" s="26"/>
      <c r="S253" s="26"/>
      <c r="T253" s="26"/>
      <c r="U253" s="26"/>
      <c r="V253" s="26"/>
      <c r="W253" s="26"/>
      <c r="X253" s="26"/>
      <c r="Y253" s="26"/>
      <c r="Z253" s="26"/>
      <c r="AA253" s="26"/>
      <c r="AB253" s="26"/>
      <c r="AC253" s="62" t="str">
        <f t="shared" si="44"/>
        <v/>
      </c>
      <c r="AD253" s="47"/>
      <c r="AE253" s="54"/>
      <c r="AF253" s="114" t="str">
        <f t="shared" si="56"/>
        <v/>
      </c>
      <c r="AG253" s="50"/>
      <c r="AH253" s="50"/>
      <c r="AI253" s="50"/>
      <c r="AJ253" s="57"/>
      <c r="AK253" s="57"/>
      <c r="AL253" s="57"/>
      <c r="AM253" s="57"/>
      <c r="AN253" s="57"/>
      <c r="AO253" s="57"/>
      <c r="AP253" s="48"/>
      <c r="AQ253" s="48">
        <f t="shared" si="45"/>
        <v>0</v>
      </c>
      <c r="AR253" s="48">
        <f t="shared" si="46"/>
        <v>0</v>
      </c>
      <c r="AS253" s="48">
        <f t="shared" si="47"/>
        <v>0</v>
      </c>
      <c r="AT253" s="48">
        <f t="shared" si="48"/>
        <v>0</v>
      </c>
      <c r="AV253" s="27" t="str">
        <f t="shared" si="49"/>
        <v/>
      </c>
      <c r="AW253" s="27" t="str">
        <f t="shared" si="50"/>
        <v/>
      </c>
      <c r="AX253" s="27" t="str">
        <f t="shared" si="51"/>
        <v/>
      </c>
      <c r="AY253" s="27" t="str">
        <f t="shared" si="52"/>
        <v/>
      </c>
      <c r="AZ253" s="27" t="str">
        <f t="shared" si="53"/>
        <v/>
      </c>
      <c r="BA253" s="27" t="str">
        <f t="shared" si="54"/>
        <v/>
      </c>
    </row>
    <row r="254" spans="1:53" s="59" customFormat="1" x14ac:dyDescent="0.25">
      <c r="A254" s="113">
        <f t="shared" si="55"/>
        <v>241</v>
      </c>
      <c r="B254" s="40"/>
      <c r="C254" s="41"/>
      <c r="D254" s="40"/>
      <c r="E254" s="40"/>
      <c r="F254" s="40"/>
      <c r="G254" s="42"/>
      <c r="H254" s="40"/>
      <c r="I254" s="49"/>
      <c r="J254" s="57"/>
      <c r="K254" s="44"/>
      <c r="L254" s="44"/>
      <c r="M254" s="40"/>
      <c r="N254" s="44"/>
      <c r="O254" s="50"/>
      <c r="P254" s="26"/>
      <c r="Q254" s="61">
        <f t="shared" si="43"/>
        <v>0</v>
      </c>
      <c r="R254" s="26"/>
      <c r="S254" s="26"/>
      <c r="T254" s="26"/>
      <c r="U254" s="26"/>
      <c r="V254" s="26"/>
      <c r="W254" s="26"/>
      <c r="X254" s="26"/>
      <c r="Y254" s="26"/>
      <c r="Z254" s="26"/>
      <c r="AA254" s="26"/>
      <c r="AB254" s="26"/>
      <c r="AC254" s="62" t="str">
        <f t="shared" si="44"/>
        <v/>
      </c>
      <c r="AD254" s="47"/>
      <c r="AE254" s="54"/>
      <c r="AF254" s="114" t="str">
        <f t="shared" si="56"/>
        <v/>
      </c>
      <c r="AG254" s="50"/>
      <c r="AH254" s="50"/>
      <c r="AI254" s="50"/>
      <c r="AJ254" s="57"/>
      <c r="AK254" s="57"/>
      <c r="AL254" s="57"/>
      <c r="AM254" s="57"/>
      <c r="AN254" s="57"/>
      <c r="AO254" s="57"/>
      <c r="AP254" s="48"/>
      <c r="AQ254" s="48">
        <f t="shared" si="45"/>
        <v>0</v>
      </c>
      <c r="AR254" s="48">
        <f t="shared" si="46"/>
        <v>0</v>
      </c>
      <c r="AS254" s="48">
        <f t="shared" si="47"/>
        <v>0</v>
      </c>
      <c r="AT254" s="48">
        <f t="shared" si="48"/>
        <v>0</v>
      </c>
      <c r="AV254" s="27" t="str">
        <f t="shared" si="49"/>
        <v/>
      </c>
      <c r="AW254" s="27" t="str">
        <f t="shared" si="50"/>
        <v/>
      </c>
      <c r="AX254" s="27" t="str">
        <f t="shared" si="51"/>
        <v/>
      </c>
      <c r="AY254" s="27" t="str">
        <f t="shared" si="52"/>
        <v/>
      </c>
      <c r="AZ254" s="27" t="str">
        <f t="shared" si="53"/>
        <v/>
      </c>
      <c r="BA254" s="27" t="str">
        <f t="shared" si="54"/>
        <v/>
      </c>
    </row>
    <row r="255" spans="1:53" s="59" customFormat="1" x14ac:dyDescent="0.25">
      <c r="A255" s="113">
        <f t="shared" si="55"/>
        <v>242</v>
      </c>
      <c r="B255" s="40"/>
      <c r="C255" s="41"/>
      <c r="D255" s="40"/>
      <c r="E255" s="40"/>
      <c r="F255" s="40"/>
      <c r="G255" s="42"/>
      <c r="H255" s="40"/>
      <c r="I255" s="49"/>
      <c r="J255" s="57"/>
      <c r="K255" s="44"/>
      <c r="L255" s="44"/>
      <c r="M255" s="40"/>
      <c r="N255" s="44"/>
      <c r="O255" s="50"/>
      <c r="P255" s="26"/>
      <c r="Q255" s="61">
        <f t="shared" si="43"/>
        <v>0</v>
      </c>
      <c r="R255" s="26"/>
      <c r="S255" s="26"/>
      <c r="T255" s="26"/>
      <c r="U255" s="26"/>
      <c r="V255" s="26"/>
      <c r="W255" s="26"/>
      <c r="X255" s="26"/>
      <c r="Y255" s="26"/>
      <c r="Z255" s="26"/>
      <c r="AA255" s="26"/>
      <c r="AB255" s="26"/>
      <c r="AC255" s="62" t="str">
        <f t="shared" si="44"/>
        <v/>
      </c>
      <c r="AD255" s="47"/>
      <c r="AE255" s="54"/>
      <c r="AF255" s="114" t="str">
        <f t="shared" si="56"/>
        <v/>
      </c>
      <c r="AG255" s="50"/>
      <c r="AH255" s="50"/>
      <c r="AI255" s="50"/>
      <c r="AJ255" s="57"/>
      <c r="AK255" s="57"/>
      <c r="AL255" s="57"/>
      <c r="AM255" s="57"/>
      <c r="AN255" s="57"/>
      <c r="AO255" s="57"/>
      <c r="AP255" s="48"/>
      <c r="AQ255" s="48">
        <f t="shared" si="45"/>
        <v>0</v>
      </c>
      <c r="AR255" s="48">
        <f t="shared" si="46"/>
        <v>0</v>
      </c>
      <c r="AS255" s="48">
        <f t="shared" si="47"/>
        <v>0</v>
      </c>
      <c r="AT255" s="48">
        <f t="shared" si="48"/>
        <v>0</v>
      </c>
      <c r="AV255" s="27" t="str">
        <f t="shared" si="49"/>
        <v/>
      </c>
      <c r="AW255" s="27" t="str">
        <f t="shared" si="50"/>
        <v/>
      </c>
      <c r="AX255" s="27" t="str">
        <f t="shared" si="51"/>
        <v/>
      </c>
      <c r="AY255" s="27" t="str">
        <f t="shared" si="52"/>
        <v/>
      </c>
      <c r="AZ255" s="27" t="str">
        <f t="shared" si="53"/>
        <v/>
      </c>
      <c r="BA255" s="27" t="str">
        <f t="shared" si="54"/>
        <v/>
      </c>
    </row>
    <row r="256" spans="1:53" s="59" customFormat="1" x14ac:dyDescent="0.25">
      <c r="A256" s="113">
        <f t="shared" si="55"/>
        <v>243</v>
      </c>
      <c r="B256" s="40"/>
      <c r="C256" s="41"/>
      <c r="D256" s="40"/>
      <c r="E256" s="40"/>
      <c r="F256" s="40"/>
      <c r="G256" s="42"/>
      <c r="H256" s="40"/>
      <c r="I256" s="49"/>
      <c r="J256" s="57"/>
      <c r="K256" s="44"/>
      <c r="L256" s="44"/>
      <c r="M256" s="40"/>
      <c r="N256" s="44"/>
      <c r="O256" s="50"/>
      <c r="P256" s="26"/>
      <c r="Q256" s="61">
        <f t="shared" si="43"/>
        <v>0</v>
      </c>
      <c r="R256" s="26"/>
      <c r="S256" s="26"/>
      <c r="T256" s="26"/>
      <c r="U256" s="26"/>
      <c r="V256" s="26"/>
      <c r="W256" s="26"/>
      <c r="X256" s="26"/>
      <c r="Y256" s="26"/>
      <c r="Z256" s="26"/>
      <c r="AA256" s="26"/>
      <c r="AB256" s="26"/>
      <c r="AC256" s="62" t="str">
        <f t="shared" si="44"/>
        <v/>
      </c>
      <c r="AD256" s="47"/>
      <c r="AE256" s="54"/>
      <c r="AF256" s="114" t="str">
        <f t="shared" si="56"/>
        <v/>
      </c>
      <c r="AG256" s="50"/>
      <c r="AH256" s="50"/>
      <c r="AI256" s="50"/>
      <c r="AJ256" s="57"/>
      <c r="AK256" s="57"/>
      <c r="AL256" s="57"/>
      <c r="AM256" s="57"/>
      <c r="AN256" s="57"/>
      <c r="AO256" s="57"/>
      <c r="AP256" s="48"/>
      <c r="AQ256" s="48">
        <f t="shared" si="45"/>
        <v>0</v>
      </c>
      <c r="AR256" s="48">
        <f t="shared" si="46"/>
        <v>0</v>
      </c>
      <c r="AS256" s="48">
        <f t="shared" si="47"/>
        <v>0</v>
      </c>
      <c r="AT256" s="48">
        <f t="shared" si="48"/>
        <v>0</v>
      </c>
      <c r="AV256" s="27" t="str">
        <f t="shared" si="49"/>
        <v/>
      </c>
      <c r="AW256" s="27" t="str">
        <f t="shared" si="50"/>
        <v/>
      </c>
      <c r="AX256" s="27" t="str">
        <f t="shared" si="51"/>
        <v/>
      </c>
      <c r="AY256" s="27" t="str">
        <f t="shared" si="52"/>
        <v/>
      </c>
      <c r="AZ256" s="27" t="str">
        <f t="shared" si="53"/>
        <v/>
      </c>
      <c r="BA256" s="27" t="str">
        <f t="shared" si="54"/>
        <v/>
      </c>
    </row>
    <row r="257" spans="1:53" s="59" customFormat="1" x14ac:dyDescent="0.25">
      <c r="A257" s="113">
        <f t="shared" si="55"/>
        <v>244</v>
      </c>
      <c r="B257" s="40"/>
      <c r="C257" s="41"/>
      <c r="D257" s="40"/>
      <c r="E257" s="40"/>
      <c r="F257" s="40"/>
      <c r="G257" s="42"/>
      <c r="H257" s="40"/>
      <c r="I257" s="49"/>
      <c r="J257" s="57"/>
      <c r="K257" s="44"/>
      <c r="L257" s="44"/>
      <c r="M257" s="40"/>
      <c r="N257" s="44"/>
      <c r="O257" s="50"/>
      <c r="P257" s="26"/>
      <c r="Q257" s="61">
        <f t="shared" si="43"/>
        <v>0</v>
      </c>
      <c r="R257" s="26"/>
      <c r="S257" s="26"/>
      <c r="T257" s="26"/>
      <c r="U257" s="26"/>
      <c r="V257" s="26"/>
      <c r="W257" s="26"/>
      <c r="X257" s="26"/>
      <c r="Y257" s="26"/>
      <c r="Z257" s="26"/>
      <c r="AA257" s="26"/>
      <c r="AB257" s="26"/>
      <c r="AC257" s="62" t="str">
        <f t="shared" si="44"/>
        <v/>
      </c>
      <c r="AD257" s="47"/>
      <c r="AE257" s="54"/>
      <c r="AF257" s="114" t="str">
        <f t="shared" si="56"/>
        <v/>
      </c>
      <c r="AG257" s="50"/>
      <c r="AH257" s="50"/>
      <c r="AI257" s="50"/>
      <c r="AJ257" s="57"/>
      <c r="AK257" s="57"/>
      <c r="AL257" s="57"/>
      <c r="AM257" s="57"/>
      <c r="AN257" s="57"/>
      <c r="AO257" s="57"/>
      <c r="AP257" s="48"/>
      <c r="AQ257" s="48">
        <f t="shared" si="45"/>
        <v>0</v>
      </c>
      <c r="AR257" s="48">
        <f t="shared" si="46"/>
        <v>0</v>
      </c>
      <c r="AS257" s="48">
        <f t="shared" si="47"/>
        <v>0</v>
      </c>
      <c r="AT257" s="48">
        <f t="shared" si="48"/>
        <v>0</v>
      </c>
      <c r="AV257" s="27" t="str">
        <f t="shared" si="49"/>
        <v/>
      </c>
      <c r="AW257" s="27" t="str">
        <f t="shared" si="50"/>
        <v/>
      </c>
      <c r="AX257" s="27" t="str">
        <f t="shared" si="51"/>
        <v/>
      </c>
      <c r="AY257" s="27" t="str">
        <f t="shared" si="52"/>
        <v/>
      </c>
      <c r="AZ257" s="27" t="str">
        <f t="shared" si="53"/>
        <v/>
      </c>
      <c r="BA257" s="27" t="str">
        <f t="shared" si="54"/>
        <v/>
      </c>
    </row>
    <row r="258" spans="1:53" s="59" customFormat="1" x14ac:dyDescent="0.25">
      <c r="A258" s="113">
        <f t="shared" si="55"/>
        <v>245</v>
      </c>
      <c r="B258" s="40"/>
      <c r="C258" s="41"/>
      <c r="D258" s="40"/>
      <c r="E258" s="40"/>
      <c r="F258" s="40"/>
      <c r="G258" s="42"/>
      <c r="H258" s="40"/>
      <c r="I258" s="49"/>
      <c r="J258" s="57"/>
      <c r="K258" s="44"/>
      <c r="L258" s="44"/>
      <c r="M258" s="40"/>
      <c r="N258" s="44"/>
      <c r="O258" s="50"/>
      <c r="P258" s="26"/>
      <c r="Q258" s="61">
        <f t="shared" si="43"/>
        <v>0</v>
      </c>
      <c r="R258" s="26"/>
      <c r="S258" s="26"/>
      <c r="T258" s="26"/>
      <c r="U258" s="26"/>
      <c r="V258" s="26"/>
      <c r="W258" s="26"/>
      <c r="X258" s="26"/>
      <c r="Y258" s="26"/>
      <c r="Z258" s="26"/>
      <c r="AA258" s="26"/>
      <c r="AB258" s="26"/>
      <c r="AC258" s="62" t="str">
        <f t="shared" si="44"/>
        <v/>
      </c>
      <c r="AD258" s="47"/>
      <c r="AE258" s="54"/>
      <c r="AF258" s="114" t="str">
        <f t="shared" si="56"/>
        <v/>
      </c>
      <c r="AG258" s="50"/>
      <c r="AH258" s="50"/>
      <c r="AI258" s="50"/>
      <c r="AJ258" s="57"/>
      <c r="AK258" s="57"/>
      <c r="AL258" s="57"/>
      <c r="AM258" s="57"/>
      <c r="AN258" s="57"/>
      <c r="AO258" s="57"/>
      <c r="AP258" s="48"/>
      <c r="AQ258" s="48">
        <f t="shared" si="45"/>
        <v>0</v>
      </c>
      <c r="AR258" s="48">
        <f t="shared" si="46"/>
        <v>0</v>
      </c>
      <c r="AS258" s="48">
        <f t="shared" si="47"/>
        <v>0</v>
      </c>
      <c r="AT258" s="48">
        <f t="shared" si="48"/>
        <v>0</v>
      </c>
      <c r="AV258" s="27" t="str">
        <f t="shared" si="49"/>
        <v/>
      </c>
      <c r="AW258" s="27" t="str">
        <f t="shared" si="50"/>
        <v/>
      </c>
      <c r="AX258" s="27" t="str">
        <f t="shared" si="51"/>
        <v/>
      </c>
      <c r="AY258" s="27" t="str">
        <f t="shared" si="52"/>
        <v/>
      </c>
      <c r="AZ258" s="27" t="str">
        <f t="shared" si="53"/>
        <v/>
      </c>
      <c r="BA258" s="27" t="str">
        <f t="shared" si="54"/>
        <v/>
      </c>
    </row>
    <row r="259" spans="1:53" s="59" customFormat="1" x14ac:dyDescent="0.25">
      <c r="A259" s="113">
        <f t="shared" si="55"/>
        <v>246</v>
      </c>
      <c r="B259" s="40"/>
      <c r="C259" s="41"/>
      <c r="D259" s="40"/>
      <c r="E259" s="40"/>
      <c r="F259" s="40"/>
      <c r="G259" s="42"/>
      <c r="H259" s="40"/>
      <c r="I259" s="49"/>
      <c r="J259" s="57"/>
      <c r="K259" s="44"/>
      <c r="L259" s="44"/>
      <c r="M259" s="40"/>
      <c r="N259" s="44"/>
      <c r="O259" s="50"/>
      <c r="P259" s="26"/>
      <c r="Q259" s="61">
        <f t="shared" si="43"/>
        <v>0</v>
      </c>
      <c r="R259" s="26"/>
      <c r="S259" s="26"/>
      <c r="T259" s="26"/>
      <c r="U259" s="26"/>
      <c r="V259" s="26"/>
      <c r="W259" s="26"/>
      <c r="X259" s="26"/>
      <c r="Y259" s="26"/>
      <c r="Z259" s="26"/>
      <c r="AA259" s="26"/>
      <c r="AB259" s="26"/>
      <c r="AC259" s="62" t="str">
        <f t="shared" si="44"/>
        <v/>
      </c>
      <c r="AD259" s="47"/>
      <c r="AE259" s="54"/>
      <c r="AF259" s="114" t="str">
        <f t="shared" si="56"/>
        <v/>
      </c>
      <c r="AG259" s="50"/>
      <c r="AH259" s="50"/>
      <c r="AI259" s="50"/>
      <c r="AJ259" s="57"/>
      <c r="AK259" s="57"/>
      <c r="AL259" s="57"/>
      <c r="AM259" s="57"/>
      <c r="AN259" s="57"/>
      <c r="AO259" s="57"/>
      <c r="AP259" s="48"/>
      <c r="AQ259" s="48">
        <f t="shared" si="45"/>
        <v>0</v>
      </c>
      <c r="AR259" s="48">
        <f t="shared" si="46"/>
        <v>0</v>
      </c>
      <c r="AS259" s="48">
        <f t="shared" si="47"/>
        <v>0</v>
      </c>
      <c r="AT259" s="48">
        <f t="shared" si="48"/>
        <v>0</v>
      </c>
      <c r="AV259" s="27" t="str">
        <f t="shared" si="49"/>
        <v/>
      </c>
      <c r="AW259" s="27" t="str">
        <f t="shared" si="50"/>
        <v/>
      </c>
      <c r="AX259" s="27" t="str">
        <f t="shared" si="51"/>
        <v/>
      </c>
      <c r="AY259" s="27" t="str">
        <f t="shared" si="52"/>
        <v/>
      </c>
      <c r="AZ259" s="27" t="str">
        <f t="shared" si="53"/>
        <v/>
      </c>
      <c r="BA259" s="27" t="str">
        <f t="shared" si="54"/>
        <v/>
      </c>
    </row>
    <row r="260" spans="1:53" s="59" customFormat="1" x14ac:dyDescent="0.25">
      <c r="A260" s="113">
        <f t="shared" si="55"/>
        <v>247</v>
      </c>
      <c r="B260" s="40"/>
      <c r="C260" s="41"/>
      <c r="D260" s="40"/>
      <c r="E260" s="40"/>
      <c r="F260" s="40"/>
      <c r="G260" s="42"/>
      <c r="H260" s="40"/>
      <c r="I260" s="49"/>
      <c r="J260" s="57"/>
      <c r="K260" s="44"/>
      <c r="L260" s="44"/>
      <c r="M260" s="40"/>
      <c r="N260" s="44"/>
      <c r="O260" s="50"/>
      <c r="P260" s="26"/>
      <c r="Q260" s="61">
        <f t="shared" si="43"/>
        <v>0</v>
      </c>
      <c r="R260" s="26"/>
      <c r="S260" s="26"/>
      <c r="T260" s="26"/>
      <c r="U260" s="26"/>
      <c r="V260" s="26"/>
      <c r="W260" s="26"/>
      <c r="X260" s="26"/>
      <c r="Y260" s="26"/>
      <c r="Z260" s="26"/>
      <c r="AA260" s="26"/>
      <c r="AB260" s="26"/>
      <c r="AC260" s="62" t="str">
        <f t="shared" si="44"/>
        <v/>
      </c>
      <c r="AD260" s="47"/>
      <c r="AE260" s="54"/>
      <c r="AF260" s="114" t="str">
        <f t="shared" si="56"/>
        <v/>
      </c>
      <c r="AG260" s="50"/>
      <c r="AH260" s="50"/>
      <c r="AI260" s="50"/>
      <c r="AJ260" s="57"/>
      <c r="AK260" s="57"/>
      <c r="AL260" s="57"/>
      <c r="AM260" s="57"/>
      <c r="AN260" s="57"/>
      <c r="AO260" s="57"/>
      <c r="AP260" s="48"/>
      <c r="AQ260" s="48">
        <f t="shared" si="45"/>
        <v>0</v>
      </c>
      <c r="AR260" s="48">
        <f t="shared" si="46"/>
        <v>0</v>
      </c>
      <c r="AS260" s="48">
        <f t="shared" si="47"/>
        <v>0</v>
      </c>
      <c r="AT260" s="48">
        <f t="shared" si="48"/>
        <v>0</v>
      </c>
      <c r="AV260" s="27" t="str">
        <f t="shared" si="49"/>
        <v/>
      </c>
      <c r="AW260" s="27" t="str">
        <f t="shared" si="50"/>
        <v/>
      </c>
      <c r="AX260" s="27" t="str">
        <f t="shared" si="51"/>
        <v/>
      </c>
      <c r="AY260" s="27" t="str">
        <f t="shared" si="52"/>
        <v/>
      </c>
      <c r="AZ260" s="27" t="str">
        <f t="shared" si="53"/>
        <v/>
      </c>
      <c r="BA260" s="27" t="str">
        <f t="shared" si="54"/>
        <v/>
      </c>
    </row>
    <row r="261" spans="1:53" s="59" customFormat="1" x14ac:dyDescent="0.25">
      <c r="A261" s="113">
        <f t="shared" si="55"/>
        <v>248</v>
      </c>
      <c r="B261" s="40"/>
      <c r="C261" s="41"/>
      <c r="D261" s="40"/>
      <c r="E261" s="40"/>
      <c r="F261" s="40"/>
      <c r="G261" s="42"/>
      <c r="H261" s="40"/>
      <c r="I261" s="49"/>
      <c r="J261" s="57"/>
      <c r="K261" s="44"/>
      <c r="L261" s="44"/>
      <c r="M261" s="40"/>
      <c r="N261" s="44"/>
      <c r="O261" s="50"/>
      <c r="P261" s="26"/>
      <c r="Q261" s="61">
        <f t="shared" si="43"/>
        <v>0</v>
      </c>
      <c r="R261" s="26"/>
      <c r="S261" s="26"/>
      <c r="T261" s="26"/>
      <c r="U261" s="26"/>
      <c r="V261" s="26"/>
      <c r="W261" s="26"/>
      <c r="X261" s="26"/>
      <c r="Y261" s="26"/>
      <c r="Z261" s="26"/>
      <c r="AA261" s="26"/>
      <c r="AB261" s="26"/>
      <c r="AC261" s="62" t="str">
        <f t="shared" si="44"/>
        <v/>
      </c>
      <c r="AD261" s="47"/>
      <c r="AE261" s="54"/>
      <c r="AF261" s="114" t="str">
        <f t="shared" si="56"/>
        <v/>
      </c>
      <c r="AG261" s="50"/>
      <c r="AH261" s="50"/>
      <c r="AI261" s="50"/>
      <c r="AJ261" s="57"/>
      <c r="AK261" s="57"/>
      <c r="AL261" s="57"/>
      <c r="AM261" s="57"/>
      <c r="AN261" s="57"/>
      <c r="AO261" s="57"/>
      <c r="AP261" s="48"/>
      <c r="AQ261" s="48">
        <f t="shared" si="45"/>
        <v>0</v>
      </c>
      <c r="AR261" s="48">
        <f t="shared" si="46"/>
        <v>0</v>
      </c>
      <c r="AS261" s="48">
        <f t="shared" si="47"/>
        <v>0</v>
      </c>
      <c r="AT261" s="48">
        <f t="shared" si="48"/>
        <v>0</v>
      </c>
      <c r="AV261" s="27" t="str">
        <f t="shared" si="49"/>
        <v/>
      </c>
      <c r="AW261" s="27" t="str">
        <f t="shared" si="50"/>
        <v/>
      </c>
      <c r="AX261" s="27" t="str">
        <f t="shared" si="51"/>
        <v/>
      </c>
      <c r="AY261" s="27" t="str">
        <f t="shared" si="52"/>
        <v/>
      </c>
      <c r="AZ261" s="27" t="str">
        <f t="shared" si="53"/>
        <v/>
      </c>
      <c r="BA261" s="27" t="str">
        <f t="shared" si="54"/>
        <v/>
      </c>
    </row>
    <row r="262" spans="1:53" s="59" customFormat="1" x14ac:dyDescent="0.25">
      <c r="A262" s="113">
        <f t="shared" si="55"/>
        <v>249</v>
      </c>
      <c r="B262" s="40"/>
      <c r="C262" s="41"/>
      <c r="D262" s="40"/>
      <c r="E262" s="40"/>
      <c r="F262" s="40"/>
      <c r="G262" s="42"/>
      <c r="H262" s="40"/>
      <c r="I262" s="49"/>
      <c r="J262" s="57"/>
      <c r="K262" s="44"/>
      <c r="L262" s="44"/>
      <c r="M262" s="40"/>
      <c r="N262" s="44"/>
      <c r="O262" s="50"/>
      <c r="P262" s="26"/>
      <c r="Q262" s="61">
        <f t="shared" si="43"/>
        <v>0</v>
      </c>
      <c r="R262" s="26"/>
      <c r="S262" s="26"/>
      <c r="T262" s="26"/>
      <c r="U262" s="26"/>
      <c r="V262" s="26"/>
      <c r="W262" s="26"/>
      <c r="X262" s="26"/>
      <c r="Y262" s="26"/>
      <c r="Z262" s="26"/>
      <c r="AA262" s="26"/>
      <c r="AB262" s="26"/>
      <c r="AC262" s="62" t="str">
        <f t="shared" si="44"/>
        <v/>
      </c>
      <c r="AD262" s="47"/>
      <c r="AE262" s="54"/>
      <c r="AF262" s="114" t="str">
        <f t="shared" si="56"/>
        <v/>
      </c>
      <c r="AG262" s="50"/>
      <c r="AH262" s="50"/>
      <c r="AI262" s="50"/>
      <c r="AJ262" s="57"/>
      <c r="AK262" s="57"/>
      <c r="AL262" s="57"/>
      <c r="AM262" s="57"/>
      <c r="AN262" s="57"/>
      <c r="AO262" s="57"/>
      <c r="AP262" s="48"/>
      <c r="AQ262" s="48">
        <f t="shared" si="45"/>
        <v>0</v>
      </c>
      <c r="AR262" s="48">
        <f t="shared" si="46"/>
        <v>0</v>
      </c>
      <c r="AS262" s="48">
        <f t="shared" si="47"/>
        <v>0</v>
      </c>
      <c r="AT262" s="48">
        <f t="shared" si="48"/>
        <v>0</v>
      </c>
      <c r="AV262" s="27" t="str">
        <f t="shared" si="49"/>
        <v/>
      </c>
      <c r="AW262" s="27" t="str">
        <f t="shared" si="50"/>
        <v/>
      </c>
      <c r="AX262" s="27" t="str">
        <f t="shared" si="51"/>
        <v/>
      </c>
      <c r="AY262" s="27" t="str">
        <f t="shared" si="52"/>
        <v/>
      </c>
      <c r="AZ262" s="27" t="str">
        <f t="shared" si="53"/>
        <v/>
      </c>
      <c r="BA262" s="27" t="str">
        <f t="shared" si="54"/>
        <v/>
      </c>
    </row>
    <row r="263" spans="1:53" s="59" customFormat="1" x14ac:dyDescent="0.25">
      <c r="A263" s="113">
        <f t="shared" si="55"/>
        <v>250</v>
      </c>
      <c r="B263" s="40"/>
      <c r="C263" s="41"/>
      <c r="D263" s="40"/>
      <c r="E263" s="40"/>
      <c r="F263" s="40"/>
      <c r="G263" s="42"/>
      <c r="H263" s="40"/>
      <c r="I263" s="49"/>
      <c r="J263" s="57"/>
      <c r="K263" s="44"/>
      <c r="L263" s="44"/>
      <c r="M263" s="40"/>
      <c r="N263" s="44"/>
      <c r="O263" s="50"/>
      <c r="P263" s="26"/>
      <c r="Q263" s="61">
        <f t="shared" si="43"/>
        <v>0</v>
      </c>
      <c r="R263" s="26"/>
      <c r="S263" s="26"/>
      <c r="T263" s="26"/>
      <c r="U263" s="26"/>
      <c r="V263" s="26"/>
      <c r="W263" s="26"/>
      <c r="X263" s="26"/>
      <c r="Y263" s="26"/>
      <c r="Z263" s="26"/>
      <c r="AA263" s="26"/>
      <c r="AB263" s="26"/>
      <c r="AC263" s="62" t="str">
        <f t="shared" si="44"/>
        <v/>
      </c>
      <c r="AD263" s="47"/>
      <c r="AE263" s="54"/>
      <c r="AF263" s="114" t="str">
        <f t="shared" si="56"/>
        <v/>
      </c>
      <c r="AG263" s="50"/>
      <c r="AH263" s="50"/>
      <c r="AI263" s="50"/>
      <c r="AJ263" s="57"/>
      <c r="AK263" s="57"/>
      <c r="AL263" s="57"/>
      <c r="AM263" s="57"/>
      <c r="AN263" s="57"/>
      <c r="AO263" s="57"/>
      <c r="AP263" s="48"/>
      <c r="AQ263" s="48">
        <f t="shared" si="45"/>
        <v>0</v>
      </c>
      <c r="AR263" s="48">
        <f t="shared" si="46"/>
        <v>0</v>
      </c>
      <c r="AS263" s="48">
        <f t="shared" si="47"/>
        <v>0</v>
      </c>
      <c r="AT263" s="48">
        <f t="shared" si="48"/>
        <v>0</v>
      </c>
      <c r="AV263" s="27" t="str">
        <f t="shared" si="49"/>
        <v/>
      </c>
      <c r="AW263" s="27" t="str">
        <f t="shared" si="50"/>
        <v/>
      </c>
      <c r="AX263" s="27" t="str">
        <f t="shared" si="51"/>
        <v/>
      </c>
      <c r="AY263" s="27" t="str">
        <f t="shared" si="52"/>
        <v/>
      </c>
      <c r="AZ263" s="27" t="str">
        <f t="shared" si="53"/>
        <v/>
      </c>
      <c r="BA263" s="27" t="str">
        <f t="shared" si="54"/>
        <v/>
      </c>
    </row>
    <row r="264" spans="1:53" s="59" customFormat="1" x14ac:dyDescent="0.25">
      <c r="A264" s="113">
        <f t="shared" si="55"/>
        <v>251</v>
      </c>
      <c r="B264" s="40"/>
      <c r="C264" s="41"/>
      <c r="D264" s="40"/>
      <c r="E264" s="40"/>
      <c r="F264" s="40"/>
      <c r="G264" s="42"/>
      <c r="H264" s="40"/>
      <c r="I264" s="49"/>
      <c r="J264" s="57"/>
      <c r="K264" s="44"/>
      <c r="L264" s="44"/>
      <c r="M264" s="40"/>
      <c r="N264" s="44"/>
      <c r="O264" s="50"/>
      <c r="P264" s="26"/>
      <c r="Q264" s="61">
        <f t="shared" si="43"/>
        <v>0</v>
      </c>
      <c r="R264" s="26"/>
      <c r="S264" s="26"/>
      <c r="T264" s="26"/>
      <c r="U264" s="26"/>
      <c r="V264" s="26"/>
      <c r="W264" s="26"/>
      <c r="X264" s="26"/>
      <c r="Y264" s="26"/>
      <c r="Z264" s="26"/>
      <c r="AA264" s="26"/>
      <c r="AB264" s="26"/>
      <c r="AC264" s="62" t="str">
        <f t="shared" si="44"/>
        <v/>
      </c>
      <c r="AD264" s="47"/>
      <c r="AE264" s="54"/>
      <c r="AF264" s="114" t="str">
        <f t="shared" si="56"/>
        <v/>
      </c>
      <c r="AG264" s="50"/>
      <c r="AH264" s="50"/>
      <c r="AI264" s="50"/>
      <c r="AJ264" s="57"/>
      <c r="AK264" s="57"/>
      <c r="AL264" s="57"/>
      <c r="AM264" s="57"/>
      <c r="AN264" s="57"/>
      <c r="AO264" s="57"/>
      <c r="AP264" s="48"/>
      <c r="AQ264" s="48">
        <f t="shared" si="45"/>
        <v>0</v>
      </c>
      <c r="AR264" s="48">
        <f t="shared" si="46"/>
        <v>0</v>
      </c>
      <c r="AS264" s="48">
        <f t="shared" si="47"/>
        <v>0</v>
      </c>
      <c r="AT264" s="48">
        <f t="shared" si="48"/>
        <v>0</v>
      </c>
      <c r="AV264" s="27" t="str">
        <f t="shared" si="49"/>
        <v/>
      </c>
      <c r="AW264" s="27" t="str">
        <f t="shared" si="50"/>
        <v/>
      </c>
      <c r="AX264" s="27" t="str">
        <f t="shared" si="51"/>
        <v/>
      </c>
      <c r="AY264" s="27" t="str">
        <f t="shared" si="52"/>
        <v/>
      </c>
      <c r="AZ264" s="27" t="str">
        <f t="shared" si="53"/>
        <v/>
      </c>
      <c r="BA264" s="27" t="str">
        <f t="shared" si="54"/>
        <v/>
      </c>
    </row>
    <row r="265" spans="1:53" s="59" customFormat="1" x14ac:dyDescent="0.25">
      <c r="A265" s="113">
        <f t="shared" si="55"/>
        <v>252</v>
      </c>
      <c r="B265" s="40"/>
      <c r="C265" s="41"/>
      <c r="D265" s="40"/>
      <c r="E265" s="40"/>
      <c r="F265" s="40"/>
      <c r="G265" s="42"/>
      <c r="H265" s="40"/>
      <c r="I265" s="49"/>
      <c r="J265" s="57"/>
      <c r="K265" s="44"/>
      <c r="L265" s="44"/>
      <c r="M265" s="40"/>
      <c r="N265" s="44"/>
      <c r="O265" s="50"/>
      <c r="P265" s="26"/>
      <c r="Q265" s="61">
        <f t="shared" si="43"/>
        <v>0</v>
      </c>
      <c r="R265" s="26"/>
      <c r="S265" s="26"/>
      <c r="T265" s="26"/>
      <c r="U265" s="26"/>
      <c r="V265" s="26"/>
      <c r="W265" s="26"/>
      <c r="X265" s="26"/>
      <c r="Y265" s="26"/>
      <c r="Z265" s="26"/>
      <c r="AA265" s="26"/>
      <c r="AB265" s="26"/>
      <c r="AC265" s="62" t="str">
        <f t="shared" si="44"/>
        <v/>
      </c>
      <c r="AD265" s="47"/>
      <c r="AE265" s="54"/>
      <c r="AF265" s="114" t="str">
        <f t="shared" si="56"/>
        <v/>
      </c>
      <c r="AG265" s="50"/>
      <c r="AH265" s="50"/>
      <c r="AI265" s="50"/>
      <c r="AJ265" s="57"/>
      <c r="AK265" s="57"/>
      <c r="AL265" s="57"/>
      <c r="AM265" s="57"/>
      <c r="AN265" s="57"/>
      <c r="AO265" s="57"/>
      <c r="AP265" s="48"/>
      <c r="AQ265" s="48">
        <f t="shared" si="45"/>
        <v>0</v>
      </c>
      <c r="AR265" s="48">
        <f t="shared" si="46"/>
        <v>0</v>
      </c>
      <c r="AS265" s="48">
        <f t="shared" si="47"/>
        <v>0</v>
      </c>
      <c r="AT265" s="48">
        <f t="shared" si="48"/>
        <v>0</v>
      </c>
      <c r="AV265" s="27" t="str">
        <f t="shared" si="49"/>
        <v/>
      </c>
      <c r="AW265" s="27" t="str">
        <f t="shared" si="50"/>
        <v/>
      </c>
      <c r="AX265" s="27" t="str">
        <f t="shared" si="51"/>
        <v/>
      </c>
      <c r="AY265" s="27" t="str">
        <f t="shared" si="52"/>
        <v/>
      </c>
      <c r="AZ265" s="27" t="str">
        <f t="shared" si="53"/>
        <v/>
      </c>
      <c r="BA265" s="27" t="str">
        <f t="shared" si="54"/>
        <v/>
      </c>
    </row>
    <row r="266" spans="1:53" s="59" customFormat="1" x14ac:dyDescent="0.25">
      <c r="A266" s="113">
        <f t="shared" si="55"/>
        <v>253</v>
      </c>
      <c r="B266" s="40"/>
      <c r="C266" s="41"/>
      <c r="D266" s="40"/>
      <c r="E266" s="40"/>
      <c r="F266" s="40"/>
      <c r="G266" s="42"/>
      <c r="H266" s="40"/>
      <c r="I266" s="49"/>
      <c r="J266" s="57"/>
      <c r="K266" s="44"/>
      <c r="L266" s="44"/>
      <c r="M266" s="40"/>
      <c r="N266" s="44"/>
      <c r="O266" s="50"/>
      <c r="P266" s="26"/>
      <c r="Q266" s="61">
        <f t="shared" si="43"/>
        <v>0</v>
      </c>
      <c r="R266" s="26"/>
      <c r="S266" s="26"/>
      <c r="T266" s="26"/>
      <c r="U266" s="26"/>
      <c r="V266" s="26"/>
      <c r="W266" s="26"/>
      <c r="X266" s="26"/>
      <c r="Y266" s="26"/>
      <c r="Z266" s="26"/>
      <c r="AA266" s="26"/>
      <c r="AB266" s="26"/>
      <c r="AC266" s="62" t="str">
        <f t="shared" si="44"/>
        <v/>
      </c>
      <c r="AD266" s="47"/>
      <c r="AE266" s="54"/>
      <c r="AF266" s="114" t="str">
        <f t="shared" si="56"/>
        <v/>
      </c>
      <c r="AG266" s="50"/>
      <c r="AH266" s="50"/>
      <c r="AI266" s="50"/>
      <c r="AJ266" s="57"/>
      <c r="AK266" s="57"/>
      <c r="AL266" s="57"/>
      <c r="AM266" s="57"/>
      <c r="AN266" s="57"/>
      <c r="AO266" s="57"/>
      <c r="AP266" s="48"/>
      <c r="AQ266" s="48">
        <f t="shared" si="45"/>
        <v>0</v>
      </c>
      <c r="AR266" s="48">
        <f t="shared" si="46"/>
        <v>0</v>
      </c>
      <c r="AS266" s="48">
        <f t="shared" si="47"/>
        <v>0</v>
      </c>
      <c r="AT266" s="48">
        <f t="shared" si="48"/>
        <v>0</v>
      </c>
      <c r="AV266" s="27" t="str">
        <f t="shared" si="49"/>
        <v/>
      </c>
      <c r="AW266" s="27" t="str">
        <f t="shared" si="50"/>
        <v/>
      </c>
      <c r="AX266" s="27" t="str">
        <f t="shared" si="51"/>
        <v/>
      </c>
      <c r="AY266" s="27" t="str">
        <f t="shared" si="52"/>
        <v/>
      </c>
      <c r="AZ266" s="27" t="str">
        <f t="shared" si="53"/>
        <v/>
      </c>
      <c r="BA266" s="27" t="str">
        <f t="shared" si="54"/>
        <v/>
      </c>
    </row>
    <row r="267" spans="1:53" s="59" customFormat="1" x14ac:dyDescent="0.25">
      <c r="A267" s="113">
        <f t="shared" si="55"/>
        <v>254</v>
      </c>
      <c r="B267" s="40"/>
      <c r="C267" s="41"/>
      <c r="D267" s="40"/>
      <c r="E267" s="40"/>
      <c r="F267" s="40"/>
      <c r="G267" s="42"/>
      <c r="H267" s="40"/>
      <c r="I267" s="49"/>
      <c r="J267" s="57"/>
      <c r="K267" s="44"/>
      <c r="L267" s="44"/>
      <c r="M267" s="40"/>
      <c r="N267" s="44"/>
      <c r="O267" s="50"/>
      <c r="P267" s="26"/>
      <c r="Q267" s="61">
        <f t="shared" si="43"/>
        <v>0</v>
      </c>
      <c r="R267" s="26"/>
      <c r="S267" s="26"/>
      <c r="T267" s="26"/>
      <c r="U267" s="26"/>
      <c r="V267" s="26"/>
      <c r="W267" s="26"/>
      <c r="X267" s="26"/>
      <c r="Y267" s="26"/>
      <c r="Z267" s="26"/>
      <c r="AA267" s="26"/>
      <c r="AB267" s="26"/>
      <c r="AC267" s="62" t="str">
        <f t="shared" si="44"/>
        <v/>
      </c>
      <c r="AD267" s="47"/>
      <c r="AE267" s="54"/>
      <c r="AF267" s="114" t="str">
        <f t="shared" si="56"/>
        <v/>
      </c>
      <c r="AG267" s="50"/>
      <c r="AH267" s="50"/>
      <c r="AI267" s="50"/>
      <c r="AJ267" s="57"/>
      <c r="AK267" s="57"/>
      <c r="AL267" s="57"/>
      <c r="AM267" s="57"/>
      <c r="AN267" s="57"/>
      <c r="AO267" s="57"/>
      <c r="AP267" s="48"/>
      <c r="AQ267" s="48">
        <f t="shared" si="45"/>
        <v>0</v>
      </c>
      <c r="AR267" s="48">
        <f t="shared" si="46"/>
        <v>0</v>
      </c>
      <c r="AS267" s="48">
        <f t="shared" si="47"/>
        <v>0</v>
      </c>
      <c r="AT267" s="48">
        <f t="shared" si="48"/>
        <v>0</v>
      </c>
      <c r="AV267" s="27" t="str">
        <f t="shared" si="49"/>
        <v/>
      </c>
      <c r="AW267" s="27" t="str">
        <f t="shared" si="50"/>
        <v/>
      </c>
      <c r="AX267" s="27" t="str">
        <f t="shared" si="51"/>
        <v/>
      </c>
      <c r="AY267" s="27" t="str">
        <f t="shared" si="52"/>
        <v/>
      </c>
      <c r="AZ267" s="27" t="str">
        <f t="shared" si="53"/>
        <v/>
      </c>
      <c r="BA267" s="27" t="str">
        <f t="shared" si="54"/>
        <v/>
      </c>
    </row>
    <row r="268" spans="1:53" s="59" customFormat="1" x14ac:dyDescent="0.25">
      <c r="A268" s="113">
        <f t="shared" si="55"/>
        <v>255</v>
      </c>
      <c r="B268" s="40"/>
      <c r="C268" s="41"/>
      <c r="D268" s="40"/>
      <c r="E268" s="40"/>
      <c r="F268" s="40"/>
      <c r="G268" s="42"/>
      <c r="H268" s="40"/>
      <c r="I268" s="49"/>
      <c r="J268" s="57"/>
      <c r="K268" s="44"/>
      <c r="L268" s="44"/>
      <c r="M268" s="40"/>
      <c r="N268" s="44"/>
      <c r="O268" s="50"/>
      <c r="P268" s="26"/>
      <c r="Q268" s="61">
        <f t="shared" si="43"/>
        <v>0</v>
      </c>
      <c r="R268" s="26"/>
      <c r="S268" s="26"/>
      <c r="T268" s="26"/>
      <c r="U268" s="26"/>
      <c r="V268" s="26"/>
      <c r="W268" s="26"/>
      <c r="X268" s="26"/>
      <c r="Y268" s="26"/>
      <c r="Z268" s="26"/>
      <c r="AA268" s="26"/>
      <c r="AB268" s="26"/>
      <c r="AC268" s="62" t="str">
        <f t="shared" si="44"/>
        <v/>
      </c>
      <c r="AD268" s="47"/>
      <c r="AE268" s="54"/>
      <c r="AF268" s="114" t="str">
        <f t="shared" si="56"/>
        <v/>
      </c>
      <c r="AG268" s="50"/>
      <c r="AH268" s="50"/>
      <c r="AI268" s="50"/>
      <c r="AJ268" s="57"/>
      <c r="AK268" s="57"/>
      <c r="AL268" s="57"/>
      <c r="AM268" s="57"/>
      <c r="AN268" s="57"/>
      <c r="AO268" s="57"/>
      <c r="AP268" s="48"/>
      <c r="AQ268" s="48">
        <f t="shared" si="45"/>
        <v>0</v>
      </c>
      <c r="AR268" s="48">
        <f t="shared" si="46"/>
        <v>0</v>
      </c>
      <c r="AS268" s="48">
        <f t="shared" si="47"/>
        <v>0</v>
      </c>
      <c r="AT268" s="48">
        <f t="shared" si="48"/>
        <v>0</v>
      </c>
      <c r="AV268" s="27" t="str">
        <f t="shared" si="49"/>
        <v/>
      </c>
      <c r="AW268" s="27" t="str">
        <f t="shared" si="50"/>
        <v/>
      </c>
      <c r="AX268" s="27" t="str">
        <f t="shared" si="51"/>
        <v/>
      </c>
      <c r="AY268" s="27" t="str">
        <f t="shared" si="52"/>
        <v/>
      </c>
      <c r="AZ268" s="27" t="str">
        <f t="shared" si="53"/>
        <v/>
      </c>
      <c r="BA268" s="27" t="str">
        <f t="shared" si="54"/>
        <v/>
      </c>
    </row>
    <row r="269" spans="1:53" s="59" customFormat="1" x14ac:dyDescent="0.25">
      <c r="A269" s="113">
        <f t="shared" si="55"/>
        <v>256</v>
      </c>
      <c r="B269" s="40"/>
      <c r="C269" s="41"/>
      <c r="D269" s="40"/>
      <c r="E269" s="40"/>
      <c r="F269" s="40"/>
      <c r="G269" s="42"/>
      <c r="H269" s="40"/>
      <c r="I269" s="49"/>
      <c r="J269" s="57"/>
      <c r="K269" s="44"/>
      <c r="L269" s="44"/>
      <c r="M269" s="40"/>
      <c r="N269" s="44"/>
      <c r="O269" s="50"/>
      <c r="P269" s="26"/>
      <c r="Q269" s="61">
        <f t="shared" si="43"/>
        <v>0</v>
      </c>
      <c r="R269" s="26"/>
      <c r="S269" s="26"/>
      <c r="T269" s="26"/>
      <c r="U269" s="26"/>
      <c r="V269" s="26"/>
      <c r="W269" s="26"/>
      <c r="X269" s="26"/>
      <c r="Y269" s="26"/>
      <c r="Z269" s="26"/>
      <c r="AA269" s="26"/>
      <c r="AB269" s="26"/>
      <c r="AC269" s="62" t="str">
        <f t="shared" si="44"/>
        <v/>
      </c>
      <c r="AD269" s="47"/>
      <c r="AE269" s="54"/>
      <c r="AF269" s="114" t="str">
        <f t="shared" si="56"/>
        <v/>
      </c>
      <c r="AG269" s="50"/>
      <c r="AH269" s="50"/>
      <c r="AI269" s="50"/>
      <c r="AJ269" s="57"/>
      <c r="AK269" s="57"/>
      <c r="AL269" s="57"/>
      <c r="AM269" s="57"/>
      <c r="AN269" s="57"/>
      <c r="AO269" s="57"/>
      <c r="AP269" s="48"/>
      <c r="AQ269" s="48">
        <f t="shared" si="45"/>
        <v>0</v>
      </c>
      <c r="AR269" s="48">
        <f t="shared" si="46"/>
        <v>0</v>
      </c>
      <c r="AS269" s="48">
        <f t="shared" si="47"/>
        <v>0</v>
      </c>
      <c r="AT269" s="48">
        <f t="shared" si="48"/>
        <v>0</v>
      </c>
      <c r="AV269" s="27" t="str">
        <f t="shared" si="49"/>
        <v/>
      </c>
      <c r="AW269" s="27" t="str">
        <f t="shared" si="50"/>
        <v/>
      </c>
      <c r="AX269" s="27" t="str">
        <f t="shared" si="51"/>
        <v/>
      </c>
      <c r="AY269" s="27" t="str">
        <f t="shared" si="52"/>
        <v/>
      </c>
      <c r="AZ269" s="27" t="str">
        <f t="shared" si="53"/>
        <v/>
      </c>
      <c r="BA269" s="27" t="str">
        <f t="shared" si="54"/>
        <v/>
      </c>
    </row>
    <row r="270" spans="1:53" s="59" customFormat="1" x14ac:dyDescent="0.25">
      <c r="A270" s="113">
        <f t="shared" si="55"/>
        <v>257</v>
      </c>
      <c r="B270" s="40"/>
      <c r="C270" s="41"/>
      <c r="D270" s="40"/>
      <c r="E270" s="40"/>
      <c r="F270" s="40"/>
      <c r="G270" s="42"/>
      <c r="H270" s="40"/>
      <c r="I270" s="49"/>
      <c r="J270" s="57"/>
      <c r="K270" s="44"/>
      <c r="L270" s="44"/>
      <c r="M270" s="40"/>
      <c r="N270" s="44"/>
      <c r="O270" s="50"/>
      <c r="P270" s="26"/>
      <c r="Q270" s="61">
        <f t="shared" ref="Q270:Q333" si="57">SUM(IF(AND(W$3="Additional Property Coverage",W$4="Sublimit"),W270,0),IF(AND(X$3="Additional Property Coverage",X$4="Sublimit"),X270,0),IF(AND(Y$3="Additional Property Coverage",Y$4="Sublimit"),Y270,0),IF(AND(Z$3="Additional Property Coverage",Z$4="Sublimit"),Z270,0),IF(AND(AA$3="Additional Property Coverage",AA$4="Sublimit"),AA270,0),IF(AND(AB$3="Additional Property Coverage",AB$4="Sublimit"),AB270,0))</f>
        <v>0</v>
      </c>
      <c r="R270" s="26"/>
      <c r="S270" s="26"/>
      <c r="T270" s="26"/>
      <c r="U270" s="26"/>
      <c r="V270" s="26"/>
      <c r="W270" s="26"/>
      <c r="X270" s="26"/>
      <c r="Y270" s="26"/>
      <c r="Z270" s="26"/>
      <c r="AA270" s="26"/>
      <c r="AB270" s="26"/>
      <c r="AC270" s="62" t="str">
        <f t="shared" ref="AC270:AC333" si="58">IF(SUM(P270,Q270:T270,W270:AB270)&gt;0,SUM(P270,Q270:T270)+SUMIFS(W270:AB270,$W$4:$AB$4,"Coverage"),"")</f>
        <v/>
      </c>
      <c r="AD270" s="47"/>
      <c r="AE270" s="54"/>
      <c r="AF270" s="114" t="str">
        <f t="shared" si="56"/>
        <v/>
      </c>
      <c r="AG270" s="50"/>
      <c r="AH270" s="50"/>
      <c r="AI270" s="50"/>
      <c r="AJ270" s="57"/>
      <c r="AK270" s="57"/>
      <c r="AL270" s="57"/>
      <c r="AM270" s="57"/>
      <c r="AN270" s="57"/>
      <c r="AO270" s="57"/>
      <c r="AP270" s="48"/>
      <c r="AQ270" s="48">
        <f t="shared" ref="AQ270:AQ333" si="59">IF(AND(ISBLANK(blanket_deductible),P270&gt;0,AF270="per unit"),$AE270,0)</f>
        <v>0</v>
      </c>
      <c r="AR270" s="48">
        <f t="shared" ref="AR270:AR333" si="60">IF(AND(ISBLANK(blanket_deductible),Q270&gt;0,AF270="per unit"),$AE270,0)</f>
        <v>0</v>
      </c>
      <c r="AS270" s="48">
        <f t="shared" ref="AS270:AS333" si="61">IF(AND(ISBLANK(blanket_deductible),R270&gt;0,AF270="per unit"),$AE270,0)</f>
        <v>0</v>
      </c>
      <c r="AT270" s="48">
        <f t="shared" ref="AT270:AT333" si="62">IF(AND(ISBLANK(blanket_deductible),S270&gt;0,AF270="per unit"),$AE270,0)</f>
        <v>0</v>
      </c>
      <c r="AV270" s="27" t="str">
        <f t="shared" ref="AV270:AV333" si="63">IF(ISNUMBER(W270),$W$4,"")</f>
        <v/>
      </c>
      <c r="AW270" s="27" t="str">
        <f t="shared" ref="AW270:AW333" si="64">IF(ISNUMBER(X270),$X$4,"")</f>
        <v/>
      </c>
      <c r="AX270" s="27" t="str">
        <f t="shared" ref="AX270:AX333" si="65">IF(ISNUMBER(Y270),$Y$4,"")</f>
        <v/>
      </c>
      <c r="AY270" s="27" t="str">
        <f t="shared" ref="AY270:AY333" si="66">IF(ISNUMBER(Z270),$Z$4,"")</f>
        <v/>
      </c>
      <c r="AZ270" s="27" t="str">
        <f t="shared" ref="AZ270:AZ333" si="67">IF(ISNUMBER(AA270),$AA$4,"")</f>
        <v/>
      </c>
      <c r="BA270" s="27" t="str">
        <f t="shared" ref="BA270:BA333" si="68">IF(ISNUMBER(AB270),$AB$4,"")</f>
        <v/>
      </c>
    </row>
    <row r="271" spans="1:53" s="59" customFormat="1" x14ac:dyDescent="0.25">
      <c r="A271" s="113">
        <f t="shared" ref="A271:A334" si="69">ROW(A271)-ROWS($A$1:$A$13)</f>
        <v>258</v>
      </c>
      <c r="B271" s="40"/>
      <c r="C271" s="41"/>
      <c r="D271" s="40"/>
      <c r="E271" s="40"/>
      <c r="F271" s="40"/>
      <c r="G271" s="42"/>
      <c r="H271" s="40"/>
      <c r="I271" s="49"/>
      <c r="J271" s="57"/>
      <c r="K271" s="44"/>
      <c r="L271" s="44"/>
      <c r="M271" s="40"/>
      <c r="N271" s="44"/>
      <c r="O271" s="50"/>
      <c r="P271" s="26"/>
      <c r="Q271" s="61">
        <f t="shared" si="57"/>
        <v>0</v>
      </c>
      <c r="R271" s="26"/>
      <c r="S271" s="26"/>
      <c r="T271" s="26"/>
      <c r="U271" s="26"/>
      <c r="V271" s="26"/>
      <c r="W271" s="26"/>
      <c r="X271" s="26"/>
      <c r="Y271" s="26"/>
      <c r="Z271" s="26"/>
      <c r="AA271" s="26"/>
      <c r="AB271" s="26"/>
      <c r="AC271" s="62" t="str">
        <f t="shared" si="58"/>
        <v/>
      </c>
      <c r="AD271" s="47"/>
      <c r="AE271" s="54"/>
      <c r="AF271" s="114" t="str">
        <f t="shared" ref="AF271:AF334" si="70">IF(OR(ISBLANK(AE271),AE271=""),"","per unit")</f>
        <v/>
      </c>
      <c r="AG271" s="50"/>
      <c r="AH271" s="50"/>
      <c r="AI271" s="50"/>
      <c r="AJ271" s="57"/>
      <c r="AK271" s="57"/>
      <c r="AL271" s="57"/>
      <c r="AM271" s="57"/>
      <c r="AN271" s="57"/>
      <c r="AO271" s="57"/>
      <c r="AP271" s="48"/>
      <c r="AQ271" s="48">
        <f t="shared" si="59"/>
        <v>0</v>
      </c>
      <c r="AR271" s="48">
        <f t="shared" si="60"/>
        <v>0</v>
      </c>
      <c r="AS271" s="48">
        <f t="shared" si="61"/>
        <v>0</v>
      </c>
      <c r="AT271" s="48">
        <f t="shared" si="62"/>
        <v>0</v>
      </c>
      <c r="AV271" s="27" t="str">
        <f t="shared" si="63"/>
        <v/>
      </c>
      <c r="AW271" s="27" t="str">
        <f t="shared" si="64"/>
        <v/>
      </c>
      <c r="AX271" s="27" t="str">
        <f t="shared" si="65"/>
        <v/>
      </c>
      <c r="AY271" s="27" t="str">
        <f t="shared" si="66"/>
        <v/>
      </c>
      <c r="AZ271" s="27" t="str">
        <f t="shared" si="67"/>
        <v/>
      </c>
      <c r="BA271" s="27" t="str">
        <f t="shared" si="68"/>
        <v/>
      </c>
    </row>
    <row r="272" spans="1:53" s="59" customFormat="1" x14ac:dyDescent="0.25">
      <c r="A272" s="113">
        <f t="shared" si="69"/>
        <v>259</v>
      </c>
      <c r="B272" s="40"/>
      <c r="C272" s="41"/>
      <c r="D272" s="40"/>
      <c r="E272" s="40"/>
      <c r="F272" s="40"/>
      <c r="G272" s="42"/>
      <c r="H272" s="40"/>
      <c r="I272" s="49"/>
      <c r="J272" s="57"/>
      <c r="K272" s="44"/>
      <c r="L272" s="44"/>
      <c r="M272" s="40"/>
      <c r="N272" s="44"/>
      <c r="O272" s="50"/>
      <c r="P272" s="26"/>
      <c r="Q272" s="61">
        <f t="shared" si="57"/>
        <v>0</v>
      </c>
      <c r="R272" s="26"/>
      <c r="S272" s="26"/>
      <c r="T272" s="26"/>
      <c r="U272" s="26"/>
      <c r="V272" s="26"/>
      <c r="W272" s="26"/>
      <c r="X272" s="26"/>
      <c r="Y272" s="26"/>
      <c r="Z272" s="26"/>
      <c r="AA272" s="26"/>
      <c r="AB272" s="26"/>
      <c r="AC272" s="62" t="str">
        <f t="shared" si="58"/>
        <v/>
      </c>
      <c r="AD272" s="47"/>
      <c r="AE272" s="54"/>
      <c r="AF272" s="114" t="str">
        <f t="shared" si="70"/>
        <v/>
      </c>
      <c r="AG272" s="50"/>
      <c r="AH272" s="50"/>
      <c r="AI272" s="50"/>
      <c r="AJ272" s="57"/>
      <c r="AK272" s="57"/>
      <c r="AL272" s="57"/>
      <c r="AM272" s="57"/>
      <c r="AN272" s="57"/>
      <c r="AO272" s="57"/>
      <c r="AP272" s="48"/>
      <c r="AQ272" s="48">
        <f t="shared" si="59"/>
        <v>0</v>
      </c>
      <c r="AR272" s="48">
        <f t="shared" si="60"/>
        <v>0</v>
      </c>
      <c r="AS272" s="48">
        <f t="shared" si="61"/>
        <v>0</v>
      </c>
      <c r="AT272" s="48">
        <f t="shared" si="62"/>
        <v>0</v>
      </c>
      <c r="AV272" s="27" t="str">
        <f t="shared" si="63"/>
        <v/>
      </c>
      <c r="AW272" s="27" t="str">
        <f t="shared" si="64"/>
        <v/>
      </c>
      <c r="AX272" s="27" t="str">
        <f t="shared" si="65"/>
        <v/>
      </c>
      <c r="AY272" s="27" t="str">
        <f t="shared" si="66"/>
        <v/>
      </c>
      <c r="AZ272" s="27" t="str">
        <f t="shared" si="67"/>
        <v/>
      </c>
      <c r="BA272" s="27" t="str">
        <f t="shared" si="68"/>
        <v/>
      </c>
    </row>
    <row r="273" spans="1:53" s="59" customFormat="1" x14ac:dyDescent="0.25">
      <c r="A273" s="113">
        <f t="shared" si="69"/>
        <v>260</v>
      </c>
      <c r="B273" s="40"/>
      <c r="C273" s="41"/>
      <c r="D273" s="40"/>
      <c r="E273" s="40"/>
      <c r="F273" s="40"/>
      <c r="G273" s="42"/>
      <c r="H273" s="40"/>
      <c r="I273" s="49"/>
      <c r="J273" s="57"/>
      <c r="K273" s="44"/>
      <c r="L273" s="44"/>
      <c r="M273" s="40"/>
      <c r="N273" s="44"/>
      <c r="O273" s="50"/>
      <c r="P273" s="26"/>
      <c r="Q273" s="61">
        <f t="shared" si="57"/>
        <v>0</v>
      </c>
      <c r="R273" s="26"/>
      <c r="S273" s="26"/>
      <c r="T273" s="26"/>
      <c r="U273" s="26"/>
      <c r="V273" s="26"/>
      <c r="W273" s="26"/>
      <c r="X273" s="26"/>
      <c r="Y273" s="26"/>
      <c r="Z273" s="26"/>
      <c r="AA273" s="26"/>
      <c r="AB273" s="26"/>
      <c r="AC273" s="62" t="str">
        <f t="shared" si="58"/>
        <v/>
      </c>
      <c r="AD273" s="47"/>
      <c r="AE273" s="54"/>
      <c r="AF273" s="114" t="str">
        <f t="shared" si="70"/>
        <v/>
      </c>
      <c r="AG273" s="50"/>
      <c r="AH273" s="50"/>
      <c r="AI273" s="50"/>
      <c r="AJ273" s="57"/>
      <c r="AK273" s="57"/>
      <c r="AL273" s="57"/>
      <c r="AM273" s="57"/>
      <c r="AN273" s="57"/>
      <c r="AO273" s="57"/>
      <c r="AP273" s="48"/>
      <c r="AQ273" s="48">
        <f t="shared" si="59"/>
        <v>0</v>
      </c>
      <c r="AR273" s="48">
        <f t="shared" si="60"/>
        <v>0</v>
      </c>
      <c r="AS273" s="48">
        <f t="shared" si="61"/>
        <v>0</v>
      </c>
      <c r="AT273" s="48">
        <f t="shared" si="62"/>
        <v>0</v>
      </c>
      <c r="AV273" s="27" t="str">
        <f t="shared" si="63"/>
        <v/>
      </c>
      <c r="AW273" s="27" t="str">
        <f t="shared" si="64"/>
        <v/>
      </c>
      <c r="AX273" s="27" t="str">
        <f t="shared" si="65"/>
        <v/>
      </c>
      <c r="AY273" s="27" t="str">
        <f t="shared" si="66"/>
        <v/>
      </c>
      <c r="AZ273" s="27" t="str">
        <f t="shared" si="67"/>
        <v/>
      </c>
      <c r="BA273" s="27" t="str">
        <f t="shared" si="68"/>
        <v/>
      </c>
    </row>
    <row r="274" spans="1:53" s="59" customFormat="1" x14ac:dyDescent="0.25">
      <c r="A274" s="113">
        <f t="shared" si="69"/>
        <v>261</v>
      </c>
      <c r="B274" s="40"/>
      <c r="C274" s="41"/>
      <c r="D274" s="40"/>
      <c r="E274" s="40"/>
      <c r="F274" s="40"/>
      <c r="G274" s="42"/>
      <c r="H274" s="40"/>
      <c r="I274" s="49"/>
      <c r="J274" s="57"/>
      <c r="K274" s="44"/>
      <c r="L274" s="44"/>
      <c r="M274" s="40"/>
      <c r="N274" s="44"/>
      <c r="O274" s="50"/>
      <c r="P274" s="26"/>
      <c r="Q274" s="61">
        <f t="shared" si="57"/>
        <v>0</v>
      </c>
      <c r="R274" s="26"/>
      <c r="S274" s="26"/>
      <c r="T274" s="26"/>
      <c r="U274" s="26"/>
      <c r="V274" s="26"/>
      <c r="W274" s="26"/>
      <c r="X274" s="26"/>
      <c r="Y274" s="26"/>
      <c r="Z274" s="26"/>
      <c r="AA274" s="26"/>
      <c r="AB274" s="26"/>
      <c r="AC274" s="62" t="str">
        <f t="shared" si="58"/>
        <v/>
      </c>
      <c r="AD274" s="47"/>
      <c r="AE274" s="54"/>
      <c r="AF274" s="114" t="str">
        <f t="shared" si="70"/>
        <v/>
      </c>
      <c r="AG274" s="50"/>
      <c r="AH274" s="50"/>
      <c r="AI274" s="50"/>
      <c r="AJ274" s="57"/>
      <c r="AK274" s="57"/>
      <c r="AL274" s="57"/>
      <c r="AM274" s="57"/>
      <c r="AN274" s="57"/>
      <c r="AO274" s="57"/>
      <c r="AP274" s="48"/>
      <c r="AQ274" s="48">
        <f t="shared" si="59"/>
        <v>0</v>
      </c>
      <c r="AR274" s="48">
        <f t="shared" si="60"/>
        <v>0</v>
      </c>
      <c r="AS274" s="48">
        <f t="shared" si="61"/>
        <v>0</v>
      </c>
      <c r="AT274" s="48">
        <f t="shared" si="62"/>
        <v>0</v>
      </c>
      <c r="AV274" s="27" t="str">
        <f t="shared" si="63"/>
        <v/>
      </c>
      <c r="AW274" s="27" t="str">
        <f t="shared" si="64"/>
        <v/>
      </c>
      <c r="AX274" s="27" t="str">
        <f t="shared" si="65"/>
        <v/>
      </c>
      <c r="AY274" s="27" t="str">
        <f t="shared" si="66"/>
        <v/>
      </c>
      <c r="AZ274" s="27" t="str">
        <f t="shared" si="67"/>
        <v/>
      </c>
      <c r="BA274" s="27" t="str">
        <f t="shared" si="68"/>
        <v/>
      </c>
    </row>
    <row r="275" spans="1:53" s="59" customFormat="1" x14ac:dyDescent="0.25">
      <c r="A275" s="113">
        <f t="shared" si="69"/>
        <v>262</v>
      </c>
      <c r="B275" s="40"/>
      <c r="C275" s="41"/>
      <c r="D275" s="40"/>
      <c r="E275" s="40"/>
      <c r="F275" s="40"/>
      <c r="G275" s="42"/>
      <c r="H275" s="40"/>
      <c r="I275" s="49"/>
      <c r="J275" s="57"/>
      <c r="K275" s="44"/>
      <c r="L275" s="44"/>
      <c r="M275" s="40"/>
      <c r="N275" s="44"/>
      <c r="O275" s="50"/>
      <c r="P275" s="26"/>
      <c r="Q275" s="61">
        <f t="shared" si="57"/>
        <v>0</v>
      </c>
      <c r="R275" s="26"/>
      <c r="S275" s="26"/>
      <c r="T275" s="26"/>
      <c r="U275" s="26"/>
      <c r="V275" s="26"/>
      <c r="W275" s="26"/>
      <c r="X275" s="26"/>
      <c r="Y275" s="26"/>
      <c r="Z275" s="26"/>
      <c r="AA275" s="26"/>
      <c r="AB275" s="26"/>
      <c r="AC275" s="62" t="str">
        <f t="shared" si="58"/>
        <v/>
      </c>
      <c r="AD275" s="47"/>
      <c r="AE275" s="54"/>
      <c r="AF275" s="114" t="str">
        <f t="shared" si="70"/>
        <v/>
      </c>
      <c r="AG275" s="50"/>
      <c r="AH275" s="50"/>
      <c r="AI275" s="50"/>
      <c r="AJ275" s="57"/>
      <c r="AK275" s="57"/>
      <c r="AL275" s="57"/>
      <c r="AM275" s="57"/>
      <c r="AN275" s="57"/>
      <c r="AO275" s="57"/>
      <c r="AP275" s="48"/>
      <c r="AQ275" s="48">
        <f t="shared" si="59"/>
        <v>0</v>
      </c>
      <c r="AR275" s="48">
        <f t="shared" si="60"/>
        <v>0</v>
      </c>
      <c r="AS275" s="48">
        <f t="shared" si="61"/>
        <v>0</v>
      </c>
      <c r="AT275" s="48">
        <f t="shared" si="62"/>
        <v>0</v>
      </c>
      <c r="AV275" s="27" t="str">
        <f t="shared" si="63"/>
        <v/>
      </c>
      <c r="AW275" s="27" t="str">
        <f t="shared" si="64"/>
        <v/>
      </c>
      <c r="AX275" s="27" t="str">
        <f t="shared" si="65"/>
        <v/>
      </c>
      <c r="AY275" s="27" t="str">
        <f t="shared" si="66"/>
        <v/>
      </c>
      <c r="AZ275" s="27" t="str">
        <f t="shared" si="67"/>
        <v/>
      </c>
      <c r="BA275" s="27" t="str">
        <f t="shared" si="68"/>
        <v/>
      </c>
    </row>
    <row r="276" spans="1:53" s="59" customFormat="1" x14ac:dyDescent="0.25">
      <c r="A276" s="113">
        <f t="shared" si="69"/>
        <v>263</v>
      </c>
      <c r="B276" s="40"/>
      <c r="C276" s="41"/>
      <c r="D276" s="40"/>
      <c r="E276" s="40"/>
      <c r="F276" s="40"/>
      <c r="G276" s="42"/>
      <c r="H276" s="40"/>
      <c r="I276" s="49"/>
      <c r="J276" s="57"/>
      <c r="K276" s="44"/>
      <c r="L276" s="44"/>
      <c r="M276" s="40"/>
      <c r="N276" s="44"/>
      <c r="O276" s="50"/>
      <c r="P276" s="26"/>
      <c r="Q276" s="61">
        <f t="shared" si="57"/>
        <v>0</v>
      </c>
      <c r="R276" s="26"/>
      <c r="S276" s="26"/>
      <c r="T276" s="26"/>
      <c r="U276" s="26"/>
      <c r="V276" s="26"/>
      <c r="W276" s="26"/>
      <c r="X276" s="26"/>
      <c r="Y276" s="26"/>
      <c r="Z276" s="26"/>
      <c r="AA276" s="26"/>
      <c r="AB276" s="26"/>
      <c r="AC276" s="62" t="str">
        <f t="shared" si="58"/>
        <v/>
      </c>
      <c r="AD276" s="47"/>
      <c r="AE276" s="54"/>
      <c r="AF276" s="114" t="str">
        <f t="shared" si="70"/>
        <v/>
      </c>
      <c r="AG276" s="50"/>
      <c r="AH276" s="50"/>
      <c r="AI276" s="50"/>
      <c r="AJ276" s="57"/>
      <c r="AK276" s="57"/>
      <c r="AL276" s="57"/>
      <c r="AM276" s="57"/>
      <c r="AN276" s="57"/>
      <c r="AO276" s="57"/>
      <c r="AP276" s="48"/>
      <c r="AQ276" s="48">
        <f t="shared" si="59"/>
        <v>0</v>
      </c>
      <c r="AR276" s="48">
        <f t="shared" si="60"/>
        <v>0</v>
      </c>
      <c r="AS276" s="48">
        <f t="shared" si="61"/>
        <v>0</v>
      </c>
      <c r="AT276" s="48">
        <f t="shared" si="62"/>
        <v>0</v>
      </c>
      <c r="AV276" s="27" t="str">
        <f t="shared" si="63"/>
        <v/>
      </c>
      <c r="AW276" s="27" t="str">
        <f t="shared" si="64"/>
        <v/>
      </c>
      <c r="AX276" s="27" t="str">
        <f t="shared" si="65"/>
        <v/>
      </c>
      <c r="AY276" s="27" t="str">
        <f t="shared" si="66"/>
        <v/>
      </c>
      <c r="AZ276" s="27" t="str">
        <f t="shared" si="67"/>
        <v/>
      </c>
      <c r="BA276" s="27" t="str">
        <f t="shared" si="68"/>
        <v/>
      </c>
    </row>
    <row r="277" spans="1:53" s="59" customFormat="1" x14ac:dyDescent="0.25">
      <c r="A277" s="113">
        <f t="shared" si="69"/>
        <v>264</v>
      </c>
      <c r="B277" s="40"/>
      <c r="C277" s="41"/>
      <c r="D277" s="40"/>
      <c r="E277" s="40"/>
      <c r="F277" s="40"/>
      <c r="G277" s="42"/>
      <c r="H277" s="40"/>
      <c r="I277" s="49"/>
      <c r="J277" s="57"/>
      <c r="K277" s="44"/>
      <c r="L277" s="44"/>
      <c r="M277" s="40"/>
      <c r="N277" s="44"/>
      <c r="O277" s="50"/>
      <c r="P277" s="26"/>
      <c r="Q277" s="61">
        <f t="shared" si="57"/>
        <v>0</v>
      </c>
      <c r="R277" s="26"/>
      <c r="S277" s="26"/>
      <c r="T277" s="26"/>
      <c r="U277" s="26"/>
      <c r="V277" s="26"/>
      <c r="W277" s="26"/>
      <c r="X277" s="26"/>
      <c r="Y277" s="26"/>
      <c r="Z277" s="26"/>
      <c r="AA277" s="26"/>
      <c r="AB277" s="26"/>
      <c r="AC277" s="62" t="str">
        <f t="shared" si="58"/>
        <v/>
      </c>
      <c r="AD277" s="47"/>
      <c r="AE277" s="54"/>
      <c r="AF277" s="114" t="str">
        <f t="shared" si="70"/>
        <v/>
      </c>
      <c r="AG277" s="50"/>
      <c r="AH277" s="50"/>
      <c r="AI277" s="50"/>
      <c r="AJ277" s="57"/>
      <c r="AK277" s="57"/>
      <c r="AL277" s="57"/>
      <c r="AM277" s="57"/>
      <c r="AN277" s="57"/>
      <c r="AO277" s="57"/>
      <c r="AP277" s="48"/>
      <c r="AQ277" s="48">
        <f t="shared" si="59"/>
        <v>0</v>
      </c>
      <c r="AR277" s="48">
        <f t="shared" si="60"/>
        <v>0</v>
      </c>
      <c r="AS277" s="48">
        <f t="shared" si="61"/>
        <v>0</v>
      </c>
      <c r="AT277" s="48">
        <f t="shared" si="62"/>
        <v>0</v>
      </c>
      <c r="AV277" s="27" t="str">
        <f t="shared" si="63"/>
        <v/>
      </c>
      <c r="AW277" s="27" t="str">
        <f t="shared" si="64"/>
        <v/>
      </c>
      <c r="AX277" s="27" t="str">
        <f t="shared" si="65"/>
        <v/>
      </c>
      <c r="AY277" s="27" t="str">
        <f t="shared" si="66"/>
        <v/>
      </c>
      <c r="AZ277" s="27" t="str">
        <f t="shared" si="67"/>
        <v/>
      </c>
      <c r="BA277" s="27" t="str">
        <f t="shared" si="68"/>
        <v/>
      </c>
    </row>
    <row r="278" spans="1:53" s="59" customFormat="1" x14ac:dyDescent="0.25">
      <c r="A278" s="113">
        <f t="shared" si="69"/>
        <v>265</v>
      </c>
      <c r="B278" s="40"/>
      <c r="C278" s="41"/>
      <c r="D278" s="40"/>
      <c r="E278" s="40"/>
      <c r="F278" s="40"/>
      <c r="G278" s="42"/>
      <c r="H278" s="40"/>
      <c r="I278" s="49"/>
      <c r="J278" s="57"/>
      <c r="K278" s="44"/>
      <c r="L278" s="44"/>
      <c r="M278" s="40"/>
      <c r="N278" s="44"/>
      <c r="O278" s="50"/>
      <c r="P278" s="26"/>
      <c r="Q278" s="61">
        <f t="shared" si="57"/>
        <v>0</v>
      </c>
      <c r="R278" s="26"/>
      <c r="S278" s="26"/>
      <c r="T278" s="26"/>
      <c r="U278" s="26"/>
      <c r="V278" s="26"/>
      <c r="W278" s="26"/>
      <c r="X278" s="26"/>
      <c r="Y278" s="26"/>
      <c r="Z278" s="26"/>
      <c r="AA278" s="26"/>
      <c r="AB278" s="26"/>
      <c r="AC278" s="62" t="str">
        <f t="shared" si="58"/>
        <v/>
      </c>
      <c r="AD278" s="47"/>
      <c r="AE278" s="54"/>
      <c r="AF278" s="114" t="str">
        <f t="shared" si="70"/>
        <v/>
      </c>
      <c r="AG278" s="50"/>
      <c r="AH278" s="50"/>
      <c r="AI278" s="50"/>
      <c r="AJ278" s="57"/>
      <c r="AK278" s="57"/>
      <c r="AL278" s="57"/>
      <c r="AM278" s="57"/>
      <c r="AN278" s="57"/>
      <c r="AO278" s="57"/>
      <c r="AP278" s="48"/>
      <c r="AQ278" s="48">
        <f t="shared" si="59"/>
        <v>0</v>
      </c>
      <c r="AR278" s="48">
        <f t="shared" si="60"/>
        <v>0</v>
      </c>
      <c r="AS278" s="48">
        <f t="shared" si="61"/>
        <v>0</v>
      </c>
      <c r="AT278" s="48">
        <f t="shared" si="62"/>
        <v>0</v>
      </c>
      <c r="AV278" s="27" t="str">
        <f t="shared" si="63"/>
        <v/>
      </c>
      <c r="AW278" s="27" t="str">
        <f t="shared" si="64"/>
        <v/>
      </c>
      <c r="AX278" s="27" t="str">
        <f t="shared" si="65"/>
        <v/>
      </c>
      <c r="AY278" s="27" t="str">
        <f t="shared" si="66"/>
        <v/>
      </c>
      <c r="AZ278" s="27" t="str">
        <f t="shared" si="67"/>
        <v/>
      </c>
      <c r="BA278" s="27" t="str">
        <f t="shared" si="68"/>
        <v/>
      </c>
    </row>
    <row r="279" spans="1:53" s="59" customFormat="1" x14ac:dyDescent="0.25">
      <c r="A279" s="113">
        <f t="shared" si="69"/>
        <v>266</v>
      </c>
      <c r="B279" s="40"/>
      <c r="C279" s="41"/>
      <c r="D279" s="40"/>
      <c r="E279" s="40"/>
      <c r="F279" s="40"/>
      <c r="G279" s="42"/>
      <c r="H279" s="40"/>
      <c r="I279" s="49"/>
      <c r="J279" s="57"/>
      <c r="K279" s="44"/>
      <c r="L279" s="44"/>
      <c r="M279" s="40"/>
      <c r="N279" s="44"/>
      <c r="O279" s="50"/>
      <c r="P279" s="26"/>
      <c r="Q279" s="61">
        <f t="shared" si="57"/>
        <v>0</v>
      </c>
      <c r="R279" s="26"/>
      <c r="S279" s="26"/>
      <c r="T279" s="26"/>
      <c r="U279" s="26"/>
      <c r="V279" s="26"/>
      <c r="W279" s="26"/>
      <c r="X279" s="26"/>
      <c r="Y279" s="26"/>
      <c r="Z279" s="26"/>
      <c r="AA279" s="26"/>
      <c r="AB279" s="26"/>
      <c r="AC279" s="62" t="str">
        <f t="shared" si="58"/>
        <v/>
      </c>
      <c r="AD279" s="47"/>
      <c r="AE279" s="54"/>
      <c r="AF279" s="114" t="str">
        <f t="shared" si="70"/>
        <v/>
      </c>
      <c r="AG279" s="50"/>
      <c r="AH279" s="50"/>
      <c r="AI279" s="50"/>
      <c r="AJ279" s="57"/>
      <c r="AK279" s="57"/>
      <c r="AL279" s="57"/>
      <c r="AM279" s="57"/>
      <c r="AN279" s="57"/>
      <c r="AO279" s="57"/>
      <c r="AP279" s="48"/>
      <c r="AQ279" s="48">
        <f t="shared" si="59"/>
        <v>0</v>
      </c>
      <c r="AR279" s="48">
        <f t="shared" si="60"/>
        <v>0</v>
      </c>
      <c r="AS279" s="48">
        <f t="shared" si="61"/>
        <v>0</v>
      </c>
      <c r="AT279" s="48">
        <f t="shared" si="62"/>
        <v>0</v>
      </c>
      <c r="AV279" s="27" t="str">
        <f t="shared" si="63"/>
        <v/>
      </c>
      <c r="AW279" s="27" t="str">
        <f t="shared" si="64"/>
        <v/>
      </c>
      <c r="AX279" s="27" t="str">
        <f t="shared" si="65"/>
        <v/>
      </c>
      <c r="AY279" s="27" t="str">
        <f t="shared" si="66"/>
        <v/>
      </c>
      <c r="AZ279" s="27" t="str">
        <f t="shared" si="67"/>
        <v/>
      </c>
      <c r="BA279" s="27" t="str">
        <f t="shared" si="68"/>
        <v/>
      </c>
    </row>
    <row r="280" spans="1:53" s="59" customFormat="1" x14ac:dyDescent="0.25">
      <c r="A280" s="113">
        <f t="shared" si="69"/>
        <v>267</v>
      </c>
      <c r="B280" s="40"/>
      <c r="C280" s="41"/>
      <c r="D280" s="40"/>
      <c r="E280" s="40"/>
      <c r="F280" s="40"/>
      <c r="G280" s="42"/>
      <c r="H280" s="40"/>
      <c r="I280" s="49"/>
      <c r="J280" s="57"/>
      <c r="K280" s="44"/>
      <c r="L280" s="44"/>
      <c r="M280" s="40"/>
      <c r="N280" s="44"/>
      <c r="O280" s="50"/>
      <c r="P280" s="26"/>
      <c r="Q280" s="61">
        <f t="shared" si="57"/>
        <v>0</v>
      </c>
      <c r="R280" s="26"/>
      <c r="S280" s="26"/>
      <c r="T280" s="26"/>
      <c r="U280" s="26"/>
      <c r="V280" s="26"/>
      <c r="W280" s="26"/>
      <c r="X280" s="26"/>
      <c r="Y280" s="26"/>
      <c r="Z280" s="26"/>
      <c r="AA280" s="26"/>
      <c r="AB280" s="26"/>
      <c r="AC280" s="62" t="str">
        <f t="shared" si="58"/>
        <v/>
      </c>
      <c r="AD280" s="47"/>
      <c r="AE280" s="54"/>
      <c r="AF280" s="114" t="str">
        <f t="shared" si="70"/>
        <v/>
      </c>
      <c r="AG280" s="50"/>
      <c r="AH280" s="50"/>
      <c r="AI280" s="50"/>
      <c r="AJ280" s="57"/>
      <c r="AK280" s="57"/>
      <c r="AL280" s="57"/>
      <c r="AM280" s="57"/>
      <c r="AN280" s="57"/>
      <c r="AO280" s="57"/>
      <c r="AP280" s="48"/>
      <c r="AQ280" s="48">
        <f t="shared" si="59"/>
        <v>0</v>
      </c>
      <c r="AR280" s="48">
        <f t="shared" si="60"/>
        <v>0</v>
      </c>
      <c r="AS280" s="48">
        <f t="shared" si="61"/>
        <v>0</v>
      </c>
      <c r="AT280" s="48">
        <f t="shared" si="62"/>
        <v>0</v>
      </c>
      <c r="AV280" s="27" t="str">
        <f t="shared" si="63"/>
        <v/>
      </c>
      <c r="AW280" s="27" t="str">
        <f t="shared" si="64"/>
        <v/>
      </c>
      <c r="AX280" s="27" t="str">
        <f t="shared" si="65"/>
        <v/>
      </c>
      <c r="AY280" s="27" t="str">
        <f t="shared" si="66"/>
        <v/>
      </c>
      <c r="AZ280" s="27" t="str">
        <f t="shared" si="67"/>
        <v/>
      </c>
      <c r="BA280" s="27" t="str">
        <f t="shared" si="68"/>
        <v/>
      </c>
    </row>
    <row r="281" spans="1:53" s="59" customFormat="1" x14ac:dyDescent="0.25">
      <c r="A281" s="113">
        <f t="shared" si="69"/>
        <v>268</v>
      </c>
      <c r="B281" s="40"/>
      <c r="C281" s="41"/>
      <c r="D281" s="40"/>
      <c r="E281" s="40"/>
      <c r="F281" s="40"/>
      <c r="G281" s="42"/>
      <c r="H281" s="40"/>
      <c r="I281" s="49"/>
      <c r="J281" s="57"/>
      <c r="K281" s="44"/>
      <c r="L281" s="44"/>
      <c r="M281" s="40"/>
      <c r="N281" s="44"/>
      <c r="O281" s="50"/>
      <c r="P281" s="26"/>
      <c r="Q281" s="61">
        <f t="shared" si="57"/>
        <v>0</v>
      </c>
      <c r="R281" s="26"/>
      <c r="S281" s="26"/>
      <c r="T281" s="26"/>
      <c r="U281" s="26"/>
      <c r="V281" s="26"/>
      <c r="W281" s="26"/>
      <c r="X281" s="26"/>
      <c r="Y281" s="26"/>
      <c r="Z281" s="26"/>
      <c r="AA281" s="26"/>
      <c r="AB281" s="26"/>
      <c r="AC281" s="62" t="str">
        <f t="shared" si="58"/>
        <v/>
      </c>
      <c r="AD281" s="47"/>
      <c r="AE281" s="54"/>
      <c r="AF281" s="114" t="str">
        <f t="shared" si="70"/>
        <v/>
      </c>
      <c r="AG281" s="50"/>
      <c r="AH281" s="50"/>
      <c r="AI281" s="50"/>
      <c r="AJ281" s="57"/>
      <c r="AK281" s="57"/>
      <c r="AL281" s="57"/>
      <c r="AM281" s="57"/>
      <c r="AN281" s="57"/>
      <c r="AO281" s="57"/>
      <c r="AP281" s="48"/>
      <c r="AQ281" s="48">
        <f t="shared" si="59"/>
        <v>0</v>
      </c>
      <c r="AR281" s="48">
        <f t="shared" si="60"/>
        <v>0</v>
      </c>
      <c r="AS281" s="48">
        <f t="shared" si="61"/>
        <v>0</v>
      </c>
      <c r="AT281" s="48">
        <f t="shared" si="62"/>
        <v>0</v>
      </c>
      <c r="AV281" s="27" t="str">
        <f t="shared" si="63"/>
        <v/>
      </c>
      <c r="AW281" s="27" t="str">
        <f t="shared" si="64"/>
        <v/>
      </c>
      <c r="AX281" s="27" t="str">
        <f t="shared" si="65"/>
        <v/>
      </c>
      <c r="AY281" s="27" t="str">
        <f t="shared" si="66"/>
        <v/>
      </c>
      <c r="AZ281" s="27" t="str">
        <f t="shared" si="67"/>
        <v/>
      </c>
      <c r="BA281" s="27" t="str">
        <f t="shared" si="68"/>
        <v/>
      </c>
    </row>
    <row r="282" spans="1:53" s="59" customFormat="1" x14ac:dyDescent="0.25">
      <c r="A282" s="113">
        <f t="shared" si="69"/>
        <v>269</v>
      </c>
      <c r="B282" s="40"/>
      <c r="C282" s="41"/>
      <c r="D282" s="40"/>
      <c r="E282" s="40"/>
      <c r="F282" s="40"/>
      <c r="G282" s="42"/>
      <c r="H282" s="40"/>
      <c r="I282" s="49"/>
      <c r="J282" s="57"/>
      <c r="K282" s="44"/>
      <c r="L282" s="44"/>
      <c r="M282" s="40"/>
      <c r="N282" s="44"/>
      <c r="O282" s="50"/>
      <c r="P282" s="26"/>
      <c r="Q282" s="61">
        <f t="shared" si="57"/>
        <v>0</v>
      </c>
      <c r="R282" s="26"/>
      <c r="S282" s="26"/>
      <c r="T282" s="26"/>
      <c r="U282" s="26"/>
      <c r="V282" s="26"/>
      <c r="W282" s="26"/>
      <c r="X282" s="26"/>
      <c r="Y282" s="26"/>
      <c r="Z282" s="26"/>
      <c r="AA282" s="26"/>
      <c r="AB282" s="26"/>
      <c r="AC282" s="62" t="str">
        <f t="shared" si="58"/>
        <v/>
      </c>
      <c r="AD282" s="47"/>
      <c r="AE282" s="54"/>
      <c r="AF282" s="114" t="str">
        <f t="shared" si="70"/>
        <v/>
      </c>
      <c r="AG282" s="50"/>
      <c r="AH282" s="50"/>
      <c r="AI282" s="50"/>
      <c r="AJ282" s="57"/>
      <c r="AK282" s="57"/>
      <c r="AL282" s="57"/>
      <c r="AM282" s="57"/>
      <c r="AN282" s="57"/>
      <c r="AO282" s="57"/>
      <c r="AP282" s="48"/>
      <c r="AQ282" s="48">
        <f t="shared" si="59"/>
        <v>0</v>
      </c>
      <c r="AR282" s="48">
        <f t="shared" si="60"/>
        <v>0</v>
      </c>
      <c r="AS282" s="48">
        <f t="shared" si="61"/>
        <v>0</v>
      </c>
      <c r="AT282" s="48">
        <f t="shared" si="62"/>
        <v>0</v>
      </c>
      <c r="AV282" s="27" t="str">
        <f t="shared" si="63"/>
        <v/>
      </c>
      <c r="AW282" s="27" t="str">
        <f t="shared" si="64"/>
        <v/>
      </c>
      <c r="AX282" s="27" t="str">
        <f t="shared" si="65"/>
        <v/>
      </c>
      <c r="AY282" s="27" t="str">
        <f t="shared" si="66"/>
        <v/>
      </c>
      <c r="AZ282" s="27" t="str">
        <f t="shared" si="67"/>
        <v/>
      </c>
      <c r="BA282" s="27" t="str">
        <f t="shared" si="68"/>
        <v/>
      </c>
    </row>
    <row r="283" spans="1:53" s="59" customFormat="1" x14ac:dyDescent="0.25">
      <c r="A283" s="113">
        <f t="shared" si="69"/>
        <v>270</v>
      </c>
      <c r="B283" s="40"/>
      <c r="C283" s="41"/>
      <c r="D283" s="40"/>
      <c r="E283" s="40"/>
      <c r="F283" s="40"/>
      <c r="G283" s="42"/>
      <c r="H283" s="40"/>
      <c r="I283" s="49"/>
      <c r="J283" s="57"/>
      <c r="K283" s="44"/>
      <c r="L283" s="44"/>
      <c r="M283" s="40"/>
      <c r="N283" s="44"/>
      <c r="O283" s="50"/>
      <c r="P283" s="26"/>
      <c r="Q283" s="61">
        <f t="shared" si="57"/>
        <v>0</v>
      </c>
      <c r="R283" s="26"/>
      <c r="S283" s="26"/>
      <c r="T283" s="26"/>
      <c r="U283" s="26"/>
      <c r="V283" s="26"/>
      <c r="W283" s="26"/>
      <c r="X283" s="26"/>
      <c r="Y283" s="26"/>
      <c r="Z283" s="26"/>
      <c r="AA283" s="26"/>
      <c r="AB283" s="26"/>
      <c r="AC283" s="62" t="str">
        <f t="shared" si="58"/>
        <v/>
      </c>
      <c r="AD283" s="47"/>
      <c r="AE283" s="54"/>
      <c r="AF283" s="114" t="str">
        <f t="shared" si="70"/>
        <v/>
      </c>
      <c r="AG283" s="50"/>
      <c r="AH283" s="50"/>
      <c r="AI283" s="50"/>
      <c r="AJ283" s="57"/>
      <c r="AK283" s="57"/>
      <c r="AL283" s="57"/>
      <c r="AM283" s="57"/>
      <c r="AN283" s="57"/>
      <c r="AO283" s="57"/>
      <c r="AP283" s="48"/>
      <c r="AQ283" s="48">
        <f t="shared" si="59"/>
        <v>0</v>
      </c>
      <c r="AR283" s="48">
        <f t="shared" si="60"/>
        <v>0</v>
      </c>
      <c r="AS283" s="48">
        <f t="shared" si="61"/>
        <v>0</v>
      </c>
      <c r="AT283" s="48">
        <f t="shared" si="62"/>
        <v>0</v>
      </c>
      <c r="AV283" s="27" t="str">
        <f t="shared" si="63"/>
        <v/>
      </c>
      <c r="AW283" s="27" t="str">
        <f t="shared" si="64"/>
        <v/>
      </c>
      <c r="AX283" s="27" t="str">
        <f t="shared" si="65"/>
        <v/>
      </c>
      <c r="AY283" s="27" t="str">
        <f t="shared" si="66"/>
        <v/>
      </c>
      <c r="AZ283" s="27" t="str">
        <f t="shared" si="67"/>
        <v/>
      </c>
      <c r="BA283" s="27" t="str">
        <f t="shared" si="68"/>
        <v/>
      </c>
    </row>
    <row r="284" spans="1:53" s="59" customFormat="1" x14ac:dyDescent="0.25">
      <c r="A284" s="113">
        <f t="shared" si="69"/>
        <v>271</v>
      </c>
      <c r="B284" s="40"/>
      <c r="C284" s="41"/>
      <c r="D284" s="40"/>
      <c r="E284" s="40"/>
      <c r="F284" s="40"/>
      <c r="G284" s="42"/>
      <c r="H284" s="40"/>
      <c r="I284" s="49"/>
      <c r="J284" s="57"/>
      <c r="K284" s="44"/>
      <c r="L284" s="44"/>
      <c r="M284" s="40"/>
      <c r="N284" s="44"/>
      <c r="O284" s="50"/>
      <c r="P284" s="26"/>
      <c r="Q284" s="61">
        <f t="shared" si="57"/>
        <v>0</v>
      </c>
      <c r="R284" s="26"/>
      <c r="S284" s="26"/>
      <c r="T284" s="26"/>
      <c r="U284" s="26"/>
      <c r="V284" s="26"/>
      <c r="W284" s="26"/>
      <c r="X284" s="26"/>
      <c r="Y284" s="26"/>
      <c r="Z284" s="26"/>
      <c r="AA284" s="26"/>
      <c r="AB284" s="26"/>
      <c r="AC284" s="62" t="str">
        <f t="shared" si="58"/>
        <v/>
      </c>
      <c r="AD284" s="47"/>
      <c r="AE284" s="54"/>
      <c r="AF284" s="114" t="str">
        <f t="shared" si="70"/>
        <v/>
      </c>
      <c r="AG284" s="50"/>
      <c r="AH284" s="50"/>
      <c r="AI284" s="50"/>
      <c r="AJ284" s="57"/>
      <c r="AK284" s="57"/>
      <c r="AL284" s="57"/>
      <c r="AM284" s="57"/>
      <c r="AN284" s="57"/>
      <c r="AO284" s="57"/>
      <c r="AP284" s="48"/>
      <c r="AQ284" s="48">
        <f t="shared" si="59"/>
        <v>0</v>
      </c>
      <c r="AR284" s="48">
        <f t="shared" si="60"/>
        <v>0</v>
      </c>
      <c r="AS284" s="48">
        <f t="shared" si="61"/>
        <v>0</v>
      </c>
      <c r="AT284" s="48">
        <f t="shared" si="62"/>
        <v>0</v>
      </c>
      <c r="AV284" s="27" t="str">
        <f t="shared" si="63"/>
        <v/>
      </c>
      <c r="AW284" s="27" t="str">
        <f t="shared" si="64"/>
        <v/>
      </c>
      <c r="AX284" s="27" t="str">
        <f t="shared" si="65"/>
        <v/>
      </c>
      <c r="AY284" s="27" t="str">
        <f t="shared" si="66"/>
        <v/>
      </c>
      <c r="AZ284" s="27" t="str">
        <f t="shared" si="67"/>
        <v/>
      </c>
      <c r="BA284" s="27" t="str">
        <f t="shared" si="68"/>
        <v/>
      </c>
    </row>
    <row r="285" spans="1:53" s="59" customFormat="1" x14ac:dyDescent="0.25">
      <c r="A285" s="113">
        <f t="shared" si="69"/>
        <v>272</v>
      </c>
      <c r="B285" s="40"/>
      <c r="C285" s="41"/>
      <c r="D285" s="40"/>
      <c r="E285" s="40"/>
      <c r="F285" s="40"/>
      <c r="G285" s="42"/>
      <c r="H285" s="40"/>
      <c r="I285" s="49"/>
      <c r="J285" s="57"/>
      <c r="K285" s="44"/>
      <c r="L285" s="44"/>
      <c r="M285" s="40"/>
      <c r="N285" s="44"/>
      <c r="O285" s="50"/>
      <c r="P285" s="26"/>
      <c r="Q285" s="61">
        <f t="shared" si="57"/>
        <v>0</v>
      </c>
      <c r="R285" s="26"/>
      <c r="S285" s="26"/>
      <c r="T285" s="26"/>
      <c r="U285" s="26"/>
      <c r="V285" s="26"/>
      <c r="W285" s="26"/>
      <c r="X285" s="26"/>
      <c r="Y285" s="26"/>
      <c r="Z285" s="26"/>
      <c r="AA285" s="26"/>
      <c r="AB285" s="26"/>
      <c r="AC285" s="62" t="str">
        <f t="shared" si="58"/>
        <v/>
      </c>
      <c r="AD285" s="47"/>
      <c r="AE285" s="54"/>
      <c r="AF285" s="114" t="str">
        <f t="shared" si="70"/>
        <v/>
      </c>
      <c r="AG285" s="50"/>
      <c r="AH285" s="50"/>
      <c r="AI285" s="50"/>
      <c r="AJ285" s="57"/>
      <c r="AK285" s="57"/>
      <c r="AL285" s="57"/>
      <c r="AM285" s="57"/>
      <c r="AN285" s="57"/>
      <c r="AO285" s="57"/>
      <c r="AP285" s="48"/>
      <c r="AQ285" s="48">
        <f t="shared" si="59"/>
        <v>0</v>
      </c>
      <c r="AR285" s="48">
        <f t="shared" si="60"/>
        <v>0</v>
      </c>
      <c r="AS285" s="48">
        <f t="shared" si="61"/>
        <v>0</v>
      </c>
      <c r="AT285" s="48">
        <f t="shared" si="62"/>
        <v>0</v>
      </c>
      <c r="AV285" s="27" t="str">
        <f t="shared" si="63"/>
        <v/>
      </c>
      <c r="AW285" s="27" t="str">
        <f t="shared" si="64"/>
        <v/>
      </c>
      <c r="AX285" s="27" t="str">
        <f t="shared" si="65"/>
        <v/>
      </c>
      <c r="AY285" s="27" t="str">
        <f t="shared" si="66"/>
        <v/>
      </c>
      <c r="AZ285" s="27" t="str">
        <f t="shared" si="67"/>
        <v/>
      </c>
      <c r="BA285" s="27" t="str">
        <f t="shared" si="68"/>
        <v/>
      </c>
    </row>
    <row r="286" spans="1:53" s="59" customFormat="1" x14ac:dyDescent="0.25">
      <c r="A286" s="113">
        <f t="shared" si="69"/>
        <v>273</v>
      </c>
      <c r="B286" s="40"/>
      <c r="C286" s="41"/>
      <c r="D286" s="40"/>
      <c r="E286" s="40"/>
      <c r="F286" s="40"/>
      <c r="G286" s="42"/>
      <c r="H286" s="40"/>
      <c r="I286" s="49"/>
      <c r="J286" s="57"/>
      <c r="K286" s="44"/>
      <c r="L286" s="44"/>
      <c r="M286" s="40"/>
      <c r="N286" s="44"/>
      <c r="O286" s="50"/>
      <c r="P286" s="26"/>
      <c r="Q286" s="61">
        <f t="shared" si="57"/>
        <v>0</v>
      </c>
      <c r="R286" s="26"/>
      <c r="S286" s="26"/>
      <c r="T286" s="26"/>
      <c r="U286" s="26"/>
      <c r="V286" s="26"/>
      <c r="W286" s="26"/>
      <c r="X286" s="26"/>
      <c r="Y286" s="26"/>
      <c r="Z286" s="26"/>
      <c r="AA286" s="26"/>
      <c r="AB286" s="26"/>
      <c r="AC286" s="62" t="str">
        <f t="shared" si="58"/>
        <v/>
      </c>
      <c r="AD286" s="47"/>
      <c r="AE286" s="54"/>
      <c r="AF286" s="114" t="str">
        <f t="shared" si="70"/>
        <v/>
      </c>
      <c r="AG286" s="50"/>
      <c r="AH286" s="50"/>
      <c r="AI286" s="50"/>
      <c r="AJ286" s="57"/>
      <c r="AK286" s="57"/>
      <c r="AL286" s="57"/>
      <c r="AM286" s="57"/>
      <c r="AN286" s="57"/>
      <c r="AO286" s="57"/>
      <c r="AP286" s="48"/>
      <c r="AQ286" s="48">
        <f t="shared" si="59"/>
        <v>0</v>
      </c>
      <c r="AR286" s="48">
        <f t="shared" si="60"/>
        <v>0</v>
      </c>
      <c r="AS286" s="48">
        <f t="shared" si="61"/>
        <v>0</v>
      </c>
      <c r="AT286" s="48">
        <f t="shared" si="62"/>
        <v>0</v>
      </c>
      <c r="AV286" s="27" t="str">
        <f t="shared" si="63"/>
        <v/>
      </c>
      <c r="AW286" s="27" t="str">
        <f t="shared" si="64"/>
        <v/>
      </c>
      <c r="AX286" s="27" t="str">
        <f t="shared" si="65"/>
        <v/>
      </c>
      <c r="AY286" s="27" t="str">
        <f t="shared" si="66"/>
        <v/>
      </c>
      <c r="AZ286" s="27" t="str">
        <f t="shared" si="67"/>
        <v/>
      </c>
      <c r="BA286" s="27" t="str">
        <f t="shared" si="68"/>
        <v/>
      </c>
    </row>
    <row r="287" spans="1:53" s="59" customFormat="1" x14ac:dyDescent="0.25">
      <c r="A287" s="113">
        <f t="shared" si="69"/>
        <v>274</v>
      </c>
      <c r="B287" s="40"/>
      <c r="C287" s="41"/>
      <c r="D287" s="40"/>
      <c r="E287" s="40"/>
      <c r="F287" s="40"/>
      <c r="G287" s="42"/>
      <c r="H287" s="40"/>
      <c r="I287" s="49"/>
      <c r="J287" s="57"/>
      <c r="K287" s="44"/>
      <c r="L287" s="44"/>
      <c r="M287" s="40"/>
      <c r="N287" s="44"/>
      <c r="O287" s="50"/>
      <c r="P287" s="26"/>
      <c r="Q287" s="61">
        <f t="shared" si="57"/>
        <v>0</v>
      </c>
      <c r="R287" s="26"/>
      <c r="S287" s="26"/>
      <c r="T287" s="26"/>
      <c r="U287" s="26"/>
      <c r="V287" s="26"/>
      <c r="W287" s="26"/>
      <c r="X287" s="26"/>
      <c r="Y287" s="26"/>
      <c r="Z287" s="26"/>
      <c r="AA287" s="26"/>
      <c r="AB287" s="26"/>
      <c r="AC287" s="62" t="str">
        <f t="shared" si="58"/>
        <v/>
      </c>
      <c r="AD287" s="47"/>
      <c r="AE287" s="54"/>
      <c r="AF287" s="114" t="str">
        <f t="shared" si="70"/>
        <v/>
      </c>
      <c r="AG287" s="50"/>
      <c r="AH287" s="50"/>
      <c r="AI287" s="50"/>
      <c r="AJ287" s="57"/>
      <c r="AK287" s="57"/>
      <c r="AL287" s="57"/>
      <c r="AM287" s="57"/>
      <c r="AN287" s="57"/>
      <c r="AO287" s="57"/>
      <c r="AP287" s="48"/>
      <c r="AQ287" s="48">
        <f t="shared" si="59"/>
        <v>0</v>
      </c>
      <c r="AR287" s="48">
        <f t="shared" si="60"/>
        <v>0</v>
      </c>
      <c r="AS287" s="48">
        <f t="shared" si="61"/>
        <v>0</v>
      </c>
      <c r="AT287" s="48">
        <f t="shared" si="62"/>
        <v>0</v>
      </c>
      <c r="AV287" s="27" t="str">
        <f t="shared" si="63"/>
        <v/>
      </c>
      <c r="AW287" s="27" t="str">
        <f t="shared" si="64"/>
        <v/>
      </c>
      <c r="AX287" s="27" t="str">
        <f t="shared" si="65"/>
        <v/>
      </c>
      <c r="AY287" s="27" t="str">
        <f t="shared" si="66"/>
        <v/>
      </c>
      <c r="AZ287" s="27" t="str">
        <f t="shared" si="67"/>
        <v/>
      </c>
      <c r="BA287" s="27" t="str">
        <f t="shared" si="68"/>
        <v/>
      </c>
    </row>
    <row r="288" spans="1:53" s="59" customFormat="1" x14ac:dyDescent="0.25">
      <c r="A288" s="113">
        <f t="shared" si="69"/>
        <v>275</v>
      </c>
      <c r="B288" s="40"/>
      <c r="C288" s="41"/>
      <c r="D288" s="40"/>
      <c r="E288" s="40"/>
      <c r="F288" s="40"/>
      <c r="G288" s="42"/>
      <c r="H288" s="40"/>
      <c r="I288" s="49"/>
      <c r="J288" s="57"/>
      <c r="K288" s="44"/>
      <c r="L288" s="44"/>
      <c r="M288" s="40"/>
      <c r="N288" s="44"/>
      <c r="O288" s="50"/>
      <c r="P288" s="26"/>
      <c r="Q288" s="61">
        <f t="shared" si="57"/>
        <v>0</v>
      </c>
      <c r="R288" s="26"/>
      <c r="S288" s="26"/>
      <c r="T288" s="26"/>
      <c r="U288" s="26"/>
      <c r="V288" s="26"/>
      <c r="W288" s="26"/>
      <c r="X288" s="26"/>
      <c r="Y288" s="26"/>
      <c r="Z288" s="26"/>
      <c r="AA288" s="26"/>
      <c r="AB288" s="26"/>
      <c r="AC288" s="62" t="str">
        <f t="shared" si="58"/>
        <v/>
      </c>
      <c r="AD288" s="47"/>
      <c r="AE288" s="54"/>
      <c r="AF288" s="114" t="str">
        <f t="shared" si="70"/>
        <v/>
      </c>
      <c r="AG288" s="50"/>
      <c r="AH288" s="50"/>
      <c r="AI288" s="50"/>
      <c r="AJ288" s="57"/>
      <c r="AK288" s="57"/>
      <c r="AL288" s="57"/>
      <c r="AM288" s="57"/>
      <c r="AN288" s="57"/>
      <c r="AO288" s="57"/>
      <c r="AP288" s="48"/>
      <c r="AQ288" s="48">
        <f t="shared" si="59"/>
        <v>0</v>
      </c>
      <c r="AR288" s="48">
        <f t="shared" si="60"/>
        <v>0</v>
      </c>
      <c r="AS288" s="48">
        <f t="shared" si="61"/>
        <v>0</v>
      </c>
      <c r="AT288" s="48">
        <f t="shared" si="62"/>
        <v>0</v>
      </c>
      <c r="AV288" s="27" t="str">
        <f t="shared" si="63"/>
        <v/>
      </c>
      <c r="AW288" s="27" t="str">
        <f t="shared" si="64"/>
        <v/>
      </c>
      <c r="AX288" s="27" t="str">
        <f t="shared" si="65"/>
        <v/>
      </c>
      <c r="AY288" s="27" t="str">
        <f t="shared" si="66"/>
        <v/>
      </c>
      <c r="AZ288" s="27" t="str">
        <f t="shared" si="67"/>
        <v/>
      </c>
      <c r="BA288" s="27" t="str">
        <f t="shared" si="68"/>
        <v/>
      </c>
    </row>
    <row r="289" spans="1:53" s="59" customFormat="1" x14ac:dyDescent="0.25">
      <c r="A289" s="113">
        <f t="shared" si="69"/>
        <v>276</v>
      </c>
      <c r="B289" s="40"/>
      <c r="C289" s="41"/>
      <c r="D289" s="40"/>
      <c r="E289" s="40"/>
      <c r="F289" s="40"/>
      <c r="G289" s="42"/>
      <c r="H289" s="40"/>
      <c r="I289" s="49"/>
      <c r="J289" s="57"/>
      <c r="K289" s="44"/>
      <c r="L289" s="44"/>
      <c r="M289" s="40"/>
      <c r="N289" s="44"/>
      <c r="O289" s="50"/>
      <c r="P289" s="26"/>
      <c r="Q289" s="61">
        <f t="shared" si="57"/>
        <v>0</v>
      </c>
      <c r="R289" s="26"/>
      <c r="S289" s="26"/>
      <c r="T289" s="26"/>
      <c r="U289" s="26"/>
      <c r="V289" s="26"/>
      <c r="W289" s="26"/>
      <c r="X289" s="26"/>
      <c r="Y289" s="26"/>
      <c r="Z289" s="26"/>
      <c r="AA289" s="26"/>
      <c r="AB289" s="26"/>
      <c r="AC289" s="62" t="str">
        <f t="shared" si="58"/>
        <v/>
      </c>
      <c r="AD289" s="47"/>
      <c r="AE289" s="54"/>
      <c r="AF289" s="114" t="str">
        <f t="shared" si="70"/>
        <v/>
      </c>
      <c r="AG289" s="50"/>
      <c r="AH289" s="50"/>
      <c r="AI289" s="50"/>
      <c r="AJ289" s="57"/>
      <c r="AK289" s="57"/>
      <c r="AL289" s="57"/>
      <c r="AM289" s="57"/>
      <c r="AN289" s="57"/>
      <c r="AO289" s="57"/>
      <c r="AP289" s="48"/>
      <c r="AQ289" s="48">
        <f t="shared" si="59"/>
        <v>0</v>
      </c>
      <c r="AR289" s="48">
        <f t="shared" si="60"/>
        <v>0</v>
      </c>
      <c r="AS289" s="48">
        <f t="shared" si="61"/>
        <v>0</v>
      </c>
      <c r="AT289" s="48">
        <f t="shared" si="62"/>
        <v>0</v>
      </c>
      <c r="AV289" s="27" t="str">
        <f t="shared" si="63"/>
        <v/>
      </c>
      <c r="AW289" s="27" t="str">
        <f t="shared" si="64"/>
        <v/>
      </c>
      <c r="AX289" s="27" t="str">
        <f t="shared" si="65"/>
        <v/>
      </c>
      <c r="AY289" s="27" t="str">
        <f t="shared" si="66"/>
        <v/>
      </c>
      <c r="AZ289" s="27" t="str">
        <f t="shared" si="67"/>
        <v/>
      </c>
      <c r="BA289" s="27" t="str">
        <f t="shared" si="68"/>
        <v/>
      </c>
    </row>
    <row r="290" spans="1:53" s="59" customFormat="1" x14ac:dyDescent="0.25">
      <c r="A290" s="113">
        <f t="shared" si="69"/>
        <v>277</v>
      </c>
      <c r="B290" s="40"/>
      <c r="C290" s="41"/>
      <c r="D290" s="40"/>
      <c r="E290" s="40"/>
      <c r="F290" s="40"/>
      <c r="G290" s="42"/>
      <c r="H290" s="40"/>
      <c r="I290" s="49"/>
      <c r="J290" s="57"/>
      <c r="K290" s="44"/>
      <c r="L290" s="44"/>
      <c r="M290" s="40"/>
      <c r="N290" s="44"/>
      <c r="O290" s="50"/>
      <c r="P290" s="26"/>
      <c r="Q290" s="61">
        <f t="shared" si="57"/>
        <v>0</v>
      </c>
      <c r="R290" s="26"/>
      <c r="S290" s="26"/>
      <c r="T290" s="26"/>
      <c r="U290" s="26"/>
      <c r="V290" s="26"/>
      <c r="W290" s="26"/>
      <c r="X290" s="26"/>
      <c r="Y290" s="26"/>
      <c r="Z290" s="26"/>
      <c r="AA290" s="26"/>
      <c r="AB290" s="26"/>
      <c r="AC290" s="62" t="str">
        <f t="shared" si="58"/>
        <v/>
      </c>
      <c r="AD290" s="47"/>
      <c r="AE290" s="54"/>
      <c r="AF290" s="114" t="str">
        <f t="shared" si="70"/>
        <v/>
      </c>
      <c r="AG290" s="50"/>
      <c r="AH290" s="50"/>
      <c r="AI290" s="50"/>
      <c r="AJ290" s="57"/>
      <c r="AK290" s="57"/>
      <c r="AL290" s="57"/>
      <c r="AM290" s="57"/>
      <c r="AN290" s="57"/>
      <c r="AO290" s="57"/>
      <c r="AP290" s="48"/>
      <c r="AQ290" s="48">
        <f t="shared" si="59"/>
        <v>0</v>
      </c>
      <c r="AR290" s="48">
        <f t="shared" si="60"/>
        <v>0</v>
      </c>
      <c r="AS290" s="48">
        <f t="shared" si="61"/>
        <v>0</v>
      </c>
      <c r="AT290" s="48">
        <f t="shared" si="62"/>
        <v>0</v>
      </c>
      <c r="AV290" s="27" t="str">
        <f t="shared" si="63"/>
        <v/>
      </c>
      <c r="AW290" s="27" t="str">
        <f t="shared" si="64"/>
        <v/>
      </c>
      <c r="AX290" s="27" t="str">
        <f t="shared" si="65"/>
        <v/>
      </c>
      <c r="AY290" s="27" t="str">
        <f t="shared" si="66"/>
        <v/>
      </c>
      <c r="AZ290" s="27" t="str">
        <f t="shared" si="67"/>
        <v/>
      </c>
      <c r="BA290" s="27" t="str">
        <f t="shared" si="68"/>
        <v/>
      </c>
    </row>
    <row r="291" spans="1:53" s="59" customFormat="1" x14ac:dyDescent="0.25">
      <c r="A291" s="113">
        <f t="shared" si="69"/>
        <v>278</v>
      </c>
      <c r="B291" s="40"/>
      <c r="C291" s="41"/>
      <c r="D291" s="40"/>
      <c r="E291" s="40"/>
      <c r="F291" s="40"/>
      <c r="G291" s="42"/>
      <c r="H291" s="40"/>
      <c r="I291" s="49"/>
      <c r="J291" s="57"/>
      <c r="K291" s="44"/>
      <c r="L291" s="44"/>
      <c r="M291" s="40"/>
      <c r="N291" s="44"/>
      <c r="O291" s="50"/>
      <c r="P291" s="26"/>
      <c r="Q291" s="61">
        <f t="shared" si="57"/>
        <v>0</v>
      </c>
      <c r="R291" s="26"/>
      <c r="S291" s="26"/>
      <c r="T291" s="26"/>
      <c r="U291" s="26"/>
      <c r="V291" s="26"/>
      <c r="W291" s="26"/>
      <c r="X291" s="26"/>
      <c r="Y291" s="26"/>
      <c r="Z291" s="26"/>
      <c r="AA291" s="26"/>
      <c r="AB291" s="26"/>
      <c r="AC291" s="62" t="str">
        <f t="shared" si="58"/>
        <v/>
      </c>
      <c r="AD291" s="47"/>
      <c r="AE291" s="54"/>
      <c r="AF291" s="114" t="str">
        <f t="shared" si="70"/>
        <v/>
      </c>
      <c r="AG291" s="50"/>
      <c r="AH291" s="50"/>
      <c r="AI291" s="50"/>
      <c r="AJ291" s="57"/>
      <c r="AK291" s="57"/>
      <c r="AL291" s="57"/>
      <c r="AM291" s="57"/>
      <c r="AN291" s="57"/>
      <c r="AO291" s="57"/>
      <c r="AP291" s="48"/>
      <c r="AQ291" s="48">
        <f t="shared" si="59"/>
        <v>0</v>
      </c>
      <c r="AR291" s="48">
        <f t="shared" si="60"/>
        <v>0</v>
      </c>
      <c r="AS291" s="48">
        <f t="shared" si="61"/>
        <v>0</v>
      </c>
      <c r="AT291" s="48">
        <f t="shared" si="62"/>
        <v>0</v>
      </c>
      <c r="AV291" s="27" t="str">
        <f t="shared" si="63"/>
        <v/>
      </c>
      <c r="AW291" s="27" t="str">
        <f t="shared" si="64"/>
        <v/>
      </c>
      <c r="AX291" s="27" t="str">
        <f t="shared" si="65"/>
        <v/>
      </c>
      <c r="AY291" s="27" t="str">
        <f t="shared" si="66"/>
        <v/>
      </c>
      <c r="AZ291" s="27" t="str">
        <f t="shared" si="67"/>
        <v/>
      </c>
      <c r="BA291" s="27" t="str">
        <f t="shared" si="68"/>
        <v/>
      </c>
    </row>
    <row r="292" spans="1:53" s="59" customFormat="1" x14ac:dyDescent="0.25">
      <c r="A292" s="113">
        <f t="shared" si="69"/>
        <v>279</v>
      </c>
      <c r="B292" s="40"/>
      <c r="C292" s="41"/>
      <c r="D292" s="40"/>
      <c r="E292" s="40"/>
      <c r="F292" s="40"/>
      <c r="G292" s="42"/>
      <c r="H292" s="40"/>
      <c r="I292" s="49"/>
      <c r="J292" s="57"/>
      <c r="K292" s="44"/>
      <c r="L292" s="44"/>
      <c r="M292" s="40"/>
      <c r="N292" s="44"/>
      <c r="O292" s="50"/>
      <c r="P292" s="26"/>
      <c r="Q292" s="61">
        <f t="shared" si="57"/>
        <v>0</v>
      </c>
      <c r="R292" s="26"/>
      <c r="S292" s="26"/>
      <c r="T292" s="26"/>
      <c r="U292" s="26"/>
      <c r="V292" s="26"/>
      <c r="W292" s="26"/>
      <c r="X292" s="26"/>
      <c r="Y292" s="26"/>
      <c r="Z292" s="26"/>
      <c r="AA292" s="26"/>
      <c r="AB292" s="26"/>
      <c r="AC292" s="62" t="str">
        <f t="shared" si="58"/>
        <v/>
      </c>
      <c r="AD292" s="47"/>
      <c r="AE292" s="54"/>
      <c r="AF292" s="114" t="str">
        <f t="shared" si="70"/>
        <v/>
      </c>
      <c r="AG292" s="50"/>
      <c r="AH292" s="50"/>
      <c r="AI292" s="50"/>
      <c r="AJ292" s="57"/>
      <c r="AK292" s="57"/>
      <c r="AL292" s="57"/>
      <c r="AM292" s="57"/>
      <c r="AN292" s="57"/>
      <c r="AO292" s="57"/>
      <c r="AP292" s="48"/>
      <c r="AQ292" s="48">
        <f t="shared" si="59"/>
        <v>0</v>
      </c>
      <c r="AR292" s="48">
        <f t="shared" si="60"/>
        <v>0</v>
      </c>
      <c r="AS292" s="48">
        <f t="shared" si="61"/>
        <v>0</v>
      </c>
      <c r="AT292" s="48">
        <f t="shared" si="62"/>
        <v>0</v>
      </c>
      <c r="AV292" s="27" t="str">
        <f t="shared" si="63"/>
        <v/>
      </c>
      <c r="AW292" s="27" t="str">
        <f t="shared" si="64"/>
        <v/>
      </c>
      <c r="AX292" s="27" t="str">
        <f t="shared" si="65"/>
        <v/>
      </c>
      <c r="AY292" s="27" t="str">
        <f t="shared" si="66"/>
        <v/>
      </c>
      <c r="AZ292" s="27" t="str">
        <f t="shared" si="67"/>
        <v/>
      </c>
      <c r="BA292" s="27" t="str">
        <f t="shared" si="68"/>
        <v/>
      </c>
    </row>
    <row r="293" spans="1:53" s="59" customFormat="1" x14ac:dyDescent="0.25">
      <c r="A293" s="113">
        <f t="shared" si="69"/>
        <v>280</v>
      </c>
      <c r="B293" s="40"/>
      <c r="C293" s="41"/>
      <c r="D293" s="40"/>
      <c r="E293" s="40"/>
      <c r="F293" s="40"/>
      <c r="G293" s="42"/>
      <c r="H293" s="40"/>
      <c r="I293" s="49"/>
      <c r="J293" s="57"/>
      <c r="K293" s="44"/>
      <c r="L293" s="44"/>
      <c r="M293" s="40"/>
      <c r="N293" s="44"/>
      <c r="O293" s="50"/>
      <c r="P293" s="26"/>
      <c r="Q293" s="61">
        <f t="shared" si="57"/>
        <v>0</v>
      </c>
      <c r="R293" s="26"/>
      <c r="S293" s="26"/>
      <c r="T293" s="26"/>
      <c r="U293" s="26"/>
      <c r="V293" s="26"/>
      <c r="W293" s="26"/>
      <c r="X293" s="26"/>
      <c r="Y293" s="26"/>
      <c r="Z293" s="26"/>
      <c r="AA293" s="26"/>
      <c r="AB293" s="26"/>
      <c r="AC293" s="62" t="str">
        <f t="shared" si="58"/>
        <v/>
      </c>
      <c r="AD293" s="47"/>
      <c r="AE293" s="54"/>
      <c r="AF293" s="114" t="str">
        <f t="shared" si="70"/>
        <v/>
      </c>
      <c r="AG293" s="50"/>
      <c r="AH293" s="50"/>
      <c r="AI293" s="50"/>
      <c r="AJ293" s="57"/>
      <c r="AK293" s="57"/>
      <c r="AL293" s="57"/>
      <c r="AM293" s="57"/>
      <c r="AN293" s="57"/>
      <c r="AO293" s="57"/>
      <c r="AP293" s="48"/>
      <c r="AQ293" s="48">
        <f t="shared" si="59"/>
        <v>0</v>
      </c>
      <c r="AR293" s="48">
        <f t="shared" si="60"/>
        <v>0</v>
      </c>
      <c r="AS293" s="48">
        <f t="shared" si="61"/>
        <v>0</v>
      </c>
      <c r="AT293" s="48">
        <f t="shared" si="62"/>
        <v>0</v>
      </c>
      <c r="AV293" s="27" t="str">
        <f t="shared" si="63"/>
        <v/>
      </c>
      <c r="AW293" s="27" t="str">
        <f t="shared" si="64"/>
        <v/>
      </c>
      <c r="AX293" s="27" t="str">
        <f t="shared" si="65"/>
        <v/>
      </c>
      <c r="AY293" s="27" t="str">
        <f t="shared" si="66"/>
        <v/>
      </c>
      <c r="AZ293" s="27" t="str">
        <f t="shared" si="67"/>
        <v/>
      </c>
      <c r="BA293" s="27" t="str">
        <f t="shared" si="68"/>
        <v/>
      </c>
    </row>
    <row r="294" spans="1:53" s="59" customFormat="1" x14ac:dyDescent="0.25">
      <c r="A294" s="113">
        <f t="shared" si="69"/>
        <v>281</v>
      </c>
      <c r="B294" s="40"/>
      <c r="C294" s="41"/>
      <c r="D294" s="40"/>
      <c r="E294" s="40"/>
      <c r="F294" s="40"/>
      <c r="G294" s="42"/>
      <c r="H294" s="40"/>
      <c r="I294" s="49"/>
      <c r="J294" s="57"/>
      <c r="K294" s="44"/>
      <c r="L294" s="44"/>
      <c r="M294" s="40"/>
      <c r="N294" s="44"/>
      <c r="O294" s="50"/>
      <c r="P294" s="26"/>
      <c r="Q294" s="61">
        <f t="shared" si="57"/>
        <v>0</v>
      </c>
      <c r="R294" s="26"/>
      <c r="S294" s="26"/>
      <c r="T294" s="26"/>
      <c r="U294" s="26"/>
      <c r="V294" s="26"/>
      <c r="W294" s="26"/>
      <c r="X294" s="26"/>
      <c r="Y294" s="26"/>
      <c r="Z294" s="26"/>
      <c r="AA294" s="26"/>
      <c r="AB294" s="26"/>
      <c r="AC294" s="62" t="str">
        <f t="shared" si="58"/>
        <v/>
      </c>
      <c r="AD294" s="47"/>
      <c r="AE294" s="54"/>
      <c r="AF294" s="114" t="str">
        <f t="shared" si="70"/>
        <v/>
      </c>
      <c r="AG294" s="50"/>
      <c r="AH294" s="50"/>
      <c r="AI294" s="50"/>
      <c r="AJ294" s="57"/>
      <c r="AK294" s="57"/>
      <c r="AL294" s="57"/>
      <c r="AM294" s="57"/>
      <c r="AN294" s="57"/>
      <c r="AO294" s="57"/>
      <c r="AP294" s="48"/>
      <c r="AQ294" s="48">
        <f t="shared" si="59"/>
        <v>0</v>
      </c>
      <c r="AR294" s="48">
        <f t="shared" si="60"/>
        <v>0</v>
      </c>
      <c r="AS294" s="48">
        <f t="shared" si="61"/>
        <v>0</v>
      </c>
      <c r="AT294" s="48">
        <f t="shared" si="62"/>
        <v>0</v>
      </c>
      <c r="AV294" s="27" t="str">
        <f t="shared" si="63"/>
        <v/>
      </c>
      <c r="AW294" s="27" t="str">
        <f t="shared" si="64"/>
        <v/>
      </c>
      <c r="AX294" s="27" t="str">
        <f t="shared" si="65"/>
        <v/>
      </c>
      <c r="AY294" s="27" t="str">
        <f t="shared" si="66"/>
        <v/>
      </c>
      <c r="AZ294" s="27" t="str">
        <f t="shared" si="67"/>
        <v/>
      </c>
      <c r="BA294" s="27" t="str">
        <f t="shared" si="68"/>
        <v/>
      </c>
    </row>
    <row r="295" spans="1:53" s="59" customFormat="1" x14ac:dyDescent="0.25">
      <c r="A295" s="113">
        <f t="shared" si="69"/>
        <v>282</v>
      </c>
      <c r="B295" s="40"/>
      <c r="C295" s="41"/>
      <c r="D295" s="40"/>
      <c r="E295" s="40"/>
      <c r="F295" s="40"/>
      <c r="G295" s="42"/>
      <c r="H295" s="40"/>
      <c r="I295" s="49"/>
      <c r="J295" s="57"/>
      <c r="K295" s="44"/>
      <c r="L295" s="44"/>
      <c r="M295" s="40"/>
      <c r="N295" s="44"/>
      <c r="O295" s="50"/>
      <c r="P295" s="26"/>
      <c r="Q295" s="61">
        <f t="shared" si="57"/>
        <v>0</v>
      </c>
      <c r="R295" s="26"/>
      <c r="S295" s="26"/>
      <c r="T295" s="26"/>
      <c r="U295" s="26"/>
      <c r="V295" s="26"/>
      <c r="W295" s="26"/>
      <c r="X295" s="26"/>
      <c r="Y295" s="26"/>
      <c r="Z295" s="26"/>
      <c r="AA295" s="26"/>
      <c r="AB295" s="26"/>
      <c r="AC295" s="62" t="str">
        <f t="shared" si="58"/>
        <v/>
      </c>
      <c r="AD295" s="47"/>
      <c r="AE295" s="54"/>
      <c r="AF295" s="114" t="str">
        <f t="shared" si="70"/>
        <v/>
      </c>
      <c r="AG295" s="50"/>
      <c r="AH295" s="50"/>
      <c r="AI295" s="50"/>
      <c r="AJ295" s="57"/>
      <c r="AK295" s="57"/>
      <c r="AL295" s="57"/>
      <c r="AM295" s="57"/>
      <c r="AN295" s="57"/>
      <c r="AO295" s="57"/>
      <c r="AP295" s="48"/>
      <c r="AQ295" s="48">
        <f t="shared" si="59"/>
        <v>0</v>
      </c>
      <c r="AR295" s="48">
        <f t="shared" si="60"/>
        <v>0</v>
      </c>
      <c r="AS295" s="48">
        <f t="shared" si="61"/>
        <v>0</v>
      </c>
      <c r="AT295" s="48">
        <f t="shared" si="62"/>
        <v>0</v>
      </c>
      <c r="AV295" s="27" t="str">
        <f t="shared" si="63"/>
        <v/>
      </c>
      <c r="AW295" s="27" t="str">
        <f t="shared" si="64"/>
        <v/>
      </c>
      <c r="AX295" s="27" t="str">
        <f t="shared" si="65"/>
        <v/>
      </c>
      <c r="AY295" s="27" t="str">
        <f t="shared" si="66"/>
        <v/>
      </c>
      <c r="AZ295" s="27" t="str">
        <f t="shared" si="67"/>
        <v/>
      </c>
      <c r="BA295" s="27" t="str">
        <f t="shared" si="68"/>
        <v/>
      </c>
    </row>
    <row r="296" spans="1:53" s="59" customFormat="1" x14ac:dyDescent="0.25">
      <c r="A296" s="113">
        <f t="shared" si="69"/>
        <v>283</v>
      </c>
      <c r="B296" s="40"/>
      <c r="C296" s="41"/>
      <c r="D296" s="40"/>
      <c r="E296" s="40"/>
      <c r="F296" s="40"/>
      <c r="G296" s="42"/>
      <c r="H296" s="40"/>
      <c r="I296" s="49"/>
      <c r="J296" s="57"/>
      <c r="K296" s="44"/>
      <c r="L296" s="44"/>
      <c r="M296" s="40"/>
      <c r="N296" s="44"/>
      <c r="O296" s="50"/>
      <c r="P296" s="26"/>
      <c r="Q296" s="61">
        <f t="shared" si="57"/>
        <v>0</v>
      </c>
      <c r="R296" s="26"/>
      <c r="S296" s="26"/>
      <c r="T296" s="26"/>
      <c r="U296" s="26"/>
      <c r="V296" s="26"/>
      <c r="W296" s="26"/>
      <c r="X296" s="26"/>
      <c r="Y296" s="26"/>
      <c r="Z296" s="26"/>
      <c r="AA296" s="26"/>
      <c r="AB296" s="26"/>
      <c r="AC296" s="62" t="str">
        <f t="shared" si="58"/>
        <v/>
      </c>
      <c r="AD296" s="47"/>
      <c r="AE296" s="54"/>
      <c r="AF296" s="114" t="str">
        <f t="shared" si="70"/>
        <v/>
      </c>
      <c r="AG296" s="50"/>
      <c r="AH296" s="50"/>
      <c r="AI296" s="50"/>
      <c r="AJ296" s="57"/>
      <c r="AK296" s="57"/>
      <c r="AL296" s="57"/>
      <c r="AM296" s="57"/>
      <c r="AN296" s="57"/>
      <c r="AO296" s="57"/>
      <c r="AP296" s="48"/>
      <c r="AQ296" s="48">
        <f t="shared" si="59"/>
        <v>0</v>
      </c>
      <c r="AR296" s="48">
        <f t="shared" si="60"/>
        <v>0</v>
      </c>
      <c r="AS296" s="48">
        <f t="shared" si="61"/>
        <v>0</v>
      </c>
      <c r="AT296" s="48">
        <f t="shared" si="62"/>
        <v>0</v>
      </c>
      <c r="AV296" s="27" t="str">
        <f t="shared" si="63"/>
        <v/>
      </c>
      <c r="AW296" s="27" t="str">
        <f t="shared" si="64"/>
        <v/>
      </c>
      <c r="AX296" s="27" t="str">
        <f t="shared" si="65"/>
        <v/>
      </c>
      <c r="AY296" s="27" t="str">
        <f t="shared" si="66"/>
        <v/>
      </c>
      <c r="AZ296" s="27" t="str">
        <f t="shared" si="67"/>
        <v/>
      </c>
      <c r="BA296" s="27" t="str">
        <f t="shared" si="68"/>
        <v/>
      </c>
    </row>
    <row r="297" spans="1:53" s="59" customFormat="1" x14ac:dyDescent="0.25">
      <c r="A297" s="113">
        <f t="shared" si="69"/>
        <v>284</v>
      </c>
      <c r="B297" s="40"/>
      <c r="C297" s="41"/>
      <c r="D297" s="40"/>
      <c r="E297" s="40"/>
      <c r="F297" s="40"/>
      <c r="G297" s="42"/>
      <c r="H297" s="40"/>
      <c r="I297" s="49"/>
      <c r="J297" s="57"/>
      <c r="K297" s="44"/>
      <c r="L297" s="44"/>
      <c r="M297" s="40"/>
      <c r="N297" s="44"/>
      <c r="O297" s="50"/>
      <c r="P297" s="26"/>
      <c r="Q297" s="61">
        <f t="shared" si="57"/>
        <v>0</v>
      </c>
      <c r="R297" s="26"/>
      <c r="S297" s="26"/>
      <c r="T297" s="26"/>
      <c r="U297" s="26"/>
      <c r="V297" s="26"/>
      <c r="W297" s="26"/>
      <c r="X297" s="26"/>
      <c r="Y297" s="26"/>
      <c r="Z297" s="26"/>
      <c r="AA297" s="26"/>
      <c r="AB297" s="26"/>
      <c r="AC297" s="62" t="str">
        <f t="shared" si="58"/>
        <v/>
      </c>
      <c r="AD297" s="47"/>
      <c r="AE297" s="54"/>
      <c r="AF297" s="114" t="str">
        <f t="shared" si="70"/>
        <v/>
      </c>
      <c r="AG297" s="50"/>
      <c r="AH297" s="50"/>
      <c r="AI297" s="50"/>
      <c r="AJ297" s="57"/>
      <c r="AK297" s="57"/>
      <c r="AL297" s="57"/>
      <c r="AM297" s="57"/>
      <c r="AN297" s="57"/>
      <c r="AO297" s="57"/>
      <c r="AP297" s="48"/>
      <c r="AQ297" s="48">
        <f t="shared" si="59"/>
        <v>0</v>
      </c>
      <c r="AR297" s="48">
        <f t="shared" si="60"/>
        <v>0</v>
      </c>
      <c r="AS297" s="48">
        <f t="shared" si="61"/>
        <v>0</v>
      </c>
      <c r="AT297" s="48">
        <f t="shared" si="62"/>
        <v>0</v>
      </c>
      <c r="AV297" s="27" t="str">
        <f t="shared" si="63"/>
        <v/>
      </c>
      <c r="AW297" s="27" t="str">
        <f t="shared" si="64"/>
        <v/>
      </c>
      <c r="AX297" s="27" t="str">
        <f t="shared" si="65"/>
        <v/>
      </c>
      <c r="AY297" s="27" t="str">
        <f t="shared" si="66"/>
        <v/>
      </c>
      <c r="AZ297" s="27" t="str">
        <f t="shared" si="67"/>
        <v/>
      </c>
      <c r="BA297" s="27" t="str">
        <f t="shared" si="68"/>
        <v/>
      </c>
    </row>
    <row r="298" spans="1:53" s="59" customFormat="1" x14ac:dyDescent="0.25">
      <c r="A298" s="113">
        <f t="shared" si="69"/>
        <v>285</v>
      </c>
      <c r="B298" s="40"/>
      <c r="C298" s="41"/>
      <c r="D298" s="40"/>
      <c r="E298" s="40"/>
      <c r="F298" s="40"/>
      <c r="G298" s="42"/>
      <c r="H298" s="40"/>
      <c r="I298" s="49"/>
      <c r="J298" s="57"/>
      <c r="K298" s="44"/>
      <c r="L298" s="44"/>
      <c r="M298" s="40"/>
      <c r="N298" s="44"/>
      <c r="O298" s="50"/>
      <c r="P298" s="26"/>
      <c r="Q298" s="61">
        <f t="shared" si="57"/>
        <v>0</v>
      </c>
      <c r="R298" s="26"/>
      <c r="S298" s="26"/>
      <c r="T298" s="26"/>
      <c r="U298" s="26"/>
      <c r="V298" s="26"/>
      <c r="W298" s="26"/>
      <c r="X298" s="26"/>
      <c r="Y298" s="26"/>
      <c r="Z298" s="26"/>
      <c r="AA298" s="26"/>
      <c r="AB298" s="26"/>
      <c r="AC298" s="62" t="str">
        <f t="shared" si="58"/>
        <v/>
      </c>
      <c r="AD298" s="47"/>
      <c r="AE298" s="54"/>
      <c r="AF298" s="114" t="str">
        <f t="shared" si="70"/>
        <v/>
      </c>
      <c r="AG298" s="50"/>
      <c r="AH298" s="50"/>
      <c r="AI298" s="50"/>
      <c r="AJ298" s="57"/>
      <c r="AK298" s="57"/>
      <c r="AL298" s="57"/>
      <c r="AM298" s="57"/>
      <c r="AN298" s="57"/>
      <c r="AO298" s="57"/>
      <c r="AP298" s="48"/>
      <c r="AQ298" s="48">
        <f t="shared" si="59"/>
        <v>0</v>
      </c>
      <c r="AR298" s="48">
        <f t="shared" si="60"/>
        <v>0</v>
      </c>
      <c r="AS298" s="48">
        <f t="shared" si="61"/>
        <v>0</v>
      </c>
      <c r="AT298" s="48">
        <f t="shared" si="62"/>
        <v>0</v>
      </c>
      <c r="AV298" s="27" t="str">
        <f t="shared" si="63"/>
        <v/>
      </c>
      <c r="AW298" s="27" t="str">
        <f t="shared" si="64"/>
        <v/>
      </c>
      <c r="AX298" s="27" t="str">
        <f t="shared" si="65"/>
        <v/>
      </c>
      <c r="AY298" s="27" t="str">
        <f t="shared" si="66"/>
        <v/>
      </c>
      <c r="AZ298" s="27" t="str">
        <f t="shared" si="67"/>
        <v/>
      </c>
      <c r="BA298" s="27" t="str">
        <f t="shared" si="68"/>
        <v/>
      </c>
    </row>
    <row r="299" spans="1:53" s="59" customFormat="1" x14ac:dyDescent="0.25">
      <c r="A299" s="113">
        <f t="shared" si="69"/>
        <v>286</v>
      </c>
      <c r="B299" s="40"/>
      <c r="C299" s="41"/>
      <c r="D299" s="40"/>
      <c r="E299" s="40"/>
      <c r="F299" s="40"/>
      <c r="G299" s="42"/>
      <c r="H299" s="40"/>
      <c r="I299" s="49"/>
      <c r="J299" s="57"/>
      <c r="K299" s="44"/>
      <c r="L299" s="44"/>
      <c r="M299" s="40"/>
      <c r="N299" s="44"/>
      <c r="O299" s="50"/>
      <c r="P299" s="26"/>
      <c r="Q299" s="61">
        <f t="shared" si="57"/>
        <v>0</v>
      </c>
      <c r="R299" s="26"/>
      <c r="S299" s="26"/>
      <c r="T299" s="26"/>
      <c r="U299" s="26"/>
      <c r="V299" s="26"/>
      <c r="W299" s="26"/>
      <c r="X299" s="26"/>
      <c r="Y299" s="26"/>
      <c r="Z299" s="26"/>
      <c r="AA299" s="26"/>
      <c r="AB299" s="26"/>
      <c r="AC299" s="62" t="str">
        <f t="shared" si="58"/>
        <v/>
      </c>
      <c r="AD299" s="47"/>
      <c r="AE299" s="54"/>
      <c r="AF299" s="114" t="str">
        <f t="shared" si="70"/>
        <v/>
      </c>
      <c r="AG299" s="50"/>
      <c r="AH299" s="50"/>
      <c r="AI299" s="50"/>
      <c r="AJ299" s="57"/>
      <c r="AK299" s="57"/>
      <c r="AL299" s="57"/>
      <c r="AM299" s="57"/>
      <c r="AN299" s="57"/>
      <c r="AO299" s="57"/>
      <c r="AP299" s="48"/>
      <c r="AQ299" s="48">
        <f t="shared" si="59"/>
        <v>0</v>
      </c>
      <c r="AR299" s="48">
        <f t="shared" si="60"/>
        <v>0</v>
      </c>
      <c r="AS299" s="48">
        <f t="shared" si="61"/>
        <v>0</v>
      </c>
      <c r="AT299" s="48">
        <f t="shared" si="62"/>
        <v>0</v>
      </c>
      <c r="AV299" s="27" t="str">
        <f t="shared" si="63"/>
        <v/>
      </c>
      <c r="AW299" s="27" t="str">
        <f t="shared" si="64"/>
        <v/>
      </c>
      <c r="AX299" s="27" t="str">
        <f t="shared" si="65"/>
        <v/>
      </c>
      <c r="AY299" s="27" t="str">
        <f t="shared" si="66"/>
        <v/>
      </c>
      <c r="AZ299" s="27" t="str">
        <f t="shared" si="67"/>
        <v/>
      </c>
      <c r="BA299" s="27" t="str">
        <f t="shared" si="68"/>
        <v/>
      </c>
    </row>
    <row r="300" spans="1:53" s="59" customFormat="1" x14ac:dyDescent="0.25">
      <c r="A300" s="113">
        <f t="shared" si="69"/>
        <v>287</v>
      </c>
      <c r="B300" s="40"/>
      <c r="C300" s="41"/>
      <c r="D300" s="40"/>
      <c r="E300" s="40"/>
      <c r="F300" s="40"/>
      <c r="G300" s="42"/>
      <c r="H300" s="40"/>
      <c r="I300" s="49"/>
      <c r="J300" s="57"/>
      <c r="K300" s="44"/>
      <c r="L300" s="44"/>
      <c r="M300" s="40"/>
      <c r="N300" s="44"/>
      <c r="O300" s="50"/>
      <c r="P300" s="26"/>
      <c r="Q300" s="61">
        <f t="shared" si="57"/>
        <v>0</v>
      </c>
      <c r="R300" s="26"/>
      <c r="S300" s="26"/>
      <c r="T300" s="26"/>
      <c r="U300" s="26"/>
      <c r="V300" s="26"/>
      <c r="W300" s="26"/>
      <c r="X300" s="26"/>
      <c r="Y300" s="26"/>
      <c r="Z300" s="26"/>
      <c r="AA300" s="26"/>
      <c r="AB300" s="26"/>
      <c r="AC300" s="62" t="str">
        <f t="shared" si="58"/>
        <v/>
      </c>
      <c r="AD300" s="47"/>
      <c r="AE300" s="54"/>
      <c r="AF300" s="114" t="str">
        <f t="shared" si="70"/>
        <v/>
      </c>
      <c r="AG300" s="50"/>
      <c r="AH300" s="50"/>
      <c r="AI300" s="50"/>
      <c r="AJ300" s="57"/>
      <c r="AK300" s="57"/>
      <c r="AL300" s="57"/>
      <c r="AM300" s="57"/>
      <c r="AN300" s="57"/>
      <c r="AO300" s="57"/>
      <c r="AP300" s="48"/>
      <c r="AQ300" s="48">
        <f t="shared" si="59"/>
        <v>0</v>
      </c>
      <c r="AR300" s="48">
        <f t="shared" si="60"/>
        <v>0</v>
      </c>
      <c r="AS300" s="48">
        <f t="shared" si="61"/>
        <v>0</v>
      </c>
      <c r="AT300" s="48">
        <f t="shared" si="62"/>
        <v>0</v>
      </c>
      <c r="AV300" s="27" t="str">
        <f t="shared" si="63"/>
        <v/>
      </c>
      <c r="AW300" s="27" t="str">
        <f t="shared" si="64"/>
        <v/>
      </c>
      <c r="AX300" s="27" t="str">
        <f t="shared" si="65"/>
        <v/>
      </c>
      <c r="AY300" s="27" t="str">
        <f t="shared" si="66"/>
        <v/>
      </c>
      <c r="AZ300" s="27" t="str">
        <f t="shared" si="67"/>
        <v/>
      </c>
      <c r="BA300" s="27" t="str">
        <f t="shared" si="68"/>
        <v/>
      </c>
    </row>
    <row r="301" spans="1:53" s="59" customFormat="1" x14ac:dyDescent="0.25">
      <c r="A301" s="113">
        <f t="shared" si="69"/>
        <v>288</v>
      </c>
      <c r="B301" s="40"/>
      <c r="C301" s="41"/>
      <c r="D301" s="40"/>
      <c r="E301" s="40"/>
      <c r="F301" s="40"/>
      <c r="G301" s="42"/>
      <c r="H301" s="40"/>
      <c r="I301" s="49"/>
      <c r="J301" s="57"/>
      <c r="K301" s="44"/>
      <c r="L301" s="44"/>
      <c r="M301" s="40"/>
      <c r="N301" s="44"/>
      <c r="O301" s="50"/>
      <c r="P301" s="26"/>
      <c r="Q301" s="61">
        <f t="shared" si="57"/>
        <v>0</v>
      </c>
      <c r="R301" s="26"/>
      <c r="S301" s="26"/>
      <c r="T301" s="26"/>
      <c r="U301" s="26"/>
      <c r="V301" s="26"/>
      <c r="W301" s="26"/>
      <c r="X301" s="26"/>
      <c r="Y301" s="26"/>
      <c r="Z301" s="26"/>
      <c r="AA301" s="26"/>
      <c r="AB301" s="26"/>
      <c r="AC301" s="62" t="str">
        <f t="shared" si="58"/>
        <v/>
      </c>
      <c r="AD301" s="47"/>
      <c r="AE301" s="54"/>
      <c r="AF301" s="114" t="str">
        <f t="shared" si="70"/>
        <v/>
      </c>
      <c r="AG301" s="50"/>
      <c r="AH301" s="50"/>
      <c r="AI301" s="50"/>
      <c r="AJ301" s="57"/>
      <c r="AK301" s="57"/>
      <c r="AL301" s="57"/>
      <c r="AM301" s="57"/>
      <c r="AN301" s="57"/>
      <c r="AO301" s="57"/>
      <c r="AP301" s="48"/>
      <c r="AQ301" s="48">
        <f t="shared" si="59"/>
        <v>0</v>
      </c>
      <c r="AR301" s="48">
        <f t="shared" si="60"/>
        <v>0</v>
      </c>
      <c r="AS301" s="48">
        <f t="shared" si="61"/>
        <v>0</v>
      </c>
      <c r="AT301" s="48">
        <f t="shared" si="62"/>
        <v>0</v>
      </c>
      <c r="AV301" s="27" t="str">
        <f t="shared" si="63"/>
        <v/>
      </c>
      <c r="AW301" s="27" t="str">
        <f t="shared" si="64"/>
        <v/>
      </c>
      <c r="AX301" s="27" t="str">
        <f t="shared" si="65"/>
        <v/>
      </c>
      <c r="AY301" s="27" t="str">
        <f t="shared" si="66"/>
        <v/>
      </c>
      <c r="AZ301" s="27" t="str">
        <f t="shared" si="67"/>
        <v/>
      </c>
      <c r="BA301" s="27" t="str">
        <f t="shared" si="68"/>
        <v/>
      </c>
    </row>
    <row r="302" spans="1:53" s="59" customFormat="1" x14ac:dyDescent="0.25">
      <c r="A302" s="113">
        <f t="shared" si="69"/>
        <v>289</v>
      </c>
      <c r="B302" s="40"/>
      <c r="C302" s="41"/>
      <c r="D302" s="40"/>
      <c r="E302" s="40"/>
      <c r="F302" s="40"/>
      <c r="G302" s="42"/>
      <c r="H302" s="40"/>
      <c r="I302" s="49"/>
      <c r="J302" s="57"/>
      <c r="K302" s="44"/>
      <c r="L302" s="44"/>
      <c r="M302" s="40"/>
      <c r="N302" s="44"/>
      <c r="O302" s="50"/>
      <c r="P302" s="26"/>
      <c r="Q302" s="61">
        <f t="shared" si="57"/>
        <v>0</v>
      </c>
      <c r="R302" s="26"/>
      <c r="S302" s="26"/>
      <c r="T302" s="26"/>
      <c r="U302" s="26"/>
      <c r="V302" s="26"/>
      <c r="W302" s="26"/>
      <c r="X302" s="26"/>
      <c r="Y302" s="26"/>
      <c r="Z302" s="26"/>
      <c r="AA302" s="26"/>
      <c r="AB302" s="26"/>
      <c r="AC302" s="62" t="str">
        <f t="shared" si="58"/>
        <v/>
      </c>
      <c r="AD302" s="47"/>
      <c r="AE302" s="54"/>
      <c r="AF302" s="114" t="str">
        <f t="shared" si="70"/>
        <v/>
      </c>
      <c r="AG302" s="50"/>
      <c r="AH302" s="50"/>
      <c r="AI302" s="50"/>
      <c r="AJ302" s="57"/>
      <c r="AK302" s="57"/>
      <c r="AL302" s="57"/>
      <c r="AM302" s="57"/>
      <c r="AN302" s="57"/>
      <c r="AO302" s="57"/>
      <c r="AP302" s="48"/>
      <c r="AQ302" s="48">
        <f t="shared" si="59"/>
        <v>0</v>
      </c>
      <c r="AR302" s="48">
        <f t="shared" si="60"/>
        <v>0</v>
      </c>
      <c r="AS302" s="48">
        <f t="shared" si="61"/>
        <v>0</v>
      </c>
      <c r="AT302" s="48">
        <f t="shared" si="62"/>
        <v>0</v>
      </c>
      <c r="AV302" s="27" t="str">
        <f t="shared" si="63"/>
        <v/>
      </c>
      <c r="AW302" s="27" t="str">
        <f t="shared" si="64"/>
        <v/>
      </c>
      <c r="AX302" s="27" t="str">
        <f t="shared" si="65"/>
        <v/>
      </c>
      <c r="AY302" s="27" t="str">
        <f t="shared" si="66"/>
        <v/>
      </c>
      <c r="AZ302" s="27" t="str">
        <f t="shared" si="67"/>
        <v/>
      </c>
      <c r="BA302" s="27" t="str">
        <f t="shared" si="68"/>
        <v/>
      </c>
    </row>
    <row r="303" spans="1:53" s="59" customFormat="1" x14ac:dyDescent="0.25">
      <c r="A303" s="113">
        <f t="shared" si="69"/>
        <v>290</v>
      </c>
      <c r="B303" s="40"/>
      <c r="C303" s="41"/>
      <c r="D303" s="40"/>
      <c r="E303" s="40"/>
      <c r="F303" s="40"/>
      <c r="G303" s="42"/>
      <c r="H303" s="40"/>
      <c r="I303" s="49"/>
      <c r="J303" s="57"/>
      <c r="K303" s="44"/>
      <c r="L303" s="44"/>
      <c r="M303" s="40"/>
      <c r="N303" s="44"/>
      <c r="O303" s="50"/>
      <c r="P303" s="26"/>
      <c r="Q303" s="61">
        <f t="shared" si="57"/>
        <v>0</v>
      </c>
      <c r="R303" s="26"/>
      <c r="S303" s="26"/>
      <c r="T303" s="26"/>
      <c r="U303" s="26"/>
      <c r="V303" s="26"/>
      <c r="W303" s="26"/>
      <c r="X303" s="26"/>
      <c r="Y303" s="26"/>
      <c r="Z303" s="26"/>
      <c r="AA303" s="26"/>
      <c r="AB303" s="26"/>
      <c r="AC303" s="62" t="str">
        <f t="shared" si="58"/>
        <v/>
      </c>
      <c r="AD303" s="47"/>
      <c r="AE303" s="54"/>
      <c r="AF303" s="114" t="str">
        <f t="shared" si="70"/>
        <v/>
      </c>
      <c r="AG303" s="50"/>
      <c r="AH303" s="50"/>
      <c r="AI303" s="50"/>
      <c r="AJ303" s="57"/>
      <c r="AK303" s="57"/>
      <c r="AL303" s="57"/>
      <c r="AM303" s="57"/>
      <c r="AN303" s="57"/>
      <c r="AO303" s="57"/>
      <c r="AP303" s="48"/>
      <c r="AQ303" s="48">
        <f t="shared" si="59"/>
        <v>0</v>
      </c>
      <c r="AR303" s="48">
        <f t="shared" si="60"/>
        <v>0</v>
      </c>
      <c r="AS303" s="48">
        <f t="shared" si="61"/>
        <v>0</v>
      </c>
      <c r="AT303" s="48">
        <f t="shared" si="62"/>
        <v>0</v>
      </c>
      <c r="AV303" s="27" t="str">
        <f t="shared" si="63"/>
        <v/>
      </c>
      <c r="AW303" s="27" t="str">
        <f t="shared" si="64"/>
        <v/>
      </c>
      <c r="AX303" s="27" t="str">
        <f t="shared" si="65"/>
        <v/>
      </c>
      <c r="AY303" s="27" t="str">
        <f t="shared" si="66"/>
        <v/>
      </c>
      <c r="AZ303" s="27" t="str">
        <f t="shared" si="67"/>
        <v/>
      </c>
      <c r="BA303" s="27" t="str">
        <f t="shared" si="68"/>
        <v/>
      </c>
    </row>
    <row r="304" spans="1:53" s="59" customFormat="1" x14ac:dyDescent="0.25">
      <c r="A304" s="113">
        <f t="shared" si="69"/>
        <v>291</v>
      </c>
      <c r="B304" s="40"/>
      <c r="C304" s="41"/>
      <c r="D304" s="40"/>
      <c r="E304" s="40"/>
      <c r="F304" s="40"/>
      <c r="G304" s="42"/>
      <c r="H304" s="40"/>
      <c r="I304" s="49"/>
      <c r="J304" s="57"/>
      <c r="K304" s="44"/>
      <c r="L304" s="44"/>
      <c r="M304" s="40"/>
      <c r="N304" s="44"/>
      <c r="O304" s="50"/>
      <c r="P304" s="26"/>
      <c r="Q304" s="61">
        <f t="shared" si="57"/>
        <v>0</v>
      </c>
      <c r="R304" s="26"/>
      <c r="S304" s="26"/>
      <c r="T304" s="26"/>
      <c r="U304" s="26"/>
      <c r="V304" s="26"/>
      <c r="W304" s="26"/>
      <c r="X304" s="26"/>
      <c r="Y304" s="26"/>
      <c r="Z304" s="26"/>
      <c r="AA304" s="26"/>
      <c r="AB304" s="26"/>
      <c r="AC304" s="62" t="str">
        <f t="shared" si="58"/>
        <v/>
      </c>
      <c r="AD304" s="47"/>
      <c r="AE304" s="54"/>
      <c r="AF304" s="114" t="str">
        <f t="shared" si="70"/>
        <v/>
      </c>
      <c r="AG304" s="50"/>
      <c r="AH304" s="50"/>
      <c r="AI304" s="50"/>
      <c r="AJ304" s="57"/>
      <c r="AK304" s="57"/>
      <c r="AL304" s="57"/>
      <c r="AM304" s="57"/>
      <c r="AN304" s="57"/>
      <c r="AO304" s="57"/>
      <c r="AP304" s="48"/>
      <c r="AQ304" s="48">
        <f t="shared" si="59"/>
        <v>0</v>
      </c>
      <c r="AR304" s="48">
        <f t="shared" si="60"/>
        <v>0</v>
      </c>
      <c r="AS304" s="48">
        <f t="shared" si="61"/>
        <v>0</v>
      </c>
      <c r="AT304" s="48">
        <f t="shared" si="62"/>
        <v>0</v>
      </c>
      <c r="AV304" s="27" t="str">
        <f t="shared" si="63"/>
        <v/>
      </c>
      <c r="AW304" s="27" t="str">
        <f t="shared" si="64"/>
        <v/>
      </c>
      <c r="AX304" s="27" t="str">
        <f t="shared" si="65"/>
        <v/>
      </c>
      <c r="AY304" s="27" t="str">
        <f t="shared" si="66"/>
        <v/>
      </c>
      <c r="AZ304" s="27" t="str">
        <f t="shared" si="67"/>
        <v/>
      </c>
      <c r="BA304" s="27" t="str">
        <f t="shared" si="68"/>
        <v/>
      </c>
    </row>
    <row r="305" spans="1:53" s="59" customFormat="1" x14ac:dyDescent="0.25">
      <c r="A305" s="113">
        <f t="shared" si="69"/>
        <v>292</v>
      </c>
      <c r="B305" s="40"/>
      <c r="C305" s="41"/>
      <c r="D305" s="40"/>
      <c r="E305" s="40"/>
      <c r="F305" s="40"/>
      <c r="G305" s="42"/>
      <c r="H305" s="40"/>
      <c r="I305" s="49"/>
      <c r="J305" s="57"/>
      <c r="K305" s="44"/>
      <c r="L305" s="44"/>
      <c r="M305" s="40"/>
      <c r="N305" s="44"/>
      <c r="O305" s="50"/>
      <c r="P305" s="26"/>
      <c r="Q305" s="61">
        <f t="shared" si="57"/>
        <v>0</v>
      </c>
      <c r="R305" s="26"/>
      <c r="S305" s="26"/>
      <c r="T305" s="26"/>
      <c r="U305" s="26"/>
      <c r="V305" s="26"/>
      <c r="W305" s="26"/>
      <c r="X305" s="26"/>
      <c r="Y305" s="26"/>
      <c r="Z305" s="26"/>
      <c r="AA305" s="26"/>
      <c r="AB305" s="26"/>
      <c r="AC305" s="62" t="str">
        <f t="shared" si="58"/>
        <v/>
      </c>
      <c r="AD305" s="47"/>
      <c r="AE305" s="54"/>
      <c r="AF305" s="114" t="str">
        <f t="shared" si="70"/>
        <v/>
      </c>
      <c r="AG305" s="50"/>
      <c r="AH305" s="50"/>
      <c r="AI305" s="50"/>
      <c r="AJ305" s="57"/>
      <c r="AK305" s="57"/>
      <c r="AL305" s="57"/>
      <c r="AM305" s="57"/>
      <c r="AN305" s="57"/>
      <c r="AO305" s="57"/>
      <c r="AP305" s="48"/>
      <c r="AQ305" s="48">
        <f t="shared" si="59"/>
        <v>0</v>
      </c>
      <c r="AR305" s="48">
        <f t="shared" si="60"/>
        <v>0</v>
      </c>
      <c r="AS305" s="48">
        <f t="shared" si="61"/>
        <v>0</v>
      </c>
      <c r="AT305" s="48">
        <f t="shared" si="62"/>
        <v>0</v>
      </c>
      <c r="AV305" s="27" t="str">
        <f t="shared" si="63"/>
        <v/>
      </c>
      <c r="AW305" s="27" t="str">
        <f t="shared" si="64"/>
        <v/>
      </c>
      <c r="AX305" s="27" t="str">
        <f t="shared" si="65"/>
        <v/>
      </c>
      <c r="AY305" s="27" t="str">
        <f t="shared" si="66"/>
        <v/>
      </c>
      <c r="AZ305" s="27" t="str">
        <f t="shared" si="67"/>
        <v/>
      </c>
      <c r="BA305" s="27" t="str">
        <f t="shared" si="68"/>
        <v/>
      </c>
    </row>
    <row r="306" spans="1:53" s="59" customFormat="1" x14ac:dyDescent="0.25">
      <c r="A306" s="113">
        <f t="shared" si="69"/>
        <v>293</v>
      </c>
      <c r="B306" s="40"/>
      <c r="C306" s="41"/>
      <c r="D306" s="40"/>
      <c r="E306" s="40"/>
      <c r="F306" s="40"/>
      <c r="G306" s="42"/>
      <c r="H306" s="40"/>
      <c r="I306" s="49"/>
      <c r="J306" s="57"/>
      <c r="K306" s="44"/>
      <c r="L306" s="44"/>
      <c r="M306" s="40"/>
      <c r="N306" s="44"/>
      <c r="O306" s="50"/>
      <c r="P306" s="26"/>
      <c r="Q306" s="61">
        <f t="shared" si="57"/>
        <v>0</v>
      </c>
      <c r="R306" s="26"/>
      <c r="S306" s="26"/>
      <c r="T306" s="26"/>
      <c r="U306" s="26"/>
      <c r="V306" s="26"/>
      <c r="W306" s="26"/>
      <c r="X306" s="26"/>
      <c r="Y306" s="26"/>
      <c r="Z306" s="26"/>
      <c r="AA306" s="26"/>
      <c r="AB306" s="26"/>
      <c r="AC306" s="62" t="str">
        <f t="shared" si="58"/>
        <v/>
      </c>
      <c r="AD306" s="47"/>
      <c r="AE306" s="54"/>
      <c r="AF306" s="114" t="str">
        <f t="shared" si="70"/>
        <v/>
      </c>
      <c r="AG306" s="50"/>
      <c r="AH306" s="50"/>
      <c r="AI306" s="50"/>
      <c r="AJ306" s="57"/>
      <c r="AK306" s="57"/>
      <c r="AL306" s="57"/>
      <c r="AM306" s="57"/>
      <c r="AN306" s="57"/>
      <c r="AO306" s="57"/>
      <c r="AP306" s="48"/>
      <c r="AQ306" s="48">
        <f t="shared" si="59"/>
        <v>0</v>
      </c>
      <c r="AR306" s="48">
        <f t="shared" si="60"/>
        <v>0</v>
      </c>
      <c r="AS306" s="48">
        <f t="shared" si="61"/>
        <v>0</v>
      </c>
      <c r="AT306" s="48">
        <f t="shared" si="62"/>
        <v>0</v>
      </c>
      <c r="AV306" s="27" t="str">
        <f t="shared" si="63"/>
        <v/>
      </c>
      <c r="AW306" s="27" t="str">
        <f t="shared" si="64"/>
        <v/>
      </c>
      <c r="AX306" s="27" t="str">
        <f t="shared" si="65"/>
        <v/>
      </c>
      <c r="AY306" s="27" t="str">
        <f t="shared" si="66"/>
        <v/>
      </c>
      <c r="AZ306" s="27" t="str">
        <f t="shared" si="67"/>
        <v/>
      </c>
      <c r="BA306" s="27" t="str">
        <f t="shared" si="68"/>
        <v/>
      </c>
    </row>
    <row r="307" spans="1:53" s="59" customFormat="1" x14ac:dyDescent="0.25">
      <c r="A307" s="113">
        <f t="shared" si="69"/>
        <v>294</v>
      </c>
      <c r="B307" s="40"/>
      <c r="C307" s="41"/>
      <c r="D307" s="40"/>
      <c r="E307" s="40"/>
      <c r="F307" s="40"/>
      <c r="G307" s="42"/>
      <c r="H307" s="40"/>
      <c r="I307" s="49"/>
      <c r="J307" s="57"/>
      <c r="K307" s="44"/>
      <c r="L307" s="44"/>
      <c r="M307" s="40"/>
      <c r="N307" s="44"/>
      <c r="O307" s="50"/>
      <c r="P307" s="26"/>
      <c r="Q307" s="61">
        <f t="shared" si="57"/>
        <v>0</v>
      </c>
      <c r="R307" s="26"/>
      <c r="S307" s="26"/>
      <c r="T307" s="26"/>
      <c r="U307" s="26"/>
      <c r="V307" s="26"/>
      <c r="W307" s="26"/>
      <c r="X307" s="26"/>
      <c r="Y307" s="26"/>
      <c r="Z307" s="26"/>
      <c r="AA307" s="26"/>
      <c r="AB307" s="26"/>
      <c r="AC307" s="62" t="str">
        <f t="shared" si="58"/>
        <v/>
      </c>
      <c r="AD307" s="47"/>
      <c r="AE307" s="54"/>
      <c r="AF307" s="114" t="str">
        <f t="shared" si="70"/>
        <v/>
      </c>
      <c r="AG307" s="50"/>
      <c r="AH307" s="50"/>
      <c r="AI307" s="50"/>
      <c r="AJ307" s="57"/>
      <c r="AK307" s="57"/>
      <c r="AL307" s="57"/>
      <c r="AM307" s="57"/>
      <c r="AN307" s="57"/>
      <c r="AO307" s="57"/>
      <c r="AP307" s="48"/>
      <c r="AQ307" s="48">
        <f t="shared" si="59"/>
        <v>0</v>
      </c>
      <c r="AR307" s="48">
        <f t="shared" si="60"/>
        <v>0</v>
      </c>
      <c r="AS307" s="48">
        <f t="shared" si="61"/>
        <v>0</v>
      </c>
      <c r="AT307" s="48">
        <f t="shared" si="62"/>
        <v>0</v>
      </c>
      <c r="AV307" s="27" t="str">
        <f t="shared" si="63"/>
        <v/>
      </c>
      <c r="AW307" s="27" t="str">
        <f t="shared" si="64"/>
        <v/>
      </c>
      <c r="AX307" s="27" t="str">
        <f t="shared" si="65"/>
        <v/>
      </c>
      <c r="AY307" s="27" t="str">
        <f t="shared" si="66"/>
        <v/>
      </c>
      <c r="AZ307" s="27" t="str">
        <f t="shared" si="67"/>
        <v/>
      </c>
      <c r="BA307" s="27" t="str">
        <f t="shared" si="68"/>
        <v/>
      </c>
    </row>
    <row r="308" spans="1:53" s="59" customFormat="1" x14ac:dyDescent="0.25">
      <c r="A308" s="113">
        <f t="shared" si="69"/>
        <v>295</v>
      </c>
      <c r="B308" s="40"/>
      <c r="C308" s="41"/>
      <c r="D308" s="40"/>
      <c r="E308" s="40"/>
      <c r="F308" s="40"/>
      <c r="G308" s="42"/>
      <c r="H308" s="40"/>
      <c r="I308" s="49"/>
      <c r="J308" s="57"/>
      <c r="K308" s="44"/>
      <c r="L308" s="44"/>
      <c r="M308" s="40"/>
      <c r="N308" s="44"/>
      <c r="O308" s="50"/>
      <c r="P308" s="26"/>
      <c r="Q308" s="61">
        <f t="shared" si="57"/>
        <v>0</v>
      </c>
      <c r="R308" s="26"/>
      <c r="S308" s="26"/>
      <c r="T308" s="26"/>
      <c r="U308" s="26"/>
      <c r="V308" s="26"/>
      <c r="W308" s="26"/>
      <c r="X308" s="26"/>
      <c r="Y308" s="26"/>
      <c r="Z308" s="26"/>
      <c r="AA308" s="26"/>
      <c r="AB308" s="26"/>
      <c r="AC308" s="62" t="str">
        <f t="shared" si="58"/>
        <v/>
      </c>
      <c r="AD308" s="47"/>
      <c r="AE308" s="54"/>
      <c r="AF308" s="114" t="str">
        <f t="shared" si="70"/>
        <v/>
      </c>
      <c r="AG308" s="50"/>
      <c r="AH308" s="50"/>
      <c r="AI308" s="50"/>
      <c r="AJ308" s="57"/>
      <c r="AK308" s="57"/>
      <c r="AL308" s="57"/>
      <c r="AM308" s="57"/>
      <c r="AN308" s="57"/>
      <c r="AO308" s="57"/>
      <c r="AP308" s="48"/>
      <c r="AQ308" s="48">
        <f t="shared" si="59"/>
        <v>0</v>
      </c>
      <c r="AR308" s="48">
        <f t="shared" si="60"/>
        <v>0</v>
      </c>
      <c r="AS308" s="48">
        <f t="shared" si="61"/>
        <v>0</v>
      </c>
      <c r="AT308" s="48">
        <f t="shared" si="62"/>
        <v>0</v>
      </c>
      <c r="AV308" s="27" t="str">
        <f t="shared" si="63"/>
        <v/>
      </c>
      <c r="AW308" s="27" t="str">
        <f t="shared" si="64"/>
        <v/>
      </c>
      <c r="AX308" s="27" t="str">
        <f t="shared" si="65"/>
        <v/>
      </c>
      <c r="AY308" s="27" t="str">
        <f t="shared" si="66"/>
        <v/>
      </c>
      <c r="AZ308" s="27" t="str">
        <f t="shared" si="67"/>
        <v/>
      </c>
      <c r="BA308" s="27" t="str">
        <f t="shared" si="68"/>
        <v/>
      </c>
    </row>
    <row r="309" spans="1:53" s="59" customFormat="1" x14ac:dyDescent="0.25">
      <c r="A309" s="113">
        <f t="shared" si="69"/>
        <v>296</v>
      </c>
      <c r="B309" s="40"/>
      <c r="C309" s="41"/>
      <c r="D309" s="40"/>
      <c r="E309" s="40"/>
      <c r="F309" s="40"/>
      <c r="G309" s="42"/>
      <c r="H309" s="40"/>
      <c r="I309" s="49"/>
      <c r="J309" s="57"/>
      <c r="K309" s="44"/>
      <c r="L309" s="44"/>
      <c r="M309" s="40"/>
      <c r="N309" s="44"/>
      <c r="O309" s="50"/>
      <c r="P309" s="26"/>
      <c r="Q309" s="61">
        <f t="shared" si="57"/>
        <v>0</v>
      </c>
      <c r="R309" s="26"/>
      <c r="S309" s="26"/>
      <c r="T309" s="26"/>
      <c r="U309" s="26"/>
      <c r="V309" s="26"/>
      <c r="W309" s="26"/>
      <c r="X309" s="26"/>
      <c r="Y309" s="26"/>
      <c r="Z309" s="26"/>
      <c r="AA309" s="26"/>
      <c r="AB309" s="26"/>
      <c r="AC309" s="62" t="str">
        <f t="shared" si="58"/>
        <v/>
      </c>
      <c r="AD309" s="47"/>
      <c r="AE309" s="54"/>
      <c r="AF309" s="114" t="str">
        <f t="shared" si="70"/>
        <v/>
      </c>
      <c r="AG309" s="50"/>
      <c r="AH309" s="50"/>
      <c r="AI309" s="50"/>
      <c r="AJ309" s="57"/>
      <c r="AK309" s="57"/>
      <c r="AL309" s="57"/>
      <c r="AM309" s="57"/>
      <c r="AN309" s="57"/>
      <c r="AO309" s="57"/>
      <c r="AP309" s="48"/>
      <c r="AQ309" s="48">
        <f t="shared" si="59"/>
        <v>0</v>
      </c>
      <c r="AR309" s="48">
        <f t="shared" si="60"/>
        <v>0</v>
      </c>
      <c r="AS309" s="48">
        <f t="shared" si="61"/>
        <v>0</v>
      </c>
      <c r="AT309" s="48">
        <f t="shared" si="62"/>
        <v>0</v>
      </c>
      <c r="AV309" s="27" t="str">
        <f t="shared" si="63"/>
        <v/>
      </c>
      <c r="AW309" s="27" t="str">
        <f t="shared" si="64"/>
        <v/>
      </c>
      <c r="AX309" s="27" t="str">
        <f t="shared" si="65"/>
        <v/>
      </c>
      <c r="AY309" s="27" t="str">
        <f t="shared" si="66"/>
        <v/>
      </c>
      <c r="AZ309" s="27" t="str">
        <f t="shared" si="67"/>
        <v/>
      </c>
      <c r="BA309" s="27" t="str">
        <f t="shared" si="68"/>
        <v/>
      </c>
    </row>
    <row r="310" spans="1:53" s="59" customFormat="1" x14ac:dyDescent="0.25">
      <c r="A310" s="113">
        <f t="shared" si="69"/>
        <v>297</v>
      </c>
      <c r="B310" s="40"/>
      <c r="C310" s="41"/>
      <c r="D310" s="40"/>
      <c r="E310" s="40"/>
      <c r="F310" s="40"/>
      <c r="G310" s="42"/>
      <c r="H310" s="40"/>
      <c r="I310" s="49"/>
      <c r="J310" s="57"/>
      <c r="K310" s="44"/>
      <c r="L310" s="44"/>
      <c r="M310" s="40"/>
      <c r="N310" s="44"/>
      <c r="O310" s="50"/>
      <c r="P310" s="26"/>
      <c r="Q310" s="61">
        <f t="shared" si="57"/>
        <v>0</v>
      </c>
      <c r="R310" s="26"/>
      <c r="S310" s="26"/>
      <c r="T310" s="26"/>
      <c r="U310" s="26"/>
      <c r="V310" s="26"/>
      <c r="W310" s="26"/>
      <c r="X310" s="26"/>
      <c r="Y310" s="26"/>
      <c r="Z310" s="26"/>
      <c r="AA310" s="26"/>
      <c r="AB310" s="26"/>
      <c r="AC310" s="62" t="str">
        <f t="shared" si="58"/>
        <v/>
      </c>
      <c r="AD310" s="47"/>
      <c r="AE310" s="54"/>
      <c r="AF310" s="114" t="str">
        <f t="shared" si="70"/>
        <v/>
      </c>
      <c r="AG310" s="50"/>
      <c r="AH310" s="50"/>
      <c r="AI310" s="50"/>
      <c r="AJ310" s="57"/>
      <c r="AK310" s="57"/>
      <c r="AL310" s="57"/>
      <c r="AM310" s="57"/>
      <c r="AN310" s="57"/>
      <c r="AO310" s="57"/>
      <c r="AP310" s="48"/>
      <c r="AQ310" s="48">
        <f t="shared" si="59"/>
        <v>0</v>
      </c>
      <c r="AR310" s="48">
        <f t="shared" si="60"/>
        <v>0</v>
      </c>
      <c r="AS310" s="48">
        <f t="shared" si="61"/>
        <v>0</v>
      </c>
      <c r="AT310" s="48">
        <f t="shared" si="62"/>
        <v>0</v>
      </c>
      <c r="AV310" s="27" t="str">
        <f t="shared" si="63"/>
        <v/>
      </c>
      <c r="AW310" s="27" t="str">
        <f t="shared" si="64"/>
        <v/>
      </c>
      <c r="AX310" s="27" t="str">
        <f t="shared" si="65"/>
        <v/>
      </c>
      <c r="AY310" s="27" t="str">
        <f t="shared" si="66"/>
        <v/>
      </c>
      <c r="AZ310" s="27" t="str">
        <f t="shared" si="67"/>
        <v/>
      </c>
      <c r="BA310" s="27" t="str">
        <f t="shared" si="68"/>
        <v/>
      </c>
    </row>
    <row r="311" spans="1:53" s="59" customFormat="1" x14ac:dyDescent="0.25">
      <c r="A311" s="113">
        <f t="shared" si="69"/>
        <v>298</v>
      </c>
      <c r="B311" s="40"/>
      <c r="C311" s="41"/>
      <c r="D311" s="40"/>
      <c r="E311" s="40"/>
      <c r="F311" s="40"/>
      <c r="G311" s="42"/>
      <c r="H311" s="40"/>
      <c r="I311" s="49"/>
      <c r="J311" s="57"/>
      <c r="K311" s="44"/>
      <c r="L311" s="44"/>
      <c r="M311" s="40"/>
      <c r="N311" s="44"/>
      <c r="O311" s="50"/>
      <c r="P311" s="26"/>
      <c r="Q311" s="61">
        <f t="shared" si="57"/>
        <v>0</v>
      </c>
      <c r="R311" s="26"/>
      <c r="S311" s="26"/>
      <c r="T311" s="26"/>
      <c r="U311" s="26"/>
      <c r="V311" s="26"/>
      <c r="W311" s="26"/>
      <c r="X311" s="26"/>
      <c r="Y311" s="26"/>
      <c r="Z311" s="26"/>
      <c r="AA311" s="26"/>
      <c r="AB311" s="26"/>
      <c r="AC311" s="62" t="str">
        <f t="shared" si="58"/>
        <v/>
      </c>
      <c r="AD311" s="47"/>
      <c r="AE311" s="54"/>
      <c r="AF311" s="114" t="str">
        <f t="shared" si="70"/>
        <v/>
      </c>
      <c r="AG311" s="50"/>
      <c r="AH311" s="50"/>
      <c r="AI311" s="50"/>
      <c r="AJ311" s="57"/>
      <c r="AK311" s="57"/>
      <c r="AL311" s="57"/>
      <c r="AM311" s="57"/>
      <c r="AN311" s="57"/>
      <c r="AO311" s="57"/>
      <c r="AP311" s="48"/>
      <c r="AQ311" s="48">
        <f t="shared" si="59"/>
        <v>0</v>
      </c>
      <c r="AR311" s="48">
        <f t="shared" si="60"/>
        <v>0</v>
      </c>
      <c r="AS311" s="48">
        <f t="shared" si="61"/>
        <v>0</v>
      </c>
      <c r="AT311" s="48">
        <f t="shared" si="62"/>
        <v>0</v>
      </c>
      <c r="AV311" s="27" t="str">
        <f t="shared" si="63"/>
        <v/>
      </c>
      <c r="AW311" s="27" t="str">
        <f t="shared" si="64"/>
        <v/>
      </c>
      <c r="AX311" s="27" t="str">
        <f t="shared" si="65"/>
        <v/>
      </c>
      <c r="AY311" s="27" t="str">
        <f t="shared" si="66"/>
        <v/>
      </c>
      <c r="AZ311" s="27" t="str">
        <f t="shared" si="67"/>
        <v/>
      </c>
      <c r="BA311" s="27" t="str">
        <f t="shared" si="68"/>
        <v/>
      </c>
    </row>
    <row r="312" spans="1:53" s="59" customFormat="1" x14ac:dyDescent="0.25">
      <c r="A312" s="113">
        <f t="shared" si="69"/>
        <v>299</v>
      </c>
      <c r="B312" s="40"/>
      <c r="C312" s="41"/>
      <c r="D312" s="40"/>
      <c r="E312" s="40"/>
      <c r="F312" s="40"/>
      <c r="G312" s="42"/>
      <c r="H312" s="40"/>
      <c r="I312" s="49"/>
      <c r="J312" s="57"/>
      <c r="K312" s="44"/>
      <c r="L312" s="44"/>
      <c r="M312" s="40"/>
      <c r="N312" s="44"/>
      <c r="O312" s="50"/>
      <c r="P312" s="26"/>
      <c r="Q312" s="61">
        <f t="shared" si="57"/>
        <v>0</v>
      </c>
      <c r="R312" s="26"/>
      <c r="S312" s="26"/>
      <c r="T312" s="26"/>
      <c r="U312" s="26"/>
      <c r="V312" s="26"/>
      <c r="W312" s="26"/>
      <c r="X312" s="26"/>
      <c r="Y312" s="26"/>
      <c r="Z312" s="26"/>
      <c r="AA312" s="26"/>
      <c r="AB312" s="26"/>
      <c r="AC312" s="62" t="str">
        <f t="shared" si="58"/>
        <v/>
      </c>
      <c r="AD312" s="47"/>
      <c r="AE312" s="54"/>
      <c r="AF312" s="114" t="str">
        <f t="shared" si="70"/>
        <v/>
      </c>
      <c r="AG312" s="50"/>
      <c r="AH312" s="50"/>
      <c r="AI312" s="50"/>
      <c r="AJ312" s="57"/>
      <c r="AK312" s="57"/>
      <c r="AL312" s="57"/>
      <c r="AM312" s="57"/>
      <c r="AN312" s="57"/>
      <c r="AO312" s="57"/>
      <c r="AP312" s="48"/>
      <c r="AQ312" s="48">
        <f t="shared" si="59"/>
        <v>0</v>
      </c>
      <c r="AR312" s="48">
        <f t="shared" si="60"/>
        <v>0</v>
      </c>
      <c r="AS312" s="48">
        <f t="shared" si="61"/>
        <v>0</v>
      </c>
      <c r="AT312" s="48">
        <f t="shared" si="62"/>
        <v>0</v>
      </c>
      <c r="AV312" s="27" t="str">
        <f t="shared" si="63"/>
        <v/>
      </c>
      <c r="AW312" s="27" t="str">
        <f t="shared" si="64"/>
        <v/>
      </c>
      <c r="AX312" s="27" t="str">
        <f t="shared" si="65"/>
        <v/>
      </c>
      <c r="AY312" s="27" t="str">
        <f t="shared" si="66"/>
        <v/>
      </c>
      <c r="AZ312" s="27" t="str">
        <f t="shared" si="67"/>
        <v/>
      </c>
      <c r="BA312" s="27" t="str">
        <f t="shared" si="68"/>
        <v/>
      </c>
    </row>
    <row r="313" spans="1:53" s="59" customFormat="1" x14ac:dyDescent="0.25">
      <c r="A313" s="113">
        <f t="shared" si="69"/>
        <v>300</v>
      </c>
      <c r="B313" s="40"/>
      <c r="C313" s="41"/>
      <c r="D313" s="40"/>
      <c r="E313" s="40"/>
      <c r="F313" s="40"/>
      <c r="G313" s="42"/>
      <c r="H313" s="40"/>
      <c r="I313" s="49"/>
      <c r="J313" s="57"/>
      <c r="K313" s="44"/>
      <c r="L313" s="44"/>
      <c r="M313" s="40"/>
      <c r="N313" s="44"/>
      <c r="O313" s="50"/>
      <c r="P313" s="26"/>
      <c r="Q313" s="61">
        <f t="shared" si="57"/>
        <v>0</v>
      </c>
      <c r="R313" s="26"/>
      <c r="S313" s="26"/>
      <c r="T313" s="26"/>
      <c r="U313" s="26"/>
      <c r="V313" s="26"/>
      <c r="W313" s="26"/>
      <c r="X313" s="26"/>
      <c r="Y313" s="26"/>
      <c r="Z313" s="26"/>
      <c r="AA313" s="26"/>
      <c r="AB313" s="26"/>
      <c r="AC313" s="62" t="str">
        <f t="shared" si="58"/>
        <v/>
      </c>
      <c r="AD313" s="47"/>
      <c r="AE313" s="54"/>
      <c r="AF313" s="114" t="str">
        <f t="shared" si="70"/>
        <v/>
      </c>
      <c r="AG313" s="50"/>
      <c r="AH313" s="50"/>
      <c r="AI313" s="50"/>
      <c r="AJ313" s="57"/>
      <c r="AK313" s="57"/>
      <c r="AL313" s="57"/>
      <c r="AM313" s="57"/>
      <c r="AN313" s="57"/>
      <c r="AO313" s="57"/>
      <c r="AP313" s="48"/>
      <c r="AQ313" s="48">
        <f t="shared" si="59"/>
        <v>0</v>
      </c>
      <c r="AR313" s="48">
        <f t="shared" si="60"/>
        <v>0</v>
      </c>
      <c r="AS313" s="48">
        <f t="shared" si="61"/>
        <v>0</v>
      </c>
      <c r="AT313" s="48">
        <f t="shared" si="62"/>
        <v>0</v>
      </c>
      <c r="AV313" s="27" t="str">
        <f t="shared" si="63"/>
        <v/>
      </c>
      <c r="AW313" s="27" t="str">
        <f t="shared" si="64"/>
        <v/>
      </c>
      <c r="AX313" s="27" t="str">
        <f t="shared" si="65"/>
        <v/>
      </c>
      <c r="AY313" s="27" t="str">
        <f t="shared" si="66"/>
        <v/>
      </c>
      <c r="AZ313" s="27" t="str">
        <f t="shared" si="67"/>
        <v/>
      </c>
      <c r="BA313" s="27" t="str">
        <f t="shared" si="68"/>
        <v/>
      </c>
    </row>
    <row r="314" spans="1:53" s="59" customFormat="1" x14ac:dyDescent="0.25">
      <c r="A314" s="113">
        <f t="shared" si="69"/>
        <v>301</v>
      </c>
      <c r="B314" s="40"/>
      <c r="C314" s="41"/>
      <c r="D314" s="40"/>
      <c r="E314" s="40"/>
      <c r="F314" s="40"/>
      <c r="G314" s="42"/>
      <c r="H314" s="40"/>
      <c r="I314" s="49"/>
      <c r="J314" s="57"/>
      <c r="K314" s="44"/>
      <c r="L314" s="44"/>
      <c r="M314" s="40"/>
      <c r="N314" s="44"/>
      <c r="O314" s="50"/>
      <c r="P314" s="26"/>
      <c r="Q314" s="61">
        <f t="shared" si="57"/>
        <v>0</v>
      </c>
      <c r="R314" s="26"/>
      <c r="S314" s="26"/>
      <c r="T314" s="26"/>
      <c r="U314" s="26"/>
      <c r="V314" s="26"/>
      <c r="W314" s="26"/>
      <c r="X314" s="26"/>
      <c r="Y314" s="26"/>
      <c r="Z314" s="26"/>
      <c r="AA314" s="26"/>
      <c r="AB314" s="26"/>
      <c r="AC314" s="62" t="str">
        <f t="shared" si="58"/>
        <v/>
      </c>
      <c r="AD314" s="47"/>
      <c r="AE314" s="54"/>
      <c r="AF314" s="114" t="str">
        <f t="shared" si="70"/>
        <v/>
      </c>
      <c r="AG314" s="50"/>
      <c r="AH314" s="50"/>
      <c r="AI314" s="50"/>
      <c r="AJ314" s="57"/>
      <c r="AK314" s="57"/>
      <c r="AL314" s="57"/>
      <c r="AM314" s="57"/>
      <c r="AN314" s="57"/>
      <c r="AO314" s="57"/>
      <c r="AP314" s="48"/>
      <c r="AQ314" s="48">
        <f t="shared" si="59"/>
        <v>0</v>
      </c>
      <c r="AR314" s="48">
        <f t="shared" si="60"/>
        <v>0</v>
      </c>
      <c r="AS314" s="48">
        <f t="shared" si="61"/>
        <v>0</v>
      </c>
      <c r="AT314" s="48">
        <f t="shared" si="62"/>
        <v>0</v>
      </c>
      <c r="AV314" s="27" t="str">
        <f t="shared" si="63"/>
        <v/>
      </c>
      <c r="AW314" s="27" t="str">
        <f t="shared" si="64"/>
        <v/>
      </c>
      <c r="AX314" s="27" t="str">
        <f t="shared" si="65"/>
        <v/>
      </c>
      <c r="AY314" s="27" t="str">
        <f t="shared" si="66"/>
        <v/>
      </c>
      <c r="AZ314" s="27" t="str">
        <f t="shared" si="67"/>
        <v/>
      </c>
      <c r="BA314" s="27" t="str">
        <f t="shared" si="68"/>
        <v/>
      </c>
    </row>
    <row r="315" spans="1:53" s="59" customFormat="1" x14ac:dyDescent="0.25">
      <c r="A315" s="113">
        <f t="shared" si="69"/>
        <v>302</v>
      </c>
      <c r="B315" s="40"/>
      <c r="C315" s="41"/>
      <c r="D315" s="40"/>
      <c r="E315" s="40"/>
      <c r="F315" s="40"/>
      <c r="G315" s="42"/>
      <c r="H315" s="40"/>
      <c r="I315" s="49"/>
      <c r="J315" s="57"/>
      <c r="K315" s="44"/>
      <c r="L315" s="44"/>
      <c r="M315" s="40"/>
      <c r="N315" s="44"/>
      <c r="O315" s="50"/>
      <c r="P315" s="26"/>
      <c r="Q315" s="61">
        <f t="shared" si="57"/>
        <v>0</v>
      </c>
      <c r="R315" s="26"/>
      <c r="S315" s="26"/>
      <c r="T315" s="26"/>
      <c r="U315" s="26"/>
      <c r="V315" s="26"/>
      <c r="W315" s="26"/>
      <c r="X315" s="26"/>
      <c r="Y315" s="26"/>
      <c r="Z315" s="26"/>
      <c r="AA315" s="26"/>
      <c r="AB315" s="26"/>
      <c r="AC315" s="62" t="str">
        <f t="shared" si="58"/>
        <v/>
      </c>
      <c r="AD315" s="47"/>
      <c r="AE315" s="54"/>
      <c r="AF315" s="114" t="str">
        <f t="shared" si="70"/>
        <v/>
      </c>
      <c r="AG315" s="50"/>
      <c r="AH315" s="50"/>
      <c r="AI315" s="50"/>
      <c r="AJ315" s="57"/>
      <c r="AK315" s="57"/>
      <c r="AL315" s="57"/>
      <c r="AM315" s="57"/>
      <c r="AN315" s="57"/>
      <c r="AO315" s="57"/>
      <c r="AP315" s="48"/>
      <c r="AQ315" s="48">
        <f t="shared" si="59"/>
        <v>0</v>
      </c>
      <c r="AR315" s="48">
        <f t="shared" si="60"/>
        <v>0</v>
      </c>
      <c r="AS315" s="48">
        <f t="shared" si="61"/>
        <v>0</v>
      </c>
      <c r="AT315" s="48">
        <f t="shared" si="62"/>
        <v>0</v>
      </c>
      <c r="AV315" s="27" t="str">
        <f t="shared" si="63"/>
        <v/>
      </c>
      <c r="AW315" s="27" t="str">
        <f t="shared" si="64"/>
        <v/>
      </c>
      <c r="AX315" s="27" t="str">
        <f t="shared" si="65"/>
        <v/>
      </c>
      <c r="AY315" s="27" t="str">
        <f t="shared" si="66"/>
        <v/>
      </c>
      <c r="AZ315" s="27" t="str">
        <f t="shared" si="67"/>
        <v/>
      </c>
      <c r="BA315" s="27" t="str">
        <f t="shared" si="68"/>
        <v/>
      </c>
    </row>
    <row r="316" spans="1:53" s="59" customFormat="1" x14ac:dyDescent="0.25">
      <c r="A316" s="113">
        <f t="shared" si="69"/>
        <v>303</v>
      </c>
      <c r="B316" s="40"/>
      <c r="C316" s="41"/>
      <c r="D316" s="40"/>
      <c r="E316" s="40"/>
      <c r="F316" s="40"/>
      <c r="G316" s="42"/>
      <c r="H316" s="40"/>
      <c r="I316" s="49"/>
      <c r="J316" s="57"/>
      <c r="K316" s="44"/>
      <c r="L316" s="44"/>
      <c r="M316" s="40"/>
      <c r="N316" s="44"/>
      <c r="O316" s="50"/>
      <c r="P316" s="26"/>
      <c r="Q316" s="61">
        <f t="shared" si="57"/>
        <v>0</v>
      </c>
      <c r="R316" s="26"/>
      <c r="S316" s="26"/>
      <c r="T316" s="26"/>
      <c r="U316" s="26"/>
      <c r="V316" s="26"/>
      <c r="W316" s="26"/>
      <c r="X316" s="26"/>
      <c r="Y316" s="26"/>
      <c r="Z316" s="26"/>
      <c r="AA316" s="26"/>
      <c r="AB316" s="26"/>
      <c r="AC316" s="62" t="str">
        <f t="shared" si="58"/>
        <v/>
      </c>
      <c r="AD316" s="47"/>
      <c r="AE316" s="54"/>
      <c r="AF316" s="114" t="str">
        <f t="shared" si="70"/>
        <v/>
      </c>
      <c r="AG316" s="50"/>
      <c r="AH316" s="50"/>
      <c r="AI316" s="50"/>
      <c r="AJ316" s="57"/>
      <c r="AK316" s="57"/>
      <c r="AL316" s="57"/>
      <c r="AM316" s="57"/>
      <c r="AN316" s="57"/>
      <c r="AO316" s="57"/>
      <c r="AP316" s="48"/>
      <c r="AQ316" s="48">
        <f t="shared" si="59"/>
        <v>0</v>
      </c>
      <c r="AR316" s="48">
        <f t="shared" si="60"/>
        <v>0</v>
      </c>
      <c r="AS316" s="48">
        <f t="shared" si="61"/>
        <v>0</v>
      </c>
      <c r="AT316" s="48">
        <f t="shared" si="62"/>
        <v>0</v>
      </c>
      <c r="AV316" s="27" t="str">
        <f t="shared" si="63"/>
        <v/>
      </c>
      <c r="AW316" s="27" t="str">
        <f t="shared" si="64"/>
        <v/>
      </c>
      <c r="AX316" s="27" t="str">
        <f t="shared" si="65"/>
        <v/>
      </c>
      <c r="AY316" s="27" t="str">
        <f t="shared" si="66"/>
        <v/>
      </c>
      <c r="AZ316" s="27" t="str">
        <f t="shared" si="67"/>
        <v/>
      </c>
      <c r="BA316" s="27" t="str">
        <f t="shared" si="68"/>
        <v/>
      </c>
    </row>
    <row r="317" spans="1:53" s="59" customFormat="1" x14ac:dyDescent="0.25">
      <c r="A317" s="113">
        <f t="shared" si="69"/>
        <v>304</v>
      </c>
      <c r="B317" s="40"/>
      <c r="C317" s="41"/>
      <c r="D317" s="40"/>
      <c r="E317" s="40"/>
      <c r="F317" s="40"/>
      <c r="G317" s="42"/>
      <c r="H317" s="40"/>
      <c r="I317" s="49"/>
      <c r="J317" s="57"/>
      <c r="K317" s="44"/>
      <c r="L317" s="44"/>
      <c r="M317" s="40"/>
      <c r="N317" s="44"/>
      <c r="O317" s="50"/>
      <c r="P317" s="26"/>
      <c r="Q317" s="61">
        <f t="shared" si="57"/>
        <v>0</v>
      </c>
      <c r="R317" s="26"/>
      <c r="S317" s="26"/>
      <c r="T317" s="26"/>
      <c r="U317" s="26"/>
      <c r="V317" s="26"/>
      <c r="W317" s="26"/>
      <c r="X317" s="26"/>
      <c r="Y317" s="26"/>
      <c r="Z317" s="26"/>
      <c r="AA317" s="26"/>
      <c r="AB317" s="26"/>
      <c r="AC317" s="62" t="str">
        <f t="shared" si="58"/>
        <v/>
      </c>
      <c r="AD317" s="47"/>
      <c r="AE317" s="54"/>
      <c r="AF317" s="114" t="str">
        <f t="shared" si="70"/>
        <v/>
      </c>
      <c r="AG317" s="50"/>
      <c r="AH317" s="50"/>
      <c r="AI317" s="50"/>
      <c r="AJ317" s="57"/>
      <c r="AK317" s="57"/>
      <c r="AL317" s="57"/>
      <c r="AM317" s="57"/>
      <c r="AN317" s="57"/>
      <c r="AO317" s="57"/>
      <c r="AP317" s="48"/>
      <c r="AQ317" s="48">
        <f t="shared" si="59"/>
        <v>0</v>
      </c>
      <c r="AR317" s="48">
        <f t="shared" si="60"/>
        <v>0</v>
      </c>
      <c r="AS317" s="48">
        <f t="shared" si="61"/>
        <v>0</v>
      </c>
      <c r="AT317" s="48">
        <f t="shared" si="62"/>
        <v>0</v>
      </c>
      <c r="AV317" s="27" t="str">
        <f t="shared" si="63"/>
        <v/>
      </c>
      <c r="AW317" s="27" t="str">
        <f t="shared" si="64"/>
        <v/>
      </c>
      <c r="AX317" s="27" t="str">
        <f t="shared" si="65"/>
        <v/>
      </c>
      <c r="AY317" s="27" t="str">
        <f t="shared" si="66"/>
        <v/>
      </c>
      <c r="AZ317" s="27" t="str">
        <f t="shared" si="67"/>
        <v/>
      </c>
      <c r="BA317" s="27" t="str">
        <f t="shared" si="68"/>
        <v/>
      </c>
    </row>
    <row r="318" spans="1:53" s="59" customFormat="1" x14ac:dyDescent="0.25">
      <c r="A318" s="113">
        <f t="shared" si="69"/>
        <v>305</v>
      </c>
      <c r="B318" s="40"/>
      <c r="C318" s="41"/>
      <c r="D318" s="40"/>
      <c r="E318" s="40"/>
      <c r="F318" s="40"/>
      <c r="G318" s="42"/>
      <c r="H318" s="40"/>
      <c r="I318" s="49"/>
      <c r="J318" s="57"/>
      <c r="K318" s="44"/>
      <c r="L318" s="44"/>
      <c r="M318" s="40"/>
      <c r="N318" s="44"/>
      <c r="O318" s="50"/>
      <c r="P318" s="26"/>
      <c r="Q318" s="61">
        <f t="shared" si="57"/>
        <v>0</v>
      </c>
      <c r="R318" s="26"/>
      <c r="S318" s="26"/>
      <c r="T318" s="26"/>
      <c r="U318" s="26"/>
      <c r="V318" s="26"/>
      <c r="W318" s="26"/>
      <c r="X318" s="26"/>
      <c r="Y318" s="26"/>
      <c r="Z318" s="26"/>
      <c r="AA318" s="26"/>
      <c r="AB318" s="26"/>
      <c r="AC318" s="62" t="str">
        <f t="shared" si="58"/>
        <v/>
      </c>
      <c r="AD318" s="47"/>
      <c r="AE318" s="54"/>
      <c r="AF318" s="114" t="str">
        <f t="shared" si="70"/>
        <v/>
      </c>
      <c r="AG318" s="50"/>
      <c r="AH318" s="50"/>
      <c r="AI318" s="50"/>
      <c r="AJ318" s="57"/>
      <c r="AK318" s="57"/>
      <c r="AL318" s="57"/>
      <c r="AM318" s="57"/>
      <c r="AN318" s="57"/>
      <c r="AO318" s="57"/>
      <c r="AP318" s="48"/>
      <c r="AQ318" s="48">
        <f t="shared" si="59"/>
        <v>0</v>
      </c>
      <c r="AR318" s="48">
        <f t="shared" si="60"/>
        <v>0</v>
      </c>
      <c r="AS318" s="48">
        <f t="shared" si="61"/>
        <v>0</v>
      </c>
      <c r="AT318" s="48">
        <f t="shared" si="62"/>
        <v>0</v>
      </c>
      <c r="AV318" s="27" t="str">
        <f t="shared" si="63"/>
        <v/>
      </c>
      <c r="AW318" s="27" t="str">
        <f t="shared" si="64"/>
        <v/>
      </c>
      <c r="AX318" s="27" t="str">
        <f t="shared" si="65"/>
        <v/>
      </c>
      <c r="AY318" s="27" t="str">
        <f t="shared" si="66"/>
        <v/>
      </c>
      <c r="AZ318" s="27" t="str">
        <f t="shared" si="67"/>
        <v/>
      </c>
      <c r="BA318" s="27" t="str">
        <f t="shared" si="68"/>
        <v/>
      </c>
    </row>
    <row r="319" spans="1:53" s="59" customFormat="1" x14ac:dyDescent="0.25">
      <c r="A319" s="113">
        <f t="shared" si="69"/>
        <v>306</v>
      </c>
      <c r="B319" s="40"/>
      <c r="C319" s="41"/>
      <c r="D319" s="40"/>
      <c r="E319" s="40"/>
      <c r="F319" s="40"/>
      <c r="G319" s="42"/>
      <c r="H319" s="40"/>
      <c r="I319" s="49"/>
      <c r="J319" s="57"/>
      <c r="K319" s="44"/>
      <c r="L319" s="44"/>
      <c r="M319" s="40"/>
      <c r="N319" s="44"/>
      <c r="O319" s="50"/>
      <c r="P319" s="26"/>
      <c r="Q319" s="61">
        <f t="shared" si="57"/>
        <v>0</v>
      </c>
      <c r="R319" s="26"/>
      <c r="S319" s="26"/>
      <c r="T319" s="26"/>
      <c r="U319" s="26"/>
      <c r="V319" s="26"/>
      <c r="W319" s="26"/>
      <c r="X319" s="26"/>
      <c r="Y319" s="26"/>
      <c r="Z319" s="26"/>
      <c r="AA319" s="26"/>
      <c r="AB319" s="26"/>
      <c r="AC319" s="62" t="str">
        <f t="shared" si="58"/>
        <v/>
      </c>
      <c r="AD319" s="47"/>
      <c r="AE319" s="54"/>
      <c r="AF319" s="114" t="str">
        <f t="shared" si="70"/>
        <v/>
      </c>
      <c r="AG319" s="50"/>
      <c r="AH319" s="50"/>
      <c r="AI319" s="50"/>
      <c r="AJ319" s="57"/>
      <c r="AK319" s="57"/>
      <c r="AL319" s="57"/>
      <c r="AM319" s="57"/>
      <c r="AN319" s="57"/>
      <c r="AO319" s="57"/>
      <c r="AP319" s="48"/>
      <c r="AQ319" s="48">
        <f t="shared" si="59"/>
        <v>0</v>
      </c>
      <c r="AR319" s="48">
        <f t="shared" si="60"/>
        <v>0</v>
      </c>
      <c r="AS319" s="48">
        <f t="shared" si="61"/>
        <v>0</v>
      </c>
      <c r="AT319" s="48">
        <f t="shared" si="62"/>
        <v>0</v>
      </c>
      <c r="AV319" s="27" t="str">
        <f t="shared" si="63"/>
        <v/>
      </c>
      <c r="AW319" s="27" t="str">
        <f t="shared" si="64"/>
        <v/>
      </c>
      <c r="AX319" s="27" t="str">
        <f t="shared" si="65"/>
        <v/>
      </c>
      <c r="AY319" s="27" t="str">
        <f t="shared" si="66"/>
        <v/>
      </c>
      <c r="AZ319" s="27" t="str">
        <f t="shared" si="67"/>
        <v/>
      </c>
      <c r="BA319" s="27" t="str">
        <f t="shared" si="68"/>
        <v/>
      </c>
    </row>
    <row r="320" spans="1:53" s="59" customFormat="1" x14ac:dyDescent="0.25">
      <c r="A320" s="113">
        <f t="shared" si="69"/>
        <v>307</v>
      </c>
      <c r="B320" s="40"/>
      <c r="C320" s="41"/>
      <c r="D320" s="40"/>
      <c r="E320" s="40"/>
      <c r="F320" s="40"/>
      <c r="G320" s="42"/>
      <c r="H320" s="40"/>
      <c r="I320" s="49"/>
      <c r="J320" s="57"/>
      <c r="K320" s="44"/>
      <c r="L320" s="44"/>
      <c r="M320" s="40"/>
      <c r="N320" s="44"/>
      <c r="O320" s="50"/>
      <c r="P320" s="26"/>
      <c r="Q320" s="61">
        <f t="shared" si="57"/>
        <v>0</v>
      </c>
      <c r="R320" s="26"/>
      <c r="S320" s="26"/>
      <c r="T320" s="26"/>
      <c r="U320" s="26"/>
      <c r="V320" s="26"/>
      <c r="W320" s="26"/>
      <c r="X320" s="26"/>
      <c r="Y320" s="26"/>
      <c r="Z320" s="26"/>
      <c r="AA320" s="26"/>
      <c r="AB320" s="26"/>
      <c r="AC320" s="62" t="str">
        <f t="shared" si="58"/>
        <v/>
      </c>
      <c r="AD320" s="47"/>
      <c r="AE320" s="54"/>
      <c r="AF320" s="114" t="str">
        <f t="shared" si="70"/>
        <v/>
      </c>
      <c r="AG320" s="50"/>
      <c r="AH320" s="50"/>
      <c r="AI320" s="50"/>
      <c r="AJ320" s="57"/>
      <c r="AK320" s="57"/>
      <c r="AL320" s="57"/>
      <c r="AM320" s="57"/>
      <c r="AN320" s="57"/>
      <c r="AO320" s="57"/>
      <c r="AP320" s="48"/>
      <c r="AQ320" s="48">
        <f t="shared" si="59"/>
        <v>0</v>
      </c>
      <c r="AR320" s="48">
        <f t="shared" si="60"/>
        <v>0</v>
      </c>
      <c r="AS320" s="48">
        <f t="shared" si="61"/>
        <v>0</v>
      </c>
      <c r="AT320" s="48">
        <f t="shared" si="62"/>
        <v>0</v>
      </c>
      <c r="AV320" s="27" t="str">
        <f t="shared" si="63"/>
        <v/>
      </c>
      <c r="AW320" s="27" t="str">
        <f t="shared" si="64"/>
        <v/>
      </c>
      <c r="AX320" s="27" t="str">
        <f t="shared" si="65"/>
        <v/>
      </c>
      <c r="AY320" s="27" t="str">
        <f t="shared" si="66"/>
        <v/>
      </c>
      <c r="AZ320" s="27" t="str">
        <f t="shared" si="67"/>
        <v/>
      </c>
      <c r="BA320" s="27" t="str">
        <f t="shared" si="68"/>
        <v/>
      </c>
    </row>
    <row r="321" spans="1:53" s="59" customFormat="1" x14ac:dyDescent="0.25">
      <c r="A321" s="113">
        <f t="shared" si="69"/>
        <v>308</v>
      </c>
      <c r="B321" s="40"/>
      <c r="C321" s="41"/>
      <c r="D321" s="40"/>
      <c r="E321" s="40"/>
      <c r="F321" s="40"/>
      <c r="G321" s="42"/>
      <c r="H321" s="40"/>
      <c r="I321" s="49"/>
      <c r="J321" s="57"/>
      <c r="K321" s="44"/>
      <c r="L321" s="44"/>
      <c r="M321" s="40"/>
      <c r="N321" s="44"/>
      <c r="O321" s="50"/>
      <c r="P321" s="26"/>
      <c r="Q321" s="61">
        <f t="shared" si="57"/>
        <v>0</v>
      </c>
      <c r="R321" s="26"/>
      <c r="S321" s="26"/>
      <c r="T321" s="26"/>
      <c r="U321" s="26"/>
      <c r="V321" s="26"/>
      <c r="W321" s="26"/>
      <c r="X321" s="26"/>
      <c r="Y321" s="26"/>
      <c r="Z321" s="26"/>
      <c r="AA321" s="26"/>
      <c r="AB321" s="26"/>
      <c r="AC321" s="62" t="str">
        <f t="shared" si="58"/>
        <v/>
      </c>
      <c r="AD321" s="47"/>
      <c r="AE321" s="54"/>
      <c r="AF321" s="114" t="str">
        <f t="shared" si="70"/>
        <v/>
      </c>
      <c r="AG321" s="50"/>
      <c r="AH321" s="50"/>
      <c r="AI321" s="50"/>
      <c r="AJ321" s="57"/>
      <c r="AK321" s="57"/>
      <c r="AL321" s="57"/>
      <c r="AM321" s="57"/>
      <c r="AN321" s="57"/>
      <c r="AO321" s="57"/>
      <c r="AP321" s="48"/>
      <c r="AQ321" s="48">
        <f t="shared" si="59"/>
        <v>0</v>
      </c>
      <c r="AR321" s="48">
        <f t="shared" si="60"/>
        <v>0</v>
      </c>
      <c r="AS321" s="48">
        <f t="shared" si="61"/>
        <v>0</v>
      </c>
      <c r="AT321" s="48">
        <f t="shared" si="62"/>
        <v>0</v>
      </c>
      <c r="AV321" s="27" t="str">
        <f t="shared" si="63"/>
        <v/>
      </c>
      <c r="AW321" s="27" t="str">
        <f t="shared" si="64"/>
        <v/>
      </c>
      <c r="AX321" s="27" t="str">
        <f t="shared" si="65"/>
        <v/>
      </c>
      <c r="AY321" s="27" t="str">
        <f t="shared" si="66"/>
        <v/>
      </c>
      <c r="AZ321" s="27" t="str">
        <f t="shared" si="67"/>
        <v/>
      </c>
      <c r="BA321" s="27" t="str">
        <f t="shared" si="68"/>
        <v/>
      </c>
    </row>
    <row r="322" spans="1:53" s="59" customFormat="1" x14ac:dyDescent="0.25">
      <c r="A322" s="113">
        <f t="shared" si="69"/>
        <v>309</v>
      </c>
      <c r="B322" s="40"/>
      <c r="C322" s="41"/>
      <c r="D322" s="40"/>
      <c r="E322" s="40"/>
      <c r="F322" s="40"/>
      <c r="G322" s="42"/>
      <c r="H322" s="40"/>
      <c r="I322" s="49"/>
      <c r="J322" s="57"/>
      <c r="K322" s="44"/>
      <c r="L322" s="44"/>
      <c r="M322" s="40"/>
      <c r="N322" s="44"/>
      <c r="O322" s="50"/>
      <c r="P322" s="26"/>
      <c r="Q322" s="61">
        <f t="shared" si="57"/>
        <v>0</v>
      </c>
      <c r="R322" s="26"/>
      <c r="S322" s="26"/>
      <c r="T322" s="26"/>
      <c r="U322" s="26"/>
      <c r="V322" s="26"/>
      <c r="W322" s="26"/>
      <c r="X322" s="26"/>
      <c r="Y322" s="26"/>
      <c r="Z322" s="26"/>
      <c r="AA322" s="26"/>
      <c r="AB322" s="26"/>
      <c r="AC322" s="62" t="str">
        <f t="shared" si="58"/>
        <v/>
      </c>
      <c r="AD322" s="47"/>
      <c r="AE322" s="54"/>
      <c r="AF322" s="114" t="str">
        <f t="shared" si="70"/>
        <v/>
      </c>
      <c r="AG322" s="50"/>
      <c r="AH322" s="50"/>
      <c r="AI322" s="50"/>
      <c r="AJ322" s="57"/>
      <c r="AK322" s="57"/>
      <c r="AL322" s="57"/>
      <c r="AM322" s="57"/>
      <c r="AN322" s="57"/>
      <c r="AO322" s="57"/>
      <c r="AP322" s="48"/>
      <c r="AQ322" s="48">
        <f t="shared" si="59"/>
        <v>0</v>
      </c>
      <c r="AR322" s="48">
        <f t="shared" si="60"/>
        <v>0</v>
      </c>
      <c r="AS322" s="48">
        <f t="shared" si="61"/>
        <v>0</v>
      </c>
      <c r="AT322" s="48">
        <f t="shared" si="62"/>
        <v>0</v>
      </c>
      <c r="AV322" s="27" t="str">
        <f t="shared" si="63"/>
        <v/>
      </c>
      <c r="AW322" s="27" t="str">
        <f t="shared" si="64"/>
        <v/>
      </c>
      <c r="AX322" s="27" t="str">
        <f t="shared" si="65"/>
        <v/>
      </c>
      <c r="AY322" s="27" t="str">
        <f t="shared" si="66"/>
        <v/>
      </c>
      <c r="AZ322" s="27" t="str">
        <f t="shared" si="67"/>
        <v/>
      </c>
      <c r="BA322" s="27" t="str">
        <f t="shared" si="68"/>
        <v/>
      </c>
    </row>
    <row r="323" spans="1:53" s="59" customFormat="1" x14ac:dyDescent="0.25">
      <c r="A323" s="113">
        <f t="shared" si="69"/>
        <v>310</v>
      </c>
      <c r="B323" s="40"/>
      <c r="C323" s="41"/>
      <c r="D323" s="40"/>
      <c r="E323" s="40"/>
      <c r="F323" s="40"/>
      <c r="G323" s="42"/>
      <c r="H323" s="40"/>
      <c r="I323" s="49"/>
      <c r="J323" s="57"/>
      <c r="K323" s="44"/>
      <c r="L323" s="44"/>
      <c r="M323" s="40"/>
      <c r="N323" s="44"/>
      <c r="O323" s="50"/>
      <c r="P323" s="26"/>
      <c r="Q323" s="61">
        <f t="shared" si="57"/>
        <v>0</v>
      </c>
      <c r="R323" s="26"/>
      <c r="S323" s="26"/>
      <c r="T323" s="26"/>
      <c r="U323" s="26"/>
      <c r="V323" s="26"/>
      <c r="W323" s="26"/>
      <c r="X323" s="26"/>
      <c r="Y323" s="26"/>
      <c r="Z323" s="26"/>
      <c r="AA323" s="26"/>
      <c r="AB323" s="26"/>
      <c r="AC323" s="62" t="str">
        <f t="shared" si="58"/>
        <v/>
      </c>
      <c r="AD323" s="47"/>
      <c r="AE323" s="54"/>
      <c r="AF323" s="114" t="str">
        <f t="shared" si="70"/>
        <v/>
      </c>
      <c r="AG323" s="50"/>
      <c r="AH323" s="50"/>
      <c r="AI323" s="50"/>
      <c r="AJ323" s="57"/>
      <c r="AK323" s="57"/>
      <c r="AL323" s="57"/>
      <c r="AM323" s="57"/>
      <c r="AN323" s="57"/>
      <c r="AO323" s="57"/>
      <c r="AP323" s="48"/>
      <c r="AQ323" s="48">
        <f t="shared" si="59"/>
        <v>0</v>
      </c>
      <c r="AR323" s="48">
        <f t="shared" si="60"/>
        <v>0</v>
      </c>
      <c r="AS323" s="48">
        <f t="shared" si="61"/>
        <v>0</v>
      </c>
      <c r="AT323" s="48">
        <f t="shared" si="62"/>
        <v>0</v>
      </c>
      <c r="AV323" s="27" t="str">
        <f t="shared" si="63"/>
        <v/>
      </c>
      <c r="AW323" s="27" t="str">
        <f t="shared" si="64"/>
        <v/>
      </c>
      <c r="AX323" s="27" t="str">
        <f t="shared" si="65"/>
        <v/>
      </c>
      <c r="AY323" s="27" t="str">
        <f t="shared" si="66"/>
        <v/>
      </c>
      <c r="AZ323" s="27" t="str">
        <f t="shared" si="67"/>
        <v/>
      </c>
      <c r="BA323" s="27" t="str">
        <f t="shared" si="68"/>
        <v/>
      </c>
    </row>
    <row r="324" spans="1:53" s="59" customFormat="1" x14ac:dyDescent="0.25">
      <c r="A324" s="113">
        <f t="shared" si="69"/>
        <v>311</v>
      </c>
      <c r="B324" s="40"/>
      <c r="C324" s="41"/>
      <c r="D324" s="40"/>
      <c r="E324" s="40"/>
      <c r="F324" s="40"/>
      <c r="G324" s="42"/>
      <c r="H324" s="40"/>
      <c r="I324" s="49"/>
      <c r="J324" s="57"/>
      <c r="K324" s="44"/>
      <c r="L324" s="44"/>
      <c r="M324" s="40"/>
      <c r="N324" s="44"/>
      <c r="O324" s="50"/>
      <c r="P324" s="26"/>
      <c r="Q324" s="61">
        <f t="shared" si="57"/>
        <v>0</v>
      </c>
      <c r="R324" s="26"/>
      <c r="S324" s="26"/>
      <c r="T324" s="26"/>
      <c r="U324" s="26"/>
      <c r="V324" s="26"/>
      <c r="W324" s="26"/>
      <c r="X324" s="26"/>
      <c r="Y324" s="26"/>
      <c r="Z324" s="26"/>
      <c r="AA324" s="26"/>
      <c r="AB324" s="26"/>
      <c r="AC324" s="62" t="str">
        <f t="shared" si="58"/>
        <v/>
      </c>
      <c r="AD324" s="47"/>
      <c r="AE324" s="54"/>
      <c r="AF324" s="114" t="str">
        <f t="shared" si="70"/>
        <v/>
      </c>
      <c r="AG324" s="50"/>
      <c r="AH324" s="50"/>
      <c r="AI324" s="50"/>
      <c r="AJ324" s="57"/>
      <c r="AK324" s="57"/>
      <c r="AL324" s="57"/>
      <c r="AM324" s="57"/>
      <c r="AN324" s="57"/>
      <c r="AO324" s="57"/>
      <c r="AP324" s="48"/>
      <c r="AQ324" s="48">
        <f t="shared" si="59"/>
        <v>0</v>
      </c>
      <c r="AR324" s="48">
        <f t="shared" si="60"/>
        <v>0</v>
      </c>
      <c r="AS324" s="48">
        <f t="shared" si="61"/>
        <v>0</v>
      </c>
      <c r="AT324" s="48">
        <f t="shared" si="62"/>
        <v>0</v>
      </c>
      <c r="AV324" s="27" t="str">
        <f t="shared" si="63"/>
        <v/>
      </c>
      <c r="AW324" s="27" t="str">
        <f t="shared" si="64"/>
        <v/>
      </c>
      <c r="AX324" s="27" t="str">
        <f t="shared" si="65"/>
        <v/>
      </c>
      <c r="AY324" s="27" t="str">
        <f t="shared" si="66"/>
        <v/>
      </c>
      <c r="AZ324" s="27" t="str">
        <f t="shared" si="67"/>
        <v/>
      </c>
      <c r="BA324" s="27" t="str">
        <f t="shared" si="68"/>
        <v/>
      </c>
    </row>
    <row r="325" spans="1:53" s="59" customFormat="1" x14ac:dyDescent="0.25">
      <c r="A325" s="113">
        <f t="shared" si="69"/>
        <v>312</v>
      </c>
      <c r="B325" s="40"/>
      <c r="C325" s="41"/>
      <c r="D325" s="40"/>
      <c r="E325" s="40"/>
      <c r="F325" s="40"/>
      <c r="G325" s="42"/>
      <c r="H325" s="40"/>
      <c r="I325" s="49"/>
      <c r="J325" s="57"/>
      <c r="K325" s="44"/>
      <c r="L325" s="44"/>
      <c r="M325" s="40"/>
      <c r="N325" s="44"/>
      <c r="O325" s="50"/>
      <c r="P325" s="26"/>
      <c r="Q325" s="61">
        <f t="shared" si="57"/>
        <v>0</v>
      </c>
      <c r="R325" s="26"/>
      <c r="S325" s="26"/>
      <c r="T325" s="26"/>
      <c r="U325" s="26"/>
      <c r="V325" s="26"/>
      <c r="W325" s="26"/>
      <c r="X325" s="26"/>
      <c r="Y325" s="26"/>
      <c r="Z325" s="26"/>
      <c r="AA325" s="26"/>
      <c r="AB325" s="26"/>
      <c r="AC325" s="62" t="str">
        <f t="shared" si="58"/>
        <v/>
      </c>
      <c r="AD325" s="47"/>
      <c r="AE325" s="54"/>
      <c r="AF325" s="114" t="str">
        <f t="shared" si="70"/>
        <v/>
      </c>
      <c r="AG325" s="50"/>
      <c r="AH325" s="50"/>
      <c r="AI325" s="50"/>
      <c r="AJ325" s="57"/>
      <c r="AK325" s="57"/>
      <c r="AL325" s="57"/>
      <c r="AM325" s="57"/>
      <c r="AN325" s="57"/>
      <c r="AO325" s="57"/>
      <c r="AP325" s="48"/>
      <c r="AQ325" s="48">
        <f t="shared" si="59"/>
        <v>0</v>
      </c>
      <c r="AR325" s="48">
        <f t="shared" si="60"/>
        <v>0</v>
      </c>
      <c r="AS325" s="48">
        <f t="shared" si="61"/>
        <v>0</v>
      </c>
      <c r="AT325" s="48">
        <f t="shared" si="62"/>
        <v>0</v>
      </c>
      <c r="AV325" s="27" t="str">
        <f t="shared" si="63"/>
        <v/>
      </c>
      <c r="AW325" s="27" t="str">
        <f t="shared" si="64"/>
        <v/>
      </c>
      <c r="AX325" s="27" t="str">
        <f t="shared" si="65"/>
        <v/>
      </c>
      <c r="AY325" s="27" t="str">
        <f t="shared" si="66"/>
        <v/>
      </c>
      <c r="AZ325" s="27" t="str">
        <f t="shared" si="67"/>
        <v/>
      </c>
      <c r="BA325" s="27" t="str">
        <f t="shared" si="68"/>
        <v/>
      </c>
    </row>
    <row r="326" spans="1:53" s="59" customFormat="1" x14ac:dyDescent="0.25">
      <c r="A326" s="113">
        <f t="shared" si="69"/>
        <v>313</v>
      </c>
      <c r="B326" s="40"/>
      <c r="C326" s="41"/>
      <c r="D326" s="40"/>
      <c r="E326" s="40"/>
      <c r="F326" s="40"/>
      <c r="G326" s="42"/>
      <c r="H326" s="40"/>
      <c r="I326" s="49"/>
      <c r="J326" s="57"/>
      <c r="K326" s="44"/>
      <c r="L326" s="44"/>
      <c r="M326" s="40"/>
      <c r="N326" s="44"/>
      <c r="O326" s="50"/>
      <c r="P326" s="26"/>
      <c r="Q326" s="61">
        <f t="shared" si="57"/>
        <v>0</v>
      </c>
      <c r="R326" s="26"/>
      <c r="S326" s="26"/>
      <c r="T326" s="26"/>
      <c r="U326" s="26"/>
      <c r="V326" s="26"/>
      <c r="W326" s="26"/>
      <c r="X326" s="26"/>
      <c r="Y326" s="26"/>
      <c r="Z326" s="26"/>
      <c r="AA326" s="26"/>
      <c r="AB326" s="26"/>
      <c r="AC326" s="62" t="str">
        <f t="shared" si="58"/>
        <v/>
      </c>
      <c r="AD326" s="47"/>
      <c r="AE326" s="54"/>
      <c r="AF326" s="114" t="str">
        <f t="shared" si="70"/>
        <v/>
      </c>
      <c r="AG326" s="50"/>
      <c r="AH326" s="50"/>
      <c r="AI326" s="50"/>
      <c r="AJ326" s="57"/>
      <c r="AK326" s="57"/>
      <c r="AL326" s="57"/>
      <c r="AM326" s="57"/>
      <c r="AN326" s="57"/>
      <c r="AO326" s="57"/>
      <c r="AP326" s="48"/>
      <c r="AQ326" s="48">
        <f t="shared" si="59"/>
        <v>0</v>
      </c>
      <c r="AR326" s="48">
        <f t="shared" si="60"/>
        <v>0</v>
      </c>
      <c r="AS326" s="48">
        <f t="shared" si="61"/>
        <v>0</v>
      </c>
      <c r="AT326" s="48">
        <f t="shared" si="62"/>
        <v>0</v>
      </c>
      <c r="AV326" s="27" t="str">
        <f t="shared" si="63"/>
        <v/>
      </c>
      <c r="AW326" s="27" t="str">
        <f t="shared" si="64"/>
        <v/>
      </c>
      <c r="AX326" s="27" t="str">
        <f t="shared" si="65"/>
        <v/>
      </c>
      <c r="AY326" s="27" t="str">
        <f t="shared" si="66"/>
        <v/>
      </c>
      <c r="AZ326" s="27" t="str">
        <f t="shared" si="67"/>
        <v/>
      </c>
      <c r="BA326" s="27" t="str">
        <f t="shared" si="68"/>
        <v/>
      </c>
    </row>
    <row r="327" spans="1:53" s="59" customFormat="1" x14ac:dyDescent="0.25">
      <c r="A327" s="113">
        <f t="shared" si="69"/>
        <v>314</v>
      </c>
      <c r="B327" s="40"/>
      <c r="C327" s="41"/>
      <c r="D327" s="40"/>
      <c r="E327" s="40"/>
      <c r="F327" s="40"/>
      <c r="G327" s="42"/>
      <c r="H327" s="40"/>
      <c r="I327" s="49"/>
      <c r="J327" s="57"/>
      <c r="K327" s="44"/>
      <c r="L327" s="44"/>
      <c r="M327" s="40"/>
      <c r="N327" s="44"/>
      <c r="O327" s="50"/>
      <c r="P327" s="26"/>
      <c r="Q327" s="61">
        <f t="shared" si="57"/>
        <v>0</v>
      </c>
      <c r="R327" s="26"/>
      <c r="S327" s="26"/>
      <c r="T327" s="26"/>
      <c r="U327" s="26"/>
      <c r="V327" s="26"/>
      <c r="W327" s="26"/>
      <c r="X327" s="26"/>
      <c r="Y327" s="26"/>
      <c r="Z327" s="26"/>
      <c r="AA327" s="26"/>
      <c r="AB327" s="26"/>
      <c r="AC327" s="62" t="str">
        <f t="shared" si="58"/>
        <v/>
      </c>
      <c r="AD327" s="47"/>
      <c r="AE327" s="54"/>
      <c r="AF327" s="114" t="str">
        <f t="shared" si="70"/>
        <v/>
      </c>
      <c r="AG327" s="50"/>
      <c r="AH327" s="50"/>
      <c r="AI327" s="50"/>
      <c r="AJ327" s="57"/>
      <c r="AK327" s="57"/>
      <c r="AL327" s="57"/>
      <c r="AM327" s="57"/>
      <c r="AN327" s="57"/>
      <c r="AO327" s="57"/>
      <c r="AP327" s="48"/>
      <c r="AQ327" s="48">
        <f t="shared" si="59"/>
        <v>0</v>
      </c>
      <c r="AR327" s="48">
        <f t="shared" si="60"/>
        <v>0</v>
      </c>
      <c r="AS327" s="48">
        <f t="shared" si="61"/>
        <v>0</v>
      </c>
      <c r="AT327" s="48">
        <f t="shared" si="62"/>
        <v>0</v>
      </c>
      <c r="AV327" s="27" t="str">
        <f t="shared" si="63"/>
        <v/>
      </c>
      <c r="AW327" s="27" t="str">
        <f t="shared" si="64"/>
        <v/>
      </c>
      <c r="AX327" s="27" t="str">
        <f t="shared" si="65"/>
        <v/>
      </c>
      <c r="AY327" s="27" t="str">
        <f t="shared" si="66"/>
        <v/>
      </c>
      <c r="AZ327" s="27" t="str">
        <f t="shared" si="67"/>
        <v/>
      </c>
      <c r="BA327" s="27" t="str">
        <f t="shared" si="68"/>
        <v/>
      </c>
    </row>
    <row r="328" spans="1:53" s="59" customFormat="1" x14ac:dyDescent="0.25">
      <c r="A328" s="113">
        <f t="shared" si="69"/>
        <v>315</v>
      </c>
      <c r="B328" s="40"/>
      <c r="C328" s="41"/>
      <c r="D328" s="40"/>
      <c r="E328" s="40"/>
      <c r="F328" s="40"/>
      <c r="G328" s="42"/>
      <c r="H328" s="40"/>
      <c r="I328" s="49"/>
      <c r="J328" s="57"/>
      <c r="K328" s="44"/>
      <c r="L328" s="44"/>
      <c r="M328" s="40"/>
      <c r="N328" s="44"/>
      <c r="O328" s="50"/>
      <c r="P328" s="26"/>
      <c r="Q328" s="61">
        <f t="shared" si="57"/>
        <v>0</v>
      </c>
      <c r="R328" s="26"/>
      <c r="S328" s="26"/>
      <c r="T328" s="26"/>
      <c r="U328" s="26"/>
      <c r="V328" s="26"/>
      <c r="W328" s="26"/>
      <c r="X328" s="26"/>
      <c r="Y328" s="26"/>
      <c r="Z328" s="26"/>
      <c r="AA328" s="26"/>
      <c r="AB328" s="26"/>
      <c r="AC328" s="62" t="str">
        <f t="shared" si="58"/>
        <v/>
      </c>
      <c r="AD328" s="47"/>
      <c r="AE328" s="54"/>
      <c r="AF328" s="114" t="str">
        <f t="shared" si="70"/>
        <v/>
      </c>
      <c r="AG328" s="50"/>
      <c r="AH328" s="50"/>
      <c r="AI328" s="50"/>
      <c r="AJ328" s="57"/>
      <c r="AK328" s="57"/>
      <c r="AL328" s="57"/>
      <c r="AM328" s="57"/>
      <c r="AN328" s="57"/>
      <c r="AO328" s="57"/>
      <c r="AP328" s="48"/>
      <c r="AQ328" s="48">
        <f t="shared" si="59"/>
        <v>0</v>
      </c>
      <c r="AR328" s="48">
        <f t="shared" si="60"/>
        <v>0</v>
      </c>
      <c r="AS328" s="48">
        <f t="shared" si="61"/>
        <v>0</v>
      </c>
      <c r="AT328" s="48">
        <f t="shared" si="62"/>
        <v>0</v>
      </c>
      <c r="AV328" s="27" t="str">
        <f t="shared" si="63"/>
        <v/>
      </c>
      <c r="AW328" s="27" t="str">
        <f t="shared" si="64"/>
        <v/>
      </c>
      <c r="AX328" s="27" t="str">
        <f t="shared" si="65"/>
        <v/>
      </c>
      <c r="AY328" s="27" t="str">
        <f t="shared" si="66"/>
        <v/>
      </c>
      <c r="AZ328" s="27" t="str">
        <f t="shared" si="67"/>
        <v/>
      </c>
      <c r="BA328" s="27" t="str">
        <f t="shared" si="68"/>
        <v/>
      </c>
    </row>
    <row r="329" spans="1:53" s="59" customFormat="1" x14ac:dyDescent="0.25">
      <c r="A329" s="113">
        <f t="shared" si="69"/>
        <v>316</v>
      </c>
      <c r="B329" s="40"/>
      <c r="C329" s="41"/>
      <c r="D329" s="40"/>
      <c r="E329" s="40"/>
      <c r="F329" s="40"/>
      <c r="G329" s="42"/>
      <c r="H329" s="40"/>
      <c r="I329" s="49"/>
      <c r="J329" s="57"/>
      <c r="K329" s="44"/>
      <c r="L329" s="44"/>
      <c r="M329" s="40"/>
      <c r="N329" s="44"/>
      <c r="O329" s="50"/>
      <c r="P329" s="26"/>
      <c r="Q329" s="61">
        <f t="shared" si="57"/>
        <v>0</v>
      </c>
      <c r="R329" s="26"/>
      <c r="S329" s="26"/>
      <c r="T329" s="26"/>
      <c r="U329" s="26"/>
      <c r="V329" s="26"/>
      <c r="W329" s="26"/>
      <c r="X329" s="26"/>
      <c r="Y329" s="26"/>
      <c r="Z329" s="26"/>
      <c r="AA329" s="26"/>
      <c r="AB329" s="26"/>
      <c r="AC329" s="62" t="str">
        <f t="shared" si="58"/>
        <v/>
      </c>
      <c r="AD329" s="47"/>
      <c r="AE329" s="54"/>
      <c r="AF329" s="114" t="str">
        <f t="shared" si="70"/>
        <v/>
      </c>
      <c r="AG329" s="50"/>
      <c r="AH329" s="50"/>
      <c r="AI329" s="50"/>
      <c r="AJ329" s="57"/>
      <c r="AK329" s="57"/>
      <c r="AL329" s="57"/>
      <c r="AM329" s="57"/>
      <c r="AN329" s="57"/>
      <c r="AO329" s="57"/>
      <c r="AP329" s="48"/>
      <c r="AQ329" s="48">
        <f t="shared" si="59"/>
        <v>0</v>
      </c>
      <c r="AR329" s="48">
        <f t="shared" si="60"/>
        <v>0</v>
      </c>
      <c r="AS329" s="48">
        <f t="shared" si="61"/>
        <v>0</v>
      </c>
      <c r="AT329" s="48">
        <f t="shared" si="62"/>
        <v>0</v>
      </c>
      <c r="AV329" s="27" t="str">
        <f t="shared" si="63"/>
        <v/>
      </c>
      <c r="AW329" s="27" t="str">
        <f t="shared" si="64"/>
        <v/>
      </c>
      <c r="AX329" s="27" t="str">
        <f t="shared" si="65"/>
        <v/>
      </c>
      <c r="AY329" s="27" t="str">
        <f t="shared" si="66"/>
        <v/>
      </c>
      <c r="AZ329" s="27" t="str">
        <f t="shared" si="67"/>
        <v/>
      </c>
      <c r="BA329" s="27" t="str">
        <f t="shared" si="68"/>
        <v/>
      </c>
    </row>
    <row r="330" spans="1:53" s="59" customFormat="1" x14ac:dyDescent="0.25">
      <c r="A330" s="113">
        <f t="shared" si="69"/>
        <v>317</v>
      </c>
      <c r="B330" s="40"/>
      <c r="C330" s="41"/>
      <c r="D330" s="40"/>
      <c r="E330" s="40"/>
      <c r="F330" s="40"/>
      <c r="G330" s="42"/>
      <c r="H330" s="40"/>
      <c r="I330" s="49"/>
      <c r="J330" s="57"/>
      <c r="K330" s="44"/>
      <c r="L330" s="44"/>
      <c r="M330" s="40"/>
      <c r="N330" s="44"/>
      <c r="O330" s="50"/>
      <c r="P330" s="26"/>
      <c r="Q330" s="61">
        <f t="shared" si="57"/>
        <v>0</v>
      </c>
      <c r="R330" s="26"/>
      <c r="S330" s="26"/>
      <c r="T330" s="26"/>
      <c r="U330" s="26"/>
      <c r="V330" s="26"/>
      <c r="W330" s="26"/>
      <c r="X330" s="26"/>
      <c r="Y330" s="26"/>
      <c r="Z330" s="26"/>
      <c r="AA330" s="26"/>
      <c r="AB330" s="26"/>
      <c r="AC330" s="62" t="str">
        <f t="shared" si="58"/>
        <v/>
      </c>
      <c r="AD330" s="47"/>
      <c r="AE330" s="54"/>
      <c r="AF330" s="114" t="str">
        <f t="shared" si="70"/>
        <v/>
      </c>
      <c r="AG330" s="50"/>
      <c r="AH330" s="50"/>
      <c r="AI330" s="50"/>
      <c r="AJ330" s="57"/>
      <c r="AK330" s="57"/>
      <c r="AL330" s="57"/>
      <c r="AM330" s="57"/>
      <c r="AN330" s="57"/>
      <c r="AO330" s="57"/>
      <c r="AP330" s="48"/>
      <c r="AQ330" s="48">
        <f t="shared" si="59"/>
        <v>0</v>
      </c>
      <c r="AR330" s="48">
        <f t="shared" si="60"/>
        <v>0</v>
      </c>
      <c r="AS330" s="48">
        <f t="shared" si="61"/>
        <v>0</v>
      </c>
      <c r="AT330" s="48">
        <f t="shared" si="62"/>
        <v>0</v>
      </c>
      <c r="AV330" s="27" t="str">
        <f t="shared" si="63"/>
        <v/>
      </c>
      <c r="AW330" s="27" t="str">
        <f t="shared" si="64"/>
        <v/>
      </c>
      <c r="AX330" s="27" t="str">
        <f t="shared" si="65"/>
        <v/>
      </c>
      <c r="AY330" s="27" t="str">
        <f t="shared" si="66"/>
        <v/>
      </c>
      <c r="AZ330" s="27" t="str">
        <f t="shared" si="67"/>
        <v/>
      </c>
      <c r="BA330" s="27" t="str">
        <f t="shared" si="68"/>
        <v/>
      </c>
    </row>
    <row r="331" spans="1:53" s="59" customFormat="1" x14ac:dyDescent="0.25">
      <c r="A331" s="113">
        <f t="shared" si="69"/>
        <v>318</v>
      </c>
      <c r="B331" s="40"/>
      <c r="C331" s="41"/>
      <c r="D331" s="40"/>
      <c r="E331" s="40"/>
      <c r="F331" s="40"/>
      <c r="G331" s="42"/>
      <c r="H331" s="40"/>
      <c r="I331" s="49"/>
      <c r="J331" s="57"/>
      <c r="K331" s="44"/>
      <c r="L331" s="44"/>
      <c r="M331" s="40"/>
      <c r="N331" s="44"/>
      <c r="O331" s="50"/>
      <c r="P331" s="26"/>
      <c r="Q331" s="61">
        <f t="shared" si="57"/>
        <v>0</v>
      </c>
      <c r="R331" s="26"/>
      <c r="S331" s="26"/>
      <c r="T331" s="26"/>
      <c r="U331" s="26"/>
      <c r="V331" s="26"/>
      <c r="W331" s="26"/>
      <c r="X331" s="26"/>
      <c r="Y331" s="26"/>
      <c r="Z331" s="26"/>
      <c r="AA331" s="26"/>
      <c r="AB331" s="26"/>
      <c r="AC331" s="62" t="str">
        <f t="shared" si="58"/>
        <v/>
      </c>
      <c r="AD331" s="47"/>
      <c r="AE331" s="54"/>
      <c r="AF331" s="114" t="str">
        <f t="shared" si="70"/>
        <v/>
      </c>
      <c r="AG331" s="50"/>
      <c r="AH331" s="50"/>
      <c r="AI331" s="50"/>
      <c r="AJ331" s="57"/>
      <c r="AK331" s="57"/>
      <c r="AL331" s="57"/>
      <c r="AM331" s="57"/>
      <c r="AN331" s="57"/>
      <c r="AO331" s="57"/>
      <c r="AP331" s="48"/>
      <c r="AQ331" s="48">
        <f t="shared" si="59"/>
        <v>0</v>
      </c>
      <c r="AR331" s="48">
        <f t="shared" si="60"/>
        <v>0</v>
      </c>
      <c r="AS331" s="48">
        <f t="shared" si="61"/>
        <v>0</v>
      </c>
      <c r="AT331" s="48">
        <f t="shared" si="62"/>
        <v>0</v>
      </c>
      <c r="AV331" s="27" t="str">
        <f t="shared" si="63"/>
        <v/>
      </c>
      <c r="AW331" s="27" t="str">
        <f t="shared" si="64"/>
        <v/>
      </c>
      <c r="AX331" s="27" t="str">
        <f t="shared" si="65"/>
        <v/>
      </c>
      <c r="AY331" s="27" t="str">
        <f t="shared" si="66"/>
        <v/>
      </c>
      <c r="AZ331" s="27" t="str">
        <f t="shared" si="67"/>
        <v/>
      </c>
      <c r="BA331" s="27" t="str">
        <f t="shared" si="68"/>
        <v/>
      </c>
    </row>
    <row r="332" spans="1:53" s="59" customFormat="1" x14ac:dyDescent="0.25">
      <c r="A332" s="113">
        <f t="shared" si="69"/>
        <v>319</v>
      </c>
      <c r="B332" s="40"/>
      <c r="C332" s="41"/>
      <c r="D332" s="40"/>
      <c r="E332" s="40"/>
      <c r="F332" s="40"/>
      <c r="G332" s="42"/>
      <c r="H332" s="40"/>
      <c r="I332" s="49"/>
      <c r="J332" s="57"/>
      <c r="K332" s="44"/>
      <c r="L332" s="44"/>
      <c r="M332" s="40"/>
      <c r="N332" s="44"/>
      <c r="O332" s="50"/>
      <c r="P332" s="26"/>
      <c r="Q332" s="61">
        <f t="shared" si="57"/>
        <v>0</v>
      </c>
      <c r="R332" s="26"/>
      <c r="S332" s="26"/>
      <c r="T332" s="26"/>
      <c r="U332" s="26"/>
      <c r="V332" s="26"/>
      <c r="W332" s="26"/>
      <c r="X332" s="26"/>
      <c r="Y332" s="26"/>
      <c r="Z332" s="26"/>
      <c r="AA332" s="26"/>
      <c r="AB332" s="26"/>
      <c r="AC332" s="62" t="str">
        <f t="shared" si="58"/>
        <v/>
      </c>
      <c r="AD332" s="47"/>
      <c r="AE332" s="54"/>
      <c r="AF332" s="114" t="str">
        <f t="shared" si="70"/>
        <v/>
      </c>
      <c r="AG332" s="50"/>
      <c r="AH332" s="50"/>
      <c r="AI332" s="50"/>
      <c r="AJ332" s="57"/>
      <c r="AK332" s="57"/>
      <c r="AL332" s="57"/>
      <c r="AM332" s="57"/>
      <c r="AN332" s="57"/>
      <c r="AO332" s="57"/>
      <c r="AP332" s="48"/>
      <c r="AQ332" s="48">
        <f t="shared" si="59"/>
        <v>0</v>
      </c>
      <c r="AR332" s="48">
        <f t="shared" si="60"/>
        <v>0</v>
      </c>
      <c r="AS332" s="48">
        <f t="shared" si="61"/>
        <v>0</v>
      </c>
      <c r="AT332" s="48">
        <f t="shared" si="62"/>
        <v>0</v>
      </c>
      <c r="AV332" s="27" t="str">
        <f t="shared" si="63"/>
        <v/>
      </c>
      <c r="AW332" s="27" t="str">
        <f t="shared" si="64"/>
        <v/>
      </c>
      <c r="AX332" s="27" t="str">
        <f t="shared" si="65"/>
        <v/>
      </c>
      <c r="AY332" s="27" t="str">
        <f t="shared" si="66"/>
        <v/>
      </c>
      <c r="AZ332" s="27" t="str">
        <f t="shared" si="67"/>
        <v/>
      </c>
      <c r="BA332" s="27" t="str">
        <f t="shared" si="68"/>
        <v/>
      </c>
    </row>
    <row r="333" spans="1:53" s="59" customFormat="1" x14ac:dyDescent="0.25">
      <c r="A333" s="113">
        <f t="shared" si="69"/>
        <v>320</v>
      </c>
      <c r="B333" s="40"/>
      <c r="C333" s="41"/>
      <c r="D333" s="40"/>
      <c r="E333" s="40"/>
      <c r="F333" s="40"/>
      <c r="G333" s="42"/>
      <c r="H333" s="40"/>
      <c r="I333" s="49"/>
      <c r="J333" s="57"/>
      <c r="K333" s="44"/>
      <c r="L333" s="44"/>
      <c r="M333" s="40"/>
      <c r="N333" s="44"/>
      <c r="O333" s="50"/>
      <c r="P333" s="26"/>
      <c r="Q333" s="61">
        <f t="shared" si="57"/>
        <v>0</v>
      </c>
      <c r="R333" s="26"/>
      <c r="S333" s="26"/>
      <c r="T333" s="26"/>
      <c r="U333" s="26"/>
      <c r="V333" s="26"/>
      <c r="W333" s="26"/>
      <c r="X333" s="26"/>
      <c r="Y333" s="26"/>
      <c r="Z333" s="26"/>
      <c r="AA333" s="26"/>
      <c r="AB333" s="26"/>
      <c r="AC333" s="62" t="str">
        <f t="shared" si="58"/>
        <v/>
      </c>
      <c r="AD333" s="47"/>
      <c r="AE333" s="54"/>
      <c r="AF333" s="114" t="str">
        <f t="shared" si="70"/>
        <v/>
      </c>
      <c r="AG333" s="50"/>
      <c r="AH333" s="50"/>
      <c r="AI333" s="50"/>
      <c r="AJ333" s="57"/>
      <c r="AK333" s="57"/>
      <c r="AL333" s="57"/>
      <c r="AM333" s="57"/>
      <c r="AN333" s="57"/>
      <c r="AO333" s="57"/>
      <c r="AP333" s="48"/>
      <c r="AQ333" s="48">
        <f t="shared" si="59"/>
        <v>0</v>
      </c>
      <c r="AR333" s="48">
        <f t="shared" si="60"/>
        <v>0</v>
      </c>
      <c r="AS333" s="48">
        <f t="shared" si="61"/>
        <v>0</v>
      </c>
      <c r="AT333" s="48">
        <f t="shared" si="62"/>
        <v>0</v>
      </c>
      <c r="AV333" s="27" t="str">
        <f t="shared" si="63"/>
        <v/>
      </c>
      <c r="AW333" s="27" t="str">
        <f t="shared" si="64"/>
        <v/>
      </c>
      <c r="AX333" s="27" t="str">
        <f t="shared" si="65"/>
        <v/>
      </c>
      <c r="AY333" s="27" t="str">
        <f t="shared" si="66"/>
        <v/>
      </c>
      <c r="AZ333" s="27" t="str">
        <f t="shared" si="67"/>
        <v/>
      </c>
      <c r="BA333" s="27" t="str">
        <f t="shared" si="68"/>
        <v/>
      </c>
    </row>
    <row r="334" spans="1:53" s="59" customFormat="1" x14ac:dyDescent="0.25">
      <c r="A334" s="113">
        <f t="shared" si="69"/>
        <v>321</v>
      </c>
      <c r="B334" s="40"/>
      <c r="C334" s="41"/>
      <c r="D334" s="40"/>
      <c r="E334" s="40"/>
      <c r="F334" s="40"/>
      <c r="G334" s="42"/>
      <c r="H334" s="40"/>
      <c r="I334" s="49"/>
      <c r="J334" s="57"/>
      <c r="K334" s="44"/>
      <c r="L334" s="44"/>
      <c r="M334" s="40"/>
      <c r="N334" s="44"/>
      <c r="O334" s="50"/>
      <c r="P334" s="26"/>
      <c r="Q334" s="61">
        <f t="shared" ref="Q334:Q397" si="71">SUM(IF(AND(W$3="Additional Property Coverage",W$4="Sublimit"),W334,0),IF(AND(X$3="Additional Property Coverage",X$4="Sublimit"),X334,0),IF(AND(Y$3="Additional Property Coverage",Y$4="Sublimit"),Y334,0),IF(AND(Z$3="Additional Property Coverage",Z$4="Sublimit"),Z334,0),IF(AND(AA$3="Additional Property Coverage",AA$4="Sublimit"),AA334,0),IF(AND(AB$3="Additional Property Coverage",AB$4="Sublimit"),AB334,0))</f>
        <v>0</v>
      </c>
      <c r="R334" s="26"/>
      <c r="S334" s="26"/>
      <c r="T334" s="26"/>
      <c r="U334" s="26"/>
      <c r="V334" s="26"/>
      <c r="W334" s="26"/>
      <c r="X334" s="26"/>
      <c r="Y334" s="26"/>
      <c r="Z334" s="26"/>
      <c r="AA334" s="26"/>
      <c r="AB334" s="26"/>
      <c r="AC334" s="62" t="str">
        <f t="shared" ref="AC334:AC397" si="72">IF(SUM(P334,Q334:T334,W334:AB334)&gt;0,SUM(P334,Q334:T334)+SUMIFS(W334:AB334,$W$4:$AB$4,"Coverage"),"")</f>
        <v/>
      </c>
      <c r="AD334" s="47"/>
      <c r="AE334" s="54"/>
      <c r="AF334" s="114" t="str">
        <f t="shared" si="70"/>
        <v/>
      </c>
      <c r="AG334" s="50"/>
      <c r="AH334" s="50"/>
      <c r="AI334" s="50"/>
      <c r="AJ334" s="57"/>
      <c r="AK334" s="57"/>
      <c r="AL334" s="57"/>
      <c r="AM334" s="57"/>
      <c r="AN334" s="57"/>
      <c r="AO334" s="57"/>
      <c r="AP334" s="48"/>
      <c r="AQ334" s="48">
        <f t="shared" ref="AQ334:AQ397" si="73">IF(AND(ISBLANK(blanket_deductible),P334&gt;0,AF334="per unit"),$AE334,0)</f>
        <v>0</v>
      </c>
      <c r="AR334" s="48">
        <f t="shared" ref="AR334:AR397" si="74">IF(AND(ISBLANK(blanket_deductible),Q334&gt;0,AF334="per unit"),$AE334,0)</f>
        <v>0</v>
      </c>
      <c r="AS334" s="48">
        <f t="shared" ref="AS334:AS397" si="75">IF(AND(ISBLANK(blanket_deductible),R334&gt;0,AF334="per unit"),$AE334,0)</f>
        <v>0</v>
      </c>
      <c r="AT334" s="48">
        <f t="shared" ref="AT334:AT397" si="76">IF(AND(ISBLANK(blanket_deductible),S334&gt;0,AF334="per unit"),$AE334,0)</f>
        <v>0</v>
      </c>
      <c r="AV334" s="27" t="str">
        <f t="shared" ref="AV334:AV397" si="77">IF(ISNUMBER(W334),$W$4,"")</f>
        <v/>
      </c>
      <c r="AW334" s="27" t="str">
        <f t="shared" ref="AW334:AW397" si="78">IF(ISNUMBER(X334),$X$4,"")</f>
        <v/>
      </c>
      <c r="AX334" s="27" t="str">
        <f t="shared" ref="AX334:AX397" si="79">IF(ISNUMBER(Y334),$Y$4,"")</f>
        <v/>
      </c>
      <c r="AY334" s="27" t="str">
        <f t="shared" ref="AY334:AY397" si="80">IF(ISNUMBER(Z334),$Z$4,"")</f>
        <v/>
      </c>
      <c r="AZ334" s="27" t="str">
        <f t="shared" ref="AZ334:AZ397" si="81">IF(ISNUMBER(AA334),$AA$4,"")</f>
        <v/>
      </c>
      <c r="BA334" s="27" t="str">
        <f t="shared" ref="BA334:BA397" si="82">IF(ISNUMBER(AB334),$AB$4,"")</f>
        <v/>
      </c>
    </row>
    <row r="335" spans="1:53" s="59" customFormat="1" x14ac:dyDescent="0.25">
      <c r="A335" s="113">
        <f t="shared" ref="A335:A398" si="83">ROW(A335)-ROWS($A$1:$A$13)</f>
        <v>322</v>
      </c>
      <c r="B335" s="40"/>
      <c r="C335" s="41"/>
      <c r="D335" s="40"/>
      <c r="E335" s="40"/>
      <c r="F335" s="40"/>
      <c r="G335" s="42"/>
      <c r="H335" s="40"/>
      <c r="I335" s="49"/>
      <c r="J335" s="57"/>
      <c r="K335" s="44"/>
      <c r="L335" s="44"/>
      <c r="M335" s="40"/>
      <c r="N335" s="44"/>
      <c r="O335" s="50"/>
      <c r="P335" s="26"/>
      <c r="Q335" s="61">
        <f t="shared" si="71"/>
        <v>0</v>
      </c>
      <c r="R335" s="26"/>
      <c r="S335" s="26"/>
      <c r="T335" s="26"/>
      <c r="U335" s="26"/>
      <c r="V335" s="26"/>
      <c r="W335" s="26"/>
      <c r="X335" s="26"/>
      <c r="Y335" s="26"/>
      <c r="Z335" s="26"/>
      <c r="AA335" s="26"/>
      <c r="AB335" s="26"/>
      <c r="AC335" s="62" t="str">
        <f t="shared" si="72"/>
        <v/>
      </c>
      <c r="AD335" s="47"/>
      <c r="AE335" s="54"/>
      <c r="AF335" s="114" t="str">
        <f t="shared" ref="AF335:AF398" si="84">IF(OR(ISBLANK(AE335),AE335=""),"","per unit")</f>
        <v/>
      </c>
      <c r="AG335" s="50"/>
      <c r="AH335" s="50"/>
      <c r="AI335" s="50"/>
      <c r="AJ335" s="57"/>
      <c r="AK335" s="57"/>
      <c r="AL335" s="57"/>
      <c r="AM335" s="57"/>
      <c r="AN335" s="57"/>
      <c r="AO335" s="57"/>
      <c r="AP335" s="48"/>
      <c r="AQ335" s="48">
        <f t="shared" si="73"/>
        <v>0</v>
      </c>
      <c r="AR335" s="48">
        <f t="shared" si="74"/>
        <v>0</v>
      </c>
      <c r="AS335" s="48">
        <f t="shared" si="75"/>
        <v>0</v>
      </c>
      <c r="AT335" s="48">
        <f t="shared" si="76"/>
        <v>0</v>
      </c>
      <c r="AV335" s="27" t="str">
        <f t="shared" si="77"/>
        <v/>
      </c>
      <c r="AW335" s="27" t="str">
        <f t="shared" si="78"/>
        <v/>
      </c>
      <c r="AX335" s="27" t="str">
        <f t="shared" si="79"/>
        <v/>
      </c>
      <c r="AY335" s="27" t="str">
        <f t="shared" si="80"/>
        <v/>
      </c>
      <c r="AZ335" s="27" t="str">
        <f t="shared" si="81"/>
        <v/>
      </c>
      <c r="BA335" s="27" t="str">
        <f t="shared" si="82"/>
        <v/>
      </c>
    </row>
    <row r="336" spans="1:53" s="59" customFormat="1" x14ac:dyDescent="0.25">
      <c r="A336" s="113">
        <f t="shared" si="83"/>
        <v>323</v>
      </c>
      <c r="B336" s="40"/>
      <c r="C336" s="41"/>
      <c r="D336" s="40"/>
      <c r="E336" s="40"/>
      <c r="F336" s="40"/>
      <c r="G336" s="42"/>
      <c r="H336" s="40"/>
      <c r="I336" s="49"/>
      <c r="J336" s="57"/>
      <c r="K336" s="44"/>
      <c r="L336" s="44"/>
      <c r="M336" s="40"/>
      <c r="N336" s="44"/>
      <c r="O336" s="50"/>
      <c r="P336" s="26"/>
      <c r="Q336" s="61">
        <f t="shared" si="71"/>
        <v>0</v>
      </c>
      <c r="R336" s="26"/>
      <c r="S336" s="26"/>
      <c r="T336" s="26"/>
      <c r="U336" s="26"/>
      <c r="V336" s="26"/>
      <c r="W336" s="26"/>
      <c r="X336" s="26"/>
      <c r="Y336" s="26"/>
      <c r="Z336" s="26"/>
      <c r="AA336" s="26"/>
      <c r="AB336" s="26"/>
      <c r="AC336" s="62" t="str">
        <f t="shared" si="72"/>
        <v/>
      </c>
      <c r="AD336" s="47"/>
      <c r="AE336" s="54"/>
      <c r="AF336" s="114" t="str">
        <f t="shared" si="84"/>
        <v/>
      </c>
      <c r="AG336" s="50"/>
      <c r="AH336" s="50"/>
      <c r="AI336" s="50"/>
      <c r="AJ336" s="57"/>
      <c r="AK336" s="57"/>
      <c r="AL336" s="57"/>
      <c r="AM336" s="57"/>
      <c r="AN336" s="57"/>
      <c r="AO336" s="57"/>
      <c r="AP336" s="48"/>
      <c r="AQ336" s="48">
        <f t="shared" si="73"/>
        <v>0</v>
      </c>
      <c r="AR336" s="48">
        <f t="shared" si="74"/>
        <v>0</v>
      </c>
      <c r="AS336" s="48">
        <f t="shared" si="75"/>
        <v>0</v>
      </c>
      <c r="AT336" s="48">
        <f t="shared" si="76"/>
        <v>0</v>
      </c>
      <c r="AV336" s="27" t="str">
        <f t="shared" si="77"/>
        <v/>
      </c>
      <c r="AW336" s="27" t="str">
        <f t="shared" si="78"/>
        <v/>
      </c>
      <c r="AX336" s="27" t="str">
        <f t="shared" si="79"/>
        <v/>
      </c>
      <c r="AY336" s="27" t="str">
        <f t="shared" si="80"/>
        <v/>
      </c>
      <c r="AZ336" s="27" t="str">
        <f t="shared" si="81"/>
        <v/>
      </c>
      <c r="BA336" s="27" t="str">
        <f t="shared" si="82"/>
        <v/>
      </c>
    </row>
    <row r="337" spans="1:53" s="59" customFormat="1" x14ac:dyDescent="0.25">
      <c r="A337" s="113">
        <f t="shared" si="83"/>
        <v>324</v>
      </c>
      <c r="B337" s="40"/>
      <c r="C337" s="41"/>
      <c r="D337" s="40"/>
      <c r="E337" s="40"/>
      <c r="F337" s="40"/>
      <c r="G337" s="42"/>
      <c r="H337" s="40"/>
      <c r="I337" s="49"/>
      <c r="J337" s="57"/>
      <c r="K337" s="44"/>
      <c r="L337" s="44"/>
      <c r="M337" s="40"/>
      <c r="N337" s="44"/>
      <c r="O337" s="50"/>
      <c r="P337" s="26"/>
      <c r="Q337" s="61">
        <f t="shared" si="71"/>
        <v>0</v>
      </c>
      <c r="R337" s="26"/>
      <c r="S337" s="26"/>
      <c r="T337" s="26"/>
      <c r="U337" s="26"/>
      <c r="V337" s="26"/>
      <c r="W337" s="26"/>
      <c r="X337" s="26"/>
      <c r="Y337" s="26"/>
      <c r="Z337" s="26"/>
      <c r="AA337" s="26"/>
      <c r="AB337" s="26"/>
      <c r="AC337" s="62" t="str">
        <f t="shared" si="72"/>
        <v/>
      </c>
      <c r="AD337" s="47"/>
      <c r="AE337" s="54"/>
      <c r="AF337" s="114" t="str">
        <f t="shared" si="84"/>
        <v/>
      </c>
      <c r="AG337" s="50"/>
      <c r="AH337" s="50"/>
      <c r="AI337" s="50"/>
      <c r="AJ337" s="57"/>
      <c r="AK337" s="57"/>
      <c r="AL337" s="57"/>
      <c r="AM337" s="57"/>
      <c r="AN337" s="57"/>
      <c r="AO337" s="57"/>
      <c r="AP337" s="48"/>
      <c r="AQ337" s="48">
        <f t="shared" si="73"/>
        <v>0</v>
      </c>
      <c r="AR337" s="48">
        <f t="shared" si="74"/>
        <v>0</v>
      </c>
      <c r="AS337" s="48">
        <f t="shared" si="75"/>
        <v>0</v>
      </c>
      <c r="AT337" s="48">
        <f t="shared" si="76"/>
        <v>0</v>
      </c>
      <c r="AV337" s="27" t="str">
        <f t="shared" si="77"/>
        <v/>
      </c>
      <c r="AW337" s="27" t="str">
        <f t="shared" si="78"/>
        <v/>
      </c>
      <c r="AX337" s="27" t="str">
        <f t="shared" si="79"/>
        <v/>
      </c>
      <c r="AY337" s="27" t="str">
        <f t="shared" si="80"/>
        <v/>
      </c>
      <c r="AZ337" s="27" t="str">
        <f t="shared" si="81"/>
        <v/>
      </c>
      <c r="BA337" s="27" t="str">
        <f t="shared" si="82"/>
        <v/>
      </c>
    </row>
    <row r="338" spans="1:53" s="59" customFormat="1" x14ac:dyDescent="0.25">
      <c r="A338" s="113">
        <f t="shared" si="83"/>
        <v>325</v>
      </c>
      <c r="B338" s="40"/>
      <c r="C338" s="41"/>
      <c r="D338" s="40"/>
      <c r="E338" s="40"/>
      <c r="F338" s="40"/>
      <c r="G338" s="42"/>
      <c r="H338" s="40"/>
      <c r="I338" s="49"/>
      <c r="J338" s="57"/>
      <c r="K338" s="44"/>
      <c r="L338" s="44"/>
      <c r="M338" s="40"/>
      <c r="N338" s="44"/>
      <c r="O338" s="50"/>
      <c r="P338" s="26"/>
      <c r="Q338" s="61">
        <f t="shared" si="71"/>
        <v>0</v>
      </c>
      <c r="R338" s="26"/>
      <c r="S338" s="26"/>
      <c r="T338" s="26"/>
      <c r="U338" s="26"/>
      <c r="V338" s="26"/>
      <c r="W338" s="26"/>
      <c r="X338" s="26"/>
      <c r="Y338" s="26"/>
      <c r="Z338" s="26"/>
      <c r="AA338" s="26"/>
      <c r="AB338" s="26"/>
      <c r="AC338" s="62" t="str">
        <f t="shared" si="72"/>
        <v/>
      </c>
      <c r="AD338" s="47"/>
      <c r="AE338" s="54"/>
      <c r="AF338" s="114" t="str">
        <f t="shared" si="84"/>
        <v/>
      </c>
      <c r="AG338" s="50"/>
      <c r="AH338" s="50"/>
      <c r="AI338" s="50"/>
      <c r="AJ338" s="57"/>
      <c r="AK338" s="57"/>
      <c r="AL338" s="57"/>
      <c r="AM338" s="57"/>
      <c r="AN338" s="57"/>
      <c r="AO338" s="57"/>
      <c r="AP338" s="48"/>
      <c r="AQ338" s="48">
        <f t="shared" si="73"/>
        <v>0</v>
      </c>
      <c r="AR338" s="48">
        <f t="shared" si="74"/>
        <v>0</v>
      </c>
      <c r="AS338" s="48">
        <f t="shared" si="75"/>
        <v>0</v>
      </c>
      <c r="AT338" s="48">
        <f t="shared" si="76"/>
        <v>0</v>
      </c>
      <c r="AV338" s="27" t="str">
        <f t="shared" si="77"/>
        <v/>
      </c>
      <c r="AW338" s="27" t="str">
        <f t="shared" si="78"/>
        <v/>
      </c>
      <c r="AX338" s="27" t="str">
        <f t="shared" si="79"/>
        <v/>
      </c>
      <c r="AY338" s="27" t="str">
        <f t="shared" si="80"/>
        <v/>
      </c>
      <c r="AZ338" s="27" t="str">
        <f t="shared" si="81"/>
        <v/>
      </c>
      <c r="BA338" s="27" t="str">
        <f t="shared" si="82"/>
        <v/>
      </c>
    </row>
    <row r="339" spans="1:53" s="59" customFormat="1" x14ac:dyDescent="0.25">
      <c r="A339" s="113">
        <f t="shared" si="83"/>
        <v>326</v>
      </c>
      <c r="B339" s="40"/>
      <c r="C339" s="41"/>
      <c r="D339" s="40"/>
      <c r="E339" s="40"/>
      <c r="F339" s="40"/>
      <c r="G339" s="42"/>
      <c r="H339" s="40"/>
      <c r="I339" s="49"/>
      <c r="J339" s="57"/>
      <c r="K339" s="44"/>
      <c r="L339" s="44"/>
      <c r="M339" s="40"/>
      <c r="N339" s="44"/>
      <c r="O339" s="50"/>
      <c r="P339" s="26"/>
      <c r="Q339" s="61">
        <f t="shared" si="71"/>
        <v>0</v>
      </c>
      <c r="R339" s="26"/>
      <c r="S339" s="26"/>
      <c r="T339" s="26"/>
      <c r="U339" s="26"/>
      <c r="V339" s="26"/>
      <c r="W339" s="26"/>
      <c r="X339" s="26"/>
      <c r="Y339" s="26"/>
      <c r="Z339" s="26"/>
      <c r="AA339" s="26"/>
      <c r="AB339" s="26"/>
      <c r="AC339" s="62" t="str">
        <f t="shared" si="72"/>
        <v/>
      </c>
      <c r="AD339" s="47"/>
      <c r="AE339" s="54"/>
      <c r="AF339" s="114" t="str">
        <f t="shared" si="84"/>
        <v/>
      </c>
      <c r="AG339" s="50"/>
      <c r="AH339" s="50"/>
      <c r="AI339" s="50"/>
      <c r="AJ339" s="57"/>
      <c r="AK339" s="57"/>
      <c r="AL339" s="57"/>
      <c r="AM339" s="57"/>
      <c r="AN339" s="57"/>
      <c r="AO339" s="57"/>
      <c r="AP339" s="48"/>
      <c r="AQ339" s="48">
        <f t="shared" si="73"/>
        <v>0</v>
      </c>
      <c r="AR339" s="48">
        <f t="shared" si="74"/>
        <v>0</v>
      </c>
      <c r="AS339" s="48">
        <f t="shared" si="75"/>
        <v>0</v>
      </c>
      <c r="AT339" s="48">
        <f t="shared" si="76"/>
        <v>0</v>
      </c>
      <c r="AV339" s="27" t="str">
        <f t="shared" si="77"/>
        <v/>
      </c>
      <c r="AW339" s="27" t="str">
        <f t="shared" si="78"/>
        <v/>
      </c>
      <c r="AX339" s="27" t="str">
        <f t="shared" si="79"/>
        <v/>
      </c>
      <c r="AY339" s="27" t="str">
        <f t="shared" si="80"/>
        <v/>
      </c>
      <c r="AZ339" s="27" t="str">
        <f t="shared" si="81"/>
        <v/>
      </c>
      <c r="BA339" s="27" t="str">
        <f t="shared" si="82"/>
        <v/>
      </c>
    </row>
    <row r="340" spans="1:53" s="59" customFormat="1" x14ac:dyDescent="0.25">
      <c r="A340" s="113">
        <f t="shared" si="83"/>
        <v>327</v>
      </c>
      <c r="B340" s="40"/>
      <c r="C340" s="41"/>
      <c r="D340" s="40"/>
      <c r="E340" s="40"/>
      <c r="F340" s="40"/>
      <c r="G340" s="42"/>
      <c r="H340" s="40"/>
      <c r="I340" s="49"/>
      <c r="J340" s="57"/>
      <c r="K340" s="44"/>
      <c r="L340" s="44"/>
      <c r="M340" s="40"/>
      <c r="N340" s="44"/>
      <c r="O340" s="50"/>
      <c r="P340" s="26"/>
      <c r="Q340" s="61">
        <f t="shared" si="71"/>
        <v>0</v>
      </c>
      <c r="R340" s="26"/>
      <c r="S340" s="26"/>
      <c r="T340" s="26"/>
      <c r="U340" s="26"/>
      <c r="V340" s="26"/>
      <c r="W340" s="26"/>
      <c r="X340" s="26"/>
      <c r="Y340" s="26"/>
      <c r="Z340" s="26"/>
      <c r="AA340" s="26"/>
      <c r="AB340" s="26"/>
      <c r="AC340" s="62" t="str">
        <f t="shared" si="72"/>
        <v/>
      </c>
      <c r="AD340" s="47"/>
      <c r="AE340" s="54"/>
      <c r="AF340" s="114" t="str">
        <f t="shared" si="84"/>
        <v/>
      </c>
      <c r="AG340" s="50"/>
      <c r="AH340" s="50"/>
      <c r="AI340" s="50"/>
      <c r="AJ340" s="57"/>
      <c r="AK340" s="57"/>
      <c r="AL340" s="57"/>
      <c r="AM340" s="57"/>
      <c r="AN340" s="57"/>
      <c r="AO340" s="57"/>
      <c r="AP340" s="48"/>
      <c r="AQ340" s="48">
        <f t="shared" si="73"/>
        <v>0</v>
      </c>
      <c r="AR340" s="48">
        <f t="shared" si="74"/>
        <v>0</v>
      </c>
      <c r="AS340" s="48">
        <f t="shared" si="75"/>
        <v>0</v>
      </c>
      <c r="AT340" s="48">
        <f t="shared" si="76"/>
        <v>0</v>
      </c>
      <c r="AV340" s="27" t="str">
        <f t="shared" si="77"/>
        <v/>
      </c>
      <c r="AW340" s="27" t="str">
        <f t="shared" si="78"/>
        <v/>
      </c>
      <c r="AX340" s="27" t="str">
        <f t="shared" si="79"/>
        <v/>
      </c>
      <c r="AY340" s="27" t="str">
        <f t="shared" si="80"/>
        <v/>
      </c>
      <c r="AZ340" s="27" t="str">
        <f t="shared" si="81"/>
        <v/>
      </c>
      <c r="BA340" s="27" t="str">
        <f t="shared" si="82"/>
        <v/>
      </c>
    </row>
    <row r="341" spans="1:53" s="59" customFormat="1" x14ac:dyDescent="0.25">
      <c r="A341" s="113">
        <f t="shared" si="83"/>
        <v>328</v>
      </c>
      <c r="B341" s="40"/>
      <c r="C341" s="41"/>
      <c r="D341" s="40"/>
      <c r="E341" s="40"/>
      <c r="F341" s="40"/>
      <c r="G341" s="42"/>
      <c r="H341" s="40"/>
      <c r="I341" s="49"/>
      <c r="J341" s="57"/>
      <c r="K341" s="44"/>
      <c r="L341" s="44"/>
      <c r="M341" s="40"/>
      <c r="N341" s="44"/>
      <c r="O341" s="50"/>
      <c r="P341" s="26"/>
      <c r="Q341" s="61">
        <f t="shared" si="71"/>
        <v>0</v>
      </c>
      <c r="R341" s="26"/>
      <c r="S341" s="26"/>
      <c r="T341" s="26"/>
      <c r="U341" s="26"/>
      <c r="V341" s="26"/>
      <c r="W341" s="26"/>
      <c r="X341" s="26"/>
      <c r="Y341" s="26"/>
      <c r="Z341" s="26"/>
      <c r="AA341" s="26"/>
      <c r="AB341" s="26"/>
      <c r="AC341" s="62" t="str">
        <f t="shared" si="72"/>
        <v/>
      </c>
      <c r="AD341" s="47"/>
      <c r="AE341" s="54"/>
      <c r="AF341" s="114" t="str">
        <f t="shared" si="84"/>
        <v/>
      </c>
      <c r="AG341" s="50"/>
      <c r="AH341" s="50"/>
      <c r="AI341" s="50"/>
      <c r="AJ341" s="57"/>
      <c r="AK341" s="57"/>
      <c r="AL341" s="57"/>
      <c r="AM341" s="57"/>
      <c r="AN341" s="57"/>
      <c r="AO341" s="57"/>
      <c r="AP341" s="48"/>
      <c r="AQ341" s="48">
        <f t="shared" si="73"/>
        <v>0</v>
      </c>
      <c r="AR341" s="48">
        <f t="shared" si="74"/>
        <v>0</v>
      </c>
      <c r="AS341" s="48">
        <f t="shared" si="75"/>
        <v>0</v>
      </c>
      <c r="AT341" s="48">
        <f t="shared" si="76"/>
        <v>0</v>
      </c>
      <c r="AV341" s="27" t="str">
        <f t="shared" si="77"/>
        <v/>
      </c>
      <c r="AW341" s="27" t="str">
        <f t="shared" si="78"/>
        <v/>
      </c>
      <c r="AX341" s="27" t="str">
        <f t="shared" si="79"/>
        <v/>
      </c>
      <c r="AY341" s="27" t="str">
        <f t="shared" si="80"/>
        <v/>
      </c>
      <c r="AZ341" s="27" t="str">
        <f t="shared" si="81"/>
        <v/>
      </c>
      <c r="BA341" s="27" t="str">
        <f t="shared" si="82"/>
        <v/>
      </c>
    </row>
    <row r="342" spans="1:53" s="59" customFormat="1" x14ac:dyDescent="0.25">
      <c r="A342" s="113">
        <f t="shared" si="83"/>
        <v>329</v>
      </c>
      <c r="B342" s="40"/>
      <c r="C342" s="41"/>
      <c r="D342" s="40"/>
      <c r="E342" s="40"/>
      <c r="F342" s="40"/>
      <c r="G342" s="42"/>
      <c r="H342" s="40"/>
      <c r="I342" s="49"/>
      <c r="J342" s="57"/>
      <c r="K342" s="44"/>
      <c r="L342" s="44"/>
      <c r="M342" s="40"/>
      <c r="N342" s="44"/>
      <c r="O342" s="50"/>
      <c r="P342" s="26"/>
      <c r="Q342" s="61">
        <f t="shared" si="71"/>
        <v>0</v>
      </c>
      <c r="R342" s="26"/>
      <c r="S342" s="26"/>
      <c r="T342" s="26"/>
      <c r="U342" s="26"/>
      <c r="V342" s="26"/>
      <c r="W342" s="26"/>
      <c r="X342" s="26"/>
      <c r="Y342" s="26"/>
      <c r="Z342" s="26"/>
      <c r="AA342" s="26"/>
      <c r="AB342" s="26"/>
      <c r="AC342" s="62" t="str">
        <f t="shared" si="72"/>
        <v/>
      </c>
      <c r="AD342" s="47"/>
      <c r="AE342" s="54"/>
      <c r="AF342" s="114" t="str">
        <f t="shared" si="84"/>
        <v/>
      </c>
      <c r="AG342" s="50"/>
      <c r="AH342" s="50"/>
      <c r="AI342" s="50"/>
      <c r="AJ342" s="57"/>
      <c r="AK342" s="57"/>
      <c r="AL342" s="57"/>
      <c r="AM342" s="57"/>
      <c r="AN342" s="57"/>
      <c r="AO342" s="57"/>
      <c r="AP342" s="48"/>
      <c r="AQ342" s="48">
        <f t="shared" si="73"/>
        <v>0</v>
      </c>
      <c r="AR342" s="48">
        <f t="shared" si="74"/>
        <v>0</v>
      </c>
      <c r="AS342" s="48">
        <f t="shared" si="75"/>
        <v>0</v>
      </c>
      <c r="AT342" s="48">
        <f t="shared" si="76"/>
        <v>0</v>
      </c>
      <c r="AV342" s="27" t="str">
        <f t="shared" si="77"/>
        <v/>
      </c>
      <c r="AW342" s="27" t="str">
        <f t="shared" si="78"/>
        <v/>
      </c>
      <c r="AX342" s="27" t="str">
        <f t="shared" si="79"/>
        <v/>
      </c>
      <c r="AY342" s="27" t="str">
        <f t="shared" si="80"/>
        <v/>
      </c>
      <c r="AZ342" s="27" t="str">
        <f t="shared" si="81"/>
        <v/>
      </c>
      <c r="BA342" s="27" t="str">
        <f t="shared" si="82"/>
        <v/>
      </c>
    </row>
    <row r="343" spans="1:53" s="59" customFormat="1" x14ac:dyDescent="0.25">
      <c r="A343" s="113">
        <f t="shared" si="83"/>
        <v>330</v>
      </c>
      <c r="B343" s="40"/>
      <c r="C343" s="41"/>
      <c r="D343" s="40"/>
      <c r="E343" s="40"/>
      <c r="F343" s="40"/>
      <c r="G343" s="42"/>
      <c r="H343" s="40"/>
      <c r="I343" s="49"/>
      <c r="J343" s="57"/>
      <c r="K343" s="44"/>
      <c r="L343" s="44"/>
      <c r="M343" s="40"/>
      <c r="N343" s="44"/>
      <c r="O343" s="50"/>
      <c r="P343" s="26"/>
      <c r="Q343" s="61">
        <f t="shared" si="71"/>
        <v>0</v>
      </c>
      <c r="R343" s="26"/>
      <c r="S343" s="26"/>
      <c r="T343" s="26"/>
      <c r="U343" s="26"/>
      <c r="V343" s="26"/>
      <c r="W343" s="26"/>
      <c r="X343" s="26"/>
      <c r="Y343" s="26"/>
      <c r="Z343" s="26"/>
      <c r="AA343" s="26"/>
      <c r="AB343" s="26"/>
      <c r="AC343" s="62" t="str">
        <f t="shared" si="72"/>
        <v/>
      </c>
      <c r="AD343" s="47"/>
      <c r="AE343" s="54"/>
      <c r="AF343" s="114" t="str">
        <f t="shared" si="84"/>
        <v/>
      </c>
      <c r="AG343" s="50"/>
      <c r="AH343" s="50"/>
      <c r="AI343" s="50"/>
      <c r="AJ343" s="57"/>
      <c r="AK343" s="57"/>
      <c r="AL343" s="57"/>
      <c r="AM343" s="57"/>
      <c r="AN343" s="57"/>
      <c r="AO343" s="57"/>
      <c r="AP343" s="48"/>
      <c r="AQ343" s="48">
        <f t="shared" si="73"/>
        <v>0</v>
      </c>
      <c r="AR343" s="48">
        <f t="shared" si="74"/>
        <v>0</v>
      </c>
      <c r="AS343" s="48">
        <f t="shared" si="75"/>
        <v>0</v>
      </c>
      <c r="AT343" s="48">
        <f t="shared" si="76"/>
        <v>0</v>
      </c>
      <c r="AV343" s="27" t="str">
        <f t="shared" si="77"/>
        <v/>
      </c>
      <c r="AW343" s="27" t="str">
        <f t="shared" si="78"/>
        <v/>
      </c>
      <c r="AX343" s="27" t="str">
        <f t="shared" si="79"/>
        <v/>
      </c>
      <c r="AY343" s="27" t="str">
        <f t="shared" si="80"/>
        <v/>
      </c>
      <c r="AZ343" s="27" t="str">
        <f t="shared" si="81"/>
        <v/>
      </c>
      <c r="BA343" s="27" t="str">
        <f t="shared" si="82"/>
        <v/>
      </c>
    </row>
    <row r="344" spans="1:53" s="59" customFormat="1" x14ac:dyDescent="0.25">
      <c r="A344" s="113">
        <f t="shared" si="83"/>
        <v>331</v>
      </c>
      <c r="B344" s="40"/>
      <c r="C344" s="41"/>
      <c r="D344" s="40"/>
      <c r="E344" s="40"/>
      <c r="F344" s="40"/>
      <c r="G344" s="42"/>
      <c r="H344" s="40"/>
      <c r="I344" s="49"/>
      <c r="J344" s="57"/>
      <c r="K344" s="44"/>
      <c r="L344" s="44"/>
      <c r="M344" s="40"/>
      <c r="N344" s="44"/>
      <c r="O344" s="50"/>
      <c r="P344" s="26"/>
      <c r="Q344" s="61">
        <f t="shared" si="71"/>
        <v>0</v>
      </c>
      <c r="R344" s="26"/>
      <c r="S344" s="26"/>
      <c r="T344" s="26"/>
      <c r="U344" s="26"/>
      <c r="V344" s="26"/>
      <c r="W344" s="26"/>
      <c r="X344" s="26"/>
      <c r="Y344" s="26"/>
      <c r="Z344" s="26"/>
      <c r="AA344" s="26"/>
      <c r="AB344" s="26"/>
      <c r="AC344" s="62" t="str">
        <f t="shared" si="72"/>
        <v/>
      </c>
      <c r="AD344" s="47"/>
      <c r="AE344" s="54"/>
      <c r="AF344" s="114" t="str">
        <f t="shared" si="84"/>
        <v/>
      </c>
      <c r="AG344" s="50"/>
      <c r="AH344" s="50"/>
      <c r="AI344" s="50"/>
      <c r="AJ344" s="57"/>
      <c r="AK344" s="57"/>
      <c r="AL344" s="57"/>
      <c r="AM344" s="57"/>
      <c r="AN344" s="57"/>
      <c r="AO344" s="57"/>
      <c r="AP344" s="48"/>
      <c r="AQ344" s="48">
        <f t="shared" si="73"/>
        <v>0</v>
      </c>
      <c r="AR344" s="48">
        <f t="shared" si="74"/>
        <v>0</v>
      </c>
      <c r="AS344" s="48">
        <f t="shared" si="75"/>
        <v>0</v>
      </c>
      <c r="AT344" s="48">
        <f t="shared" si="76"/>
        <v>0</v>
      </c>
      <c r="AV344" s="27" t="str">
        <f t="shared" si="77"/>
        <v/>
      </c>
      <c r="AW344" s="27" t="str">
        <f t="shared" si="78"/>
        <v/>
      </c>
      <c r="AX344" s="27" t="str">
        <f t="shared" si="79"/>
        <v/>
      </c>
      <c r="AY344" s="27" t="str">
        <f t="shared" si="80"/>
        <v/>
      </c>
      <c r="AZ344" s="27" t="str">
        <f t="shared" si="81"/>
        <v/>
      </c>
      <c r="BA344" s="27" t="str">
        <f t="shared" si="82"/>
        <v/>
      </c>
    </row>
    <row r="345" spans="1:53" s="59" customFormat="1" x14ac:dyDescent="0.25">
      <c r="A345" s="113">
        <f t="shared" si="83"/>
        <v>332</v>
      </c>
      <c r="B345" s="40"/>
      <c r="C345" s="41"/>
      <c r="D345" s="40"/>
      <c r="E345" s="40"/>
      <c r="F345" s="40"/>
      <c r="G345" s="42"/>
      <c r="H345" s="40"/>
      <c r="I345" s="49"/>
      <c r="J345" s="57"/>
      <c r="K345" s="44"/>
      <c r="L345" s="44"/>
      <c r="M345" s="40"/>
      <c r="N345" s="44"/>
      <c r="O345" s="50"/>
      <c r="P345" s="26"/>
      <c r="Q345" s="61">
        <f t="shared" si="71"/>
        <v>0</v>
      </c>
      <c r="R345" s="26"/>
      <c r="S345" s="26"/>
      <c r="T345" s="26"/>
      <c r="U345" s="26"/>
      <c r="V345" s="26"/>
      <c r="W345" s="26"/>
      <c r="X345" s="26"/>
      <c r="Y345" s="26"/>
      <c r="Z345" s="26"/>
      <c r="AA345" s="26"/>
      <c r="AB345" s="26"/>
      <c r="AC345" s="62" t="str">
        <f t="shared" si="72"/>
        <v/>
      </c>
      <c r="AD345" s="47"/>
      <c r="AE345" s="54"/>
      <c r="AF345" s="114" t="str">
        <f t="shared" si="84"/>
        <v/>
      </c>
      <c r="AG345" s="50"/>
      <c r="AH345" s="50"/>
      <c r="AI345" s="50"/>
      <c r="AJ345" s="57"/>
      <c r="AK345" s="57"/>
      <c r="AL345" s="57"/>
      <c r="AM345" s="57"/>
      <c r="AN345" s="57"/>
      <c r="AO345" s="57"/>
      <c r="AP345" s="48"/>
      <c r="AQ345" s="48">
        <f t="shared" si="73"/>
        <v>0</v>
      </c>
      <c r="AR345" s="48">
        <f t="shared" si="74"/>
        <v>0</v>
      </c>
      <c r="AS345" s="48">
        <f t="shared" si="75"/>
        <v>0</v>
      </c>
      <c r="AT345" s="48">
        <f t="shared" si="76"/>
        <v>0</v>
      </c>
      <c r="AV345" s="27" t="str">
        <f t="shared" si="77"/>
        <v/>
      </c>
      <c r="AW345" s="27" t="str">
        <f t="shared" si="78"/>
        <v/>
      </c>
      <c r="AX345" s="27" t="str">
        <f t="shared" si="79"/>
        <v/>
      </c>
      <c r="AY345" s="27" t="str">
        <f t="shared" si="80"/>
        <v/>
      </c>
      <c r="AZ345" s="27" t="str">
        <f t="shared" si="81"/>
        <v/>
      </c>
      <c r="BA345" s="27" t="str">
        <f t="shared" si="82"/>
        <v/>
      </c>
    </row>
    <row r="346" spans="1:53" s="59" customFormat="1" x14ac:dyDescent="0.25">
      <c r="A346" s="113">
        <f t="shared" si="83"/>
        <v>333</v>
      </c>
      <c r="B346" s="40"/>
      <c r="C346" s="41"/>
      <c r="D346" s="40"/>
      <c r="E346" s="40"/>
      <c r="F346" s="40"/>
      <c r="G346" s="42"/>
      <c r="H346" s="40"/>
      <c r="I346" s="49"/>
      <c r="J346" s="57"/>
      <c r="K346" s="44"/>
      <c r="L346" s="44"/>
      <c r="M346" s="40"/>
      <c r="N346" s="44"/>
      <c r="O346" s="50"/>
      <c r="P346" s="26"/>
      <c r="Q346" s="61">
        <f t="shared" si="71"/>
        <v>0</v>
      </c>
      <c r="R346" s="26"/>
      <c r="S346" s="26"/>
      <c r="T346" s="26"/>
      <c r="U346" s="26"/>
      <c r="V346" s="26"/>
      <c r="W346" s="26"/>
      <c r="X346" s="26"/>
      <c r="Y346" s="26"/>
      <c r="Z346" s="26"/>
      <c r="AA346" s="26"/>
      <c r="AB346" s="26"/>
      <c r="AC346" s="62" t="str">
        <f t="shared" si="72"/>
        <v/>
      </c>
      <c r="AD346" s="47"/>
      <c r="AE346" s="54"/>
      <c r="AF346" s="114" t="str">
        <f t="shared" si="84"/>
        <v/>
      </c>
      <c r="AG346" s="50"/>
      <c r="AH346" s="50"/>
      <c r="AI346" s="50"/>
      <c r="AJ346" s="57"/>
      <c r="AK346" s="57"/>
      <c r="AL346" s="57"/>
      <c r="AM346" s="57"/>
      <c r="AN346" s="57"/>
      <c r="AO346" s="57"/>
      <c r="AP346" s="48"/>
      <c r="AQ346" s="48">
        <f t="shared" si="73"/>
        <v>0</v>
      </c>
      <c r="AR346" s="48">
        <f t="shared" si="74"/>
        <v>0</v>
      </c>
      <c r="AS346" s="48">
        <f t="shared" si="75"/>
        <v>0</v>
      </c>
      <c r="AT346" s="48">
        <f t="shared" si="76"/>
        <v>0</v>
      </c>
      <c r="AV346" s="27" t="str">
        <f t="shared" si="77"/>
        <v/>
      </c>
      <c r="AW346" s="27" t="str">
        <f t="shared" si="78"/>
        <v/>
      </c>
      <c r="AX346" s="27" t="str">
        <f t="shared" si="79"/>
        <v/>
      </c>
      <c r="AY346" s="27" t="str">
        <f t="shared" si="80"/>
        <v/>
      </c>
      <c r="AZ346" s="27" t="str">
        <f t="shared" si="81"/>
        <v/>
      </c>
      <c r="BA346" s="27" t="str">
        <f t="shared" si="82"/>
        <v/>
      </c>
    </row>
    <row r="347" spans="1:53" s="59" customFormat="1" x14ac:dyDescent="0.25">
      <c r="A347" s="113">
        <f t="shared" si="83"/>
        <v>334</v>
      </c>
      <c r="B347" s="40"/>
      <c r="C347" s="41"/>
      <c r="D347" s="40"/>
      <c r="E347" s="40"/>
      <c r="F347" s="40"/>
      <c r="G347" s="42"/>
      <c r="H347" s="40"/>
      <c r="I347" s="49"/>
      <c r="J347" s="57"/>
      <c r="K347" s="44"/>
      <c r="L347" s="44"/>
      <c r="M347" s="40"/>
      <c r="N347" s="44"/>
      <c r="O347" s="50"/>
      <c r="P347" s="26"/>
      <c r="Q347" s="61">
        <f t="shared" si="71"/>
        <v>0</v>
      </c>
      <c r="R347" s="26"/>
      <c r="S347" s="26"/>
      <c r="T347" s="26"/>
      <c r="U347" s="26"/>
      <c r="V347" s="26"/>
      <c r="W347" s="26"/>
      <c r="X347" s="26"/>
      <c r="Y347" s="26"/>
      <c r="Z347" s="26"/>
      <c r="AA347" s="26"/>
      <c r="AB347" s="26"/>
      <c r="AC347" s="62" t="str">
        <f t="shared" si="72"/>
        <v/>
      </c>
      <c r="AD347" s="47"/>
      <c r="AE347" s="54"/>
      <c r="AF347" s="114" t="str">
        <f t="shared" si="84"/>
        <v/>
      </c>
      <c r="AG347" s="50"/>
      <c r="AH347" s="50"/>
      <c r="AI347" s="50"/>
      <c r="AJ347" s="57"/>
      <c r="AK347" s="57"/>
      <c r="AL347" s="57"/>
      <c r="AM347" s="57"/>
      <c r="AN347" s="57"/>
      <c r="AO347" s="57"/>
      <c r="AP347" s="48"/>
      <c r="AQ347" s="48">
        <f t="shared" si="73"/>
        <v>0</v>
      </c>
      <c r="AR347" s="48">
        <f t="shared" si="74"/>
        <v>0</v>
      </c>
      <c r="AS347" s="48">
        <f t="shared" si="75"/>
        <v>0</v>
      </c>
      <c r="AT347" s="48">
        <f t="shared" si="76"/>
        <v>0</v>
      </c>
      <c r="AV347" s="27" t="str">
        <f t="shared" si="77"/>
        <v/>
      </c>
      <c r="AW347" s="27" t="str">
        <f t="shared" si="78"/>
        <v/>
      </c>
      <c r="AX347" s="27" t="str">
        <f t="shared" si="79"/>
        <v/>
      </c>
      <c r="AY347" s="27" t="str">
        <f t="shared" si="80"/>
        <v/>
      </c>
      <c r="AZ347" s="27" t="str">
        <f t="shared" si="81"/>
        <v/>
      </c>
      <c r="BA347" s="27" t="str">
        <f t="shared" si="82"/>
        <v/>
      </c>
    </row>
    <row r="348" spans="1:53" s="59" customFormat="1" x14ac:dyDescent="0.25">
      <c r="A348" s="113">
        <f t="shared" si="83"/>
        <v>335</v>
      </c>
      <c r="B348" s="40"/>
      <c r="C348" s="41"/>
      <c r="D348" s="40"/>
      <c r="E348" s="40"/>
      <c r="F348" s="40"/>
      <c r="G348" s="42"/>
      <c r="H348" s="40"/>
      <c r="I348" s="49"/>
      <c r="J348" s="57"/>
      <c r="K348" s="44"/>
      <c r="L348" s="44"/>
      <c r="M348" s="40"/>
      <c r="N348" s="44"/>
      <c r="O348" s="50"/>
      <c r="P348" s="26"/>
      <c r="Q348" s="61">
        <f t="shared" si="71"/>
        <v>0</v>
      </c>
      <c r="R348" s="26"/>
      <c r="S348" s="26"/>
      <c r="T348" s="26"/>
      <c r="U348" s="26"/>
      <c r="V348" s="26"/>
      <c r="W348" s="26"/>
      <c r="X348" s="26"/>
      <c r="Y348" s="26"/>
      <c r="Z348" s="26"/>
      <c r="AA348" s="26"/>
      <c r="AB348" s="26"/>
      <c r="AC348" s="62" t="str">
        <f t="shared" si="72"/>
        <v/>
      </c>
      <c r="AD348" s="47"/>
      <c r="AE348" s="54"/>
      <c r="AF348" s="114" t="str">
        <f t="shared" si="84"/>
        <v/>
      </c>
      <c r="AG348" s="50"/>
      <c r="AH348" s="50"/>
      <c r="AI348" s="50"/>
      <c r="AJ348" s="57"/>
      <c r="AK348" s="57"/>
      <c r="AL348" s="57"/>
      <c r="AM348" s="57"/>
      <c r="AN348" s="57"/>
      <c r="AO348" s="57"/>
      <c r="AP348" s="48"/>
      <c r="AQ348" s="48">
        <f t="shared" si="73"/>
        <v>0</v>
      </c>
      <c r="AR348" s="48">
        <f t="shared" si="74"/>
        <v>0</v>
      </c>
      <c r="AS348" s="48">
        <f t="shared" si="75"/>
        <v>0</v>
      </c>
      <c r="AT348" s="48">
        <f t="shared" si="76"/>
        <v>0</v>
      </c>
      <c r="AV348" s="27" t="str">
        <f t="shared" si="77"/>
        <v/>
      </c>
      <c r="AW348" s="27" t="str">
        <f t="shared" si="78"/>
        <v/>
      </c>
      <c r="AX348" s="27" t="str">
        <f t="shared" si="79"/>
        <v/>
      </c>
      <c r="AY348" s="27" t="str">
        <f t="shared" si="80"/>
        <v/>
      </c>
      <c r="AZ348" s="27" t="str">
        <f t="shared" si="81"/>
        <v/>
      </c>
      <c r="BA348" s="27" t="str">
        <f t="shared" si="82"/>
        <v/>
      </c>
    </row>
    <row r="349" spans="1:53" s="59" customFormat="1" x14ac:dyDescent="0.25">
      <c r="A349" s="113">
        <f t="shared" si="83"/>
        <v>336</v>
      </c>
      <c r="B349" s="40"/>
      <c r="C349" s="41"/>
      <c r="D349" s="40"/>
      <c r="E349" s="40"/>
      <c r="F349" s="40"/>
      <c r="G349" s="42"/>
      <c r="H349" s="40"/>
      <c r="I349" s="49"/>
      <c r="J349" s="57"/>
      <c r="K349" s="44"/>
      <c r="L349" s="44"/>
      <c r="M349" s="40"/>
      <c r="N349" s="44"/>
      <c r="O349" s="50"/>
      <c r="P349" s="26"/>
      <c r="Q349" s="61">
        <f t="shared" si="71"/>
        <v>0</v>
      </c>
      <c r="R349" s="26"/>
      <c r="S349" s="26"/>
      <c r="T349" s="26"/>
      <c r="U349" s="26"/>
      <c r="V349" s="26"/>
      <c r="W349" s="26"/>
      <c r="X349" s="26"/>
      <c r="Y349" s="26"/>
      <c r="Z349" s="26"/>
      <c r="AA349" s="26"/>
      <c r="AB349" s="26"/>
      <c r="AC349" s="62" t="str">
        <f t="shared" si="72"/>
        <v/>
      </c>
      <c r="AD349" s="47"/>
      <c r="AE349" s="54"/>
      <c r="AF349" s="114" t="str">
        <f t="shared" si="84"/>
        <v/>
      </c>
      <c r="AG349" s="50"/>
      <c r="AH349" s="50"/>
      <c r="AI349" s="50"/>
      <c r="AJ349" s="57"/>
      <c r="AK349" s="57"/>
      <c r="AL349" s="57"/>
      <c r="AM349" s="57"/>
      <c r="AN349" s="57"/>
      <c r="AO349" s="57"/>
      <c r="AP349" s="48"/>
      <c r="AQ349" s="48">
        <f t="shared" si="73"/>
        <v>0</v>
      </c>
      <c r="AR349" s="48">
        <f t="shared" si="74"/>
        <v>0</v>
      </c>
      <c r="AS349" s="48">
        <f t="shared" si="75"/>
        <v>0</v>
      </c>
      <c r="AT349" s="48">
        <f t="shared" si="76"/>
        <v>0</v>
      </c>
      <c r="AV349" s="27" t="str">
        <f t="shared" si="77"/>
        <v/>
      </c>
      <c r="AW349" s="27" t="str">
        <f t="shared" si="78"/>
        <v/>
      </c>
      <c r="AX349" s="27" t="str">
        <f t="shared" si="79"/>
        <v/>
      </c>
      <c r="AY349" s="27" t="str">
        <f t="shared" si="80"/>
        <v/>
      </c>
      <c r="AZ349" s="27" t="str">
        <f t="shared" si="81"/>
        <v/>
      </c>
      <c r="BA349" s="27" t="str">
        <f t="shared" si="82"/>
        <v/>
      </c>
    </row>
    <row r="350" spans="1:53" s="59" customFormat="1" x14ac:dyDescent="0.25">
      <c r="A350" s="113">
        <f t="shared" si="83"/>
        <v>337</v>
      </c>
      <c r="B350" s="40"/>
      <c r="C350" s="41"/>
      <c r="D350" s="40"/>
      <c r="E350" s="40"/>
      <c r="F350" s="40"/>
      <c r="G350" s="42"/>
      <c r="H350" s="40"/>
      <c r="I350" s="49"/>
      <c r="J350" s="57"/>
      <c r="K350" s="44"/>
      <c r="L350" s="44"/>
      <c r="M350" s="40"/>
      <c r="N350" s="44"/>
      <c r="O350" s="50"/>
      <c r="P350" s="26"/>
      <c r="Q350" s="61">
        <f t="shared" si="71"/>
        <v>0</v>
      </c>
      <c r="R350" s="26"/>
      <c r="S350" s="26"/>
      <c r="T350" s="26"/>
      <c r="U350" s="26"/>
      <c r="V350" s="26"/>
      <c r="W350" s="26"/>
      <c r="X350" s="26"/>
      <c r="Y350" s="26"/>
      <c r="Z350" s="26"/>
      <c r="AA350" s="26"/>
      <c r="AB350" s="26"/>
      <c r="AC350" s="62" t="str">
        <f t="shared" si="72"/>
        <v/>
      </c>
      <c r="AD350" s="47"/>
      <c r="AE350" s="54"/>
      <c r="AF350" s="114" t="str">
        <f t="shared" si="84"/>
        <v/>
      </c>
      <c r="AG350" s="50"/>
      <c r="AH350" s="50"/>
      <c r="AI350" s="50"/>
      <c r="AJ350" s="57"/>
      <c r="AK350" s="57"/>
      <c r="AL350" s="57"/>
      <c r="AM350" s="57"/>
      <c r="AN350" s="57"/>
      <c r="AO350" s="57"/>
      <c r="AP350" s="48"/>
      <c r="AQ350" s="48">
        <f t="shared" si="73"/>
        <v>0</v>
      </c>
      <c r="AR350" s="48">
        <f t="shared" si="74"/>
        <v>0</v>
      </c>
      <c r="AS350" s="48">
        <f t="shared" si="75"/>
        <v>0</v>
      </c>
      <c r="AT350" s="48">
        <f t="shared" si="76"/>
        <v>0</v>
      </c>
      <c r="AV350" s="27" t="str">
        <f t="shared" si="77"/>
        <v/>
      </c>
      <c r="AW350" s="27" t="str">
        <f t="shared" si="78"/>
        <v/>
      </c>
      <c r="AX350" s="27" t="str">
        <f t="shared" si="79"/>
        <v/>
      </c>
      <c r="AY350" s="27" t="str">
        <f t="shared" si="80"/>
        <v/>
      </c>
      <c r="AZ350" s="27" t="str">
        <f t="shared" si="81"/>
        <v/>
      </c>
      <c r="BA350" s="27" t="str">
        <f t="shared" si="82"/>
        <v/>
      </c>
    </row>
    <row r="351" spans="1:53" s="59" customFormat="1" x14ac:dyDescent="0.25">
      <c r="A351" s="113">
        <f t="shared" si="83"/>
        <v>338</v>
      </c>
      <c r="B351" s="40"/>
      <c r="C351" s="41"/>
      <c r="D351" s="40"/>
      <c r="E351" s="40"/>
      <c r="F351" s="40"/>
      <c r="G351" s="42"/>
      <c r="H351" s="40"/>
      <c r="I351" s="49"/>
      <c r="J351" s="57"/>
      <c r="K351" s="44"/>
      <c r="L351" s="44"/>
      <c r="M351" s="40"/>
      <c r="N351" s="44"/>
      <c r="O351" s="50"/>
      <c r="P351" s="26"/>
      <c r="Q351" s="61">
        <f t="shared" si="71"/>
        <v>0</v>
      </c>
      <c r="R351" s="26"/>
      <c r="S351" s="26"/>
      <c r="T351" s="26"/>
      <c r="U351" s="26"/>
      <c r="V351" s="26"/>
      <c r="W351" s="26"/>
      <c r="X351" s="26"/>
      <c r="Y351" s="26"/>
      <c r="Z351" s="26"/>
      <c r="AA351" s="26"/>
      <c r="AB351" s="26"/>
      <c r="AC351" s="62" t="str">
        <f t="shared" si="72"/>
        <v/>
      </c>
      <c r="AD351" s="47"/>
      <c r="AE351" s="54"/>
      <c r="AF351" s="114" t="str">
        <f t="shared" si="84"/>
        <v/>
      </c>
      <c r="AG351" s="50"/>
      <c r="AH351" s="50"/>
      <c r="AI351" s="50"/>
      <c r="AJ351" s="57"/>
      <c r="AK351" s="57"/>
      <c r="AL351" s="57"/>
      <c r="AM351" s="57"/>
      <c r="AN351" s="57"/>
      <c r="AO351" s="57"/>
      <c r="AP351" s="48"/>
      <c r="AQ351" s="48">
        <f t="shared" si="73"/>
        <v>0</v>
      </c>
      <c r="AR351" s="48">
        <f t="shared" si="74"/>
        <v>0</v>
      </c>
      <c r="AS351" s="48">
        <f t="shared" si="75"/>
        <v>0</v>
      </c>
      <c r="AT351" s="48">
        <f t="shared" si="76"/>
        <v>0</v>
      </c>
      <c r="AV351" s="27" t="str">
        <f t="shared" si="77"/>
        <v/>
      </c>
      <c r="AW351" s="27" t="str">
        <f t="shared" si="78"/>
        <v/>
      </c>
      <c r="AX351" s="27" t="str">
        <f t="shared" si="79"/>
        <v/>
      </c>
      <c r="AY351" s="27" t="str">
        <f t="shared" si="80"/>
        <v/>
      </c>
      <c r="AZ351" s="27" t="str">
        <f t="shared" si="81"/>
        <v/>
      </c>
      <c r="BA351" s="27" t="str">
        <f t="shared" si="82"/>
        <v/>
      </c>
    </row>
    <row r="352" spans="1:53" s="59" customFormat="1" x14ac:dyDescent="0.25">
      <c r="A352" s="113">
        <f t="shared" si="83"/>
        <v>339</v>
      </c>
      <c r="B352" s="40"/>
      <c r="C352" s="41"/>
      <c r="D352" s="40"/>
      <c r="E352" s="40"/>
      <c r="F352" s="40"/>
      <c r="G352" s="42"/>
      <c r="H352" s="40"/>
      <c r="I352" s="49"/>
      <c r="J352" s="57"/>
      <c r="K352" s="44"/>
      <c r="L352" s="44"/>
      <c r="M352" s="40"/>
      <c r="N352" s="44"/>
      <c r="O352" s="50"/>
      <c r="P352" s="26"/>
      <c r="Q352" s="61">
        <f t="shared" si="71"/>
        <v>0</v>
      </c>
      <c r="R352" s="26"/>
      <c r="S352" s="26"/>
      <c r="T352" s="26"/>
      <c r="U352" s="26"/>
      <c r="V352" s="26"/>
      <c r="W352" s="26"/>
      <c r="X352" s="26"/>
      <c r="Y352" s="26"/>
      <c r="Z352" s="26"/>
      <c r="AA352" s="26"/>
      <c r="AB352" s="26"/>
      <c r="AC352" s="62" t="str">
        <f t="shared" si="72"/>
        <v/>
      </c>
      <c r="AD352" s="47"/>
      <c r="AE352" s="54"/>
      <c r="AF352" s="114" t="str">
        <f t="shared" si="84"/>
        <v/>
      </c>
      <c r="AG352" s="50"/>
      <c r="AH352" s="50"/>
      <c r="AI352" s="50"/>
      <c r="AJ352" s="57"/>
      <c r="AK352" s="57"/>
      <c r="AL352" s="57"/>
      <c r="AM352" s="57"/>
      <c r="AN352" s="57"/>
      <c r="AO352" s="57"/>
      <c r="AP352" s="48"/>
      <c r="AQ352" s="48">
        <f t="shared" si="73"/>
        <v>0</v>
      </c>
      <c r="AR352" s="48">
        <f t="shared" si="74"/>
        <v>0</v>
      </c>
      <c r="AS352" s="48">
        <f t="shared" si="75"/>
        <v>0</v>
      </c>
      <c r="AT352" s="48">
        <f t="shared" si="76"/>
        <v>0</v>
      </c>
      <c r="AV352" s="27" t="str">
        <f t="shared" si="77"/>
        <v/>
      </c>
      <c r="AW352" s="27" t="str">
        <f t="shared" si="78"/>
        <v/>
      </c>
      <c r="AX352" s="27" t="str">
        <f t="shared" si="79"/>
        <v/>
      </c>
      <c r="AY352" s="27" t="str">
        <f t="shared" si="80"/>
        <v/>
      </c>
      <c r="AZ352" s="27" t="str">
        <f t="shared" si="81"/>
        <v/>
      </c>
      <c r="BA352" s="27" t="str">
        <f t="shared" si="82"/>
        <v/>
      </c>
    </row>
    <row r="353" spans="1:53" s="59" customFormat="1" x14ac:dyDescent="0.25">
      <c r="A353" s="113">
        <f t="shared" si="83"/>
        <v>340</v>
      </c>
      <c r="B353" s="40"/>
      <c r="C353" s="41"/>
      <c r="D353" s="40"/>
      <c r="E353" s="40"/>
      <c r="F353" s="40"/>
      <c r="G353" s="42"/>
      <c r="H353" s="40"/>
      <c r="I353" s="49"/>
      <c r="J353" s="57"/>
      <c r="K353" s="44"/>
      <c r="L353" s="44"/>
      <c r="M353" s="40"/>
      <c r="N353" s="44"/>
      <c r="O353" s="50"/>
      <c r="P353" s="26"/>
      <c r="Q353" s="61">
        <f t="shared" si="71"/>
        <v>0</v>
      </c>
      <c r="R353" s="26"/>
      <c r="S353" s="26"/>
      <c r="T353" s="26"/>
      <c r="U353" s="26"/>
      <c r="V353" s="26"/>
      <c r="W353" s="26"/>
      <c r="X353" s="26"/>
      <c r="Y353" s="26"/>
      <c r="Z353" s="26"/>
      <c r="AA353" s="26"/>
      <c r="AB353" s="26"/>
      <c r="AC353" s="62" t="str">
        <f t="shared" si="72"/>
        <v/>
      </c>
      <c r="AD353" s="47"/>
      <c r="AE353" s="54"/>
      <c r="AF353" s="114" t="str">
        <f t="shared" si="84"/>
        <v/>
      </c>
      <c r="AG353" s="50"/>
      <c r="AH353" s="50"/>
      <c r="AI353" s="50"/>
      <c r="AJ353" s="57"/>
      <c r="AK353" s="57"/>
      <c r="AL353" s="57"/>
      <c r="AM353" s="57"/>
      <c r="AN353" s="57"/>
      <c r="AO353" s="57"/>
      <c r="AP353" s="48"/>
      <c r="AQ353" s="48">
        <f t="shared" si="73"/>
        <v>0</v>
      </c>
      <c r="AR353" s="48">
        <f t="shared" si="74"/>
        <v>0</v>
      </c>
      <c r="AS353" s="48">
        <f t="shared" si="75"/>
        <v>0</v>
      </c>
      <c r="AT353" s="48">
        <f t="shared" si="76"/>
        <v>0</v>
      </c>
      <c r="AV353" s="27" t="str">
        <f t="shared" si="77"/>
        <v/>
      </c>
      <c r="AW353" s="27" t="str">
        <f t="shared" si="78"/>
        <v/>
      </c>
      <c r="AX353" s="27" t="str">
        <f t="shared" si="79"/>
        <v/>
      </c>
      <c r="AY353" s="27" t="str">
        <f t="shared" si="80"/>
        <v/>
      </c>
      <c r="AZ353" s="27" t="str">
        <f t="shared" si="81"/>
        <v/>
      </c>
      <c r="BA353" s="27" t="str">
        <f t="shared" si="82"/>
        <v/>
      </c>
    </row>
    <row r="354" spans="1:53" s="59" customFormat="1" x14ac:dyDescent="0.25">
      <c r="A354" s="113">
        <f t="shared" si="83"/>
        <v>341</v>
      </c>
      <c r="B354" s="40"/>
      <c r="C354" s="41"/>
      <c r="D354" s="40"/>
      <c r="E354" s="40"/>
      <c r="F354" s="40"/>
      <c r="G354" s="42"/>
      <c r="H354" s="40"/>
      <c r="I354" s="49"/>
      <c r="J354" s="57"/>
      <c r="K354" s="44"/>
      <c r="L354" s="44"/>
      <c r="M354" s="40"/>
      <c r="N354" s="44"/>
      <c r="O354" s="50"/>
      <c r="P354" s="26"/>
      <c r="Q354" s="61">
        <f t="shared" si="71"/>
        <v>0</v>
      </c>
      <c r="R354" s="26"/>
      <c r="S354" s="26"/>
      <c r="T354" s="26"/>
      <c r="U354" s="26"/>
      <c r="V354" s="26"/>
      <c r="W354" s="26"/>
      <c r="X354" s="26"/>
      <c r="Y354" s="26"/>
      <c r="Z354" s="26"/>
      <c r="AA354" s="26"/>
      <c r="AB354" s="26"/>
      <c r="AC354" s="62" t="str">
        <f t="shared" si="72"/>
        <v/>
      </c>
      <c r="AD354" s="47"/>
      <c r="AE354" s="54"/>
      <c r="AF354" s="114" t="str">
        <f t="shared" si="84"/>
        <v/>
      </c>
      <c r="AG354" s="50"/>
      <c r="AH354" s="50"/>
      <c r="AI354" s="50"/>
      <c r="AJ354" s="57"/>
      <c r="AK354" s="57"/>
      <c r="AL354" s="57"/>
      <c r="AM354" s="57"/>
      <c r="AN354" s="57"/>
      <c r="AO354" s="57"/>
      <c r="AP354" s="48"/>
      <c r="AQ354" s="48">
        <f t="shared" si="73"/>
        <v>0</v>
      </c>
      <c r="AR354" s="48">
        <f t="shared" si="74"/>
        <v>0</v>
      </c>
      <c r="AS354" s="48">
        <f t="shared" si="75"/>
        <v>0</v>
      </c>
      <c r="AT354" s="48">
        <f t="shared" si="76"/>
        <v>0</v>
      </c>
      <c r="AV354" s="27" t="str">
        <f t="shared" si="77"/>
        <v/>
      </c>
      <c r="AW354" s="27" t="str">
        <f t="shared" si="78"/>
        <v/>
      </c>
      <c r="AX354" s="27" t="str">
        <f t="shared" si="79"/>
        <v/>
      </c>
      <c r="AY354" s="27" t="str">
        <f t="shared" si="80"/>
        <v/>
      </c>
      <c r="AZ354" s="27" t="str">
        <f t="shared" si="81"/>
        <v/>
      </c>
      <c r="BA354" s="27" t="str">
        <f t="shared" si="82"/>
        <v/>
      </c>
    </row>
    <row r="355" spans="1:53" s="59" customFormat="1" x14ac:dyDescent="0.25">
      <c r="A355" s="113">
        <f t="shared" si="83"/>
        <v>342</v>
      </c>
      <c r="B355" s="40"/>
      <c r="C355" s="41"/>
      <c r="D355" s="40"/>
      <c r="E355" s="40"/>
      <c r="F355" s="40"/>
      <c r="G355" s="42"/>
      <c r="H355" s="40"/>
      <c r="I355" s="49"/>
      <c r="J355" s="57"/>
      <c r="K355" s="44"/>
      <c r="L355" s="44"/>
      <c r="M355" s="40"/>
      <c r="N355" s="44"/>
      <c r="O355" s="50"/>
      <c r="P355" s="26"/>
      <c r="Q355" s="61">
        <f t="shared" si="71"/>
        <v>0</v>
      </c>
      <c r="R355" s="26"/>
      <c r="S355" s="26"/>
      <c r="T355" s="26"/>
      <c r="U355" s="26"/>
      <c r="V355" s="26"/>
      <c r="W355" s="26"/>
      <c r="X355" s="26"/>
      <c r="Y355" s="26"/>
      <c r="Z355" s="26"/>
      <c r="AA355" s="26"/>
      <c r="AB355" s="26"/>
      <c r="AC355" s="62" t="str">
        <f t="shared" si="72"/>
        <v/>
      </c>
      <c r="AD355" s="47"/>
      <c r="AE355" s="54"/>
      <c r="AF355" s="114" t="str">
        <f t="shared" si="84"/>
        <v/>
      </c>
      <c r="AG355" s="50"/>
      <c r="AH355" s="50"/>
      <c r="AI355" s="50"/>
      <c r="AJ355" s="57"/>
      <c r="AK355" s="57"/>
      <c r="AL355" s="57"/>
      <c r="AM355" s="57"/>
      <c r="AN355" s="57"/>
      <c r="AO355" s="57"/>
      <c r="AP355" s="48"/>
      <c r="AQ355" s="48">
        <f t="shared" si="73"/>
        <v>0</v>
      </c>
      <c r="AR355" s="48">
        <f t="shared" si="74"/>
        <v>0</v>
      </c>
      <c r="AS355" s="48">
        <f t="shared" si="75"/>
        <v>0</v>
      </c>
      <c r="AT355" s="48">
        <f t="shared" si="76"/>
        <v>0</v>
      </c>
      <c r="AV355" s="27" t="str">
        <f t="shared" si="77"/>
        <v/>
      </c>
      <c r="AW355" s="27" t="str">
        <f t="shared" si="78"/>
        <v/>
      </c>
      <c r="AX355" s="27" t="str">
        <f t="shared" si="79"/>
        <v/>
      </c>
      <c r="AY355" s="27" t="str">
        <f t="shared" si="80"/>
        <v/>
      </c>
      <c r="AZ355" s="27" t="str">
        <f t="shared" si="81"/>
        <v/>
      </c>
      <c r="BA355" s="27" t="str">
        <f t="shared" si="82"/>
        <v/>
      </c>
    </row>
    <row r="356" spans="1:53" s="59" customFormat="1" x14ac:dyDescent="0.25">
      <c r="A356" s="113">
        <f t="shared" si="83"/>
        <v>343</v>
      </c>
      <c r="B356" s="40"/>
      <c r="C356" s="41"/>
      <c r="D356" s="40"/>
      <c r="E356" s="40"/>
      <c r="F356" s="40"/>
      <c r="G356" s="42"/>
      <c r="H356" s="40"/>
      <c r="I356" s="49"/>
      <c r="J356" s="57"/>
      <c r="K356" s="44"/>
      <c r="L356" s="44"/>
      <c r="M356" s="40"/>
      <c r="N356" s="44"/>
      <c r="O356" s="50"/>
      <c r="P356" s="26"/>
      <c r="Q356" s="61">
        <f t="shared" si="71"/>
        <v>0</v>
      </c>
      <c r="R356" s="26"/>
      <c r="S356" s="26"/>
      <c r="T356" s="26"/>
      <c r="U356" s="26"/>
      <c r="V356" s="26"/>
      <c r="W356" s="26"/>
      <c r="X356" s="26"/>
      <c r="Y356" s="26"/>
      <c r="Z356" s="26"/>
      <c r="AA356" s="26"/>
      <c r="AB356" s="26"/>
      <c r="AC356" s="62" t="str">
        <f t="shared" si="72"/>
        <v/>
      </c>
      <c r="AD356" s="47"/>
      <c r="AE356" s="54"/>
      <c r="AF356" s="114" t="str">
        <f t="shared" si="84"/>
        <v/>
      </c>
      <c r="AG356" s="50"/>
      <c r="AH356" s="50"/>
      <c r="AI356" s="50"/>
      <c r="AJ356" s="57"/>
      <c r="AK356" s="57"/>
      <c r="AL356" s="57"/>
      <c r="AM356" s="57"/>
      <c r="AN356" s="57"/>
      <c r="AO356" s="57"/>
      <c r="AP356" s="48"/>
      <c r="AQ356" s="48">
        <f t="shared" si="73"/>
        <v>0</v>
      </c>
      <c r="AR356" s="48">
        <f t="shared" si="74"/>
        <v>0</v>
      </c>
      <c r="AS356" s="48">
        <f t="shared" si="75"/>
        <v>0</v>
      </c>
      <c r="AT356" s="48">
        <f t="shared" si="76"/>
        <v>0</v>
      </c>
      <c r="AV356" s="27" t="str">
        <f t="shared" si="77"/>
        <v/>
      </c>
      <c r="AW356" s="27" t="str">
        <f t="shared" si="78"/>
        <v/>
      </c>
      <c r="AX356" s="27" t="str">
        <f t="shared" si="79"/>
        <v/>
      </c>
      <c r="AY356" s="27" t="str">
        <f t="shared" si="80"/>
        <v/>
      </c>
      <c r="AZ356" s="27" t="str">
        <f t="shared" si="81"/>
        <v/>
      </c>
      <c r="BA356" s="27" t="str">
        <f t="shared" si="82"/>
        <v/>
      </c>
    </row>
    <row r="357" spans="1:53" s="59" customFormat="1" x14ac:dyDescent="0.25">
      <c r="A357" s="113">
        <f t="shared" si="83"/>
        <v>344</v>
      </c>
      <c r="B357" s="40"/>
      <c r="C357" s="41"/>
      <c r="D357" s="40"/>
      <c r="E357" s="40"/>
      <c r="F357" s="40"/>
      <c r="G357" s="42"/>
      <c r="H357" s="40"/>
      <c r="I357" s="49"/>
      <c r="J357" s="57"/>
      <c r="K357" s="44"/>
      <c r="L357" s="44"/>
      <c r="M357" s="40"/>
      <c r="N357" s="44"/>
      <c r="O357" s="50"/>
      <c r="P357" s="26"/>
      <c r="Q357" s="61">
        <f t="shared" si="71"/>
        <v>0</v>
      </c>
      <c r="R357" s="26"/>
      <c r="S357" s="26"/>
      <c r="T357" s="26"/>
      <c r="U357" s="26"/>
      <c r="V357" s="26"/>
      <c r="W357" s="26"/>
      <c r="X357" s="26"/>
      <c r="Y357" s="26"/>
      <c r="Z357" s="26"/>
      <c r="AA357" s="26"/>
      <c r="AB357" s="26"/>
      <c r="AC357" s="62" t="str">
        <f t="shared" si="72"/>
        <v/>
      </c>
      <c r="AD357" s="47"/>
      <c r="AE357" s="54"/>
      <c r="AF357" s="114" t="str">
        <f t="shared" si="84"/>
        <v/>
      </c>
      <c r="AG357" s="50"/>
      <c r="AH357" s="50"/>
      <c r="AI357" s="50"/>
      <c r="AJ357" s="57"/>
      <c r="AK357" s="57"/>
      <c r="AL357" s="57"/>
      <c r="AM357" s="57"/>
      <c r="AN357" s="57"/>
      <c r="AO357" s="57"/>
      <c r="AP357" s="48"/>
      <c r="AQ357" s="48">
        <f t="shared" si="73"/>
        <v>0</v>
      </c>
      <c r="AR357" s="48">
        <f t="shared" si="74"/>
        <v>0</v>
      </c>
      <c r="AS357" s="48">
        <f t="shared" si="75"/>
        <v>0</v>
      </c>
      <c r="AT357" s="48">
        <f t="shared" si="76"/>
        <v>0</v>
      </c>
      <c r="AV357" s="27" t="str">
        <f t="shared" si="77"/>
        <v/>
      </c>
      <c r="AW357" s="27" t="str">
        <f t="shared" si="78"/>
        <v/>
      </c>
      <c r="AX357" s="27" t="str">
        <f t="shared" si="79"/>
        <v/>
      </c>
      <c r="AY357" s="27" t="str">
        <f t="shared" si="80"/>
        <v/>
      </c>
      <c r="AZ357" s="27" t="str">
        <f t="shared" si="81"/>
        <v/>
      </c>
      <c r="BA357" s="27" t="str">
        <f t="shared" si="82"/>
        <v/>
      </c>
    </row>
    <row r="358" spans="1:53" s="59" customFormat="1" x14ac:dyDescent="0.25">
      <c r="A358" s="113">
        <f t="shared" si="83"/>
        <v>345</v>
      </c>
      <c r="B358" s="40"/>
      <c r="C358" s="41"/>
      <c r="D358" s="40"/>
      <c r="E358" s="40"/>
      <c r="F358" s="40"/>
      <c r="G358" s="42"/>
      <c r="H358" s="40"/>
      <c r="I358" s="49"/>
      <c r="J358" s="57"/>
      <c r="K358" s="44"/>
      <c r="L358" s="44"/>
      <c r="M358" s="40"/>
      <c r="N358" s="44"/>
      <c r="O358" s="50"/>
      <c r="P358" s="26"/>
      <c r="Q358" s="61">
        <f t="shared" si="71"/>
        <v>0</v>
      </c>
      <c r="R358" s="26"/>
      <c r="S358" s="26"/>
      <c r="T358" s="26"/>
      <c r="U358" s="26"/>
      <c r="V358" s="26"/>
      <c r="W358" s="26"/>
      <c r="X358" s="26"/>
      <c r="Y358" s="26"/>
      <c r="Z358" s="26"/>
      <c r="AA358" s="26"/>
      <c r="AB358" s="26"/>
      <c r="AC358" s="62" t="str">
        <f t="shared" si="72"/>
        <v/>
      </c>
      <c r="AD358" s="47"/>
      <c r="AE358" s="54"/>
      <c r="AF358" s="114" t="str">
        <f t="shared" si="84"/>
        <v/>
      </c>
      <c r="AG358" s="50"/>
      <c r="AH358" s="50"/>
      <c r="AI358" s="50"/>
      <c r="AJ358" s="57"/>
      <c r="AK358" s="57"/>
      <c r="AL358" s="57"/>
      <c r="AM358" s="57"/>
      <c r="AN358" s="57"/>
      <c r="AO358" s="57"/>
      <c r="AP358" s="48"/>
      <c r="AQ358" s="48">
        <f t="shared" si="73"/>
        <v>0</v>
      </c>
      <c r="AR358" s="48">
        <f t="shared" si="74"/>
        <v>0</v>
      </c>
      <c r="AS358" s="48">
        <f t="shared" si="75"/>
        <v>0</v>
      </c>
      <c r="AT358" s="48">
        <f t="shared" si="76"/>
        <v>0</v>
      </c>
      <c r="AV358" s="27" t="str">
        <f t="shared" si="77"/>
        <v/>
      </c>
      <c r="AW358" s="27" t="str">
        <f t="shared" si="78"/>
        <v/>
      </c>
      <c r="AX358" s="27" t="str">
        <f t="shared" si="79"/>
        <v/>
      </c>
      <c r="AY358" s="27" t="str">
        <f t="shared" si="80"/>
        <v/>
      </c>
      <c r="AZ358" s="27" t="str">
        <f t="shared" si="81"/>
        <v/>
      </c>
      <c r="BA358" s="27" t="str">
        <f t="shared" si="82"/>
        <v/>
      </c>
    </row>
    <row r="359" spans="1:53" s="59" customFormat="1" x14ac:dyDescent="0.25">
      <c r="A359" s="113">
        <f t="shared" si="83"/>
        <v>346</v>
      </c>
      <c r="B359" s="40"/>
      <c r="C359" s="41"/>
      <c r="D359" s="40"/>
      <c r="E359" s="40"/>
      <c r="F359" s="40"/>
      <c r="G359" s="42"/>
      <c r="H359" s="40"/>
      <c r="I359" s="49"/>
      <c r="J359" s="57"/>
      <c r="K359" s="44"/>
      <c r="L359" s="44"/>
      <c r="M359" s="40"/>
      <c r="N359" s="44"/>
      <c r="O359" s="50"/>
      <c r="P359" s="26"/>
      <c r="Q359" s="61">
        <f t="shared" si="71"/>
        <v>0</v>
      </c>
      <c r="R359" s="26"/>
      <c r="S359" s="26"/>
      <c r="T359" s="26"/>
      <c r="U359" s="26"/>
      <c r="V359" s="26"/>
      <c r="W359" s="26"/>
      <c r="X359" s="26"/>
      <c r="Y359" s="26"/>
      <c r="Z359" s="26"/>
      <c r="AA359" s="26"/>
      <c r="AB359" s="26"/>
      <c r="AC359" s="62" t="str">
        <f t="shared" si="72"/>
        <v/>
      </c>
      <c r="AD359" s="47"/>
      <c r="AE359" s="54"/>
      <c r="AF359" s="114" t="str">
        <f t="shared" si="84"/>
        <v/>
      </c>
      <c r="AG359" s="50"/>
      <c r="AH359" s="50"/>
      <c r="AI359" s="50"/>
      <c r="AJ359" s="57"/>
      <c r="AK359" s="57"/>
      <c r="AL359" s="57"/>
      <c r="AM359" s="57"/>
      <c r="AN359" s="57"/>
      <c r="AO359" s="57"/>
      <c r="AP359" s="48"/>
      <c r="AQ359" s="48">
        <f t="shared" si="73"/>
        <v>0</v>
      </c>
      <c r="AR359" s="48">
        <f t="shared" si="74"/>
        <v>0</v>
      </c>
      <c r="AS359" s="48">
        <f t="shared" si="75"/>
        <v>0</v>
      </c>
      <c r="AT359" s="48">
        <f t="shared" si="76"/>
        <v>0</v>
      </c>
      <c r="AV359" s="27" t="str">
        <f t="shared" si="77"/>
        <v/>
      </c>
      <c r="AW359" s="27" t="str">
        <f t="shared" si="78"/>
        <v/>
      </c>
      <c r="AX359" s="27" t="str">
        <f t="shared" si="79"/>
        <v/>
      </c>
      <c r="AY359" s="27" t="str">
        <f t="shared" si="80"/>
        <v/>
      </c>
      <c r="AZ359" s="27" t="str">
        <f t="shared" si="81"/>
        <v/>
      </c>
      <c r="BA359" s="27" t="str">
        <f t="shared" si="82"/>
        <v/>
      </c>
    </row>
    <row r="360" spans="1:53" s="59" customFormat="1" x14ac:dyDescent="0.25">
      <c r="A360" s="113">
        <f t="shared" si="83"/>
        <v>347</v>
      </c>
      <c r="B360" s="40"/>
      <c r="C360" s="41"/>
      <c r="D360" s="40"/>
      <c r="E360" s="40"/>
      <c r="F360" s="40"/>
      <c r="G360" s="42"/>
      <c r="H360" s="40"/>
      <c r="I360" s="49"/>
      <c r="J360" s="57"/>
      <c r="K360" s="44"/>
      <c r="L360" s="44"/>
      <c r="M360" s="40"/>
      <c r="N360" s="44"/>
      <c r="O360" s="50"/>
      <c r="P360" s="26"/>
      <c r="Q360" s="61">
        <f t="shared" si="71"/>
        <v>0</v>
      </c>
      <c r="R360" s="26"/>
      <c r="S360" s="26"/>
      <c r="T360" s="26"/>
      <c r="U360" s="26"/>
      <c r="V360" s="26"/>
      <c r="W360" s="26"/>
      <c r="X360" s="26"/>
      <c r="Y360" s="26"/>
      <c r="Z360" s="26"/>
      <c r="AA360" s="26"/>
      <c r="AB360" s="26"/>
      <c r="AC360" s="62" t="str">
        <f t="shared" si="72"/>
        <v/>
      </c>
      <c r="AD360" s="47"/>
      <c r="AE360" s="54"/>
      <c r="AF360" s="114" t="str">
        <f t="shared" si="84"/>
        <v/>
      </c>
      <c r="AG360" s="50"/>
      <c r="AH360" s="50"/>
      <c r="AI360" s="50"/>
      <c r="AJ360" s="57"/>
      <c r="AK360" s="57"/>
      <c r="AL360" s="57"/>
      <c r="AM360" s="57"/>
      <c r="AN360" s="57"/>
      <c r="AO360" s="57"/>
      <c r="AP360" s="48"/>
      <c r="AQ360" s="48">
        <f t="shared" si="73"/>
        <v>0</v>
      </c>
      <c r="AR360" s="48">
        <f t="shared" si="74"/>
        <v>0</v>
      </c>
      <c r="AS360" s="48">
        <f t="shared" si="75"/>
        <v>0</v>
      </c>
      <c r="AT360" s="48">
        <f t="shared" si="76"/>
        <v>0</v>
      </c>
      <c r="AV360" s="27" t="str">
        <f t="shared" si="77"/>
        <v/>
      </c>
      <c r="AW360" s="27" t="str">
        <f t="shared" si="78"/>
        <v/>
      </c>
      <c r="AX360" s="27" t="str">
        <f t="shared" si="79"/>
        <v/>
      </c>
      <c r="AY360" s="27" t="str">
        <f t="shared" si="80"/>
        <v/>
      </c>
      <c r="AZ360" s="27" t="str">
        <f t="shared" si="81"/>
        <v/>
      </c>
      <c r="BA360" s="27" t="str">
        <f t="shared" si="82"/>
        <v/>
      </c>
    </row>
    <row r="361" spans="1:53" s="59" customFormat="1" x14ac:dyDescent="0.25">
      <c r="A361" s="113">
        <f t="shared" si="83"/>
        <v>348</v>
      </c>
      <c r="B361" s="40"/>
      <c r="C361" s="41"/>
      <c r="D361" s="40"/>
      <c r="E361" s="40"/>
      <c r="F361" s="40"/>
      <c r="G361" s="42"/>
      <c r="H361" s="40"/>
      <c r="I361" s="49"/>
      <c r="J361" s="57"/>
      <c r="K361" s="44"/>
      <c r="L361" s="44"/>
      <c r="M361" s="40"/>
      <c r="N361" s="44"/>
      <c r="O361" s="50"/>
      <c r="P361" s="26"/>
      <c r="Q361" s="61">
        <f t="shared" si="71"/>
        <v>0</v>
      </c>
      <c r="R361" s="26"/>
      <c r="S361" s="26"/>
      <c r="T361" s="26"/>
      <c r="U361" s="26"/>
      <c r="V361" s="26"/>
      <c r="W361" s="26"/>
      <c r="X361" s="26"/>
      <c r="Y361" s="26"/>
      <c r="Z361" s="26"/>
      <c r="AA361" s="26"/>
      <c r="AB361" s="26"/>
      <c r="AC361" s="62" t="str">
        <f t="shared" si="72"/>
        <v/>
      </c>
      <c r="AD361" s="47"/>
      <c r="AE361" s="54"/>
      <c r="AF361" s="114" t="str">
        <f t="shared" si="84"/>
        <v/>
      </c>
      <c r="AG361" s="50"/>
      <c r="AH361" s="50"/>
      <c r="AI361" s="50"/>
      <c r="AJ361" s="57"/>
      <c r="AK361" s="57"/>
      <c r="AL361" s="57"/>
      <c r="AM361" s="57"/>
      <c r="AN361" s="57"/>
      <c r="AO361" s="57"/>
      <c r="AP361" s="48"/>
      <c r="AQ361" s="48">
        <f t="shared" si="73"/>
        <v>0</v>
      </c>
      <c r="AR361" s="48">
        <f t="shared" si="74"/>
        <v>0</v>
      </c>
      <c r="AS361" s="48">
        <f t="shared" si="75"/>
        <v>0</v>
      </c>
      <c r="AT361" s="48">
        <f t="shared" si="76"/>
        <v>0</v>
      </c>
      <c r="AV361" s="27" t="str">
        <f t="shared" si="77"/>
        <v/>
      </c>
      <c r="AW361" s="27" t="str">
        <f t="shared" si="78"/>
        <v/>
      </c>
      <c r="AX361" s="27" t="str">
        <f t="shared" si="79"/>
        <v/>
      </c>
      <c r="AY361" s="27" t="str">
        <f t="shared" si="80"/>
        <v/>
      </c>
      <c r="AZ361" s="27" t="str">
        <f t="shared" si="81"/>
        <v/>
      </c>
      <c r="BA361" s="27" t="str">
        <f t="shared" si="82"/>
        <v/>
      </c>
    </row>
    <row r="362" spans="1:53" s="59" customFormat="1" x14ac:dyDescent="0.25">
      <c r="A362" s="113">
        <f t="shared" si="83"/>
        <v>349</v>
      </c>
      <c r="B362" s="40"/>
      <c r="C362" s="41"/>
      <c r="D362" s="40"/>
      <c r="E362" s="40"/>
      <c r="F362" s="40"/>
      <c r="G362" s="42"/>
      <c r="H362" s="40"/>
      <c r="I362" s="49"/>
      <c r="J362" s="57"/>
      <c r="K362" s="44"/>
      <c r="L362" s="44"/>
      <c r="M362" s="40"/>
      <c r="N362" s="44"/>
      <c r="O362" s="50"/>
      <c r="P362" s="26"/>
      <c r="Q362" s="61">
        <f t="shared" si="71"/>
        <v>0</v>
      </c>
      <c r="R362" s="26"/>
      <c r="S362" s="26"/>
      <c r="T362" s="26"/>
      <c r="U362" s="26"/>
      <c r="V362" s="26"/>
      <c r="W362" s="26"/>
      <c r="X362" s="26"/>
      <c r="Y362" s="26"/>
      <c r="Z362" s="26"/>
      <c r="AA362" s="26"/>
      <c r="AB362" s="26"/>
      <c r="AC362" s="62" t="str">
        <f t="shared" si="72"/>
        <v/>
      </c>
      <c r="AD362" s="47"/>
      <c r="AE362" s="54"/>
      <c r="AF362" s="114" t="str">
        <f t="shared" si="84"/>
        <v/>
      </c>
      <c r="AG362" s="50"/>
      <c r="AH362" s="50"/>
      <c r="AI362" s="50"/>
      <c r="AJ362" s="57"/>
      <c r="AK362" s="57"/>
      <c r="AL362" s="57"/>
      <c r="AM362" s="57"/>
      <c r="AN362" s="57"/>
      <c r="AO362" s="57"/>
      <c r="AP362" s="48"/>
      <c r="AQ362" s="48">
        <f t="shared" si="73"/>
        <v>0</v>
      </c>
      <c r="AR362" s="48">
        <f t="shared" si="74"/>
        <v>0</v>
      </c>
      <c r="AS362" s="48">
        <f t="shared" si="75"/>
        <v>0</v>
      </c>
      <c r="AT362" s="48">
        <f t="shared" si="76"/>
        <v>0</v>
      </c>
      <c r="AV362" s="27" t="str">
        <f t="shared" si="77"/>
        <v/>
      </c>
      <c r="AW362" s="27" t="str">
        <f t="shared" si="78"/>
        <v/>
      </c>
      <c r="AX362" s="27" t="str">
        <f t="shared" si="79"/>
        <v/>
      </c>
      <c r="AY362" s="27" t="str">
        <f t="shared" si="80"/>
        <v/>
      </c>
      <c r="AZ362" s="27" t="str">
        <f t="shared" si="81"/>
        <v/>
      </c>
      <c r="BA362" s="27" t="str">
        <f t="shared" si="82"/>
        <v/>
      </c>
    </row>
    <row r="363" spans="1:53" s="59" customFormat="1" x14ac:dyDescent="0.25">
      <c r="A363" s="113">
        <f t="shared" si="83"/>
        <v>350</v>
      </c>
      <c r="B363" s="40"/>
      <c r="C363" s="41"/>
      <c r="D363" s="40"/>
      <c r="E363" s="40"/>
      <c r="F363" s="40"/>
      <c r="G363" s="42"/>
      <c r="H363" s="40"/>
      <c r="I363" s="49"/>
      <c r="J363" s="57"/>
      <c r="K363" s="44"/>
      <c r="L363" s="44"/>
      <c r="M363" s="40"/>
      <c r="N363" s="44"/>
      <c r="O363" s="50"/>
      <c r="P363" s="26"/>
      <c r="Q363" s="61">
        <f t="shared" si="71"/>
        <v>0</v>
      </c>
      <c r="R363" s="26"/>
      <c r="S363" s="26"/>
      <c r="T363" s="26"/>
      <c r="U363" s="26"/>
      <c r="V363" s="26"/>
      <c r="W363" s="26"/>
      <c r="X363" s="26"/>
      <c r="Y363" s="26"/>
      <c r="Z363" s="26"/>
      <c r="AA363" s="26"/>
      <c r="AB363" s="26"/>
      <c r="AC363" s="62" t="str">
        <f t="shared" si="72"/>
        <v/>
      </c>
      <c r="AD363" s="47"/>
      <c r="AE363" s="54"/>
      <c r="AF363" s="114" t="str">
        <f t="shared" si="84"/>
        <v/>
      </c>
      <c r="AG363" s="50"/>
      <c r="AH363" s="50"/>
      <c r="AI363" s="50"/>
      <c r="AJ363" s="57"/>
      <c r="AK363" s="57"/>
      <c r="AL363" s="57"/>
      <c r="AM363" s="57"/>
      <c r="AN363" s="57"/>
      <c r="AO363" s="57"/>
      <c r="AP363" s="48"/>
      <c r="AQ363" s="48">
        <f t="shared" si="73"/>
        <v>0</v>
      </c>
      <c r="AR363" s="48">
        <f t="shared" si="74"/>
        <v>0</v>
      </c>
      <c r="AS363" s="48">
        <f t="shared" si="75"/>
        <v>0</v>
      </c>
      <c r="AT363" s="48">
        <f t="shared" si="76"/>
        <v>0</v>
      </c>
      <c r="AV363" s="27" t="str">
        <f t="shared" si="77"/>
        <v/>
      </c>
      <c r="AW363" s="27" t="str">
        <f t="shared" si="78"/>
        <v/>
      </c>
      <c r="AX363" s="27" t="str">
        <f t="shared" si="79"/>
        <v/>
      </c>
      <c r="AY363" s="27" t="str">
        <f t="shared" si="80"/>
        <v/>
      </c>
      <c r="AZ363" s="27" t="str">
        <f t="shared" si="81"/>
        <v/>
      </c>
      <c r="BA363" s="27" t="str">
        <f t="shared" si="82"/>
        <v/>
      </c>
    </row>
    <row r="364" spans="1:53" s="59" customFormat="1" x14ac:dyDescent="0.25">
      <c r="A364" s="113">
        <f t="shared" si="83"/>
        <v>351</v>
      </c>
      <c r="B364" s="40"/>
      <c r="C364" s="41"/>
      <c r="D364" s="40"/>
      <c r="E364" s="40"/>
      <c r="F364" s="40"/>
      <c r="G364" s="42"/>
      <c r="H364" s="40"/>
      <c r="I364" s="49"/>
      <c r="J364" s="57"/>
      <c r="K364" s="44"/>
      <c r="L364" s="44"/>
      <c r="M364" s="40"/>
      <c r="N364" s="44"/>
      <c r="O364" s="50"/>
      <c r="P364" s="26"/>
      <c r="Q364" s="61">
        <f t="shared" si="71"/>
        <v>0</v>
      </c>
      <c r="R364" s="26"/>
      <c r="S364" s="26"/>
      <c r="T364" s="26"/>
      <c r="U364" s="26"/>
      <c r="V364" s="26"/>
      <c r="W364" s="26"/>
      <c r="X364" s="26"/>
      <c r="Y364" s="26"/>
      <c r="Z364" s="26"/>
      <c r="AA364" s="26"/>
      <c r="AB364" s="26"/>
      <c r="AC364" s="62" t="str">
        <f t="shared" si="72"/>
        <v/>
      </c>
      <c r="AD364" s="47"/>
      <c r="AE364" s="54"/>
      <c r="AF364" s="114" t="str">
        <f t="shared" si="84"/>
        <v/>
      </c>
      <c r="AG364" s="50"/>
      <c r="AH364" s="50"/>
      <c r="AI364" s="50"/>
      <c r="AJ364" s="57"/>
      <c r="AK364" s="57"/>
      <c r="AL364" s="57"/>
      <c r="AM364" s="57"/>
      <c r="AN364" s="57"/>
      <c r="AO364" s="57"/>
      <c r="AP364" s="48"/>
      <c r="AQ364" s="48">
        <f t="shared" si="73"/>
        <v>0</v>
      </c>
      <c r="AR364" s="48">
        <f t="shared" si="74"/>
        <v>0</v>
      </c>
      <c r="AS364" s="48">
        <f t="shared" si="75"/>
        <v>0</v>
      </c>
      <c r="AT364" s="48">
        <f t="shared" si="76"/>
        <v>0</v>
      </c>
      <c r="AV364" s="27" t="str">
        <f t="shared" si="77"/>
        <v/>
      </c>
      <c r="AW364" s="27" t="str">
        <f t="shared" si="78"/>
        <v/>
      </c>
      <c r="AX364" s="27" t="str">
        <f t="shared" si="79"/>
        <v/>
      </c>
      <c r="AY364" s="27" t="str">
        <f t="shared" si="80"/>
        <v/>
      </c>
      <c r="AZ364" s="27" t="str">
        <f t="shared" si="81"/>
        <v/>
      </c>
      <c r="BA364" s="27" t="str">
        <f t="shared" si="82"/>
        <v/>
      </c>
    </row>
    <row r="365" spans="1:53" s="59" customFormat="1" x14ac:dyDescent="0.25">
      <c r="A365" s="113">
        <f t="shared" si="83"/>
        <v>352</v>
      </c>
      <c r="B365" s="40"/>
      <c r="C365" s="41"/>
      <c r="D365" s="40"/>
      <c r="E365" s="40"/>
      <c r="F365" s="40"/>
      <c r="G365" s="42"/>
      <c r="H365" s="40"/>
      <c r="I365" s="49"/>
      <c r="J365" s="57"/>
      <c r="K365" s="44"/>
      <c r="L365" s="44"/>
      <c r="M365" s="40"/>
      <c r="N365" s="44"/>
      <c r="O365" s="50"/>
      <c r="P365" s="26"/>
      <c r="Q365" s="61">
        <f t="shared" si="71"/>
        <v>0</v>
      </c>
      <c r="R365" s="26"/>
      <c r="S365" s="26"/>
      <c r="T365" s="26"/>
      <c r="U365" s="26"/>
      <c r="V365" s="26"/>
      <c r="W365" s="26"/>
      <c r="X365" s="26"/>
      <c r="Y365" s="26"/>
      <c r="Z365" s="26"/>
      <c r="AA365" s="26"/>
      <c r="AB365" s="26"/>
      <c r="AC365" s="62" t="str">
        <f t="shared" si="72"/>
        <v/>
      </c>
      <c r="AD365" s="47"/>
      <c r="AE365" s="54"/>
      <c r="AF365" s="114" t="str">
        <f t="shared" si="84"/>
        <v/>
      </c>
      <c r="AG365" s="50"/>
      <c r="AH365" s="50"/>
      <c r="AI365" s="50"/>
      <c r="AJ365" s="57"/>
      <c r="AK365" s="57"/>
      <c r="AL365" s="57"/>
      <c r="AM365" s="57"/>
      <c r="AN365" s="57"/>
      <c r="AO365" s="57"/>
      <c r="AP365" s="48"/>
      <c r="AQ365" s="48">
        <f t="shared" si="73"/>
        <v>0</v>
      </c>
      <c r="AR365" s="48">
        <f t="shared" si="74"/>
        <v>0</v>
      </c>
      <c r="AS365" s="48">
        <f t="shared" si="75"/>
        <v>0</v>
      </c>
      <c r="AT365" s="48">
        <f t="shared" si="76"/>
        <v>0</v>
      </c>
      <c r="AV365" s="27" t="str">
        <f t="shared" si="77"/>
        <v/>
      </c>
      <c r="AW365" s="27" t="str">
        <f t="shared" si="78"/>
        <v/>
      </c>
      <c r="AX365" s="27" t="str">
        <f t="shared" si="79"/>
        <v/>
      </c>
      <c r="AY365" s="27" t="str">
        <f t="shared" si="80"/>
        <v/>
      </c>
      <c r="AZ365" s="27" t="str">
        <f t="shared" si="81"/>
        <v/>
      </c>
      <c r="BA365" s="27" t="str">
        <f t="shared" si="82"/>
        <v/>
      </c>
    </row>
    <row r="366" spans="1:53" s="59" customFormat="1" x14ac:dyDescent="0.25">
      <c r="A366" s="113">
        <f t="shared" si="83"/>
        <v>353</v>
      </c>
      <c r="B366" s="40"/>
      <c r="C366" s="41"/>
      <c r="D366" s="40"/>
      <c r="E366" s="40"/>
      <c r="F366" s="40"/>
      <c r="G366" s="42"/>
      <c r="H366" s="40"/>
      <c r="I366" s="49"/>
      <c r="J366" s="57"/>
      <c r="K366" s="44"/>
      <c r="L366" s="44"/>
      <c r="M366" s="40"/>
      <c r="N366" s="44"/>
      <c r="O366" s="50"/>
      <c r="P366" s="26"/>
      <c r="Q366" s="61">
        <f t="shared" si="71"/>
        <v>0</v>
      </c>
      <c r="R366" s="26"/>
      <c r="S366" s="26"/>
      <c r="T366" s="26"/>
      <c r="U366" s="26"/>
      <c r="V366" s="26"/>
      <c r="W366" s="26"/>
      <c r="X366" s="26"/>
      <c r="Y366" s="26"/>
      <c r="Z366" s="26"/>
      <c r="AA366" s="26"/>
      <c r="AB366" s="26"/>
      <c r="AC366" s="62" t="str">
        <f t="shared" si="72"/>
        <v/>
      </c>
      <c r="AD366" s="47"/>
      <c r="AE366" s="54"/>
      <c r="AF366" s="114" t="str">
        <f t="shared" si="84"/>
        <v/>
      </c>
      <c r="AG366" s="50"/>
      <c r="AH366" s="50"/>
      <c r="AI366" s="50"/>
      <c r="AJ366" s="57"/>
      <c r="AK366" s="57"/>
      <c r="AL366" s="57"/>
      <c r="AM366" s="57"/>
      <c r="AN366" s="57"/>
      <c r="AO366" s="57"/>
      <c r="AP366" s="48"/>
      <c r="AQ366" s="48">
        <f t="shared" si="73"/>
        <v>0</v>
      </c>
      <c r="AR366" s="48">
        <f t="shared" si="74"/>
        <v>0</v>
      </c>
      <c r="AS366" s="48">
        <f t="shared" si="75"/>
        <v>0</v>
      </c>
      <c r="AT366" s="48">
        <f t="shared" si="76"/>
        <v>0</v>
      </c>
      <c r="AV366" s="27" t="str">
        <f t="shared" si="77"/>
        <v/>
      </c>
      <c r="AW366" s="27" t="str">
        <f t="shared" si="78"/>
        <v/>
      </c>
      <c r="AX366" s="27" t="str">
        <f t="shared" si="79"/>
        <v/>
      </c>
      <c r="AY366" s="27" t="str">
        <f t="shared" si="80"/>
        <v/>
      </c>
      <c r="AZ366" s="27" t="str">
        <f t="shared" si="81"/>
        <v/>
      </c>
      <c r="BA366" s="27" t="str">
        <f t="shared" si="82"/>
        <v/>
      </c>
    </row>
    <row r="367" spans="1:53" s="59" customFormat="1" x14ac:dyDescent="0.25">
      <c r="A367" s="113">
        <f t="shared" si="83"/>
        <v>354</v>
      </c>
      <c r="B367" s="40"/>
      <c r="C367" s="41"/>
      <c r="D367" s="40"/>
      <c r="E367" s="40"/>
      <c r="F367" s="40"/>
      <c r="G367" s="42"/>
      <c r="H367" s="40"/>
      <c r="I367" s="49"/>
      <c r="J367" s="57"/>
      <c r="K367" s="44"/>
      <c r="L367" s="44"/>
      <c r="M367" s="40"/>
      <c r="N367" s="44"/>
      <c r="O367" s="50"/>
      <c r="P367" s="26"/>
      <c r="Q367" s="61">
        <f t="shared" si="71"/>
        <v>0</v>
      </c>
      <c r="R367" s="26"/>
      <c r="S367" s="26"/>
      <c r="T367" s="26"/>
      <c r="U367" s="26"/>
      <c r="V367" s="26"/>
      <c r="W367" s="26"/>
      <c r="X367" s="26"/>
      <c r="Y367" s="26"/>
      <c r="Z367" s="26"/>
      <c r="AA367" s="26"/>
      <c r="AB367" s="26"/>
      <c r="AC367" s="62" t="str">
        <f t="shared" si="72"/>
        <v/>
      </c>
      <c r="AD367" s="47"/>
      <c r="AE367" s="54"/>
      <c r="AF367" s="114" t="str">
        <f t="shared" si="84"/>
        <v/>
      </c>
      <c r="AG367" s="50"/>
      <c r="AH367" s="50"/>
      <c r="AI367" s="50"/>
      <c r="AJ367" s="57"/>
      <c r="AK367" s="57"/>
      <c r="AL367" s="57"/>
      <c r="AM367" s="57"/>
      <c r="AN367" s="57"/>
      <c r="AO367" s="57"/>
      <c r="AP367" s="48"/>
      <c r="AQ367" s="48">
        <f t="shared" si="73"/>
        <v>0</v>
      </c>
      <c r="AR367" s="48">
        <f t="shared" si="74"/>
        <v>0</v>
      </c>
      <c r="AS367" s="48">
        <f t="shared" si="75"/>
        <v>0</v>
      </c>
      <c r="AT367" s="48">
        <f t="shared" si="76"/>
        <v>0</v>
      </c>
      <c r="AV367" s="27" t="str">
        <f t="shared" si="77"/>
        <v/>
      </c>
      <c r="AW367" s="27" t="str">
        <f t="shared" si="78"/>
        <v/>
      </c>
      <c r="AX367" s="27" t="str">
        <f t="shared" si="79"/>
        <v/>
      </c>
      <c r="AY367" s="27" t="str">
        <f t="shared" si="80"/>
        <v/>
      </c>
      <c r="AZ367" s="27" t="str">
        <f t="shared" si="81"/>
        <v/>
      </c>
      <c r="BA367" s="27" t="str">
        <f t="shared" si="82"/>
        <v/>
      </c>
    </row>
    <row r="368" spans="1:53" s="59" customFormat="1" x14ac:dyDescent="0.25">
      <c r="A368" s="113">
        <f t="shared" si="83"/>
        <v>355</v>
      </c>
      <c r="B368" s="40"/>
      <c r="C368" s="41"/>
      <c r="D368" s="40"/>
      <c r="E368" s="40"/>
      <c r="F368" s="40"/>
      <c r="G368" s="42"/>
      <c r="H368" s="40"/>
      <c r="I368" s="49"/>
      <c r="J368" s="57"/>
      <c r="K368" s="44"/>
      <c r="L368" s="44"/>
      <c r="M368" s="40"/>
      <c r="N368" s="44"/>
      <c r="O368" s="50"/>
      <c r="P368" s="26"/>
      <c r="Q368" s="61">
        <f t="shared" si="71"/>
        <v>0</v>
      </c>
      <c r="R368" s="26"/>
      <c r="S368" s="26"/>
      <c r="T368" s="26"/>
      <c r="U368" s="26"/>
      <c r="V368" s="26"/>
      <c r="W368" s="26"/>
      <c r="X368" s="26"/>
      <c r="Y368" s="26"/>
      <c r="Z368" s="26"/>
      <c r="AA368" s="26"/>
      <c r="AB368" s="26"/>
      <c r="AC368" s="62" t="str">
        <f t="shared" si="72"/>
        <v/>
      </c>
      <c r="AD368" s="47"/>
      <c r="AE368" s="54"/>
      <c r="AF368" s="114" t="str">
        <f t="shared" si="84"/>
        <v/>
      </c>
      <c r="AG368" s="50"/>
      <c r="AH368" s="50"/>
      <c r="AI368" s="50"/>
      <c r="AJ368" s="57"/>
      <c r="AK368" s="57"/>
      <c r="AL368" s="57"/>
      <c r="AM368" s="57"/>
      <c r="AN368" s="57"/>
      <c r="AO368" s="57"/>
      <c r="AP368" s="48"/>
      <c r="AQ368" s="48">
        <f t="shared" si="73"/>
        <v>0</v>
      </c>
      <c r="AR368" s="48">
        <f t="shared" si="74"/>
        <v>0</v>
      </c>
      <c r="AS368" s="48">
        <f t="shared" si="75"/>
        <v>0</v>
      </c>
      <c r="AT368" s="48">
        <f t="shared" si="76"/>
        <v>0</v>
      </c>
      <c r="AV368" s="27" t="str">
        <f t="shared" si="77"/>
        <v/>
      </c>
      <c r="AW368" s="27" t="str">
        <f t="shared" si="78"/>
        <v/>
      </c>
      <c r="AX368" s="27" t="str">
        <f t="shared" si="79"/>
        <v/>
      </c>
      <c r="AY368" s="27" t="str">
        <f t="shared" si="80"/>
        <v/>
      </c>
      <c r="AZ368" s="27" t="str">
        <f t="shared" si="81"/>
        <v/>
      </c>
      <c r="BA368" s="27" t="str">
        <f t="shared" si="82"/>
        <v/>
      </c>
    </row>
    <row r="369" spans="1:53" s="59" customFormat="1" x14ac:dyDescent="0.25">
      <c r="A369" s="113">
        <f t="shared" si="83"/>
        <v>356</v>
      </c>
      <c r="B369" s="40"/>
      <c r="C369" s="41"/>
      <c r="D369" s="40"/>
      <c r="E369" s="40"/>
      <c r="F369" s="40"/>
      <c r="G369" s="42"/>
      <c r="H369" s="40"/>
      <c r="I369" s="49"/>
      <c r="J369" s="57"/>
      <c r="K369" s="44"/>
      <c r="L369" s="44"/>
      <c r="M369" s="40"/>
      <c r="N369" s="44"/>
      <c r="O369" s="50"/>
      <c r="P369" s="26"/>
      <c r="Q369" s="61">
        <f t="shared" si="71"/>
        <v>0</v>
      </c>
      <c r="R369" s="26"/>
      <c r="S369" s="26"/>
      <c r="T369" s="26"/>
      <c r="U369" s="26"/>
      <c r="V369" s="26"/>
      <c r="W369" s="26"/>
      <c r="X369" s="26"/>
      <c r="Y369" s="26"/>
      <c r="Z369" s="26"/>
      <c r="AA369" s="26"/>
      <c r="AB369" s="26"/>
      <c r="AC369" s="62" t="str">
        <f t="shared" si="72"/>
        <v/>
      </c>
      <c r="AD369" s="47"/>
      <c r="AE369" s="54"/>
      <c r="AF369" s="114" t="str">
        <f t="shared" si="84"/>
        <v/>
      </c>
      <c r="AG369" s="50"/>
      <c r="AH369" s="50"/>
      <c r="AI369" s="50"/>
      <c r="AJ369" s="57"/>
      <c r="AK369" s="57"/>
      <c r="AL369" s="57"/>
      <c r="AM369" s="57"/>
      <c r="AN369" s="57"/>
      <c r="AO369" s="57"/>
      <c r="AP369" s="48"/>
      <c r="AQ369" s="48">
        <f t="shared" si="73"/>
        <v>0</v>
      </c>
      <c r="AR369" s="48">
        <f t="shared" si="74"/>
        <v>0</v>
      </c>
      <c r="AS369" s="48">
        <f t="shared" si="75"/>
        <v>0</v>
      </c>
      <c r="AT369" s="48">
        <f t="shared" si="76"/>
        <v>0</v>
      </c>
      <c r="AV369" s="27" t="str">
        <f t="shared" si="77"/>
        <v/>
      </c>
      <c r="AW369" s="27" t="str">
        <f t="shared" si="78"/>
        <v/>
      </c>
      <c r="AX369" s="27" t="str">
        <f t="shared" si="79"/>
        <v/>
      </c>
      <c r="AY369" s="27" t="str">
        <f t="shared" si="80"/>
        <v/>
      </c>
      <c r="AZ369" s="27" t="str">
        <f t="shared" si="81"/>
        <v/>
      </c>
      <c r="BA369" s="27" t="str">
        <f t="shared" si="82"/>
        <v/>
      </c>
    </row>
    <row r="370" spans="1:53" s="59" customFormat="1" x14ac:dyDescent="0.25">
      <c r="A370" s="113">
        <f t="shared" si="83"/>
        <v>357</v>
      </c>
      <c r="B370" s="40"/>
      <c r="C370" s="41"/>
      <c r="D370" s="40"/>
      <c r="E370" s="40"/>
      <c r="F370" s="40"/>
      <c r="G370" s="42"/>
      <c r="H370" s="40"/>
      <c r="I370" s="49"/>
      <c r="J370" s="57"/>
      <c r="K370" s="44"/>
      <c r="L370" s="44"/>
      <c r="M370" s="40"/>
      <c r="N370" s="44"/>
      <c r="O370" s="50"/>
      <c r="P370" s="26"/>
      <c r="Q370" s="61">
        <f t="shared" si="71"/>
        <v>0</v>
      </c>
      <c r="R370" s="26"/>
      <c r="S370" s="26"/>
      <c r="T370" s="26"/>
      <c r="U370" s="26"/>
      <c r="V370" s="26"/>
      <c r="W370" s="26"/>
      <c r="X370" s="26"/>
      <c r="Y370" s="26"/>
      <c r="Z370" s="26"/>
      <c r="AA370" s="26"/>
      <c r="AB370" s="26"/>
      <c r="AC370" s="62" t="str">
        <f t="shared" si="72"/>
        <v/>
      </c>
      <c r="AD370" s="47"/>
      <c r="AE370" s="54"/>
      <c r="AF370" s="114" t="str">
        <f t="shared" si="84"/>
        <v/>
      </c>
      <c r="AG370" s="50"/>
      <c r="AH370" s="50"/>
      <c r="AI370" s="50"/>
      <c r="AJ370" s="57"/>
      <c r="AK370" s="57"/>
      <c r="AL370" s="57"/>
      <c r="AM370" s="57"/>
      <c r="AN370" s="57"/>
      <c r="AO370" s="57"/>
      <c r="AP370" s="48"/>
      <c r="AQ370" s="48">
        <f t="shared" si="73"/>
        <v>0</v>
      </c>
      <c r="AR370" s="48">
        <f t="shared" si="74"/>
        <v>0</v>
      </c>
      <c r="AS370" s="48">
        <f t="shared" si="75"/>
        <v>0</v>
      </c>
      <c r="AT370" s="48">
        <f t="shared" si="76"/>
        <v>0</v>
      </c>
      <c r="AV370" s="27" t="str">
        <f t="shared" si="77"/>
        <v/>
      </c>
      <c r="AW370" s="27" t="str">
        <f t="shared" si="78"/>
        <v/>
      </c>
      <c r="AX370" s="27" t="str">
        <f t="shared" si="79"/>
        <v/>
      </c>
      <c r="AY370" s="27" t="str">
        <f t="shared" si="80"/>
        <v/>
      </c>
      <c r="AZ370" s="27" t="str">
        <f t="shared" si="81"/>
        <v/>
      </c>
      <c r="BA370" s="27" t="str">
        <f t="shared" si="82"/>
        <v/>
      </c>
    </row>
    <row r="371" spans="1:53" s="59" customFormat="1" x14ac:dyDescent="0.25">
      <c r="A371" s="113">
        <f t="shared" si="83"/>
        <v>358</v>
      </c>
      <c r="B371" s="40"/>
      <c r="C371" s="41"/>
      <c r="D371" s="40"/>
      <c r="E371" s="40"/>
      <c r="F371" s="40"/>
      <c r="G371" s="42"/>
      <c r="H371" s="40"/>
      <c r="I371" s="49"/>
      <c r="J371" s="57"/>
      <c r="K371" s="44"/>
      <c r="L371" s="44"/>
      <c r="M371" s="40"/>
      <c r="N371" s="44"/>
      <c r="O371" s="50"/>
      <c r="P371" s="26"/>
      <c r="Q371" s="61">
        <f t="shared" si="71"/>
        <v>0</v>
      </c>
      <c r="R371" s="26"/>
      <c r="S371" s="26"/>
      <c r="T371" s="26"/>
      <c r="U371" s="26"/>
      <c r="V371" s="26"/>
      <c r="W371" s="26"/>
      <c r="X371" s="26"/>
      <c r="Y371" s="26"/>
      <c r="Z371" s="26"/>
      <c r="AA371" s="26"/>
      <c r="AB371" s="26"/>
      <c r="AC371" s="62" t="str">
        <f t="shared" si="72"/>
        <v/>
      </c>
      <c r="AD371" s="47"/>
      <c r="AE371" s="54"/>
      <c r="AF371" s="114" t="str">
        <f t="shared" si="84"/>
        <v/>
      </c>
      <c r="AG371" s="50"/>
      <c r="AH371" s="50"/>
      <c r="AI371" s="50"/>
      <c r="AJ371" s="57"/>
      <c r="AK371" s="57"/>
      <c r="AL371" s="57"/>
      <c r="AM371" s="57"/>
      <c r="AN371" s="57"/>
      <c r="AO371" s="57"/>
      <c r="AP371" s="48"/>
      <c r="AQ371" s="48">
        <f t="shared" si="73"/>
        <v>0</v>
      </c>
      <c r="AR371" s="48">
        <f t="shared" si="74"/>
        <v>0</v>
      </c>
      <c r="AS371" s="48">
        <f t="shared" si="75"/>
        <v>0</v>
      </c>
      <c r="AT371" s="48">
        <f t="shared" si="76"/>
        <v>0</v>
      </c>
      <c r="AV371" s="27" t="str">
        <f t="shared" si="77"/>
        <v/>
      </c>
      <c r="AW371" s="27" t="str">
        <f t="shared" si="78"/>
        <v/>
      </c>
      <c r="AX371" s="27" t="str">
        <f t="shared" si="79"/>
        <v/>
      </c>
      <c r="AY371" s="27" t="str">
        <f t="shared" si="80"/>
        <v/>
      </c>
      <c r="AZ371" s="27" t="str">
        <f t="shared" si="81"/>
        <v/>
      </c>
      <c r="BA371" s="27" t="str">
        <f t="shared" si="82"/>
        <v/>
      </c>
    </row>
    <row r="372" spans="1:53" s="59" customFormat="1" x14ac:dyDescent="0.25">
      <c r="A372" s="113">
        <f t="shared" si="83"/>
        <v>359</v>
      </c>
      <c r="B372" s="40"/>
      <c r="C372" s="41"/>
      <c r="D372" s="40"/>
      <c r="E372" s="40"/>
      <c r="F372" s="40"/>
      <c r="G372" s="42"/>
      <c r="H372" s="40"/>
      <c r="I372" s="49"/>
      <c r="J372" s="57"/>
      <c r="K372" s="44"/>
      <c r="L372" s="44"/>
      <c r="M372" s="40"/>
      <c r="N372" s="44"/>
      <c r="O372" s="50"/>
      <c r="P372" s="26"/>
      <c r="Q372" s="61">
        <f t="shared" si="71"/>
        <v>0</v>
      </c>
      <c r="R372" s="26"/>
      <c r="S372" s="26"/>
      <c r="T372" s="26"/>
      <c r="U372" s="26"/>
      <c r="V372" s="26"/>
      <c r="W372" s="26"/>
      <c r="X372" s="26"/>
      <c r="Y372" s="26"/>
      <c r="Z372" s="26"/>
      <c r="AA372" s="26"/>
      <c r="AB372" s="26"/>
      <c r="AC372" s="62" t="str">
        <f t="shared" si="72"/>
        <v/>
      </c>
      <c r="AD372" s="47"/>
      <c r="AE372" s="54"/>
      <c r="AF372" s="114" t="str">
        <f t="shared" si="84"/>
        <v/>
      </c>
      <c r="AG372" s="50"/>
      <c r="AH372" s="50"/>
      <c r="AI372" s="50"/>
      <c r="AJ372" s="57"/>
      <c r="AK372" s="57"/>
      <c r="AL372" s="57"/>
      <c r="AM372" s="57"/>
      <c r="AN372" s="57"/>
      <c r="AO372" s="57"/>
      <c r="AP372" s="48"/>
      <c r="AQ372" s="48">
        <f t="shared" si="73"/>
        <v>0</v>
      </c>
      <c r="AR372" s="48">
        <f t="shared" si="74"/>
        <v>0</v>
      </c>
      <c r="AS372" s="48">
        <f t="shared" si="75"/>
        <v>0</v>
      </c>
      <c r="AT372" s="48">
        <f t="shared" si="76"/>
        <v>0</v>
      </c>
      <c r="AV372" s="27" t="str">
        <f t="shared" si="77"/>
        <v/>
      </c>
      <c r="AW372" s="27" t="str">
        <f t="shared" si="78"/>
        <v/>
      </c>
      <c r="AX372" s="27" t="str">
        <f t="shared" si="79"/>
        <v/>
      </c>
      <c r="AY372" s="27" t="str">
        <f t="shared" si="80"/>
        <v/>
      </c>
      <c r="AZ372" s="27" t="str">
        <f t="shared" si="81"/>
        <v/>
      </c>
      <c r="BA372" s="27" t="str">
        <f t="shared" si="82"/>
        <v/>
      </c>
    </row>
    <row r="373" spans="1:53" s="59" customFormat="1" x14ac:dyDescent="0.25">
      <c r="A373" s="113">
        <f t="shared" si="83"/>
        <v>360</v>
      </c>
      <c r="B373" s="40"/>
      <c r="C373" s="41"/>
      <c r="D373" s="40"/>
      <c r="E373" s="40"/>
      <c r="F373" s="40"/>
      <c r="G373" s="42"/>
      <c r="H373" s="40"/>
      <c r="I373" s="49"/>
      <c r="J373" s="57"/>
      <c r="K373" s="44"/>
      <c r="L373" s="44"/>
      <c r="M373" s="40"/>
      <c r="N373" s="44"/>
      <c r="O373" s="50"/>
      <c r="P373" s="26"/>
      <c r="Q373" s="61">
        <f t="shared" si="71"/>
        <v>0</v>
      </c>
      <c r="R373" s="26"/>
      <c r="S373" s="26"/>
      <c r="T373" s="26"/>
      <c r="U373" s="26"/>
      <c r="V373" s="26"/>
      <c r="W373" s="26"/>
      <c r="X373" s="26"/>
      <c r="Y373" s="26"/>
      <c r="Z373" s="26"/>
      <c r="AA373" s="26"/>
      <c r="AB373" s="26"/>
      <c r="AC373" s="62" t="str">
        <f t="shared" si="72"/>
        <v/>
      </c>
      <c r="AD373" s="47"/>
      <c r="AE373" s="54"/>
      <c r="AF373" s="114" t="str">
        <f t="shared" si="84"/>
        <v/>
      </c>
      <c r="AG373" s="50"/>
      <c r="AH373" s="50"/>
      <c r="AI373" s="50"/>
      <c r="AJ373" s="57"/>
      <c r="AK373" s="57"/>
      <c r="AL373" s="57"/>
      <c r="AM373" s="57"/>
      <c r="AN373" s="57"/>
      <c r="AO373" s="57"/>
      <c r="AP373" s="48"/>
      <c r="AQ373" s="48">
        <f t="shared" si="73"/>
        <v>0</v>
      </c>
      <c r="AR373" s="48">
        <f t="shared" si="74"/>
        <v>0</v>
      </c>
      <c r="AS373" s="48">
        <f t="shared" si="75"/>
        <v>0</v>
      </c>
      <c r="AT373" s="48">
        <f t="shared" si="76"/>
        <v>0</v>
      </c>
      <c r="AV373" s="27" t="str">
        <f t="shared" si="77"/>
        <v/>
      </c>
      <c r="AW373" s="27" t="str">
        <f t="shared" si="78"/>
        <v/>
      </c>
      <c r="AX373" s="27" t="str">
        <f t="shared" si="79"/>
        <v/>
      </c>
      <c r="AY373" s="27" t="str">
        <f t="shared" si="80"/>
        <v/>
      </c>
      <c r="AZ373" s="27" t="str">
        <f t="shared" si="81"/>
        <v/>
      </c>
      <c r="BA373" s="27" t="str">
        <f t="shared" si="82"/>
        <v/>
      </c>
    </row>
    <row r="374" spans="1:53" s="59" customFormat="1" x14ac:dyDescent="0.25">
      <c r="A374" s="113">
        <f t="shared" si="83"/>
        <v>361</v>
      </c>
      <c r="B374" s="40"/>
      <c r="C374" s="41"/>
      <c r="D374" s="40"/>
      <c r="E374" s="40"/>
      <c r="F374" s="40"/>
      <c r="G374" s="42"/>
      <c r="H374" s="40"/>
      <c r="I374" s="49"/>
      <c r="J374" s="57"/>
      <c r="K374" s="44"/>
      <c r="L374" s="44"/>
      <c r="M374" s="40"/>
      <c r="N374" s="44"/>
      <c r="O374" s="50"/>
      <c r="P374" s="26"/>
      <c r="Q374" s="61">
        <f t="shared" si="71"/>
        <v>0</v>
      </c>
      <c r="R374" s="26"/>
      <c r="S374" s="26"/>
      <c r="T374" s="26"/>
      <c r="U374" s="26"/>
      <c r="V374" s="26"/>
      <c r="W374" s="26"/>
      <c r="X374" s="26"/>
      <c r="Y374" s="26"/>
      <c r="Z374" s="26"/>
      <c r="AA374" s="26"/>
      <c r="AB374" s="26"/>
      <c r="AC374" s="62" t="str">
        <f t="shared" si="72"/>
        <v/>
      </c>
      <c r="AD374" s="47"/>
      <c r="AE374" s="54"/>
      <c r="AF374" s="114" t="str">
        <f t="shared" si="84"/>
        <v/>
      </c>
      <c r="AG374" s="50"/>
      <c r="AH374" s="50"/>
      <c r="AI374" s="50"/>
      <c r="AJ374" s="57"/>
      <c r="AK374" s="57"/>
      <c r="AL374" s="57"/>
      <c r="AM374" s="57"/>
      <c r="AN374" s="57"/>
      <c r="AO374" s="57"/>
      <c r="AP374" s="48"/>
      <c r="AQ374" s="48">
        <f t="shared" si="73"/>
        <v>0</v>
      </c>
      <c r="AR374" s="48">
        <f t="shared" si="74"/>
        <v>0</v>
      </c>
      <c r="AS374" s="48">
        <f t="shared" si="75"/>
        <v>0</v>
      </c>
      <c r="AT374" s="48">
        <f t="shared" si="76"/>
        <v>0</v>
      </c>
      <c r="AV374" s="27" t="str">
        <f t="shared" si="77"/>
        <v/>
      </c>
      <c r="AW374" s="27" t="str">
        <f t="shared" si="78"/>
        <v/>
      </c>
      <c r="AX374" s="27" t="str">
        <f t="shared" si="79"/>
        <v/>
      </c>
      <c r="AY374" s="27" t="str">
        <f t="shared" si="80"/>
        <v/>
      </c>
      <c r="AZ374" s="27" t="str">
        <f t="shared" si="81"/>
        <v/>
      </c>
      <c r="BA374" s="27" t="str">
        <f t="shared" si="82"/>
        <v/>
      </c>
    </row>
    <row r="375" spans="1:53" s="59" customFormat="1" x14ac:dyDescent="0.25">
      <c r="A375" s="113">
        <f t="shared" si="83"/>
        <v>362</v>
      </c>
      <c r="B375" s="40"/>
      <c r="C375" s="41"/>
      <c r="D375" s="40"/>
      <c r="E375" s="40"/>
      <c r="F375" s="40"/>
      <c r="G375" s="42"/>
      <c r="H375" s="40"/>
      <c r="I375" s="49"/>
      <c r="J375" s="57"/>
      <c r="K375" s="44"/>
      <c r="L375" s="44"/>
      <c r="M375" s="40"/>
      <c r="N375" s="44"/>
      <c r="O375" s="50"/>
      <c r="P375" s="26"/>
      <c r="Q375" s="61">
        <f t="shared" si="71"/>
        <v>0</v>
      </c>
      <c r="R375" s="26"/>
      <c r="S375" s="26"/>
      <c r="T375" s="26"/>
      <c r="U375" s="26"/>
      <c r="V375" s="26"/>
      <c r="W375" s="26"/>
      <c r="X375" s="26"/>
      <c r="Y375" s="26"/>
      <c r="Z375" s="26"/>
      <c r="AA375" s="26"/>
      <c r="AB375" s="26"/>
      <c r="AC375" s="62" t="str">
        <f t="shared" si="72"/>
        <v/>
      </c>
      <c r="AD375" s="47"/>
      <c r="AE375" s="54"/>
      <c r="AF375" s="114" t="str">
        <f t="shared" si="84"/>
        <v/>
      </c>
      <c r="AG375" s="50"/>
      <c r="AH375" s="50"/>
      <c r="AI375" s="50"/>
      <c r="AJ375" s="57"/>
      <c r="AK375" s="57"/>
      <c r="AL375" s="57"/>
      <c r="AM375" s="57"/>
      <c r="AN375" s="57"/>
      <c r="AO375" s="57"/>
      <c r="AP375" s="48"/>
      <c r="AQ375" s="48">
        <f t="shared" si="73"/>
        <v>0</v>
      </c>
      <c r="AR375" s="48">
        <f t="shared" si="74"/>
        <v>0</v>
      </c>
      <c r="AS375" s="48">
        <f t="shared" si="75"/>
        <v>0</v>
      </c>
      <c r="AT375" s="48">
        <f t="shared" si="76"/>
        <v>0</v>
      </c>
      <c r="AV375" s="27" t="str">
        <f t="shared" si="77"/>
        <v/>
      </c>
      <c r="AW375" s="27" t="str">
        <f t="shared" si="78"/>
        <v/>
      </c>
      <c r="AX375" s="27" t="str">
        <f t="shared" si="79"/>
        <v/>
      </c>
      <c r="AY375" s="27" t="str">
        <f t="shared" si="80"/>
        <v/>
      </c>
      <c r="AZ375" s="27" t="str">
        <f t="shared" si="81"/>
        <v/>
      </c>
      <c r="BA375" s="27" t="str">
        <f t="shared" si="82"/>
        <v/>
      </c>
    </row>
    <row r="376" spans="1:53" s="59" customFormat="1" x14ac:dyDescent="0.25">
      <c r="A376" s="113">
        <f t="shared" si="83"/>
        <v>363</v>
      </c>
      <c r="B376" s="40"/>
      <c r="C376" s="41"/>
      <c r="D376" s="40"/>
      <c r="E376" s="40"/>
      <c r="F376" s="40"/>
      <c r="G376" s="42"/>
      <c r="H376" s="40"/>
      <c r="I376" s="49"/>
      <c r="J376" s="57"/>
      <c r="K376" s="44"/>
      <c r="L376" s="44"/>
      <c r="M376" s="40"/>
      <c r="N376" s="44"/>
      <c r="O376" s="50"/>
      <c r="P376" s="26"/>
      <c r="Q376" s="61">
        <f t="shared" si="71"/>
        <v>0</v>
      </c>
      <c r="R376" s="26"/>
      <c r="S376" s="26"/>
      <c r="T376" s="26"/>
      <c r="U376" s="26"/>
      <c r="V376" s="26"/>
      <c r="W376" s="26"/>
      <c r="X376" s="26"/>
      <c r="Y376" s="26"/>
      <c r="Z376" s="26"/>
      <c r="AA376" s="26"/>
      <c r="AB376" s="26"/>
      <c r="AC376" s="62" t="str">
        <f t="shared" si="72"/>
        <v/>
      </c>
      <c r="AD376" s="47"/>
      <c r="AE376" s="54"/>
      <c r="AF376" s="114" t="str">
        <f t="shared" si="84"/>
        <v/>
      </c>
      <c r="AG376" s="50"/>
      <c r="AH376" s="50"/>
      <c r="AI376" s="50"/>
      <c r="AJ376" s="57"/>
      <c r="AK376" s="57"/>
      <c r="AL376" s="57"/>
      <c r="AM376" s="57"/>
      <c r="AN376" s="57"/>
      <c r="AO376" s="57"/>
      <c r="AP376" s="48"/>
      <c r="AQ376" s="48">
        <f t="shared" si="73"/>
        <v>0</v>
      </c>
      <c r="AR376" s="48">
        <f t="shared" si="74"/>
        <v>0</v>
      </c>
      <c r="AS376" s="48">
        <f t="shared" si="75"/>
        <v>0</v>
      </c>
      <c r="AT376" s="48">
        <f t="shared" si="76"/>
        <v>0</v>
      </c>
      <c r="AV376" s="27" t="str">
        <f t="shared" si="77"/>
        <v/>
      </c>
      <c r="AW376" s="27" t="str">
        <f t="shared" si="78"/>
        <v/>
      </c>
      <c r="AX376" s="27" t="str">
        <f t="shared" si="79"/>
        <v/>
      </c>
      <c r="AY376" s="27" t="str">
        <f t="shared" si="80"/>
        <v/>
      </c>
      <c r="AZ376" s="27" t="str">
        <f t="shared" si="81"/>
        <v/>
      </c>
      <c r="BA376" s="27" t="str">
        <f t="shared" si="82"/>
        <v/>
      </c>
    </row>
    <row r="377" spans="1:53" s="59" customFormat="1" x14ac:dyDescent="0.25">
      <c r="A377" s="113">
        <f t="shared" si="83"/>
        <v>364</v>
      </c>
      <c r="B377" s="40"/>
      <c r="C377" s="41"/>
      <c r="D377" s="40"/>
      <c r="E377" s="40"/>
      <c r="F377" s="40"/>
      <c r="G377" s="42"/>
      <c r="H377" s="40"/>
      <c r="I377" s="49"/>
      <c r="J377" s="57"/>
      <c r="K377" s="44"/>
      <c r="L377" s="44"/>
      <c r="M377" s="40"/>
      <c r="N377" s="44"/>
      <c r="O377" s="50"/>
      <c r="P377" s="26"/>
      <c r="Q377" s="61">
        <f t="shared" si="71"/>
        <v>0</v>
      </c>
      <c r="R377" s="26"/>
      <c r="S377" s="26"/>
      <c r="T377" s="26"/>
      <c r="U377" s="26"/>
      <c r="V377" s="26"/>
      <c r="W377" s="26"/>
      <c r="X377" s="26"/>
      <c r="Y377" s="26"/>
      <c r="Z377" s="26"/>
      <c r="AA377" s="26"/>
      <c r="AB377" s="26"/>
      <c r="AC377" s="62" t="str">
        <f t="shared" si="72"/>
        <v/>
      </c>
      <c r="AD377" s="47"/>
      <c r="AE377" s="54"/>
      <c r="AF377" s="114" t="str">
        <f t="shared" si="84"/>
        <v/>
      </c>
      <c r="AG377" s="50"/>
      <c r="AH377" s="50"/>
      <c r="AI377" s="50"/>
      <c r="AJ377" s="57"/>
      <c r="AK377" s="57"/>
      <c r="AL377" s="57"/>
      <c r="AM377" s="57"/>
      <c r="AN377" s="57"/>
      <c r="AO377" s="57"/>
      <c r="AP377" s="48"/>
      <c r="AQ377" s="48">
        <f t="shared" si="73"/>
        <v>0</v>
      </c>
      <c r="AR377" s="48">
        <f t="shared" si="74"/>
        <v>0</v>
      </c>
      <c r="AS377" s="48">
        <f t="shared" si="75"/>
        <v>0</v>
      </c>
      <c r="AT377" s="48">
        <f t="shared" si="76"/>
        <v>0</v>
      </c>
      <c r="AV377" s="27" t="str">
        <f t="shared" si="77"/>
        <v/>
      </c>
      <c r="AW377" s="27" t="str">
        <f t="shared" si="78"/>
        <v/>
      </c>
      <c r="AX377" s="27" t="str">
        <f t="shared" si="79"/>
        <v/>
      </c>
      <c r="AY377" s="27" t="str">
        <f t="shared" si="80"/>
        <v/>
      </c>
      <c r="AZ377" s="27" t="str">
        <f t="shared" si="81"/>
        <v/>
      </c>
      <c r="BA377" s="27" t="str">
        <f t="shared" si="82"/>
        <v/>
      </c>
    </row>
    <row r="378" spans="1:53" s="59" customFormat="1" x14ac:dyDescent="0.25">
      <c r="A378" s="113">
        <f t="shared" si="83"/>
        <v>365</v>
      </c>
      <c r="B378" s="40"/>
      <c r="C378" s="41"/>
      <c r="D378" s="40"/>
      <c r="E378" s="40"/>
      <c r="F378" s="40"/>
      <c r="G378" s="42"/>
      <c r="H378" s="40"/>
      <c r="I378" s="49"/>
      <c r="J378" s="57"/>
      <c r="K378" s="44"/>
      <c r="L378" s="44"/>
      <c r="M378" s="40"/>
      <c r="N378" s="44"/>
      <c r="O378" s="50"/>
      <c r="P378" s="26"/>
      <c r="Q378" s="61">
        <f t="shared" si="71"/>
        <v>0</v>
      </c>
      <c r="R378" s="26"/>
      <c r="S378" s="26"/>
      <c r="T378" s="26"/>
      <c r="U378" s="26"/>
      <c r="V378" s="26"/>
      <c r="W378" s="26"/>
      <c r="X378" s="26"/>
      <c r="Y378" s="26"/>
      <c r="Z378" s="26"/>
      <c r="AA378" s="26"/>
      <c r="AB378" s="26"/>
      <c r="AC378" s="62" t="str">
        <f t="shared" si="72"/>
        <v/>
      </c>
      <c r="AD378" s="47"/>
      <c r="AE378" s="54"/>
      <c r="AF378" s="114" t="str">
        <f t="shared" si="84"/>
        <v/>
      </c>
      <c r="AG378" s="50"/>
      <c r="AH378" s="50"/>
      <c r="AI378" s="50"/>
      <c r="AJ378" s="57"/>
      <c r="AK378" s="57"/>
      <c r="AL378" s="57"/>
      <c r="AM378" s="57"/>
      <c r="AN378" s="57"/>
      <c r="AO378" s="57"/>
      <c r="AP378" s="48"/>
      <c r="AQ378" s="48">
        <f t="shared" si="73"/>
        <v>0</v>
      </c>
      <c r="AR378" s="48">
        <f t="shared" si="74"/>
        <v>0</v>
      </c>
      <c r="AS378" s="48">
        <f t="shared" si="75"/>
        <v>0</v>
      </c>
      <c r="AT378" s="48">
        <f t="shared" si="76"/>
        <v>0</v>
      </c>
      <c r="AV378" s="27" t="str">
        <f t="shared" si="77"/>
        <v/>
      </c>
      <c r="AW378" s="27" t="str">
        <f t="shared" si="78"/>
        <v/>
      </c>
      <c r="AX378" s="27" t="str">
        <f t="shared" si="79"/>
        <v/>
      </c>
      <c r="AY378" s="27" t="str">
        <f t="shared" si="80"/>
        <v/>
      </c>
      <c r="AZ378" s="27" t="str">
        <f t="shared" si="81"/>
        <v/>
      </c>
      <c r="BA378" s="27" t="str">
        <f t="shared" si="82"/>
        <v/>
      </c>
    </row>
    <row r="379" spans="1:53" s="59" customFormat="1" x14ac:dyDescent="0.25">
      <c r="A379" s="113">
        <f t="shared" si="83"/>
        <v>366</v>
      </c>
      <c r="B379" s="40"/>
      <c r="C379" s="41"/>
      <c r="D379" s="40"/>
      <c r="E379" s="40"/>
      <c r="F379" s="40"/>
      <c r="G379" s="42"/>
      <c r="H379" s="40"/>
      <c r="I379" s="49"/>
      <c r="J379" s="57"/>
      <c r="K379" s="44"/>
      <c r="L379" s="44"/>
      <c r="M379" s="40"/>
      <c r="N379" s="44"/>
      <c r="O379" s="50"/>
      <c r="P379" s="26"/>
      <c r="Q379" s="61">
        <f t="shared" si="71"/>
        <v>0</v>
      </c>
      <c r="R379" s="26"/>
      <c r="S379" s="26"/>
      <c r="T379" s="26"/>
      <c r="U379" s="26"/>
      <c r="V379" s="26"/>
      <c r="W379" s="26"/>
      <c r="X379" s="26"/>
      <c r="Y379" s="26"/>
      <c r="Z379" s="26"/>
      <c r="AA379" s="26"/>
      <c r="AB379" s="26"/>
      <c r="AC379" s="62" t="str">
        <f t="shared" si="72"/>
        <v/>
      </c>
      <c r="AD379" s="47"/>
      <c r="AE379" s="54"/>
      <c r="AF379" s="114" t="str">
        <f t="shared" si="84"/>
        <v/>
      </c>
      <c r="AG379" s="50"/>
      <c r="AH379" s="50"/>
      <c r="AI379" s="50"/>
      <c r="AJ379" s="57"/>
      <c r="AK379" s="57"/>
      <c r="AL379" s="57"/>
      <c r="AM379" s="57"/>
      <c r="AN379" s="57"/>
      <c r="AO379" s="57"/>
      <c r="AP379" s="48"/>
      <c r="AQ379" s="48">
        <f t="shared" si="73"/>
        <v>0</v>
      </c>
      <c r="AR379" s="48">
        <f t="shared" si="74"/>
        <v>0</v>
      </c>
      <c r="AS379" s="48">
        <f t="shared" si="75"/>
        <v>0</v>
      </c>
      <c r="AT379" s="48">
        <f t="shared" si="76"/>
        <v>0</v>
      </c>
      <c r="AV379" s="27" t="str">
        <f t="shared" si="77"/>
        <v/>
      </c>
      <c r="AW379" s="27" t="str">
        <f t="shared" si="78"/>
        <v/>
      </c>
      <c r="AX379" s="27" t="str">
        <f t="shared" si="79"/>
        <v/>
      </c>
      <c r="AY379" s="27" t="str">
        <f t="shared" si="80"/>
        <v/>
      </c>
      <c r="AZ379" s="27" t="str">
        <f t="shared" si="81"/>
        <v/>
      </c>
      <c r="BA379" s="27" t="str">
        <f t="shared" si="82"/>
        <v/>
      </c>
    </row>
    <row r="380" spans="1:53" s="59" customFormat="1" x14ac:dyDescent="0.25">
      <c r="A380" s="113">
        <f t="shared" si="83"/>
        <v>367</v>
      </c>
      <c r="B380" s="40"/>
      <c r="C380" s="41"/>
      <c r="D380" s="40"/>
      <c r="E380" s="40"/>
      <c r="F380" s="40"/>
      <c r="G380" s="42"/>
      <c r="H380" s="40"/>
      <c r="I380" s="49"/>
      <c r="J380" s="57"/>
      <c r="K380" s="44"/>
      <c r="L380" s="44"/>
      <c r="M380" s="40"/>
      <c r="N380" s="44"/>
      <c r="O380" s="50"/>
      <c r="P380" s="26"/>
      <c r="Q380" s="61">
        <f t="shared" si="71"/>
        <v>0</v>
      </c>
      <c r="R380" s="26"/>
      <c r="S380" s="26"/>
      <c r="T380" s="26"/>
      <c r="U380" s="26"/>
      <c r="V380" s="26"/>
      <c r="W380" s="26"/>
      <c r="X380" s="26"/>
      <c r="Y380" s="26"/>
      <c r="Z380" s="26"/>
      <c r="AA380" s="26"/>
      <c r="AB380" s="26"/>
      <c r="AC380" s="62" t="str">
        <f t="shared" si="72"/>
        <v/>
      </c>
      <c r="AD380" s="47"/>
      <c r="AE380" s="54"/>
      <c r="AF380" s="114" t="str">
        <f t="shared" si="84"/>
        <v/>
      </c>
      <c r="AG380" s="50"/>
      <c r="AH380" s="50"/>
      <c r="AI380" s="50"/>
      <c r="AJ380" s="57"/>
      <c r="AK380" s="57"/>
      <c r="AL380" s="57"/>
      <c r="AM380" s="57"/>
      <c r="AN380" s="57"/>
      <c r="AO380" s="57"/>
      <c r="AP380" s="48"/>
      <c r="AQ380" s="48">
        <f t="shared" si="73"/>
        <v>0</v>
      </c>
      <c r="AR380" s="48">
        <f t="shared" si="74"/>
        <v>0</v>
      </c>
      <c r="AS380" s="48">
        <f t="shared" si="75"/>
        <v>0</v>
      </c>
      <c r="AT380" s="48">
        <f t="shared" si="76"/>
        <v>0</v>
      </c>
      <c r="AV380" s="27" t="str">
        <f t="shared" si="77"/>
        <v/>
      </c>
      <c r="AW380" s="27" t="str">
        <f t="shared" si="78"/>
        <v/>
      </c>
      <c r="AX380" s="27" t="str">
        <f t="shared" si="79"/>
        <v/>
      </c>
      <c r="AY380" s="27" t="str">
        <f t="shared" si="80"/>
        <v/>
      </c>
      <c r="AZ380" s="27" t="str">
        <f t="shared" si="81"/>
        <v/>
      </c>
      <c r="BA380" s="27" t="str">
        <f t="shared" si="82"/>
        <v/>
      </c>
    </row>
    <row r="381" spans="1:53" s="59" customFormat="1" x14ac:dyDescent="0.25">
      <c r="A381" s="113">
        <f t="shared" si="83"/>
        <v>368</v>
      </c>
      <c r="B381" s="40"/>
      <c r="C381" s="41"/>
      <c r="D381" s="40"/>
      <c r="E381" s="40"/>
      <c r="F381" s="40"/>
      <c r="G381" s="42"/>
      <c r="H381" s="40"/>
      <c r="I381" s="49"/>
      <c r="J381" s="57"/>
      <c r="K381" s="44"/>
      <c r="L381" s="44"/>
      <c r="M381" s="40"/>
      <c r="N381" s="44"/>
      <c r="O381" s="50"/>
      <c r="P381" s="26"/>
      <c r="Q381" s="61">
        <f t="shared" si="71"/>
        <v>0</v>
      </c>
      <c r="R381" s="26"/>
      <c r="S381" s="26"/>
      <c r="T381" s="26"/>
      <c r="U381" s="26"/>
      <c r="V381" s="26"/>
      <c r="W381" s="26"/>
      <c r="X381" s="26"/>
      <c r="Y381" s="26"/>
      <c r="Z381" s="26"/>
      <c r="AA381" s="26"/>
      <c r="AB381" s="26"/>
      <c r="AC381" s="62" t="str">
        <f t="shared" si="72"/>
        <v/>
      </c>
      <c r="AD381" s="47"/>
      <c r="AE381" s="54"/>
      <c r="AF381" s="114" t="str">
        <f t="shared" si="84"/>
        <v/>
      </c>
      <c r="AG381" s="50"/>
      <c r="AH381" s="50"/>
      <c r="AI381" s="50"/>
      <c r="AJ381" s="57"/>
      <c r="AK381" s="57"/>
      <c r="AL381" s="57"/>
      <c r="AM381" s="57"/>
      <c r="AN381" s="57"/>
      <c r="AO381" s="57"/>
      <c r="AP381" s="48"/>
      <c r="AQ381" s="48">
        <f t="shared" si="73"/>
        <v>0</v>
      </c>
      <c r="AR381" s="48">
        <f t="shared" si="74"/>
        <v>0</v>
      </c>
      <c r="AS381" s="48">
        <f t="shared" si="75"/>
        <v>0</v>
      </c>
      <c r="AT381" s="48">
        <f t="shared" si="76"/>
        <v>0</v>
      </c>
      <c r="AV381" s="27" t="str">
        <f t="shared" si="77"/>
        <v/>
      </c>
      <c r="AW381" s="27" t="str">
        <f t="shared" si="78"/>
        <v/>
      </c>
      <c r="AX381" s="27" t="str">
        <f t="shared" si="79"/>
        <v/>
      </c>
      <c r="AY381" s="27" t="str">
        <f t="shared" si="80"/>
        <v/>
      </c>
      <c r="AZ381" s="27" t="str">
        <f t="shared" si="81"/>
        <v/>
      </c>
      <c r="BA381" s="27" t="str">
        <f t="shared" si="82"/>
        <v/>
      </c>
    </row>
    <row r="382" spans="1:53" s="59" customFormat="1" x14ac:dyDescent="0.25">
      <c r="A382" s="113">
        <f t="shared" si="83"/>
        <v>369</v>
      </c>
      <c r="B382" s="40"/>
      <c r="C382" s="41"/>
      <c r="D382" s="40"/>
      <c r="E382" s="40"/>
      <c r="F382" s="40"/>
      <c r="G382" s="42"/>
      <c r="H382" s="40"/>
      <c r="I382" s="49"/>
      <c r="J382" s="57"/>
      <c r="K382" s="44"/>
      <c r="L382" s="44"/>
      <c r="M382" s="40"/>
      <c r="N382" s="44"/>
      <c r="O382" s="50"/>
      <c r="P382" s="26"/>
      <c r="Q382" s="61">
        <f t="shared" si="71"/>
        <v>0</v>
      </c>
      <c r="R382" s="26"/>
      <c r="S382" s="26"/>
      <c r="T382" s="26"/>
      <c r="U382" s="26"/>
      <c r="V382" s="26"/>
      <c r="W382" s="26"/>
      <c r="X382" s="26"/>
      <c r="Y382" s="26"/>
      <c r="Z382" s="26"/>
      <c r="AA382" s="26"/>
      <c r="AB382" s="26"/>
      <c r="AC382" s="62" t="str">
        <f t="shared" si="72"/>
        <v/>
      </c>
      <c r="AD382" s="47"/>
      <c r="AE382" s="54"/>
      <c r="AF382" s="114" t="str">
        <f t="shared" si="84"/>
        <v/>
      </c>
      <c r="AG382" s="50"/>
      <c r="AH382" s="50"/>
      <c r="AI382" s="50"/>
      <c r="AJ382" s="57"/>
      <c r="AK382" s="57"/>
      <c r="AL382" s="57"/>
      <c r="AM382" s="57"/>
      <c r="AN382" s="57"/>
      <c r="AO382" s="57"/>
      <c r="AP382" s="48"/>
      <c r="AQ382" s="48">
        <f t="shared" si="73"/>
        <v>0</v>
      </c>
      <c r="AR382" s="48">
        <f t="shared" si="74"/>
        <v>0</v>
      </c>
      <c r="AS382" s="48">
        <f t="shared" si="75"/>
        <v>0</v>
      </c>
      <c r="AT382" s="48">
        <f t="shared" si="76"/>
        <v>0</v>
      </c>
      <c r="AV382" s="27" t="str">
        <f t="shared" si="77"/>
        <v/>
      </c>
      <c r="AW382" s="27" t="str">
        <f t="shared" si="78"/>
        <v/>
      </c>
      <c r="AX382" s="27" t="str">
        <f t="shared" si="79"/>
        <v/>
      </c>
      <c r="AY382" s="27" t="str">
        <f t="shared" si="80"/>
        <v/>
      </c>
      <c r="AZ382" s="27" t="str">
        <f t="shared" si="81"/>
        <v/>
      </c>
      <c r="BA382" s="27" t="str">
        <f t="shared" si="82"/>
        <v/>
      </c>
    </row>
    <row r="383" spans="1:53" s="59" customFormat="1" x14ac:dyDescent="0.25">
      <c r="A383" s="113">
        <f t="shared" si="83"/>
        <v>370</v>
      </c>
      <c r="B383" s="40"/>
      <c r="C383" s="41"/>
      <c r="D383" s="40"/>
      <c r="E383" s="40"/>
      <c r="F383" s="40"/>
      <c r="G383" s="42"/>
      <c r="H383" s="40"/>
      <c r="I383" s="49"/>
      <c r="J383" s="57"/>
      <c r="K383" s="44"/>
      <c r="L383" s="44"/>
      <c r="M383" s="40"/>
      <c r="N383" s="44"/>
      <c r="O383" s="50"/>
      <c r="P383" s="26"/>
      <c r="Q383" s="61">
        <f t="shared" si="71"/>
        <v>0</v>
      </c>
      <c r="R383" s="26"/>
      <c r="S383" s="26"/>
      <c r="T383" s="26"/>
      <c r="U383" s="26"/>
      <c r="V383" s="26"/>
      <c r="W383" s="26"/>
      <c r="X383" s="26"/>
      <c r="Y383" s="26"/>
      <c r="Z383" s="26"/>
      <c r="AA383" s="26"/>
      <c r="AB383" s="26"/>
      <c r="AC383" s="62" t="str">
        <f t="shared" si="72"/>
        <v/>
      </c>
      <c r="AD383" s="47"/>
      <c r="AE383" s="54"/>
      <c r="AF383" s="114" t="str">
        <f t="shared" si="84"/>
        <v/>
      </c>
      <c r="AG383" s="50"/>
      <c r="AH383" s="50"/>
      <c r="AI383" s="50"/>
      <c r="AJ383" s="57"/>
      <c r="AK383" s="57"/>
      <c r="AL383" s="57"/>
      <c r="AM383" s="57"/>
      <c r="AN383" s="57"/>
      <c r="AO383" s="57"/>
      <c r="AP383" s="48"/>
      <c r="AQ383" s="48">
        <f t="shared" si="73"/>
        <v>0</v>
      </c>
      <c r="AR383" s="48">
        <f t="shared" si="74"/>
        <v>0</v>
      </c>
      <c r="AS383" s="48">
        <f t="shared" si="75"/>
        <v>0</v>
      </c>
      <c r="AT383" s="48">
        <f t="shared" si="76"/>
        <v>0</v>
      </c>
      <c r="AV383" s="27" t="str">
        <f t="shared" si="77"/>
        <v/>
      </c>
      <c r="AW383" s="27" t="str">
        <f t="shared" si="78"/>
        <v/>
      </c>
      <c r="AX383" s="27" t="str">
        <f t="shared" si="79"/>
        <v/>
      </c>
      <c r="AY383" s="27" t="str">
        <f t="shared" si="80"/>
        <v/>
      </c>
      <c r="AZ383" s="27" t="str">
        <f t="shared" si="81"/>
        <v/>
      </c>
      <c r="BA383" s="27" t="str">
        <f t="shared" si="82"/>
        <v/>
      </c>
    </row>
    <row r="384" spans="1:53" s="59" customFormat="1" x14ac:dyDescent="0.25">
      <c r="A384" s="113">
        <f t="shared" si="83"/>
        <v>371</v>
      </c>
      <c r="B384" s="40"/>
      <c r="C384" s="41"/>
      <c r="D384" s="40"/>
      <c r="E384" s="40"/>
      <c r="F384" s="40"/>
      <c r="G384" s="42"/>
      <c r="H384" s="40"/>
      <c r="I384" s="49"/>
      <c r="J384" s="57"/>
      <c r="K384" s="44"/>
      <c r="L384" s="44"/>
      <c r="M384" s="40"/>
      <c r="N384" s="44"/>
      <c r="O384" s="50"/>
      <c r="P384" s="26"/>
      <c r="Q384" s="61">
        <f t="shared" si="71"/>
        <v>0</v>
      </c>
      <c r="R384" s="26"/>
      <c r="S384" s="26"/>
      <c r="T384" s="26"/>
      <c r="U384" s="26"/>
      <c r="V384" s="26"/>
      <c r="W384" s="26"/>
      <c r="X384" s="26"/>
      <c r="Y384" s="26"/>
      <c r="Z384" s="26"/>
      <c r="AA384" s="26"/>
      <c r="AB384" s="26"/>
      <c r="AC384" s="62" t="str">
        <f t="shared" si="72"/>
        <v/>
      </c>
      <c r="AD384" s="47"/>
      <c r="AE384" s="54"/>
      <c r="AF384" s="114" t="str">
        <f t="shared" si="84"/>
        <v/>
      </c>
      <c r="AG384" s="50"/>
      <c r="AH384" s="50"/>
      <c r="AI384" s="50"/>
      <c r="AJ384" s="57"/>
      <c r="AK384" s="57"/>
      <c r="AL384" s="57"/>
      <c r="AM384" s="57"/>
      <c r="AN384" s="57"/>
      <c r="AO384" s="57"/>
      <c r="AP384" s="48"/>
      <c r="AQ384" s="48">
        <f t="shared" si="73"/>
        <v>0</v>
      </c>
      <c r="AR384" s="48">
        <f t="shared" si="74"/>
        <v>0</v>
      </c>
      <c r="AS384" s="48">
        <f t="shared" si="75"/>
        <v>0</v>
      </c>
      <c r="AT384" s="48">
        <f t="shared" si="76"/>
        <v>0</v>
      </c>
      <c r="AV384" s="27" t="str">
        <f t="shared" si="77"/>
        <v/>
      </c>
      <c r="AW384" s="27" t="str">
        <f t="shared" si="78"/>
        <v/>
      </c>
      <c r="AX384" s="27" t="str">
        <f t="shared" si="79"/>
        <v/>
      </c>
      <c r="AY384" s="27" t="str">
        <f t="shared" si="80"/>
        <v/>
      </c>
      <c r="AZ384" s="27" t="str">
        <f t="shared" si="81"/>
        <v/>
      </c>
      <c r="BA384" s="27" t="str">
        <f t="shared" si="82"/>
        <v/>
      </c>
    </row>
    <row r="385" spans="1:53" s="59" customFormat="1" x14ac:dyDescent="0.25">
      <c r="A385" s="113">
        <f t="shared" si="83"/>
        <v>372</v>
      </c>
      <c r="B385" s="40"/>
      <c r="C385" s="41"/>
      <c r="D385" s="40"/>
      <c r="E385" s="40"/>
      <c r="F385" s="40"/>
      <c r="G385" s="42"/>
      <c r="H385" s="40"/>
      <c r="I385" s="49"/>
      <c r="J385" s="57"/>
      <c r="K385" s="44"/>
      <c r="L385" s="44"/>
      <c r="M385" s="40"/>
      <c r="N385" s="44"/>
      <c r="O385" s="50"/>
      <c r="P385" s="26"/>
      <c r="Q385" s="61">
        <f t="shared" si="71"/>
        <v>0</v>
      </c>
      <c r="R385" s="26"/>
      <c r="S385" s="26"/>
      <c r="T385" s="26"/>
      <c r="U385" s="26"/>
      <c r="V385" s="26"/>
      <c r="W385" s="26"/>
      <c r="X385" s="26"/>
      <c r="Y385" s="26"/>
      <c r="Z385" s="26"/>
      <c r="AA385" s="26"/>
      <c r="AB385" s="26"/>
      <c r="AC385" s="62" t="str">
        <f t="shared" si="72"/>
        <v/>
      </c>
      <c r="AD385" s="47"/>
      <c r="AE385" s="54"/>
      <c r="AF385" s="114" t="str">
        <f t="shared" si="84"/>
        <v/>
      </c>
      <c r="AG385" s="50"/>
      <c r="AH385" s="50"/>
      <c r="AI385" s="50"/>
      <c r="AJ385" s="57"/>
      <c r="AK385" s="57"/>
      <c r="AL385" s="57"/>
      <c r="AM385" s="57"/>
      <c r="AN385" s="57"/>
      <c r="AO385" s="57"/>
      <c r="AP385" s="48"/>
      <c r="AQ385" s="48">
        <f t="shared" si="73"/>
        <v>0</v>
      </c>
      <c r="AR385" s="48">
        <f t="shared" si="74"/>
        <v>0</v>
      </c>
      <c r="AS385" s="48">
        <f t="shared" si="75"/>
        <v>0</v>
      </c>
      <c r="AT385" s="48">
        <f t="shared" si="76"/>
        <v>0</v>
      </c>
      <c r="AV385" s="27" t="str">
        <f t="shared" si="77"/>
        <v/>
      </c>
      <c r="AW385" s="27" t="str">
        <f t="shared" si="78"/>
        <v/>
      </c>
      <c r="AX385" s="27" t="str">
        <f t="shared" si="79"/>
        <v/>
      </c>
      <c r="AY385" s="27" t="str">
        <f t="shared" si="80"/>
        <v/>
      </c>
      <c r="AZ385" s="27" t="str">
        <f t="shared" si="81"/>
        <v/>
      </c>
      <c r="BA385" s="27" t="str">
        <f t="shared" si="82"/>
        <v/>
      </c>
    </row>
    <row r="386" spans="1:53" s="59" customFormat="1" x14ac:dyDescent="0.25">
      <c r="A386" s="113">
        <f t="shared" si="83"/>
        <v>373</v>
      </c>
      <c r="B386" s="40"/>
      <c r="C386" s="41"/>
      <c r="D386" s="40"/>
      <c r="E386" s="40"/>
      <c r="F386" s="40"/>
      <c r="G386" s="42"/>
      <c r="H386" s="40"/>
      <c r="I386" s="49"/>
      <c r="J386" s="57"/>
      <c r="K386" s="44"/>
      <c r="L386" s="44"/>
      <c r="M386" s="40"/>
      <c r="N386" s="44"/>
      <c r="O386" s="50"/>
      <c r="P386" s="26"/>
      <c r="Q386" s="61">
        <f t="shared" si="71"/>
        <v>0</v>
      </c>
      <c r="R386" s="26"/>
      <c r="S386" s="26"/>
      <c r="T386" s="26"/>
      <c r="U386" s="26"/>
      <c r="V386" s="26"/>
      <c r="W386" s="26"/>
      <c r="X386" s="26"/>
      <c r="Y386" s="26"/>
      <c r="Z386" s="26"/>
      <c r="AA386" s="26"/>
      <c r="AB386" s="26"/>
      <c r="AC386" s="62" t="str">
        <f t="shared" si="72"/>
        <v/>
      </c>
      <c r="AD386" s="47"/>
      <c r="AE386" s="54"/>
      <c r="AF386" s="114" t="str">
        <f t="shared" si="84"/>
        <v/>
      </c>
      <c r="AG386" s="50"/>
      <c r="AH386" s="50"/>
      <c r="AI386" s="50"/>
      <c r="AJ386" s="57"/>
      <c r="AK386" s="57"/>
      <c r="AL386" s="57"/>
      <c r="AM386" s="57"/>
      <c r="AN386" s="57"/>
      <c r="AO386" s="57"/>
      <c r="AP386" s="48"/>
      <c r="AQ386" s="48">
        <f t="shared" si="73"/>
        <v>0</v>
      </c>
      <c r="AR386" s="48">
        <f t="shared" si="74"/>
        <v>0</v>
      </c>
      <c r="AS386" s="48">
        <f t="shared" si="75"/>
        <v>0</v>
      </c>
      <c r="AT386" s="48">
        <f t="shared" si="76"/>
        <v>0</v>
      </c>
      <c r="AV386" s="27" t="str">
        <f t="shared" si="77"/>
        <v/>
      </c>
      <c r="AW386" s="27" t="str">
        <f t="shared" si="78"/>
        <v/>
      </c>
      <c r="AX386" s="27" t="str">
        <f t="shared" si="79"/>
        <v/>
      </c>
      <c r="AY386" s="27" t="str">
        <f t="shared" si="80"/>
        <v/>
      </c>
      <c r="AZ386" s="27" t="str">
        <f t="shared" si="81"/>
        <v/>
      </c>
      <c r="BA386" s="27" t="str">
        <f t="shared" si="82"/>
        <v/>
      </c>
    </row>
    <row r="387" spans="1:53" s="59" customFormat="1" x14ac:dyDescent="0.25">
      <c r="A387" s="113">
        <f t="shared" si="83"/>
        <v>374</v>
      </c>
      <c r="B387" s="40"/>
      <c r="C387" s="41"/>
      <c r="D387" s="40"/>
      <c r="E387" s="40"/>
      <c r="F387" s="40"/>
      <c r="G387" s="42"/>
      <c r="H387" s="40"/>
      <c r="I387" s="49"/>
      <c r="J387" s="57"/>
      <c r="K387" s="44"/>
      <c r="L387" s="44"/>
      <c r="M387" s="40"/>
      <c r="N387" s="44"/>
      <c r="O387" s="50"/>
      <c r="P387" s="26"/>
      <c r="Q387" s="61">
        <f t="shared" si="71"/>
        <v>0</v>
      </c>
      <c r="R387" s="26"/>
      <c r="S387" s="26"/>
      <c r="T387" s="26"/>
      <c r="U387" s="26"/>
      <c r="V387" s="26"/>
      <c r="W387" s="26"/>
      <c r="X387" s="26"/>
      <c r="Y387" s="26"/>
      <c r="Z387" s="26"/>
      <c r="AA387" s="26"/>
      <c r="AB387" s="26"/>
      <c r="AC387" s="62" t="str">
        <f t="shared" si="72"/>
        <v/>
      </c>
      <c r="AD387" s="47"/>
      <c r="AE387" s="54"/>
      <c r="AF387" s="114" t="str">
        <f t="shared" si="84"/>
        <v/>
      </c>
      <c r="AG387" s="50"/>
      <c r="AH387" s="50"/>
      <c r="AI387" s="50"/>
      <c r="AJ387" s="57"/>
      <c r="AK387" s="57"/>
      <c r="AL387" s="57"/>
      <c r="AM387" s="57"/>
      <c r="AN387" s="57"/>
      <c r="AO387" s="57"/>
      <c r="AP387" s="48"/>
      <c r="AQ387" s="48">
        <f t="shared" si="73"/>
        <v>0</v>
      </c>
      <c r="AR387" s="48">
        <f t="shared" si="74"/>
        <v>0</v>
      </c>
      <c r="AS387" s="48">
        <f t="shared" si="75"/>
        <v>0</v>
      </c>
      <c r="AT387" s="48">
        <f t="shared" si="76"/>
        <v>0</v>
      </c>
      <c r="AV387" s="27" t="str">
        <f t="shared" si="77"/>
        <v/>
      </c>
      <c r="AW387" s="27" t="str">
        <f t="shared" si="78"/>
        <v/>
      </c>
      <c r="AX387" s="27" t="str">
        <f t="shared" si="79"/>
        <v/>
      </c>
      <c r="AY387" s="27" t="str">
        <f t="shared" si="80"/>
        <v/>
      </c>
      <c r="AZ387" s="27" t="str">
        <f t="shared" si="81"/>
        <v/>
      </c>
      <c r="BA387" s="27" t="str">
        <f t="shared" si="82"/>
        <v/>
      </c>
    </row>
    <row r="388" spans="1:53" s="59" customFormat="1" x14ac:dyDescent="0.25">
      <c r="A388" s="113">
        <f t="shared" si="83"/>
        <v>375</v>
      </c>
      <c r="B388" s="40"/>
      <c r="C388" s="41"/>
      <c r="D388" s="40"/>
      <c r="E388" s="40"/>
      <c r="F388" s="40"/>
      <c r="G388" s="42"/>
      <c r="H388" s="40"/>
      <c r="I388" s="49"/>
      <c r="J388" s="57"/>
      <c r="K388" s="44"/>
      <c r="L388" s="44"/>
      <c r="M388" s="40"/>
      <c r="N388" s="44"/>
      <c r="O388" s="50"/>
      <c r="P388" s="26"/>
      <c r="Q388" s="61">
        <f t="shared" si="71"/>
        <v>0</v>
      </c>
      <c r="R388" s="26"/>
      <c r="S388" s="26"/>
      <c r="T388" s="26"/>
      <c r="U388" s="26"/>
      <c r="V388" s="26"/>
      <c r="W388" s="26"/>
      <c r="X388" s="26"/>
      <c r="Y388" s="26"/>
      <c r="Z388" s="26"/>
      <c r="AA388" s="26"/>
      <c r="AB388" s="26"/>
      <c r="AC388" s="62" t="str">
        <f t="shared" si="72"/>
        <v/>
      </c>
      <c r="AD388" s="47"/>
      <c r="AE388" s="54"/>
      <c r="AF388" s="114" t="str">
        <f t="shared" si="84"/>
        <v/>
      </c>
      <c r="AG388" s="50"/>
      <c r="AH388" s="50"/>
      <c r="AI388" s="50"/>
      <c r="AJ388" s="57"/>
      <c r="AK388" s="57"/>
      <c r="AL388" s="57"/>
      <c r="AM388" s="57"/>
      <c r="AN388" s="57"/>
      <c r="AO388" s="57"/>
      <c r="AP388" s="48"/>
      <c r="AQ388" s="48">
        <f t="shared" si="73"/>
        <v>0</v>
      </c>
      <c r="AR388" s="48">
        <f t="shared" si="74"/>
        <v>0</v>
      </c>
      <c r="AS388" s="48">
        <f t="shared" si="75"/>
        <v>0</v>
      </c>
      <c r="AT388" s="48">
        <f t="shared" si="76"/>
        <v>0</v>
      </c>
      <c r="AV388" s="27" t="str">
        <f t="shared" si="77"/>
        <v/>
      </c>
      <c r="AW388" s="27" t="str">
        <f t="shared" si="78"/>
        <v/>
      </c>
      <c r="AX388" s="27" t="str">
        <f t="shared" si="79"/>
        <v/>
      </c>
      <c r="AY388" s="27" t="str">
        <f t="shared" si="80"/>
        <v/>
      </c>
      <c r="AZ388" s="27" t="str">
        <f t="shared" si="81"/>
        <v/>
      </c>
      <c r="BA388" s="27" t="str">
        <f t="shared" si="82"/>
        <v/>
      </c>
    </row>
    <row r="389" spans="1:53" s="59" customFormat="1" x14ac:dyDescent="0.25">
      <c r="A389" s="113">
        <f t="shared" si="83"/>
        <v>376</v>
      </c>
      <c r="B389" s="40"/>
      <c r="C389" s="41"/>
      <c r="D389" s="40"/>
      <c r="E389" s="40"/>
      <c r="F389" s="40"/>
      <c r="G389" s="42"/>
      <c r="H389" s="40"/>
      <c r="I389" s="49"/>
      <c r="J389" s="57"/>
      <c r="K389" s="44"/>
      <c r="L389" s="44"/>
      <c r="M389" s="40"/>
      <c r="N389" s="44"/>
      <c r="O389" s="50"/>
      <c r="P389" s="26"/>
      <c r="Q389" s="61">
        <f t="shared" si="71"/>
        <v>0</v>
      </c>
      <c r="R389" s="26"/>
      <c r="S389" s="26"/>
      <c r="T389" s="26"/>
      <c r="U389" s="26"/>
      <c r="V389" s="26"/>
      <c r="W389" s="26"/>
      <c r="X389" s="26"/>
      <c r="Y389" s="26"/>
      <c r="Z389" s="26"/>
      <c r="AA389" s="26"/>
      <c r="AB389" s="26"/>
      <c r="AC389" s="62" t="str">
        <f t="shared" si="72"/>
        <v/>
      </c>
      <c r="AD389" s="47"/>
      <c r="AE389" s="54"/>
      <c r="AF389" s="114" t="str">
        <f t="shared" si="84"/>
        <v/>
      </c>
      <c r="AG389" s="50"/>
      <c r="AH389" s="50"/>
      <c r="AI389" s="50"/>
      <c r="AJ389" s="57"/>
      <c r="AK389" s="57"/>
      <c r="AL389" s="57"/>
      <c r="AM389" s="57"/>
      <c r="AN389" s="57"/>
      <c r="AO389" s="57"/>
      <c r="AP389" s="48"/>
      <c r="AQ389" s="48">
        <f t="shared" si="73"/>
        <v>0</v>
      </c>
      <c r="AR389" s="48">
        <f t="shared" si="74"/>
        <v>0</v>
      </c>
      <c r="AS389" s="48">
        <f t="shared" si="75"/>
        <v>0</v>
      </c>
      <c r="AT389" s="48">
        <f t="shared" si="76"/>
        <v>0</v>
      </c>
      <c r="AV389" s="27" t="str">
        <f t="shared" si="77"/>
        <v/>
      </c>
      <c r="AW389" s="27" t="str">
        <f t="shared" si="78"/>
        <v/>
      </c>
      <c r="AX389" s="27" t="str">
        <f t="shared" si="79"/>
        <v/>
      </c>
      <c r="AY389" s="27" t="str">
        <f t="shared" si="80"/>
        <v/>
      </c>
      <c r="AZ389" s="27" t="str">
        <f t="shared" si="81"/>
        <v/>
      </c>
      <c r="BA389" s="27" t="str">
        <f t="shared" si="82"/>
        <v/>
      </c>
    </row>
    <row r="390" spans="1:53" s="59" customFormat="1" x14ac:dyDescent="0.25">
      <c r="A390" s="113">
        <f t="shared" si="83"/>
        <v>377</v>
      </c>
      <c r="B390" s="40"/>
      <c r="C390" s="41"/>
      <c r="D390" s="40"/>
      <c r="E390" s="40"/>
      <c r="F390" s="40"/>
      <c r="G390" s="42"/>
      <c r="H390" s="40"/>
      <c r="I390" s="49"/>
      <c r="J390" s="57"/>
      <c r="K390" s="44"/>
      <c r="L390" s="44"/>
      <c r="M390" s="40"/>
      <c r="N390" s="44"/>
      <c r="O390" s="50"/>
      <c r="P390" s="26"/>
      <c r="Q390" s="61">
        <f t="shared" si="71"/>
        <v>0</v>
      </c>
      <c r="R390" s="26"/>
      <c r="S390" s="26"/>
      <c r="T390" s="26"/>
      <c r="U390" s="26"/>
      <c r="V390" s="26"/>
      <c r="W390" s="26"/>
      <c r="X390" s="26"/>
      <c r="Y390" s="26"/>
      <c r="Z390" s="26"/>
      <c r="AA390" s="26"/>
      <c r="AB390" s="26"/>
      <c r="AC390" s="62" t="str">
        <f t="shared" si="72"/>
        <v/>
      </c>
      <c r="AD390" s="47"/>
      <c r="AE390" s="54"/>
      <c r="AF390" s="114" t="str">
        <f t="shared" si="84"/>
        <v/>
      </c>
      <c r="AG390" s="50"/>
      <c r="AH390" s="50"/>
      <c r="AI390" s="50"/>
      <c r="AJ390" s="57"/>
      <c r="AK390" s="57"/>
      <c r="AL390" s="57"/>
      <c r="AM390" s="57"/>
      <c r="AN390" s="57"/>
      <c r="AO390" s="57"/>
      <c r="AP390" s="48"/>
      <c r="AQ390" s="48">
        <f t="shared" si="73"/>
        <v>0</v>
      </c>
      <c r="AR390" s="48">
        <f t="shared" si="74"/>
        <v>0</v>
      </c>
      <c r="AS390" s="48">
        <f t="shared" si="75"/>
        <v>0</v>
      </c>
      <c r="AT390" s="48">
        <f t="shared" si="76"/>
        <v>0</v>
      </c>
      <c r="AV390" s="27" t="str">
        <f t="shared" si="77"/>
        <v/>
      </c>
      <c r="AW390" s="27" t="str">
        <f t="shared" si="78"/>
        <v/>
      </c>
      <c r="AX390" s="27" t="str">
        <f t="shared" si="79"/>
        <v/>
      </c>
      <c r="AY390" s="27" t="str">
        <f t="shared" si="80"/>
        <v/>
      </c>
      <c r="AZ390" s="27" t="str">
        <f t="shared" si="81"/>
        <v/>
      </c>
      <c r="BA390" s="27" t="str">
        <f t="shared" si="82"/>
        <v/>
      </c>
    </row>
    <row r="391" spans="1:53" s="59" customFormat="1" x14ac:dyDescent="0.25">
      <c r="A391" s="113">
        <f t="shared" si="83"/>
        <v>378</v>
      </c>
      <c r="B391" s="40"/>
      <c r="C391" s="41"/>
      <c r="D391" s="40"/>
      <c r="E391" s="40"/>
      <c r="F391" s="40"/>
      <c r="G391" s="42"/>
      <c r="H391" s="40"/>
      <c r="I391" s="49"/>
      <c r="J391" s="57"/>
      <c r="K391" s="44"/>
      <c r="L391" s="44"/>
      <c r="M391" s="40"/>
      <c r="N391" s="44"/>
      <c r="O391" s="50"/>
      <c r="P391" s="26"/>
      <c r="Q391" s="61">
        <f t="shared" si="71"/>
        <v>0</v>
      </c>
      <c r="R391" s="26"/>
      <c r="S391" s="26"/>
      <c r="T391" s="26"/>
      <c r="U391" s="26"/>
      <c r="V391" s="26"/>
      <c r="W391" s="26"/>
      <c r="X391" s="26"/>
      <c r="Y391" s="26"/>
      <c r="Z391" s="26"/>
      <c r="AA391" s="26"/>
      <c r="AB391" s="26"/>
      <c r="AC391" s="62" t="str">
        <f t="shared" si="72"/>
        <v/>
      </c>
      <c r="AD391" s="47"/>
      <c r="AE391" s="54"/>
      <c r="AF391" s="114" t="str">
        <f t="shared" si="84"/>
        <v/>
      </c>
      <c r="AG391" s="50"/>
      <c r="AH391" s="50"/>
      <c r="AI391" s="50"/>
      <c r="AJ391" s="57"/>
      <c r="AK391" s="57"/>
      <c r="AL391" s="57"/>
      <c r="AM391" s="57"/>
      <c r="AN391" s="57"/>
      <c r="AO391" s="57"/>
      <c r="AP391" s="48"/>
      <c r="AQ391" s="48">
        <f t="shared" si="73"/>
        <v>0</v>
      </c>
      <c r="AR391" s="48">
        <f t="shared" si="74"/>
        <v>0</v>
      </c>
      <c r="AS391" s="48">
        <f t="shared" si="75"/>
        <v>0</v>
      </c>
      <c r="AT391" s="48">
        <f t="shared" si="76"/>
        <v>0</v>
      </c>
      <c r="AV391" s="27" t="str">
        <f t="shared" si="77"/>
        <v/>
      </c>
      <c r="AW391" s="27" t="str">
        <f t="shared" si="78"/>
        <v/>
      </c>
      <c r="AX391" s="27" t="str">
        <f t="shared" si="79"/>
        <v/>
      </c>
      <c r="AY391" s="27" t="str">
        <f t="shared" si="80"/>
        <v/>
      </c>
      <c r="AZ391" s="27" t="str">
        <f t="shared" si="81"/>
        <v/>
      </c>
      <c r="BA391" s="27" t="str">
        <f t="shared" si="82"/>
        <v/>
      </c>
    </row>
    <row r="392" spans="1:53" s="59" customFormat="1" x14ac:dyDescent="0.25">
      <c r="A392" s="113">
        <f t="shared" si="83"/>
        <v>379</v>
      </c>
      <c r="B392" s="40"/>
      <c r="C392" s="41"/>
      <c r="D392" s="40"/>
      <c r="E392" s="40"/>
      <c r="F392" s="40"/>
      <c r="G392" s="42"/>
      <c r="H392" s="40"/>
      <c r="I392" s="49"/>
      <c r="J392" s="57"/>
      <c r="K392" s="44"/>
      <c r="L392" s="44"/>
      <c r="M392" s="40"/>
      <c r="N392" s="44"/>
      <c r="O392" s="50"/>
      <c r="P392" s="26"/>
      <c r="Q392" s="61">
        <f t="shared" si="71"/>
        <v>0</v>
      </c>
      <c r="R392" s="26"/>
      <c r="S392" s="26"/>
      <c r="T392" s="26"/>
      <c r="U392" s="26"/>
      <c r="V392" s="26"/>
      <c r="W392" s="26"/>
      <c r="X392" s="26"/>
      <c r="Y392" s="26"/>
      <c r="Z392" s="26"/>
      <c r="AA392" s="26"/>
      <c r="AB392" s="26"/>
      <c r="AC392" s="62" t="str">
        <f t="shared" si="72"/>
        <v/>
      </c>
      <c r="AD392" s="47"/>
      <c r="AE392" s="54"/>
      <c r="AF392" s="114" t="str">
        <f t="shared" si="84"/>
        <v/>
      </c>
      <c r="AG392" s="50"/>
      <c r="AH392" s="50"/>
      <c r="AI392" s="50"/>
      <c r="AJ392" s="57"/>
      <c r="AK392" s="57"/>
      <c r="AL392" s="57"/>
      <c r="AM392" s="57"/>
      <c r="AN392" s="57"/>
      <c r="AO392" s="57"/>
      <c r="AP392" s="48"/>
      <c r="AQ392" s="48">
        <f t="shared" si="73"/>
        <v>0</v>
      </c>
      <c r="AR392" s="48">
        <f t="shared" si="74"/>
        <v>0</v>
      </c>
      <c r="AS392" s="48">
        <f t="shared" si="75"/>
        <v>0</v>
      </c>
      <c r="AT392" s="48">
        <f t="shared" si="76"/>
        <v>0</v>
      </c>
      <c r="AV392" s="27" t="str">
        <f t="shared" si="77"/>
        <v/>
      </c>
      <c r="AW392" s="27" t="str">
        <f t="shared" si="78"/>
        <v/>
      </c>
      <c r="AX392" s="27" t="str">
        <f t="shared" si="79"/>
        <v/>
      </c>
      <c r="AY392" s="27" t="str">
        <f t="shared" si="80"/>
        <v/>
      </c>
      <c r="AZ392" s="27" t="str">
        <f t="shared" si="81"/>
        <v/>
      </c>
      <c r="BA392" s="27" t="str">
        <f t="shared" si="82"/>
        <v/>
      </c>
    </row>
    <row r="393" spans="1:53" s="59" customFormat="1" x14ac:dyDescent="0.25">
      <c r="A393" s="113">
        <f t="shared" si="83"/>
        <v>380</v>
      </c>
      <c r="B393" s="40"/>
      <c r="C393" s="41"/>
      <c r="D393" s="40"/>
      <c r="E393" s="40"/>
      <c r="F393" s="40"/>
      <c r="G393" s="42"/>
      <c r="H393" s="40"/>
      <c r="I393" s="49"/>
      <c r="J393" s="57"/>
      <c r="K393" s="44"/>
      <c r="L393" s="44"/>
      <c r="M393" s="40"/>
      <c r="N393" s="44"/>
      <c r="O393" s="50"/>
      <c r="P393" s="26"/>
      <c r="Q393" s="61">
        <f t="shared" si="71"/>
        <v>0</v>
      </c>
      <c r="R393" s="26"/>
      <c r="S393" s="26"/>
      <c r="T393" s="26"/>
      <c r="U393" s="26"/>
      <c r="V393" s="26"/>
      <c r="W393" s="26"/>
      <c r="X393" s="26"/>
      <c r="Y393" s="26"/>
      <c r="Z393" s="26"/>
      <c r="AA393" s="26"/>
      <c r="AB393" s="26"/>
      <c r="AC393" s="62" t="str">
        <f t="shared" si="72"/>
        <v/>
      </c>
      <c r="AD393" s="47"/>
      <c r="AE393" s="54"/>
      <c r="AF393" s="114" t="str">
        <f t="shared" si="84"/>
        <v/>
      </c>
      <c r="AG393" s="50"/>
      <c r="AH393" s="50"/>
      <c r="AI393" s="50"/>
      <c r="AJ393" s="57"/>
      <c r="AK393" s="57"/>
      <c r="AL393" s="57"/>
      <c r="AM393" s="57"/>
      <c r="AN393" s="57"/>
      <c r="AO393" s="57"/>
      <c r="AP393" s="48"/>
      <c r="AQ393" s="48">
        <f t="shared" si="73"/>
        <v>0</v>
      </c>
      <c r="AR393" s="48">
        <f t="shared" si="74"/>
        <v>0</v>
      </c>
      <c r="AS393" s="48">
        <f t="shared" si="75"/>
        <v>0</v>
      </c>
      <c r="AT393" s="48">
        <f t="shared" si="76"/>
        <v>0</v>
      </c>
      <c r="AV393" s="27" t="str">
        <f t="shared" si="77"/>
        <v/>
      </c>
      <c r="AW393" s="27" t="str">
        <f t="shared" si="78"/>
        <v/>
      </c>
      <c r="AX393" s="27" t="str">
        <f t="shared" si="79"/>
        <v/>
      </c>
      <c r="AY393" s="27" t="str">
        <f t="shared" si="80"/>
        <v/>
      </c>
      <c r="AZ393" s="27" t="str">
        <f t="shared" si="81"/>
        <v/>
      </c>
      <c r="BA393" s="27" t="str">
        <f t="shared" si="82"/>
        <v/>
      </c>
    </row>
    <row r="394" spans="1:53" s="59" customFormat="1" x14ac:dyDescent="0.25">
      <c r="A394" s="113">
        <f t="shared" si="83"/>
        <v>381</v>
      </c>
      <c r="B394" s="40"/>
      <c r="C394" s="41"/>
      <c r="D394" s="40"/>
      <c r="E394" s="40"/>
      <c r="F394" s="40"/>
      <c r="G394" s="42"/>
      <c r="H394" s="40"/>
      <c r="I394" s="49"/>
      <c r="J394" s="57"/>
      <c r="K394" s="44"/>
      <c r="L394" s="44"/>
      <c r="M394" s="40"/>
      <c r="N394" s="44"/>
      <c r="O394" s="50"/>
      <c r="P394" s="26"/>
      <c r="Q394" s="61">
        <f t="shared" si="71"/>
        <v>0</v>
      </c>
      <c r="R394" s="26"/>
      <c r="S394" s="26"/>
      <c r="T394" s="26"/>
      <c r="U394" s="26"/>
      <c r="V394" s="26"/>
      <c r="W394" s="26"/>
      <c r="X394" s="26"/>
      <c r="Y394" s="26"/>
      <c r="Z394" s="26"/>
      <c r="AA394" s="26"/>
      <c r="AB394" s="26"/>
      <c r="AC394" s="62" t="str">
        <f t="shared" si="72"/>
        <v/>
      </c>
      <c r="AD394" s="47"/>
      <c r="AE394" s="54"/>
      <c r="AF394" s="114" t="str">
        <f t="shared" si="84"/>
        <v/>
      </c>
      <c r="AG394" s="50"/>
      <c r="AH394" s="50"/>
      <c r="AI394" s="50"/>
      <c r="AJ394" s="57"/>
      <c r="AK394" s="57"/>
      <c r="AL394" s="57"/>
      <c r="AM394" s="57"/>
      <c r="AN394" s="57"/>
      <c r="AO394" s="57"/>
      <c r="AP394" s="48"/>
      <c r="AQ394" s="48">
        <f t="shared" si="73"/>
        <v>0</v>
      </c>
      <c r="AR394" s="48">
        <f t="shared" si="74"/>
        <v>0</v>
      </c>
      <c r="AS394" s="48">
        <f t="shared" si="75"/>
        <v>0</v>
      </c>
      <c r="AT394" s="48">
        <f t="shared" si="76"/>
        <v>0</v>
      </c>
      <c r="AV394" s="27" t="str">
        <f t="shared" si="77"/>
        <v/>
      </c>
      <c r="AW394" s="27" t="str">
        <f t="shared" si="78"/>
        <v/>
      </c>
      <c r="AX394" s="27" t="str">
        <f t="shared" si="79"/>
        <v/>
      </c>
      <c r="AY394" s="27" t="str">
        <f t="shared" si="80"/>
        <v/>
      </c>
      <c r="AZ394" s="27" t="str">
        <f t="shared" si="81"/>
        <v/>
      </c>
      <c r="BA394" s="27" t="str">
        <f t="shared" si="82"/>
        <v/>
      </c>
    </row>
    <row r="395" spans="1:53" s="59" customFormat="1" x14ac:dyDescent="0.25">
      <c r="A395" s="113">
        <f t="shared" si="83"/>
        <v>382</v>
      </c>
      <c r="B395" s="40"/>
      <c r="C395" s="41"/>
      <c r="D395" s="40"/>
      <c r="E395" s="40"/>
      <c r="F395" s="40"/>
      <c r="G395" s="42"/>
      <c r="H395" s="40"/>
      <c r="I395" s="49"/>
      <c r="J395" s="57"/>
      <c r="K395" s="44"/>
      <c r="L395" s="44"/>
      <c r="M395" s="40"/>
      <c r="N395" s="44"/>
      <c r="O395" s="50"/>
      <c r="P395" s="26"/>
      <c r="Q395" s="61">
        <f t="shared" si="71"/>
        <v>0</v>
      </c>
      <c r="R395" s="26"/>
      <c r="S395" s="26"/>
      <c r="T395" s="26"/>
      <c r="U395" s="26"/>
      <c r="V395" s="26"/>
      <c r="W395" s="26"/>
      <c r="X395" s="26"/>
      <c r="Y395" s="26"/>
      <c r="Z395" s="26"/>
      <c r="AA395" s="26"/>
      <c r="AB395" s="26"/>
      <c r="AC395" s="62" t="str">
        <f t="shared" si="72"/>
        <v/>
      </c>
      <c r="AD395" s="47"/>
      <c r="AE395" s="54"/>
      <c r="AF395" s="114" t="str">
        <f t="shared" si="84"/>
        <v/>
      </c>
      <c r="AG395" s="50"/>
      <c r="AH395" s="50"/>
      <c r="AI395" s="50"/>
      <c r="AJ395" s="57"/>
      <c r="AK395" s="57"/>
      <c r="AL395" s="57"/>
      <c r="AM395" s="57"/>
      <c r="AN395" s="57"/>
      <c r="AO395" s="57"/>
      <c r="AP395" s="48"/>
      <c r="AQ395" s="48">
        <f t="shared" si="73"/>
        <v>0</v>
      </c>
      <c r="AR395" s="48">
        <f t="shared" si="74"/>
        <v>0</v>
      </c>
      <c r="AS395" s="48">
        <f t="shared" si="75"/>
        <v>0</v>
      </c>
      <c r="AT395" s="48">
        <f t="shared" si="76"/>
        <v>0</v>
      </c>
      <c r="AV395" s="27" t="str">
        <f t="shared" si="77"/>
        <v/>
      </c>
      <c r="AW395" s="27" t="str">
        <f t="shared" si="78"/>
        <v/>
      </c>
      <c r="AX395" s="27" t="str">
        <f t="shared" si="79"/>
        <v/>
      </c>
      <c r="AY395" s="27" t="str">
        <f t="shared" si="80"/>
        <v/>
      </c>
      <c r="AZ395" s="27" t="str">
        <f t="shared" si="81"/>
        <v/>
      </c>
      <c r="BA395" s="27" t="str">
        <f t="shared" si="82"/>
        <v/>
      </c>
    </row>
    <row r="396" spans="1:53" s="59" customFormat="1" x14ac:dyDescent="0.25">
      <c r="A396" s="113">
        <f t="shared" si="83"/>
        <v>383</v>
      </c>
      <c r="B396" s="40"/>
      <c r="C396" s="41"/>
      <c r="D396" s="40"/>
      <c r="E396" s="40"/>
      <c r="F396" s="40"/>
      <c r="G396" s="42"/>
      <c r="H396" s="40"/>
      <c r="I396" s="49"/>
      <c r="J396" s="57"/>
      <c r="K396" s="44"/>
      <c r="L396" s="44"/>
      <c r="M396" s="40"/>
      <c r="N396" s="44"/>
      <c r="O396" s="50"/>
      <c r="P396" s="26"/>
      <c r="Q396" s="61">
        <f t="shared" si="71"/>
        <v>0</v>
      </c>
      <c r="R396" s="26"/>
      <c r="S396" s="26"/>
      <c r="T396" s="26"/>
      <c r="U396" s="26"/>
      <c r="V396" s="26"/>
      <c r="W396" s="26"/>
      <c r="X396" s="26"/>
      <c r="Y396" s="26"/>
      <c r="Z396" s="26"/>
      <c r="AA396" s="26"/>
      <c r="AB396" s="26"/>
      <c r="AC396" s="62" t="str">
        <f t="shared" si="72"/>
        <v/>
      </c>
      <c r="AD396" s="47"/>
      <c r="AE396" s="54"/>
      <c r="AF396" s="114" t="str">
        <f t="shared" si="84"/>
        <v/>
      </c>
      <c r="AG396" s="50"/>
      <c r="AH396" s="50"/>
      <c r="AI396" s="50"/>
      <c r="AJ396" s="57"/>
      <c r="AK396" s="57"/>
      <c r="AL396" s="57"/>
      <c r="AM396" s="57"/>
      <c r="AN396" s="57"/>
      <c r="AO396" s="57"/>
      <c r="AP396" s="48"/>
      <c r="AQ396" s="48">
        <f t="shared" si="73"/>
        <v>0</v>
      </c>
      <c r="AR396" s="48">
        <f t="shared" si="74"/>
        <v>0</v>
      </c>
      <c r="AS396" s="48">
        <f t="shared" si="75"/>
        <v>0</v>
      </c>
      <c r="AT396" s="48">
        <f t="shared" si="76"/>
        <v>0</v>
      </c>
      <c r="AV396" s="27" t="str">
        <f t="shared" si="77"/>
        <v/>
      </c>
      <c r="AW396" s="27" t="str">
        <f t="shared" si="78"/>
        <v/>
      </c>
      <c r="AX396" s="27" t="str">
        <f t="shared" si="79"/>
        <v/>
      </c>
      <c r="AY396" s="27" t="str">
        <f t="shared" si="80"/>
        <v/>
      </c>
      <c r="AZ396" s="27" t="str">
        <f t="shared" si="81"/>
        <v/>
      </c>
      <c r="BA396" s="27" t="str">
        <f t="shared" si="82"/>
        <v/>
      </c>
    </row>
    <row r="397" spans="1:53" s="59" customFormat="1" x14ac:dyDescent="0.25">
      <c r="A397" s="113">
        <f t="shared" si="83"/>
        <v>384</v>
      </c>
      <c r="B397" s="40"/>
      <c r="C397" s="41"/>
      <c r="D397" s="40"/>
      <c r="E397" s="40"/>
      <c r="F397" s="40"/>
      <c r="G397" s="42"/>
      <c r="H397" s="40"/>
      <c r="I397" s="49"/>
      <c r="J397" s="57"/>
      <c r="K397" s="44"/>
      <c r="L397" s="44"/>
      <c r="M397" s="40"/>
      <c r="N397" s="44"/>
      <c r="O397" s="50"/>
      <c r="P397" s="26"/>
      <c r="Q397" s="61">
        <f t="shared" si="71"/>
        <v>0</v>
      </c>
      <c r="R397" s="26"/>
      <c r="S397" s="26"/>
      <c r="T397" s="26"/>
      <c r="U397" s="26"/>
      <c r="V397" s="26"/>
      <c r="W397" s="26"/>
      <c r="X397" s="26"/>
      <c r="Y397" s="26"/>
      <c r="Z397" s="26"/>
      <c r="AA397" s="26"/>
      <c r="AB397" s="26"/>
      <c r="AC397" s="62" t="str">
        <f t="shared" si="72"/>
        <v/>
      </c>
      <c r="AD397" s="47"/>
      <c r="AE397" s="54"/>
      <c r="AF397" s="114" t="str">
        <f t="shared" si="84"/>
        <v/>
      </c>
      <c r="AG397" s="50"/>
      <c r="AH397" s="50"/>
      <c r="AI397" s="50"/>
      <c r="AJ397" s="57"/>
      <c r="AK397" s="57"/>
      <c r="AL397" s="57"/>
      <c r="AM397" s="57"/>
      <c r="AN397" s="57"/>
      <c r="AO397" s="57"/>
      <c r="AP397" s="48"/>
      <c r="AQ397" s="48">
        <f t="shared" si="73"/>
        <v>0</v>
      </c>
      <c r="AR397" s="48">
        <f t="shared" si="74"/>
        <v>0</v>
      </c>
      <c r="AS397" s="48">
        <f t="shared" si="75"/>
        <v>0</v>
      </c>
      <c r="AT397" s="48">
        <f t="shared" si="76"/>
        <v>0</v>
      </c>
      <c r="AV397" s="27" t="str">
        <f t="shared" si="77"/>
        <v/>
      </c>
      <c r="AW397" s="27" t="str">
        <f t="shared" si="78"/>
        <v/>
      </c>
      <c r="AX397" s="27" t="str">
        <f t="shared" si="79"/>
        <v/>
      </c>
      <c r="AY397" s="27" t="str">
        <f t="shared" si="80"/>
        <v/>
      </c>
      <c r="AZ397" s="27" t="str">
        <f t="shared" si="81"/>
        <v/>
      </c>
      <c r="BA397" s="27" t="str">
        <f t="shared" si="82"/>
        <v/>
      </c>
    </row>
    <row r="398" spans="1:53" s="59" customFormat="1" x14ac:dyDescent="0.25">
      <c r="A398" s="113">
        <f t="shared" si="83"/>
        <v>385</v>
      </c>
      <c r="B398" s="40"/>
      <c r="C398" s="41"/>
      <c r="D398" s="40"/>
      <c r="E398" s="40"/>
      <c r="F398" s="40"/>
      <c r="G398" s="42"/>
      <c r="H398" s="40"/>
      <c r="I398" s="49"/>
      <c r="J398" s="57"/>
      <c r="K398" s="44"/>
      <c r="L398" s="44"/>
      <c r="M398" s="40"/>
      <c r="N398" s="44"/>
      <c r="O398" s="50"/>
      <c r="P398" s="26"/>
      <c r="Q398" s="61">
        <f t="shared" ref="Q398:Q461" si="85">SUM(IF(AND(W$3="Additional Property Coverage",W$4="Sublimit"),W398,0),IF(AND(X$3="Additional Property Coverage",X$4="Sublimit"),X398,0),IF(AND(Y$3="Additional Property Coverage",Y$4="Sublimit"),Y398,0),IF(AND(Z$3="Additional Property Coverage",Z$4="Sublimit"),Z398,0),IF(AND(AA$3="Additional Property Coverage",AA$4="Sublimit"),AA398,0),IF(AND(AB$3="Additional Property Coverage",AB$4="Sublimit"),AB398,0))</f>
        <v>0</v>
      </c>
      <c r="R398" s="26"/>
      <c r="S398" s="26"/>
      <c r="T398" s="26"/>
      <c r="U398" s="26"/>
      <c r="V398" s="26"/>
      <c r="W398" s="26"/>
      <c r="X398" s="26"/>
      <c r="Y398" s="26"/>
      <c r="Z398" s="26"/>
      <c r="AA398" s="26"/>
      <c r="AB398" s="26"/>
      <c r="AC398" s="62" t="str">
        <f t="shared" ref="AC398:AC461" si="86">IF(SUM(P398,Q398:T398,W398:AB398)&gt;0,SUM(P398,Q398:T398)+SUMIFS(W398:AB398,$W$4:$AB$4,"Coverage"),"")</f>
        <v/>
      </c>
      <c r="AD398" s="47"/>
      <c r="AE398" s="54"/>
      <c r="AF398" s="114" t="str">
        <f t="shared" si="84"/>
        <v/>
      </c>
      <c r="AG398" s="50"/>
      <c r="AH398" s="50"/>
      <c r="AI398" s="50"/>
      <c r="AJ398" s="57"/>
      <c r="AK398" s="57"/>
      <c r="AL398" s="57"/>
      <c r="AM398" s="57"/>
      <c r="AN398" s="57"/>
      <c r="AO398" s="57"/>
      <c r="AP398" s="48"/>
      <c r="AQ398" s="48">
        <f t="shared" ref="AQ398:AQ461" si="87">IF(AND(ISBLANK(blanket_deductible),P398&gt;0,AF398="per unit"),$AE398,0)</f>
        <v>0</v>
      </c>
      <c r="AR398" s="48">
        <f t="shared" ref="AR398:AR461" si="88">IF(AND(ISBLANK(blanket_deductible),Q398&gt;0,AF398="per unit"),$AE398,0)</f>
        <v>0</v>
      </c>
      <c r="AS398" s="48">
        <f t="shared" ref="AS398:AS461" si="89">IF(AND(ISBLANK(blanket_deductible),R398&gt;0,AF398="per unit"),$AE398,0)</f>
        <v>0</v>
      </c>
      <c r="AT398" s="48">
        <f t="shared" ref="AT398:AT461" si="90">IF(AND(ISBLANK(blanket_deductible),S398&gt;0,AF398="per unit"),$AE398,0)</f>
        <v>0</v>
      </c>
      <c r="AV398" s="27" t="str">
        <f t="shared" ref="AV398:AV461" si="91">IF(ISNUMBER(W398),$W$4,"")</f>
        <v/>
      </c>
      <c r="AW398" s="27" t="str">
        <f t="shared" ref="AW398:AW461" si="92">IF(ISNUMBER(X398),$X$4,"")</f>
        <v/>
      </c>
      <c r="AX398" s="27" t="str">
        <f t="shared" ref="AX398:AX461" si="93">IF(ISNUMBER(Y398),$Y$4,"")</f>
        <v/>
      </c>
      <c r="AY398" s="27" t="str">
        <f t="shared" ref="AY398:AY461" si="94">IF(ISNUMBER(Z398),$Z$4,"")</f>
        <v/>
      </c>
      <c r="AZ398" s="27" t="str">
        <f t="shared" ref="AZ398:AZ461" si="95">IF(ISNUMBER(AA398),$AA$4,"")</f>
        <v/>
      </c>
      <c r="BA398" s="27" t="str">
        <f t="shared" ref="BA398:BA461" si="96">IF(ISNUMBER(AB398),$AB$4,"")</f>
        <v/>
      </c>
    </row>
    <row r="399" spans="1:53" s="59" customFormat="1" x14ac:dyDescent="0.25">
      <c r="A399" s="113">
        <f t="shared" ref="A399:A462" si="97">ROW(A399)-ROWS($A$1:$A$13)</f>
        <v>386</v>
      </c>
      <c r="B399" s="40"/>
      <c r="C399" s="41"/>
      <c r="D399" s="40"/>
      <c r="E399" s="40"/>
      <c r="F399" s="40"/>
      <c r="G399" s="42"/>
      <c r="H399" s="40"/>
      <c r="I399" s="49"/>
      <c r="J399" s="57"/>
      <c r="K399" s="44"/>
      <c r="L399" s="44"/>
      <c r="M399" s="40"/>
      <c r="N399" s="44"/>
      <c r="O399" s="50"/>
      <c r="P399" s="26"/>
      <c r="Q399" s="61">
        <f t="shared" si="85"/>
        <v>0</v>
      </c>
      <c r="R399" s="26"/>
      <c r="S399" s="26"/>
      <c r="T399" s="26"/>
      <c r="U399" s="26"/>
      <c r="V399" s="26"/>
      <c r="W399" s="26"/>
      <c r="X399" s="26"/>
      <c r="Y399" s="26"/>
      <c r="Z399" s="26"/>
      <c r="AA399" s="26"/>
      <c r="AB399" s="26"/>
      <c r="AC399" s="62" t="str">
        <f t="shared" si="86"/>
        <v/>
      </c>
      <c r="AD399" s="47"/>
      <c r="AE399" s="54"/>
      <c r="AF399" s="114" t="str">
        <f t="shared" ref="AF399:AF462" si="98">IF(OR(ISBLANK(AE399),AE399=""),"","per unit")</f>
        <v/>
      </c>
      <c r="AG399" s="50"/>
      <c r="AH399" s="50"/>
      <c r="AI399" s="50"/>
      <c r="AJ399" s="57"/>
      <c r="AK399" s="57"/>
      <c r="AL399" s="57"/>
      <c r="AM399" s="57"/>
      <c r="AN399" s="57"/>
      <c r="AO399" s="57"/>
      <c r="AP399" s="48"/>
      <c r="AQ399" s="48">
        <f t="shared" si="87"/>
        <v>0</v>
      </c>
      <c r="AR399" s="48">
        <f t="shared" si="88"/>
        <v>0</v>
      </c>
      <c r="AS399" s="48">
        <f t="shared" si="89"/>
        <v>0</v>
      </c>
      <c r="AT399" s="48">
        <f t="shared" si="90"/>
        <v>0</v>
      </c>
      <c r="AV399" s="27" t="str">
        <f t="shared" si="91"/>
        <v/>
      </c>
      <c r="AW399" s="27" t="str">
        <f t="shared" si="92"/>
        <v/>
      </c>
      <c r="AX399" s="27" t="str">
        <f t="shared" si="93"/>
        <v/>
      </c>
      <c r="AY399" s="27" t="str">
        <f t="shared" si="94"/>
        <v/>
      </c>
      <c r="AZ399" s="27" t="str">
        <f t="shared" si="95"/>
        <v/>
      </c>
      <c r="BA399" s="27" t="str">
        <f t="shared" si="96"/>
        <v/>
      </c>
    </row>
    <row r="400" spans="1:53" s="59" customFormat="1" x14ac:dyDescent="0.25">
      <c r="A400" s="113">
        <f t="shared" si="97"/>
        <v>387</v>
      </c>
      <c r="B400" s="40"/>
      <c r="C400" s="41"/>
      <c r="D400" s="40"/>
      <c r="E400" s="40"/>
      <c r="F400" s="40"/>
      <c r="G400" s="42"/>
      <c r="H400" s="40"/>
      <c r="I400" s="49"/>
      <c r="J400" s="57"/>
      <c r="K400" s="44"/>
      <c r="L400" s="44"/>
      <c r="M400" s="40"/>
      <c r="N400" s="44"/>
      <c r="O400" s="50"/>
      <c r="P400" s="26"/>
      <c r="Q400" s="61">
        <f t="shared" si="85"/>
        <v>0</v>
      </c>
      <c r="R400" s="26"/>
      <c r="S400" s="26"/>
      <c r="T400" s="26"/>
      <c r="U400" s="26"/>
      <c r="V400" s="26"/>
      <c r="W400" s="26"/>
      <c r="X400" s="26"/>
      <c r="Y400" s="26"/>
      <c r="Z400" s="26"/>
      <c r="AA400" s="26"/>
      <c r="AB400" s="26"/>
      <c r="AC400" s="62" t="str">
        <f t="shared" si="86"/>
        <v/>
      </c>
      <c r="AD400" s="47"/>
      <c r="AE400" s="54"/>
      <c r="AF400" s="114" t="str">
        <f t="shared" si="98"/>
        <v/>
      </c>
      <c r="AG400" s="50"/>
      <c r="AH400" s="50"/>
      <c r="AI400" s="50"/>
      <c r="AJ400" s="57"/>
      <c r="AK400" s="57"/>
      <c r="AL400" s="57"/>
      <c r="AM400" s="57"/>
      <c r="AN400" s="57"/>
      <c r="AO400" s="57"/>
      <c r="AP400" s="48"/>
      <c r="AQ400" s="48">
        <f t="shared" si="87"/>
        <v>0</v>
      </c>
      <c r="AR400" s="48">
        <f t="shared" si="88"/>
        <v>0</v>
      </c>
      <c r="AS400" s="48">
        <f t="shared" si="89"/>
        <v>0</v>
      </c>
      <c r="AT400" s="48">
        <f t="shared" si="90"/>
        <v>0</v>
      </c>
      <c r="AV400" s="27" t="str">
        <f t="shared" si="91"/>
        <v/>
      </c>
      <c r="AW400" s="27" t="str">
        <f t="shared" si="92"/>
        <v/>
      </c>
      <c r="AX400" s="27" t="str">
        <f t="shared" si="93"/>
        <v/>
      </c>
      <c r="AY400" s="27" t="str">
        <f t="shared" si="94"/>
        <v/>
      </c>
      <c r="AZ400" s="27" t="str">
        <f t="shared" si="95"/>
        <v/>
      </c>
      <c r="BA400" s="27" t="str">
        <f t="shared" si="96"/>
        <v/>
      </c>
    </row>
    <row r="401" spans="1:53" s="59" customFormat="1" x14ac:dyDescent="0.25">
      <c r="A401" s="113">
        <f t="shared" si="97"/>
        <v>388</v>
      </c>
      <c r="B401" s="40"/>
      <c r="C401" s="41"/>
      <c r="D401" s="40"/>
      <c r="E401" s="40"/>
      <c r="F401" s="40"/>
      <c r="G401" s="42"/>
      <c r="H401" s="40"/>
      <c r="I401" s="49"/>
      <c r="J401" s="57"/>
      <c r="K401" s="44"/>
      <c r="L401" s="44"/>
      <c r="M401" s="40"/>
      <c r="N401" s="44"/>
      <c r="O401" s="50"/>
      <c r="P401" s="26"/>
      <c r="Q401" s="61">
        <f t="shared" si="85"/>
        <v>0</v>
      </c>
      <c r="R401" s="26"/>
      <c r="S401" s="26"/>
      <c r="T401" s="26"/>
      <c r="U401" s="26"/>
      <c r="V401" s="26"/>
      <c r="W401" s="26"/>
      <c r="X401" s="26"/>
      <c r="Y401" s="26"/>
      <c r="Z401" s="26"/>
      <c r="AA401" s="26"/>
      <c r="AB401" s="26"/>
      <c r="AC401" s="62" t="str">
        <f t="shared" si="86"/>
        <v/>
      </c>
      <c r="AD401" s="47"/>
      <c r="AE401" s="54"/>
      <c r="AF401" s="114" t="str">
        <f t="shared" si="98"/>
        <v/>
      </c>
      <c r="AG401" s="50"/>
      <c r="AH401" s="50"/>
      <c r="AI401" s="50"/>
      <c r="AJ401" s="57"/>
      <c r="AK401" s="57"/>
      <c r="AL401" s="57"/>
      <c r="AM401" s="57"/>
      <c r="AN401" s="57"/>
      <c r="AO401" s="57"/>
      <c r="AP401" s="48"/>
      <c r="AQ401" s="48">
        <f t="shared" si="87"/>
        <v>0</v>
      </c>
      <c r="AR401" s="48">
        <f t="shared" si="88"/>
        <v>0</v>
      </c>
      <c r="AS401" s="48">
        <f t="shared" si="89"/>
        <v>0</v>
      </c>
      <c r="AT401" s="48">
        <f t="shared" si="90"/>
        <v>0</v>
      </c>
      <c r="AV401" s="27" t="str">
        <f t="shared" si="91"/>
        <v/>
      </c>
      <c r="AW401" s="27" t="str">
        <f t="shared" si="92"/>
        <v/>
      </c>
      <c r="AX401" s="27" t="str">
        <f t="shared" si="93"/>
        <v/>
      </c>
      <c r="AY401" s="27" t="str">
        <f t="shared" si="94"/>
        <v/>
      </c>
      <c r="AZ401" s="27" t="str">
        <f t="shared" si="95"/>
        <v/>
      </c>
      <c r="BA401" s="27" t="str">
        <f t="shared" si="96"/>
        <v/>
      </c>
    </row>
    <row r="402" spans="1:53" s="59" customFormat="1" x14ac:dyDescent="0.25">
      <c r="A402" s="113">
        <f t="shared" si="97"/>
        <v>389</v>
      </c>
      <c r="B402" s="40"/>
      <c r="C402" s="41"/>
      <c r="D402" s="40"/>
      <c r="E402" s="40"/>
      <c r="F402" s="40"/>
      <c r="G402" s="42"/>
      <c r="H402" s="40"/>
      <c r="I402" s="49"/>
      <c r="J402" s="57"/>
      <c r="K402" s="44"/>
      <c r="L402" s="44"/>
      <c r="M402" s="40"/>
      <c r="N402" s="44"/>
      <c r="O402" s="50"/>
      <c r="P402" s="26"/>
      <c r="Q402" s="61">
        <f t="shared" si="85"/>
        <v>0</v>
      </c>
      <c r="R402" s="26"/>
      <c r="S402" s="26"/>
      <c r="T402" s="26"/>
      <c r="U402" s="26"/>
      <c r="V402" s="26"/>
      <c r="W402" s="26"/>
      <c r="X402" s="26"/>
      <c r="Y402" s="26"/>
      <c r="Z402" s="26"/>
      <c r="AA402" s="26"/>
      <c r="AB402" s="26"/>
      <c r="AC402" s="62" t="str">
        <f t="shared" si="86"/>
        <v/>
      </c>
      <c r="AD402" s="47"/>
      <c r="AE402" s="54"/>
      <c r="AF402" s="114" t="str">
        <f t="shared" si="98"/>
        <v/>
      </c>
      <c r="AG402" s="50"/>
      <c r="AH402" s="50"/>
      <c r="AI402" s="50"/>
      <c r="AJ402" s="57"/>
      <c r="AK402" s="57"/>
      <c r="AL402" s="57"/>
      <c r="AM402" s="57"/>
      <c r="AN402" s="57"/>
      <c r="AO402" s="57"/>
      <c r="AP402" s="48"/>
      <c r="AQ402" s="48">
        <f t="shared" si="87"/>
        <v>0</v>
      </c>
      <c r="AR402" s="48">
        <f t="shared" si="88"/>
        <v>0</v>
      </c>
      <c r="AS402" s="48">
        <f t="shared" si="89"/>
        <v>0</v>
      </c>
      <c r="AT402" s="48">
        <f t="shared" si="90"/>
        <v>0</v>
      </c>
      <c r="AV402" s="27" t="str">
        <f t="shared" si="91"/>
        <v/>
      </c>
      <c r="AW402" s="27" t="str">
        <f t="shared" si="92"/>
        <v/>
      </c>
      <c r="AX402" s="27" t="str">
        <f t="shared" si="93"/>
        <v/>
      </c>
      <c r="AY402" s="27" t="str">
        <f t="shared" si="94"/>
        <v/>
      </c>
      <c r="AZ402" s="27" t="str">
        <f t="shared" si="95"/>
        <v/>
      </c>
      <c r="BA402" s="27" t="str">
        <f t="shared" si="96"/>
        <v/>
      </c>
    </row>
    <row r="403" spans="1:53" s="59" customFormat="1" x14ac:dyDescent="0.25">
      <c r="A403" s="113">
        <f t="shared" si="97"/>
        <v>390</v>
      </c>
      <c r="B403" s="40"/>
      <c r="C403" s="41"/>
      <c r="D403" s="40"/>
      <c r="E403" s="40"/>
      <c r="F403" s="40"/>
      <c r="G403" s="42"/>
      <c r="H403" s="40"/>
      <c r="I403" s="49"/>
      <c r="J403" s="57"/>
      <c r="K403" s="44"/>
      <c r="L403" s="44"/>
      <c r="M403" s="40"/>
      <c r="N403" s="44"/>
      <c r="O403" s="50"/>
      <c r="P403" s="26"/>
      <c r="Q403" s="61">
        <f t="shared" si="85"/>
        <v>0</v>
      </c>
      <c r="R403" s="26"/>
      <c r="S403" s="26"/>
      <c r="T403" s="26"/>
      <c r="U403" s="26"/>
      <c r="V403" s="26"/>
      <c r="W403" s="26"/>
      <c r="X403" s="26"/>
      <c r="Y403" s="26"/>
      <c r="Z403" s="26"/>
      <c r="AA403" s="26"/>
      <c r="AB403" s="26"/>
      <c r="AC403" s="62" t="str">
        <f t="shared" si="86"/>
        <v/>
      </c>
      <c r="AD403" s="47"/>
      <c r="AE403" s="54"/>
      <c r="AF403" s="114" t="str">
        <f t="shared" si="98"/>
        <v/>
      </c>
      <c r="AG403" s="50"/>
      <c r="AH403" s="50"/>
      <c r="AI403" s="50"/>
      <c r="AJ403" s="57"/>
      <c r="AK403" s="57"/>
      <c r="AL403" s="57"/>
      <c r="AM403" s="57"/>
      <c r="AN403" s="57"/>
      <c r="AO403" s="57"/>
      <c r="AP403" s="48"/>
      <c r="AQ403" s="48">
        <f t="shared" si="87"/>
        <v>0</v>
      </c>
      <c r="AR403" s="48">
        <f t="shared" si="88"/>
        <v>0</v>
      </c>
      <c r="AS403" s="48">
        <f t="shared" si="89"/>
        <v>0</v>
      </c>
      <c r="AT403" s="48">
        <f t="shared" si="90"/>
        <v>0</v>
      </c>
      <c r="AV403" s="27" t="str">
        <f t="shared" si="91"/>
        <v/>
      </c>
      <c r="AW403" s="27" t="str">
        <f t="shared" si="92"/>
        <v/>
      </c>
      <c r="AX403" s="27" t="str">
        <f t="shared" si="93"/>
        <v/>
      </c>
      <c r="AY403" s="27" t="str">
        <f t="shared" si="94"/>
        <v/>
      </c>
      <c r="AZ403" s="27" t="str">
        <f t="shared" si="95"/>
        <v/>
      </c>
      <c r="BA403" s="27" t="str">
        <f t="shared" si="96"/>
        <v/>
      </c>
    </row>
    <row r="404" spans="1:53" s="59" customFormat="1" x14ac:dyDescent="0.25">
      <c r="A404" s="113">
        <f t="shared" si="97"/>
        <v>391</v>
      </c>
      <c r="B404" s="40"/>
      <c r="C404" s="41"/>
      <c r="D404" s="40"/>
      <c r="E404" s="40"/>
      <c r="F404" s="40"/>
      <c r="G404" s="42"/>
      <c r="H404" s="40"/>
      <c r="I404" s="49"/>
      <c r="J404" s="57"/>
      <c r="K404" s="44"/>
      <c r="L404" s="44"/>
      <c r="M404" s="40"/>
      <c r="N404" s="44"/>
      <c r="O404" s="50"/>
      <c r="P404" s="26"/>
      <c r="Q404" s="61">
        <f t="shared" si="85"/>
        <v>0</v>
      </c>
      <c r="R404" s="26"/>
      <c r="S404" s="26"/>
      <c r="T404" s="26"/>
      <c r="U404" s="26"/>
      <c r="V404" s="26"/>
      <c r="W404" s="26"/>
      <c r="X404" s="26"/>
      <c r="Y404" s="26"/>
      <c r="Z404" s="26"/>
      <c r="AA404" s="26"/>
      <c r="AB404" s="26"/>
      <c r="AC404" s="62" t="str">
        <f t="shared" si="86"/>
        <v/>
      </c>
      <c r="AD404" s="47"/>
      <c r="AE404" s="54"/>
      <c r="AF404" s="114" t="str">
        <f t="shared" si="98"/>
        <v/>
      </c>
      <c r="AG404" s="50"/>
      <c r="AH404" s="50"/>
      <c r="AI404" s="50"/>
      <c r="AJ404" s="57"/>
      <c r="AK404" s="57"/>
      <c r="AL404" s="57"/>
      <c r="AM404" s="57"/>
      <c r="AN404" s="57"/>
      <c r="AO404" s="57"/>
      <c r="AP404" s="48"/>
      <c r="AQ404" s="48">
        <f t="shared" si="87"/>
        <v>0</v>
      </c>
      <c r="AR404" s="48">
        <f t="shared" si="88"/>
        <v>0</v>
      </c>
      <c r="AS404" s="48">
        <f t="shared" si="89"/>
        <v>0</v>
      </c>
      <c r="AT404" s="48">
        <f t="shared" si="90"/>
        <v>0</v>
      </c>
      <c r="AV404" s="27" t="str">
        <f t="shared" si="91"/>
        <v/>
      </c>
      <c r="AW404" s="27" t="str">
        <f t="shared" si="92"/>
        <v/>
      </c>
      <c r="AX404" s="27" t="str">
        <f t="shared" si="93"/>
        <v/>
      </c>
      <c r="AY404" s="27" t="str">
        <f t="shared" si="94"/>
        <v/>
      </c>
      <c r="AZ404" s="27" t="str">
        <f t="shared" si="95"/>
        <v/>
      </c>
      <c r="BA404" s="27" t="str">
        <f t="shared" si="96"/>
        <v/>
      </c>
    </row>
    <row r="405" spans="1:53" s="59" customFormat="1" x14ac:dyDescent="0.25">
      <c r="A405" s="113">
        <f t="shared" si="97"/>
        <v>392</v>
      </c>
      <c r="B405" s="40"/>
      <c r="C405" s="41"/>
      <c r="D405" s="40"/>
      <c r="E405" s="40"/>
      <c r="F405" s="40"/>
      <c r="G405" s="42"/>
      <c r="H405" s="40"/>
      <c r="I405" s="49"/>
      <c r="J405" s="57"/>
      <c r="K405" s="44"/>
      <c r="L405" s="44"/>
      <c r="M405" s="40"/>
      <c r="N405" s="44"/>
      <c r="O405" s="50"/>
      <c r="P405" s="26"/>
      <c r="Q405" s="61">
        <f t="shared" si="85"/>
        <v>0</v>
      </c>
      <c r="R405" s="26"/>
      <c r="S405" s="26"/>
      <c r="T405" s="26"/>
      <c r="U405" s="26"/>
      <c r="V405" s="26"/>
      <c r="W405" s="26"/>
      <c r="X405" s="26"/>
      <c r="Y405" s="26"/>
      <c r="Z405" s="26"/>
      <c r="AA405" s="26"/>
      <c r="AB405" s="26"/>
      <c r="AC405" s="62" t="str">
        <f t="shared" si="86"/>
        <v/>
      </c>
      <c r="AD405" s="47"/>
      <c r="AE405" s="54"/>
      <c r="AF405" s="114" t="str">
        <f t="shared" si="98"/>
        <v/>
      </c>
      <c r="AG405" s="50"/>
      <c r="AH405" s="50"/>
      <c r="AI405" s="50"/>
      <c r="AJ405" s="57"/>
      <c r="AK405" s="57"/>
      <c r="AL405" s="57"/>
      <c r="AM405" s="57"/>
      <c r="AN405" s="57"/>
      <c r="AO405" s="57"/>
      <c r="AP405" s="48"/>
      <c r="AQ405" s="48">
        <f t="shared" si="87"/>
        <v>0</v>
      </c>
      <c r="AR405" s="48">
        <f t="shared" si="88"/>
        <v>0</v>
      </c>
      <c r="AS405" s="48">
        <f t="shared" si="89"/>
        <v>0</v>
      </c>
      <c r="AT405" s="48">
        <f t="shared" si="90"/>
        <v>0</v>
      </c>
      <c r="AV405" s="27" t="str">
        <f t="shared" si="91"/>
        <v/>
      </c>
      <c r="AW405" s="27" t="str">
        <f t="shared" si="92"/>
        <v/>
      </c>
      <c r="AX405" s="27" t="str">
        <f t="shared" si="93"/>
        <v/>
      </c>
      <c r="AY405" s="27" t="str">
        <f t="shared" si="94"/>
        <v/>
      </c>
      <c r="AZ405" s="27" t="str">
        <f t="shared" si="95"/>
        <v/>
      </c>
      <c r="BA405" s="27" t="str">
        <f t="shared" si="96"/>
        <v/>
      </c>
    </row>
    <row r="406" spans="1:53" s="59" customFormat="1" x14ac:dyDescent="0.25">
      <c r="A406" s="113">
        <f t="shared" si="97"/>
        <v>393</v>
      </c>
      <c r="B406" s="40"/>
      <c r="C406" s="41"/>
      <c r="D406" s="40"/>
      <c r="E406" s="40"/>
      <c r="F406" s="40"/>
      <c r="G406" s="42"/>
      <c r="H406" s="40"/>
      <c r="I406" s="49"/>
      <c r="J406" s="57"/>
      <c r="K406" s="44"/>
      <c r="L406" s="44"/>
      <c r="M406" s="40"/>
      <c r="N406" s="44"/>
      <c r="O406" s="50"/>
      <c r="P406" s="26"/>
      <c r="Q406" s="61">
        <f t="shared" si="85"/>
        <v>0</v>
      </c>
      <c r="R406" s="26"/>
      <c r="S406" s="26"/>
      <c r="T406" s="26"/>
      <c r="U406" s="26"/>
      <c r="V406" s="26"/>
      <c r="W406" s="26"/>
      <c r="X406" s="26"/>
      <c r="Y406" s="26"/>
      <c r="Z406" s="26"/>
      <c r="AA406" s="26"/>
      <c r="AB406" s="26"/>
      <c r="AC406" s="62" t="str">
        <f t="shared" si="86"/>
        <v/>
      </c>
      <c r="AD406" s="47"/>
      <c r="AE406" s="54"/>
      <c r="AF406" s="114" t="str">
        <f t="shared" si="98"/>
        <v/>
      </c>
      <c r="AG406" s="50"/>
      <c r="AH406" s="50"/>
      <c r="AI406" s="50"/>
      <c r="AJ406" s="57"/>
      <c r="AK406" s="57"/>
      <c r="AL406" s="57"/>
      <c r="AM406" s="57"/>
      <c r="AN406" s="57"/>
      <c r="AO406" s="57"/>
      <c r="AP406" s="48"/>
      <c r="AQ406" s="48">
        <f t="shared" si="87"/>
        <v>0</v>
      </c>
      <c r="AR406" s="48">
        <f t="shared" si="88"/>
        <v>0</v>
      </c>
      <c r="AS406" s="48">
        <f t="shared" si="89"/>
        <v>0</v>
      </c>
      <c r="AT406" s="48">
        <f t="shared" si="90"/>
        <v>0</v>
      </c>
      <c r="AV406" s="27" t="str">
        <f t="shared" si="91"/>
        <v/>
      </c>
      <c r="AW406" s="27" t="str">
        <f t="shared" si="92"/>
        <v/>
      </c>
      <c r="AX406" s="27" t="str">
        <f t="shared" si="93"/>
        <v/>
      </c>
      <c r="AY406" s="27" t="str">
        <f t="shared" si="94"/>
        <v/>
      </c>
      <c r="AZ406" s="27" t="str">
        <f t="shared" si="95"/>
        <v/>
      </c>
      <c r="BA406" s="27" t="str">
        <f t="shared" si="96"/>
        <v/>
      </c>
    </row>
    <row r="407" spans="1:53" s="59" customFormat="1" x14ac:dyDescent="0.25">
      <c r="A407" s="113">
        <f t="shared" si="97"/>
        <v>394</v>
      </c>
      <c r="B407" s="40"/>
      <c r="C407" s="41"/>
      <c r="D407" s="40"/>
      <c r="E407" s="40"/>
      <c r="F407" s="40"/>
      <c r="G407" s="42"/>
      <c r="H407" s="40"/>
      <c r="I407" s="49"/>
      <c r="J407" s="57"/>
      <c r="K407" s="44"/>
      <c r="L407" s="44"/>
      <c r="M407" s="40"/>
      <c r="N407" s="44"/>
      <c r="O407" s="50"/>
      <c r="P407" s="26"/>
      <c r="Q407" s="61">
        <f t="shared" si="85"/>
        <v>0</v>
      </c>
      <c r="R407" s="26"/>
      <c r="S407" s="26"/>
      <c r="T407" s="26"/>
      <c r="U407" s="26"/>
      <c r="V407" s="26"/>
      <c r="W407" s="26"/>
      <c r="X407" s="26"/>
      <c r="Y407" s="26"/>
      <c r="Z407" s="26"/>
      <c r="AA407" s="26"/>
      <c r="AB407" s="26"/>
      <c r="AC407" s="62" t="str">
        <f t="shared" si="86"/>
        <v/>
      </c>
      <c r="AD407" s="47"/>
      <c r="AE407" s="54"/>
      <c r="AF407" s="114" t="str">
        <f t="shared" si="98"/>
        <v/>
      </c>
      <c r="AG407" s="50"/>
      <c r="AH407" s="50"/>
      <c r="AI407" s="50"/>
      <c r="AJ407" s="57"/>
      <c r="AK407" s="57"/>
      <c r="AL407" s="57"/>
      <c r="AM407" s="57"/>
      <c r="AN407" s="57"/>
      <c r="AO407" s="57"/>
      <c r="AP407" s="48"/>
      <c r="AQ407" s="48">
        <f t="shared" si="87"/>
        <v>0</v>
      </c>
      <c r="AR407" s="48">
        <f t="shared" si="88"/>
        <v>0</v>
      </c>
      <c r="AS407" s="48">
        <f t="shared" si="89"/>
        <v>0</v>
      </c>
      <c r="AT407" s="48">
        <f t="shared" si="90"/>
        <v>0</v>
      </c>
      <c r="AV407" s="27" t="str">
        <f t="shared" si="91"/>
        <v/>
      </c>
      <c r="AW407" s="27" t="str">
        <f t="shared" si="92"/>
        <v/>
      </c>
      <c r="AX407" s="27" t="str">
        <f t="shared" si="93"/>
        <v/>
      </c>
      <c r="AY407" s="27" t="str">
        <f t="shared" si="94"/>
        <v/>
      </c>
      <c r="AZ407" s="27" t="str">
        <f t="shared" si="95"/>
        <v/>
      </c>
      <c r="BA407" s="27" t="str">
        <f t="shared" si="96"/>
        <v/>
      </c>
    </row>
    <row r="408" spans="1:53" s="59" customFormat="1" x14ac:dyDescent="0.25">
      <c r="A408" s="113">
        <f t="shared" si="97"/>
        <v>395</v>
      </c>
      <c r="B408" s="40"/>
      <c r="C408" s="41"/>
      <c r="D408" s="40"/>
      <c r="E408" s="40"/>
      <c r="F408" s="40"/>
      <c r="G408" s="42"/>
      <c r="H408" s="40"/>
      <c r="I408" s="49"/>
      <c r="J408" s="57"/>
      <c r="K408" s="44"/>
      <c r="L408" s="44"/>
      <c r="M408" s="40"/>
      <c r="N408" s="44"/>
      <c r="O408" s="50"/>
      <c r="P408" s="26"/>
      <c r="Q408" s="61">
        <f t="shared" si="85"/>
        <v>0</v>
      </c>
      <c r="R408" s="26"/>
      <c r="S408" s="26"/>
      <c r="T408" s="26"/>
      <c r="U408" s="26"/>
      <c r="V408" s="26"/>
      <c r="W408" s="26"/>
      <c r="X408" s="26"/>
      <c r="Y408" s="26"/>
      <c r="Z408" s="26"/>
      <c r="AA408" s="26"/>
      <c r="AB408" s="26"/>
      <c r="AC408" s="62" t="str">
        <f t="shared" si="86"/>
        <v/>
      </c>
      <c r="AD408" s="47"/>
      <c r="AE408" s="54"/>
      <c r="AF408" s="114" t="str">
        <f t="shared" si="98"/>
        <v/>
      </c>
      <c r="AG408" s="50"/>
      <c r="AH408" s="50"/>
      <c r="AI408" s="50"/>
      <c r="AJ408" s="57"/>
      <c r="AK408" s="57"/>
      <c r="AL408" s="57"/>
      <c r="AM408" s="57"/>
      <c r="AN408" s="57"/>
      <c r="AO408" s="57"/>
      <c r="AP408" s="48"/>
      <c r="AQ408" s="48">
        <f t="shared" si="87"/>
        <v>0</v>
      </c>
      <c r="AR408" s="48">
        <f t="shared" si="88"/>
        <v>0</v>
      </c>
      <c r="AS408" s="48">
        <f t="shared" si="89"/>
        <v>0</v>
      </c>
      <c r="AT408" s="48">
        <f t="shared" si="90"/>
        <v>0</v>
      </c>
      <c r="AV408" s="27" t="str">
        <f t="shared" si="91"/>
        <v/>
      </c>
      <c r="AW408" s="27" t="str">
        <f t="shared" si="92"/>
        <v/>
      </c>
      <c r="AX408" s="27" t="str">
        <f t="shared" si="93"/>
        <v/>
      </c>
      <c r="AY408" s="27" t="str">
        <f t="shared" si="94"/>
        <v/>
      </c>
      <c r="AZ408" s="27" t="str">
        <f t="shared" si="95"/>
        <v/>
      </c>
      <c r="BA408" s="27" t="str">
        <f t="shared" si="96"/>
        <v/>
      </c>
    </row>
    <row r="409" spans="1:53" s="59" customFormat="1" x14ac:dyDescent="0.25">
      <c r="A409" s="113">
        <f t="shared" si="97"/>
        <v>396</v>
      </c>
      <c r="B409" s="40"/>
      <c r="C409" s="41"/>
      <c r="D409" s="40"/>
      <c r="E409" s="40"/>
      <c r="F409" s="40"/>
      <c r="G409" s="42"/>
      <c r="H409" s="40"/>
      <c r="I409" s="49"/>
      <c r="J409" s="57"/>
      <c r="K409" s="44"/>
      <c r="L409" s="44"/>
      <c r="M409" s="40"/>
      <c r="N409" s="44"/>
      <c r="O409" s="50"/>
      <c r="P409" s="26"/>
      <c r="Q409" s="61">
        <f t="shared" si="85"/>
        <v>0</v>
      </c>
      <c r="R409" s="26"/>
      <c r="S409" s="26"/>
      <c r="T409" s="26"/>
      <c r="U409" s="26"/>
      <c r="V409" s="26"/>
      <c r="W409" s="26"/>
      <c r="X409" s="26"/>
      <c r="Y409" s="26"/>
      <c r="Z409" s="26"/>
      <c r="AA409" s="26"/>
      <c r="AB409" s="26"/>
      <c r="AC409" s="62" t="str">
        <f t="shared" si="86"/>
        <v/>
      </c>
      <c r="AD409" s="47"/>
      <c r="AE409" s="54"/>
      <c r="AF409" s="114" t="str">
        <f t="shared" si="98"/>
        <v/>
      </c>
      <c r="AG409" s="50"/>
      <c r="AH409" s="50"/>
      <c r="AI409" s="50"/>
      <c r="AJ409" s="57"/>
      <c r="AK409" s="57"/>
      <c r="AL409" s="57"/>
      <c r="AM409" s="57"/>
      <c r="AN409" s="57"/>
      <c r="AO409" s="57"/>
      <c r="AP409" s="48"/>
      <c r="AQ409" s="48">
        <f t="shared" si="87"/>
        <v>0</v>
      </c>
      <c r="AR409" s="48">
        <f t="shared" si="88"/>
        <v>0</v>
      </c>
      <c r="AS409" s="48">
        <f t="shared" si="89"/>
        <v>0</v>
      </c>
      <c r="AT409" s="48">
        <f t="shared" si="90"/>
        <v>0</v>
      </c>
      <c r="AV409" s="27" t="str">
        <f t="shared" si="91"/>
        <v/>
      </c>
      <c r="AW409" s="27" t="str">
        <f t="shared" si="92"/>
        <v/>
      </c>
      <c r="AX409" s="27" t="str">
        <f t="shared" si="93"/>
        <v/>
      </c>
      <c r="AY409" s="27" t="str">
        <f t="shared" si="94"/>
        <v/>
      </c>
      <c r="AZ409" s="27" t="str">
        <f t="shared" si="95"/>
        <v/>
      </c>
      <c r="BA409" s="27" t="str">
        <f t="shared" si="96"/>
        <v/>
      </c>
    </row>
    <row r="410" spans="1:53" s="59" customFormat="1" x14ac:dyDescent="0.25">
      <c r="A410" s="113">
        <f t="shared" si="97"/>
        <v>397</v>
      </c>
      <c r="B410" s="40"/>
      <c r="C410" s="41"/>
      <c r="D410" s="40"/>
      <c r="E410" s="40"/>
      <c r="F410" s="40"/>
      <c r="G410" s="42"/>
      <c r="H410" s="40"/>
      <c r="I410" s="49"/>
      <c r="J410" s="57"/>
      <c r="K410" s="44"/>
      <c r="L410" s="44"/>
      <c r="M410" s="40"/>
      <c r="N410" s="44"/>
      <c r="O410" s="50"/>
      <c r="P410" s="26"/>
      <c r="Q410" s="61">
        <f t="shared" si="85"/>
        <v>0</v>
      </c>
      <c r="R410" s="26"/>
      <c r="S410" s="26"/>
      <c r="T410" s="26"/>
      <c r="U410" s="26"/>
      <c r="V410" s="26"/>
      <c r="W410" s="26"/>
      <c r="X410" s="26"/>
      <c r="Y410" s="26"/>
      <c r="Z410" s="26"/>
      <c r="AA410" s="26"/>
      <c r="AB410" s="26"/>
      <c r="AC410" s="62" t="str">
        <f t="shared" si="86"/>
        <v/>
      </c>
      <c r="AD410" s="47"/>
      <c r="AE410" s="54"/>
      <c r="AF410" s="114" t="str">
        <f t="shared" si="98"/>
        <v/>
      </c>
      <c r="AG410" s="50"/>
      <c r="AH410" s="50"/>
      <c r="AI410" s="50"/>
      <c r="AJ410" s="57"/>
      <c r="AK410" s="57"/>
      <c r="AL410" s="57"/>
      <c r="AM410" s="57"/>
      <c r="AN410" s="57"/>
      <c r="AO410" s="57"/>
      <c r="AP410" s="48"/>
      <c r="AQ410" s="48">
        <f t="shared" si="87"/>
        <v>0</v>
      </c>
      <c r="AR410" s="48">
        <f t="shared" si="88"/>
        <v>0</v>
      </c>
      <c r="AS410" s="48">
        <f t="shared" si="89"/>
        <v>0</v>
      </c>
      <c r="AT410" s="48">
        <f t="shared" si="90"/>
        <v>0</v>
      </c>
      <c r="AV410" s="27" t="str">
        <f t="shared" si="91"/>
        <v/>
      </c>
      <c r="AW410" s="27" t="str">
        <f t="shared" si="92"/>
        <v/>
      </c>
      <c r="AX410" s="27" t="str">
        <f t="shared" si="93"/>
        <v/>
      </c>
      <c r="AY410" s="27" t="str">
        <f t="shared" si="94"/>
        <v/>
      </c>
      <c r="AZ410" s="27" t="str">
        <f t="shared" si="95"/>
        <v/>
      </c>
      <c r="BA410" s="27" t="str">
        <f t="shared" si="96"/>
        <v/>
      </c>
    </row>
    <row r="411" spans="1:53" s="59" customFormat="1" x14ac:dyDescent="0.25">
      <c r="A411" s="113">
        <f t="shared" si="97"/>
        <v>398</v>
      </c>
      <c r="B411" s="40"/>
      <c r="C411" s="41"/>
      <c r="D411" s="40"/>
      <c r="E411" s="40"/>
      <c r="F411" s="40"/>
      <c r="G411" s="42"/>
      <c r="H411" s="40"/>
      <c r="I411" s="49"/>
      <c r="J411" s="57"/>
      <c r="K411" s="44"/>
      <c r="L411" s="44"/>
      <c r="M411" s="40"/>
      <c r="N411" s="44"/>
      <c r="O411" s="50"/>
      <c r="P411" s="26"/>
      <c r="Q411" s="61">
        <f t="shared" si="85"/>
        <v>0</v>
      </c>
      <c r="R411" s="26"/>
      <c r="S411" s="26"/>
      <c r="T411" s="26"/>
      <c r="U411" s="26"/>
      <c r="V411" s="26"/>
      <c r="W411" s="26"/>
      <c r="X411" s="26"/>
      <c r="Y411" s="26"/>
      <c r="Z411" s="26"/>
      <c r="AA411" s="26"/>
      <c r="AB411" s="26"/>
      <c r="AC411" s="62" t="str">
        <f t="shared" si="86"/>
        <v/>
      </c>
      <c r="AD411" s="47"/>
      <c r="AE411" s="54"/>
      <c r="AF411" s="114" t="str">
        <f t="shared" si="98"/>
        <v/>
      </c>
      <c r="AG411" s="50"/>
      <c r="AH411" s="50"/>
      <c r="AI411" s="50"/>
      <c r="AJ411" s="57"/>
      <c r="AK411" s="57"/>
      <c r="AL411" s="57"/>
      <c r="AM411" s="57"/>
      <c r="AN411" s="57"/>
      <c r="AO411" s="57"/>
      <c r="AP411" s="48"/>
      <c r="AQ411" s="48">
        <f t="shared" si="87"/>
        <v>0</v>
      </c>
      <c r="AR411" s="48">
        <f t="shared" si="88"/>
        <v>0</v>
      </c>
      <c r="AS411" s="48">
        <f t="shared" si="89"/>
        <v>0</v>
      </c>
      <c r="AT411" s="48">
        <f t="shared" si="90"/>
        <v>0</v>
      </c>
      <c r="AV411" s="27" t="str">
        <f t="shared" si="91"/>
        <v/>
      </c>
      <c r="AW411" s="27" t="str">
        <f t="shared" si="92"/>
        <v/>
      </c>
      <c r="AX411" s="27" t="str">
        <f t="shared" si="93"/>
        <v/>
      </c>
      <c r="AY411" s="27" t="str">
        <f t="shared" si="94"/>
        <v/>
      </c>
      <c r="AZ411" s="27" t="str">
        <f t="shared" si="95"/>
        <v/>
      </c>
      <c r="BA411" s="27" t="str">
        <f t="shared" si="96"/>
        <v/>
      </c>
    </row>
    <row r="412" spans="1:53" s="59" customFormat="1" x14ac:dyDescent="0.25">
      <c r="A412" s="113">
        <f t="shared" si="97"/>
        <v>399</v>
      </c>
      <c r="B412" s="40"/>
      <c r="C412" s="41"/>
      <c r="D412" s="40"/>
      <c r="E412" s="40"/>
      <c r="F412" s="40"/>
      <c r="G412" s="42"/>
      <c r="H412" s="40"/>
      <c r="I412" s="49"/>
      <c r="J412" s="57"/>
      <c r="K412" s="44"/>
      <c r="L412" s="44"/>
      <c r="M412" s="40"/>
      <c r="N412" s="44"/>
      <c r="O412" s="50"/>
      <c r="P412" s="26"/>
      <c r="Q412" s="61">
        <f t="shared" si="85"/>
        <v>0</v>
      </c>
      <c r="R412" s="26"/>
      <c r="S412" s="26"/>
      <c r="T412" s="26"/>
      <c r="U412" s="26"/>
      <c r="V412" s="26"/>
      <c r="W412" s="26"/>
      <c r="X412" s="26"/>
      <c r="Y412" s="26"/>
      <c r="Z412" s="26"/>
      <c r="AA412" s="26"/>
      <c r="AB412" s="26"/>
      <c r="AC412" s="62" t="str">
        <f t="shared" si="86"/>
        <v/>
      </c>
      <c r="AD412" s="47"/>
      <c r="AE412" s="54"/>
      <c r="AF412" s="114" t="str">
        <f t="shared" si="98"/>
        <v/>
      </c>
      <c r="AG412" s="50"/>
      <c r="AH412" s="50"/>
      <c r="AI412" s="50"/>
      <c r="AJ412" s="57"/>
      <c r="AK412" s="57"/>
      <c r="AL412" s="57"/>
      <c r="AM412" s="57"/>
      <c r="AN412" s="57"/>
      <c r="AO412" s="57"/>
      <c r="AP412" s="48"/>
      <c r="AQ412" s="48">
        <f t="shared" si="87"/>
        <v>0</v>
      </c>
      <c r="AR412" s="48">
        <f t="shared" si="88"/>
        <v>0</v>
      </c>
      <c r="AS412" s="48">
        <f t="shared" si="89"/>
        <v>0</v>
      </c>
      <c r="AT412" s="48">
        <f t="shared" si="90"/>
        <v>0</v>
      </c>
      <c r="AV412" s="27" t="str">
        <f t="shared" si="91"/>
        <v/>
      </c>
      <c r="AW412" s="27" t="str">
        <f t="shared" si="92"/>
        <v/>
      </c>
      <c r="AX412" s="27" t="str">
        <f t="shared" si="93"/>
        <v/>
      </c>
      <c r="AY412" s="27" t="str">
        <f t="shared" si="94"/>
        <v/>
      </c>
      <c r="AZ412" s="27" t="str">
        <f t="shared" si="95"/>
        <v/>
      </c>
      <c r="BA412" s="27" t="str">
        <f t="shared" si="96"/>
        <v/>
      </c>
    </row>
    <row r="413" spans="1:53" s="59" customFormat="1" x14ac:dyDescent="0.25">
      <c r="A413" s="113">
        <f t="shared" si="97"/>
        <v>400</v>
      </c>
      <c r="B413" s="40"/>
      <c r="C413" s="41"/>
      <c r="D413" s="40"/>
      <c r="E413" s="40"/>
      <c r="F413" s="40"/>
      <c r="G413" s="42"/>
      <c r="H413" s="40"/>
      <c r="I413" s="49"/>
      <c r="J413" s="57"/>
      <c r="K413" s="44"/>
      <c r="L413" s="44"/>
      <c r="M413" s="40"/>
      <c r="N413" s="44"/>
      <c r="O413" s="50"/>
      <c r="P413" s="26"/>
      <c r="Q413" s="61">
        <f t="shared" si="85"/>
        <v>0</v>
      </c>
      <c r="R413" s="26"/>
      <c r="S413" s="26"/>
      <c r="T413" s="26"/>
      <c r="U413" s="26"/>
      <c r="V413" s="26"/>
      <c r="W413" s="26"/>
      <c r="X413" s="26"/>
      <c r="Y413" s="26"/>
      <c r="Z413" s="26"/>
      <c r="AA413" s="26"/>
      <c r="AB413" s="26"/>
      <c r="AC413" s="62" t="str">
        <f t="shared" si="86"/>
        <v/>
      </c>
      <c r="AD413" s="47"/>
      <c r="AE413" s="54"/>
      <c r="AF413" s="114" t="str">
        <f t="shared" si="98"/>
        <v/>
      </c>
      <c r="AG413" s="50"/>
      <c r="AH413" s="50"/>
      <c r="AI413" s="50"/>
      <c r="AJ413" s="57"/>
      <c r="AK413" s="57"/>
      <c r="AL413" s="57"/>
      <c r="AM413" s="57"/>
      <c r="AN413" s="57"/>
      <c r="AO413" s="57"/>
      <c r="AP413" s="48"/>
      <c r="AQ413" s="48">
        <f t="shared" si="87"/>
        <v>0</v>
      </c>
      <c r="AR413" s="48">
        <f t="shared" si="88"/>
        <v>0</v>
      </c>
      <c r="AS413" s="48">
        <f t="shared" si="89"/>
        <v>0</v>
      </c>
      <c r="AT413" s="48">
        <f t="shared" si="90"/>
        <v>0</v>
      </c>
      <c r="AV413" s="27" t="str">
        <f t="shared" si="91"/>
        <v/>
      </c>
      <c r="AW413" s="27" t="str">
        <f t="shared" si="92"/>
        <v/>
      </c>
      <c r="AX413" s="27" t="str">
        <f t="shared" si="93"/>
        <v/>
      </c>
      <c r="AY413" s="27" t="str">
        <f t="shared" si="94"/>
        <v/>
      </c>
      <c r="AZ413" s="27" t="str">
        <f t="shared" si="95"/>
        <v/>
      </c>
      <c r="BA413" s="27" t="str">
        <f t="shared" si="96"/>
        <v/>
      </c>
    </row>
    <row r="414" spans="1:53" s="59" customFormat="1" x14ac:dyDescent="0.25">
      <c r="A414" s="113">
        <f t="shared" si="97"/>
        <v>401</v>
      </c>
      <c r="B414" s="40"/>
      <c r="C414" s="41"/>
      <c r="D414" s="40"/>
      <c r="E414" s="40"/>
      <c r="F414" s="40"/>
      <c r="G414" s="42"/>
      <c r="H414" s="40"/>
      <c r="I414" s="49"/>
      <c r="J414" s="57"/>
      <c r="K414" s="44"/>
      <c r="L414" s="44"/>
      <c r="M414" s="40"/>
      <c r="N414" s="44"/>
      <c r="O414" s="50"/>
      <c r="P414" s="26"/>
      <c r="Q414" s="61">
        <f t="shared" si="85"/>
        <v>0</v>
      </c>
      <c r="R414" s="26"/>
      <c r="S414" s="26"/>
      <c r="T414" s="26"/>
      <c r="U414" s="26"/>
      <c r="V414" s="26"/>
      <c r="W414" s="26"/>
      <c r="X414" s="26"/>
      <c r="Y414" s="26"/>
      <c r="Z414" s="26"/>
      <c r="AA414" s="26"/>
      <c r="AB414" s="26"/>
      <c r="AC414" s="62" t="str">
        <f t="shared" si="86"/>
        <v/>
      </c>
      <c r="AD414" s="47"/>
      <c r="AE414" s="54"/>
      <c r="AF414" s="114" t="str">
        <f t="shared" si="98"/>
        <v/>
      </c>
      <c r="AG414" s="50"/>
      <c r="AH414" s="50"/>
      <c r="AI414" s="50"/>
      <c r="AJ414" s="57"/>
      <c r="AK414" s="57"/>
      <c r="AL414" s="57"/>
      <c r="AM414" s="57"/>
      <c r="AN414" s="57"/>
      <c r="AO414" s="57"/>
      <c r="AP414" s="48"/>
      <c r="AQ414" s="48">
        <f t="shared" si="87"/>
        <v>0</v>
      </c>
      <c r="AR414" s="48">
        <f t="shared" si="88"/>
        <v>0</v>
      </c>
      <c r="AS414" s="48">
        <f t="shared" si="89"/>
        <v>0</v>
      </c>
      <c r="AT414" s="48">
        <f t="shared" si="90"/>
        <v>0</v>
      </c>
      <c r="AV414" s="27" t="str">
        <f t="shared" si="91"/>
        <v/>
      </c>
      <c r="AW414" s="27" t="str">
        <f t="shared" si="92"/>
        <v/>
      </c>
      <c r="AX414" s="27" t="str">
        <f t="shared" si="93"/>
        <v/>
      </c>
      <c r="AY414" s="27" t="str">
        <f t="shared" si="94"/>
        <v/>
      </c>
      <c r="AZ414" s="27" t="str">
        <f t="shared" si="95"/>
        <v/>
      </c>
      <c r="BA414" s="27" t="str">
        <f t="shared" si="96"/>
        <v/>
      </c>
    </row>
    <row r="415" spans="1:53" s="59" customFormat="1" x14ac:dyDescent="0.25">
      <c r="A415" s="113">
        <f t="shared" si="97"/>
        <v>402</v>
      </c>
      <c r="B415" s="40"/>
      <c r="C415" s="41"/>
      <c r="D415" s="40"/>
      <c r="E415" s="40"/>
      <c r="F415" s="40"/>
      <c r="G415" s="42"/>
      <c r="H415" s="40"/>
      <c r="I415" s="49"/>
      <c r="J415" s="57"/>
      <c r="K415" s="44"/>
      <c r="L415" s="44"/>
      <c r="M415" s="40"/>
      <c r="N415" s="44"/>
      <c r="O415" s="50"/>
      <c r="P415" s="26"/>
      <c r="Q415" s="61">
        <f t="shared" si="85"/>
        <v>0</v>
      </c>
      <c r="R415" s="26"/>
      <c r="S415" s="26"/>
      <c r="T415" s="26"/>
      <c r="U415" s="26"/>
      <c r="V415" s="26"/>
      <c r="W415" s="26"/>
      <c r="X415" s="26"/>
      <c r="Y415" s="26"/>
      <c r="Z415" s="26"/>
      <c r="AA415" s="26"/>
      <c r="AB415" s="26"/>
      <c r="AC415" s="62" t="str">
        <f t="shared" si="86"/>
        <v/>
      </c>
      <c r="AD415" s="47"/>
      <c r="AE415" s="54"/>
      <c r="AF415" s="114" t="str">
        <f t="shared" si="98"/>
        <v/>
      </c>
      <c r="AG415" s="50"/>
      <c r="AH415" s="50"/>
      <c r="AI415" s="50"/>
      <c r="AJ415" s="57"/>
      <c r="AK415" s="57"/>
      <c r="AL415" s="57"/>
      <c r="AM415" s="57"/>
      <c r="AN415" s="57"/>
      <c r="AO415" s="57"/>
      <c r="AP415" s="48"/>
      <c r="AQ415" s="48">
        <f t="shared" si="87"/>
        <v>0</v>
      </c>
      <c r="AR415" s="48">
        <f t="shared" si="88"/>
        <v>0</v>
      </c>
      <c r="AS415" s="48">
        <f t="shared" si="89"/>
        <v>0</v>
      </c>
      <c r="AT415" s="48">
        <f t="shared" si="90"/>
        <v>0</v>
      </c>
      <c r="AV415" s="27" t="str">
        <f t="shared" si="91"/>
        <v/>
      </c>
      <c r="AW415" s="27" t="str">
        <f t="shared" si="92"/>
        <v/>
      </c>
      <c r="AX415" s="27" t="str">
        <f t="shared" si="93"/>
        <v/>
      </c>
      <c r="AY415" s="27" t="str">
        <f t="shared" si="94"/>
        <v/>
      </c>
      <c r="AZ415" s="27" t="str">
        <f t="shared" si="95"/>
        <v/>
      </c>
      <c r="BA415" s="27" t="str">
        <f t="shared" si="96"/>
        <v/>
      </c>
    </row>
    <row r="416" spans="1:53" s="59" customFormat="1" x14ac:dyDescent="0.25">
      <c r="A416" s="113">
        <f t="shared" si="97"/>
        <v>403</v>
      </c>
      <c r="B416" s="40"/>
      <c r="C416" s="41"/>
      <c r="D416" s="40"/>
      <c r="E416" s="40"/>
      <c r="F416" s="40"/>
      <c r="G416" s="42"/>
      <c r="H416" s="40"/>
      <c r="I416" s="49"/>
      <c r="J416" s="57"/>
      <c r="K416" s="44"/>
      <c r="L416" s="44"/>
      <c r="M416" s="40"/>
      <c r="N416" s="44"/>
      <c r="O416" s="50"/>
      <c r="P416" s="26"/>
      <c r="Q416" s="61">
        <f t="shared" si="85"/>
        <v>0</v>
      </c>
      <c r="R416" s="26"/>
      <c r="S416" s="26"/>
      <c r="T416" s="26"/>
      <c r="U416" s="26"/>
      <c r="V416" s="26"/>
      <c r="W416" s="26"/>
      <c r="X416" s="26"/>
      <c r="Y416" s="26"/>
      <c r="Z416" s="26"/>
      <c r="AA416" s="26"/>
      <c r="AB416" s="26"/>
      <c r="AC416" s="62" t="str">
        <f t="shared" si="86"/>
        <v/>
      </c>
      <c r="AD416" s="47"/>
      <c r="AE416" s="54"/>
      <c r="AF416" s="114" t="str">
        <f t="shared" si="98"/>
        <v/>
      </c>
      <c r="AG416" s="50"/>
      <c r="AH416" s="50"/>
      <c r="AI416" s="50"/>
      <c r="AJ416" s="57"/>
      <c r="AK416" s="57"/>
      <c r="AL416" s="57"/>
      <c r="AM416" s="57"/>
      <c r="AN416" s="57"/>
      <c r="AO416" s="57"/>
      <c r="AP416" s="48"/>
      <c r="AQ416" s="48">
        <f t="shared" si="87"/>
        <v>0</v>
      </c>
      <c r="AR416" s="48">
        <f t="shared" si="88"/>
        <v>0</v>
      </c>
      <c r="AS416" s="48">
        <f t="shared" si="89"/>
        <v>0</v>
      </c>
      <c r="AT416" s="48">
        <f t="shared" si="90"/>
        <v>0</v>
      </c>
      <c r="AV416" s="27" t="str">
        <f t="shared" si="91"/>
        <v/>
      </c>
      <c r="AW416" s="27" t="str">
        <f t="shared" si="92"/>
        <v/>
      </c>
      <c r="AX416" s="27" t="str">
        <f t="shared" si="93"/>
        <v/>
      </c>
      <c r="AY416" s="27" t="str">
        <f t="shared" si="94"/>
        <v/>
      </c>
      <c r="AZ416" s="27" t="str">
        <f t="shared" si="95"/>
        <v/>
      </c>
      <c r="BA416" s="27" t="str">
        <f t="shared" si="96"/>
        <v/>
      </c>
    </row>
    <row r="417" spans="1:53" s="59" customFormat="1" x14ac:dyDescent="0.25">
      <c r="A417" s="113">
        <f t="shared" si="97"/>
        <v>404</v>
      </c>
      <c r="B417" s="40"/>
      <c r="C417" s="41"/>
      <c r="D417" s="40"/>
      <c r="E417" s="40"/>
      <c r="F417" s="40"/>
      <c r="G417" s="42"/>
      <c r="H417" s="40"/>
      <c r="I417" s="49"/>
      <c r="J417" s="57"/>
      <c r="K417" s="44"/>
      <c r="L417" s="44"/>
      <c r="M417" s="40"/>
      <c r="N417" s="44"/>
      <c r="O417" s="50"/>
      <c r="P417" s="26"/>
      <c r="Q417" s="61">
        <f t="shared" si="85"/>
        <v>0</v>
      </c>
      <c r="R417" s="26"/>
      <c r="S417" s="26"/>
      <c r="T417" s="26"/>
      <c r="U417" s="26"/>
      <c r="V417" s="26"/>
      <c r="W417" s="26"/>
      <c r="X417" s="26"/>
      <c r="Y417" s="26"/>
      <c r="Z417" s="26"/>
      <c r="AA417" s="26"/>
      <c r="AB417" s="26"/>
      <c r="AC417" s="62" t="str">
        <f t="shared" si="86"/>
        <v/>
      </c>
      <c r="AD417" s="47"/>
      <c r="AE417" s="54"/>
      <c r="AF417" s="114" t="str">
        <f t="shared" si="98"/>
        <v/>
      </c>
      <c r="AG417" s="50"/>
      <c r="AH417" s="50"/>
      <c r="AI417" s="50"/>
      <c r="AJ417" s="57"/>
      <c r="AK417" s="57"/>
      <c r="AL417" s="57"/>
      <c r="AM417" s="57"/>
      <c r="AN417" s="57"/>
      <c r="AO417" s="57"/>
      <c r="AP417" s="48"/>
      <c r="AQ417" s="48">
        <f t="shared" si="87"/>
        <v>0</v>
      </c>
      <c r="AR417" s="48">
        <f t="shared" si="88"/>
        <v>0</v>
      </c>
      <c r="AS417" s="48">
        <f t="shared" si="89"/>
        <v>0</v>
      </c>
      <c r="AT417" s="48">
        <f t="shared" si="90"/>
        <v>0</v>
      </c>
      <c r="AV417" s="27" t="str">
        <f t="shared" si="91"/>
        <v/>
      </c>
      <c r="AW417" s="27" t="str">
        <f t="shared" si="92"/>
        <v/>
      </c>
      <c r="AX417" s="27" t="str">
        <f t="shared" si="93"/>
        <v/>
      </c>
      <c r="AY417" s="27" t="str">
        <f t="shared" si="94"/>
        <v/>
      </c>
      <c r="AZ417" s="27" t="str">
        <f t="shared" si="95"/>
        <v/>
      </c>
      <c r="BA417" s="27" t="str">
        <f t="shared" si="96"/>
        <v/>
      </c>
    </row>
    <row r="418" spans="1:53" s="59" customFormat="1" x14ac:dyDescent="0.25">
      <c r="A418" s="113">
        <f t="shared" si="97"/>
        <v>405</v>
      </c>
      <c r="B418" s="40"/>
      <c r="C418" s="41"/>
      <c r="D418" s="40"/>
      <c r="E418" s="40"/>
      <c r="F418" s="40"/>
      <c r="G418" s="42"/>
      <c r="H418" s="40"/>
      <c r="I418" s="49"/>
      <c r="J418" s="57"/>
      <c r="K418" s="44"/>
      <c r="L418" s="44"/>
      <c r="M418" s="40"/>
      <c r="N418" s="44"/>
      <c r="O418" s="50"/>
      <c r="P418" s="26"/>
      <c r="Q418" s="61">
        <f t="shared" si="85"/>
        <v>0</v>
      </c>
      <c r="R418" s="26"/>
      <c r="S418" s="26"/>
      <c r="T418" s="26"/>
      <c r="U418" s="26"/>
      <c r="V418" s="26"/>
      <c r="W418" s="26"/>
      <c r="X418" s="26"/>
      <c r="Y418" s="26"/>
      <c r="Z418" s="26"/>
      <c r="AA418" s="26"/>
      <c r="AB418" s="26"/>
      <c r="AC418" s="62" t="str">
        <f t="shared" si="86"/>
        <v/>
      </c>
      <c r="AD418" s="47"/>
      <c r="AE418" s="54"/>
      <c r="AF418" s="114" t="str">
        <f t="shared" si="98"/>
        <v/>
      </c>
      <c r="AG418" s="50"/>
      <c r="AH418" s="50"/>
      <c r="AI418" s="50"/>
      <c r="AJ418" s="57"/>
      <c r="AK418" s="57"/>
      <c r="AL418" s="57"/>
      <c r="AM418" s="57"/>
      <c r="AN418" s="57"/>
      <c r="AO418" s="57"/>
      <c r="AP418" s="48"/>
      <c r="AQ418" s="48">
        <f t="shared" si="87"/>
        <v>0</v>
      </c>
      <c r="AR418" s="48">
        <f t="shared" si="88"/>
        <v>0</v>
      </c>
      <c r="AS418" s="48">
        <f t="shared" si="89"/>
        <v>0</v>
      </c>
      <c r="AT418" s="48">
        <f t="shared" si="90"/>
        <v>0</v>
      </c>
      <c r="AV418" s="27" t="str">
        <f t="shared" si="91"/>
        <v/>
      </c>
      <c r="AW418" s="27" t="str">
        <f t="shared" si="92"/>
        <v/>
      </c>
      <c r="AX418" s="27" t="str">
        <f t="shared" si="93"/>
        <v/>
      </c>
      <c r="AY418" s="27" t="str">
        <f t="shared" si="94"/>
        <v/>
      </c>
      <c r="AZ418" s="27" t="str">
        <f t="shared" si="95"/>
        <v/>
      </c>
      <c r="BA418" s="27" t="str">
        <f t="shared" si="96"/>
        <v/>
      </c>
    </row>
    <row r="419" spans="1:53" s="59" customFormat="1" x14ac:dyDescent="0.25">
      <c r="A419" s="113">
        <f t="shared" si="97"/>
        <v>406</v>
      </c>
      <c r="B419" s="40"/>
      <c r="C419" s="41"/>
      <c r="D419" s="40"/>
      <c r="E419" s="40"/>
      <c r="F419" s="40"/>
      <c r="G419" s="42"/>
      <c r="H419" s="40"/>
      <c r="I419" s="49"/>
      <c r="J419" s="57"/>
      <c r="K419" s="44"/>
      <c r="L419" s="44"/>
      <c r="M419" s="40"/>
      <c r="N419" s="44"/>
      <c r="O419" s="50"/>
      <c r="P419" s="26"/>
      <c r="Q419" s="61">
        <f t="shared" si="85"/>
        <v>0</v>
      </c>
      <c r="R419" s="26"/>
      <c r="S419" s="26"/>
      <c r="T419" s="26"/>
      <c r="U419" s="26"/>
      <c r="V419" s="26"/>
      <c r="W419" s="26"/>
      <c r="X419" s="26"/>
      <c r="Y419" s="26"/>
      <c r="Z419" s="26"/>
      <c r="AA419" s="26"/>
      <c r="AB419" s="26"/>
      <c r="AC419" s="62" t="str">
        <f t="shared" si="86"/>
        <v/>
      </c>
      <c r="AD419" s="47"/>
      <c r="AE419" s="54"/>
      <c r="AF419" s="114" t="str">
        <f t="shared" si="98"/>
        <v/>
      </c>
      <c r="AG419" s="50"/>
      <c r="AH419" s="50"/>
      <c r="AI419" s="50"/>
      <c r="AJ419" s="57"/>
      <c r="AK419" s="57"/>
      <c r="AL419" s="57"/>
      <c r="AM419" s="57"/>
      <c r="AN419" s="57"/>
      <c r="AO419" s="57"/>
      <c r="AP419" s="48"/>
      <c r="AQ419" s="48">
        <f t="shared" si="87"/>
        <v>0</v>
      </c>
      <c r="AR419" s="48">
        <f t="shared" si="88"/>
        <v>0</v>
      </c>
      <c r="AS419" s="48">
        <f t="shared" si="89"/>
        <v>0</v>
      </c>
      <c r="AT419" s="48">
        <f t="shared" si="90"/>
        <v>0</v>
      </c>
      <c r="AV419" s="27" t="str">
        <f t="shared" si="91"/>
        <v/>
      </c>
      <c r="AW419" s="27" t="str">
        <f t="shared" si="92"/>
        <v/>
      </c>
      <c r="AX419" s="27" t="str">
        <f t="shared" si="93"/>
        <v/>
      </c>
      <c r="AY419" s="27" t="str">
        <f t="shared" si="94"/>
        <v/>
      </c>
      <c r="AZ419" s="27" t="str">
        <f t="shared" si="95"/>
        <v/>
      </c>
      <c r="BA419" s="27" t="str">
        <f t="shared" si="96"/>
        <v/>
      </c>
    </row>
    <row r="420" spans="1:53" s="59" customFormat="1" x14ac:dyDescent="0.25">
      <c r="A420" s="113">
        <f t="shared" si="97"/>
        <v>407</v>
      </c>
      <c r="B420" s="40"/>
      <c r="C420" s="41"/>
      <c r="D420" s="40"/>
      <c r="E420" s="40"/>
      <c r="F420" s="40"/>
      <c r="G420" s="42"/>
      <c r="H420" s="40"/>
      <c r="I420" s="49"/>
      <c r="J420" s="57"/>
      <c r="K420" s="44"/>
      <c r="L420" s="44"/>
      <c r="M420" s="40"/>
      <c r="N420" s="44"/>
      <c r="O420" s="50"/>
      <c r="P420" s="26"/>
      <c r="Q420" s="61">
        <f t="shared" si="85"/>
        <v>0</v>
      </c>
      <c r="R420" s="26"/>
      <c r="S420" s="26"/>
      <c r="T420" s="26"/>
      <c r="U420" s="26"/>
      <c r="V420" s="26"/>
      <c r="W420" s="26"/>
      <c r="X420" s="26"/>
      <c r="Y420" s="26"/>
      <c r="Z420" s="26"/>
      <c r="AA420" s="26"/>
      <c r="AB420" s="26"/>
      <c r="AC420" s="62" t="str">
        <f t="shared" si="86"/>
        <v/>
      </c>
      <c r="AD420" s="47"/>
      <c r="AE420" s="54"/>
      <c r="AF420" s="114" t="str">
        <f t="shared" si="98"/>
        <v/>
      </c>
      <c r="AG420" s="50"/>
      <c r="AH420" s="50"/>
      <c r="AI420" s="50"/>
      <c r="AJ420" s="57"/>
      <c r="AK420" s="57"/>
      <c r="AL420" s="57"/>
      <c r="AM420" s="57"/>
      <c r="AN420" s="57"/>
      <c r="AO420" s="57"/>
      <c r="AP420" s="48"/>
      <c r="AQ420" s="48">
        <f t="shared" si="87"/>
        <v>0</v>
      </c>
      <c r="AR420" s="48">
        <f t="shared" si="88"/>
        <v>0</v>
      </c>
      <c r="AS420" s="48">
        <f t="shared" si="89"/>
        <v>0</v>
      </c>
      <c r="AT420" s="48">
        <f t="shared" si="90"/>
        <v>0</v>
      </c>
      <c r="AV420" s="27" t="str">
        <f t="shared" si="91"/>
        <v/>
      </c>
      <c r="AW420" s="27" t="str">
        <f t="shared" si="92"/>
        <v/>
      </c>
      <c r="AX420" s="27" t="str">
        <f t="shared" si="93"/>
        <v/>
      </c>
      <c r="AY420" s="27" t="str">
        <f t="shared" si="94"/>
        <v/>
      </c>
      <c r="AZ420" s="27" t="str">
        <f t="shared" si="95"/>
        <v/>
      </c>
      <c r="BA420" s="27" t="str">
        <f t="shared" si="96"/>
        <v/>
      </c>
    </row>
    <row r="421" spans="1:53" s="59" customFormat="1" x14ac:dyDescent="0.25">
      <c r="A421" s="113">
        <f t="shared" si="97"/>
        <v>408</v>
      </c>
      <c r="B421" s="40"/>
      <c r="C421" s="41"/>
      <c r="D421" s="40"/>
      <c r="E421" s="40"/>
      <c r="F421" s="40"/>
      <c r="G421" s="42"/>
      <c r="H421" s="40"/>
      <c r="I421" s="49"/>
      <c r="J421" s="57"/>
      <c r="K421" s="44"/>
      <c r="L421" s="44"/>
      <c r="M421" s="40"/>
      <c r="N421" s="44"/>
      <c r="O421" s="50"/>
      <c r="P421" s="26"/>
      <c r="Q421" s="61">
        <f t="shared" si="85"/>
        <v>0</v>
      </c>
      <c r="R421" s="26"/>
      <c r="S421" s="26"/>
      <c r="T421" s="26"/>
      <c r="U421" s="26"/>
      <c r="V421" s="26"/>
      <c r="W421" s="26"/>
      <c r="X421" s="26"/>
      <c r="Y421" s="26"/>
      <c r="Z421" s="26"/>
      <c r="AA421" s="26"/>
      <c r="AB421" s="26"/>
      <c r="AC421" s="62" t="str">
        <f t="shared" si="86"/>
        <v/>
      </c>
      <c r="AD421" s="47"/>
      <c r="AE421" s="54"/>
      <c r="AF421" s="114" t="str">
        <f t="shared" si="98"/>
        <v/>
      </c>
      <c r="AG421" s="50"/>
      <c r="AH421" s="50"/>
      <c r="AI421" s="50"/>
      <c r="AJ421" s="57"/>
      <c r="AK421" s="57"/>
      <c r="AL421" s="57"/>
      <c r="AM421" s="57"/>
      <c r="AN421" s="57"/>
      <c r="AO421" s="57"/>
      <c r="AP421" s="48"/>
      <c r="AQ421" s="48">
        <f t="shared" si="87"/>
        <v>0</v>
      </c>
      <c r="AR421" s="48">
        <f t="shared" si="88"/>
        <v>0</v>
      </c>
      <c r="AS421" s="48">
        <f t="shared" si="89"/>
        <v>0</v>
      </c>
      <c r="AT421" s="48">
        <f t="shared" si="90"/>
        <v>0</v>
      </c>
      <c r="AV421" s="27" t="str">
        <f t="shared" si="91"/>
        <v/>
      </c>
      <c r="AW421" s="27" t="str">
        <f t="shared" si="92"/>
        <v/>
      </c>
      <c r="AX421" s="27" t="str">
        <f t="shared" si="93"/>
        <v/>
      </c>
      <c r="AY421" s="27" t="str">
        <f t="shared" si="94"/>
        <v/>
      </c>
      <c r="AZ421" s="27" t="str">
        <f t="shared" si="95"/>
        <v/>
      </c>
      <c r="BA421" s="27" t="str">
        <f t="shared" si="96"/>
        <v/>
      </c>
    </row>
    <row r="422" spans="1:53" s="59" customFormat="1" x14ac:dyDescent="0.25">
      <c r="A422" s="113">
        <f t="shared" si="97"/>
        <v>409</v>
      </c>
      <c r="B422" s="40"/>
      <c r="C422" s="41"/>
      <c r="D422" s="40"/>
      <c r="E422" s="40"/>
      <c r="F422" s="40"/>
      <c r="G422" s="42"/>
      <c r="H422" s="40"/>
      <c r="I422" s="49"/>
      <c r="J422" s="57"/>
      <c r="K422" s="44"/>
      <c r="L422" s="44"/>
      <c r="M422" s="40"/>
      <c r="N422" s="44"/>
      <c r="O422" s="50"/>
      <c r="P422" s="26"/>
      <c r="Q422" s="61">
        <f t="shared" si="85"/>
        <v>0</v>
      </c>
      <c r="R422" s="26"/>
      <c r="S422" s="26"/>
      <c r="T422" s="26"/>
      <c r="U422" s="26"/>
      <c r="V422" s="26"/>
      <c r="W422" s="26"/>
      <c r="X422" s="26"/>
      <c r="Y422" s="26"/>
      <c r="Z422" s="26"/>
      <c r="AA422" s="26"/>
      <c r="AB422" s="26"/>
      <c r="AC422" s="62" t="str">
        <f t="shared" si="86"/>
        <v/>
      </c>
      <c r="AD422" s="47"/>
      <c r="AE422" s="54"/>
      <c r="AF422" s="114" t="str">
        <f t="shared" si="98"/>
        <v/>
      </c>
      <c r="AG422" s="50"/>
      <c r="AH422" s="50"/>
      <c r="AI422" s="50"/>
      <c r="AJ422" s="57"/>
      <c r="AK422" s="57"/>
      <c r="AL422" s="57"/>
      <c r="AM422" s="57"/>
      <c r="AN422" s="57"/>
      <c r="AO422" s="57"/>
      <c r="AP422" s="48"/>
      <c r="AQ422" s="48">
        <f t="shared" si="87"/>
        <v>0</v>
      </c>
      <c r="AR422" s="48">
        <f t="shared" si="88"/>
        <v>0</v>
      </c>
      <c r="AS422" s="48">
        <f t="shared" si="89"/>
        <v>0</v>
      </c>
      <c r="AT422" s="48">
        <f t="shared" si="90"/>
        <v>0</v>
      </c>
      <c r="AV422" s="27" t="str">
        <f t="shared" si="91"/>
        <v/>
      </c>
      <c r="AW422" s="27" t="str">
        <f t="shared" si="92"/>
        <v/>
      </c>
      <c r="AX422" s="27" t="str">
        <f t="shared" si="93"/>
        <v/>
      </c>
      <c r="AY422" s="27" t="str">
        <f t="shared" si="94"/>
        <v/>
      </c>
      <c r="AZ422" s="27" t="str">
        <f t="shared" si="95"/>
        <v/>
      </c>
      <c r="BA422" s="27" t="str">
        <f t="shared" si="96"/>
        <v/>
      </c>
    </row>
    <row r="423" spans="1:53" s="59" customFormat="1" x14ac:dyDescent="0.25">
      <c r="A423" s="113">
        <f t="shared" si="97"/>
        <v>410</v>
      </c>
      <c r="B423" s="40"/>
      <c r="C423" s="41"/>
      <c r="D423" s="40"/>
      <c r="E423" s="40"/>
      <c r="F423" s="40"/>
      <c r="G423" s="42"/>
      <c r="H423" s="40"/>
      <c r="I423" s="49"/>
      <c r="J423" s="57"/>
      <c r="K423" s="44"/>
      <c r="L423" s="44"/>
      <c r="M423" s="40"/>
      <c r="N423" s="44"/>
      <c r="O423" s="50"/>
      <c r="P423" s="26"/>
      <c r="Q423" s="61">
        <f t="shared" si="85"/>
        <v>0</v>
      </c>
      <c r="R423" s="26"/>
      <c r="S423" s="26"/>
      <c r="T423" s="26"/>
      <c r="U423" s="26"/>
      <c r="V423" s="26"/>
      <c r="W423" s="26"/>
      <c r="X423" s="26"/>
      <c r="Y423" s="26"/>
      <c r="Z423" s="26"/>
      <c r="AA423" s="26"/>
      <c r="AB423" s="26"/>
      <c r="AC423" s="62" t="str">
        <f t="shared" si="86"/>
        <v/>
      </c>
      <c r="AD423" s="47"/>
      <c r="AE423" s="54"/>
      <c r="AF423" s="114" t="str">
        <f t="shared" si="98"/>
        <v/>
      </c>
      <c r="AG423" s="50"/>
      <c r="AH423" s="50"/>
      <c r="AI423" s="50"/>
      <c r="AJ423" s="57"/>
      <c r="AK423" s="57"/>
      <c r="AL423" s="57"/>
      <c r="AM423" s="57"/>
      <c r="AN423" s="57"/>
      <c r="AO423" s="57"/>
      <c r="AP423" s="48"/>
      <c r="AQ423" s="48">
        <f t="shared" si="87"/>
        <v>0</v>
      </c>
      <c r="AR423" s="48">
        <f t="shared" si="88"/>
        <v>0</v>
      </c>
      <c r="AS423" s="48">
        <f t="shared" si="89"/>
        <v>0</v>
      </c>
      <c r="AT423" s="48">
        <f t="shared" si="90"/>
        <v>0</v>
      </c>
      <c r="AV423" s="27" t="str">
        <f t="shared" si="91"/>
        <v/>
      </c>
      <c r="AW423" s="27" t="str">
        <f t="shared" si="92"/>
        <v/>
      </c>
      <c r="AX423" s="27" t="str">
        <f t="shared" si="93"/>
        <v/>
      </c>
      <c r="AY423" s="27" t="str">
        <f t="shared" si="94"/>
        <v/>
      </c>
      <c r="AZ423" s="27" t="str">
        <f t="shared" si="95"/>
        <v/>
      </c>
      <c r="BA423" s="27" t="str">
        <f t="shared" si="96"/>
        <v/>
      </c>
    </row>
    <row r="424" spans="1:53" s="59" customFormat="1" x14ac:dyDescent="0.25">
      <c r="A424" s="113">
        <f t="shared" si="97"/>
        <v>411</v>
      </c>
      <c r="B424" s="40"/>
      <c r="C424" s="41"/>
      <c r="D424" s="40"/>
      <c r="E424" s="40"/>
      <c r="F424" s="40"/>
      <c r="G424" s="42"/>
      <c r="H424" s="40"/>
      <c r="I424" s="49"/>
      <c r="J424" s="57"/>
      <c r="K424" s="44"/>
      <c r="L424" s="44"/>
      <c r="M424" s="40"/>
      <c r="N424" s="44"/>
      <c r="O424" s="50"/>
      <c r="P424" s="26"/>
      <c r="Q424" s="61">
        <f t="shared" si="85"/>
        <v>0</v>
      </c>
      <c r="R424" s="26"/>
      <c r="S424" s="26"/>
      <c r="T424" s="26"/>
      <c r="U424" s="26"/>
      <c r="V424" s="26"/>
      <c r="W424" s="26"/>
      <c r="X424" s="26"/>
      <c r="Y424" s="26"/>
      <c r="Z424" s="26"/>
      <c r="AA424" s="26"/>
      <c r="AB424" s="26"/>
      <c r="AC424" s="62" t="str">
        <f t="shared" si="86"/>
        <v/>
      </c>
      <c r="AD424" s="47"/>
      <c r="AE424" s="54"/>
      <c r="AF424" s="114" t="str">
        <f t="shared" si="98"/>
        <v/>
      </c>
      <c r="AG424" s="50"/>
      <c r="AH424" s="50"/>
      <c r="AI424" s="50"/>
      <c r="AJ424" s="57"/>
      <c r="AK424" s="57"/>
      <c r="AL424" s="57"/>
      <c r="AM424" s="57"/>
      <c r="AN424" s="57"/>
      <c r="AO424" s="57"/>
      <c r="AP424" s="48"/>
      <c r="AQ424" s="48">
        <f t="shared" si="87"/>
        <v>0</v>
      </c>
      <c r="AR424" s="48">
        <f t="shared" si="88"/>
        <v>0</v>
      </c>
      <c r="AS424" s="48">
        <f t="shared" si="89"/>
        <v>0</v>
      </c>
      <c r="AT424" s="48">
        <f t="shared" si="90"/>
        <v>0</v>
      </c>
      <c r="AV424" s="27" t="str">
        <f t="shared" si="91"/>
        <v/>
      </c>
      <c r="AW424" s="27" t="str">
        <f t="shared" si="92"/>
        <v/>
      </c>
      <c r="AX424" s="27" t="str">
        <f t="shared" si="93"/>
        <v/>
      </c>
      <c r="AY424" s="27" t="str">
        <f t="shared" si="94"/>
        <v/>
      </c>
      <c r="AZ424" s="27" t="str">
        <f t="shared" si="95"/>
        <v/>
      </c>
      <c r="BA424" s="27" t="str">
        <f t="shared" si="96"/>
        <v/>
      </c>
    </row>
    <row r="425" spans="1:53" s="59" customFormat="1" x14ac:dyDescent="0.25">
      <c r="A425" s="113">
        <f t="shared" si="97"/>
        <v>412</v>
      </c>
      <c r="B425" s="40"/>
      <c r="C425" s="41"/>
      <c r="D425" s="40"/>
      <c r="E425" s="40"/>
      <c r="F425" s="40"/>
      <c r="G425" s="42"/>
      <c r="H425" s="40"/>
      <c r="I425" s="49"/>
      <c r="J425" s="57"/>
      <c r="K425" s="44"/>
      <c r="L425" s="44"/>
      <c r="M425" s="40"/>
      <c r="N425" s="44"/>
      <c r="O425" s="50"/>
      <c r="P425" s="26"/>
      <c r="Q425" s="61">
        <f t="shared" si="85"/>
        <v>0</v>
      </c>
      <c r="R425" s="26"/>
      <c r="S425" s="26"/>
      <c r="T425" s="26"/>
      <c r="U425" s="26"/>
      <c r="V425" s="26"/>
      <c r="W425" s="26"/>
      <c r="X425" s="26"/>
      <c r="Y425" s="26"/>
      <c r="Z425" s="26"/>
      <c r="AA425" s="26"/>
      <c r="AB425" s="26"/>
      <c r="AC425" s="62" t="str">
        <f t="shared" si="86"/>
        <v/>
      </c>
      <c r="AD425" s="47"/>
      <c r="AE425" s="54"/>
      <c r="AF425" s="114" t="str">
        <f t="shared" si="98"/>
        <v/>
      </c>
      <c r="AG425" s="50"/>
      <c r="AH425" s="50"/>
      <c r="AI425" s="50"/>
      <c r="AJ425" s="57"/>
      <c r="AK425" s="57"/>
      <c r="AL425" s="57"/>
      <c r="AM425" s="57"/>
      <c r="AN425" s="57"/>
      <c r="AO425" s="57"/>
      <c r="AP425" s="48"/>
      <c r="AQ425" s="48">
        <f t="shared" si="87"/>
        <v>0</v>
      </c>
      <c r="AR425" s="48">
        <f t="shared" si="88"/>
        <v>0</v>
      </c>
      <c r="AS425" s="48">
        <f t="shared" si="89"/>
        <v>0</v>
      </c>
      <c r="AT425" s="48">
        <f t="shared" si="90"/>
        <v>0</v>
      </c>
      <c r="AV425" s="27" t="str">
        <f t="shared" si="91"/>
        <v/>
      </c>
      <c r="AW425" s="27" t="str">
        <f t="shared" si="92"/>
        <v/>
      </c>
      <c r="AX425" s="27" t="str">
        <f t="shared" si="93"/>
        <v/>
      </c>
      <c r="AY425" s="27" t="str">
        <f t="shared" si="94"/>
        <v/>
      </c>
      <c r="AZ425" s="27" t="str">
        <f t="shared" si="95"/>
        <v/>
      </c>
      <c r="BA425" s="27" t="str">
        <f t="shared" si="96"/>
        <v/>
      </c>
    </row>
    <row r="426" spans="1:53" s="59" customFormat="1" x14ac:dyDescent="0.25">
      <c r="A426" s="113">
        <f t="shared" si="97"/>
        <v>413</v>
      </c>
      <c r="B426" s="40"/>
      <c r="C426" s="41"/>
      <c r="D426" s="40"/>
      <c r="E426" s="40"/>
      <c r="F426" s="40"/>
      <c r="G426" s="42"/>
      <c r="H426" s="40"/>
      <c r="I426" s="49"/>
      <c r="J426" s="57"/>
      <c r="K426" s="44"/>
      <c r="L426" s="44"/>
      <c r="M426" s="40"/>
      <c r="N426" s="44"/>
      <c r="O426" s="50"/>
      <c r="P426" s="26"/>
      <c r="Q426" s="61">
        <f t="shared" si="85"/>
        <v>0</v>
      </c>
      <c r="R426" s="26"/>
      <c r="S426" s="26"/>
      <c r="T426" s="26"/>
      <c r="U426" s="26"/>
      <c r="V426" s="26"/>
      <c r="W426" s="26"/>
      <c r="X426" s="26"/>
      <c r="Y426" s="26"/>
      <c r="Z426" s="26"/>
      <c r="AA426" s="26"/>
      <c r="AB426" s="26"/>
      <c r="AC426" s="62" t="str">
        <f t="shared" si="86"/>
        <v/>
      </c>
      <c r="AD426" s="47"/>
      <c r="AE426" s="54"/>
      <c r="AF426" s="114" t="str">
        <f t="shared" si="98"/>
        <v/>
      </c>
      <c r="AG426" s="50"/>
      <c r="AH426" s="50"/>
      <c r="AI426" s="50"/>
      <c r="AJ426" s="57"/>
      <c r="AK426" s="57"/>
      <c r="AL426" s="57"/>
      <c r="AM426" s="57"/>
      <c r="AN426" s="57"/>
      <c r="AO426" s="57"/>
      <c r="AP426" s="48"/>
      <c r="AQ426" s="48">
        <f t="shared" si="87"/>
        <v>0</v>
      </c>
      <c r="AR426" s="48">
        <f t="shared" si="88"/>
        <v>0</v>
      </c>
      <c r="AS426" s="48">
        <f t="shared" si="89"/>
        <v>0</v>
      </c>
      <c r="AT426" s="48">
        <f t="shared" si="90"/>
        <v>0</v>
      </c>
      <c r="AV426" s="27" t="str">
        <f t="shared" si="91"/>
        <v/>
      </c>
      <c r="AW426" s="27" t="str">
        <f t="shared" si="92"/>
        <v/>
      </c>
      <c r="AX426" s="27" t="str">
        <f t="shared" si="93"/>
        <v/>
      </c>
      <c r="AY426" s="27" t="str">
        <f t="shared" si="94"/>
        <v/>
      </c>
      <c r="AZ426" s="27" t="str">
        <f t="shared" si="95"/>
        <v/>
      </c>
      <c r="BA426" s="27" t="str">
        <f t="shared" si="96"/>
        <v/>
      </c>
    </row>
    <row r="427" spans="1:53" s="59" customFormat="1" x14ac:dyDescent="0.25">
      <c r="A427" s="113">
        <f t="shared" si="97"/>
        <v>414</v>
      </c>
      <c r="B427" s="40"/>
      <c r="C427" s="41"/>
      <c r="D427" s="40"/>
      <c r="E427" s="40"/>
      <c r="F427" s="40"/>
      <c r="G427" s="42"/>
      <c r="H427" s="40"/>
      <c r="I427" s="49"/>
      <c r="J427" s="57"/>
      <c r="K427" s="44"/>
      <c r="L427" s="44"/>
      <c r="M427" s="40"/>
      <c r="N427" s="44"/>
      <c r="O427" s="50"/>
      <c r="P427" s="26"/>
      <c r="Q427" s="61">
        <f t="shared" si="85"/>
        <v>0</v>
      </c>
      <c r="R427" s="26"/>
      <c r="S427" s="26"/>
      <c r="T427" s="26"/>
      <c r="U427" s="26"/>
      <c r="V427" s="26"/>
      <c r="W427" s="26"/>
      <c r="X427" s="26"/>
      <c r="Y427" s="26"/>
      <c r="Z427" s="26"/>
      <c r="AA427" s="26"/>
      <c r="AB427" s="26"/>
      <c r="AC427" s="62" t="str">
        <f t="shared" si="86"/>
        <v/>
      </c>
      <c r="AD427" s="47"/>
      <c r="AE427" s="54"/>
      <c r="AF427" s="114" t="str">
        <f t="shared" si="98"/>
        <v/>
      </c>
      <c r="AG427" s="50"/>
      <c r="AH427" s="50"/>
      <c r="AI427" s="50"/>
      <c r="AJ427" s="57"/>
      <c r="AK427" s="57"/>
      <c r="AL427" s="57"/>
      <c r="AM427" s="57"/>
      <c r="AN427" s="57"/>
      <c r="AO427" s="57"/>
      <c r="AP427" s="48"/>
      <c r="AQ427" s="48">
        <f t="shared" si="87"/>
        <v>0</v>
      </c>
      <c r="AR427" s="48">
        <f t="shared" si="88"/>
        <v>0</v>
      </c>
      <c r="AS427" s="48">
        <f t="shared" si="89"/>
        <v>0</v>
      </c>
      <c r="AT427" s="48">
        <f t="shared" si="90"/>
        <v>0</v>
      </c>
      <c r="AV427" s="27" t="str">
        <f t="shared" si="91"/>
        <v/>
      </c>
      <c r="AW427" s="27" t="str">
        <f t="shared" si="92"/>
        <v/>
      </c>
      <c r="AX427" s="27" t="str">
        <f t="shared" si="93"/>
        <v/>
      </c>
      <c r="AY427" s="27" t="str">
        <f t="shared" si="94"/>
        <v/>
      </c>
      <c r="AZ427" s="27" t="str">
        <f t="shared" si="95"/>
        <v/>
      </c>
      <c r="BA427" s="27" t="str">
        <f t="shared" si="96"/>
        <v/>
      </c>
    </row>
    <row r="428" spans="1:53" s="59" customFormat="1" x14ac:dyDescent="0.25">
      <c r="A428" s="113">
        <f t="shared" si="97"/>
        <v>415</v>
      </c>
      <c r="B428" s="40"/>
      <c r="C428" s="41"/>
      <c r="D428" s="40"/>
      <c r="E428" s="40"/>
      <c r="F428" s="40"/>
      <c r="G428" s="42"/>
      <c r="H428" s="40"/>
      <c r="I428" s="49"/>
      <c r="J428" s="57"/>
      <c r="K428" s="44"/>
      <c r="L428" s="44"/>
      <c r="M428" s="40"/>
      <c r="N428" s="44"/>
      <c r="O428" s="50"/>
      <c r="P428" s="26"/>
      <c r="Q428" s="61">
        <f t="shared" si="85"/>
        <v>0</v>
      </c>
      <c r="R428" s="26"/>
      <c r="S428" s="26"/>
      <c r="T428" s="26"/>
      <c r="U428" s="26"/>
      <c r="V428" s="26"/>
      <c r="W428" s="26"/>
      <c r="X428" s="26"/>
      <c r="Y428" s="26"/>
      <c r="Z428" s="26"/>
      <c r="AA428" s="26"/>
      <c r="AB428" s="26"/>
      <c r="AC428" s="62" t="str">
        <f t="shared" si="86"/>
        <v/>
      </c>
      <c r="AD428" s="47"/>
      <c r="AE428" s="54"/>
      <c r="AF428" s="114" t="str">
        <f t="shared" si="98"/>
        <v/>
      </c>
      <c r="AG428" s="50"/>
      <c r="AH428" s="50"/>
      <c r="AI428" s="50"/>
      <c r="AJ428" s="57"/>
      <c r="AK428" s="57"/>
      <c r="AL428" s="57"/>
      <c r="AM428" s="57"/>
      <c r="AN428" s="57"/>
      <c r="AO428" s="57"/>
      <c r="AP428" s="48"/>
      <c r="AQ428" s="48">
        <f t="shared" si="87"/>
        <v>0</v>
      </c>
      <c r="AR428" s="48">
        <f t="shared" si="88"/>
        <v>0</v>
      </c>
      <c r="AS428" s="48">
        <f t="shared" si="89"/>
        <v>0</v>
      </c>
      <c r="AT428" s="48">
        <f t="shared" si="90"/>
        <v>0</v>
      </c>
      <c r="AV428" s="27" t="str">
        <f t="shared" si="91"/>
        <v/>
      </c>
      <c r="AW428" s="27" t="str">
        <f t="shared" si="92"/>
        <v/>
      </c>
      <c r="AX428" s="27" t="str">
        <f t="shared" si="93"/>
        <v/>
      </c>
      <c r="AY428" s="27" t="str">
        <f t="shared" si="94"/>
        <v/>
      </c>
      <c r="AZ428" s="27" t="str">
        <f t="shared" si="95"/>
        <v/>
      </c>
      <c r="BA428" s="27" t="str">
        <f t="shared" si="96"/>
        <v/>
      </c>
    </row>
    <row r="429" spans="1:53" s="59" customFormat="1" x14ac:dyDescent="0.25">
      <c r="A429" s="113">
        <f t="shared" si="97"/>
        <v>416</v>
      </c>
      <c r="B429" s="40"/>
      <c r="C429" s="41"/>
      <c r="D429" s="40"/>
      <c r="E429" s="40"/>
      <c r="F429" s="40"/>
      <c r="G429" s="42"/>
      <c r="H429" s="40"/>
      <c r="I429" s="49"/>
      <c r="J429" s="57"/>
      <c r="K429" s="44"/>
      <c r="L429" s="44"/>
      <c r="M429" s="40"/>
      <c r="N429" s="44"/>
      <c r="O429" s="50"/>
      <c r="P429" s="26"/>
      <c r="Q429" s="61">
        <f t="shared" si="85"/>
        <v>0</v>
      </c>
      <c r="R429" s="26"/>
      <c r="S429" s="26"/>
      <c r="T429" s="26"/>
      <c r="U429" s="26"/>
      <c r="V429" s="26"/>
      <c r="W429" s="26"/>
      <c r="X429" s="26"/>
      <c r="Y429" s="26"/>
      <c r="Z429" s="26"/>
      <c r="AA429" s="26"/>
      <c r="AB429" s="26"/>
      <c r="AC429" s="62" t="str">
        <f t="shared" si="86"/>
        <v/>
      </c>
      <c r="AD429" s="47"/>
      <c r="AE429" s="54"/>
      <c r="AF429" s="114" t="str">
        <f t="shared" si="98"/>
        <v/>
      </c>
      <c r="AG429" s="50"/>
      <c r="AH429" s="50"/>
      <c r="AI429" s="50"/>
      <c r="AJ429" s="57"/>
      <c r="AK429" s="57"/>
      <c r="AL429" s="57"/>
      <c r="AM429" s="57"/>
      <c r="AN429" s="57"/>
      <c r="AO429" s="57"/>
      <c r="AP429" s="48"/>
      <c r="AQ429" s="48">
        <f t="shared" si="87"/>
        <v>0</v>
      </c>
      <c r="AR429" s="48">
        <f t="shared" si="88"/>
        <v>0</v>
      </c>
      <c r="AS429" s="48">
        <f t="shared" si="89"/>
        <v>0</v>
      </c>
      <c r="AT429" s="48">
        <f t="shared" si="90"/>
        <v>0</v>
      </c>
      <c r="AV429" s="27" t="str">
        <f t="shared" si="91"/>
        <v/>
      </c>
      <c r="AW429" s="27" t="str">
        <f t="shared" si="92"/>
        <v/>
      </c>
      <c r="AX429" s="27" t="str">
        <f t="shared" si="93"/>
        <v/>
      </c>
      <c r="AY429" s="27" t="str">
        <f t="shared" si="94"/>
        <v/>
      </c>
      <c r="AZ429" s="27" t="str">
        <f t="shared" si="95"/>
        <v/>
      </c>
      <c r="BA429" s="27" t="str">
        <f t="shared" si="96"/>
        <v/>
      </c>
    </row>
    <row r="430" spans="1:53" s="59" customFormat="1" x14ac:dyDescent="0.25">
      <c r="A430" s="113">
        <f t="shared" si="97"/>
        <v>417</v>
      </c>
      <c r="B430" s="40"/>
      <c r="C430" s="41"/>
      <c r="D430" s="40"/>
      <c r="E430" s="40"/>
      <c r="F430" s="40"/>
      <c r="G430" s="42"/>
      <c r="H430" s="40"/>
      <c r="I430" s="49"/>
      <c r="J430" s="57"/>
      <c r="K430" s="44"/>
      <c r="L430" s="44"/>
      <c r="M430" s="40"/>
      <c r="N430" s="44"/>
      <c r="O430" s="50"/>
      <c r="P430" s="26"/>
      <c r="Q430" s="61">
        <f t="shared" si="85"/>
        <v>0</v>
      </c>
      <c r="R430" s="26"/>
      <c r="S430" s="26"/>
      <c r="T430" s="26"/>
      <c r="U430" s="26"/>
      <c r="V430" s="26"/>
      <c r="W430" s="26"/>
      <c r="X430" s="26"/>
      <c r="Y430" s="26"/>
      <c r="Z430" s="26"/>
      <c r="AA430" s="26"/>
      <c r="AB430" s="26"/>
      <c r="AC430" s="62" t="str">
        <f t="shared" si="86"/>
        <v/>
      </c>
      <c r="AD430" s="47"/>
      <c r="AE430" s="54"/>
      <c r="AF430" s="114" t="str">
        <f t="shared" si="98"/>
        <v/>
      </c>
      <c r="AG430" s="50"/>
      <c r="AH430" s="50"/>
      <c r="AI430" s="50"/>
      <c r="AJ430" s="57"/>
      <c r="AK430" s="57"/>
      <c r="AL430" s="57"/>
      <c r="AM430" s="57"/>
      <c r="AN430" s="57"/>
      <c r="AO430" s="57"/>
      <c r="AP430" s="48"/>
      <c r="AQ430" s="48">
        <f t="shared" si="87"/>
        <v>0</v>
      </c>
      <c r="AR430" s="48">
        <f t="shared" si="88"/>
        <v>0</v>
      </c>
      <c r="AS430" s="48">
        <f t="shared" si="89"/>
        <v>0</v>
      </c>
      <c r="AT430" s="48">
        <f t="shared" si="90"/>
        <v>0</v>
      </c>
      <c r="AV430" s="27" t="str">
        <f t="shared" si="91"/>
        <v/>
      </c>
      <c r="AW430" s="27" t="str">
        <f t="shared" si="92"/>
        <v/>
      </c>
      <c r="AX430" s="27" t="str">
        <f t="shared" si="93"/>
        <v/>
      </c>
      <c r="AY430" s="27" t="str">
        <f t="shared" si="94"/>
        <v/>
      </c>
      <c r="AZ430" s="27" t="str">
        <f t="shared" si="95"/>
        <v/>
      </c>
      <c r="BA430" s="27" t="str">
        <f t="shared" si="96"/>
        <v/>
      </c>
    </row>
    <row r="431" spans="1:53" s="59" customFormat="1" x14ac:dyDescent="0.25">
      <c r="A431" s="113">
        <f t="shared" si="97"/>
        <v>418</v>
      </c>
      <c r="B431" s="40"/>
      <c r="C431" s="41"/>
      <c r="D431" s="40"/>
      <c r="E431" s="40"/>
      <c r="F431" s="40"/>
      <c r="G431" s="42"/>
      <c r="H431" s="40"/>
      <c r="I431" s="49"/>
      <c r="J431" s="57"/>
      <c r="K431" s="44"/>
      <c r="L431" s="44"/>
      <c r="M431" s="40"/>
      <c r="N431" s="44"/>
      <c r="O431" s="50"/>
      <c r="P431" s="26"/>
      <c r="Q431" s="61">
        <f t="shared" si="85"/>
        <v>0</v>
      </c>
      <c r="R431" s="26"/>
      <c r="S431" s="26"/>
      <c r="T431" s="26"/>
      <c r="U431" s="26"/>
      <c r="V431" s="26"/>
      <c r="W431" s="26"/>
      <c r="X431" s="26"/>
      <c r="Y431" s="26"/>
      <c r="Z431" s="26"/>
      <c r="AA431" s="26"/>
      <c r="AB431" s="26"/>
      <c r="AC431" s="62" t="str">
        <f t="shared" si="86"/>
        <v/>
      </c>
      <c r="AD431" s="47"/>
      <c r="AE431" s="54"/>
      <c r="AF431" s="114" t="str">
        <f t="shared" si="98"/>
        <v/>
      </c>
      <c r="AG431" s="50"/>
      <c r="AH431" s="50"/>
      <c r="AI431" s="50"/>
      <c r="AJ431" s="57"/>
      <c r="AK431" s="57"/>
      <c r="AL431" s="57"/>
      <c r="AM431" s="57"/>
      <c r="AN431" s="57"/>
      <c r="AO431" s="57"/>
      <c r="AP431" s="48"/>
      <c r="AQ431" s="48">
        <f t="shared" si="87"/>
        <v>0</v>
      </c>
      <c r="AR431" s="48">
        <f t="shared" si="88"/>
        <v>0</v>
      </c>
      <c r="AS431" s="48">
        <f t="shared" si="89"/>
        <v>0</v>
      </c>
      <c r="AT431" s="48">
        <f t="shared" si="90"/>
        <v>0</v>
      </c>
      <c r="AV431" s="27" t="str">
        <f t="shared" si="91"/>
        <v/>
      </c>
      <c r="AW431" s="27" t="str">
        <f t="shared" si="92"/>
        <v/>
      </c>
      <c r="AX431" s="27" t="str">
        <f t="shared" si="93"/>
        <v/>
      </c>
      <c r="AY431" s="27" t="str">
        <f t="shared" si="94"/>
        <v/>
      </c>
      <c r="AZ431" s="27" t="str">
        <f t="shared" si="95"/>
        <v/>
      </c>
      <c r="BA431" s="27" t="str">
        <f t="shared" si="96"/>
        <v/>
      </c>
    </row>
    <row r="432" spans="1:53" s="59" customFormat="1" x14ac:dyDescent="0.25">
      <c r="A432" s="113">
        <f t="shared" si="97"/>
        <v>419</v>
      </c>
      <c r="B432" s="40"/>
      <c r="C432" s="41"/>
      <c r="D432" s="40"/>
      <c r="E432" s="40"/>
      <c r="F432" s="40"/>
      <c r="G432" s="42"/>
      <c r="H432" s="40"/>
      <c r="I432" s="49"/>
      <c r="J432" s="57"/>
      <c r="K432" s="44"/>
      <c r="L432" s="44"/>
      <c r="M432" s="40"/>
      <c r="N432" s="44"/>
      <c r="O432" s="50"/>
      <c r="P432" s="26"/>
      <c r="Q432" s="61">
        <f t="shared" si="85"/>
        <v>0</v>
      </c>
      <c r="R432" s="26"/>
      <c r="S432" s="26"/>
      <c r="T432" s="26"/>
      <c r="U432" s="26"/>
      <c r="V432" s="26"/>
      <c r="W432" s="26"/>
      <c r="X432" s="26"/>
      <c r="Y432" s="26"/>
      <c r="Z432" s="26"/>
      <c r="AA432" s="26"/>
      <c r="AB432" s="26"/>
      <c r="AC432" s="62" t="str">
        <f t="shared" si="86"/>
        <v/>
      </c>
      <c r="AD432" s="47"/>
      <c r="AE432" s="54"/>
      <c r="AF432" s="114" t="str">
        <f t="shared" si="98"/>
        <v/>
      </c>
      <c r="AG432" s="50"/>
      <c r="AH432" s="50"/>
      <c r="AI432" s="50"/>
      <c r="AJ432" s="57"/>
      <c r="AK432" s="57"/>
      <c r="AL432" s="57"/>
      <c r="AM432" s="57"/>
      <c r="AN432" s="57"/>
      <c r="AO432" s="57"/>
      <c r="AP432" s="48"/>
      <c r="AQ432" s="48">
        <f t="shared" si="87"/>
        <v>0</v>
      </c>
      <c r="AR432" s="48">
        <f t="shared" si="88"/>
        <v>0</v>
      </c>
      <c r="AS432" s="48">
        <f t="shared" si="89"/>
        <v>0</v>
      </c>
      <c r="AT432" s="48">
        <f t="shared" si="90"/>
        <v>0</v>
      </c>
      <c r="AV432" s="27" t="str">
        <f t="shared" si="91"/>
        <v/>
      </c>
      <c r="AW432" s="27" t="str">
        <f t="shared" si="92"/>
        <v/>
      </c>
      <c r="AX432" s="27" t="str">
        <f t="shared" si="93"/>
        <v/>
      </c>
      <c r="AY432" s="27" t="str">
        <f t="shared" si="94"/>
        <v/>
      </c>
      <c r="AZ432" s="27" t="str">
        <f t="shared" si="95"/>
        <v/>
      </c>
      <c r="BA432" s="27" t="str">
        <f t="shared" si="96"/>
        <v/>
      </c>
    </row>
    <row r="433" spans="1:53" s="59" customFormat="1" x14ac:dyDescent="0.25">
      <c r="A433" s="113">
        <f t="shared" si="97"/>
        <v>420</v>
      </c>
      <c r="B433" s="40"/>
      <c r="C433" s="41"/>
      <c r="D433" s="40"/>
      <c r="E433" s="40"/>
      <c r="F433" s="40"/>
      <c r="G433" s="42"/>
      <c r="H433" s="40"/>
      <c r="I433" s="49"/>
      <c r="J433" s="57"/>
      <c r="K433" s="44"/>
      <c r="L433" s="44"/>
      <c r="M433" s="40"/>
      <c r="N433" s="44"/>
      <c r="O433" s="50"/>
      <c r="P433" s="26"/>
      <c r="Q433" s="61">
        <f t="shared" si="85"/>
        <v>0</v>
      </c>
      <c r="R433" s="26"/>
      <c r="S433" s="26"/>
      <c r="T433" s="26"/>
      <c r="U433" s="26"/>
      <c r="V433" s="26"/>
      <c r="W433" s="26"/>
      <c r="X433" s="26"/>
      <c r="Y433" s="26"/>
      <c r="Z433" s="26"/>
      <c r="AA433" s="26"/>
      <c r="AB433" s="26"/>
      <c r="AC433" s="62" t="str">
        <f t="shared" si="86"/>
        <v/>
      </c>
      <c r="AD433" s="47"/>
      <c r="AE433" s="54"/>
      <c r="AF433" s="114" t="str">
        <f t="shared" si="98"/>
        <v/>
      </c>
      <c r="AG433" s="50"/>
      <c r="AH433" s="50"/>
      <c r="AI433" s="50"/>
      <c r="AJ433" s="57"/>
      <c r="AK433" s="57"/>
      <c r="AL433" s="57"/>
      <c r="AM433" s="57"/>
      <c r="AN433" s="57"/>
      <c r="AO433" s="57"/>
      <c r="AP433" s="48"/>
      <c r="AQ433" s="48">
        <f t="shared" si="87"/>
        <v>0</v>
      </c>
      <c r="AR433" s="48">
        <f t="shared" si="88"/>
        <v>0</v>
      </c>
      <c r="AS433" s="48">
        <f t="shared" si="89"/>
        <v>0</v>
      </c>
      <c r="AT433" s="48">
        <f t="shared" si="90"/>
        <v>0</v>
      </c>
      <c r="AV433" s="27" t="str">
        <f t="shared" si="91"/>
        <v/>
      </c>
      <c r="AW433" s="27" t="str">
        <f t="shared" si="92"/>
        <v/>
      </c>
      <c r="AX433" s="27" t="str">
        <f t="shared" si="93"/>
        <v/>
      </c>
      <c r="AY433" s="27" t="str">
        <f t="shared" si="94"/>
        <v/>
      </c>
      <c r="AZ433" s="27" t="str">
        <f t="shared" si="95"/>
        <v/>
      </c>
      <c r="BA433" s="27" t="str">
        <f t="shared" si="96"/>
        <v/>
      </c>
    </row>
    <row r="434" spans="1:53" s="59" customFormat="1" x14ac:dyDescent="0.25">
      <c r="A434" s="113">
        <f t="shared" si="97"/>
        <v>421</v>
      </c>
      <c r="B434" s="40"/>
      <c r="C434" s="41"/>
      <c r="D434" s="40"/>
      <c r="E434" s="40"/>
      <c r="F434" s="40"/>
      <c r="G434" s="42"/>
      <c r="H434" s="40"/>
      <c r="I434" s="49"/>
      <c r="J434" s="57"/>
      <c r="K434" s="44"/>
      <c r="L434" s="44"/>
      <c r="M434" s="40"/>
      <c r="N434" s="44"/>
      <c r="O434" s="50"/>
      <c r="P434" s="26"/>
      <c r="Q434" s="61">
        <f t="shared" si="85"/>
        <v>0</v>
      </c>
      <c r="R434" s="26"/>
      <c r="S434" s="26"/>
      <c r="T434" s="26"/>
      <c r="U434" s="26"/>
      <c r="V434" s="26"/>
      <c r="W434" s="26"/>
      <c r="X434" s="26"/>
      <c r="Y434" s="26"/>
      <c r="Z434" s="26"/>
      <c r="AA434" s="26"/>
      <c r="AB434" s="26"/>
      <c r="AC434" s="62" t="str">
        <f t="shared" si="86"/>
        <v/>
      </c>
      <c r="AD434" s="47"/>
      <c r="AE434" s="54"/>
      <c r="AF434" s="114" t="str">
        <f t="shared" si="98"/>
        <v/>
      </c>
      <c r="AG434" s="50"/>
      <c r="AH434" s="50"/>
      <c r="AI434" s="50"/>
      <c r="AJ434" s="57"/>
      <c r="AK434" s="57"/>
      <c r="AL434" s="57"/>
      <c r="AM434" s="57"/>
      <c r="AN434" s="57"/>
      <c r="AO434" s="57"/>
      <c r="AP434" s="48"/>
      <c r="AQ434" s="48">
        <f t="shared" si="87"/>
        <v>0</v>
      </c>
      <c r="AR434" s="48">
        <f t="shared" si="88"/>
        <v>0</v>
      </c>
      <c r="AS434" s="48">
        <f t="shared" si="89"/>
        <v>0</v>
      </c>
      <c r="AT434" s="48">
        <f t="shared" si="90"/>
        <v>0</v>
      </c>
      <c r="AV434" s="27" t="str">
        <f t="shared" si="91"/>
        <v/>
      </c>
      <c r="AW434" s="27" t="str">
        <f t="shared" si="92"/>
        <v/>
      </c>
      <c r="AX434" s="27" t="str">
        <f t="shared" si="93"/>
        <v/>
      </c>
      <c r="AY434" s="27" t="str">
        <f t="shared" si="94"/>
        <v/>
      </c>
      <c r="AZ434" s="27" t="str">
        <f t="shared" si="95"/>
        <v/>
      </c>
      <c r="BA434" s="27" t="str">
        <f t="shared" si="96"/>
        <v/>
      </c>
    </row>
    <row r="435" spans="1:53" s="59" customFormat="1" x14ac:dyDescent="0.25">
      <c r="A435" s="113">
        <f t="shared" si="97"/>
        <v>422</v>
      </c>
      <c r="B435" s="40"/>
      <c r="C435" s="41"/>
      <c r="D435" s="40"/>
      <c r="E435" s="40"/>
      <c r="F435" s="40"/>
      <c r="G435" s="42"/>
      <c r="H435" s="40"/>
      <c r="I435" s="49"/>
      <c r="J435" s="57"/>
      <c r="K435" s="44"/>
      <c r="L435" s="44"/>
      <c r="M435" s="40"/>
      <c r="N435" s="44"/>
      <c r="O435" s="50"/>
      <c r="P435" s="26"/>
      <c r="Q435" s="61">
        <f t="shared" si="85"/>
        <v>0</v>
      </c>
      <c r="R435" s="26"/>
      <c r="S435" s="26"/>
      <c r="T435" s="26"/>
      <c r="U435" s="26"/>
      <c r="V435" s="26"/>
      <c r="W435" s="26"/>
      <c r="X435" s="26"/>
      <c r="Y435" s="26"/>
      <c r="Z435" s="26"/>
      <c r="AA435" s="26"/>
      <c r="AB435" s="26"/>
      <c r="AC435" s="62" t="str">
        <f t="shared" si="86"/>
        <v/>
      </c>
      <c r="AD435" s="47"/>
      <c r="AE435" s="54"/>
      <c r="AF435" s="114" t="str">
        <f t="shared" si="98"/>
        <v/>
      </c>
      <c r="AG435" s="50"/>
      <c r="AH435" s="50"/>
      <c r="AI435" s="50"/>
      <c r="AJ435" s="57"/>
      <c r="AK435" s="57"/>
      <c r="AL435" s="57"/>
      <c r="AM435" s="57"/>
      <c r="AN435" s="57"/>
      <c r="AO435" s="57"/>
      <c r="AP435" s="48"/>
      <c r="AQ435" s="48">
        <f t="shared" si="87"/>
        <v>0</v>
      </c>
      <c r="AR435" s="48">
        <f t="shared" si="88"/>
        <v>0</v>
      </c>
      <c r="AS435" s="48">
        <f t="shared" si="89"/>
        <v>0</v>
      </c>
      <c r="AT435" s="48">
        <f t="shared" si="90"/>
        <v>0</v>
      </c>
      <c r="AV435" s="27" t="str">
        <f t="shared" si="91"/>
        <v/>
      </c>
      <c r="AW435" s="27" t="str">
        <f t="shared" si="92"/>
        <v/>
      </c>
      <c r="AX435" s="27" t="str">
        <f t="shared" si="93"/>
        <v/>
      </c>
      <c r="AY435" s="27" t="str">
        <f t="shared" si="94"/>
        <v/>
      </c>
      <c r="AZ435" s="27" t="str">
        <f t="shared" si="95"/>
        <v/>
      </c>
      <c r="BA435" s="27" t="str">
        <f t="shared" si="96"/>
        <v/>
      </c>
    </row>
    <row r="436" spans="1:53" s="59" customFormat="1" x14ac:dyDescent="0.25">
      <c r="A436" s="113">
        <f t="shared" si="97"/>
        <v>423</v>
      </c>
      <c r="B436" s="40"/>
      <c r="C436" s="41"/>
      <c r="D436" s="40"/>
      <c r="E436" s="40"/>
      <c r="F436" s="40"/>
      <c r="G436" s="42"/>
      <c r="H436" s="40"/>
      <c r="I436" s="49"/>
      <c r="J436" s="57"/>
      <c r="K436" s="44"/>
      <c r="L436" s="44"/>
      <c r="M436" s="40"/>
      <c r="N436" s="44"/>
      <c r="O436" s="50"/>
      <c r="P436" s="26"/>
      <c r="Q436" s="61">
        <f t="shared" si="85"/>
        <v>0</v>
      </c>
      <c r="R436" s="26"/>
      <c r="S436" s="26"/>
      <c r="T436" s="26"/>
      <c r="U436" s="26"/>
      <c r="V436" s="26"/>
      <c r="W436" s="26"/>
      <c r="X436" s="26"/>
      <c r="Y436" s="26"/>
      <c r="Z436" s="26"/>
      <c r="AA436" s="26"/>
      <c r="AB436" s="26"/>
      <c r="AC436" s="62" t="str">
        <f t="shared" si="86"/>
        <v/>
      </c>
      <c r="AD436" s="47"/>
      <c r="AE436" s="54"/>
      <c r="AF436" s="114" t="str">
        <f t="shared" si="98"/>
        <v/>
      </c>
      <c r="AG436" s="50"/>
      <c r="AH436" s="50"/>
      <c r="AI436" s="50"/>
      <c r="AJ436" s="57"/>
      <c r="AK436" s="57"/>
      <c r="AL436" s="57"/>
      <c r="AM436" s="57"/>
      <c r="AN436" s="57"/>
      <c r="AO436" s="57"/>
      <c r="AP436" s="48"/>
      <c r="AQ436" s="48">
        <f t="shared" si="87"/>
        <v>0</v>
      </c>
      <c r="AR436" s="48">
        <f t="shared" si="88"/>
        <v>0</v>
      </c>
      <c r="AS436" s="48">
        <f t="shared" si="89"/>
        <v>0</v>
      </c>
      <c r="AT436" s="48">
        <f t="shared" si="90"/>
        <v>0</v>
      </c>
      <c r="AV436" s="27" t="str">
        <f t="shared" si="91"/>
        <v/>
      </c>
      <c r="AW436" s="27" t="str">
        <f t="shared" si="92"/>
        <v/>
      </c>
      <c r="AX436" s="27" t="str">
        <f t="shared" si="93"/>
        <v/>
      </c>
      <c r="AY436" s="27" t="str">
        <f t="shared" si="94"/>
        <v/>
      </c>
      <c r="AZ436" s="27" t="str">
        <f t="shared" si="95"/>
        <v/>
      </c>
      <c r="BA436" s="27" t="str">
        <f t="shared" si="96"/>
        <v/>
      </c>
    </row>
    <row r="437" spans="1:53" s="59" customFormat="1" x14ac:dyDescent="0.25">
      <c r="A437" s="113">
        <f t="shared" si="97"/>
        <v>424</v>
      </c>
      <c r="B437" s="40"/>
      <c r="C437" s="41"/>
      <c r="D437" s="40"/>
      <c r="E437" s="40"/>
      <c r="F437" s="40"/>
      <c r="G437" s="42"/>
      <c r="H437" s="40"/>
      <c r="I437" s="49"/>
      <c r="J437" s="57"/>
      <c r="K437" s="44"/>
      <c r="L437" s="44"/>
      <c r="M437" s="40"/>
      <c r="N437" s="44"/>
      <c r="O437" s="50"/>
      <c r="P437" s="26"/>
      <c r="Q437" s="61">
        <f t="shared" si="85"/>
        <v>0</v>
      </c>
      <c r="R437" s="26"/>
      <c r="S437" s="26"/>
      <c r="T437" s="26"/>
      <c r="U437" s="26"/>
      <c r="V437" s="26"/>
      <c r="W437" s="26"/>
      <c r="X437" s="26"/>
      <c r="Y437" s="26"/>
      <c r="Z437" s="26"/>
      <c r="AA437" s="26"/>
      <c r="AB437" s="26"/>
      <c r="AC437" s="62" t="str">
        <f t="shared" si="86"/>
        <v/>
      </c>
      <c r="AD437" s="47"/>
      <c r="AE437" s="54"/>
      <c r="AF437" s="114" t="str">
        <f t="shared" si="98"/>
        <v/>
      </c>
      <c r="AG437" s="50"/>
      <c r="AH437" s="50"/>
      <c r="AI437" s="50"/>
      <c r="AJ437" s="57"/>
      <c r="AK437" s="57"/>
      <c r="AL437" s="57"/>
      <c r="AM437" s="57"/>
      <c r="AN437" s="57"/>
      <c r="AO437" s="57"/>
      <c r="AP437" s="48"/>
      <c r="AQ437" s="48">
        <f t="shared" si="87"/>
        <v>0</v>
      </c>
      <c r="AR437" s="48">
        <f t="shared" si="88"/>
        <v>0</v>
      </c>
      <c r="AS437" s="48">
        <f t="shared" si="89"/>
        <v>0</v>
      </c>
      <c r="AT437" s="48">
        <f t="shared" si="90"/>
        <v>0</v>
      </c>
      <c r="AV437" s="27" t="str">
        <f t="shared" si="91"/>
        <v/>
      </c>
      <c r="AW437" s="27" t="str">
        <f t="shared" si="92"/>
        <v/>
      </c>
      <c r="AX437" s="27" t="str">
        <f t="shared" si="93"/>
        <v/>
      </c>
      <c r="AY437" s="27" t="str">
        <f t="shared" si="94"/>
        <v/>
      </c>
      <c r="AZ437" s="27" t="str">
        <f t="shared" si="95"/>
        <v/>
      </c>
      <c r="BA437" s="27" t="str">
        <f t="shared" si="96"/>
        <v/>
      </c>
    </row>
    <row r="438" spans="1:53" s="59" customFormat="1" x14ac:dyDescent="0.25">
      <c r="A438" s="113">
        <f t="shared" si="97"/>
        <v>425</v>
      </c>
      <c r="B438" s="40"/>
      <c r="C438" s="41"/>
      <c r="D438" s="40"/>
      <c r="E438" s="40"/>
      <c r="F438" s="40"/>
      <c r="G438" s="42"/>
      <c r="H438" s="40"/>
      <c r="I438" s="49"/>
      <c r="J438" s="57"/>
      <c r="K438" s="44"/>
      <c r="L438" s="44"/>
      <c r="M438" s="40"/>
      <c r="N438" s="44"/>
      <c r="O438" s="50"/>
      <c r="P438" s="26"/>
      <c r="Q438" s="61">
        <f t="shared" si="85"/>
        <v>0</v>
      </c>
      <c r="R438" s="26"/>
      <c r="S438" s="26"/>
      <c r="T438" s="26"/>
      <c r="U438" s="26"/>
      <c r="V438" s="26"/>
      <c r="W438" s="26"/>
      <c r="X438" s="26"/>
      <c r="Y438" s="26"/>
      <c r="Z438" s="26"/>
      <c r="AA438" s="26"/>
      <c r="AB438" s="26"/>
      <c r="AC438" s="62" t="str">
        <f t="shared" si="86"/>
        <v/>
      </c>
      <c r="AD438" s="47"/>
      <c r="AE438" s="54"/>
      <c r="AF438" s="114" t="str">
        <f t="shared" si="98"/>
        <v/>
      </c>
      <c r="AG438" s="50"/>
      <c r="AH438" s="50"/>
      <c r="AI438" s="50"/>
      <c r="AJ438" s="57"/>
      <c r="AK438" s="57"/>
      <c r="AL438" s="57"/>
      <c r="AM438" s="57"/>
      <c r="AN438" s="57"/>
      <c r="AO438" s="57"/>
      <c r="AP438" s="48"/>
      <c r="AQ438" s="48">
        <f t="shared" si="87"/>
        <v>0</v>
      </c>
      <c r="AR438" s="48">
        <f t="shared" si="88"/>
        <v>0</v>
      </c>
      <c r="AS438" s="48">
        <f t="shared" si="89"/>
        <v>0</v>
      </c>
      <c r="AT438" s="48">
        <f t="shared" si="90"/>
        <v>0</v>
      </c>
      <c r="AV438" s="27" t="str">
        <f t="shared" si="91"/>
        <v/>
      </c>
      <c r="AW438" s="27" t="str">
        <f t="shared" si="92"/>
        <v/>
      </c>
      <c r="AX438" s="27" t="str">
        <f t="shared" si="93"/>
        <v/>
      </c>
      <c r="AY438" s="27" t="str">
        <f t="shared" si="94"/>
        <v/>
      </c>
      <c r="AZ438" s="27" t="str">
        <f t="shared" si="95"/>
        <v/>
      </c>
      <c r="BA438" s="27" t="str">
        <f t="shared" si="96"/>
        <v/>
      </c>
    </row>
    <row r="439" spans="1:53" s="59" customFormat="1" x14ac:dyDescent="0.25">
      <c r="A439" s="113">
        <f t="shared" si="97"/>
        <v>426</v>
      </c>
      <c r="B439" s="40"/>
      <c r="C439" s="41"/>
      <c r="D439" s="40"/>
      <c r="E439" s="40"/>
      <c r="F439" s="40"/>
      <c r="G439" s="42"/>
      <c r="H439" s="40"/>
      <c r="I439" s="49"/>
      <c r="J439" s="57"/>
      <c r="K439" s="44"/>
      <c r="L439" s="44"/>
      <c r="M439" s="40"/>
      <c r="N439" s="44"/>
      <c r="O439" s="50"/>
      <c r="P439" s="26"/>
      <c r="Q439" s="61">
        <f t="shared" si="85"/>
        <v>0</v>
      </c>
      <c r="R439" s="26"/>
      <c r="S439" s="26"/>
      <c r="T439" s="26"/>
      <c r="U439" s="26"/>
      <c r="V439" s="26"/>
      <c r="W439" s="26"/>
      <c r="X439" s="26"/>
      <c r="Y439" s="26"/>
      <c r="Z439" s="26"/>
      <c r="AA439" s="26"/>
      <c r="AB439" s="26"/>
      <c r="AC439" s="62" t="str">
        <f t="shared" si="86"/>
        <v/>
      </c>
      <c r="AD439" s="47"/>
      <c r="AE439" s="54"/>
      <c r="AF439" s="114" t="str">
        <f t="shared" si="98"/>
        <v/>
      </c>
      <c r="AG439" s="50"/>
      <c r="AH439" s="50"/>
      <c r="AI439" s="50"/>
      <c r="AJ439" s="57"/>
      <c r="AK439" s="57"/>
      <c r="AL439" s="57"/>
      <c r="AM439" s="57"/>
      <c r="AN439" s="57"/>
      <c r="AO439" s="57"/>
      <c r="AP439" s="48"/>
      <c r="AQ439" s="48">
        <f t="shared" si="87"/>
        <v>0</v>
      </c>
      <c r="AR439" s="48">
        <f t="shared" si="88"/>
        <v>0</v>
      </c>
      <c r="AS439" s="48">
        <f t="shared" si="89"/>
        <v>0</v>
      </c>
      <c r="AT439" s="48">
        <f t="shared" si="90"/>
        <v>0</v>
      </c>
      <c r="AV439" s="27" t="str">
        <f t="shared" si="91"/>
        <v/>
      </c>
      <c r="AW439" s="27" t="str">
        <f t="shared" si="92"/>
        <v/>
      </c>
      <c r="AX439" s="27" t="str">
        <f t="shared" si="93"/>
        <v/>
      </c>
      <c r="AY439" s="27" t="str">
        <f t="shared" si="94"/>
        <v/>
      </c>
      <c r="AZ439" s="27" t="str">
        <f t="shared" si="95"/>
        <v/>
      </c>
      <c r="BA439" s="27" t="str">
        <f t="shared" si="96"/>
        <v/>
      </c>
    </row>
    <row r="440" spans="1:53" s="59" customFormat="1" x14ac:dyDescent="0.25">
      <c r="A440" s="113">
        <f t="shared" si="97"/>
        <v>427</v>
      </c>
      <c r="B440" s="40"/>
      <c r="C440" s="41"/>
      <c r="D440" s="40"/>
      <c r="E440" s="40"/>
      <c r="F440" s="40"/>
      <c r="G440" s="42"/>
      <c r="H440" s="40"/>
      <c r="I440" s="49"/>
      <c r="J440" s="57"/>
      <c r="K440" s="44"/>
      <c r="L440" s="44"/>
      <c r="M440" s="40"/>
      <c r="N440" s="44"/>
      <c r="O440" s="50"/>
      <c r="P440" s="26"/>
      <c r="Q440" s="61">
        <f t="shared" si="85"/>
        <v>0</v>
      </c>
      <c r="R440" s="26"/>
      <c r="S440" s="26"/>
      <c r="T440" s="26"/>
      <c r="U440" s="26"/>
      <c r="V440" s="26"/>
      <c r="W440" s="26"/>
      <c r="X440" s="26"/>
      <c r="Y440" s="26"/>
      <c r="Z440" s="26"/>
      <c r="AA440" s="26"/>
      <c r="AB440" s="26"/>
      <c r="AC440" s="62" t="str">
        <f t="shared" si="86"/>
        <v/>
      </c>
      <c r="AD440" s="47"/>
      <c r="AE440" s="54"/>
      <c r="AF440" s="114" t="str">
        <f t="shared" si="98"/>
        <v/>
      </c>
      <c r="AG440" s="50"/>
      <c r="AH440" s="50"/>
      <c r="AI440" s="50"/>
      <c r="AJ440" s="57"/>
      <c r="AK440" s="57"/>
      <c r="AL440" s="57"/>
      <c r="AM440" s="57"/>
      <c r="AN440" s="57"/>
      <c r="AO440" s="57"/>
      <c r="AP440" s="48"/>
      <c r="AQ440" s="48">
        <f t="shared" si="87"/>
        <v>0</v>
      </c>
      <c r="AR440" s="48">
        <f t="shared" si="88"/>
        <v>0</v>
      </c>
      <c r="AS440" s="48">
        <f t="shared" si="89"/>
        <v>0</v>
      </c>
      <c r="AT440" s="48">
        <f t="shared" si="90"/>
        <v>0</v>
      </c>
      <c r="AV440" s="27" t="str">
        <f t="shared" si="91"/>
        <v/>
      </c>
      <c r="AW440" s="27" t="str">
        <f t="shared" si="92"/>
        <v/>
      </c>
      <c r="AX440" s="27" t="str">
        <f t="shared" si="93"/>
        <v/>
      </c>
      <c r="AY440" s="27" t="str">
        <f t="shared" si="94"/>
        <v/>
      </c>
      <c r="AZ440" s="27" t="str">
        <f t="shared" si="95"/>
        <v/>
      </c>
      <c r="BA440" s="27" t="str">
        <f t="shared" si="96"/>
        <v/>
      </c>
    </row>
    <row r="441" spans="1:53" s="59" customFormat="1" x14ac:dyDescent="0.25">
      <c r="A441" s="113">
        <f t="shared" si="97"/>
        <v>428</v>
      </c>
      <c r="B441" s="40"/>
      <c r="C441" s="41"/>
      <c r="D441" s="40"/>
      <c r="E441" s="40"/>
      <c r="F441" s="40"/>
      <c r="G441" s="42"/>
      <c r="H441" s="40"/>
      <c r="I441" s="49"/>
      <c r="J441" s="57"/>
      <c r="K441" s="44"/>
      <c r="L441" s="44"/>
      <c r="M441" s="40"/>
      <c r="N441" s="44"/>
      <c r="O441" s="50"/>
      <c r="P441" s="26"/>
      <c r="Q441" s="61">
        <f t="shared" si="85"/>
        <v>0</v>
      </c>
      <c r="R441" s="26"/>
      <c r="S441" s="26"/>
      <c r="T441" s="26"/>
      <c r="U441" s="26"/>
      <c r="V441" s="26"/>
      <c r="W441" s="26"/>
      <c r="X441" s="26"/>
      <c r="Y441" s="26"/>
      <c r="Z441" s="26"/>
      <c r="AA441" s="26"/>
      <c r="AB441" s="26"/>
      <c r="AC441" s="62" t="str">
        <f t="shared" si="86"/>
        <v/>
      </c>
      <c r="AD441" s="47"/>
      <c r="AE441" s="54"/>
      <c r="AF441" s="114" t="str">
        <f t="shared" si="98"/>
        <v/>
      </c>
      <c r="AG441" s="50"/>
      <c r="AH441" s="50"/>
      <c r="AI441" s="50"/>
      <c r="AJ441" s="57"/>
      <c r="AK441" s="57"/>
      <c r="AL441" s="57"/>
      <c r="AM441" s="57"/>
      <c r="AN441" s="57"/>
      <c r="AO441" s="57"/>
      <c r="AP441" s="48"/>
      <c r="AQ441" s="48">
        <f t="shared" si="87"/>
        <v>0</v>
      </c>
      <c r="AR441" s="48">
        <f t="shared" si="88"/>
        <v>0</v>
      </c>
      <c r="AS441" s="48">
        <f t="shared" si="89"/>
        <v>0</v>
      </c>
      <c r="AT441" s="48">
        <f t="shared" si="90"/>
        <v>0</v>
      </c>
      <c r="AV441" s="27" t="str">
        <f t="shared" si="91"/>
        <v/>
      </c>
      <c r="AW441" s="27" t="str">
        <f t="shared" si="92"/>
        <v/>
      </c>
      <c r="AX441" s="27" t="str">
        <f t="shared" si="93"/>
        <v/>
      </c>
      <c r="AY441" s="27" t="str">
        <f t="shared" si="94"/>
        <v/>
      </c>
      <c r="AZ441" s="27" t="str">
        <f t="shared" si="95"/>
        <v/>
      </c>
      <c r="BA441" s="27" t="str">
        <f t="shared" si="96"/>
        <v/>
      </c>
    </row>
    <row r="442" spans="1:53" s="59" customFormat="1" x14ac:dyDescent="0.25">
      <c r="A442" s="113">
        <f t="shared" si="97"/>
        <v>429</v>
      </c>
      <c r="B442" s="40"/>
      <c r="C442" s="41"/>
      <c r="D442" s="40"/>
      <c r="E442" s="40"/>
      <c r="F442" s="40"/>
      <c r="G442" s="42"/>
      <c r="H442" s="40"/>
      <c r="I442" s="49"/>
      <c r="J442" s="57"/>
      <c r="K442" s="44"/>
      <c r="L442" s="44"/>
      <c r="M442" s="40"/>
      <c r="N442" s="44"/>
      <c r="O442" s="50"/>
      <c r="P442" s="26"/>
      <c r="Q442" s="61">
        <f t="shared" si="85"/>
        <v>0</v>
      </c>
      <c r="R442" s="26"/>
      <c r="S442" s="26"/>
      <c r="T442" s="26"/>
      <c r="U442" s="26"/>
      <c r="V442" s="26"/>
      <c r="W442" s="26"/>
      <c r="X442" s="26"/>
      <c r="Y442" s="26"/>
      <c r="Z442" s="26"/>
      <c r="AA442" s="26"/>
      <c r="AB442" s="26"/>
      <c r="AC442" s="62" t="str">
        <f t="shared" si="86"/>
        <v/>
      </c>
      <c r="AD442" s="47"/>
      <c r="AE442" s="54"/>
      <c r="AF442" s="114" t="str">
        <f t="shared" si="98"/>
        <v/>
      </c>
      <c r="AG442" s="50"/>
      <c r="AH442" s="50"/>
      <c r="AI442" s="50"/>
      <c r="AJ442" s="57"/>
      <c r="AK442" s="57"/>
      <c r="AL442" s="57"/>
      <c r="AM442" s="57"/>
      <c r="AN442" s="57"/>
      <c r="AO442" s="57"/>
      <c r="AP442" s="48"/>
      <c r="AQ442" s="48">
        <f t="shared" si="87"/>
        <v>0</v>
      </c>
      <c r="AR442" s="48">
        <f t="shared" si="88"/>
        <v>0</v>
      </c>
      <c r="AS442" s="48">
        <f t="shared" si="89"/>
        <v>0</v>
      </c>
      <c r="AT442" s="48">
        <f t="shared" si="90"/>
        <v>0</v>
      </c>
      <c r="AV442" s="27" t="str">
        <f t="shared" si="91"/>
        <v/>
      </c>
      <c r="AW442" s="27" t="str">
        <f t="shared" si="92"/>
        <v/>
      </c>
      <c r="AX442" s="27" t="str">
        <f t="shared" si="93"/>
        <v/>
      </c>
      <c r="AY442" s="27" t="str">
        <f t="shared" si="94"/>
        <v/>
      </c>
      <c r="AZ442" s="27" t="str">
        <f t="shared" si="95"/>
        <v/>
      </c>
      <c r="BA442" s="27" t="str">
        <f t="shared" si="96"/>
        <v/>
      </c>
    </row>
    <row r="443" spans="1:53" s="59" customFormat="1" x14ac:dyDescent="0.25">
      <c r="A443" s="113">
        <f t="shared" si="97"/>
        <v>430</v>
      </c>
      <c r="B443" s="40"/>
      <c r="C443" s="41"/>
      <c r="D443" s="40"/>
      <c r="E443" s="40"/>
      <c r="F443" s="40"/>
      <c r="G443" s="42"/>
      <c r="H443" s="40"/>
      <c r="I443" s="49"/>
      <c r="J443" s="57"/>
      <c r="K443" s="44"/>
      <c r="L443" s="44"/>
      <c r="M443" s="40"/>
      <c r="N443" s="44"/>
      <c r="O443" s="50"/>
      <c r="P443" s="26"/>
      <c r="Q443" s="61">
        <f t="shared" si="85"/>
        <v>0</v>
      </c>
      <c r="R443" s="26"/>
      <c r="S443" s="26"/>
      <c r="T443" s="26"/>
      <c r="U443" s="26"/>
      <c r="V443" s="26"/>
      <c r="W443" s="26"/>
      <c r="X443" s="26"/>
      <c r="Y443" s="26"/>
      <c r="Z443" s="26"/>
      <c r="AA443" s="26"/>
      <c r="AB443" s="26"/>
      <c r="AC443" s="62" t="str">
        <f t="shared" si="86"/>
        <v/>
      </c>
      <c r="AD443" s="47"/>
      <c r="AE443" s="54"/>
      <c r="AF443" s="114" t="str">
        <f t="shared" si="98"/>
        <v/>
      </c>
      <c r="AG443" s="50"/>
      <c r="AH443" s="50"/>
      <c r="AI443" s="50"/>
      <c r="AJ443" s="57"/>
      <c r="AK443" s="57"/>
      <c r="AL443" s="57"/>
      <c r="AM443" s="57"/>
      <c r="AN443" s="57"/>
      <c r="AO443" s="57"/>
      <c r="AP443" s="48"/>
      <c r="AQ443" s="48">
        <f t="shared" si="87"/>
        <v>0</v>
      </c>
      <c r="AR443" s="48">
        <f t="shared" si="88"/>
        <v>0</v>
      </c>
      <c r="AS443" s="48">
        <f t="shared" si="89"/>
        <v>0</v>
      </c>
      <c r="AT443" s="48">
        <f t="shared" si="90"/>
        <v>0</v>
      </c>
      <c r="AV443" s="27" t="str">
        <f t="shared" si="91"/>
        <v/>
      </c>
      <c r="AW443" s="27" t="str">
        <f t="shared" si="92"/>
        <v/>
      </c>
      <c r="AX443" s="27" t="str">
        <f t="shared" si="93"/>
        <v/>
      </c>
      <c r="AY443" s="27" t="str">
        <f t="shared" si="94"/>
        <v/>
      </c>
      <c r="AZ443" s="27" t="str">
        <f t="shared" si="95"/>
        <v/>
      </c>
      <c r="BA443" s="27" t="str">
        <f t="shared" si="96"/>
        <v/>
      </c>
    </row>
    <row r="444" spans="1:53" s="59" customFormat="1" x14ac:dyDescent="0.25">
      <c r="A444" s="113">
        <f t="shared" si="97"/>
        <v>431</v>
      </c>
      <c r="B444" s="40"/>
      <c r="C444" s="41"/>
      <c r="D444" s="40"/>
      <c r="E444" s="40"/>
      <c r="F444" s="40"/>
      <c r="G444" s="42"/>
      <c r="H444" s="40"/>
      <c r="I444" s="49"/>
      <c r="J444" s="57"/>
      <c r="K444" s="44"/>
      <c r="L444" s="44"/>
      <c r="M444" s="40"/>
      <c r="N444" s="44"/>
      <c r="O444" s="50"/>
      <c r="P444" s="26"/>
      <c r="Q444" s="61">
        <f t="shared" si="85"/>
        <v>0</v>
      </c>
      <c r="R444" s="26"/>
      <c r="S444" s="26"/>
      <c r="T444" s="26"/>
      <c r="U444" s="26"/>
      <c r="V444" s="26"/>
      <c r="W444" s="26"/>
      <c r="X444" s="26"/>
      <c r="Y444" s="26"/>
      <c r="Z444" s="26"/>
      <c r="AA444" s="26"/>
      <c r="AB444" s="26"/>
      <c r="AC444" s="62" t="str">
        <f t="shared" si="86"/>
        <v/>
      </c>
      <c r="AD444" s="47"/>
      <c r="AE444" s="54"/>
      <c r="AF444" s="114" t="str">
        <f t="shared" si="98"/>
        <v/>
      </c>
      <c r="AG444" s="50"/>
      <c r="AH444" s="50"/>
      <c r="AI444" s="50"/>
      <c r="AJ444" s="57"/>
      <c r="AK444" s="57"/>
      <c r="AL444" s="57"/>
      <c r="AM444" s="57"/>
      <c r="AN444" s="57"/>
      <c r="AO444" s="57"/>
      <c r="AP444" s="48"/>
      <c r="AQ444" s="48">
        <f t="shared" si="87"/>
        <v>0</v>
      </c>
      <c r="AR444" s="48">
        <f t="shared" si="88"/>
        <v>0</v>
      </c>
      <c r="AS444" s="48">
        <f t="shared" si="89"/>
        <v>0</v>
      </c>
      <c r="AT444" s="48">
        <f t="shared" si="90"/>
        <v>0</v>
      </c>
      <c r="AV444" s="27" t="str">
        <f t="shared" si="91"/>
        <v/>
      </c>
      <c r="AW444" s="27" t="str">
        <f t="shared" si="92"/>
        <v/>
      </c>
      <c r="AX444" s="27" t="str">
        <f t="shared" si="93"/>
        <v/>
      </c>
      <c r="AY444" s="27" t="str">
        <f t="shared" si="94"/>
        <v/>
      </c>
      <c r="AZ444" s="27" t="str">
        <f t="shared" si="95"/>
        <v/>
      </c>
      <c r="BA444" s="27" t="str">
        <f t="shared" si="96"/>
        <v/>
      </c>
    </row>
    <row r="445" spans="1:53" s="59" customFormat="1" x14ac:dyDescent="0.25">
      <c r="A445" s="113">
        <f t="shared" si="97"/>
        <v>432</v>
      </c>
      <c r="B445" s="40"/>
      <c r="C445" s="41"/>
      <c r="D445" s="40"/>
      <c r="E445" s="40"/>
      <c r="F445" s="40"/>
      <c r="G445" s="42"/>
      <c r="H445" s="40"/>
      <c r="I445" s="49"/>
      <c r="J445" s="57"/>
      <c r="K445" s="44"/>
      <c r="L445" s="44"/>
      <c r="M445" s="40"/>
      <c r="N445" s="44"/>
      <c r="O445" s="50"/>
      <c r="P445" s="26"/>
      <c r="Q445" s="61">
        <f t="shared" si="85"/>
        <v>0</v>
      </c>
      <c r="R445" s="26"/>
      <c r="S445" s="26"/>
      <c r="T445" s="26"/>
      <c r="U445" s="26"/>
      <c r="V445" s="26"/>
      <c r="W445" s="26"/>
      <c r="X445" s="26"/>
      <c r="Y445" s="26"/>
      <c r="Z445" s="26"/>
      <c r="AA445" s="26"/>
      <c r="AB445" s="26"/>
      <c r="AC445" s="62" t="str">
        <f t="shared" si="86"/>
        <v/>
      </c>
      <c r="AD445" s="47"/>
      <c r="AE445" s="54"/>
      <c r="AF445" s="114" t="str">
        <f t="shared" si="98"/>
        <v/>
      </c>
      <c r="AG445" s="50"/>
      <c r="AH445" s="50"/>
      <c r="AI445" s="50"/>
      <c r="AJ445" s="57"/>
      <c r="AK445" s="57"/>
      <c r="AL445" s="57"/>
      <c r="AM445" s="57"/>
      <c r="AN445" s="57"/>
      <c r="AO445" s="57"/>
      <c r="AP445" s="48"/>
      <c r="AQ445" s="48">
        <f t="shared" si="87"/>
        <v>0</v>
      </c>
      <c r="AR445" s="48">
        <f t="shared" si="88"/>
        <v>0</v>
      </c>
      <c r="AS445" s="48">
        <f t="shared" si="89"/>
        <v>0</v>
      </c>
      <c r="AT445" s="48">
        <f t="shared" si="90"/>
        <v>0</v>
      </c>
      <c r="AV445" s="27" t="str">
        <f t="shared" si="91"/>
        <v/>
      </c>
      <c r="AW445" s="27" t="str">
        <f t="shared" si="92"/>
        <v/>
      </c>
      <c r="AX445" s="27" t="str">
        <f t="shared" si="93"/>
        <v/>
      </c>
      <c r="AY445" s="27" t="str">
        <f t="shared" si="94"/>
        <v/>
      </c>
      <c r="AZ445" s="27" t="str">
        <f t="shared" si="95"/>
        <v/>
      </c>
      <c r="BA445" s="27" t="str">
        <f t="shared" si="96"/>
        <v/>
      </c>
    </row>
    <row r="446" spans="1:53" s="59" customFormat="1" x14ac:dyDescent="0.25">
      <c r="A446" s="113">
        <f t="shared" si="97"/>
        <v>433</v>
      </c>
      <c r="B446" s="40"/>
      <c r="C446" s="41"/>
      <c r="D446" s="40"/>
      <c r="E446" s="40"/>
      <c r="F446" s="40"/>
      <c r="G446" s="42"/>
      <c r="H446" s="40"/>
      <c r="I446" s="49"/>
      <c r="J446" s="57"/>
      <c r="K446" s="44"/>
      <c r="L446" s="44"/>
      <c r="M446" s="40"/>
      <c r="N446" s="44"/>
      <c r="O446" s="50"/>
      <c r="P446" s="26"/>
      <c r="Q446" s="61">
        <f t="shared" si="85"/>
        <v>0</v>
      </c>
      <c r="R446" s="26"/>
      <c r="S446" s="26"/>
      <c r="T446" s="26"/>
      <c r="U446" s="26"/>
      <c r="V446" s="26"/>
      <c r="W446" s="26"/>
      <c r="X446" s="26"/>
      <c r="Y446" s="26"/>
      <c r="Z446" s="26"/>
      <c r="AA446" s="26"/>
      <c r="AB446" s="26"/>
      <c r="AC446" s="62" t="str">
        <f t="shared" si="86"/>
        <v/>
      </c>
      <c r="AD446" s="47"/>
      <c r="AE446" s="54"/>
      <c r="AF446" s="114" t="str">
        <f t="shared" si="98"/>
        <v/>
      </c>
      <c r="AG446" s="50"/>
      <c r="AH446" s="50"/>
      <c r="AI446" s="50"/>
      <c r="AJ446" s="57"/>
      <c r="AK446" s="57"/>
      <c r="AL446" s="57"/>
      <c r="AM446" s="57"/>
      <c r="AN446" s="57"/>
      <c r="AO446" s="57"/>
      <c r="AP446" s="48"/>
      <c r="AQ446" s="48">
        <f t="shared" si="87"/>
        <v>0</v>
      </c>
      <c r="AR446" s="48">
        <f t="shared" si="88"/>
        <v>0</v>
      </c>
      <c r="AS446" s="48">
        <f t="shared" si="89"/>
        <v>0</v>
      </c>
      <c r="AT446" s="48">
        <f t="shared" si="90"/>
        <v>0</v>
      </c>
      <c r="AV446" s="27" t="str">
        <f t="shared" si="91"/>
        <v/>
      </c>
      <c r="AW446" s="27" t="str">
        <f t="shared" si="92"/>
        <v/>
      </c>
      <c r="AX446" s="27" t="str">
        <f t="shared" si="93"/>
        <v/>
      </c>
      <c r="AY446" s="27" t="str">
        <f t="shared" si="94"/>
        <v/>
      </c>
      <c r="AZ446" s="27" t="str">
        <f t="shared" si="95"/>
        <v/>
      </c>
      <c r="BA446" s="27" t="str">
        <f t="shared" si="96"/>
        <v/>
      </c>
    </row>
    <row r="447" spans="1:53" s="59" customFormat="1" x14ac:dyDescent="0.25">
      <c r="A447" s="113">
        <f t="shared" si="97"/>
        <v>434</v>
      </c>
      <c r="B447" s="40"/>
      <c r="C447" s="41"/>
      <c r="D447" s="40"/>
      <c r="E447" s="40"/>
      <c r="F447" s="40"/>
      <c r="G447" s="42"/>
      <c r="H447" s="40"/>
      <c r="I447" s="49"/>
      <c r="J447" s="57"/>
      <c r="K447" s="44"/>
      <c r="L447" s="44"/>
      <c r="M447" s="40"/>
      <c r="N447" s="44"/>
      <c r="O447" s="50"/>
      <c r="P447" s="26"/>
      <c r="Q447" s="61">
        <f t="shared" si="85"/>
        <v>0</v>
      </c>
      <c r="R447" s="26"/>
      <c r="S447" s="26"/>
      <c r="T447" s="26"/>
      <c r="U447" s="26"/>
      <c r="V447" s="26"/>
      <c r="W447" s="26"/>
      <c r="X447" s="26"/>
      <c r="Y447" s="26"/>
      <c r="Z447" s="26"/>
      <c r="AA447" s="26"/>
      <c r="AB447" s="26"/>
      <c r="AC447" s="62" t="str">
        <f t="shared" si="86"/>
        <v/>
      </c>
      <c r="AD447" s="47"/>
      <c r="AE447" s="54"/>
      <c r="AF447" s="114" t="str">
        <f t="shared" si="98"/>
        <v/>
      </c>
      <c r="AG447" s="50"/>
      <c r="AH447" s="50"/>
      <c r="AI447" s="50"/>
      <c r="AJ447" s="57"/>
      <c r="AK447" s="57"/>
      <c r="AL447" s="57"/>
      <c r="AM447" s="57"/>
      <c r="AN447" s="57"/>
      <c r="AO447" s="57"/>
      <c r="AP447" s="48"/>
      <c r="AQ447" s="48">
        <f t="shared" si="87"/>
        <v>0</v>
      </c>
      <c r="AR447" s="48">
        <f t="shared" si="88"/>
        <v>0</v>
      </c>
      <c r="AS447" s="48">
        <f t="shared" si="89"/>
        <v>0</v>
      </c>
      <c r="AT447" s="48">
        <f t="shared" si="90"/>
        <v>0</v>
      </c>
      <c r="AV447" s="27" t="str">
        <f t="shared" si="91"/>
        <v/>
      </c>
      <c r="AW447" s="27" t="str">
        <f t="shared" si="92"/>
        <v/>
      </c>
      <c r="AX447" s="27" t="str">
        <f t="shared" si="93"/>
        <v/>
      </c>
      <c r="AY447" s="27" t="str">
        <f t="shared" si="94"/>
        <v/>
      </c>
      <c r="AZ447" s="27" t="str">
        <f t="shared" si="95"/>
        <v/>
      </c>
      <c r="BA447" s="27" t="str">
        <f t="shared" si="96"/>
        <v/>
      </c>
    </row>
    <row r="448" spans="1:53" s="59" customFormat="1" x14ac:dyDescent="0.25">
      <c r="A448" s="113">
        <f t="shared" si="97"/>
        <v>435</v>
      </c>
      <c r="B448" s="40"/>
      <c r="C448" s="41"/>
      <c r="D448" s="40"/>
      <c r="E448" s="40"/>
      <c r="F448" s="40"/>
      <c r="G448" s="42"/>
      <c r="H448" s="40"/>
      <c r="I448" s="49"/>
      <c r="J448" s="57"/>
      <c r="K448" s="44"/>
      <c r="L448" s="44"/>
      <c r="M448" s="40"/>
      <c r="N448" s="44"/>
      <c r="O448" s="50"/>
      <c r="P448" s="26"/>
      <c r="Q448" s="61">
        <f t="shared" si="85"/>
        <v>0</v>
      </c>
      <c r="R448" s="26"/>
      <c r="S448" s="26"/>
      <c r="T448" s="26"/>
      <c r="U448" s="26"/>
      <c r="V448" s="26"/>
      <c r="W448" s="26"/>
      <c r="X448" s="26"/>
      <c r="Y448" s="26"/>
      <c r="Z448" s="26"/>
      <c r="AA448" s="26"/>
      <c r="AB448" s="26"/>
      <c r="AC448" s="62" t="str">
        <f t="shared" si="86"/>
        <v/>
      </c>
      <c r="AD448" s="47"/>
      <c r="AE448" s="54"/>
      <c r="AF448" s="114" t="str">
        <f t="shared" si="98"/>
        <v/>
      </c>
      <c r="AG448" s="50"/>
      <c r="AH448" s="50"/>
      <c r="AI448" s="50"/>
      <c r="AJ448" s="57"/>
      <c r="AK448" s="57"/>
      <c r="AL448" s="57"/>
      <c r="AM448" s="57"/>
      <c r="AN448" s="57"/>
      <c r="AO448" s="57"/>
      <c r="AP448" s="48"/>
      <c r="AQ448" s="48">
        <f t="shared" si="87"/>
        <v>0</v>
      </c>
      <c r="AR448" s="48">
        <f t="shared" si="88"/>
        <v>0</v>
      </c>
      <c r="AS448" s="48">
        <f t="shared" si="89"/>
        <v>0</v>
      </c>
      <c r="AT448" s="48">
        <f t="shared" si="90"/>
        <v>0</v>
      </c>
      <c r="AV448" s="27" t="str">
        <f t="shared" si="91"/>
        <v/>
      </c>
      <c r="AW448" s="27" t="str">
        <f t="shared" si="92"/>
        <v/>
      </c>
      <c r="AX448" s="27" t="str">
        <f t="shared" si="93"/>
        <v/>
      </c>
      <c r="AY448" s="27" t="str">
        <f t="shared" si="94"/>
        <v/>
      </c>
      <c r="AZ448" s="27" t="str">
        <f t="shared" si="95"/>
        <v/>
      </c>
      <c r="BA448" s="27" t="str">
        <f t="shared" si="96"/>
        <v/>
      </c>
    </row>
    <row r="449" spans="1:53" s="59" customFormat="1" x14ac:dyDescent="0.25">
      <c r="A449" s="113">
        <f t="shared" si="97"/>
        <v>436</v>
      </c>
      <c r="B449" s="40"/>
      <c r="C449" s="41"/>
      <c r="D449" s="40"/>
      <c r="E449" s="40"/>
      <c r="F449" s="40"/>
      <c r="G449" s="42"/>
      <c r="H449" s="40"/>
      <c r="I449" s="49"/>
      <c r="J449" s="57"/>
      <c r="K449" s="44"/>
      <c r="L449" s="44"/>
      <c r="M449" s="40"/>
      <c r="N449" s="44"/>
      <c r="O449" s="50"/>
      <c r="P449" s="26"/>
      <c r="Q449" s="61">
        <f t="shared" si="85"/>
        <v>0</v>
      </c>
      <c r="R449" s="26"/>
      <c r="S449" s="26"/>
      <c r="T449" s="26"/>
      <c r="U449" s="26"/>
      <c r="V449" s="26"/>
      <c r="W449" s="26"/>
      <c r="X449" s="26"/>
      <c r="Y449" s="26"/>
      <c r="Z449" s="26"/>
      <c r="AA449" s="26"/>
      <c r="AB449" s="26"/>
      <c r="AC449" s="62" t="str">
        <f t="shared" si="86"/>
        <v/>
      </c>
      <c r="AD449" s="47"/>
      <c r="AE449" s="54"/>
      <c r="AF449" s="114" t="str">
        <f t="shared" si="98"/>
        <v/>
      </c>
      <c r="AG449" s="50"/>
      <c r="AH449" s="50"/>
      <c r="AI449" s="50"/>
      <c r="AJ449" s="57"/>
      <c r="AK449" s="57"/>
      <c r="AL449" s="57"/>
      <c r="AM449" s="57"/>
      <c r="AN449" s="57"/>
      <c r="AO449" s="57"/>
      <c r="AP449" s="48"/>
      <c r="AQ449" s="48">
        <f t="shared" si="87"/>
        <v>0</v>
      </c>
      <c r="AR449" s="48">
        <f t="shared" si="88"/>
        <v>0</v>
      </c>
      <c r="AS449" s="48">
        <f t="shared" si="89"/>
        <v>0</v>
      </c>
      <c r="AT449" s="48">
        <f t="shared" si="90"/>
        <v>0</v>
      </c>
      <c r="AV449" s="27" t="str">
        <f t="shared" si="91"/>
        <v/>
      </c>
      <c r="AW449" s="27" t="str">
        <f t="shared" si="92"/>
        <v/>
      </c>
      <c r="AX449" s="27" t="str">
        <f t="shared" si="93"/>
        <v/>
      </c>
      <c r="AY449" s="27" t="str">
        <f t="shared" si="94"/>
        <v/>
      </c>
      <c r="AZ449" s="27" t="str">
        <f t="shared" si="95"/>
        <v/>
      </c>
      <c r="BA449" s="27" t="str">
        <f t="shared" si="96"/>
        <v/>
      </c>
    </row>
    <row r="450" spans="1:53" s="59" customFormat="1" x14ac:dyDescent="0.25">
      <c r="A450" s="113">
        <f t="shared" si="97"/>
        <v>437</v>
      </c>
      <c r="B450" s="40"/>
      <c r="C450" s="41"/>
      <c r="D450" s="40"/>
      <c r="E450" s="40"/>
      <c r="F450" s="40"/>
      <c r="G450" s="42"/>
      <c r="H450" s="40"/>
      <c r="I450" s="49"/>
      <c r="J450" s="57"/>
      <c r="K450" s="44"/>
      <c r="L450" s="44"/>
      <c r="M450" s="40"/>
      <c r="N450" s="44"/>
      <c r="O450" s="50"/>
      <c r="P450" s="26"/>
      <c r="Q450" s="61">
        <f t="shared" si="85"/>
        <v>0</v>
      </c>
      <c r="R450" s="26"/>
      <c r="S450" s="26"/>
      <c r="T450" s="26"/>
      <c r="U450" s="26"/>
      <c r="V450" s="26"/>
      <c r="W450" s="26"/>
      <c r="X450" s="26"/>
      <c r="Y450" s="26"/>
      <c r="Z450" s="26"/>
      <c r="AA450" s="26"/>
      <c r="AB450" s="26"/>
      <c r="AC450" s="62" t="str">
        <f t="shared" si="86"/>
        <v/>
      </c>
      <c r="AD450" s="47"/>
      <c r="AE450" s="54"/>
      <c r="AF450" s="114" t="str">
        <f t="shared" si="98"/>
        <v/>
      </c>
      <c r="AG450" s="50"/>
      <c r="AH450" s="50"/>
      <c r="AI450" s="50"/>
      <c r="AJ450" s="57"/>
      <c r="AK450" s="57"/>
      <c r="AL450" s="57"/>
      <c r="AM450" s="57"/>
      <c r="AN450" s="57"/>
      <c r="AO450" s="57"/>
      <c r="AP450" s="48"/>
      <c r="AQ450" s="48">
        <f t="shared" si="87"/>
        <v>0</v>
      </c>
      <c r="AR450" s="48">
        <f t="shared" si="88"/>
        <v>0</v>
      </c>
      <c r="AS450" s="48">
        <f t="shared" si="89"/>
        <v>0</v>
      </c>
      <c r="AT450" s="48">
        <f t="shared" si="90"/>
        <v>0</v>
      </c>
      <c r="AV450" s="27" t="str">
        <f t="shared" si="91"/>
        <v/>
      </c>
      <c r="AW450" s="27" t="str">
        <f t="shared" si="92"/>
        <v/>
      </c>
      <c r="AX450" s="27" t="str">
        <f t="shared" si="93"/>
        <v/>
      </c>
      <c r="AY450" s="27" t="str">
        <f t="shared" si="94"/>
        <v/>
      </c>
      <c r="AZ450" s="27" t="str">
        <f t="shared" si="95"/>
        <v/>
      </c>
      <c r="BA450" s="27" t="str">
        <f t="shared" si="96"/>
        <v/>
      </c>
    </row>
    <row r="451" spans="1:53" s="59" customFormat="1" x14ac:dyDescent="0.25">
      <c r="A451" s="113">
        <f t="shared" si="97"/>
        <v>438</v>
      </c>
      <c r="B451" s="40"/>
      <c r="C451" s="41"/>
      <c r="D451" s="40"/>
      <c r="E451" s="40"/>
      <c r="F451" s="40"/>
      <c r="G451" s="42"/>
      <c r="H451" s="40"/>
      <c r="I451" s="49"/>
      <c r="J451" s="57"/>
      <c r="K451" s="44"/>
      <c r="L451" s="44"/>
      <c r="M451" s="40"/>
      <c r="N451" s="44"/>
      <c r="O451" s="50"/>
      <c r="P451" s="26"/>
      <c r="Q451" s="61">
        <f t="shared" si="85"/>
        <v>0</v>
      </c>
      <c r="R451" s="26"/>
      <c r="S451" s="26"/>
      <c r="T451" s="26"/>
      <c r="U451" s="26"/>
      <c r="V451" s="26"/>
      <c r="W451" s="26"/>
      <c r="X451" s="26"/>
      <c r="Y451" s="26"/>
      <c r="Z451" s="26"/>
      <c r="AA451" s="26"/>
      <c r="AB451" s="26"/>
      <c r="AC451" s="62" t="str">
        <f t="shared" si="86"/>
        <v/>
      </c>
      <c r="AD451" s="47"/>
      <c r="AE451" s="54"/>
      <c r="AF451" s="114" t="str">
        <f t="shared" si="98"/>
        <v/>
      </c>
      <c r="AG451" s="50"/>
      <c r="AH451" s="50"/>
      <c r="AI451" s="50"/>
      <c r="AJ451" s="57"/>
      <c r="AK451" s="57"/>
      <c r="AL451" s="57"/>
      <c r="AM451" s="57"/>
      <c r="AN451" s="57"/>
      <c r="AO451" s="57"/>
      <c r="AP451" s="48"/>
      <c r="AQ451" s="48">
        <f t="shared" si="87"/>
        <v>0</v>
      </c>
      <c r="AR451" s="48">
        <f t="shared" si="88"/>
        <v>0</v>
      </c>
      <c r="AS451" s="48">
        <f t="shared" si="89"/>
        <v>0</v>
      </c>
      <c r="AT451" s="48">
        <f t="shared" si="90"/>
        <v>0</v>
      </c>
      <c r="AV451" s="27" t="str">
        <f t="shared" si="91"/>
        <v/>
      </c>
      <c r="AW451" s="27" t="str">
        <f t="shared" si="92"/>
        <v/>
      </c>
      <c r="AX451" s="27" t="str">
        <f t="shared" si="93"/>
        <v/>
      </c>
      <c r="AY451" s="27" t="str">
        <f t="shared" si="94"/>
        <v/>
      </c>
      <c r="AZ451" s="27" t="str">
        <f t="shared" si="95"/>
        <v/>
      </c>
      <c r="BA451" s="27" t="str">
        <f t="shared" si="96"/>
        <v/>
      </c>
    </row>
    <row r="452" spans="1:53" s="59" customFormat="1" x14ac:dyDescent="0.25">
      <c r="A452" s="113">
        <f t="shared" si="97"/>
        <v>439</v>
      </c>
      <c r="B452" s="40"/>
      <c r="C452" s="41"/>
      <c r="D452" s="40"/>
      <c r="E452" s="40"/>
      <c r="F452" s="40"/>
      <c r="G452" s="42"/>
      <c r="H452" s="40"/>
      <c r="I452" s="49"/>
      <c r="J452" s="57"/>
      <c r="K452" s="44"/>
      <c r="L452" s="44"/>
      <c r="M452" s="40"/>
      <c r="N452" s="44"/>
      <c r="O452" s="50"/>
      <c r="P452" s="26"/>
      <c r="Q452" s="61">
        <f t="shared" si="85"/>
        <v>0</v>
      </c>
      <c r="R452" s="26"/>
      <c r="S452" s="26"/>
      <c r="T452" s="26"/>
      <c r="U452" s="26"/>
      <c r="V452" s="26"/>
      <c r="W452" s="26"/>
      <c r="X452" s="26"/>
      <c r="Y452" s="26"/>
      <c r="Z452" s="26"/>
      <c r="AA452" s="26"/>
      <c r="AB452" s="26"/>
      <c r="AC452" s="62" t="str">
        <f t="shared" si="86"/>
        <v/>
      </c>
      <c r="AD452" s="47"/>
      <c r="AE452" s="54"/>
      <c r="AF452" s="114" t="str">
        <f t="shared" si="98"/>
        <v/>
      </c>
      <c r="AG452" s="50"/>
      <c r="AH452" s="50"/>
      <c r="AI452" s="50"/>
      <c r="AJ452" s="57"/>
      <c r="AK452" s="57"/>
      <c r="AL452" s="57"/>
      <c r="AM452" s="57"/>
      <c r="AN452" s="57"/>
      <c r="AO452" s="57"/>
      <c r="AP452" s="48"/>
      <c r="AQ452" s="48">
        <f t="shared" si="87"/>
        <v>0</v>
      </c>
      <c r="AR452" s="48">
        <f t="shared" si="88"/>
        <v>0</v>
      </c>
      <c r="AS452" s="48">
        <f t="shared" si="89"/>
        <v>0</v>
      </c>
      <c r="AT452" s="48">
        <f t="shared" si="90"/>
        <v>0</v>
      </c>
      <c r="AV452" s="27" t="str">
        <f t="shared" si="91"/>
        <v/>
      </c>
      <c r="AW452" s="27" t="str">
        <f t="shared" si="92"/>
        <v/>
      </c>
      <c r="AX452" s="27" t="str">
        <f t="shared" si="93"/>
        <v/>
      </c>
      <c r="AY452" s="27" t="str">
        <f t="shared" si="94"/>
        <v/>
      </c>
      <c r="AZ452" s="27" t="str">
        <f t="shared" si="95"/>
        <v/>
      </c>
      <c r="BA452" s="27" t="str">
        <f t="shared" si="96"/>
        <v/>
      </c>
    </row>
    <row r="453" spans="1:53" s="59" customFormat="1" x14ac:dyDescent="0.25">
      <c r="A453" s="113">
        <f t="shared" si="97"/>
        <v>440</v>
      </c>
      <c r="B453" s="40"/>
      <c r="C453" s="41"/>
      <c r="D453" s="40"/>
      <c r="E453" s="40"/>
      <c r="F453" s="40"/>
      <c r="G453" s="42"/>
      <c r="H453" s="40"/>
      <c r="I453" s="49"/>
      <c r="J453" s="57"/>
      <c r="K453" s="44"/>
      <c r="L453" s="44"/>
      <c r="M453" s="40"/>
      <c r="N453" s="44"/>
      <c r="O453" s="50"/>
      <c r="P453" s="26"/>
      <c r="Q453" s="61">
        <f t="shared" si="85"/>
        <v>0</v>
      </c>
      <c r="R453" s="26"/>
      <c r="S453" s="26"/>
      <c r="T453" s="26"/>
      <c r="U453" s="26"/>
      <c r="V453" s="26"/>
      <c r="W453" s="26"/>
      <c r="X453" s="26"/>
      <c r="Y453" s="26"/>
      <c r="Z453" s="26"/>
      <c r="AA453" s="26"/>
      <c r="AB453" s="26"/>
      <c r="AC453" s="62" t="str">
        <f t="shared" si="86"/>
        <v/>
      </c>
      <c r="AD453" s="47"/>
      <c r="AE453" s="54"/>
      <c r="AF453" s="114" t="str">
        <f t="shared" si="98"/>
        <v/>
      </c>
      <c r="AG453" s="50"/>
      <c r="AH453" s="50"/>
      <c r="AI453" s="50"/>
      <c r="AJ453" s="57"/>
      <c r="AK453" s="57"/>
      <c r="AL453" s="57"/>
      <c r="AM453" s="57"/>
      <c r="AN453" s="57"/>
      <c r="AO453" s="57"/>
      <c r="AP453" s="48"/>
      <c r="AQ453" s="48">
        <f t="shared" si="87"/>
        <v>0</v>
      </c>
      <c r="AR453" s="48">
        <f t="shared" si="88"/>
        <v>0</v>
      </c>
      <c r="AS453" s="48">
        <f t="shared" si="89"/>
        <v>0</v>
      </c>
      <c r="AT453" s="48">
        <f t="shared" si="90"/>
        <v>0</v>
      </c>
      <c r="AV453" s="27" t="str">
        <f t="shared" si="91"/>
        <v/>
      </c>
      <c r="AW453" s="27" t="str">
        <f t="shared" si="92"/>
        <v/>
      </c>
      <c r="AX453" s="27" t="str">
        <f t="shared" si="93"/>
        <v/>
      </c>
      <c r="AY453" s="27" t="str">
        <f t="shared" si="94"/>
        <v/>
      </c>
      <c r="AZ453" s="27" t="str">
        <f t="shared" si="95"/>
        <v/>
      </c>
      <c r="BA453" s="27" t="str">
        <f t="shared" si="96"/>
        <v/>
      </c>
    </row>
    <row r="454" spans="1:53" s="59" customFormat="1" x14ac:dyDescent="0.25">
      <c r="A454" s="113">
        <f t="shared" si="97"/>
        <v>441</v>
      </c>
      <c r="B454" s="40"/>
      <c r="C454" s="41"/>
      <c r="D454" s="40"/>
      <c r="E454" s="40"/>
      <c r="F454" s="40"/>
      <c r="G454" s="42"/>
      <c r="H454" s="40"/>
      <c r="I454" s="49"/>
      <c r="J454" s="57"/>
      <c r="K454" s="44"/>
      <c r="L454" s="44"/>
      <c r="M454" s="40"/>
      <c r="N454" s="44"/>
      <c r="O454" s="50"/>
      <c r="P454" s="26"/>
      <c r="Q454" s="61">
        <f t="shared" si="85"/>
        <v>0</v>
      </c>
      <c r="R454" s="26"/>
      <c r="S454" s="26"/>
      <c r="T454" s="26"/>
      <c r="U454" s="26"/>
      <c r="V454" s="26"/>
      <c r="W454" s="26"/>
      <c r="X454" s="26"/>
      <c r="Y454" s="26"/>
      <c r="Z454" s="26"/>
      <c r="AA454" s="26"/>
      <c r="AB454" s="26"/>
      <c r="AC454" s="62" t="str">
        <f t="shared" si="86"/>
        <v/>
      </c>
      <c r="AD454" s="47"/>
      <c r="AE454" s="54"/>
      <c r="AF454" s="114" t="str">
        <f t="shared" si="98"/>
        <v/>
      </c>
      <c r="AG454" s="50"/>
      <c r="AH454" s="50"/>
      <c r="AI454" s="50"/>
      <c r="AJ454" s="57"/>
      <c r="AK454" s="57"/>
      <c r="AL454" s="57"/>
      <c r="AM454" s="57"/>
      <c r="AN454" s="57"/>
      <c r="AO454" s="57"/>
      <c r="AP454" s="48"/>
      <c r="AQ454" s="48">
        <f t="shared" si="87"/>
        <v>0</v>
      </c>
      <c r="AR454" s="48">
        <f t="shared" si="88"/>
        <v>0</v>
      </c>
      <c r="AS454" s="48">
        <f t="shared" si="89"/>
        <v>0</v>
      </c>
      <c r="AT454" s="48">
        <f t="shared" si="90"/>
        <v>0</v>
      </c>
      <c r="AV454" s="27" t="str">
        <f t="shared" si="91"/>
        <v/>
      </c>
      <c r="AW454" s="27" t="str">
        <f t="shared" si="92"/>
        <v/>
      </c>
      <c r="AX454" s="27" t="str">
        <f t="shared" si="93"/>
        <v/>
      </c>
      <c r="AY454" s="27" t="str">
        <f t="shared" si="94"/>
        <v/>
      </c>
      <c r="AZ454" s="27" t="str">
        <f t="shared" si="95"/>
        <v/>
      </c>
      <c r="BA454" s="27" t="str">
        <f t="shared" si="96"/>
        <v/>
      </c>
    </row>
    <row r="455" spans="1:53" s="59" customFormat="1" x14ac:dyDescent="0.25">
      <c r="A455" s="113">
        <f t="shared" si="97"/>
        <v>442</v>
      </c>
      <c r="B455" s="40"/>
      <c r="C455" s="41"/>
      <c r="D455" s="40"/>
      <c r="E455" s="40"/>
      <c r="F455" s="40"/>
      <c r="G455" s="42"/>
      <c r="H455" s="40"/>
      <c r="I455" s="49"/>
      <c r="J455" s="57"/>
      <c r="K455" s="44"/>
      <c r="L455" s="44"/>
      <c r="M455" s="40"/>
      <c r="N455" s="44"/>
      <c r="O455" s="50"/>
      <c r="P455" s="26"/>
      <c r="Q455" s="61">
        <f t="shared" si="85"/>
        <v>0</v>
      </c>
      <c r="R455" s="26"/>
      <c r="S455" s="26"/>
      <c r="T455" s="26"/>
      <c r="U455" s="26"/>
      <c r="V455" s="26"/>
      <c r="W455" s="26"/>
      <c r="X455" s="26"/>
      <c r="Y455" s="26"/>
      <c r="Z455" s="26"/>
      <c r="AA455" s="26"/>
      <c r="AB455" s="26"/>
      <c r="AC455" s="62" t="str">
        <f t="shared" si="86"/>
        <v/>
      </c>
      <c r="AD455" s="47"/>
      <c r="AE455" s="54"/>
      <c r="AF455" s="114" t="str">
        <f t="shared" si="98"/>
        <v/>
      </c>
      <c r="AG455" s="50"/>
      <c r="AH455" s="50"/>
      <c r="AI455" s="50"/>
      <c r="AJ455" s="57"/>
      <c r="AK455" s="57"/>
      <c r="AL455" s="57"/>
      <c r="AM455" s="57"/>
      <c r="AN455" s="57"/>
      <c r="AO455" s="57"/>
      <c r="AP455" s="48"/>
      <c r="AQ455" s="48">
        <f t="shared" si="87"/>
        <v>0</v>
      </c>
      <c r="AR455" s="48">
        <f t="shared" si="88"/>
        <v>0</v>
      </c>
      <c r="AS455" s="48">
        <f t="shared" si="89"/>
        <v>0</v>
      </c>
      <c r="AT455" s="48">
        <f t="shared" si="90"/>
        <v>0</v>
      </c>
      <c r="AV455" s="27" t="str">
        <f t="shared" si="91"/>
        <v/>
      </c>
      <c r="AW455" s="27" t="str">
        <f t="shared" si="92"/>
        <v/>
      </c>
      <c r="AX455" s="27" t="str">
        <f t="shared" si="93"/>
        <v/>
      </c>
      <c r="AY455" s="27" t="str">
        <f t="shared" si="94"/>
        <v/>
      </c>
      <c r="AZ455" s="27" t="str">
        <f t="shared" si="95"/>
        <v/>
      </c>
      <c r="BA455" s="27" t="str">
        <f t="shared" si="96"/>
        <v/>
      </c>
    </row>
    <row r="456" spans="1:53" s="59" customFormat="1" x14ac:dyDescent="0.25">
      <c r="A456" s="113">
        <f t="shared" si="97"/>
        <v>443</v>
      </c>
      <c r="B456" s="40"/>
      <c r="C456" s="41"/>
      <c r="D456" s="40"/>
      <c r="E456" s="40"/>
      <c r="F456" s="40"/>
      <c r="G456" s="42"/>
      <c r="H456" s="40"/>
      <c r="I456" s="49"/>
      <c r="J456" s="57"/>
      <c r="K456" s="44"/>
      <c r="L456" s="44"/>
      <c r="M456" s="40"/>
      <c r="N456" s="44"/>
      <c r="O456" s="50"/>
      <c r="P456" s="26"/>
      <c r="Q456" s="61">
        <f t="shared" si="85"/>
        <v>0</v>
      </c>
      <c r="R456" s="26"/>
      <c r="S456" s="26"/>
      <c r="T456" s="26"/>
      <c r="U456" s="26"/>
      <c r="V456" s="26"/>
      <c r="W456" s="26"/>
      <c r="X456" s="26"/>
      <c r="Y456" s="26"/>
      <c r="Z456" s="26"/>
      <c r="AA456" s="26"/>
      <c r="AB456" s="26"/>
      <c r="AC456" s="62" t="str">
        <f t="shared" si="86"/>
        <v/>
      </c>
      <c r="AD456" s="47"/>
      <c r="AE456" s="54"/>
      <c r="AF456" s="114" t="str">
        <f t="shared" si="98"/>
        <v/>
      </c>
      <c r="AG456" s="50"/>
      <c r="AH456" s="50"/>
      <c r="AI456" s="50"/>
      <c r="AJ456" s="57"/>
      <c r="AK456" s="57"/>
      <c r="AL456" s="57"/>
      <c r="AM456" s="57"/>
      <c r="AN456" s="57"/>
      <c r="AO456" s="57"/>
      <c r="AP456" s="48"/>
      <c r="AQ456" s="48">
        <f t="shared" si="87"/>
        <v>0</v>
      </c>
      <c r="AR456" s="48">
        <f t="shared" si="88"/>
        <v>0</v>
      </c>
      <c r="AS456" s="48">
        <f t="shared" si="89"/>
        <v>0</v>
      </c>
      <c r="AT456" s="48">
        <f t="shared" si="90"/>
        <v>0</v>
      </c>
      <c r="AV456" s="27" t="str">
        <f t="shared" si="91"/>
        <v/>
      </c>
      <c r="AW456" s="27" t="str">
        <f t="shared" si="92"/>
        <v/>
      </c>
      <c r="AX456" s="27" t="str">
        <f t="shared" si="93"/>
        <v/>
      </c>
      <c r="AY456" s="27" t="str">
        <f t="shared" si="94"/>
        <v/>
      </c>
      <c r="AZ456" s="27" t="str">
        <f t="shared" si="95"/>
        <v/>
      </c>
      <c r="BA456" s="27" t="str">
        <f t="shared" si="96"/>
        <v/>
      </c>
    </row>
    <row r="457" spans="1:53" s="59" customFormat="1" x14ac:dyDescent="0.25">
      <c r="A457" s="113">
        <f t="shared" si="97"/>
        <v>444</v>
      </c>
      <c r="B457" s="40"/>
      <c r="C457" s="41"/>
      <c r="D457" s="40"/>
      <c r="E457" s="40"/>
      <c r="F457" s="40"/>
      <c r="G457" s="42"/>
      <c r="H457" s="40"/>
      <c r="I457" s="49"/>
      <c r="J457" s="57"/>
      <c r="K457" s="44"/>
      <c r="L457" s="44"/>
      <c r="M457" s="40"/>
      <c r="N457" s="44"/>
      <c r="O457" s="50"/>
      <c r="P457" s="26"/>
      <c r="Q457" s="61">
        <f t="shared" si="85"/>
        <v>0</v>
      </c>
      <c r="R457" s="26"/>
      <c r="S457" s="26"/>
      <c r="T457" s="26"/>
      <c r="U457" s="26"/>
      <c r="V457" s="26"/>
      <c r="W457" s="26"/>
      <c r="X457" s="26"/>
      <c r="Y457" s="26"/>
      <c r="Z457" s="26"/>
      <c r="AA457" s="26"/>
      <c r="AB457" s="26"/>
      <c r="AC457" s="62" t="str">
        <f t="shared" si="86"/>
        <v/>
      </c>
      <c r="AD457" s="47"/>
      <c r="AE457" s="54"/>
      <c r="AF457" s="114" t="str">
        <f t="shared" si="98"/>
        <v/>
      </c>
      <c r="AG457" s="50"/>
      <c r="AH457" s="50"/>
      <c r="AI457" s="50"/>
      <c r="AJ457" s="57"/>
      <c r="AK457" s="57"/>
      <c r="AL457" s="57"/>
      <c r="AM457" s="57"/>
      <c r="AN457" s="57"/>
      <c r="AO457" s="57"/>
      <c r="AP457" s="48"/>
      <c r="AQ457" s="48">
        <f t="shared" si="87"/>
        <v>0</v>
      </c>
      <c r="AR457" s="48">
        <f t="shared" si="88"/>
        <v>0</v>
      </c>
      <c r="AS457" s="48">
        <f t="shared" si="89"/>
        <v>0</v>
      </c>
      <c r="AT457" s="48">
        <f t="shared" si="90"/>
        <v>0</v>
      </c>
      <c r="AV457" s="27" t="str">
        <f t="shared" si="91"/>
        <v/>
      </c>
      <c r="AW457" s="27" t="str">
        <f t="shared" si="92"/>
        <v/>
      </c>
      <c r="AX457" s="27" t="str">
        <f t="shared" si="93"/>
        <v/>
      </c>
      <c r="AY457" s="27" t="str">
        <f t="shared" si="94"/>
        <v/>
      </c>
      <c r="AZ457" s="27" t="str">
        <f t="shared" si="95"/>
        <v/>
      </c>
      <c r="BA457" s="27" t="str">
        <f t="shared" si="96"/>
        <v/>
      </c>
    </row>
    <row r="458" spans="1:53" s="59" customFormat="1" x14ac:dyDescent="0.25">
      <c r="A458" s="113">
        <f t="shared" si="97"/>
        <v>445</v>
      </c>
      <c r="B458" s="40"/>
      <c r="C458" s="41"/>
      <c r="D458" s="40"/>
      <c r="E458" s="40"/>
      <c r="F458" s="40"/>
      <c r="G458" s="42"/>
      <c r="H458" s="40"/>
      <c r="I458" s="49"/>
      <c r="J458" s="57"/>
      <c r="K458" s="44"/>
      <c r="L458" s="44"/>
      <c r="M458" s="40"/>
      <c r="N458" s="44"/>
      <c r="O458" s="50"/>
      <c r="P458" s="26"/>
      <c r="Q458" s="61">
        <f t="shared" si="85"/>
        <v>0</v>
      </c>
      <c r="R458" s="26"/>
      <c r="S458" s="26"/>
      <c r="T458" s="26"/>
      <c r="U458" s="26"/>
      <c r="V458" s="26"/>
      <c r="W458" s="26"/>
      <c r="X458" s="26"/>
      <c r="Y458" s="26"/>
      <c r="Z458" s="26"/>
      <c r="AA458" s="26"/>
      <c r="AB458" s="26"/>
      <c r="AC458" s="62" t="str">
        <f t="shared" si="86"/>
        <v/>
      </c>
      <c r="AD458" s="47"/>
      <c r="AE458" s="54"/>
      <c r="AF458" s="114" t="str">
        <f t="shared" si="98"/>
        <v/>
      </c>
      <c r="AG458" s="50"/>
      <c r="AH458" s="50"/>
      <c r="AI458" s="50"/>
      <c r="AJ458" s="57"/>
      <c r="AK458" s="57"/>
      <c r="AL458" s="57"/>
      <c r="AM458" s="57"/>
      <c r="AN458" s="57"/>
      <c r="AO458" s="57"/>
      <c r="AP458" s="48"/>
      <c r="AQ458" s="48">
        <f t="shared" si="87"/>
        <v>0</v>
      </c>
      <c r="AR458" s="48">
        <f t="shared" si="88"/>
        <v>0</v>
      </c>
      <c r="AS458" s="48">
        <f t="shared" si="89"/>
        <v>0</v>
      </c>
      <c r="AT458" s="48">
        <f t="shared" si="90"/>
        <v>0</v>
      </c>
      <c r="AV458" s="27" t="str">
        <f t="shared" si="91"/>
        <v/>
      </c>
      <c r="AW458" s="27" t="str">
        <f t="shared" si="92"/>
        <v/>
      </c>
      <c r="AX458" s="27" t="str">
        <f t="shared" si="93"/>
        <v/>
      </c>
      <c r="AY458" s="27" t="str">
        <f t="shared" si="94"/>
        <v/>
      </c>
      <c r="AZ458" s="27" t="str">
        <f t="shared" si="95"/>
        <v/>
      </c>
      <c r="BA458" s="27" t="str">
        <f t="shared" si="96"/>
        <v/>
      </c>
    </row>
    <row r="459" spans="1:53" s="59" customFormat="1" x14ac:dyDescent="0.25">
      <c r="A459" s="113">
        <f t="shared" si="97"/>
        <v>446</v>
      </c>
      <c r="B459" s="40"/>
      <c r="C459" s="41"/>
      <c r="D459" s="40"/>
      <c r="E459" s="40"/>
      <c r="F459" s="40"/>
      <c r="G459" s="42"/>
      <c r="H459" s="40"/>
      <c r="I459" s="49"/>
      <c r="J459" s="57"/>
      <c r="K459" s="44"/>
      <c r="L459" s="44"/>
      <c r="M459" s="40"/>
      <c r="N459" s="44"/>
      <c r="O459" s="50"/>
      <c r="P459" s="26"/>
      <c r="Q459" s="61">
        <f t="shared" si="85"/>
        <v>0</v>
      </c>
      <c r="R459" s="26"/>
      <c r="S459" s="26"/>
      <c r="T459" s="26"/>
      <c r="U459" s="26"/>
      <c r="V459" s="26"/>
      <c r="W459" s="26"/>
      <c r="X459" s="26"/>
      <c r="Y459" s="26"/>
      <c r="Z459" s="26"/>
      <c r="AA459" s="26"/>
      <c r="AB459" s="26"/>
      <c r="AC459" s="62" t="str">
        <f t="shared" si="86"/>
        <v/>
      </c>
      <c r="AD459" s="47"/>
      <c r="AE459" s="54"/>
      <c r="AF459" s="114" t="str">
        <f t="shared" si="98"/>
        <v/>
      </c>
      <c r="AG459" s="50"/>
      <c r="AH459" s="50"/>
      <c r="AI459" s="50"/>
      <c r="AJ459" s="57"/>
      <c r="AK459" s="57"/>
      <c r="AL459" s="57"/>
      <c r="AM459" s="57"/>
      <c r="AN459" s="57"/>
      <c r="AO459" s="57"/>
      <c r="AP459" s="48"/>
      <c r="AQ459" s="48">
        <f t="shared" si="87"/>
        <v>0</v>
      </c>
      <c r="AR459" s="48">
        <f t="shared" si="88"/>
        <v>0</v>
      </c>
      <c r="AS459" s="48">
        <f t="shared" si="89"/>
        <v>0</v>
      </c>
      <c r="AT459" s="48">
        <f t="shared" si="90"/>
        <v>0</v>
      </c>
      <c r="AV459" s="27" t="str">
        <f t="shared" si="91"/>
        <v/>
      </c>
      <c r="AW459" s="27" t="str">
        <f t="shared" si="92"/>
        <v/>
      </c>
      <c r="AX459" s="27" t="str">
        <f t="shared" si="93"/>
        <v/>
      </c>
      <c r="AY459" s="27" t="str">
        <f t="shared" si="94"/>
        <v/>
      </c>
      <c r="AZ459" s="27" t="str">
        <f t="shared" si="95"/>
        <v/>
      </c>
      <c r="BA459" s="27" t="str">
        <f t="shared" si="96"/>
        <v/>
      </c>
    </row>
    <row r="460" spans="1:53" s="59" customFormat="1" x14ac:dyDescent="0.25">
      <c r="A460" s="113">
        <f t="shared" si="97"/>
        <v>447</v>
      </c>
      <c r="B460" s="40"/>
      <c r="C460" s="41"/>
      <c r="D460" s="40"/>
      <c r="E460" s="40"/>
      <c r="F460" s="40"/>
      <c r="G460" s="42"/>
      <c r="H460" s="40"/>
      <c r="I460" s="49"/>
      <c r="J460" s="57"/>
      <c r="K460" s="44"/>
      <c r="L460" s="44"/>
      <c r="M460" s="40"/>
      <c r="N460" s="44"/>
      <c r="O460" s="50"/>
      <c r="P460" s="26"/>
      <c r="Q460" s="61">
        <f t="shared" si="85"/>
        <v>0</v>
      </c>
      <c r="R460" s="26"/>
      <c r="S460" s="26"/>
      <c r="T460" s="26"/>
      <c r="U460" s="26"/>
      <c r="V460" s="26"/>
      <c r="W460" s="26"/>
      <c r="X460" s="26"/>
      <c r="Y460" s="26"/>
      <c r="Z460" s="26"/>
      <c r="AA460" s="26"/>
      <c r="AB460" s="26"/>
      <c r="AC460" s="62" t="str">
        <f t="shared" si="86"/>
        <v/>
      </c>
      <c r="AD460" s="47"/>
      <c r="AE460" s="54"/>
      <c r="AF460" s="114" t="str">
        <f t="shared" si="98"/>
        <v/>
      </c>
      <c r="AG460" s="50"/>
      <c r="AH460" s="50"/>
      <c r="AI460" s="50"/>
      <c r="AJ460" s="57"/>
      <c r="AK460" s="57"/>
      <c r="AL460" s="57"/>
      <c r="AM460" s="57"/>
      <c r="AN460" s="57"/>
      <c r="AO460" s="57"/>
      <c r="AP460" s="48"/>
      <c r="AQ460" s="48">
        <f t="shared" si="87"/>
        <v>0</v>
      </c>
      <c r="AR460" s="48">
        <f t="shared" si="88"/>
        <v>0</v>
      </c>
      <c r="AS460" s="48">
        <f t="shared" si="89"/>
        <v>0</v>
      </c>
      <c r="AT460" s="48">
        <f t="shared" si="90"/>
        <v>0</v>
      </c>
      <c r="AV460" s="27" t="str">
        <f t="shared" si="91"/>
        <v/>
      </c>
      <c r="AW460" s="27" t="str">
        <f t="shared" si="92"/>
        <v/>
      </c>
      <c r="AX460" s="27" t="str">
        <f t="shared" si="93"/>
        <v/>
      </c>
      <c r="AY460" s="27" t="str">
        <f t="shared" si="94"/>
        <v/>
      </c>
      <c r="AZ460" s="27" t="str">
        <f t="shared" si="95"/>
        <v/>
      </c>
      <c r="BA460" s="27" t="str">
        <f t="shared" si="96"/>
        <v/>
      </c>
    </row>
    <row r="461" spans="1:53" s="59" customFormat="1" x14ac:dyDescent="0.25">
      <c r="A461" s="113">
        <f t="shared" si="97"/>
        <v>448</v>
      </c>
      <c r="B461" s="40"/>
      <c r="C461" s="41"/>
      <c r="D461" s="40"/>
      <c r="E461" s="40"/>
      <c r="F461" s="40"/>
      <c r="G461" s="42"/>
      <c r="H461" s="40"/>
      <c r="I461" s="49"/>
      <c r="J461" s="57"/>
      <c r="K461" s="44"/>
      <c r="L461" s="44"/>
      <c r="M461" s="40"/>
      <c r="N461" s="44"/>
      <c r="O461" s="50"/>
      <c r="P461" s="26"/>
      <c r="Q461" s="61">
        <f t="shared" si="85"/>
        <v>0</v>
      </c>
      <c r="R461" s="26"/>
      <c r="S461" s="26"/>
      <c r="T461" s="26"/>
      <c r="U461" s="26"/>
      <c r="V461" s="26"/>
      <c r="W461" s="26"/>
      <c r="X461" s="26"/>
      <c r="Y461" s="26"/>
      <c r="Z461" s="26"/>
      <c r="AA461" s="26"/>
      <c r="AB461" s="26"/>
      <c r="AC461" s="62" t="str">
        <f t="shared" si="86"/>
        <v/>
      </c>
      <c r="AD461" s="47"/>
      <c r="AE461" s="54"/>
      <c r="AF461" s="114" t="str">
        <f t="shared" si="98"/>
        <v/>
      </c>
      <c r="AG461" s="50"/>
      <c r="AH461" s="50"/>
      <c r="AI461" s="50"/>
      <c r="AJ461" s="57"/>
      <c r="AK461" s="57"/>
      <c r="AL461" s="57"/>
      <c r="AM461" s="57"/>
      <c r="AN461" s="57"/>
      <c r="AO461" s="57"/>
      <c r="AP461" s="48"/>
      <c r="AQ461" s="48">
        <f t="shared" si="87"/>
        <v>0</v>
      </c>
      <c r="AR461" s="48">
        <f t="shared" si="88"/>
        <v>0</v>
      </c>
      <c r="AS461" s="48">
        <f t="shared" si="89"/>
        <v>0</v>
      </c>
      <c r="AT461" s="48">
        <f t="shared" si="90"/>
        <v>0</v>
      </c>
      <c r="AV461" s="27" t="str">
        <f t="shared" si="91"/>
        <v/>
      </c>
      <c r="AW461" s="27" t="str">
        <f t="shared" si="92"/>
        <v/>
      </c>
      <c r="AX461" s="27" t="str">
        <f t="shared" si="93"/>
        <v/>
      </c>
      <c r="AY461" s="27" t="str">
        <f t="shared" si="94"/>
        <v/>
      </c>
      <c r="AZ461" s="27" t="str">
        <f t="shared" si="95"/>
        <v/>
      </c>
      <c r="BA461" s="27" t="str">
        <f t="shared" si="96"/>
        <v/>
      </c>
    </row>
    <row r="462" spans="1:53" s="59" customFormat="1" x14ac:dyDescent="0.25">
      <c r="A462" s="113">
        <f t="shared" si="97"/>
        <v>449</v>
      </c>
      <c r="B462" s="40"/>
      <c r="C462" s="41"/>
      <c r="D462" s="40"/>
      <c r="E462" s="40"/>
      <c r="F462" s="40"/>
      <c r="G462" s="42"/>
      <c r="H462" s="40"/>
      <c r="I462" s="49"/>
      <c r="J462" s="57"/>
      <c r="K462" s="44"/>
      <c r="L462" s="44"/>
      <c r="M462" s="40"/>
      <c r="N462" s="44"/>
      <c r="O462" s="50"/>
      <c r="P462" s="26"/>
      <c r="Q462" s="61">
        <f t="shared" ref="Q462:Q525" si="99">SUM(IF(AND(W$3="Additional Property Coverage",W$4="Sublimit"),W462,0),IF(AND(X$3="Additional Property Coverage",X$4="Sublimit"),X462,0),IF(AND(Y$3="Additional Property Coverage",Y$4="Sublimit"),Y462,0),IF(AND(Z$3="Additional Property Coverage",Z$4="Sublimit"),Z462,0),IF(AND(AA$3="Additional Property Coverage",AA$4="Sublimit"),AA462,0),IF(AND(AB$3="Additional Property Coverage",AB$4="Sublimit"),AB462,0))</f>
        <v>0</v>
      </c>
      <c r="R462" s="26"/>
      <c r="S462" s="26"/>
      <c r="T462" s="26"/>
      <c r="U462" s="26"/>
      <c r="V462" s="26"/>
      <c r="W462" s="26"/>
      <c r="X462" s="26"/>
      <c r="Y462" s="26"/>
      <c r="Z462" s="26"/>
      <c r="AA462" s="26"/>
      <c r="AB462" s="26"/>
      <c r="AC462" s="62" t="str">
        <f t="shared" ref="AC462:AC525" si="100">IF(SUM(P462,Q462:T462,W462:AB462)&gt;0,SUM(P462,Q462:T462)+SUMIFS(W462:AB462,$W$4:$AB$4,"Coverage"),"")</f>
        <v/>
      </c>
      <c r="AD462" s="47"/>
      <c r="AE462" s="54"/>
      <c r="AF462" s="114" t="str">
        <f t="shared" si="98"/>
        <v/>
      </c>
      <c r="AG462" s="50"/>
      <c r="AH462" s="50"/>
      <c r="AI462" s="50"/>
      <c r="AJ462" s="57"/>
      <c r="AK462" s="57"/>
      <c r="AL462" s="57"/>
      <c r="AM462" s="57"/>
      <c r="AN462" s="57"/>
      <c r="AO462" s="57"/>
      <c r="AP462" s="48"/>
      <c r="AQ462" s="48">
        <f t="shared" ref="AQ462:AQ525" si="101">IF(AND(ISBLANK(blanket_deductible),P462&gt;0,AF462="per unit"),$AE462,0)</f>
        <v>0</v>
      </c>
      <c r="AR462" s="48">
        <f t="shared" ref="AR462:AR525" si="102">IF(AND(ISBLANK(blanket_deductible),Q462&gt;0,AF462="per unit"),$AE462,0)</f>
        <v>0</v>
      </c>
      <c r="AS462" s="48">
        <f t="shared" ref="AS462:AS525" si="103">IF(AND(ISBLANK(blanket_deductible),R462&gt;0,AF462="per unit"),$AE462,0)</f>
        <v>0</v>
      </c>
      <c r="AT462" s="48">
        <f t="shared" ref="AT462:AT525" si="104">IF(AND(ISBLANK(blanket_deductible),S462&gt;0,AF462="per unit"),$AE462,0)</f>
        <v>0</v>
      </c>
      <c r="AV462" s="27" t="str">
        <f t="shared" ref="AV462:AV525" si="105">IF(ISNUMBER(W462),$W$4,"")</f>
        <v/>
      </c>
      <c r="AW462" s="27" t="str">
        <f t="shared" ref="AW462:AW525" si="106">IF(ISNUMBER(X462),$X$4,"")</f>
        <v/>
      </c>
      <c r="AX462" s="27" t="str">
        <f t="shared" ref="AX462:AX525" si="107">IF(ISNUMBER(Y462),$Y$4,"")</f>
        <v/>
      </c>
      <c r="AY462" s="27" t="str">
        <f t="shared" ref="AY462:AY525" si="108">IF(ISNUMBER(Z462),$Z$4,"")</f>
        <v/>
      </c>
      <c r="AZ462" s="27" t="str">
        <f t="shared" ref="AZ462:AZ525" si="109">IF(ISNUMBER(AA462),$AA$4,"")</f>
        <v/>
      </c>
      <c r="BA462" s="27" t="str">
        <f t="shared" ref="BA462:BA525" si="110">IF(ISNUMBER(AB462),$AB$4,"")</f>
        <v/>
      </c>
    </row>
    <row r="463" spans="1:53" s="59" customFormat="1" x14ac:dyDescent="0.25">
      <c r="A463" s="113">
        <f t="shared" ref="A463:A526" si="111">ROW(A463)-ROWS($A$1:$A$13)</f>
        <v>450</v>
      </c>
      <c r="B463" s="40"/>
      <c r="C463" s="41"/>
      <c r="D463" s="40"/>
      <c r="E463" s="40"/>
      <c r="F463" s="40"/>
      <c r="G463" s="42"/>
      <c r="H463" s="40"/>
      <c r="I463" s="49"/>
      <c r="J463" s="57"/>
      <c r="K463" s="44"/>
      <c r="L463" s="44"/>
      <c r="M463" s="40"/>
      <c r="N463" s="44"/>
      <c r="O463" s="50"/>
      <c r="P463" s="26"/>
      <c r="Q463" s="61">
        <f t="shared" si="99"/>
        <v>0</v>
      </c>
      <c r="R463" s="26"/>
      <c r="S463" s="26"/>
      <c r="T463" s="26"/>
      <c r="U463" s="26"/>
      <c r="V463" s="26"/>
      <c r="W463" s="26"/>
      <c r="X463" s="26"/>
      <c r="Y463" s="26"/>
      <c r="Z463" s="26"/>
      <c r="AA463" s="26"/>
      <c r="AB463" s="26"/>
      <c r="AC463" s="62" t="str">
        <f t="shared" si="100"/>
        <v/>
      </c>
      <c r="AD463" s="47"/>
      <c r="AE463" s="54"/>
      <c r="AF463" s="114" t="str">
        <f t="shared" ref="AF463:AF526" si="112">IF(OR(ISBLANK(AE463),AE463=""),"","per unit")</f>
        <v/>
      </c>
      <c r="AG463" s="50"/>
      <c r="AH463" s="50"/>
      <c r="AI463" s="50"/>
      <c r="AJ463" s="57"/>
      <c r="AK463" s="57"/>
      <c r="AL463" s="57"/>
      <c r="AM463" s="57"/>
      <c r="AN463" s="57"/>
      <c r="AO463" s="57"/>
      <c r="AP463" s="48"/>
      <c r="AQ463" s="48">
        <f t="shared" si="101"/>
        <v>0</v>
      </c>
      <c r="AR463" s="48">
        <f t="shared" si="102"/>
        <v>0</v>
      </c>
      <c r="AS463" s="48">
        <f t="shared" si="103"/>
        <v>0</v>
      </c>
      <c r="AT463" s="48">
        <f t="shared" si="104"/>
        <v>0</v>
      </c>
      <c r="AV463" s="27" t="str">
        <f t="shared" si="105"/>
        <v/>
      </c>
      <c r="AW463" s="27" t="str">
        <f t="shared" si="106"/>
        <v/>
      </c>
      <c r="AX463" s="27" t="str">
        <f t="shared" si="107"/>
        <v/>
      </c>
      <c r="AY463" s="27" t="str">
        <f t="shared" si="108"/>
        <v/>
      </c>
      <c r="AZ463" s="27" t="str">
        <f t="shared" si="109"/>
        <v/>
      </c>
      <c r="BA463" s="27" t="str">
        <f t="shared" si="110"/>
        <v/>
      </c>
    </row>
    <row r="464" spans="1:53" s="59" customFormat="1" x14ac:dyDescent="0.25">
      <c r="A464" s="113">
        <f t="shared" si="111"/>
        <v>451</v>
      </c>
      <c r="B464" s="40"/>
      <c r="C464" s="41"/>
      <c r="D464" s="40"/>
      <c r="E464" s="40"/>
      <c r="F464" s="40"/>
      <c r="G464" s="42"/>
      <c r="H464" s="40"/>
      <c r="I464" s="49"/>
      <c r="J464" s="57"/>
      <c r="K464" s="44"/>
      <c r="L464" s="44"/>
      <c r="M464" s="40"/>
      <c r="N464" s="44"/>
      <c r="O464" s="50"/>
      <c r="P464" s="26"/>
      <c r="Q464" s="61">
        <f t="shared" si="99"/>
        <v>0</v>
      </c>
      <c r="R464" s="26"/>
      <c r="S464" s="26"/>
      <c r="T464" s="26"/>
      <c r="U464" s="26"/>
      <c r="V464" s="26"/>
      <c r="W464" s="26"/>
      <c r="X464" s="26"/>
      <c r="Y464" s="26"/>
      <c r="Z464" s="26"/>
      <c r="AA464" s="26"/>
      <c r="AB464" s="26"/>
      <c r="AC464" s="62" t="str">
        <f t="shared" si="100"/>
        <v/>
      </c>
      <c r="AD464" s="47"/>
      <c r="AE464" s="54"/>
      <c r="AF464" s="114" t="str">
        <f t="shared" si="112"/>
        <v/>
      </c>
      <c r="AG464" s="50"/>
      <c r="AH464" s="50"/>
      <c r="AI464" s="50"/>
      <c r="AJ464" s="57"/>
      <c r="AK464" s="57"/>
      <c r="AL464" s="57"/>
      <c r="AM464" s="57"/>
      <c r="AN464" s="57"/>
      <c r="AO464" s="57"/>
      <c r="AP464" s="48"/>
      <c r="AQ464" s="48">
        <f t="shared" si="101"/>
        <v>0</v>
      </c>
      <c r="AR464" s="48">
        <f t="shared" si="102"/>
        <v>0</v>
      </c>
      <c r="AS464" s="48">
        <f t="shared" si="103"/>
        <v>0</v>
      </c>
      <c r="AT464" s="48">
        <f t="shared" si="104"/>
        <v>0</v>
      </c>
      <c r="AV464" s="27" t="str">
        <f t="shared" si="105"/>
        <v/>
      </c>
      <c r="AW464" s="27" t="str">
        <f t="shared" si="106"/>
        <v/>
      </c>
      <c r="AX464" s="27" t="str">
        <f t="shared" si="107"/>
        <v/>
      </c>
      <c r="AY464" s="27" t="str">
        <f t="shared" si="108"/>
        <v/>
      </c>
      <c r="AZ464" s="27" t="str">
        <f t="shared" si="109"/>
        <v/>
      </c>
      <c r="BA464" s="27" t="str">
        <f t="shared" si="110"/>
        <v/>
      </c>
    </row>
    <row r="465" spans="1:53" s="59" customFormat="1" x14ac:dyDescent="0.25">
      <c r="A465" s="113">
        <f t="shared" si="111"/>
        <v>452</v>
      </c>
      <c r="B465" s="40"/>
      <c r="C465" s="41"/>
      <c r="D465" s="40"/>
      <c r="E465" s="40"/>
      <c r="F465" s="40"/>
      <c r="G465" s="42"/>
      <c r="H465" s="40"/>
      <c r="I465" s="49"/>
      <c r="J465" s="57"/>
      <c r="K465" s="44"/>
      <c r="L465" s="44"/>
      <c r="M465" s="40"/>
      <c r="N465" s="44"/>
      <c r="O465" s="50"/>
      <c r="P465" s="26"/>
      <c r="Q465" s="61">
        <f t="shared" si="99"/>
        <v>0</v>
      </c>
      <c r="R465" s="26"/>
      <c r="S465" s="26"/>
      <c r="T465" s="26"/>
      <c r="U465" s="26"/>
      <c r="V465" s="26"/>
      <c r="W465" s="26"/>
      <c r="X465" s="26"/>
      <c r="Y465" s="26"/>
      <c r="Z465" s="26"/>
      <c r="AA465" s="26"/>
      <c r="AB465" s="26"/>
      <c r="AC465" s="62" t="str">
        <f t="shared" si="100"/>
        <v/>
      </c>
      <c r="AD465" s="47"/>
      <c r="AE465" s="54"/>
      <c r="AF465" s="114" t="str">
        <f t="shared" si="112"/>
        <v/>
      </c>
      <c r="AG465" s="50"/>
      <c r="AH465" s="50"/>
      <c r="AI465" s="50"/>
      <c r="AJ465" s="57"/>
      <c r="AK465" s="57"/>
      <c r="AL465" s="57"/>
      <c r="AM465" s="57"/>
      <c r="AN465" s="57"/>
      <c r="AO465" s="57"/>
      <c r="AP465" s="48"/>
      <c r="AQ465" s="48">
        <f t="shared" si="101"/>
        <v>0</v>
      </c>
      <c r="AR465" s="48">
        <f t="shared" si="102"/>
        <v>0</v>
      </c>
      <c r="AS465" s="48">
        <f t="shared" si="103"/>
        <v>0</v>
      </c>
      <c r="AT465" s="48">
        <f t="shared" si="104"/>
        <v>0</v>
      </c>
      <c r="AV465" s="27" t="str">
        <f t="shared" si="105"/>
        <v/>
      </c>
      <c r="AW465" s="27" t="str">
        <f t="shared" si="106"/>
        <v/>
      </c>
      <c r="AX465" s="27" t="str">
        <f t="shared" si="107"/>
        <v/>
      </c>
      <c r="AY465" s="27" t="str">
        <f t="shared" si="108"/>
        <v/>
      </c>
      <c r="AZ465" s="27" t="str">
        <f t="shared" si="109"/>
        <v/>
      </c>
      <c r="BA465" s="27" t="str">
        <f t="shared" si="110"/>
        <v/>
      </c>
    </row>
    <row r="466" spans="1:53" s="59" customFormat="1" x14ac:dyDescent="0.25">
      <c r="A466" s="113">
        <f t="shared" si="111"/>
        <v>453</v>
      </c>
      <c r="B466" s="40"/>
      <c r="C466" s="41"/>
      <c r="D466" s="40"/>
      <c r="E466" s="40"/>
      <c r="F466" s="40"/>
      <c r="G466" s="42"/>
      <c r="H466" s="40"/>
      <c r="I466" s="49"/>
      <c r="J466" s="57"/>
      <c r="K466" s="44"/>
      <c r="L466" s="44"/>
      <c r="M466" s="40"/>
      <c r="N466" s="44"/>
      <c r="O466" s="50"/>
      <c r="P466" s="26"/>
      <c r="Q466" s="61">
        <f t="shared" si="99"/>
        <v>0</v>
      </c>
      <c r="R466" s="26"/>
      <c r="S466" s="26"/>
      <c r="T466" s="26"/>
      <c r="U466" s="26"/>
      <c r="V466" s="26"/>
      <c r="W466" s="26"/>
      <c r="X466" s="26"/>
      <c r="Y466" s="26"/>
      <c r="Z466" s="26"/>
      <c r="AA466" s="26"/>
      <c r="AB466" s="26"/>
      <c r="AC466" s="62" t="str">
        <f t="shared" si="100"/>
        <v/>
      </c>
      <c r="AD466" s="47"/>
      <c r="AE466" s="54"/>
      <c r="AF466" s="114" t="str">
        <f t="shared" si="112"/>
        <v/>
      </c>
      <c r="AG466" s="50"/>
      <c r="AH466" s="50"/>
      <c r="AI466" s="50"/>
      <c r="AJ466" s="57"/>
      <c r="AK466" s="57"/>
      <c r="AL466" s="57"/>
      <c r="AM466" s="57"/>
      <c r="AN466" s="57"/>
      <c r="AO466" s="57"/>
      <c r="AP466" s="48"/>
      <c r="AQ466" s="48">
        <f t="shared" si="101"/>
        <v>0</v>
      </c>
      <c r="AR466" s="48">
        <f t="shared" si="102"/>
        <v>0</v>
      </c>
      <c r="AS466" s="48">
        <f t="shared" si="103"/>
        <v>0</v>
      </c>
      <c r="AT466" s="48">
        <f t="shared" si="104"/>
        <v>0</v>
      </c>
      <c r="AV466" s="27" t="str">
        <f t="shared" si="105"/>
        <v/>
      </c>
      <c r="AW466" s="27" t="str">
        <f t="shared" si="106"/>
        <v/>
      </c>
      <c r="AX466" s="27" t="str">
        <f t="shared" si="107"/>
        <v/>
      </c>
      <c r="AY466" s="27" t="str">
        <f t="shared" si="108"/>
        <v/>
      </c>
      <c r="AZ466" s="27" t="str">
        <f t="shared" si="109"/>
        <v/>
      </c>
      <c r="BA466" s="27" t="str">
        <f t="shared" si="110"/>
        <v/>
      </c>
    </row>
    <row r="467" spans="1:53" s="59" customFormat="1" x14ac:dyDescent="0.25">
      <c r="A467" s="113">
        <f t="shared" si="111"/>
        <v>454</v>
      </c>
      <c r="B467" s="40"/>
      <c r="C467" s="41"/>
      <c r="D467" s="40"/>
      <c r="E467" s="40"/>
      <c r="F467" s="40"/>
      <c r="G467" s="42"/>
      <c r="H467" s="40"/>
      <c r="I467" s="49"/>
      <c r="J467" s="57"/>
      <c r="K467" s="44"/>
      <c r="L467" s="44"/>
      <c r="M467" s="40"/>
      <c r="N467" s="44"/>
      <c r="O467" s="50"/>
      <c r="P467" s="26"/>
      <c r="Q467" s="61">
        <f t="shared" si="99"/>
        <v>0</v>
      </c>
      <c r="R467" s="26"/>
      <c r="S467" s="26"/>
      <c r="T467" s="26"/>
      <c r="U467" s="26"/>
      <c r="V467" s="26"/>
      <c r="W467" s="26"/>
      <c r="X467" s="26"/>
      <c r="Y467" s="26"/>
      <c r="Z467" s="26"/>
      <c r="AA467" s="26"/>
      <c r="AB467" s="26"/>
      <c r="AC467" s="62" t="str">
        <f t="shared" si="100"/>
        <v/>
      </c>
      <c r="AD467" s="47"/>
      <c r="AE467" s="54"/>
      <c r="AF467" s="114" t="str">
        <f t="shared" si="112"/>
        <v/>
      </c>
      <c r="AG467" s="50"/>
      <c r="AH467" s="50"/>
      <c r="AI467" s="50"/>
      <c r="AJ467" s="57"/>
      <c r="AK467" s="57"/>
      <c r="AL467" s="57"/>
      <c r="AM467" s="57"/>
      <c r="AN467" s="57"/>
      <c r="AO467" s="57"/>
      <c r="AP467" s="48"/>
      <c r="AQ467" s="48">
        <f t="shared" si="101"/>
        <v>0</v>
      </c>
      <c r="AR467" s="48">
        <f t="shared" si="102"/>
        <v>0</v>
      </c>
      <c r="AS467" s="48">
        <f t="shared" si="103"/>
        <v>0</v>
      </c>
      <c r="AT467" s="48">
        <f t="shared" si="104"/>
        <v>0</v>
      </c>
      <c r="AV467" s="27" t="str">
        <f t="shared" si="105"/>
        <v/>
      </c>
      <c r="AW467" s="27" t="str">
        <f t="shared" si="106"/>
        <v/>
      </c>
      <c r="AX467" s="27" t="str">
        <f t="shared" si="107"/>
        <v/>
      </c>
      <c r="AY467" s="27" t="str">
        <f t="shared" si="108"/>
        <v/>
      </c>
      <c r="AZ467" s="27" t="str">
        <f t="shared" si="109"/>
        <v/>
      </c>
      <c r="BA467" s="27" t="str">
        <f t="shared" si="110"/>
        <v/>
      </c>
    </row>
    <row r="468" spans="1:53" s="59" customFormat="1" x14ac:dyDescent="0.25">
      <c r="A468" s="113">
        <f t="shared" si="111"/>
        <v>455</v>
      </c>
      <c r="B468" s="40"/>
      <c r="C468" s="41"/>
      <c r="D468" s="40"/>
      <c r="E468" s="40"/>
      <c r="F468" s="40"/>
      <c r="G468" s="42"/>
      <c r="H468" s="40"/>
      <c r="I468" s="49"/>
      <c r="J468" s="57"/>
      <c r="K468" s="44"/>
      <c r="L468" s="44"/>
      <c r="M468" s="40"/>
      <c r="N468" s="44"/>
      <c r="O468" s="50"/>
      <c r="P468" s="26"/>
      <c r="Q468" s="61">
        <f t="shared" si="99"/>
        <v>0</v>
      </c>
      <c r="R468" s="26"/>
      <c r="S468" s="26"/>
      <c r="T468" s="26"/>
      <c r="U468" s="26"/>
      <c r="V468" s="26"/>
      <c r="W468" s="26"/>
      <c r="X468" s="26"/>
      <c r="Y468" s="26"/>
      <c r="Z468" s="26"/>
      <c r="AA468" s="26"/>
      <c r="AB468" s="26"/>
      <c r="AC468" s="62" t="str">
        <f t="shared" si="100"/>
        <v/>
      </c>
      <c r="AD468" s="47"/>
      <c r="AE468" s="54"/>
      <c r="AF468" s="114" t="str">
        <f t="shared" si="112"/>
        <v/>
      </c>
      <c r="AG468" s="50"/>
      <c r="AH468" s="50"/>
      <c r="AI468" s="50"/>
      <c r="AJ468" s="57"/>
      <c r="AK468" s="57"/>
      <c r="AL468" s="57"/>
      <c r="AM468" s="57"/>
      <c r="AN468" s="57"/>
      <c r="AO468" s="57"/>
      <c r="AP468" s="48"/>
      <c r="AQ468" s="48">
        <f t="shared" si="101"/>
        <v>0</v>
      </c>
      <c r="AR468" s="48">
        <f t="shared" si="102"/>
        <v>0</v>
      </c>
      <c r="AS468" s="48">
        <f t="shared" si="103"/>
        <v>0</v>
      </c>
      <c r="AT468" s="48">
        <f t="shared" si="104"/>
        <v>0</v>
      </c>
      <c r="AV468" s="27" t="str">
        <f t="shared" si="105"/>
        <v/>
      </c>
      <c r="AW468" s="27" t="str">
        <f t="shared" si="106"/>
        <v/>
      </c>
      <c r="AX468" s="27" t="str">
        <f t="shared" si="107"/>
        <v/>
      </c>
      <c r="AY468" s="27" t="str">
        <f t="shared" si="108"/>
        <v/>
      </c>
      <c r="AZ468" s="27" t="str">
        <f t="shared" si="109"/>
        <v/>
      </c>
      <c r="BA468" s="27" t="str">
        <f t="shared" si="110"/>
        <v/>
      </c>
    </row>
    <row r="469" spans="1:53" s="59" customFormat="1" x14ac:dyDescent="0.25">
      <c r="A469" s="113">
        <f t="shared" si="111"/>
        <v>456</v>
      </c>
      <c r="B469" s="40"/>
      <c r="C469" s="41"/>
      <c r="D469" s="40"/>
      <c r="E469" s="40"/>
      <c r="F469" s="40"/>
      <c r="G469" s="42"/>
      <c r="H469" s="40"/>
      <c r="I469" s="49"/>
      <c r="J469" s="57"/>
      <c r="K469" s="44"/>
      <c r="L469" s="44"/>
      <c r="M469" s="40"/>
      <c r="N469" s="44"/>
      <c r="O469" s="50"/>
      <c r="P469" s="26"/>
      <c r="Q469" s="61">
        <f t="shared" si="99"/>
        <v>0</v>
      </c>
      <c r="R469" s="26"/>
      <c r="S469" s="26"/>
      <c r="T469" s="26"/>
      <c r="U469" s="26"/>
      <c r="V469" s="26"/>
      <c r="W469" s="26"/>
      <c r="X469" s="26"/>
      <c r="Y469" s="26"/>
      <c r="Z469" s="26"/>
      <c r="AA469" s="26"/>
      <c r="AB469" s="26"/>
      <c r="AC469" s="62" t="str">
        <f t="shared" si="100"/>
        <v/>
      </c>
      <c r="AD469" s="47"/>
      <c r="AE469" s="54"/>
      <c r="AF469" s="114" t="str">
        <f t="shared" si="112"/>
        <v/>
      </c>
      <c r="AG469" s="50"/>
      <c r="AH469" s="50"/>
      <c r="AI469" s="50"/>
      <c r="AJ469" s="57"/>
      <c r="AK469" s="57"/>
      <c r="AL469" s="57"/>
      <c r="AM469" s="57"/>
      <c r="AN469" s="57"/>
      <c r="AO469" s="57"/>
      <c r="AP469" s="48"/>
      <c r="AQ469" s="48">
        <f t="shared" si="101"/>
        <v>0</v>
      </c>
      <c r="AR469" s="48">
        <f t="shared" si="102"/>
        <v>0</v>
      </c>
      <c r="AS469" s="48">
        <f t="shared" si="103"/>
        <v>0</v>
      </c>
      <c r="AT469" s="48">
        <f t="shared" si="104"/>
        <v>0</v>
      </c>
      <c r="AV469" s="27" t="str">
        <f t="shared" si="105"/>
        <v/>
      </c>
      <c r="AW469" s="27" t="str">
        <f t="shared" si="106"/>
        <v/>
      </c>
      <c r="AX469" s="27" t="str">
        <f t="shared" si="107"/>
        <v/>
      </c>
      <c r="AY469" s="27" t="str">
        <f t="shared" si="108"/>
        <v/>
      </c>
      <c r="AZ469" s="27" t="str">
        <f t="shared" si="109"/>
        <v/>
      </c>
      <c r="BA469" s="27" t="str">
        <f t="shared" si="110"/>
        <v/>
      </c>
    </row>
    <row r="470" spans="1:53" s="59" customFormat="1" x14ac:dyDescent="0.25">
      <c r="A470" s="113">
        <f t="shared" si="111"/>
        <v>457</v>
      </c>
      <c r="B470" s="40"/>
      <c r="C470" s="41"/>
      <c r="D470" s="40"/>
      <c r="E470" s="40"/>
      <c r="F470" s="40"/>
      <c r="G470" s="42"/>
      <c r="H470" s="40"/>
      <c r="I470" s="49"/>
      <c r="J470" s="57"/>
      <c r="K470" s="44"/>
      <c r="L470" s="44"/>
      <c r="M470" s="40"/>
      <c r="N470" s="44"/>
      <c r="O470" s="50"/>
      <c r="P470" s="26"/>
      <c r="Q470" s="61">
        <f t="shared" si="99"/>
        <v>0</v>
      </c>
      <c r="R470" s="26"/>
      <c r="S470" s="26"/>
      <c r="T470" s="26"/>
      <c r="U470" s="26"/>
      <c r="V470" s="26"/>
      <c r="W470" s="26"/>
      <c r="X470" s="26"/>
      <c r="Y470" s="26"/>
      <c r="Z470" s="26"/>
      <c r="AA470" s="26"/>
      <c r="AB470" s="26"/>
      <c r="AC470" s="62" t="str">
        <f t="shared" si="100"/>
        <v/>
      </c>
      <c r="AD470" s="47"/>
      <c r="AE470" s="54"/>
      <c r="AF470" s="114" t="str">
        <f t="shared" si="112"/>
        <v/>
      </c>
      <c r="AG470" s="50"/>
      <c r="AH470" s="50"/>
      <c r="AI470" s="50"/>
      <c r="AJ470" s="57"/>
      <c r="AK470" s="57"/>
      <c r="AL470" s="57"/>
      <c r="AM470" s="57"/>
      <c r="AN470" s="57"/>
      <c r="AO470" s="57"/>
      <c r="AP470" s="48"/>
      <c r="AQ470" s="48">
        <f t="shared" si="101"/>
        <v>0</v>
      </c>
      <c r="AR470" s="48">
        <f t="shared" si="102"/>
        <v>0</v>
      </c>
      <c r="AS470" s="48">
        <f t="shared" si="103"/>
        <v>0</v>
      </c>
      <c r="AT470" s="48">
        <f t="shared" si="104"/>
        <v>0</v>
      </c>
      <c r="AV470" s="27" t="str">
        <f t="shared" si="105"/>
        <v/>
      </c>
      <c r="AW470" s="27" t="str">
        <f t="shared" si="106"/>
        <v/>
      </c>
      <c r="AX470" s="27" t="str">
        <f t="shared" si="107"/>
        <v/>
      </c>
      <c r="AY470" s="27" t="str">
        <f t="shared" si="108"/>
        <v/>
      </c>
      <c r="AZ470" s="27" t="str">
        <f t="shared" si="109"/>
        <v/>
      </c>
      <c r="BA470" s="27" t="str">
        <f t="shared" si="110"/>
        <v/>
      </c>
    </row>
    <row r="471" spans="1:53" s="59" customFormat="1" x14ac:dyDescent="0.25">
      <c r="A471" s="113">
        <f t="shared" si="111"/>
        <v>458</v>
      </c>
      <c r="B471" s="40"/>
      <c r="C471" s="41"/>
      <c r="D471" s="40"/>
      <c r="E471" s="40"/>
      <c r="F471" s="40"/>
      <c r="G471" s="42"/>
      <c r="H471" s="40"/>
      <c r="I471" s="49"/>
      <c r="J471" s="57"/>
      <c r="K471" s="44"/>
      <c r="L471" s="44"/>
      <c r="M471" s="40"/>
      <c r="N471" s="44"/>
      <c r="O471" s="50"/>
      <c r="P471" s="26"/>
      <c r="Q471" s="61">
        <f t="shared" si="99"/>
        <v>0</v>
      </c>
      <c r="R471" s="26"/>
      <c r="S471" s="26"/>
      <c r="T471" s="26"/>
      <c r="U471" s="26"/>
      <c r="V471" s="26"/>
      <c r="W471" s="26"/>
      <c r="X471" s="26"/>
      <c r="Y471" s="26"/>
      <c r="Z471" s="26"/>
      <c r="AA471" s="26"/>
      <c r="AB471" s="26"/>
      <c r="AC471" s="62" t="str">
        <f t="shared" si="100"/>
        <v/>
      </c>
      <c r="AD471" s="47"/>
      <c r="AE471" s="54"/>
      <c r="AF471" s="114" t="str">
        <f t="shared" si="112"/>
        <v/>
      </c>
      <c r="AG471" s="50"/>
      <c r="AH471" s="50"/>
      <c r="AI471" s="50"/>
      <c r="AJ471" s="57"/>
      <c r="AK471" s="57"/>
      <c r="AL471" s="57"/>
      <c r="AM471" s="57"/>
      <c r="AN471" s="57"/>
      <c r="AO471" s="57"/>
      <c r="AP471" s="48"/>
      <c r="AQ471" s="48">
        <f t="shared" si="101"/>
        <v>0</v>
      </c>
      <c r="AR471" s="48">
        <f t="shared" si="102"/>
        <v>0</v>
      </c>
      <c r="AS471" s="48">
        <f t="shared" si="103"/>
        <v>0</v>
      </c>
      <c r="AT471" s="48">
        <f t="shared" si="104"/>
        <v>0</v>
      </c>
      <c r="AV471" s="27" t="str">
        <f t="shared" si="105"/>
        <v/>
      </c>
      <c r="AW471" s="27" t="str">
        <f t="shared" si="106"/>
        <v/>
      </c>
      <c r="AX471" s="27" t="str">
        <f t="shared" si="107"/>
        <v/>
      </c>
      <c r="AY471" s="27" t="str">
        <f t="shared" si="108"/>
        <v/>
      </c>
      <c r="AZ471" s="27" t="str">
        <f t="shared" si="109"/>
        <v/>
      </c>
      <c r="BA471" s="27" t="str">
        <f t="shared" si="110"/>
        <v/>
      </c>
    </row>
    <row r="472" spans="1:53" s="59" customFormat="1" x14ac:dyDescent="0.25">
      <c r="A472" s="113">
        <f t="shared" si="111"/>
        <v>459</v>
      </c>
      <c r="B472" s="40"/>
      <c r="C472" s="41"/>
      <c r="D472" s="40"/>
      <c r="E472" s="40"/>
      <c r="F472" s="40"/>
      <c r="G472" s="42"/>
      <c r="H472" s="40"/>
      <c r="I472" s="49"/>
      <c r="J472" s="57"/>
      <c r="K472" s="44"/>
      <c r="L472" s="44"/>
      <c r="M472" s="40"/>
      <c r="N472" s="44"/>
      <c r="O472" s="50"/>
      <c r="P472" s="26"/>
      <c r="Q472" s="61">
        <f t="shared" si="99"/>
        <v>0</v>
      </c>
      <c r="R472" s="26"/>
      <c r="S472" s="26"/>
      <c r="T472" s="26"/>
      <c r="U472" s="26"/>
      <c r="V472" s="26"/>
      <c r="W472" s="26"/>
      <c r="X472" s="26"/>
      <c r="Y472" s="26"/>
      <c r="Z472" s="26"/>
      <c r="AA472" s="26"/>
      <c r="AB472" s="26"/>
      <c r="AC472" s="62" t="str">
        <f t="shared" si="100"/>
        <v/>
      </c>
      <c r="AD472" s="47"/>
      <c r="AE472" s="54"/>
      <c r="AF472" s="114" t="str">
        <f t="shared" si="112"/>
        <v/>
      </c>
      <c r="AG472" s="50"/>
      <c r="AH472" s="50"/>
      <c r="AI472" s="50"/>
      <c r="AJ472" s="57"/>
      <c r="AK472" s="57"/>
      <c r="AL472" s="57"/>
      <c r="AM472" s="57"/>
      <c r="AN472" s="57"/>
      <c r="AO472" s="57"/>
      <c r="AP472" s="48"/>
      <c r="AQ472" s="48">
        <f t="shared" si="101"/>
        <v>0</v>
      </c>
      <c r="AR472" s="48">
        <f t="shared" si="102"/>
        <v>0</v>
      </c>
      <c r="AS472" s="48">
        <f t="shared" si="103"/>
        <v>0</v>
      </c>
      <c r="AT472" s="48">
        <f t="shared" si="104"/>
        <v>0</v>
      </c>
      <c r="AV472" s="27" t="str">
        <f t="shared" si="105"/>
        <v/>
      </c>
      <c r="AW472" s="27" t="str">
        <f t="shared" si="106"/>
        <v/>
      </c>
      <c r="AX472" s="27" t="str">
        <f t="shared" si="107"/>
        <v/>
      </c>
      <c r="AY472" s="27" t="str">
        <f t="shared" si="108"/>
        <v/>
      </c>
      <c r="AZ472" s="27" t="str">
        <f t="shared" si="109"/>
        <v/>
      </c>
      <c r="BA472" s="27" t="str">
        <f t="shared" si="110"/>
        <v/>
      </c>
    </row>
    <row r="473" spans="1:53" s="59" customFormat="1" x14ac:dyDescent="0.25">
      <c r="A473" s="113">
        <f t="shared" si="111"/>
        <v>460</v>
      </c>
      <c r="B473" s="40"/>
      <c r="C473" s="41"/>
      <c r="D473" s="40"/>
      <c r="E473" s="40"/>
      <c r="F473" s="40"/>
      <c r="G473" s="42"/>
      <c r="H473" s="40"/>
      <c r="I473" s="49"/>
      <c r="J473" s="57"/>
      <c r="K473" s="44"/>
      <c r="L473" s="44"/>
      <c r="M473" s="40"/>
      <c r="N473" s="44"/>
      <c r="O473" s="50"/>
      <c r="P473" s="26"/>
      <c r="Q473" s="61">
        <f t="shared" si="99"/>
        <v>0</v>
      </c>
      <c r="R473" s="26"/>
      <c r="S473" s="26"/>
      <c r="T473" s="26"/>
      <c r="U473" s="26"/>
      <c r="V473" s="26"/>
      <c r="W473" s="26"/>
      <c r="X473" s="26"/>
      <c r="Y473" s="26"/>
      <c r="Z473" s="26"/>
      <c r="AA473" s="26"/>
      <c r="AB473" s="26"/>
      <c r="AC473" s="62" t="str">
        <f t="shared" si="100"/>
        <v/>
      </c>
      <c r="AD473" s="47"/>
      <c r="AE473" s="54"/>
      <c r="AF473" s="114" t="str">
        <f t="shared" si="112"/>
        <v/>
      </c>
      <c r="AG473" s="50"/>
      <c r="AH473" s="50"/>
      <c r="AI473" s="50"/>
      <c r="AJ473" s="57"/>
      <c r="AK473" s="57"/>
      <c r="AL473" s="57"/>
      <c r="AM473" s="57"/>
      <c r="AN473" s="57"/>
      <c r="AO473" s="57"/>
      <c r="AP473" s="48"/>
      <c r="AQ473" s="48">
        <f t="shared" si="101"/>
        <v>0</v>
      </c>
      <c r="AR473" s="48">
        <f t="shared" si="102"/>
        <v>0</v>
      </c>
      <c r="AS473" s="48">
        <f t="shared" si="103"/>
        <v>0</v>
      </c>
      <c r="AT473" s="48">
        <f t="shared" si="104"/>
        <v>0</v>
      </c>
      <c r="AV473" s="27" t="str">
        <f t="shared" si="105"/>
        <v/>
      </c>
      <c r="AW473" s="27" t="str">
        <f t="shared" si="106"/>
        <v/>
      </c>
      <c r="AX473" s="27" t="str">
        <f t="shared" si="107"/>
        <v/>
      </c>
      <c r="AY473" s="27" t="str">
        <f t="shared" si="108"/>
        <v/>
      </c>
      <c r="AZ473" s="27" t="str">
        <f t="shared" si="109"/>
        <v/>
      </c>
      <c r="BA473" s="27" t="str">
        <f t="shared" si="110"/>
        <v/>
      </c>
    </row>
    <row r="474" spans="1:53" s="59" customFormat="1" x14ac:dyDescent="0.25">
      <c r="A474" s="113">
        <f t="shared" si="111"/>
        <v>461</v>
      </c>
      <c r="B474" s="40"/>
      <c r="C474" s="41"/>
      <c r="D474" s="40"/>
      <c r="E474" s="40"/>
      <c r="F474" s="40"/>
      <c r="G474" s="42"/>
      <c r="H474" s="40"/>
      <c r="I474" s="49"/>
      <c r="J474" s="57"/>
      <c r="K474" s="44"/>
      <c r="L474" s="44"/>
      <c r="M474" s="40"/>
      <c r="N474" s="44"/>
      <c r="O474" s="50"/>
      <c r="P474" s="26"/>
      <c r="Q474" s="61">
        <f t="shared" si="99"/>
        <v>0</v>
      </c>
      <c r="R474" s="26"/>
      <c r="S474" s="26"/>
      <c r="T474" s="26"/>
      <c r="U474" s="26"/>
      <c r="V474" s="26"/>
      <c r="W474" s="26"/>
      <c r="X474" s="26"/>
      <c r="Y474" s="26"/>
      <c r="Z474" s="26"/>
      <c r="AA474" s="26"/>
      <c r="AB474" s="26"/>
      <c r="AC474" s="62" t="str">
        <f t="shared" si="100"/>
        <v/>
      </c>
      <c r="AD474" s="47"/>
      <c r="AE474" s="54"/>
      <c r="AF474" s="114" t="str">
        <f t="shared" si="112"/>
        <v/>
      </c>
      <c r="AG474" s="50"/>
      <c r="AH474" s="50"/>
      <c r="AI474" s="50"/>
      <c r="AJ474" s="57"/>
      <c r="AK474" s="57"/>
      <c r="AL474" s="57"/>
      <c r="AM474" s="57"/>
      <c r="AN474" s="57"/>
      <c r="AO474" s="57"/>
      <c r="AP474" s="48"/>
      <c r="AQ474" s="48">
        <f t="shared" si="101"/>
        <v>0</v>
      </c>
      <c r="AR474" s="48">
        <f t="shared" si="102"/>
        <v>0</v>
      </c>
      <c r="AS474" s="48">
        <f t="shared" si="103"/>
        <v>0</v>
      </c>
      <c r="AT474" s="48">
        <f t="shared" si="104"/>
        <v>0</v>
      </c>
      <c r="AV474" s="27" t="str">
        <f t="shared" si="105"/>
        <v/>
      </c>
      <c r="AW474" s="27" t="str">
        <f t="shared" si="106"/>
        <v/>
      </c>
      <c r="AX474" s="27" t="str">
        <f t="shared" si="107"/>
        <v/>
      </c>
      <c r="AY474" s="27" t="str">
        <f t="shared" si="108"/>
        <v/>
      </c>
      <c r="AZ474" s="27" t="str">
        <f t="shared" si="109"/>
        <v/>
      </c>
      <c r="BA474" s="27" t="str">
        <f t="shared" si="110"/>
        <v/>
      </c>
    </row>
    <row r="475" spans="1:53" s="59" customFormat="1" x14ac:dyDescent="0.25">
      <c r="A475" s="113">
        <f t="shared" si="111"/>
        <v>462</v>
      </c>
      <c r="B475" s="40"/>
      <c r="C475" s="41"/>
      <c r="D475" s="40"/>
      <c r="E475" s="40"/>
      <c r="F475" s="40"/>
      <c r="G475" s="42"/>
      <c r="H475" s="40"/>
      <c r="I475" s="49"/>
      <c r="J475" s="57"/>
      <c r="K475" s="44"/>
      <c r="L475" s="44"/>
      <c r="M475" s="40"/>
      <c r="N475" s="44"/>
      <c r="O475" s="50"/>
      <c r="P475" s="26"/>
      <c r="Q475" s="61">
        <f t="shared" si="99"/>
        <v>0</v>
      </c>
      <c r="R475" s="26"/>
      <c r="S475" s="26"/>
      <c r="T475" s="26"/>
      <c r="U475" s="26"/>
      <c r="V475" s="26"/>
      <c r="W475" s="26"/>
      <c r="X475" s="26"/>
      <c r="Y475" s="26"/>
      <c r="Z475" s="26"/>
      <c r="AA475" s="26"/>
      <c r="AB475" s="26"/>
      <c r="AC475" s="62" t="str">
        <f t="shared" si="100"/>
        <v/>
      </c>
      <c r="AD475" s="47"/>
      <c r="AE475" s="54"/>
      <c r="AF475" s="114" t="str">
        <f t="shared" si="112"/>
        <v/>
      </c>
      <c r="AG475" s="50"/>
      <c r="AH475" s="50"/>
      <c r="AI475" s="50"/>
      <c r="AJ475" s="57"/>
      <c r="AK475" s="57"/>
      <c r="AL475" s="57"/>
      <c r="AM475" s="57"/>
      <c r="AN475" s="57"/>
      <c r="AO475" s="57"/>
      <c r="AP475" s="48"/>
      <c r="AQ475" s="48">
        <f t="shared" si="101"/>
        <v>0</v>
      </c>
      <c r="AR475" s="48">
        <f t="shared" si="102"/>
        <v>0</v>
      </c>
      <c r="AS475" s="48">
        <f t="shared" si="103"/>
        <v>0</v>
      </c>
      <c r="AT475" s="48">
        <f t="shared" si="104"/>
        <v>0</v>
      </c>
      <c r="AV475" s="27" t="str">
        <f t="shared" si="105"/>
        <v/>
      </c>
      <c r="AW475" s="27" t="str">
        <f t="shared" si="106"/>
        <v/>
      </c>
      <c r="AX475" s="27" t="str">
        <f t="shared" si="107"/>
        <v/>
      </c>
      <c r="AY475" s="27" t="str">
        <f t="shared" si="108"/>
        <v/>
      </c>
      <c r="AZ475" s="27" t="str">
        <f t="shared" si="109"/>
        <v/>
      </c>
      <c r="BA475" s="27" t="str">
        <f t="shared" si="110"/>
        <v/>
      </c>
    </row>
    <row r="476" spans="1:53" s="59" customFormat="1" x14ac:dyDescent="0.25">
      <c r="A476" s="113">
        <f t="shared" si="111"/>
        <v>463</v>
      </c>
      <c r="B476" s="40"/>
      <c r="C476" s="41"/>
      <c r="D476" s="40"/>
      <c r="E476" s="40"/>
      <c r="F476" s="40"/>
      <c r="G476" s="42"/>
      <c r="H476" s="40"/>
      <c r="I476" s="49"/>
      <c r="J476" s="57"/>
      <c r="K476" s="44"/>
      <c r="L476" s="44"/>
      <c r="M476" s="40"/>
      <c r="N476" s="44"/>
      <c r="O476" s="50"/>
      <c r="P476" s="26"/>
      <c r="Q476" s="61">
        <f t="shared" si="99"/>
        <v>0</v>
      </c>
      <c r="R476" s="26"/>
      <c r="S476" s="26"/>
      <c r="T476" s="26"/>
      <c r="U476" s="26"/>
      <c r="V476" s="26"/>
      <c r="W476" s="26"/>
      <c r="X476" s="26"/>
      <c r="Y476" s="26"/>
      <c r="Z476" s="26"/>
      <c r="AA476" s="26"/>
      <c r="AB476" s="26"/>
      <c r="AC476" s="62" t="str">
        <f t="shared" si="100"/>
        <v/>
      </c>
      <c r="AD476" s="47"/>
      <c r="AE476" s="54"/>
      <c r="AF476" s="114" t="str">
        <f t="shared" si="112"/>
        <v/>
      </c>
      <c r="AG476" s="50"/>
      <c r="AH476" s="50"/>
      <c r="AI476" s="50"/>
      <c r="AJ476" s="57"/>
      <c r="AK476" s="57"/>
      <c r="AL476" s="57"/>
      <c r="AM476" s="57"/>
      <c r="AN476" s="57"/>
      <c r="AO476" s="57"/>
      <c r="AP476" s="48"/>
      <c r="AQ476" s="48">
        <f t="shared" si="101"/>
        <v>0</v>
      </c>
      <c r="AR476" s="48">
        <f t="shared" si="102"/>
        <v>0</v>
      </c>
      <c r="AS476" s="48">
        <f t="shared" si="103"/>
        <v>0</v>
      </c>
      <c r="AT476" s="48">
        <f t="shared" si="104"/>
        <v>0</v>
      </c>
      <c r="AV476" s="27" t="str">
        <f t="shared" si="105"/>
        <v/>
      </c>
      <c r="AW476" s="27" t="str">
        <f t="shared" si="106"/>
        <v/>
      </c>
      <c r="AX476" s="27" t="str">
        <f t="shared" si="107"/>
        <v/>
      </c>
      <c r="AY476" s="27" t="str">
        <f t="shared" si="108"/>
        <v/>
      </c>
      <c r="AZ476" s="27" t="str">
        <f t="shared" si="109"/>
        <v/>
      </c>
      <c r="BA476" s="27" t="str">
        <f t="shared" si="110"/>
        <v/>
      </c>
    </row>
    <row r="477" spans="1:53" s="59" customFormat="1" x14ac:dyDescent="0.25">
      <c r="A477" s="113">
        <f t="shared" si="111"/>
        <v>464</v>
      </c>
      <c r="B477" s="40"/>
      <c r="C477" s="41"/>
      <c r="D477" s="40"/>
      <c r="E477" s="40"/>
      <c r="F477" s="40"/>
      <c r="G477" s="42"/>
      <c r="H477" s="40"/>
      <c r="I477" s="49"/>
      <c r="J477" s="57"/>
      <c r="K477" s="44"/>
      <c r="L477" s="44"/>
      <c r="M477" s="40"/>
      <c r="N477" s="44"/>
      <c r="O477" s="50"/>
      <c r="P477" s="26"/>
      <c r="Q477" s="61">
        <f t="shared" si="99"/>
        <v>0</v>
      </c>
      <c r="R477" s="26"/>
      <c r="S477" s="26"/>
      <c r="T477" s="26"/>
      <c r="U477" s="26"/>
      <c r="V477" s="26"/>
      <c r="W477" s="26"/>
      <c r="X477" s="26"/>
      <c r="Y477" s="26"/>
      <c r="Z477" s="26"/>
      <c r="AA477" s="26"/>
      <c r="AB477" s="26"/>
      <c r="AC477" s="62" t="str">
        <f t="shared" si="100"/>
        <v/>
      </c>
      <c r="AD477" s="47"/>
      <c r="AE477" s="54"/>
      <c r="AF477" s="114" t="str">
        <f t="shared" si="112"/>
        <v/>
      </c>
      <c r="AG477" s="50"/>
      <c r="AH477" s="50"/>
      <c r="AI477" s="50"/>
      <c r="AJ477" s="57"/>
      <c r="AK477" s="57"/>
      <c r="AL477" s="57"/>
      <c r="AM477" s="57"/>
      <c r="AN477" s="57"/>
      <c r="AO477" s="57"/>
      <c r="AP477" s="48"/>
      <c r="AQ477" s="48">
        <f t="shared" si="101"/>
        <v>0</v>
      </c>
      <c r="AR477" s="48">
        <f t="shared" si="102"/>
        <v>0</v>
      </c>
      <c r="AS477" s="48">
        <f t="shared" si="103"/>
        <v>0</v>
      </c>
      <c r="AT477" s="48">
        <f t="shared" si="104"/>
        <v>0</v>
      </c>
      <c r="AV477" s="27" t="str">
        <f t="shared" si="105"/>
        <v/>
      </c>
      <c r="AW477" s="27" t="str">
        <f t="shared" si="106"/>
        <v/>
      </c>
      <c r="AX477" s="27" t="str">
        <f t="shared" si="107"/>
        <v/>
      </c>
      <c r="AY477" s="27" t="str">
        <f t="shared" si="108"/>
        <v/>
      </c>
      <c r="AZ477" s="27" t="str">
        <f t="shared" si="109"/>
        <v/>
      </c>
      <c r="BA477" s="27" t="str">
        <f t="shared" si="110"/>
        <v/>
      </c>
    </row>
    <row r="478" spans="1:53" s="59" customFormat="1" x14ac:dyDescent="0.25">
      <c r="A478" s="113">
        <f t="shared" si="111"/>
        <v>465</v>
      </c>
      <c r="B478" s="40"/>
      <c r="C478" s="41"/>
      <c r="D478" s="40"/>
      <c r="E478" s="40"/>
      <c r="F478" s="40"/>
      <c r="G478" s="42"/>
      <c r="H478" s="40"/>
      <c r="I478" s="49"/>
      <c r="J478" s="57"/>
      <c r="K478" s="44"/>
      <c r="L478" s="44"/>
      <c r="M478" s="40"/>
      <c r="N478" s="44"/>
      <c r="O478" s="50"/>
      <c r="P478" s="26"/>
      <c r="Q478" s="61">
        <f t="shared" si="99"/>
        <v>0</v>
      </c>
      <c r="R478" s="26"/>
      <c r="S478" s="26"/>
      <c r="T478" s="26"/>
      <c r="U478" s="26"/>
      <c r="V478" s="26"/>
      <c r="W478" s="26"/>
      <c r="X478" s="26"/>
      <c r="Y478" s="26"/>
      <c r="Z478" s="26"/>
      <c r="AA478" s="26"/>
      <c r="AB478" s="26"/>
      <c r="AC478" s="62" t="str">
        <f t="shared" si="100"/>
        <v/>
      </c>
      <c r="AD478" s="47"/>
      <c r="AE478" s="54"/>
      <c r="AF478" s="114" t="str">
        <f t="shared" si="112"/>
        <v/>
      </c>
      <c r="AG478" s="50"/>
      <c r="AH478" s="50"/>
      <c r="AI478" s="50"/>
      <c r="AJ478" s="57"/>
      <c r="AK478" s="57"/>
      <c r="AL478" s="57"/>
      <c r="AM478" s="57"/>
      <c r="AN478" s="57"/>
      <c r="AO478" s="57"/>
      <c r="AP478" s="48"/>
      <c r="AQ478" s="48">
        <f t="shared" si="101"/>
        <v>0</v>
      </c>
      <c r="AR478" s="48">
        <f t="shared" si="102"/>
        <v>0</v>
      </c>
      <c r="AS478" s="48">
        <f t="shared" si="103"/>
        <v>0</v>
      </c>
      <c r="AT478" s="48">
        <f t="shared" si="104"/>
        <v>0</v>
      </c>
      <c r="AV478" s="27" t="str">
        <f t="shared" si="105"/>
        <v/>
      </c>
      <c r="AW478" s="27" t="str">
        <f t="shared" si="106"/>
        <v/>
      </c>
      <c r="AX478" s="27" t="str">
        <f t="shared" si="107"/>
        <v/>
      </c>
      <c r="AY478" s="27" t="str">
        <f t="shared" si="108"/>
        <v/>
      </c>
      <c r="AZ478" s="27" t="str">
        <f t="shared" si="109"/>
        <v/>
      </c>
      <c r="BA478" s="27" t="str">
        <f t="shared" si="110"/>
        <v/>
      </c>
    </row>
    <row r="479" spans="1:53" s="59" customFormat="1" x14ac:dyDescent="0.25">
      <c r="A479" s="113">
        <f t="shared" si="111"/>
        <v>466</v>
      </c>
      <c r="B479" s="40"/>
      <c r="C479" s="41"/>
      <c r="D479" s="40"/>
      <c r="E479" s="40"/>
      <c r="F479" s="40"/>
      <c r="G479" s="42"/>
      <c r="H479" s="40"/>
      <c r="I479" s="49"/>
      <c r="J479" s="57"/>
      <c r="K479" s="44"/>
      <c r="L479" s="44"/>
      <c r="M479" s="40"/>
      <c r="N479" s="44"/>
      <c r="O479" s="50"/>
      <c r="P479" s="26"/>
      <c r="Q479" s="61">
        <f t="shared" si="99"/>
        <v>0</v>
      </c>
      <c r="R479" s="26"/>
      <c r="S479" s="26"/>
      <c r="T479" s="26"/>
      <c r="U479" s="26"/>
      <c r="V479" s="26"/>
      <c r="W479" s="26"/>
      <c r="X479" s="26"/>
      <c r="Y479" s="26"/>
      <c r="Z479" s="26"/>
      <c r="AA479" s="26"/>
      <c r="AB479" s="26"/>
      <c r="AC479" s="62" t="str">
        <f t="shared" si="100"/>
        <v/>
      </c>
      <c r="AD479" s="47"/>
      <c r="AE479" s="54"/>
      <c r="AF479" s="114" t="str">
        <f t="shared" si="112"/>
        <v/>
      </c>
      <c r="AG479" s="50"/>
      <c r="AH479" s="50"/>
      <c r="AI479" s="50"/>
      <c r="AJ479" s="57"/>
      <c r="AK479" s="57"/>
      <c r="AL479" s="57"/>
      <c r="AM479" s="57"/>
      <c r="AN479" s="57"/>
      <c r="AO479" s="57"/>
      <c r="AP479" s="48"/>
      <c r="AQ479" s="48">
        <f t="shared" si="101"/>
        <v>0</v>
      </c>
      <c r="AR479" s="48">
        <f t="shared" si="102"/>
        <v>0</v>
      </c>
      <c r="AS479" s="48">
        <f t="shared" si="103"/>
        <v>0</v>
      </c>
      <c r="AT479" s="48">
        <f t="shared" si="104"/>
        <v>0</v>
      </c>
      <c r="AV479" s="27" t="str">
        <f t="shared" si="105"/>
        <v/>
      </c>
      <c r="AW479" s="27" t="str">
        <f t="shared" si="106"/>
        <v/>
      </c>
      <c r="AX479" s="27" t="str">
        <f t="shared" si="107"/>
        <v/>
      </c>
      <c r="AY479" s="27" t="str">
        <f t="shared" si="108"/>
        <v/>
      </c>
      <c r="AZ479" s="27" t="str">
        <f t="shared" si="109"/>
        <v/>
      </c>
      <c r="BA479" s="27" t="str">
        <f t="shared" si="110"/>
        <v/>
      </c>
    </row>
    <row r="480" spans="1:53" s="59" customFormat="1" x14ac:dyDescent="0.25">
      <c r="A480" s="113">
        <f t="shared" si="111"/>
        <v>467</v>
      </c>
      <c r="B480" s="40"/>
      <c r="C480" s="41"/>
      <c r="D480" s="40"/>
      <c r="E480" s="40"/>
      <c r="F480" s="40"/>
      <c r="G480" s="42"/>
      <c r="H480" s="40"/>
      <c r="I480" s="49"/>
      <c r="J480" s="57"/>
      <c r="K480" s="44"/>
      <c r="L480" s="44"/>
      <c r="M480" s="40"/>
      <c r="N480" s="44"/>
      <c r="O480" s="50"/>
      <c r="P480" s="26"/>
      <c r="Q480" s="61">
        <f t="shared" si="99"/>
        <v>0</v>
      </c>
      <c r="R480" s="26"/>
      <c r="S480" s="26"/>
      <c r="T480" s="26"/>
      <c r="U480" s="26"/>
      <c r="V480" s="26"/>
      <c r="W480" s="26"/>
      <c r="X480" s="26"/>
      <c r="Y480" s="26"/>
      <c r="Z480" s="26"/>
      <c r="AA480" s="26"/>
      <c r="AB480" s="26"/>
      <c r="AC480" s="62" t="str">
        <f t="shared" si="100"/>
        <v/>
      </c>
      <c r="AD480" s="47"/>
      <c r="AE480" s="54"/>
      <c r="AF480" s="114" t="str">
        <f t="shared" si="112"/>
        <v/>
      </c>
      <c r="AG480" s="50"/>
      <c r="AH480" s="50"/>
      <c r="AI480" s="50"/>
      <c r="AJ480" s="57"/>
      <c r="AK480" s="57"/>
      <c r="AL480" s="57"/>
      <c r="AM480" s="57"/>
      <c r="AN480" s="57"/>
      <c r="AO480" s="57"/>
      <c r="AP480" s="48"/>
      <c r="AQ480" s="48">
        <f t="shared" si="101"/>
        <v>0</v>
      </c>
      <c r="AR480" s="48">
        <f t="shared" si="102"/>
        <v>0</v>
      </c>
      <c r="AS480" s="48">
        <f t="shared" si="103"/>
        <v>0</v>
      </c>
      <c r="AT480" s="48">
        <f t="shared" si="104"/>
        <v>0</v>
      </c>
      <c r="AV480" s="27" t="str">
        <f t="shared" si="105"/>
        <v/>
      </c>
      <c r="AW480" s="27" t="str">
        <f t="shared" si="106"/>
        <v/>
      </c>
      <c r="AX480" s="27" t="str">
        <f t="shared" si="107"/>
        <v/>
      </c>
      <c r="AY480" s="27" t="str">
        <f t="shared" si="108"/>
        <v/>
      </c>
      <c r="AZ480" s="27" t="str">
        <f t="shared" si="109"/>
        <v/>
      </c>
      <c r="BA480" s="27" t="str">
        <f t="shared" si="110"/>
        <v/>
      </c>
    </row>
    <row r="481" spans="1:53" s="59" customFormat="1" x14ac:dyDescent="0.25">
      <c r="A481" s="113">
        <f t="shared" si="111"/>
        <v>468</v>
      </c>
      <c r="B481" s="40"/>
      <c r="C481" s="41"/>
      <c r="D481" s="40"/>
      <c r="E481" s="40"/>
      <c r="F481" s="40"/>
      <c r="G481" s="42"/>
      <c r="H481" s="40"/>
      <c r="I481" s="49"/>
      <c r="J481" s="57"/>
      <c r="K481" s="44"/>
      <c r="L481" s="44"/>
      <c r="M481" s="40"/>
      <c r="N481" s="44"/>
      <c r="O481" s="50"/>
      <c r="P481" s="26"/>
      <c r="Q481" s="61">
        <f t="shared" si="99"/>
        <v>0</v>
      </c>
      <c r="R481" s="26"/>
      <c r="S481" s="26"/>
      <c r="T481" s="26"/>
      <c r="U481" s="26"/>
      <c r="V481" s="26"/>
      <c r="W481" s="26"/>
      <c r="X481" s="26"/>
      <c r="Y481" s="26"/>
      <c r="Z481" s="26"/>
      <c r="AA481" s="26"/>
      <c r="AB481" s="26"/>
      <c r="AC481" s="62" t="str">
        <f t="shared" si="100"/>
        <v/>
      </c>
      <c r="AD481" s="47"/>
      <c r="AE481" s="54"/>
      <c r="AF481" s="114" t="str">
        <f t="shared" si="112"/>
        <v/>
      </c>
      <c r="AG481" s="50"/>
      <c r="AH481" s="50"/>
      <c r="AI481" s="50"/>
      <c r="AJ481" s="57"/>
      <c r="AK481" s="57"/>
      <c r="AL481" s="57"/>
      <c r="AM481" s="57"/>
      <c r="AN481" s="57"/>
      <c r="AO481" s="57"/>
      <c r="AP481" s="48"/>
      <c r="AQ481" s="48">
        <f t="shared" si="101"/>
        <v>0</v>
      </c>
      <c r="AR481" s="48">
        <f t="shared" si="102"/>
        <v>0</v>
      </c>
      <c r="AS481" s="48">
        <f t="shared" si="103"/>
        <v>0</v>
      </c>
      <c r="AT481" s="48">
        <f t="shared" si="104"/>
        <v>0</v>
      </c>
      <c r="AV481" s="27" t="str">
        <f t="shared" si="105"/>
        <v/>
      </c>
      <c r="AW481" s="27" t="str">
        <f t="shared" si="106"/>
        <v/>
      </c>
      <c r="AX481" s="27" t="str">
        <f t="shared" si="107"/>
        <v/>
      </c>
      <c r="AY481" s="27" t="str">
        <f t="shared" si="108"/>
        <v/>
      </c>
      <c r="AZ481" s="27" t="str">
        <f t="shared" si="109"/>
        <v/>
      </c>
      <c r="BA481" s="27" t="str">
        <f t="shared" si="110"/>
        <v/>
      </c>
    </row>
    <row r="482" spans="1:53" s="59" customFormat="1" x14ac:dyDescent="0.25">
      <c r="A482" s="113">
        <f t="shared" si="111"/>
        <v>469</v>
      </c>
      <c r="B482" s="40"/>
      <c r="C482" s="41"/>
      <c r="D482" s="40"/>
      <c r="E482" s="40"/>
      <c r="F482" s="40"/>
      <c r="G482" s="42"/>
      <c r="H482" s="40"/>
      <c r="I482" s="49"/>
      <c r="J482" s="57"/>
      <c r="K482" s="44"/>
      <c r="L482" s="44"/>
      <c r="M482" s="40"/>
      <c r="N482" s="44"/>
      <c r="O482" s="50"/>
      <c r="P482" s="26"/>
      <c r="Q482" s="61">
        <f t="shared" si="99"/>
        <v>0</v>
      </c>
      <c r="R482" s="26"/>
      <c r="S482" s="26"/>
      <c r="T482" s="26"/>
      <c r="U482" s="26"/>
      <c r="V482" s="26"/>
      <c r="W482" s="26"/>
      <c r="X482" s="26"/>
      <c r="Y482" s="26"/>
      <c r="Z482" s="26"/>
      <c r="AA482" s="26"/>
      <c r="AB482" s="26"/>
      <c r="AC482" s="62" t="str">
        <f t="shared" si="100"/>
        <v/>
      </c>
      <c r="AD482" s="47"/>
      <c r="AE482" s="54"/>
      <c r="AF482" s="114" t="str">
        <f t="shared" si="112"/>
        <v/>
      </c>
      <c r="AG482" s="50"/>
      <c r="AH482" s="50"/>
      <c r="AI482" s="50"/>
      <c r="AJ482" s="57"/>
      <c r="AK482" s="57"/>
      <c r="AL482" s="57"/>
      <c r="AM482" s="57"/>
      <c r="AN482" s="57"/>
      <c r="AO482" s="57"/>
      <c r="AP482" s="48"/>
      <c r="AQ482" s="48">
        <f t="shared" si="101"/>
        <v>0</v>
      </c>
      <c r="AR482" s="48">
        <f t="shared" si="102"/>
        <v>0</v>
      </c>
      <c r="AS482" s="48">
        <f t="shared" si="103"/>
        <v>0</v>
      </c>
      <c r="AT482" s="48">
        <f t="shared" si="104"/>
        <v>0</v>
      </c>
      <c r="AV482" s="27" t="str">
        <f t="shared" si="105"/>
        <v/>
      </c>
      <c r="AW482" s="27" t="str">
        <f t="shared" si="106"/>
        <v/>
      </c>
      <c r="AX482" s="27" t="str">
        <f t="shared" si="107"/>
        <v/>
      </c>
      <c r="AY482" s="27" t="str">
        <f t="shared" si="108"/>
        <v/>
      </c>
      <c r="AZ482" s="27" t="str">
        <f t="shared" si="109"/>
        <v/>
      </c>
      <c r="BA482" s="27" t="str">
        <f t="shared" si="110"/>
        <v/>
      </c>
    </row>
    <row r="483" spans="1:53" s="59" customFormat="1" x14ac:dyDescent="0.25">
      <c r="A483" s="113">
        <f t="shared" si="111"/>
        <v>470</v>
      </c>
      <c r="B483" s="40"/>
      <c r="C483" s="41"/>
      <c r="D483" s="40"/>
      <c r="E483" s="40"/>
      <c r="F483" s="40"/>
      <c r="G483" s="42"/>
      <c r="H483" s="40"/>
      <c r="I483" s="49"/>
      <c r="J483" s="57"/>
      <c r="K483" s="44"/>
      <c r="L483" s="44"/>
      <c r="M483" s="40"/>
      <c r="N483" s="44"/>
      <c r="O483" s="50"/>
      <c r="P483" s="26"/>
      <c r="Q483" s="61">
        <f t="shared" si="99"/>
        <v>0</v>
      </c>
      <c r="R483" s="26"/>
      <c r="S483" s="26"/>
      <c r="T483" s="26"/>
      <c r="U483" s="26"/>
      <c r="V483" s="26"/>
      <c r="W483" s="26"/>
      <c r="X483" s="26"/>
      <c r="Y483" s="26"/>
      <c r="Z483" s="26"/>
      <c r="AA483" s="26"/>
      <c r="AB483" s="26"/>
      <c r="AC483" s="62" t="str">
        <f t="shared" si="100"/>
        <v/>
      </c>
      <c r="AD483" s="47"/>
      <c r="AE483" s="54"/>
      <c r="AF483" s="114" t="str">
        <f t="shared" si="112"/>
        <v/>
      </c>
      <c r="AG483" s="50"/>
      <c r="AH483" s="50"/>
      <c r="AI483" s="50"/>
      <c r="AJ483" s="57"/>
      <c r="AK483" s="57"/>
      <c r="AL483" s="57"/>
      <c r="AM483" s="57"/>
      <c r="AN483" s="57"/>
      <c r="AO483" s="57"/>
      <c r="AP483" s="48"/>
      <c r="AQ483" s="48">
        <f t="shared" si="101"/>
        <v>0</v>
      </c>
      <c r="AR483" s="48">
        <f t="shared" si="102"/>
        <v>0</v>
      </c>
      <c r="AS483" s="48">
        <f t="shared" si="103"/>
        <v>0</v>
      </c>
      <c r="AT483" s="48">
        <f t="shared" si="104"/>
        <v>0</v>
      </c>
      <c r="AV483" s="27" t="str">
        <f t="shared" si="105"/>
        <v/>
      </c>
      <c r="AW483" s="27" t="str">
        <f t="shared" si="106"/>
        <v/>
      </c>
      <c r="AX483" s="27" t="str">
        <f t="shared" si="107"/>
        <v/>
      </c>
      <c r="AY483" s="27" t="str">
        <f t="shared" si="108"/>
        <v/>
      </c>
      <c r="AZ483" s="27" t="str">
        <f t="shared" si="109"/>
        <v/>
      </c>
      <c r="BA483" s="27" t="str">
        <f t="shared" si="110"/>
        <v/>
      </c>
    </row>
    <row r="484" spans="1:53" s="59" customFormat="1" x14ac:dyDescent="0.25">
      <c r="A484" s="113">
        <f t="shared" si="111"/>
        <v>471</v>
      </c>
      <c r="B484" s="40"/>
      <c r="C484" s="41"/>
      <c r="D484" s="40"/>
      <c r="E484" s="40"/>
      <c r="F484" s="40"/>
      <c r="G484" s="42"/>
      <c r="H484" s="40"/>
      <c r="I484" s="49"/>
      <c r="J484" s="57"/>
      <c r="K484" s="44"/>
      <c r="L484" s="44"/>
      <c r="M484" s="40"/>
      <c r="N484" s="44"/>
      <c r="O484" s="50"/>
      <c r="P484" s="26"/>
      <c r="Q484" s="61">
        <f t="shared" si="99"/>
        <v>0</v>
      </c>
      <c r="R484" s="26"/>
      <c r="S484" s="26"/>
      <c r="T484" s="26"/>
      <c r="U484" s="26"/>
      <c r="V484" s="26"/>
      <c r="W484" s="26"/>
      <c r="X484" s="26"/>
      <c r="Y484" s="26"/>
      <c r="Z484" s="26"/>
      <c r="AA484" s="26"/>
      <c r="AB484" s="26"/>
      <c r="AC484" s="62" t="str">
        <f t="shared" si="100"/>
        <v/>
      </c>
      <c r="AD484" s="47"/>
      <c r="AE484" s="54"/>
      <c r="AF484" s="114" t="str">
        <f t="shared" si="112"/>
        <v/>
      </c>
      <c r="AG484" s="50"/>
      <c r="AH484" s="50"/>
      <c r="AI484" s="50"/>
      <c r="AJ484" s="57"/>
      <c r="AK484" s="57"/>
      <c r="AL484" s="57"/>
      <c r="AM484" s="57"/>
      <c r="AN484" s="57"/>
      <c r="AO484" s="57"/>
      <c r="AP484" s="48"/>
      <c r="AQ484" s="48">
        <f t="shared" si="101"/>
        <v>0</v>
      </c>
      <c r="AR484" s="48">
        <f t="shared" si="102"/>
        <v>0</v>
      </c>
      <c r="AS484" s="48">
        <f t="shared" si="103"/>
        <v>0</v>
      </c>
      <c r="AT484" s="48">
        <f t="shared" si="104"/>
        <v>0</v>
      </c>
      <c r="AV484" s="27" t="str">
        <f t="shared" si="105"/>
        <v/>
      </c>
      <c r="AW484" s="27" t="str">
        <f t="shared" si="106"/>
        <v/>
      </c>
      <c r="AX484" s="27" t="str">
        <f t="shared" si="107"/>
        <v/>
      </c>
      <c r="AY484" s="27" t="str">
        <f t="shared" si="108"/>
        <v/>
      </c>
      <c r="AZ484" s="27" t="str">
        <f t="shared" si="109"/>
        <v/>
      </c>
      <c r="BA484" s="27" t="str">
        <f t="shared" si="110"/>
        <v/>
      </c>
    </row>
    <row r="485" spans="1:53" s="59" customFormat="1" x14ac:dyDescent="0.25">
      <c r="A485" s="113">
        <f t="shared" si="111"/>
        <v>472</v>
      </c>
      <c r="B485" s="40"/>
      <c r="C485" s="41"/>
      <c r="D485" s="40"/>
      <c r="E485" s="40"/>
      <c r="F485" s="40"/>
      <c r="G485" s="42"/>
      <c r="H485" s="40"/>
      <c r="I485" s="49"/>
      <c r="J485" s="57"/>
      <c r="K485" s="44"/>
      <c r="L485" s="44"/>
      <c r="M485" s="40"/>
      <c r="N485" s="44"/>
      <c r="O485" s="50"/>
      <c r="P485" s="26"/>
      <c r="Q485" s="61">
        <f t="shared" si="99"/>
        <v>0</v>
      </c>
      <c r="R485" s="26"/>
      <c r="S485" s="26"/>
      <c r="T485" s="26"/>
      <c r="U485" s="26"/>
      <c r="V485" s="26"/>
      <c r="W485" s="26"/>
      <c r="X485" s="26"/>
      <c r="Y485" s="26"/>
      <c r="Z485" s="26"/>
      <c r="AA485" s="26"/>
      <c r="AB485" s="26"/>
      <c r="AC485" s="62" t="str">
        <f t="shared" si="100"/>
        <v/>
      </c>
      <c r="AD485" s="47"/>
      <c r="AE485" s="54"/>
      <c r="AF485" s="114" t="str">
        <f t="shared" si="112"/>
        <v/>
      </c>
      <c r="AG485" s="50"/>
      <c r="AH485" s="50"/>
      <c r="AI485" s="50"/>
      <c r="AJ485" s="57"/>
      <c r="AK485" s="57"/>
      <c r="AL485" s="57"/>
      <c r="AM485" s="57"/>
      <c r="AN485" s="57"/>
      <c r="AO485" s="57"/>
      <c r="AP485" s="48"/>
      <c r="AQ485" s="48">
        <f t="shared" si="101"/>
        <v>0</v>
      </c>
      <c r="AR485" s="48">
        <f t="shared" si="102"/>
        <v>0</v>
      </c>
      <c r="AS485" s="48">
        <f t="shared" si="103"/>
        <v>0</v>
      </c>
      <c r="AT485" s="48">
        <f t="shared" si="104"/>
        <v>0</v>
      </c>
      <c r="AV485" s="27" t="str">
        <f t="shared" si="105"/>
        <v/>
      </c>
      <c r="AW485" s="27" t="str">
        <f t="shared" si="106"/>
        <v/>
      </c>
      <c r="AX485" s="27" t="str">
        <f t="shared" si="107"/>
        <v/>
      </c>
      <c r="AY485" s="27" t="str">
        <f t="shared" si="108"/>
        <v/>
      </c>
      <c r="AZ485" s="27" t="str">
        <f t="shared" si="109"/>
        <v/>
      </c>
      <c r="BA485" s="27" t="str">
        <f t="shared" si="110"/>
        <v/>
      </c>
    </row>
    <row r="486" spans="1:53" s="59" customFormat="1" x14ac:dyDescent="0.25">
      <c r="A486" s="113">
        <f t="shared" si="111"/>
        <v>473</v>
      </c>
      <c r="B486" s="40"/>
      <c r="C486" s="41"/>
      <c r="D486" s="40"/>
      <c r="E486" s="40"/>
      <c r="F486" s="40"/>
      <c r="G486" s="42"/>
      <c r="H486" s="40"/>
      <c r="I486" s="49"/>
      <c r="J486" s="57"/>
      <c r="K486" s="44"/>
      <c r="L486" s="44"/>
      <c r="M486" s="40"/>
      <c r="N486" s="44"/>
      <c r="O486" s="50"/>
      <c r="P486" s="26"/>
      <c r="Q486" s="61">
        <f t="shared" si="99"/>
        <v>0</v>
      </c>
      <c r="R486" s="26"/>
      <c r="S486" s="26"/>
      <c r="T486" s="26"/>
      <c r="U486" s="26"/>
      <c r="V486" s="26"/>
      <c r="W486" s="26"/>
      <c r="X486" s="26"/>
      <c r="Y486" s="26"/>
      <c r="Z486" s="26"/>
      <c r="AA486" s="26"/>
      <c r="AB486" s="26"/>
      <c r="AC486" s="62" t="str">
        <f t="shared" si="100"/>
        <v/>
      </c>
      <c r="AD486" s="47"/>
      <c r="AE486" s="54"/>
      <c r="AF486" s="114" t="str">
        <f t="shared" si="112"/>
        <v/>
      </c>
      <c r="AG486" s="50"/>
      <c r="AH486" s="50"/>
      <c r="AI486" s="50"/>
      <c r="AJ486" s="57"/>
      <c r="AK486" s="57"/>
      <c r="AL486" s="57"/>
      <c r="AM486" s="57"/>
      <c r="AN486" s="57"/>
      <c r="AO486" s="57"/>
      <c r="AP486" s="48"/>
      <c r="AQ486" s="48">
        <f t="shared" si="101"/>
        <v>0</v>
      </c>
      <c r="AR486" s="48">
        <f t="shared" si="102"/>
        <v>0</v>
      </c>
      <c r="AS486" s="48">
        <f t="shared" si="103"/>
        <v>0</v>
      </c>
      <c r="AT486" s="48">
        <f t="shared" si="104"/>
        <v>0</v>
      </c>
      <c r="AV486" s="27" t="str">
        <f t="shared" si="105"/>
        <v/>
      </c>
      <c r="AW486" s="27" t="str">
        <f t="shared" si="106"/>
        <v/>
      </c>
      <c r="AX486" s="27" t="str">
        <f t="shared" si="107"/>
        <v/>
      </c>
      <c r="AY486" s="27" t="str">
        <f t="shared" si="108"/>
        <v/>
      </c>
      <c r="AZ486" s="27" t="str">
        <f t="shared" si="109"/>
        <v/>
      </c>
      <c r="BA486" s="27" t="str">
        <f t="shared" si="110"/>
        <v/>
      </c>
    </row>
    <row r="487" spans="1:53" s="59" customFormat="1" x14ac:dyDescent="0.25">
      <c r="A487" s="113">
        <f t="shared" si="111"/>
        <v>474</v>
      </c>
      <c r="B487" s="40"/>
      <c r="C487" s="41"/>
      <c r="D487" s="40"/>
      <c r="E487" s="40"/>
      <c r="F487" s="40"/>
      <c r="G487" s="42"/>
      <c r="H487" s="40"/>
      <c r="I487" s="49"/>
      <c r="J487" s="57"/>
      <c r="K487" s="44"/>
      <c r="L487" s="44"/>
      <c r="M487" s="40"/>
      <c r="N487" s="44"/>
      <c r="O487" s="50"/>
      <c r="P487" s="26"/>
      <c r="Q487" s="61">
        <f t="shared" si="99"/>
        <v>0</v>
      </c>
      <c r="R487" s="26"/>
      <c r="S487" s="26"/>
      <c r="T487" s="26"/>
      <c r="U487" s="26"/>
      <c r="V487" s="26"/>
      <c r="W487" s="26"/>
      <c r="X487" s="26"/>
      <c r="Y487" s="26"/>
      <c r="Z487" s="26"/>
      <c r="AA487" s="26"/>
      <c r="AB487" s="26"/>
      <c r="AC487" s="62" t="str">
        <f t="shared" si="100"/>
        <v/>
      </c>
      <c r="AD487" s="47"/>
      <c r="AE487" s="54"/>
      <c r="AF487" s="114" t="str">
        <f t="shared" si="112"/>
        <v/>
      </c>
      <c r="AG487" s="50"/>
      <c r="AH487" s="50"/>
      <c r="AI487" s="50"/>
      <c r="AJ487" s="57"/>
      <c r="AK487" s="57"/>
      <c r="AL487" s="57"/>
      <c r="AM487" s="57"/>
      <c r="AN487" s="57"/>
      <c r="AO487" s="57"/>
      <c r="AP487" s="48"/>
      <c r="AQ487" s="48">
        <f t="shared" si="101"/>
        <v>0</v>
      </c>
      <c r="AR487" s="48">
        <f t="shared" si="102"/>
        <v>0</v>
      </c>
      <c r="AS487" s="48">
        <f t="shared" si="103"/>
        <v>0</v>
      </c>
      <c r="AT487" s="48">
        <f t="shared" si="104"/>
        <v>0</v>
      </c>
      <c r="AV487" s="27" t="str">
        <f t="shared" si="105"/>
        <v/>
      </c>
      <c r="AW487" s="27" t="str">
        <f t="shared" si="106"/>
        <v/>
      </c>
      <c r="AX487" s="27" t="str">
        <f t="shared" si="107"/>
        <v/>
      </c>
      <c r="AY487" s="27" t="str">
        <f t="shared" si="108"/>
        <v/>
      </c>
      <c r="AZ487" s="27" t="str">
        <f t="shared" si="109"/>
        <v/>
      </c>
      <c r="BA487" s="27" t="str">
        <f t="shared" si="110"/>
        <v/>
      </c>
    </row>
    <row r="488" spans="1:53" s="59" customFormat="1" x14ac:dyDescent="0.25">
      <c r="A488" s="113">
        <f t="shared" si="111"/>
        <v>475</v>
      </c>
      <c r="B488" s="40"/>
      <c r="C488" s="41"/>
      <c r="D488" s="40"/>
      <c r="E488" s="40"/>
      <c r="F488" s="40"/>
      <c r="G488" s="42"/>
      <c r="H488" s="40"/>
      <c r="I488" s="49"/>
      <c r="J488" s="57"/>
      <c r="K488" s="44"/>
      <c r="L488" s="44"/>
      <c r="M488" s="40"/>
      <c r="N488" s="44"/>
      <c r="O488" s="50"/>
      <c r="P488" s="26"/>
      <c r="Q488" s="61">
        <f t="shared" si="99"/>
        <v>0</v>
      </c>
      <c r="R488" s="26"/>
      <c r="S488" s="26"/>
      <c r="T488" s="26"/>
      <c r="U488" s="26"/>
      <c r="V488" s="26"/>
      <c r="W488" s="26"/>
      <c r="X488" s="26"/>
      <c r="Y488" s="26"/>
      <c r="Z488" s="26"/>
      <c r="AA488" s="26"/>
      <c r="AB488" s="26"/>
      <c r="AC488" s="62" t="str">
        <f t="shared" si="100"/>
        <v/>
      </c>
      <c r="AD488" s="47"/>
      <c r="AE488" s="54"/>
      <c r="AF488" s="114" t="str">
        <f t="shared" si="112"/>
        <v/>
      </c>
      <c r="AG488" s="50"/>
      <c r="AH488" s="50"/>
      <c r="AI488" s="50"/>
      <c r="AJ488" s="57"/>
      <c r="AK488" s="57"/>
      <c r="AL488" s="57"/>
      <c r="AM488" s="57"/>
      <c r="AN488" s="57"/>
      <c r="AO488" s="57"/>
      <c r="AP488" s="48"/>
      <c r="AQ488" s="48">
        <f t="shared" si="101"/>
        <v>0</v>
      </c>
      <c r="AR488" s="48">
        <f t="shared" si="102"/>
        <v>0</v>
      </c>
      <c r="AS488" s="48">
        <f t="shared" si="103"/>
        <v>0</v>
      </c>
      <c r="AT488" s="48">
        <f t="shared" si="104"/>
        <v>0</v>
      </c>
      <c r="AV488" s="27" t="str">
        <f t="shared" si="105"/>
        <v/>
      </c>
      <c r="AW488" s="27" t="str">
        <f t="shared" si="106"/>
        <v/>
      </c>
      <c r="AX488" s="27" t="str">
        <f t="shared" si="107"/>
        <v/>
      </c>
      <c r="AY488" s="27" t="str">
        <f t="shared" si="108"/>
        <v/>
      </c>
      <c r="AZ488" s="27" t="str">
        <f t="shared" si="109"/>
        <v/>
      </c>
      <c r="BA488" s="27" t="str">
        <f t="shared" si="110"/>
        <v/>
      </c>
    </row>
    <row r="489" spans="1:53" s="59" customFormat="1" x14ac:dyDescent="0.25">
      <c r="A489" s="113">
        <f t="shared" si="111"/>
        <v>476</v>
      </c>
      <c r="B489" s="40"/>
      <c r="C489" s="41"/>
      <c r="D489" s="40"/>
      <c r="E489" s="40"/>
      <c r="F489" s="40"/>
      <c r="G489" s="42"/>
      <c r="H489" s="40"/>
      <c r="I489" s="49"/>
      <c r="J489" s="57"/>
      <c r="K489" s="44"/>
      <c r="L489" s="44"/>
      <c r="M489" s="40"/>
      <c r="N489" s="44"/>
      <c r="O489" s="50"/>
      <c r="P489" s="26"/>
      <c r="Q489" s="61">
        <f t="shared" si="99"/>
        <v>0</v>
      </c>
      <c r="R489" s="26"/>
      <c r="S489" s="26"/>
      <c r="T489" s="26"/>
      <c r="U489" s="26"/>
      <c r="V489" s="26"/>
      <c r="W489" s="26"/>
      <c r="X489" s="26"/>
      <c r="Y489" s="26"/>
      <c r="Z489" s="26"/>
      <c r="AA489" s="26"/>
      <c r="AB489" s="26"/>
      <c r="AC489" s="62" t="str">
        <f t="shared" si="100"/>
        <v/>
      </c>
      <c r="AD489" s="47"/>
      <c r="AE489" s="54"/>
      <c r="AF489" s="114" t="str">
        <f t="shared" si="112"/>
        <v/>
      </c>
      <c r="AG489" s="50"/>
      <c r="AH489" s="50"/>
      <c r="AI489" s="50"/>
      <c r="AJ489" s="57"/>
      <c r="AK489" s="57"/>
      <c r="AL489" s="57"/>
      <c r="AM489" s="57"/>
      <c r="AN489" s="57"/>
      <c r="AO489" s="57"/>
      <c r="AP489" s="48"/>
      <c r="AQ489" s="48">
        <f t="shared" si="101"/>
        <v>0</v>
      </c>
      <c r="AR489" s="48">
        <f t="shared" si="102"/>
        <v>0</v>
      </c>
      <c r="AS489" s="48">
        <f t="shared" si="103"/>
        <v>0</v>
      </c>
      <c r="AT489" s="48">
        <f t="shared" si="104"/>
        <v>0</v>
      </c>
      <c r="AV489" s="27" t="str">
        <f t="shared" si="105"/>
        <v/>
      </c>
      <c r="AW489" s="27" t="str">
        <f t="shared" si="106"/>
        <v/>
      </c>
      <c r="AX489" s="27" t="str">
        <f t="shared" si="107"/>
        <v/>
      </c>
      <c r="AY489" s="27" t="str">
        <f t="shared" si="108"/>
        <v/>
      </c>
      <c r="AZ489" s="27" t="str">
        <f t="shared" si="109"/>
        <v/>
      </c>
      <c r="BA489" s="27" t="str">
        <f t="shared" si="110"/>
        <v/>
      </c>
    </row>
    <row r="490" spans="1:53" s="59" customFormat="1" x14ac:dyDescent="0.25">
      <c r="A490" s="113">
        <f t="shared" si="111"/>
        <v>477</v>
      </c>
      <c r="B490" s="40"/>
      <c r="C490" s="41"/>
      <c r="D490" s="40"/>
      <c r="E490" s="40"/>
      <c r="F490" s="40"/>
      <c r="G490" s="42"/>
      <c r="H490" s="40"/>
      <c r="I490" s="49"/>
      <c r="J490" s="57"/>
      <c r="K490" s="44"/>
      <c r="L490" s="44"/>
      <c r="M490" s="40"/>
      <c r="N490" s="44"/>
      <c r="O490" s="50"/>
      <c r="P490" s="26"/>
      <c r="Q490" s="61">
        <f t="shared" si="99"/>
        <v>0</v>
      </c>
      <c r="R490" s="26"/>
      <c r="S490" s="26"/>
      <c r="T490" s="26"/>
      <c r="U490" s="26"/>
      <c r="V490" s="26"/>
      <c r="W490" s="26"/>
      <c r="X490" s="26"/>
      <c r="Y490" s="26"/>
      <c r="Z490" s="26"/>
      <c r="AA490" s="26"/>
      <c r="AB490" s="26"/>
      <c r="AC490" s="62" t="str">
        <f t="shared" si="100"/>
        <v/>
      </c>
      <c r="AD490" s="47"/>
      <c r="AE490" s="54"/>
      <c r="AF490" s="114" t="str">
        <f t="shared" si="112"/>
        <v/>
      </c>
      <c r="AG490" s="50"/>
      <c r="AH490" s="50"/>
      <c r="AI490" s="50"/>
      <c r="AJ490" s="57"/>
      <c r="AK490" s="57"/>
      <c r="AL490" s="57"/>
      <c r="AM490" s="57"/>
      <c r="AN490" s="57"/>
      <c r="AO490" s="57"/>
      <c r="AP490" s="48"/>
      <c r="AQ490" s="48">
        <f t="shared" si="101"/>
        <v>0</v>
      </c>
      <c r="AR490" s="48">
        <f t="shared" si="102"/>
        <v>0</v>
      </c>
      <c r="AS490" s="48">
        <f t="shared" si="103"/>
        <v>0</v>
      </c>
      <c r="AT490" s="48">
        <f t="shared" si="104"/>
        <v>0</v>
      </c>
      <c r="AV490" s="27" t="str">
        <f t="shared" si="105"/>
        <v/>
      </c>
      <c r="AW490" s="27" t="str">
        <f t="shared" si="106"/>
        <v/>
      </c>
      <c r="AX490" s="27" t="str">
        <f t="shared" si="107"/>
        <v/>
      </c>
      <c r="AY490" s="27" t="str">
        <f t="shared" si="108"/>
        <v/>
      </c>
      <c r="AZ490" s="27" t="str">
        <f t="shared" si="109"/>
        <v/>
      </c>
      <c r="BA490" s="27" t="str">
        <f t="shared" si="110"/>
        <v/>
      </c>
    </row>
    <row r="491" spans="1:53" s="59" customFormat="1" x14ac:dyDescent="0.25">
      <c r="A491" s="113">
        <f t="shared" si="111"/>
        <v>478</v>
      </c>
      <c r="B491" s="40"/>
      <c r="C491" s="41"/>
      <c r="D491" s="40"/>
      <c r="E491" s="40"/>
      <c r="F491" s="40"/>
      <c r="G491" s="42"/>
      <c r="H491" s="40"/>
      <c r="I491" s="49"/>
      <c r="J491" s="57"/>
      <c r="K491" s="44"/>
      <c r="L491" s="44"/>
      <c r="M491" s="40"/>
      <c r="N491" s="44"/>
      <c r="O491" s="50"/>
      <c r="P491" s="26"/>
      <c r="Q491" s="61">
        <f t="shared" si="99"/>
        <v>0</v>
      </c>
      <c r="R491" s="26"/>
      <c r="S491" s="26"/>
      <c r="T491" s="26"/>
      <c r="U491" s="26"/>
      <c r="V491" s="26"/>
      <c r="W491" s="26"/>
      <c r="X491" s="26"/>
      <c r="Y491" s="26"/>
      <c r="Z491" s="26"/>
      <c r="AA491" s="26"/>
      <c r="AB491" s="26"/>
      <c r="AC491" s="62" t="str">
        <f t="shared" si="100"/>
        <v/>
      </c>
      <c r="AD491" s="47"/>
      <c r="AE491" s="54"/>
      <c r="AF491" s="114" t="str">
        <f t="shared" si="112"/>
        <v/>
      </c>
      <c r="AG491" s="50"/>
      <c r="AH491" s="50"/>
      <c r="AI491" s="50"/>
      <c r="AJ491" s="57"/>
      <c r="AK491" s="57"/>
      <c r="AL491" s="57"/>
      <c r="AM491" s="57"/>
      <c r="AN491" s="57"/>
      <c r="AO491" s="57"/>
      <c r="AP491" s="48"/>
      <c r="AQ491" s="48">
        <f t="shared" si="101"/>
        <v>0</v>
      </c>
      <c r="AR491" s="48">
        <f t="shared" si="102"/>
        <v>0</v>
      </c>
      <c r="AS491" s="48">
        <f t="shared" si="103"/>
        <v>0</v>
      </c>
      <c r="AT491" s="48">
        <f t="shared" si="104"/>
        <v>0</v>
      </c>
      <c r="AV491" s="27" t="str">
        <f t="shared" si="105"/>
        <v/>
      </c>
      <c r="AW491" s="27" t="str">
        <f t="shared" si="106"/>
        <v/>
      </c>
      <c r="AX491" s="27" t="str">
        <f t="shared" si="107"/>
        <v/>
      </c>
      <c r="AY491" s="27" t="str">
        <f t="shared" si="108"/>
        <v/>
      </c>
      <c r="AZ491" s="27" t="str">
        <f t="shared" si="109"/>
        <v/>
      </c>
      <c r="BA491" s="27" t="str">
        <f t="shared" si="110"/>
        <v/>
      </c>
    </row>
    <row r="492" spans="1:53" s="59" customFormat="1" x14ac:dyDescent="0.25">
      <c r="A492" s="113">
        <f t="shared" si="111"/>
        <v>479</v>
      </c>
      <c r="B492" s="40"/>
      <c r="C492" s="41"/>
      <c r="D492" s="40"/>
      <c r="E492" s="40"/>
      <c r="F492" s="40"/>
      <c r="G492" s="42"/>
      <c r="H492" s="40"/>
      <c r="I492" s="49"/>
      <c r="J492" s="57"/>
      <c r="K492" s="44"/>
      <c r="L492" s="44"/>
      <c r="M492" s="40"/>
      <c r="N492" s="44"/>
      <c r="O492" s="50"/>
      <c r="P492" s="26"/>
      <c r="Q492" s="61">
        <f t="shared" si="99"/>
        <v>0</v>
      </c>
      <c r="R492" s="26"/>
      <c r="S492" s="26"/>
      <c r="T492" s="26"/>
      <c r="U492" s="26"/>
      <c r="V492" s="26"/>
      <c r="W492" s="26"/>
      <c r="X492" s="26"/>
      <c r="Y492" s="26"/>
      <c r="Z492" s="26"/>
      <c r="AA492" s="26"/>
      <c r="AB492" s="26"/>
      <c r="AC492" s="62" t="str">
        <f t="shared" si="100"/>
        <v/>
      </c>
      <c r="AD492" s="47"/>
      <c r="AE492" s="54"/>
      <c r="AF492" s="114" t="str">
        <f t="shared" si="112"/>
        <v/>
      </c>
      <c r="AG492" s="50"/>
      <c r="AH492" s="50"/>
      <c r="AI492" s="50"/>
      <c r="AJ492" s="57"/>
      <c r="AK492" s="57"/>
      <c r="AL492" s="57"/>
      <c r="AM492" s="57"/>
      <c r="AN492" s="57"/>
      <c r="AO492" s="57"/>
      <c r="AP492" s="48"/>
      <c r="AQ492" s="48">
        <f t="shared" si="101"/>
        <v>0</v>
      </c>
      <c r="AR492" s="48">
        <f t="shared" si="102"/>
        <v>0</v>
      </c>
      <c r="AS492" s="48">
        <f t="shared" si="103"/>
        <v>0</v>
      </c>
      <c r="AT492" s="48">
        <f t="shared" si="104"/>
        <v>0</v>
      </c>
      <c r="AV492" s="27" t="str">
        <f t="shared" si="105"/>
        <v/>
      </c>
      <c r="AW492" s="27" t="str">
        <f t="shared" si="106"/>
        <v/>
      </c>
      <c r="AX492" s="27" t="str">
        <f t="shared" si="107"/>
        <v/>
      </c>
      <c r="AY492" s="27" t="str">
        <f t="shared" si="108"/>
        <v/>
      </c>
      <c r="AZ492" s="27" t="str">
        <f t="shared" si="109"/>
        <v/>
      </c>
      <c r="BA492" s="27" t="str">
        <f t="shared" si="110"/>
        <v/>
      </c>
    </row>
    <row r="493" spans="1:53" s="59" customFormat="1" x14ac:dyDescent="0.25">
      <c r="A493" s="113">
        <f t="shared" si="111"/>
        <v>480</v>
      </c>
      <c r="B493" s="40"/>
      <c r="C493" s="41"/>
      <c r="D493" s="40"/>
      <c r="E493" s="40"/>
      <c r="F493" s="40"/>
      <c r="G493" s="42"/>
      <c r="H493" s="40"/>
      <c r="I493" s="49"/>
      <c r="J493" s="57"/>
      <c r="K493" s="44"/>
      <c r="L493" s="44"/>
      <c r="M493" s="40"/>
      <c r="N493" s="44"/>
      <c r="O493" s="50"/>
      <c r="P493" s="26"/>
      <c r="Q493" s="61">
        <f t="shared" si="99"/>
        <v>0</v>
      </c>
      <c r="R493" s="26"/>
      <c r="S493" s="26"/>
      <c r="T493" s="26"/>
      <c r="U493" s="26"/>
      <c r="V493" s="26"/>
      <c r="W493" s="26"/>
      <c r="X493" s="26"/>
      <c r="Y493" s="26"/>
      <c r="Z493" s="26"/>
      <c r="AA493" s="26"/>
      <c r="AB493" s="26"/>
      <c r="AC493" s="62" t="str">
        <f t="shared" si="100"/>
        <v/>
      </c>
      <c r="AD493" s="47"/>
      <c r="AE493" s="54"/>
      <c r="AF493" s="114" t="str">
        <f t="shared" si="112"/>
        <v/>
      </c>
      <c r="AG493" s="50"/>
      <c r="AH493" s="50"/>
      <c r="AI493" s="50"/>
      <c r="AJ493" s="57"/>
      <c r="AK493" s="57"/>
      <c r="AL493" s="57"/>
      <c r="AM493" s="57"/>
      <c r="AN493" s="57"/>
      <c r="AO493" s="57"/>
      <c r="AP493" s="48"/>
      <c r="AQ493" s="48">
        <f t="shared" si="101"/>
        <v>0</v>
      </c>
      <c r="AR493" s="48">
        <f t="shared" si="102"/>
        <v>0</v>
      </c>
      <c r="AS493" s="48">
        <f t="shared" si="103"/>
        <v>0</v>
      </c>
      <c r="AT493" s="48">
        <f t="shared" si="104"/>
        <v>0</v>
      </c>
      <c r="AV493" s="27" t="str">
        <f t="shared" si="105"/>
        <v/>
      </c>
      <c r="AW493" s="27" t="str">
        <f t="shared" si="106"/>
        <v/>
      </c>
      <c r="AX493" s="27" t="str">
        <f t="shared" si="107"/>
        <v/>
      </c>
      <c r="AY493" s="27" t="str">
        <f t="shared" si="108"/>
        <v/>
      </c>
      <c r="AZ493" s="27" t="str">
        <f t="shared" si="109"/>
        <v/>
      </c>
      <c r="BA493" s="27" t="str">
        <f t="shared" si="110"/>
        <v/>
      </c>
    </row>
    <row r="494" spans="1:53" s="59" customFormat="1" x14ac:dyDescent="0.25">
      <c r="A494" s="113">
        <f t="shared" si="111"/>
        <v>481</v>
      </c>
      <c r="B494" s="40"/>
      <c r="C494" s="41"/>
      <c r="D494" s="40"/>
      <c r="E494" s="40"/>
      <c r="F494" s="40"/>
      <c r="G494" s="42"/>
      <c r="H494" s="40"/>
      <c r="I494" s="49"/>
      <c r="J494" s="57"/>
      <c r="K494" s="44"/>
      <c r="L494" s="44"/>
      <c r="M494" s="40"/>
      <c r="N494" s="44"/>
      <c r="O494" s="50"/>
      <c r="P494" s="26"/>
      <c r="Q494" s="61">
        <f t="shared" si="99"/>
        <v>0</v>
      </c>
      <c r="R494" s="26"/>
      <c r="S494" s="26"/>
      <c r="T494" s="26"/>
      <c r="U494" s="26"/>
      <c r="V494" s="26"/>
      <c r="W494" s="26"/>
      <c r="X494" s="26"/>
      <c r="Y494" s="26"/>
      <c r="Z494" s="26"/>
      <c r="AA494" s="26"/>
      <c r="AB494" s="26"/>
      <c r="AC494" s="62" t="str">
        <f t="shared" si="100"/>
        <v/>
      </c>
      <c r="AD494" s="47"/>
      <c r="AE494" s="54"/>
      <c r="AF494" s="114" t="str">
        <f t="shared" si="112"/>
        <v/>
      </c>
      <c r="AG494" s="50"/>
      <c r="AH494" s="50"/>
      <c r="AI494" s="50"/>
      <c r="AJ494" s="57"/>
      <c r="AK494" s="57"/>
      <c r="AL494" s="57"/>
      <c r="AM494" s="57"/>
      <c r="AN494" s="57"/>
      <c r="AO494" s="57"/>
      <c r="AP494" s="48"/>
      <c r="AQ494" s="48">
        <f t="shared" si="101"/>
        <v>0</v>
      </c>
      <c r="AR494" s="48">
        <f t="shared" si="102"/>
        <v>0</v>
      </c>
      <c r="AS494" s="48">
        <f t="shared" si="103"/>
        <v>0</v>
      </c>
      <c r="AT494" s="48">
        <f t="shared" si="104"/>
        <v>0</v>
      </c>
      <c r="AV494" s="27" t="str">
        <f t="shared" si="105"/>
        <v/>
      </c>
      <c r="AW494" s="27" t="str">
        <f t="shared" si="106"/>
        <v/>
      </c>
      <c r="AX494" s="27" t="str">
        <f t="shared" si="107"/>
        <v/>
      </c>
      <c r="AY494" s="27" t="str">
        <f t="shared" si="108"/>
        <v/>
      </c>
      <c r="AZ494" s="27" t="str">
        <f t="shared" si="109"/>
        <v/>
      </c>
      <c r="BA494" s="27" t="str">
        <f t="shared" si="110"/>
        <v/>
      </c>
    </row>
    <row r="495" spans="1:53" s="59" customFormat="1" x14ac:dyDescent="0.25">
      <c r="A495" s="113">
        <f t="shared" si="111"/>
        <v>482</v>
      </c>
      <c r="B495" s="40"/>
      <c r="C495" s="41"/>
      <c r="D495" s="40"/>
      <c r="E495" s="40"/>
      <c r="F495" s="40"/>
      <c r="G495" s="42"/>
      <c r="H495" s="40"/>
      <c r="I495" s="49"/>
      <c r="J495" s="57"/>
      <c r="K495" s="44"/>
      <c r="L495" s="44"/>
      <c r="M495" s="40"/>
      <c r="N495" s="44"/>
      <c r="O495" s="50"/>
      <c r="P495" s="26"/>
      <c r="Q495" s="61">
        <f t="shared" si="99"/>
        <v>0</v>
      </c>
      <c r="R495" s="26"/>
      <c r="S495" s="26"/>
      <c r="T495" s="26"/>
      <c r="U495" s="26"/>
      <c r="V495" s="26"/>
      <c r="W495" s="26"/>
      <c r="X495" s="26"/>
      <c r="Y495" s="26"/>
      <c r="Z495" s="26"/>
      <c r="AA495" s="26"/>
      <c r="AB495" s="26"/>
      <c r="AC495" s="62" t="str">
        <f t="shared" si="100"/>
        <v/>
      </c>
      <c r="AD495" s="47"/>
      <c r="AE495" s="54"/>
      <c r="AF495" s="114" t="str">
        <f t="shared" si="112"/>
        <v/>
      </c>
      <c r="AG495" s="50"/>
      <c r="AH495" s="50"/>
      <c r="AI495" s="50"/>
      <c r="AJ495" s="57"/>
      <c r="AK495" s="57"/>
      <c r="AL495" s="57"/>
      <c r="AM495" s="57"/>
      <c r="AN495" s="57"/>
      <c r="AO495" s="57"/>
      <c r="AP495" s="48"/>
      <c r="AQ495" s="48">
        <f t="shared" si="101"/>
        <v>0</v>
      </c>
      <c r="AR495" s="48">
        <f t="shared" si="102"/>
        <v>0</v>
      </c>
      <c r="AS495" s="48">
        <f t="shared" si="103"/>
        <v>0</v>
      </c>
      <c r="AT495" s="48">
        <f t="shared" si="104"/>
        <v>0</v>
      </c>
      <c r="AV495" s="27" t="str">
        <f t="shared" si="105"/>
        <v/>
      </c>
      <c r="AW495" s="27" t="str">
        <f t="shared" si="106"/>
        <v/>
      </c>
      <c r="AX495" s="27" t="str">
        <f t="shared" si="107"/>
        <v/>
      </c>
      <c r="AY495" s="27" t="str">
        <f t="shared" si="108"/>
        <v/>
      </c>
      <c r="AZ495" s="27" t="str">
        <f t="shared" si="109"/>
        <v/>
      </c>
      <c r="BA495" s="27" t="str">
        <f t="shared" si="110"/>
        <v/>
      </c>
    </row>
    <row r="496" spans="1:53" s="59" customFormat="1" x14ac:dyDescent="0.25">
      <c r="A496" s="113">
        <f t="shared" si="111"/>
        <v>483</v>
      </c>
      <c r="B496" s="40"/>
      <c r="C496" s="41"/>
      <c r="D496" s="40"/>
      <c r="E496" s="40"/>
      <c r="F496" s="40"/>
      <c r="G496" s="42"/>
      <c r="H496" s="40"/>
      <c r="I496" s="49"/>
      <c r="J496" s="57"/>
      <c r="K496" s="44"/>
      <c r="L496" s="44"/>
      <c r="M496" s="40"/>
      <c r="N496" s="44"/>
      <c r="O496" s="50"/>
      <c r="P496" s="26"/>
      <c r="Q496" s="61">
        <f t="shared" si="99"/>
        <v>0</v>
      </c>
      <c r="R496" s="26"/>
      <c r="S496" s="26"/>
      <c r="T496" s="26"/>
      <c r="U496" s="26"/>
      <c r="V496" s="26"/>
      <c r="W496" s="26"/>
      <c r="X496" s="26"/>
      <c r="Y496" s="26"/>
      <c r="Z496" s="26"/>
      <c r="AA496" s="26"/>
      <c r="AB496" s="26"/>
      <c r="AC496" s="62" t="str">
        <f t="shared" si="100"/>
        <v/>
      </c>
      <c r="AD496" s="47"/>
      <c r="AE496" s="54"/>
      <c r="AF496" s="114" t="str">
        <f t="shared" si="112"/>
        <v/>
      </c>
      <c r="AG496" s="50"/>
      <c r="AH496" s="50"/>
      <c r="AI496" s="50"/>
      <c r="AJ496" s="57"/>
      <c r="AK496" s="57"/>
      <c r="AL496" s="57"/>
      <c r="AM496" s="57"/>
      <c r="AN496" s="57"/>
      <c r="AO496" s="57"/>
      <c r="AP496" s="48"/>
      <c r="AQ496" s="48">
        <f t="shared" si="101"/>
        <v>0</v>
      </c>
      <c r="AR496" s="48">
        <f t="shared" si="102"/>
        <v>0</v>
      </c>
      <c r="AS496" s="48">
        <f t="shared" si="103"/>
        <v>0</v>
      </c>
      <c r="AT496" s="48">
        <f t="shared" si="104"/>
        <v>0</v>
      </c>
      <c r="AV496" s="27" t="str">
        <f t="shared" si="105"/>
        <v/>
      </c>
      <c r="AW496" s="27" t="str">
        <f t="shared" si="106"/>
        <v/>
      </c>
      <c r="AX496" s="27" t="str">
        <f t="shared" si="107"/>
        <v/>
      </c>
      <c r="AY496" s="27" t="str">
        <f t="shared" si="108"/>
        <v/>
      </c>
      <c r="AZ496" s="27" t="str">
        <f t="shared" si="109"/>
        <v/>
      </c>
      <c r="BA496" s="27" t="str">
        <f t="shared" si="110"/>
        <v/>
      </c>
    </row>
    <row r="497" spans="1:53" s="59" customFormat="1" x14ac:dyDescent="0.25">
      <c r="A497" s="113">
        <f t="shared" si="111"/>
        <v>484</v>
      </c>
      <c r="B497" s="40"/>
      <c r="C497" s="41"/>
      <c r="D497" s="40"/>
      <c r="E497" s="40"/>
      <c r="F497" s="40"/>
      <c r="G497" s="42"/>
      <c r="H497" s="40"/>
      <c r="I497" s="49"/>
      <c r="J497" s="57"/>
      <c r="K497" s="44"/>
      <c r="L497" s="44"/>
      <c r="M497" s="40"/>
      <c r="N497" s="44"/>
      <c r="O497" s="50"/>
      <c r="P497" s="26"/>
      <c r="Q497" s="61">
        <f t="shared" si="99"/>
        <v>0</v>
      </c>
      <c r="R497" s="26"/>
      <c r="S497" s="26"/>
      <c r="T497" s="26"/>
      <c r="U497" s="26"/>
      <c r="V497" s="26"/>
      <c r="W497" s="26"/>
      <c r="X497" s="26"/>
      <c r="Y497" s="26"/>
      <c r="Z497" s="26"/>
      <c r="AA497" s="26"/>
      <c r="AB497" s="26"/>
      <c r="AC497" s="62" t="str">
        <f t="shared" si="100"/>
        <v/>
      </c>
      <c r="AD497" s="47"/>
      <c r="AE497" s="54"/>
      <c r="AF497" s="114" t="str">
        <f t="shared" si="112"/>
        <v/>
      </c>
      <c r="AG497" s="50"/>
      <c r="AH497" s="50"/>
      <c r="AI497" s="50"/>
      <c r="AJ497" s="57"/>
      <c r="AK497" s="57"/>
      <c r="AL497" s="57"/>
      <c r="AM497" s="57"/>
      <c r="AN497" s="57"/>
      <c r="AO497" s="57"/>
      <c r="AP497" s="48"/>
      <c r="AQ497" s="48">
        <f t="shared" si="101"/>
        <v>0</v>
      </c>
      <c r="AR497" s="48">
        <f t="shared" si="102"/>
        <v>0</v>
      </c>
      <c r="AS497" s="48">
        <f t="shared" si="103"/>
        <v>0</v>
      </c>
      <c r="AT497" s="48">
        <f t="shared" si="104"/>
        <v>0</v>
      </c>
      <c r="AV497" s="27" t="str">
        <f t="shared" si="105"/>
        <v/>
      </c>
      <c r="AW497" s="27" t="str">
        <f t="shared" si="106"/>
        <v/>
      </c>
      <c r="AX497" s="27" t="str">
        <f t="shared" si="107"/>
        <v/>
      </c>
      <c r="AY497" s="27" t="str">
        <f t="shared" si="108"/>
        <v/>
      </c>
      <c r="AZ497" s="27" t="str">
        <f t="shared" si="109"/>
        <v/>
      </c>
      <c r="BA497" s="27" t="str">
        <f t="shared" si="110"/>
        <v/>
      </c>
    </row>
    <row r="498" spans="1:53" s="59" customFormat="1" x14ac:dyDescent="0.25">
      <c r="A498" s="113">
        <f t="shared" si="111"/>
        <v>485</v>
      </c>
      <c r="B498" s="40"/>
      <c r="C498" s="41"/>
      <c r="D498" s="40"/>
      <c r="E498" s="40"/>
      <c r="F498" s="40"/>
      <c r="G498" s="42"/>
      <c r="H498" s="40"/>
      <c r="I498" s="49"/>
      <c r="J498" s="57"/>
      <c r="K498" s="44"/>
      <c r="L498" s="44"/>
      <c r="M498" s="40"/>
      <c r="N498" s="44"/>
      <c r="O498" s="50"/>
      <c r="P498" s="26"/>
      <c r="Q498" s="61">
        <f t="shared" si="99"/>
        <v>0</v>
      </c>
      <c r="R498" s="26"/>
      <c r="S498" s="26"/>
      <c r="T498" s="26"/>
      <c r="U498" s="26"/>
      <c r="V498" s="26"/>
      <c r="W498" s="26"/>
      <c r="X498" s="26"/>
      <c r="Y498" s="26"/>
      <c r="Z498" s="26"/>
      <c r="AA498" s="26"/>
      <c r="AB498" s="26"/>
      <c r="AC498" s="62" t="str">
        <f t="shared" si="100"/>
        <v/>
      </c>
      <c r="AD498" s="47"/>
      <c r="AE498" s="54"/>
      <c r="AF498" s="114" t="str">
        <f t="shared" si="112"/>
        <v/>
      </c>
      <c r="AG498" s="50"/>
      <c r="AH498" s="50"/>
      <c r="AI498" s="50"/>
      <c r="AJ498" s="57"/>
      <c r="AK498" s="57"/>
      <c r="AL498" s="57"/>
      <c r="AM498" s="57"/>
      <c r="AN498" s="57"/>
      <c r="AO498" s="57"/>
      <c r="AP498" s="48"/>
      <c r="AQ498" s="48">
        <f t="shared" si="101"/>
        <v>0</v>
      </c>
      <c r="AR498" s="48">
        <f t="shared" si="102"/>
        <v>0</v>
      </c>
      <c r="AS498" s="48">
        <f t="shared" si="103"/>
        <v>0</v>
      </c>
      <c r="AT498" s="48">
        <f t="shared" si="104"/>
        <v>0</v>
      </c>
      <c r="AV498" s="27" t="str">
        <f t="shared" si="105"/>
        <v/>
      </c>
      <c r="AW498" s="27" t="str">
        <f t="shared" si="106"/>
        <v/>
      </c>
      <c r="AX498" s="27" t="str">
        <f t="shared" si="107"/>
        <v/>
      </c>
      <c r="AY498" s="27" t="str">
        <f t="shared" si="108"/>
        <v/>
      </c>
      <c r="AZ498" s="27" t="str">
        <f t="shared" si="109"/>
        <v/>
      </c>
      <c r="BA498" s="27" t="str">
        <f t="shared" si="110"/>
        <v/>
      </c>
    </row>
    <row r="499" spans="1:53" s="59" customFormat="1" x14ac:dyDescent="0.25">
      <c r="A499" s="113">
        <f t="shared" si="111"/>
        <v>486</v>
      </c>
      <c r="B499" s="40"/>
      <c r="C499" s="41"/>
      <c r="D499" s="40"/>
      <c r="E499" s="40"/>
      <c r="F499" s="40"/>
      <c r="G499" s="42"/>
      <c r="H499" s="40"/>
      <c r="I499" s="49"/>
      <c r="J499" s="57"/>
      <c r="K499" s="44"/>
      <c r="L499" s="44"/>
      <c r="M499" s="40"/>
      <c r="N499" s="44"/>
      <c r="O499" s="50"/>
      <c r="P499" s="26"/>
      <c r="Q499" s="61">
        <f t="shared" si="99"/>
        <v>0</v>
      </c>
      <c r="R499" s="26"/>
      <c r="S499" s="26"/>
      <c r="T499" s="26"/>
      <c r="U499" s="26"/>
      <c r="V499" s="26"/>
      <c r="W499" s="26"/>
      <c r="X499" s="26"/>
      <c r="Y499" s="26"/>
      <c r="Z499" s="26"/>
      <c r="AA499" s="26"/>
      <c r="AB499" s="26"/>
      <c r="AC499" s="62" t="str">
        <f t="shared" si="100"/>
        <v/>
      </c>
      <c r="AD499" s="47"/>
      <c r="AE499" s="54"/>
      <c r="AF499" s="114" t="str">
        <f t="shared" si="112"/>
        <v/>
      </c>
      <c r="AG499" s="50"/>
      <c r="AH499" s="50"/>
      <c r="AI499" s="50"/>
      <c r="AJ499" s="57"/>
      <c r="AK499" s="57"/>
      <c r="AL499" s="57"/>
      <c r="AM499" s="57"/>
      <c r="AN499" s="57"/>
      <c r="AO499" s="57"/>
      <c r="AP499" s="48"/>
      <c r="AQ499" s="48">
        <f t="shared" si="101"/>
        <v>0</v>
      </c>
      <c r="AR499" s="48">
        <f t="shared" si="102"/>
        <v>0</v>
      </c>
      <c r="AS499" s="48">
        <f t="shared" si="103"/>
        <v>0</v>
      </c>
      <c r="AT499" s="48">
        <f t="shared" si="104"/>
        <v>0</v>
      </c>
      <c r="AV499" s="27" t="str">
        <f t="shared" si="105"/>
        <v/>
      </c>
      <c r="AW499" s="27" t="str">
        <f t="shared" si="106"/>
        <v/>
      </c>
      <c r="AX499" s="27" t="str">
        <f t="shared" si="107"/>
        <v/>
      </c>
      <c r="AY499" s="27" t="str">
        <f t="shared" si="108"/>
        <v/>
      </c>
      <c r="AZ499" s="27" t="str">
        <f t="shared" si="109"/>
        <v/>
      </c>
      <c r="BA499" s="27" t="str">
        <f t="shared" si="110"/>
        <v/>
      </c>
    </row>
    <row r="500" spans="1:53" s="59" customFormat="1" x14ac:dyDescent="0.25">
      <c r="A500" s="113">
        <f t="shared" si="111"/>
        <v>487</v>
      </c>
      <c r="B500" s="40"/>
      <c r="C500" s="41"/>
      <c r="D500" s="40"/>
      <c r="E500" s="40"/>
      <c r="F500" s="40"/>
      <c r="G500" s="42"/>
      <c r="H500" s="40"/>
      <c r="I500" s="49"/>
      <c r="J500" s="57"/>
      <c r="K500" s="44"/>
      <c r="L500" s="44"/>
      <c r="M500" s="40"/>
      <c r="N500" s="44"/>
      <c r="O500" s="50"/>
      <c r="P500" s="26"/>
      <c r="Q500" s="61">
        <f t="shared" si="99"/>
        <v>0</v>
      </c>
      <c r="R500" s="26"/>
      <c r="S500" s="26"/>
      <c r="T500" s="26"/>
      <c r="U500" s="26"/>
      <c r="V500" s="26"/>
      <c r="W500" s="26"/>
      <c r="X500" s="26"/>
      <c r="Y500" s="26"/>
      <c r="Z500" s="26"/>
      <c r="AA500" s="26"/>
      <c r="AB500" s="26"/>
      <c r="AC500" s="62" t="str">
        <f t="shared" si="100"/>
        <v/>
      </c>
      <c r="AD500" s="47"/>
      <c r="AE500" s="54"/>
      <c r="AF500" s="114" t="str">
        <f t="shared" si="112"/>
        <v/>
      </c>
      <c r="AG500" s="50"/>
      <c r="AH500" s="50"/>
      <c r="AI500" s="50"/>
      <c r="AJ500" s="57"/>
      <c r="AK500" s="57"/>
      <c r="AL500" s="57"/>
      <c r="AM500" s="57"/>
      <c r="AN500" s="57"/>
      <c r="AO500" s="57"/>
      <c r="AP500" s="48"/>
      <c r="AQ500" s="48">
        <f t="shared" si="101"/>
        <v>0</v>
      </c>
      <c r="AR500" s="48">
        <f t="shared" si="102"/>
        <v>0</v>
      </c>
      <c r="AS500" s="48">
        <f t="shared" si="103"/>
        <v>0</v>
      </c>
      <c r="AT500" s="48">
        <f t="shared" si="104"/>
        <v>0</v>
      </c>
      <c r="AV500" s="27" t="str">
        <f t="shared" si="105"/>
        <v/>
      </c>
      <c r="AW500" s="27" t="str">
        <f t="shared" si="106"/>
        <v/>
      </c>
      <c r="AX500" s="27" t="str">
        <f t="shared" si="107"/>
        <v/>
      </c>
      <c r="AY500" s="27" t="str">
        <f t="shared" si="108"/>
        <v/>
      </c>
      <c r="AZ500" s="27" t="str">
        <f t="shared" si="109"/>
        <v/>
      </c>
      <c r="BA500" s="27" t="str">
        <f t="shared" si="110"/>
        <v/>
      </c>
    </row>
    <row r="501" spans="1:53" s="59" customFormat="1" x14ac:dyDescent="0.25">
      <c r="A501" s="113">
        <f t="shared" si="111"/>
        <v>488</v>
      </c>
      <c r="B501" s="40"/>
      <c r="C501" s="41"/>
      <c r="D501" s="40"/>
      <c r="E501" s="40"/>
      <c r="F501" s="40"/>
      <c r="G501" s="42"/>
      <c r="H501" s="40"/>
      <c r="I501" s="49"/>
      <c r="J501" s="57"/>
      <c r="K501" s="44"/>
      <c r="L501" s="44"/>
      <c r="M501" s="40"/>
      <c r="N501" s="44"/>
      <c r="O501" s="50"/>
      <c r="P501" s="26"/>
      <c r="Q501" s="61">
        <f t="shared" si="99"/>
        <v>0</v>
      </c>
      <c r="R501" s="26"/>
      <c r="S501" s="26"/>
      <c r="T501" s="26"/>
      <c r="U501" s="26"/>
      <c r="V501" s="26"/>
      <c r="W501" s="26"/>
      <c r="X501" s="26"/>
      <c r="Y501" s="26"/>
      <c r="Z501" s="26"/>
      <c r="AA501" s="26"/>
      <c r="AB501" s="26"/>
      <c r="AC501" s="62" t="str">
        <f t="shared" si="100"/>
        <v/>
      </c>
      <c r="AD501" s="47"/>
      <c r="AE501" s="54"/>
      <c r="AF501" s="114" t="str">
        <f t="shared" si="112"/>
        <v/>
      </c>
      <c r="AG501" s="50"/>
      <c r="AH501" s="50"/>
      <c r="AI501" s="50"/>
      <c r="AJ501" s="57"/>
      <c r="AK501" s="57"/>
      <c r="AL501" s="57"/>
      <c r="AM501" s="57"/>
      <c r="AN501" s="57"/>
      <c r="AO501" s="57"/>
      <c r="AP501" s="48"/>
      <c r="AQ501" s="48">
        <f t="shared" si="101"/>
        <v>0</v>
      </c>
      <c r="AR501" s="48">
        <f t="shared" si="102"/>
        <v>0</v>
      </c>
      <c r="AS501" s="48">
        <f t="shared" si="103"/>
        <v>0</v>
      </c>
      <c r="AT501" s="48">
        <f t="shared" si="104"/>
        <v>0</v>
      </c>
      <c r="AV501" s="27" t="str">
        <f t="shared" si="105"/>
        <v/>
      </c>
      <c r="AW501" s="27" t="str">
        <f t="shared" si="106"/>
        <v/>
      </c>
      <c r="AX501" s="27" t="str">
        <f t="shared" si="107"/>
        <v/>
      </c>
      <c r="AY501" s="27" t="str">
        <f t="shared" si="108"/>
        <v/>
      </c>
      <c r="AZ501" s="27" t="str">
        <f t="shared" si="109"/>
        <v/>
      </c>
      <c r="BA501" s="27" t="str">
        <f t="shared" si="110"/>
        <v/>
      </c>
    </row>
    <row r="502" spans="1:53" s="59" customFormat="1" x14ac:dyDescent="0.25">
      <c r="A502" s="113">
        <f t="shared" si="111"/>
        <v>489</v>
      </c>
      <c r="B502" s="40"/>
      <c r="C502" s="41"/>
      <c r="D502" s="40"/>
      <c r="E502" s="40"/>
      <c r="F502" s="40"/>
      <c r="G502" s="42"/>
      <c r="H502" s="40"/>
      <c r="I502" s="49"/>
      <c r="J502" s="57"/>
      <c r="K502" s="44"/>
      <c r="L502" s="44"/>
      <c r="M502" s="40"/>
      <c r="N502" s="44"/>
      <c r="O502" s="50"/>
      <c r="P502" s="26"/>
      <c r="Q502" s="61">
        <f t="shared" si="99"/>
        <v>0</v>
      </c>
      <c r="R502" s="26"/>
      <c r="S502" s="26"/>
      <c r="T502" s="26"/>
      <c r="U502" s="26"/>
      <c r="V502" s="26"/>
      <c r="W502" s="26"/>
      <c r="X502" s="26"/>
      <c r="Y502" s="26"/>
      <c r="Z502" s="26"/>
      <c r="AA502" s="26"/>
      <c r="AB502" s="26"/>
      <c r="AC502" s="62" t="str">
        <f t="shared" si="100"/>
        <v/>
      </c>
      <c r="AD502" s="47"/>
      <c r="AE502" s="54"/>
      <c r="AF502" s="114" t="str">
        <f t="shared" si="112"/>
        <v/>
      </c>
      <c r="AG502" s="50"/>
      <c r="AH502" s="50"/>
      <c r="AI502" s="50"/>
      <c r="AJ502" s="57"/>
      <c r="AK502" s="57"/>
      <c r="AL502" s="57"/>
      <c r="AM502" s="57"/>
      <c r="AN502" s="57"/>
      <c r="AO502" s="57"/>
      <c r="AP502" s="48"/>
      <c r="AQ502" s="48">
        <f t="shared" si="101"/>
        <v>0</v>
      </c>
      <c r="AR502" s="48">
        <f t="shared" si="102"/>
        <v>0</v>
      </c>
      <c r="AS502" s="48">
        <f t="shared" si="103"/>
        <v>0</v>
      </c>
      <c r="AT502" s="48">
        <f t="shared" si="104"/>
        <v>0</v>
      </c>
      <c r="AV502" s="27" t="str">
        <f t="shared" si="105"/>
        <v/>
      </c>
      <c r="AW502" s="27" t="str">
        <f t="shared" si="106"/>
        <v/>
      </c>
      <c r="AX502" s="27" t="str">
        <f t="shared" si="107"/>
        <v/>
      </c>
      <c r="AY502" s="27" t="str">
        <f t="shared" si="108"/>
        <v/>
      </c>
      <c r="AZ502" s="27" t="str">
        <f t="shared" si="109"/>
        <v/>
      </c>
      <c r="BA502" s="27" t="str">
        <f t="shared" si="110"/>
        <v/>
      </c>
    </row>
    <row r="503" spans="1:53" s="59" customFormat="1" x14ac:dyDescent="0.25">
      <c r="A503" s="113">
        <f t="shared" si="111"/>
        <v>490</v>
      </c>
      <c r="B503" s="40"/>
      <c r="C503" s="41"/>
      <c r="D503" s="40"/>
      <c r="E503" s="40"/>
      <c r="F503" s="40"/>
      <c r="G503" s="42"/>
      <c r="H503" s="40"/>
      <c r="I503" s="49"/>
      <c r="J503" s="57"/>
      <c r="K503" s="44"/>
      <c r="L503" s="44"/>
      <c r="M503" s="40"/>
      <c r="N503" s="44"/>
      <c r="O503" s="50"/>
      <c r="P503" s="26"/>
      <c r="Q503" s="61">
        <f t="shared" si="99"/>
        <v>0</v>
      </c>
      <c r="R503" s="26"/>
      <c r="S503" s="26"/>
      <c r="T503" s="26"/>
      <c r="U503" s="26"/>
      <c r="V503" s="26"/>
      <c r="W503" s="26"/>
      <c r="X503" s="26"/>
      <c r="Y503" s="26"/>
      <c r="Z503" s="26"/>
      <c r="AA503" s="26"/>
      <c r="AB503" s="26"/>
      <c r="AC503" s="62" t="str">
        <f t="shared" si="100"/>
        <v/>
      </c>
      <c r="AD503" s="47"/>
      <c r="AE503" s="54"/>
      <c r="AF503" s="114" t="str">
        <f t="shared" si="112"/>
        <v/>
      </c>
      <c r="AG503" s="50"/>
      <c r="AH503" s="50"/>
      <c r="AI503" s="50"/>
      <c r="AJ503" s="57"/>
      <c r="AK503" s="57"/>
      <c r="AL503" s="57"/>
      <c r="AM503" s="57"/>
      <c r="AN503" s="57"/>
      <c r="AO503" s="57"/>
      <c r="AP503" s="48"/>
      <c r="AQ503" s="48">
        <f t="shared" si="101"/>
        <v>0</v>
      </c>
      <c r="AR503" s="48">
        <f t="shared" si="102"/>
        <v>0</v>
      </c>
      <c r="AS503" s="48">
        <f t="shared" si="103"/>
        <v>0</v>
      </c>
      <c r="AT503" s="48">
        <f t="shared" si="104"/>
        <v>0</v>
      </c>
      <c r="AV503" s="27" t="str">
        <f t="shared" si="105"/>
        <v/>
      </c>
      <c r="AW503" s="27" t="str">
        <f t="shared" si="106"/>
        <v/>
      </c>
      <c r="AX503" s="27" t="str">
        <f t="shared" si="107"/>
        <v/>
      </c>
      <c r="AY503" s="27" t="str">
        <f t="shared" si="108"/>
        <v/>
      </c>
      <c r="AZ503" s="27" t="str">
        <f t="shared" si="109"/>
        <v/>
      </c>
      <c r="BA503" s="27" t="str">
        <f t="shared" si="110"/>
        <v/>
      </c>
    </row>
    <row r="504" spans="1:53" s="59" customFormat="1" x14ac:dyDescent="0.25">
      <c r="A504" s="113">
        <f t="shared" si="111"/>
        <v>491</v>
      </c>
      <c r="B504" s="40"/>
      <c r="C504" s="41"/>
      <c r="D504" s="40"/>
      <c r="E504" s="40"/>
      <c r="F504" s="40"/>
      <c r="G504" s="42"/>
      <c r="H504" s="40"/>
      <c r="I504" s="49"/>
      <c r="J504" s="57"/>
      <c r="K504" s="44"/>
      <c r="L504" s="44"/>
      <c r="M504" s="40"/>
      <c r="N504" s="44"/>
      <c r="O504" s="50"/>
      <c r="P504" s="26"/>
      <c r="Q504" s="61">
        <f t="shared" si="99"/>
        <v>0</v>
      </c>
      <c r="R504" s="26"/>
      <c r="S504" s="26"/>
      <c r="T504" s="26"/>
      <c r="U504" s="26"/>
      <c r="V504" s="26"/>
      <c r="W504" s="26"/>
      <c r="X504" s="26"/>
      <c r="Y504" s="26"/>
      <c r="Z504" s="26"/>
      <c r="AA504" s="26"/>
      <c r="AB504" s="26"/>
      <c r="AC504" s="62" t="str">
        <f t="shared" si="100"/>
        <v/>
      </c>
      <c r="AD504" s="47"/>
      <c r="AE504" s="54"/>
      <c r="AF504" s="114" t="str">
        <f t="shared" si="112"/>
        <v/>
      </c>
      <c r="AG504" s="50"/>
      <c r="AH504" s="50"/>
      <c r="AI504" s="50"/>
      <c r="AJ504" s="57"/>
      <c r="AK504" s="57"/>
      <c r="AL504" s="57"/>
      <c r="AM504" s="57"/>
      <c r="AN504" s="57"/>
      <c r="AO504" s="57"/>
      <c r="AP504" s="48"/>
      <c r="AQ504" s="48">
        <f t="shared" si="101"/>
        <v>0</v>
      </c>
      <c r="AR504" s="48">
        <f t="shared" si="102"/>
        <v>0</v>
      </c>
      <c r="AS504" s="48">
        <f t="shared" si="103"/>
        <v>0</v>
      </c>
      <c r="AT504" s="48">
        <f t="shared" si="104"/>
        <v>0</v>
      </c>
      <c r="AV504" s="27" t="str">
        <f t="shared" si="105"/>
        <v/>
      </c>
      <c r="AW504" s="27" t="str">
        <f t="shared" si="106"/>
        <v/>
      </c>
      <c r="AX504" s="27" t="str">
        <f t="shared" si="107"/>
        <v/>
      </c>
      <c r="AY504" s="27" t="str">
        <f t="shared" si="108"/>
        <v/>
      </c>
      <c r="AZ504" s="27" t="str">
        <f t="shared" si="109"/>
        <v/>
      </c>
      <c r="BA504" s="27" t="str">
        <f t="shared" si="110"/>
        <v/>
      </c>
    </row>
    <row r="505" spans="1:53" s="59" customFormat="1" x14ac:dyDescent="0.25">
      <c r="A505" s="113">
        <f t="shared" si="111"/>
        <v>492</v>
      </c>
      <c r="B505" s="40"/>
      <c r="C505" s="41"/>
      <c r="D505" s="40"/>
      <c r="E505" s="40"/>
      <c r="F505" s="40"/>
      <c r="G505" s="42"/>
      <c r="H505" s="40"/>
      <c r="I505" s="49"/>
      <c r="J505" s="57"/>
      <c r="K505" s="44"/>
      <c r="L505" s="44"/>
      <c r="M505" s="40"/>
      <c r="N505" s="44"/>
      <c r="O505" s="50"/>
      <c r="P505" s="26"/>
      <c r="Q505" s="61">
        <f t="shared" si="99"/>
        <v>0</v>
      </c>
      <c r="R505" s="26"/>
      <c r="S505" s="26"/>
      <c r="T505" s="26"/>
      <c r="U505" s="26"/>
      <c r="V505" s="26"/>
      <c r="W505" s="26"/>
      <c r="X505" s="26"/>
      <c r="Y505" s="26"/>
      <c r="Z505" s="26"/>
      <c r="AA505" s="26"/>
      <c r="AB505" s="26"/>
      <c r="AC505" s="62" t="str">
        <f t="shared" si="100"/>
        <v/>
      </c>
      <c r="AD505" s="47"/>
      <c r="AE505" s="54"/>
      <c r="AF505" s="114" t="str">
        <f t="shared" si="112"/>
        <v/>
      </c>
      <c r="AG505" s="50"/>
      <c r="AH505" s="50"/>
      <c r="AI505" s="50"/>
      <c r="AJ505" s="57"/>
      <c r="AK505" s="57"/>
      <c r="AL505" s="57"/>
      <c r="AM505" s="57"/>
      <c r="AN505" s="57"/>
      <c r="AO505" s="57"/>
      <c r="AP505" s="48"/>
      <c r="AQ505" s="48">
        <f t="shared" si="101"/>
        <v>0</v>
      </c>
      <c r="AR505" s="48">
        <f t="shared" si="102"/>
        <v>0</v>
      </c>
      <c r="AS505" s="48">
        <f t="shared" si="103"/>
        <v>0</v>
      </c>
      <c r="AT505" s="48">
        <f t="shared" si="104"/>
        <v>0</v>
      </c>
      <c r="AV505" s="27" t="str">
        <f t="shared" si="105"/>
        <v/>
      </c>
      <c r="AW505" s="27" t="str">
        <f t="shared" si="106"/>
        <v/>
      </c>
      <c r="AX505" s="27" t="str">
        <f t="shared" si="107"/>
        <v/>
      </c>
      <c r="AY505" s="27" t="str">
        <f t="shared" si="108"/>
        <v/>
      </c>
      <c r="AZ505" s="27" t="str">
        <f t="shared" si="109"/>
        <v/>
      </c>
      <c r="BA505" s="27" t="str">
        <f t="shared" si="110"/>
        <v/>
      </c>
    </row>
    <row r="506" spans="1:53" s="59" customFormat="1" x14ac:dyDescent="0.25">
      <c r="A506" s="113">
        <f t="shared" si="111"/>
        <v>493</v>
      </c>
      <c r="B506" s="40"/>
      <c r="C506" s="41"/>
      <c r="D506" s="40"/>
      <c r="E506" s="40"/>
      <c r="F506" s="40"/>
      <c r="G506" s="42"/>
      <c r="H506" s="40"/>
      <c r="I506" s="49"/>
      <c r="J506" s="57"/>
      <c r="K506" s="44"/>
      <c r="L506" s="44"/>
      <c r="M506" s="40"/>
      <c r="N506" s="44"/>
      <c r="O506" s="50"/>
      <c r="P506" s="26"/>
      <c r="Q506" s="61">
        <f t="shared" si="99"/>
        <v>0</v>
      </c>
      <c r="R506" s="26"/>
      <c r="S506" s="26"/>
      <c r="T506" s="26"/>
      <c r="U506" s="26"/>
      <c r="V506" s="26"/>
      <c r="W506" s="26"/>
      <c r="X506" s="26"/>
      <c r="Y506" s="26"/>
      <c r="Z506" s="26"/>
      <c r="AA506" s="26"/>
      <c r="AB506" s="26"/>
      <c r="AC506" s="62" t="str">
        <f t="shared" si="100"/>
        <v/>
      </c>
      <c r="AD506" s="47"/>
      <c r="AE506" s="54"/>
      <c r="AF506" s="114" t="str">
        <f t="shared" si="112"/>
        <v/>
      </c>
      <c r="AG506" s="50"/>
      <c r="AH506" s="50"/>
      <c r="AI506" s="50"/>
      <c r="AJ506" s="57"/>
      <c r="AK506" s="57"/>
      <c r="AL506" s="57"/>
      <c r="AM506" s="57"/>
      <c r="AN506" s="57"/>
      <c r="AO506" s="57"/>
      <c r="AP506" s="48"/>
      <c r="AQ506" s="48">
        <f t="shared" si="101"/>
        <v>0</v>
      </c>
      <c r="AR506" s="48">
        <f t="shared" si="102"/>
        <v>0</v>
      </c>
      <c r="AS506" s="48">
        <f t="shared" si="103"/>
        <v>0</v>
      </c>
      <c r="AT506" s="48">
        <f t="shared" si="104"/>
        <v>0</v>
      </c>
      <c r="AV506" s="27" t="str">
        <f t="shared" si="105"/>
        <v/>
      </c>
      <c r="AW506" s="27" t="str">
        <f t="shared" si="106"/>
        <v/>
      </c>
      <c r="AX506" s="27" t="str">
        <f t="shared" si="107"/>
        <v/>
      </c>
      <c r="AY506" s="27" t="str">
        <f t="shared" si="108"/>
        <v/>
      </c>
      <c r="AZ506" s="27" t="str">
        <f t="shared" si="109"/>
        <v/>
      </c>
      <c r="BA506" s="27" t="str">
        <f t="shared" si="110"/>
        <v/>
      </c>
    </row>
    <row r="507" spans="1:53" s="59" customFormat="1" x14ac:dyDescent="0.25">
      <c r="A507" s="113">
        <f t="shared" si="111"/>
        <v>494</v>
      </c>
      <c r="B507" s="40"/>
      <c r="C507" s="41"/>
      <c r="D507" s="40"/>
      <c r="E507" s="40"/>
      <c r="F507" s="40"/>
      <c r="G507" s="42"/>
      <c r="H507" s="40"/>
      <c r="I507" s="49"/>
      <c r="J507" s="57"/>
      <c r="K507" s="44"/>
      <c r="L507" s="44"/>
      <c r="M507" s="40"/>
      <c r="N507" s="44"/>
      <c r="O507" s="50"/>
      <c r="P507" s="26"/>
      <c r="Q507" s="61">
        <f t="shared" si="99"/>
        <v>0</v>
      </c>
      <c r="R507" s="26"/>
      <c r="S507" s="26"/>
      <c r="T507" s="26"/>
      <c r="U507" s="26"/>
      <c r="V507" s="26"/>
      <c r="W507" s="26"/>
      <c r="X507" s="26"/>
      <c r="Y507" s="26"/>
      <c r="Z507" s="26"/>
      <c r="AA507" s="26"/>
      <c r="AB507" s="26"/>
      <c r="AC507" s="62" t="str">
        <f t="shared" si="100"/>
        <v/>
      </c>
      <c r="AD507" s="47"/>
      <c r="AE507" s="54"/>
      <c r="AF507" s="114" t="str">
        <f t="shared" si="112"/>
        <v/>
      </c>
      <c r="AG507" s="50"/>
      <c r="AH507" s="50"/>
      <c r="AI507" s="50"/>
      <c r="AJ507" s="57"/>
      <c r="AK507" s="57"/>
      <c r="AL507" s="57"/>
      <c r="AM507" s="57"/>
      <c r="AN507" s="57"/>
      <c r="AO507" s="57"/>
      <c r="AP507" s="48"/>
      <c r="AQ507" s="48">
        <f t="shared" si="101"/>
        <v>0</v>
      </c>
      <c r="AR507" s="48">
        <f t="shared" si="102"/>
        <v>0</v>
      </c>
      <c r="AS507" s="48">
        <f t="shared" si="103"/>
        <v>0</v>
      </c>
      <c r="AT507" s="48">
        <f t="shared" si="104"/>
        <v>0</v>
      </c>
      <c r="AV507" s="27" t="str">
        <f t="shared" si="105"/>
        <v/>
      </c>
      <c r="AW507" s="27" t="str">
        <f t="shared" si="106"/>
        <v/>
      </c>
      <c r="AX507" s="27" t="str">
        <f t="shared" si="107"/>
        <v/>
      </c>
      <c r="AY507" s="27" t="str">
        <f t="shared" si="108"/>
        <v/>
      </c>
      <c r="AZ507" s="27" t="str">
        <f t="shared" si="109"/>
        <v/>
      </c>
      <c r="BA507" s="27" t="str">
        <f t="shared" si="110"/>
        <v/>
      </c>
    </row>
    <row r="508" spans="1:53" s="59" customFormat="1" x14ac:dyDescent="0.25">
      <c r="A508" s="113">
        <f t="shared" si="111"/>
        <v>495</v>
      </c>
      <c r="B508" s="40"/>
      <c r="C508" s="41"/>
      <c r="D508" s="40"/>
      <c r="E508" s="40"/>
      <c r="F508" s="40"/>
      <c r="G508" s="42"/>
      <c r="H508" s="40"/>
      <c r="I508" s="49"/>
      <c r="J508" s="57"/>
      <c r="K508" s="44"/>
      <c r="L508" s="44"/>
      <c r="M508" s="40"/>
      <c r="N508" s="44"/>
      <c r="O508" s="50"/>
      <c r="P508" s="26"/>
      <c r="Q508" s="61">
        <f t="shared" si="99"/>
        <v>0</v>
      </c>
      <c r="R508" s="26"/>
      <c r="S508" s="26"/>
      <c r="T508" s="26"/>
      <c r="U508" s="26"/>
      <c r="V508" s="26"/>
      <c r="W508" s="26"/>
      <c r="X508" s="26"/>
      <c r="Y508" s="26"/>
      <c r="Z508" s="26"/>
      <c r="AA508" s="26"/>
      <c r="AB508" s="26"/>
      <c r="AC508" s="62" t="str">
        <f t="shared" si="100"/>
        <v/>
      </c>
      <c r="AD508" s="47"/>
      <c r="AE508" s="54"/>
      <c r="AF508" s="114" t="str">
        <f t="shared" si="112"/>
        <v/>
      </c>
      <c r="AG508" s="50"/>
      <c r="AH508" s="50"/>
      <c r="AI508" s="50"/>
      <c r="AJ508" s="57"/>
      <c r="AK508" s="57"/>
      <c r="AL508" s="57"/>
      <c r="AM508" s="57"/>
      <c r="AN508" s="57"/>
      <c r="AO508" s="57"/>
      <c r="AP508" s="48"/>
      <c r="AQ508" s="48">
        <f t="shared" si="101"/>
        <v>0</v>
      </c>
      <c r="AR508" s="48">
        <f t="shared" si="102"/>
        <v>0</v>
      </c>
      <c r="AS508" s="48">
        <f t="shared" si="103"/>
        <v>0</v>
      </c>
      <c r="AT508" s="48">
        <f t="shared" si="104"/>
        <v>0</v>
      </c>
      <c r="AV508" s="27" t="str">
        <f t="shared" si="105"/>
        <v/>
      </c>
      <c r="AW508" s="27" t="str">
        <f t="shared" si="106"/>
        <v/>
      </c>
      <c r="AX508" s="27" t="str">
        <f t="shared" si="107"/>
        <v/>
      </c>
      <c r="AY508" s="27" t="str">
        <f t="shared" si="108"/>
        <v/>
      </c>
      <c r="AZ508" s="27" t="str">
        <f t="shared" si="109"/>
        <v/>
      </c>
      <c r="BA508" s="27" t="str">
        <f t="shared" si="110"/>
        <v/>
      </c>
    </row>
    <row r="509" spans="1:53" s="59" customFormat="1" x14ac:dyDescent="0.25">
      <c r="A509" s="113">
        <f t="shared" si="111"/>
        <v>496</v>
      </c>
      <c r="B509" s="40"/>
      <c r="C509" s="41"/>
      <c r="D509" s="40"/>
      <c r="E509" s="40"/>
      <c r="F509" s="40"/>
      <c r="G509" s="42"/>
      <c r="H509" s="40"/>
      <c r="I509" s="49"/>
      <c r="J509" s="57"/>
      <c r="K509" s="44"/>
      <c r="L509" s="44"/>
      <c r="M509" s="40"/>
      <c r="N509" s="44"/>
      <c r="O509" s="50"/>
      <c r="P509" s="26"/>
      <c r="Q509" s="61">
        <f t="shared" si="99"/>
        <v>0</v>
      </c>
      <c r="R509" s="26"/>
      <c r="S509" s="26"/>
      <c r="T509" s="26"/>
      <c r="U509" s="26"/>
      <c r="V509" s="26"/>
      <c r="W509" s="26"/>
      <c r="X509" s="26"/>
      <c r="Y509" s="26"/>
      <c r="Z509" s="26"/>
      <c r="AA509" s="26"/>
      <c r="AB509" s="26"/>
      <c r="AC509" s="62" t="str">
        <f t="shared" si="100"/>
        <v/>
      </c>
      <c r="AD509" s="47"/>
      <c r="AE509" s="54"/>
      <c r="AF509" s="114" t="str">
        <f t="shared" si="112"/>
        <v/>
      </c>
      <c r="AG509" s="50"/>
      <c r="AH509" s="50"/>
      <c r="AI509" s="50"/>
      <c r="AJ509" s="57"/>
      <c r="AK509" s="57"/>
      <c r="AL509" s="57"/>
      <c r="AM509" s="57"/>
      <c r="AN509" s="57"/>
      <c r="AO509" s="57"/>
      <c r="AP509" s="48"/>
      <c r="AQ509" s="48">
        <f t="shared" si="101"/>
        <v>0</v>
      </c>
      <c r="AR509" s="48">
        <f t="shared" si="102"/>
        <v>0</v>
      </c>
      <c r="AS509" s="48">
        <f t="shared" si="103"/>
        <v>0</v>
      </c>
      <c r="AT509" s="48">
        <f t="shared" si="104"/>
        <v>0</v>
      </c>
      <c r="AV509" s="27" t="str">
        <f t="shared" si="105"/>
        <v/>
      </c>
      <c r="AW509" s="27" t="str">
        <f t="shared" si="106"/>
        <v/>
      </c>
      <c r="AX509" s="27" t="str">
        <f t="shared" si="107"/>
        <v/>
      </c>
      <c r="AY509" s="27" t="str">
        <f t="shared" si="108"/>
        <v/>
      </c>
      <c r="AZ509" s="27" t="str">
        <f t="shared" si="109"/>
        <v/>
      </c>
      <c r="BA509" s="27" t="str">
        <f t="shared" si="110"/>
        <v/>
      </c>
    </row>
    <row r="510" spans="1:53" s="59" customFormat="1" x14ac:dyDescent="0.25">
      <c r="A510" s="113">
        <f t="shared" si="111"/>
        <v>497</v>
      </c>
      <c r="B510" s="40"/>
      <c r="C510" s="41"/>
      <c r="D510" s="40"/>
      <c r="E510" s="40"/>
      <c r="F510" s="40"/>
      <c r="G510" s="42"/>
      <c r="H510" s="40"/>
      <c r="I510" s="49"/>
      <c r="J510" s="57"/>
      <c r="K510" s="44"/>
      <c r="L510" s="44"/>
      <c r="M510" s="40"/>
      <c r="N510" s="44"/>
      <c r="O510" s="50"/>
      <c r="P510" s="26"/>
      <c r="Q510" s="61">
        <f t="shared" si="99"/>
        <v>0</v>
      </c>
      <c r="R510" s="26"/>
      <c r="S510" s="26"/>
      <c r="T510" s="26"/>
      <c r="U510" s="26"/>
      <c r="V510" s="26"/>
      <c r="W510" s="26"/>
      <c r="X510" s="26"/>
      <c r="Y510" s="26"/>
      <c r="Z510" s="26"/>
      <c r="AA510" s="26"/>
      <c r="AB510" s="26"/>
      <c r="AC510" s="62" t="str">
        <f t="shared" si="100"/>
        <v/>
      </c>
      <c r="AD510" s="47"/>
      <c r="AE510" s="54"/>
      <c r="AF510" s="114" t="str">
        <f t="shared" si="112"/>
        <v/>
      </c>
      <c r="AG510" s="50"/>
      <c r="AH510" s="50"/>
      <c r="AI510" s="50"/>
      <c r="AJ510" s="57"/>
      <c r="AK510" s="57"/>
      <c r="AL510" s="57"/>
      <c r="AM510" s="57"/>
      <c r="AN510" s="57"/>
      <c r="AO510" s="57"/>
      <c r="AP510" s="48"/>
      <c r="AQ510" s="48">
        <f t="shared" si="101"/>
        <v>0</v>
      </c>
      <c r="AR510" s="48">
        <f t="shared" si="102"/>
        <v>0</v>
      </c>
      <c r="AS510" s="48">
        <f t="shared" si="103"/>
        <v>0</v>
      </c>
      <c r="AT510" s="48">
        <f t="shared" si="104"/>
        <v>0</v>
      </c>
      <c r="AV510" s="27" t="str">
        <f t="shared" si="105"/>
        <v/>
      </c>
      <c r="AW510" s="27" t="str">
        <f t="shared" si="106"/>
        <v/>
      </c>
      <c r="AX510" s="27" t="str">
        <f t="shared" si="107"/>
        <v/>
      </c>
      <c r="AY510" s="27" t="str">
        <f t="shared" si="108"/>
        <v/>
      </c>
      <c r="AZ510" s="27" t="str">
        <f t="shared" si="109"/>
        <v/>
      </c>
      <c r="BA510" s="27" t="str">
        <f t="shared" si="110"/>
        <v/>
      </c>
    </row>
    <row r="511" spans="1:53" s="59" customFormat="1" x14ac:dyDescent="0.25">
      <c r="A511" s="113">
        <f t="shared" si="111"/>
        <v>498</v>
      </c>
      <c r="B511" s="40"/>
      <c r="C511" s="41"/>
      <c r="D511" s="40"/>
      <c r="E511" s="40"/>
      <c r="F511" s="40"/>
      <c r="G511" s="42"/>
      <c r="H511" s="40"/>
      <c r="I511" s="49"/>
      <c r="J511" s="57"/>
      <c r="K511" s="44"/>
      <c r="L511" s="44"/>
      <c r="M511" s="40"/>
      <c r="N511" s="44"/>
      <c r="O511" s="50"/>
      <c r="P511" s="26"/>
      <c r="Q511" s="61">
        <f t="shared" si="99"/>
        <v>0</v>
      </c>
      <c r="R511" s="26"/>
      <c r="S511" s="26"/>
      <c r="T511" s="26"/>
      <c r="U511" s="26"/>
      <c r="V511" s="26"/>
      <c r="W511" s="26"/>
      <c r="X511" s="26"/>
      <c r="Y511" s="26"/>
      <c r="Z511" s="26"/>
      <c r="AA511" s="26"/>
      <c r="AB511" s="26"/>
      <c r="AC511" s="62" t="str">
        <f t="shared" si="100"/>
        <v/>
      </c>
      <c r="AD511" s="47"/>
      <c r="AE511" s="54"/>
      <c r="AF511" s="114" t="str">
        <f t="shared" si="112"/>
        <v/>
      </c>
      <c r="AG511" s="50"/>
      <c r="AH511" s="50"/>
      <c r="AI511" s="50"/>
      <c r="AJ511" s="57"/>
      <c r="AK511" s="57"/>
      <c r="AL511" s="57"/>
      <c r="AM511" s="57"/>
      <c r="AN511" s="57"/>
      <c r="AO511" s="57"/>
      <c r="AP511" s="48"/>
      <c r="AQ511" s="48">
        <f t="shared" si="101"/>
        <v>0</v>
      </c>
      <c r="AR511" s="48">
        <f t="shared" si="102"/>
        <v>0</v>
      </c>
      <c r="AS511" s="48">
        <f t="shared" si="103"/>
        <v>0</v>
      </c>
      <c r="AT511" s="48">
        <f t="shared" si="104"/>
        <v>0</v>
      </c>
      <c r="AV511" s="27" t="str">
        <f t="shared" si="105"/>
        <v/>
      </c>
      <c r="AW511" s="27" t="str">
        <f t="shared" si="106"/>
        <v/>
      </c>
      <c r="AX511" s="27" t="str">
        <f t="shared" si="107"/>
        <v/>
      </c>
      <c r="AY511" s="27" t="str">
        <f t="shared" si="108"/>
        <v/>
      </c>
      <c r="AZ511" s="27" t="str">
        <f t="shared" si="109"/>
        <v/>
      </c>
      <c r="BA511" s="27" t="str">
        <f t="shared" si="110"/>
        <v/>
      </c>
    </row>
    <row r="512" spans="1:53" s="59" customFormat="1" x14ac:dyDescent="0.25">
      <c r="A512" s="113">
        <f t="shared" si="111"/>
        <v>499</v>
      </c>
      <c r="B512" s="40"/>
      <c r="C512" s="41"/>
      <c r="D512" s="40"/>
      <c r="E512" s="40"/>
      <c r="F512" s="40"/>
      <c r="G512" s="42"/>
      <c r="H512" s="40"/>
      <c r="I512" s="49"/>
      <c r="J512" s="57"/>
      <c r="K512" s="44"/>
      <c r="L512" s="44"/>
      <c r="M512" s="40"/>
      <c r="N512" s="44"/>
      <c r="O512" s="50"/>
      <c r="P512" s="26"/>
      <c r="Q512" s="61">
        <f t="shared" si="99"/>
        <v>0</v>
      </c>
      <c r="R512" s="26"/>
      <c r="S512" s="26"/>
      <c r="T512" s="26"/>
      <c r="U512" s="26"/>
      <c r="V512" s="26"/>
      <c r="W512" s="26"/>
      <c r="X512" s="26"/>
      <c r="Y512" s="26"/>
      <c r="Z512" s="26"/>
      <c r="AA512" s="26"/>
      <c r="AB512" s="26"/>
      <c r="AC512" s="62" t="str">
        <f t="shared" si="100"/>
        <v/>
      </c>
      <c r="AD512" s="47"/>
      <c r="AE512" s="54"/>
      <c r="AF512" s="114" t="str">
        <f t="shared" si="112"/>
        <v/>
      </c>
      <c r="AG512" s="50"/>
      <c r="AH512" s="50"/>
      <c r="AI512" s="50"/>
      <c r="AJ512" s="57"/>
      <c r="AK512" s="57"/>
      <c r="AL512" s="57"/>
      <c r="AM512" s="57"/>
      <c r="AN512" s="57"/>
      <c r="AO512" s="57"/>
      <c r="AP512" s="48"/>
      <c r="AQ512" s="48">
        <f t="shared" si="101"/>
        <v>0</v>
      </c>
      <c r="AR512" s="48">
        <f t="shared" si="102"/>
        <v>0</v>
      </c>
      <c r="AS512" s="48">
        <f t="shared" si="103"/>
        <v>0</v>
      </c>
      <c r="AT512" s="48">
        <f t="shared" si="104"/>
        <v>0</v>
      </c>
      <c r="AV512" s="27" t="str">
        <f t="shared" si="105"/>
        <v/>
      </c>
      <c r="AW512" s="27" t="str">
        <f t="shared" si="106"/>
        <v/>
      </c>
      <c r="AX512" s="27" t="str">
        <f t="shared" si="107"/>
        <v/>
      </c>
      <c r="AY512" s="27" t="str">
        <f t="shared" si="108"/>
        <v/>
      </c>
      <c r="AZ512" s="27" t="str">
        <f t="shared" si="109"/>
        <v/>
      </c>
      <c r="BA512" s="27" t="str">
        <f t="shared" si="110"/>
        <v/>
      </c>
    </row>
    <row r="513" spans="1:53" s="59" customFormat="1" x14ac:dyDescent="0.25">
      <c r="A513" s="113">
        <f t="shared" si="111"/>
        <v>500</v>
      </c>
      <c r="B513" s="40"/>
      <c r="C513" s="41"/>
      <c r="D513" s="40"/>
      <c r="E513" s="40"/>
      <c r="F513" s="40"/>
      <c r="G513" s="42"/>
      <c r="H513" s="40"/>
      <c r="I513" s="49"/>
      <c r="J513" s="57"/>
      <c r="K513" s="44"/>
      <c r="L513" s="44"/>
      <c r="M513" s="40"/>
      <c r="N513" s="44"/>
      <c r="O513" s="50"/>
      <c r="P513" s="26"/>
      <c r="Q513" s="61">
        <f t="shared" si="99"/>
        <v>0</v>
      </c>
      <c r="R513" s="26"/>
      <c r="S513" s="26"/>
      <c r="T513" s="26"/>
      <c r="U513" s="26"/>
      <c r="V513" s="26"/>
      <c r="W513" s="26"/>
      <c r="X513" s="26"/>
      <c r="Y513" s="26"/>
      <c r="Z513" s="26"/>
      <c r="AA513" s="26"/>
      <c r="AB513" s="26"/>
      <c r="AC513" s="62" t="str">
        <f t="shared" si="100"/>
        <v/>
      </c>
      <c r="AD513" s="47"/>
      <c r="AE513" s="54"/>
      <c r="AF513" s="114" t="str">
        <f t="shared" si="112"/>
        <v/>
      </c>
      <c r="AG513" s="50"/>
      <c r="AH513" s="50"/>
      <c r="AI513" s="50"/>
      <c r="AJ513" s="57"/>
      <c r="AK513" s="57"/>
      <c r="AL513" s="57"/>
      <c r="AM513" s="57"/>
      <c r="AN513" s="57"/>
      <c r="AO513" s="57"/>
      <c r="AP513" s="48"/>
      <c r="AQ513" s="48">
        <f t="shared" si="101"/>
        <v>0</v>
      </c>
      <c r="AR513" s="48">
        <f t="shared" si="102"/>
        <v>0</v>
      </c>
      <c r="AS513" s="48">
        <f t="shared" si="103"/>
        <v>0</v>
      </c>
      <c r="AT513" s="48">
        <f t="shared" si="104"/>
        <v>0</v>
      </c>
      <c r="AV513" s="27" t="str">
        <f t="shared" si="105"/>
        <v/>
      </c>
      <c r="AW513" s="27" t="str">
        <f t="shared" si="106"/>
        <v/>
      </c>
      <c r="AX513" s="27" t="str">
        <f t="shared" si="107"/>
        <v/>
      </c>
      <c r="AY513" s="27" t="str">
        <f t="shared" si="108"/>
        <v/>
      </c>
      <c r="AZ513" s="27" t="str">
        <f t="shared" si="109"/>
        <v/>
      </c>
      <c r="BA513" s="27" t="str">
        <f t="shared" si="110"/>
        <v/>
      </c>
    </row>
    <row r="514" spans="1:53" s="59" customFormat="1" x14ac:dyDescent="0.25">
      <c r="A514" s="113">
        <f t="shared" si="111"/>
        <v>501</v>
      </c>
      <c r="B514" s="40"/>
      <c r="C514" s="41"/>
      <c r="D514" s="40"/>
      <c r="E514" s="40"/>
      <c r="F514" s="40"/>
      <c r="G514" s="42"/>
      <c r="H514" s="40"/>
      <c r="I514" s="49"/>
      <c r="J514" s="57"/>
      <c r="K514" s="44"/>
      <c r="L514" s="44"/>
      <c r="M514" s="40"/>
      <c r="N514" s="44"/>
      <c r="O514" s="50"/>
      <c r="P514" s="26"/>
      <c r="Q514" s="61">
        <f t="shared" si="99"/>
        <v>0</v>
      </c>
      <c r="R514" s="26"/>
      <c r="S514" s="26"/>
      <c r="T514" s="26"/>
      <c r="U514" s="26"/>
      <c r="V514" s="26"/>
      <c r="W514" s="26"/>
      <c r="X514" s="26"/>
      <c r="Y514" s="26"/>
      <c r="Z514" s="26"/>
      <c r="AA514" s="26"/>
      <c r="AB514" s="26"/>
      <c r="AC514" s="62" t="str">
        <f t="shared" si="100"/>
        <v/>
      </c>
      <c r="AD514" s="47"/>
      <c r="AE514" s="54"/>
      <c r="AF514" s="114" t="str">
        <f t="shared" si="112"/>
        <v/>
      </c>
      <c r="AG514" s="50"/>
      <c r="AH514" s="50"/>
      <c r="AI514" s="50"/>
      <c r="AJ514" s="57"/>
      <c r="AK514" s="57"/>
      <c r="AL514" s="57"/>
      <c r="AM514" s="57"/>
      <c r="AN514" s="57"/>
      <c r="AO514" s="57"/>
      <c r="AP514" s="48"/>
      <c r="AQ514" s="48">
        <f t="shared" si="101"/>
        <v>0</v>
      </c>
      <c r="AR514" s="48">
        <f t="shared" si="102"/>
        <v>0</v>
      </c>
      <c r="AS514" s="48">
        <f t="shared" si="103"/>
        <v>0</v>
      </c>
      <c r="AT514" s="48">
        <f t="shared" si="104"/>
        <v>0</v>
      </c>
      <c r="AV514" s="27" t="str">
        <f t="shared" si="105"/>
        <v/>
      </c>
      <c r="AW514" s="27" t="str">
        <f t="shared" si="106"/>
        <v/>
      </c>
      <c r="AX514" s="27" t="str">
        <f t="shared" si="107"/>
        <v/>
      </c>
      <c r="AY514" s="27" t="str">
        <f t="shared" si="108"/>
        <v/>
      </c>
      <c r="AZ514" s="27" t="str">
        <f t="shared" si="109"/>
        <v/>
      </c>
      <c r="BA514" s="27" t="str">
        <f t="shared" si="110"/>
        <v/>
      </c>
    </row>
    <row r="515" spans="1:53" s="59" customFormat="1" x14ac:dyDescent="0.25">
      <c r="A515" s="113">
        <f t="shared" si="111"/>
        <v>502</v>
      </c>
      <c r="B515" s="40"/>
      <c r="C515" s="41"/>
      <c r="D515" s="40"/>
      <c r="E515" s="40"/>
      <c r="F515" s="40"/>
      <c r="G515" s="42"/>
      <c r="H515" s="40"/>
      <c r="I515" s="49"/>
      <c r="J515" s="57"/>
      <c r="K515" s="44"/>
      <c r="L515" s="44"/>
      <c r="M515" s="40"/>
      <c r="N515" s="44"/>
      <c r="O515" s="50"/>
      <c r="P515" s="26"/>
      <c r="Q515" s="61">
        <f t="shared" si="99"/>
        <v>0</v>
      </c>
      <c r="R515" s="26"/>
      <c r="S515" s="26"/>
      <c r="T515" s="26"/>
      <c r="U515" s="26"/>
      <c r="V515" s="26"/>
      <c r="W515" s="26"/>
      <c r="X515" s="26"/>
      <c r="Y515" s="26"/>
      <c r="Z515" s="26"/>
      <c r="AA515" s="26"/>
      <c r="AB515" s="26"/>
      <c r="AC515" s="62" t="str">
        <f t="shared" si="100"/>
        <v/>
      </c>
      <c r="AD515" s="47"/>
      <c r="AE515" s="54"/>
      <c r="AF515" s="114" t="str">
        <f t="shared" si="112"/>
        <v/>
      </c>
      <c r="AG515" s="50"/>
      <c r="AH515" s="50"/>
      <c r="AI515" s="50"/>
      <c r="AJ515" s="57"/>
      <c r="AK515" s="57"/>
      <c r="AL515" s="57"/>
      <c r="AM515" s="57"/>
      <c r="AN515" s="57"/>
      <c r="AO515" s="57"/>
      <c r="AP515" s="48"/>
      <c r="AQ515" s="48">
        <f t="shared" si="101"/>
        <v>0</v>
      </c>
      <c r="AR515" s="48">
        <f t="shared" si="102"/>
        <v>0</v>
      </c>
      <c r="AS515" s="48">
        <f t="shared" si="103"/>
        <v>0</v>
      </c>
      <c r="AT515" s="48">
        <f t="shared" si="104"/>
        <v>0</v>
      </c>
      <c r="AV515" s="27" t="str">
        <f t="shared" si="105"/>
        <v/>
      </c>
      <c r="AW515" s="27" t="str">
        <f t="shared" si="106"/>
        <v/>
      </c>
      <c r="AX515" s="27" t="str">
        <f t="shared" si="107"/>
        <v/>
      </c>
      <c r="AY515" s="27" t="str">
        <f t="shared" si="108"/>
        <v/>
      </c>
      <c r="AZ515" s="27" t="str">
        <f t="shared" si="109"/>
        <v/>
      </c>
      <c r="BA515" s="27" t="str">
        <f t="shared" si="110"/>
        <v/>
      </c>
    </row>
    <row r="516" spans="1:53" s="59" customFormat="1" x14ac:dyDescent="0.25">
      <c r="A516" s="113">
        <f t="shared" si="111"/>
        <v>503</v>
      </c>
      <c r="B516" s="40"/>
      <c r="C516" s="41"/>
      <c r="D516" s="40"/>
      <c r="E516" s="40"/>
      <c r="F516" s="40"/>
      <c r="G516" s="42"/>
      <c r="H516" s="40"/>
      <c r="I516" s="49"/>
      <c r="J516" s="57"/>
      <c r="K516" s="44"/>
      <c r="L516" s="44"/>
      <c r="M516" s="40"/>
      <c r="N516" s="44"/>
      <c r="O516" s="50"/>
      <c r="P516" s="26"/>
      <c r="Q516" s="61">
        <f t="shared" si="99"/>
        <v>0</v>
      </c>
      <c r="R516" s="26"/>
      <c r="S516" s="26"/>
      <c r="T516" s="26"/>
      <c r="U516" s="26"/>
      <c r="V516" s="26"/>
      <c r="W516" s="26"/>
      <c r="X516" s="26"/>
      <c r="Y516" s="26"/>
      <c r="Z516" s="26"/>
      <c r="AA516" s="26"/>
      <c r="AB516" s="26"/>
      <c r="AC516" s="62" t="str">
        <f t="shared" si="100"/>
        <v/>
      </c>
      <c r="AD516" s="47"/>
      <c r="AE516" s="54"/>
      <c r="AF516" s="114" t="str">
        <f t="shared" si="112"/>
        <v/>
      </c>
      <c r="AG516" s="50"/>
      <c r="AH516" s="50"/>
      <c r="AI516" s="50"/>
      <c r="AJ516" s="57"/>
      <c r="AK516" s="57"/>
      <c r="AL516" s="57"/>
      <c r="AM516" s="57"/>
      <c r="AN516" s="57"/>
      <c r="AO516" s="57"/>
      <c r="AP516" s="48"/>
      <c r="AQ516" s="48">
        <f t="shared" si="101"/>
        <v>0</v>
      </c>
      <c r="AR516" s="48">
        <f t="shared" si="102"/>
        <v>0</v>
      </c>
      <c r="AS516" s="48">
        <f t="shared" si="103"/>
        <v>0</v>
      </c>
      <c r="AT516" s="48">
        <f t="shared" si="104"/>
        <v>0</v>
      </c>
      <c r="AV516" s="27" t="str">
        <f t="shared" si="105"/>
        <v/>
      </c>
      <c r="AW516" s="27" t="str">
        <f t="shared" si="106"/>
        <v/>
      </c>
      <c r="AX516" s="27" t="str">
        <f t="shared" si="107"/>
        <v/>
      </c>
      <c r="AY516" s="27" t="str">
        <f t="shared" si="108"/>
        <v/>
      </c>
      <c r="AZ516" s="27" t="str">
        <f t="shared" si="109"/>
        <v/>
      </c>
      <c r="BA516" s="27" t="str">
        <f t="shared" si="110"/>
        <v/>
      </c>
    </row>
    <row r="517" spans="1:53" s="59" customFormat="1" x14ac:dyDescent="0.25">
      <c r="A517" s="113">
        <f t="shared" si="111"/>
        <v>504</v>
      </c>
      <c r="B517" s="40"/>
      <c r="C517" s="41"/>
      <c r="D517" s="40"/>
      <c r="E517" s="40"/>
      <c r="F517" s="40"/>
      <c r="G517" s="42"/>
      <c r="H517" s="40"/>
      <c r="I517" s="49"/>
      <c r="J517" s="57"/>
      <c r="K517" s="44"/>
      <c r="L517" s="44"/>
      <c r="M517" s="40"/>
      <c r="N517" s="44"/>
      <c r="O517" s="50"/>
      <c r="P517" s="26"/>
      <c r="Q517" s="61">
        <f t="shared" si="99"/>
        <v>0</v>
      </c>
      <c r="R517" s="26"/>
      <c r="S517" s="26"/>
      <c r="T517" s="26"/>
      <c r="U517" s="26"/>
      <c r="V517" s="26"/>
      <c r="W517" s="26"/>
      <c r="X517" s="26"/>
      <c r="Y517" s="26"/>
      <c r="Z517" s="26"/>
      <c r="AA517" s="26"/>
      <c r="AB517" s="26"/>
      <c r="AC517" s="62" t="str">
        <f t="shared" si="100"/>
        <v/>
      </c>
      <c r="AD517" s="47"/>
      <c r="AE517" s="54"/>
      <c r="AF517" s="114" t="str">
        <f t="shared" si="112"/>
        <v/>
      </c>
      <c r="AG517" s="50"/>
      <c r="AH517" s="50"/>
      <c r="AI517" s="50"/>
      <c r="AJ517" s="57"/>
      <c r="AK517" s="57"/>
      <c r="AL517" s="57"/>
      <c r="AM517" s="57"/>
      <c r="AN517" s="57"/>
      <c r="AO517" s="57"/>
      <c r="AP517" s="48"/>
      <c r="AQ517" s="48">
        <f t="shared" si="101"/>
        <v>0</v>
      </c>
      <c r="AR517" s="48">
        <f t="shared" si="102"/>
        <v>0</v>
      </c>
      <c r="AS517" s="48">
        <f t="shared" si="103"/>
        <v>0</v>
      </c>
      <c r="AT517" s="48">
        <f t="shared" si="104"/>
        <v>0</v>
      </c>
      <c r="AV517" s="27" t="str">
        <f t="shared" si="105"/>
        <v/>
      </c>
      <c r="AW517" s="27" t="str">
        <f t="shared" si="106"/>
        <v/>
      </c>
      <c r="AX517" s="27" t="str">
        <f t="shared" si="107"/>
        <v/>
      </c>
      <c r="AY517" s="27" t="str">
        <f t="shared" si="108"/>
        <v/>
      </c>
      <c r="AZ517" s="27" t="str">
        <f t="shared" si="109"/>
        <v/>
      </c>
      <c r="BA517" s="27" t="str">
        <f t="shared" si="110"/>
        <v/>
      </c>
    </row>
    <row r="518" spans="1:53" s="59" customFormat="1" x14ac:dyDescent="0.25">
      <c r="A518" s="113">
        <f t="shared" si="111"/>
        <v>505</v>
      </c>
      <c r="B518" s="40"/>
      <c r="C518" s="41"/>
      <c r="D518" s="40"/>
      <c r="E518" s="40"/>
      <c r="F518" s="40"/>
      <c r="G518" s="42"/>
      <c r="H518" s="40"/>
      <c r="I518" s="49"/>
      <c r="J518" s="57"/>
      <c r="K518" s="44"/>
      <c r="L518" s="44"/>
      <c r="M518" s="40"/>
      <c r="N518" s="44"/>
      <c r="O518" s="50"/>
      <c r="P518" s="26"/>
      <c r="Q518" s="61">
        <f t="shared" si="99"/>
        <v>0</v>
      </c>
      <c r="R518" s="26"/>
      <c r="S518" s="26"/>
      <c r="T518" s="26"/>
      <c r="U518" s="26"/>
      <c r="V518" s="26"/>
      <c r="W518" s="26"/>
      <c r="X518" s="26"/>
      <c r="Y518" s="26"/>
      <c r="Z518" s="26"/>
      <c r="AA518" s="26"/>
      <c r="AB518" s="26"/>
      <c r="AC518" s="62" t="str">
        <f t="shared" si="100"/>
        <v/>
      </c>
      <c r="AD518" s="47"/>
      <c r="AE518" s="54"/>
      <c r="AF518" s="114" t="str">
        <f t="shared" si="112"/>
        <v/>
      </c>
      <c r="AG518" s="50"/>
      <c r="AH518" s="50"/>
      <c r="AI518" s="50"/>
      <c r="AJ518" s="57"/>
      <c r="AK518" s="57"/>
      <c r="AL518" s="57"/>
      <c r="AM518" s="57"/>
      <c r="AN518" s="57"/>
      <c r="AO518" s="57"/>
      <c r="AP518" s="48"/>
      <c r="AQ518" s="48">
        <f t="shared" si="101"/>
        <v>0</v>
      </c>
      <c r="AR518" s="48">
        <f t="shared" si="102"/>
        <v>0</v>
      </c>
      <c r="AS518" s="48">
        <f t="shared" si="103"/>
        <v>0</v>
      </c>
      <c r="AT518" s="48">
        <f t="shared" si="104"/>
        <v>0</v>
      </c>
      <c r="AV518" s="27" t="str">
        <f t="shared" si="105"/>
        <v/>
      </c>
      <c r="AW518" s="27" t="str">
        <f t="shared" si="106"/>
        <v/>
      </c>
      <c r="AX518" s="27" t="str">
        <f t="shared" si="107"/>
        <v/>
      </c>
      <c r="AY518" s="27" t="str">
        <f t="shared" si="108"/>
        <v/>
      </c>
      <c r="AZ518" s="27" t="str">
        <f t="shared" si="109"/>
        <v/>
      </c>
      <c r="BA518" s="27" t="str">
        <f t="shared" si="110"/>
        <v/>
      </c>
    </row>
    <row r="519" spans="1:53" s="59" customFormat="1" x14ac:dyDescent="0.25">
      <c r="A519" s="113">
        <f t="shared" si="111"/>
        <v>506</v>
      </c>
      <c r="B519" s="40"/>
      <c r="C519" s="41"/>
      <c r="D519" s="40"/>
      <c r="E519" s="40"/>
      <c r="F519" s="40"/>
      <c r="G519" s="42"/>
      <c r="H519" s="40"/>
      <c r="I519" s="49"/>
      <c r="J519" s="57"/>
      <c r="K519" s="44"/>
      <c r="L519" s="44"/>
      <c r="M519" s="40"/>
      <c r="N519" s="44"/>
      <c r="O519" s="50"/>
      <c r="P519" s="26"/>
      <c r="Q519" s="61">
        <f t="shared" si="99"/>
        <v>0</v>
      </c>
      <c r="R519" s="26"/>
      <c r="S519" s="26"/>
      <c r="T519" s="26"/>
      <c r="U519" s="26"/>
      <c r="V519" s="26"/>
      <c r="W519" s="26"/>
      <c r="X519" s="26"/>
      <c r="Y519" s="26"/>
      <c r="Z519" s="26"/>
      <c r="AA519" s="26"/>
      <c r="AB519" s="26"/>
      <c r="AC519" s="62" t="str">
        <f t="shared" si="100"/>
        <v/>
      </c>
      <c r="AD519" s="47"/>
      <c r="AE519" s="54"/>
      <c r="AF519" s="114" t="str">
        <f t="shared" si="112"/>
        <v/>
      </c>
      <c r="AG519" s="50"/>
      <c r="AH519" s="50"/>
      <c r="AI519" s="50"/>
      <c r="AJ519" s="57"/>
      <c r="AK519" s="57"/>
      <c r="AL519" s="57"/>
      <c r="AM519" s="57"/>
      <c r="AN519" s="57"/>
      <c r="AO519" s="57"/>
      <c r="AP519" s="48"/>
      <c r="AQ519" s="48">
        <f t="shared" si="101"/>
        <v>0</v>
      </c>
      <c r="AR519" s="48">
        <f t="shared" si="102"/>
        <v>0</v>
      </c>
      <c r="AS519" s="48">
        <f t="shared" si="103"/>
        <v>0</v>
      </c>
      <c r="AT519" s="48">
        <f t="shared" si="104"/>
        <v>0</v>
      </c>
      <c r="AV519" s="27" t="str">
        <f t="shared" si="105"/>
        <v/>
      </c>
      <c r="AW519" s="27" t="str">
        <f t="shared" si="106"/>
        <v/>
      </c>
      <c r="AX519" s="27" t="str">
        <f t="shared" si="107"/>
        <v/>
      </c>
      <c r="AY519" s="27" t="str">
        <f t="shared" si="108"/>
        <v/>
      </c>
      <c r="AZ519" s="27" t="str">
        <f t="shared" si="109"/>
        <v/>
      </c>
      <c r="BA519" s="27" t="str">
        <f t="shared" si="110"/>
        <v/>
      </c>
    </row>
    <row r="520" spans="1:53" s="59" customFormat="1" x14ac:dyDescent="0.25">
      <c r="A520" s="113">
        <f t="shared" si="111"/>
        <v>507</v>
      </c>
      <c r="B520" s="40"/>
      <c r="C520" s="41"/>
      <c r="D520" s="40"/>
      <c r="E520" s="40"/>
      <c r="F520" s="40"/>
      <c r="G520" s="42"/>
      <c r="H520" s="40"/>
      <c r="I520" s="49"/>
      <c r="J520" s="57"/>
      <c r="K520" s="44"/>
      <c r="L520" s="44"/>
      <c r="M520" s="40"/>
      <c r="N520" s="44"/>
      <c r="O520" s="50"/>
      <c r="P520" s="26"/>
      <c r="Q520" s="61">
        <f t="shared" si="99"/>
        <v>0</v>
      </c>
      <c r="R520" s="26"/>
      <c r="S520" s="26"/>
      <c r="T520" s="26"/>
      <c r="U520" s="26"/>
      <c r="V520" s="26"/>
      <c r="W520" s="26"/>
      <c r="X520" s="26"/>
      <c r="Y520" s="26"/>
      <c r="Z520" s="26"/>
      <c r="AA520" s="26"/>
      <c r="AB520" s="26"/>
      <c r="AC520" s="62" t="str">
        <f t="shared" si="100"/>
        <v/>
      </c>
      <c r="AD520" s="47"/>
      <c r="AE520" s="54"/>
      <c r="AF520" s="114" t="str">
        <f t="shared" si="112"/>
        <v/>
      </c>
      <c r="AG520" s="50"/>
      <c r="AH520" s="50"/>
      <c r="AI520" s="50"/>
      <c r="AJ520" s="57"/>
      <c r="AK520" s="57"/>
      <c r="AL520" s="57"/>
      <c r="AM520" s="57"/>
      <c r="AN520" s="57"/>
      <c r="AO520" s="57"/>
      <c r="AP520" s="48"/>
      <c r="AQ520" s="48">
        <f t="shared" si="101"/>
        <v>0</v>
      </c>
      <c r="AR520" s="48">
        <f t="shared" si="102"/>
        <v>0</v>
      </c>
      <c r="AS520" s="48">
        <f t="shared" si="103"/>
        <v>0</v>
      </c>
      <c r="AT520" s="48">
        <f t="shared" si="104"/>
        <v>0</v>
      </c>
      <c r="AV520" s="27" t="str">
        <f t="shared" si="105"/>
        <v/>
      </c>
      <c r="AW520" s="27" t="str">
        <f t="shared" si="106"/>
        <v/>
      </c>
      <c r="AX520" s="27" t="str">
        <f t="shared" si="107"/>
        <v/>
      </c>
      <c r="AY520" s="27" t="str">
        <f t="shared" si="108"/>
        <v/>
      </c>
      <c r="AZ520" s="27" t="str">
        <f t="shared" si="109"/>
        <v/>
      </c>
      <c r="BA520" s="27" t="str">
        <f t="shared" si="110"/>
        <v/>
      </c>
    </row>
    <row r="521" spans="1:53" s="59" customFormat="1" x14ac:dyDescent="0.25">
      <c r="A521" s="113">
        <f t="shared" si="111"/>
        <v>508</v>
      </c>
      <c r="B521" s="40"/>
      <c r="C521" s="41"/>
      <c r="D521" s="40"/>
      <c r="E521" s="40"/>
      <c r="F521" s="40"/>
      <c r="G521" s="42"/>
      <c r="H521" s="40"/>
      <c r="I521" s="49"/>
      <c r="J521" s="57"/>
      <c r="K521" s="44"/>
      <c r="L521" s="44"/>
      <c r="M521" s="40"/>
      <c r="N521" s="44"/>
      <c r="O521" s="50"/>
      <c r="P521" s="26"/>
      <c r="Q521" s="61">
        <f t="shared" si="99"/>
        <v>0</v>
      </c>
      <c r="R521" s="26"/>
      <c r="S521" s="26"/>
      <c r="T521" s="26"/>
      <c r="U521" s="26"/>
      <c r="V521" s="26"/>
      <c r="W521" s="26"/>
      <c r="X521" s="26"/>
      <c r="Y521" s="26"/>
      <c r="Z521" s="26"/>
      <c r="AA521" s="26"/>
      <c r="AB521" s="26"/>
      <c r="AC521" s="62" t="str">
        <f t="shared" si="100"/>
        <v/>
      </c>
      <c r="AD521" s="47"/>
      <c r="AE521" s="54"/>
      <c r="AF521" s="114" t="str">
        <f t="shared" si="112"/>
        <v/>
      </c>
      <c r="AG521" s="50"/>
      <c r="AH521" s="50"/>
      <c r="AI521" s="50"/>
      <c r="AJ521" s="57"/>
      <c r="AK521" s="57"/>
      <c r="AL521" s="57"/>
      <c r="AM521" s="57"/>
      <c r="AN521" s="57"/>
      <c r="AO521" s="57"/>
      <c r="AP521" s="48"/>
      <c r="AQ521" s="48">
        <f t="shared" si="101"/>
        <v>0</v>
      </c>
      <c r="AR521" s="48">
        <f t="shared" si="102"/>
        <v>0</v>
      </c>
      <c r="AS521" s="48">
        <f t="shared" si="103"/>
        <v>0</v>
      </c>
      <c r="AT521" s="48">
        <f t="shared" si="104"/>
        <v>0</v>
      </c>
      <c r="AV521" s="27" t="str">
        <f t="shared" si="105"/>
        <v/>
      </c>
      <c r="AW521" s="27" t="str">
        <f t="shared" si="106"/>
        <v/>
      </c>
      <c r="AX521" s="27" t="str">
        <f t="shared" si="107"/>
        <v/>
      </c>
      <c r="AY521" s="27" t="str">
        <f t="shared" si="108"/>
        <v/>
      </c>
      <c r="AZ521" s="27" t="str">
        <f t="shared" si="109"/>
        <v/>
      </c>
      <c r="BA521" s="27" t="str">
        <f t="shared" si="110"/>
        <v/>
      </c>
    </row>
    <row r="522" spans="1:53" s="59" customFormat="1" x14ac:dyDescent="0.25">
      <c r="A522" s="113">
        <f t="shared" si="111"/>
        <v>509</v>
      </c>
      <c r="B522" s="40"/>
      <c r="C522" s="41"/>
      <c r="D522" s="40"/>
      <c r="E522" s="40"/>
      <c r="F522" s="40"/>
      <c r="G522" s="42"/>
      <c r="H522" s="40"/>
      <c r="I522" s="49"/>
      <c r="J522" s="57"/>
      <c r="K522" s="44"/>
      <c r="L522" s="44"/>
      <c r="M522" s="40"/>
      <c r="N522" s="44"/>
      <c r="O522" s="50"/>
      <c r="P522" s="26"/>
      <c r="Q522" s="61">
        <f t="shared" si="99"/>
        <v>0</v>
      </c>
      <c r="R522" s="26"/>
      <c r="S522" s="26"/>
      <c r="T522" s="26"/>
      <c r="U522" s="26"/>
      <c r="V522" s="26"/>
      <c r="W522" s="26"/>
      <c r="X522" s="26"/>
      <c r="Y522" s="26"/>
      <c r="Z522" s="26"/>
      <c r="AA522" s="26"/>
      <c r="AB522" s="26"/>
      <c r="AC522" s="62" t="str">
        <f t="shared" si="100"/>
        <v/>
      </c>
      <c r="AD522" s="47"/>
      <c r="AE522" s="54"/>
      <c r="AF522" s="114" t="str">
        <f t="shared" si="112"/>
        <v/>
      </c>
      <c r="AG522" s="50"/>
      <c r="AH522" s="50"/>
      <c r="AI522" s="50"/>
      <c r="AJ522" s="57"/>
      <c r="AK522" s="57"/>
      <c r="AL522" s="57"/>
      <c r="AM522" s="57"/>
      <c r="AN522" s="57"/>
      <c r="AO522" s="57"/>
      <c r="AP522" s="48"/>
      <c r="AQ522" s="48">
        <f t="shared" si="101"/>
        <v>0</v>
      </c>
      <c r="AR522" s="48">
        <f t="shared" si="102"/>
        <v>0</v>
      </c>
      <c r="AS522" s="48">
        <f t="shared" si="103"/>
        <v>0</v>
      </c>
      <c r="AT522" s="48">
        <f t="shared" si="104"/>
        <v>0</v>
      </c>
      <c r="AV522" s="27" t="str">
        <f t="shared" si="105"/>
        <v/>
      </c>
      <c r="AW522" s="27" t="str">
        <f t="shared" si="106"/>
        <v/>
      </c>
      <c r="AX522" s="27" t="str">
        <f t="shared" si="107"/>
        <v/>
      </c>
      <c r="AY522" s="27" t="str">
        <f t="shared" si="108"/>
        <v/>
      </c>
      <c r="AZ522" s="27" t="str">
        <f t="shared" si="109"/>
        <v/>
      </c>
      <c r="BA522" s="27" t="str">
        <f t="shared" si="110"/>
        <v/>
      </c>
    </row>
    <row r="523" spans="1:53" s="59" customFormat="1" x14ac:dyDescent="0.25">
      <c r="A523" s="113">
        <f t="shared" si="111"/>
        <v>510</v>
      </c>
      <c r="B523" s="40"/>
      <c r="C523" s="41"/>
      <c r="D523" s="40"/>
      <c r="E523" s="40"/>
      <c r="F523" s="40"/>
      <c r="G523" s="42"/>
      <c r="H523" s="40"/>
      <c r="I523" s="49"/>
      <c r="J523" s="57"/>
      <c r="K523" s="44"/>
      <c r="L523" s="44"/>
      <c r="M523" s="40"/>
      <c r="N523" s="44"/>
      <c r="O523" s="50"/>
      <c r="P523" s="26"/>
      <c r="Q523" s="61">
        <f t="shared" si="99"/>
        <v>0</v>
      </c>
      <c r="R523" s="26"/>
      <c r="S523" s="26"/>
      <c r="T523" s="26"/>
      <c r="U523" s="26"/>
      <c r="V523" s="26"/>
      <c r="W523" s="26"/>
      <c r="X523" s="26"/>
      <c r="Y523" s="26"/>
      <c r="Z523" s="26"/>
      <c r="AA523" s="26"/>
      <c r="AB523" s="26"/>
      <c r="AC523" s="62" t="str">
        <f t="shared" si="100"/>
        <v/>
      </c>
      <c r="AD523" s="47"/>
      <c r="AE523" s="54"/>
      <c r="AF523" s="114" t="str">
        <f t="shared" si="112"/>
        <v/>
      </c>
      <c r="AG523" s="50"/>
      <c r="AH523" s="50"/>
      <c r="AI523" s="50"/>
      <c r="AJ523" s="57"/>
      <c r="AK523" s="57"/>
      <c r="AL523" s="57"/>
      <c r="AM523" s="57"/>
      <c r="AN523" s="57"/>
      <c r="AO523" s="57"/>
      <c r="AP523" s="48"/>
      <c r="AQ523" s="48">
        <f t="shared" si="101"/>
        <v>0</v>
      </c>
      <c r="AR523" s="48">
        <f t="shared" si="102"/>
        <v>0</v>
      </c>
      <c r="AS523" s="48">
        <f t="shared" si="103"/>
        <v>0</v>
      </c>
      <c r="AT523" s="48">
        <f t="shared" si="104"/>
        <v>0</v>
      </c>
      <c r="AV523" s="27" t="str">
        <f t="shared" si="105"/>
        <v/>
      </c>
      <c r="AW523" s="27" t="str">
        <f t="shared" si="106"/>
        <v/>
      </c>
      <c r="AX523" s="27" t="str">
        <f t="shared" si="107"/>
        <v/>
      </c>
      <c r="AY523" s="27" t="str">
        <f t="shared" si="108"/>
        <v/>
      </c>
      <c r="AZ523" s="27" t="str">
        <f t="shared" si="109"/>
        <v/>
      </c>
      <c r="BA523" s="27" t="str">
        <f t="shared" si="110"/>
        <v/>
      </c>
    </row>
    <row r="524" spans="1:53" s="59" customFormat="1" x14ac:dyDescent="0.25">
      <c r="A524" s="113">
        <f t="shared" si="111"/>
        <v>511</v>
      </c>
      <c r="B524" s="40"/>
      <c r="C524" s="41"/>
      <c r="D524" s="40"/>
      <c r="E524" s="40"/>
      <c r="F524" s="40"/>
      <c r="G524" s="42"/>
      <c r="H524" s="40"/>
      <c r="I524" s="49"/>
      <c r="J524" s="57"/>
      <c r="K524" s="44"/>
      <c r="L524" s="44"/>
      <c r="M524" s="40"/>
      <c r="N524" s="44"/>
      <c r="O524" s="50"/>
      <c r="P524" s="26"/>
      <c r="Q524" s="61">
        <f t="shared" si="99"/>
        <v>0</v>
      </c>
      <c r="R524" s="26"/>
      <c r="S524" s="26"/>
      <c r="T524" s="26"/>
      <c r="U524" s="26"/>
      <c r="V524" s="26"/>
      <c r="W524" s="26"/>
      <c r="X524" s="26"/>
      <c r="Y524" s="26"/>
      <c r="Z524" s="26"/>
      <c r="AA524" s="26"/>
      <c r="AB524" s="26"/>
      <c r="AC524" s="62" t="str">
        <f t="shared" si="100"/>
        <v/>
      </c>
      <c r="AD524" s="47"/>
      <c r="AE524" s="54"/>
      <c r="AF524" s="114" t="str">
        <f t="shared" si="112"/>
        <v/>
      </c>
      <c r="AG524" s="50"/>
      <c r="AH524" s="50"/>
      <c r="AI524" s="50"/>
      <c r="AJ524" s="57"/>
      <c r="AK524" s="57"/>
      <c r="AL524" s="57"/>
      <c r="AM524" s="57"/>
      <c r="AN524" s="57"/>
      <c r="AO524" s="57"/>
      <c r="AP524" s="48"/>
      <c r="AQ524" s="48">
        <f t="shared" si="101"/>
        <v>0</v>
      </c>
      <c r="AR524" s="48">
        <f t="shared" si="102"/>
        <v>0</v>
      </c>
      <c r="AS524" s="48">
        <f t="shared" si="103"/>
        <v>0</v>
      </c>
      <c r="AT524" s="48">
        <f t="shared" si="104"/>
        <v>0</v>
      </c>
      <c r="AV524" s="27" t="str">
        <f t="shared" si="105"/>
        <v/>
      </c>
      <c r="AW524" s="27" t="str">
        <f t="shared" si="106"/>
        <v/>
      </c>
      <c r="AX524" s="27" t="str">
        <f t="shared" si="107"/>
        <v/>
      </c>
      <c r="AY524" s="27" t="str">
        <f t="shared" si="108"/>
        <v/>
      </c>
      <c r="AZ524" s="27" t="str">
        <f t="shared" si="109"/>
        <v/>
      </c>
      <c r="BA524" s="27" t="str">
        <f t="shared" si="110"/>
        <v/>
      </c>
    </row>
    <row r="525" spans="1:53" s="59" customFormat="1" x14ac:dyDescent="0.25">
      <c r="A525" s="113">
        <f t="shared" si="111"/>
        <v>512</v>
      </c>
      <c r="B525" s="40"/>
      <c r="C525" s="41"/>
      <c r="D525" s="40"/>
      <c r="E525" s="40"/>
      <c r="F525" s="40"/>
      <c r="G525" s="42"/>
      <c r="H525" s="40"/>
      <c r="I525" s="49"/>
      <c r="J525" s="57"/>
      <c r="K525" s="44"/>
      <c r="L525" s="44"/>
      <c r="M525" s="40"/>
      <c r="N525" s="44"/>
      <c r="O525" s="50"/>
      <c r="P525" s="26"/>
      <c r="Q525" s="61">
        <f t="shared" si="99"/>
        <v>0</v>
      </c>
      <c r="R525" s="26"/>
      <c r="S525" s="26"/>
      <c r="T525" s="26"/>
      <c r="U525" s="26"/>
      <c r="V525" s="26"/>
      <c r="W525" s="26"/>
      <c r="X525" s="26"/>
      <c r="Y525" s="26"/>
      <c r="Z525" s="26"/>
      <c r="AA525" s="26"/>
      <c r="AB525" s="26"/>
      <c r="AC525" s="62" t="str">
        <f t="shared" si="100"/>
        <v/>
      </c>
      <c r="AD525" s="47"/>
      <c r="AE525" s="54"/>
      <c r="AF525" s="114" t="str">
        <f t="shared" si="112"/>
        <v/>
      </c>
      <c r="AG525" s="50"/>
      <c r="AH525" s="50"/>
      <c r="AI525" s="50"/>
      <c r="AJ525" s="57"/>
      <c r="AK525" s="57"/>
      <c r="AL525" s="57"/>
      <c r="AM525" s="57"/>
      <c r="AN525" s="57"/>
      <c r="AO525" s="57"/>
      <c r="AP525" s="48"/>
      <c r="AQ525" s="48">
        <f t="shared" si="101"/>
        <v>0</v>
      </c>
      <c r="AR525" s="48">
        <f t="shared" si="102"/>
        <v>0</v>
      </c>
      <c r="AS525" s="48">
        <f t="shared" si="103"/>
        <v>0</v>
      </c>
      <c r="AT525" s="48">
        <f t="shared" si="104"/>
        <v>0</v>
      </c>
      <c r="AV525" s="27" t="str">
        <f t="shared" si="105"/>
        <v/>
      </c>
      <c r="AW525" s="27" t="str">
        <f t="shared" si="106"/>
        <v/>
      </c>
      <c r="AX525" s="27" t="str">
        <f t="shared" si="107"/>
        <v/>
      </c>
      <c r="AY525" s="27" t="str">
        <f t="shared" si="108"/>
        <v/>
      </c>
      <c r="AZ525" s="27" t="str">
        <f t="shared" si="109"/>
        <v/>
      </c>
      <c r="BA525" s="27" t="str">
        <f t="shared" si="110"/>
        <v/>
      </c>
    </row>
    <row r="526" spans="1:53" s="59" customFormat="1" x14ac:dyDescent="0.25">
      <c r="A526" s="113">
        <f t="shared" si="111"/>
        <v>513</v>
      </c>
      <c r="B526" s="40"/>
      <c r="C526" s="41"/>
      <c r="D526" s="40"/>
      <c r="E526" s="40"/>
      <c r="F526" s="40"/>
      <c r="G526" s="42"/>
      <c r="H526" s="40"/>
      <c r="I526" s="49"/>
      <c r="J526" s="57"/>
      <c r="K526" s="44"/>
      <c r="L526" s="44"/>
      <c r="M526" s="40"/>
      <c r="N526" s="44"/>
      <c r="O526" s="50"/>
      <c r="P526" s="26"/>
      <c r="Q526" s="61">
        <f t="shared" ref="Q526:Q589" si="113">SUM(IF(AND(W$3="Additional Property Coverage",W$4="Sublimit"),W526,0),IF(AND(X$3="Additional Property Coverage",X$4="Sublimit"),X526,0),IF(AND(Y$3="Additional Property Coverage",Y$4="Sublimit"),Y526,0),IF(AND(Z$3="Additional Property Coverage",Z$4="Sublimit"),Z526,0),IF(AND(AA$3="Additional Property Coverage",AA$4="Sublimit"),AA526,0),IF(AND(AB$3="Additional Property Coverage",AB$4="Sublimit"),AB526,0))</f>
        <v>0</v>
      </c>
      <c r="R526" s="26"/>
      <c r="S526" s="26"/>
      <c r="T526" s="26"/>
      <c r="U526" s="26"/>
      <c r="V526" s="26"/>
      <c r="W526" s="26"/>
      <c r="X526" s="26"/>
      <c r="Y526" s="26"/>
      <c r="Z526" s="26"/>
      <c r="AA526" s="26"/>
      <c r="AB526" s="26"/>
      <c r="AC526" s="62" t="str">
        <f t="shared" ref="AC526:AC589" si="114">IF(SUM(P526,Q526:T526,W526:AB526)&gt;0,SUM(P526,Q526:T526)+SUMIFS(W526:AB526,$W$4:$AB$4,"Coverage"),"")</f>
        <v/>
      </c>
      <c r="AD526" s="47"/>
      <c r="AE526" s="54"/>
      <c r="AF526" s="114" t="str">
        <f t="shared" si="112"/>
        <v/>
      </c>
      <c r="AG526" s="50"/>
      <c r="AH526" s="50"/>
      <c r="AI526" s="50"/>
      <c r="AJ526" s="57"/>
      <c r="AK526" s="57"/>
      <c r="AL526" s="57"/>
      <c r="AM526" s="57"/>
      <c r="AN526" s="57"/>
      <c r="AO526" s="57"/>
      <c r="AP526" s="48"/>
      <c r="AQ526" s="48">
        <f t="shared" ref="AQ526:AQ589" si="115">IF(AND(ISBLANK(blanket_deductible),P526&gt;0,AF526="per unit"),$AE526,0)</f>
        <v>0</v>
      </c>
      <c r="AR526" s="48">
        <f t="shared" ref="AR526:AR589" si="116">IF(AND(ISBLANK(blanket_deductible),Q526&gt;0,AF526="per unit"),$AE526,0)</f>
        <v>0</v>
      </c>
      <c r="AS526" s="48">
        <f t="shared" ref="AS526:AS589" si="117">IF(AND(ISBLANK(blanket_deductible),R526&gt;0,AF526="per unit"),$AE526,0)</f>
        <v>0</v>
      </c>
      <c r="AT526" s="48">
        <f t="shared" ref="AT526:AT589" si="118">IF(AND(ISBLANK(blanket_deductible),S526&gt;0,AF526="per unit"),$AE526,0)</f>
        <v>0</v>
      </c>
      <c r="AV526" s="27" t="str">
        <f t="shared" ref="AV526:AV589" si="119">IF(ISNUMBER(W526),$W$4,"")</f>
        <v/>
      </c>
      <c r="AW526" s="27" t="str">
        <f t="shared" ref="AW526:AW589" si="120">IF(ISNUMBER(X526),$X$4,"")</f>
        <v/>
      </c>
      <c r="AX526" s="27" t="str">
        <f t="shared" ref="AX526:AX589" si="121">IF(ISNUMBER(Y526),$Y$4,"")</f>
        <v/>
      </c>
      <c r="AY526" s="27" t="str">
        <f t="shared" ref="AY526:AY589" si="122">IF(ISNUMBER(Z526),$Z$4,"")</f>
        <v/>
      </c>
      <c r="AZ526" s="27" t="str">
        <f t="shared" ref="AZ526:AZ589" si="123">IF(ISNUMBER(AA526),$AA$4,"")</f>
        <v/>
      </c>
      <c r="BA526" s="27" t="str">
        <f t="shared" ref="BA526:BA589" si="124">IF(ISNUMBER(AB526),$AB$4,"")</f>
        <v/>
      </c>
    </row>
    <row r="527" spans="1:53" s="59" customFormat="1" x14ac:dyDescent="0.25">
      <c r="A527" s="113">
        <f t="shared" ref="A527:A590" si="125">ROW(A527)-ROWS($A$1:$A$13)</f>
        <v>514</v>
      </c>
      <c r="B527" s="40"/>
      <c r="C527" s="41"/>
      <c r="D527" s="40"/>
      <c r="E527" s="40"/>
      <c r="F527" s="40"/>
      <c r="G527" s="42"/>
      <c r="H527" s="40"/>
      <c r="I527" s="49"/>
      <c r="J527" s="57"/>
      <c r="K527" s="44"/>
      <c r="L527" s="44"/>
      <c r="M527" s="40"/>
      <c r="N527" s="44"/>
      <c r="O527" s="50"/>
      <c r="P527" s="26"/>
      <c r="Q527" s="61">
        <f t="shared" si="113"/>
        <v>0</v>
      </c>
      <c r="R527" s="26"/>
      <c r="S527" s="26"/>
      <c r="T527" s="26"/>
      <c r="U527" s="26"/>
      <c r="V527" s="26"/>
      <c r="W527" s="26"/>
      <c r="X527" s="26"/>
      <c r="Y527" s="26"/>
      <c r="Z527" s="26"/>
      <c r="AA527" s="26"/>
      <c r="AB527" s="26"/>
      <c r="AC527" s="62" t="str">
        <f t="shared" si="114"/>
        <v/>
      </c>
      <c r="AD527" s="47"/>
      <c r="AE527" s="54"/>
      <c r="AF527" s="114" t="str">
        <f t="shared" ref="AF527:AF590" si="126">IF(OR(ISBLANK(AE527),AE527=""),"","per unit")</f>
        <v/>
      </c>
      <c r="AG527" s="50"/>
      <c r="AH527" s="50"/>
      <c r="AI527" s="50"/>
      <c r="AJ527" s="57"/>
      <c r="AK527" s="57"/>
      <c r="AL527" s="57"/>
      <c r="AM527" s="57"/>
      <c r="AN527" s="57"/>
      <c r="AO527" s="57"/>
      <c r="AP527" s="48"/>
      <c r="AQ527" s="48">
        <f t="shared" si="115"/>
        <v>0</v>
      </c>
      <c r="AR527" s="48">
        <f t="shared" si="116"/>
        <v>0</v>
      </c>
      <c r="AS527" s="48">
        <f t="shared" si="117"/>
        <v>0</v>
      </c>
      <c r="AT527" s="48">
        <f t="shared" si="118"/>
        <v>0</v>
      </c>
      <c r="AV527" s="27" t="str">
        <f t="shared" si="119"/>
        <v/>
      </c>
      <c r="AW527" s="27" t="str">
        <f t="shared" si="120"/>
        <v/>
      </c>
      <c r="AX527" s="27" t="str">
        <f t="shared" si="121"/>
        <v/>
      </c>
      <c r="AY527" s="27" t="str">
        <f t="shared" si="122"/>
        <v/>
      </c>
      <c r="AZ527" s="27" t="str">
        <f t="shared" si="123"/>
        <v/>
      </c>
      <c r="BA527" s="27" t="str">
        <f t="shared" si="124"/>
        <v/>
      </c>
    </row>
    <row r="528" spans="1:53" s="59" customFormat="1" x14ac:dyDescent="0.25">
      <c r="A528" s="113">
        <f t="shared" si="125"/>
        <v>515</v>
      </c>
      <c r="B528" s="40"/>
      <c r="C528" s="41"/>
      <c r="D528" s="40"/>
      <c r="E528" s="40"/>
      <c r="F528" s="40"/>
      <c r="G528" s="42"/>
      <c r="H528" s="40"/>
      <c r="I528" s="49"/>
      <c r="J528" s="57"/>
      <c r="K528" s="44"/>
      <c r="L528" s="44"/>
      <c r="M528" s="40"/>
      <c r="N528" s="44"/>
      <c r="O528" s="50"/>
      <c r="P528" s="26"/>
      <c r="Q528" s="61">
        <f t="shared" si="113"/>
        <v>0</v>
      </c>
      <c r="R528" s="26"/>
      <c r="S528" s="26"/>
      <c r="T528" s="26"/>
      <c r="U528" s="26"/>
      <c r="V528" s="26"/>
      <c r="W528" s="26"/>
      <c r="X528" s="26"/>
      <c r="Y528" s="26"/>
      <c r="Z528" s="26"/>
      <c r="AA528" s="26"/>
      <c r="AB528" s="26"/>
      <c r="AC528" s="62" t="str">
        <f t="shared" si="114"/>
        <v/>
      </c>
      <c r="AD528" s="47"/>
      <c r="AE528" s="54"/>
      <c r="AF528" s="114" t="str">
        <f t="shared" si="126"/>
        <v/>
      </c>
      <c r="AG528" s="50"/>
      <c r="AH528" s="50"/>
      <c r="AI528" s="50"/>
      <c r="AJ528" s="57"/>
      <c r="AK528" s="57"/>
      <c r="AL528" s="57"/>
      <c r="AM528" s="57"/>
      <c r="AN528" s="57"/>
      <c r="AO528" s="57"/>
      <c r="AP528" s="48"/>
      <c r="AQ528" s="48">
        <f t="shared" si="115"/>
        <v>0</v>
      </c>
      <c r="AR528" s="48">
        <f t="shared" si="116"/>
        <v>0</v>
      </c>
      <c r="AS528" s="48">
        <f t="shared" si="117"/>
        <v>0</v>
      </c>
      <c r="AT528" s="48">
        <f t="shared" si="118"/>
        <v>0</v>
      </c>
      <c r="AV528" s="27" t="str">
        <f t="shared" si="119"/>
        <v/>
      </c>
      <c r="AW528" s="27" t="str">
        <f t="shared" si="120"/>
        <v/>
      </c>
      <c r="AX528" s="27" t="str">
        <f t="shared" si="121"/>
        <v/>
      </c>
      <c r="AY528" s="27" t="str">
        <f t="shared" si="122"/>
        <v/>
      </c>
      <c r="AZ528" s="27" t="str">
        <f t="shared" si="123"/>
        <v/>
      </c>
      <c r="BA528" s="27" t="str">
        <f t="shared" si="124"/>
        <v/>
      </c>
    </row>
    <row r="529" spans="1:53" s="59" customFormat="1" x14ac:dyDescent="0.25">
      <c r="A529" s="113">
        <f t="shared" si="125"/>
        <v>516</v>
      </c>
      <c r="B529" s="40"/>
      <c r="C529" s="41"/>
      <c r="D529" s="40"/>
      <c r="E529" s="40"/>
      <c r="F529" s="40"/>
      <c r="G529" s="42"/>
      <c r="H529" s="40"/>
      <c r="I529" s="49"/>
      <c r="J529" s="57"/>
      <c r="K529" s="44"/>
      <c r="L529" s="44"/>
      <c r="M529" s="40"/>
      <c r="N529" s="44"/>
      <c r="O529" s="50"/>
      <c r="P529" s="26"/>
      <c r="Q529" s="61">
        <f t="shared" si="113"/>
        <v>0</v>
      </c>
      <c r="R529" s="26"/>
      <c r="S529" s="26"/>
      <c r="T529" s="26"/>
      <c r="U529" s="26"/>
      <c r="V529" s="26"/>
      <c r="W529" s="26"/>
      <c r="X529" s="26"/>
      <c r="Y529" s="26"/>
      <c r="Z529" s="26"/>
      <c r="AA529" s="26"/>
      <c r="AB529" s="26"/>
      <c r="AC529" s="62" t="str">
        <f t="shared" si="114"/>
        <v/>
      </c>
      <c r="AD529" s="47"/>
      <c r="AE529" s="54"/>
      <c r="AF529" s="114" t="str">
        <f t="shared" si="126"/>
        <v/>
      </c>
      <c r="AG529" s="50"/>
      <c r="AH529" s="50"/>
      <c r="AI529" s="50"/>
      <c r="AJ529" s="57"/>
      <c r="AK529" s="57"/>
      <c r="AL529" s="57"/>
      <c r="AM529" s="57"/>
      <c r="AN529" s="57"/>
      <c r="AO529" s="57"/>
      <c r="AP529" s="48"/>
      <c r="AQ529" s="48">
        <f t="shared" si="115"/>
        <v>0</v>
      </c>
      <c r="AR529" s="48">
        <f t="shared" si="116"/>
        <v>0</v>
      </c>
      <c r="AS529" s="48">
        <f t="shared" si="117"/>
        <v>0</v>
      </c>
      <c r="AT529" s="48">
        <f t="shared" si="118"/>
        <v>0</v>
      </c>
      <c r="AV529" s="27" t="str">
        <f t="shared" si="119"/>
        <v/>
      </c>
      <c r="AW529" s="27" t="str">
        <f t="shared" si="120"/>
        <v/>
      </c>
      <c r="AX529" s="27" t="str">
        <f t="shared" si="121"/>
        <v/>
      </c>
      <c r="AY529" s="27" t="str">
        <f t="shared" si="122"/>
        <v/>
      </c>
      <c r="AZ529" s="27" t="str">
        <f t="shared" si="123"/>
        <v/>
      </c>
      <c r="BA529" s="27" t="str">
        <f t="shared" si="124"/>
        <v/>
      </c>
    </row>
    <row r="530" spans="1:53" s="59" customFormat="1" x14ac:dyDescent="0.25">
      <c r="A530" s="113">
        <f t="shared" si="125"/>
        <v>517</v>
      </c>
      <c r="B530" s="40"/>
      <c r="C530" s="41"/>
      <c r="D530" s="40"/>
      <c r="E530" s="40"/>
      <c r="F530" s="40"/>
      <c r="G530" s="42"/>
      <c r="H530" s="40"/>
      <c r="I530" s="49"/>
      <c r="J530" s="57"/>
      <c r="K530" s="44"/>
      <c r="L530" s="44"/>
      <c r="M530" s="40"/>
      <c r="N530" s="44"/>
      <c r="O530" s="50"/>
      <c r="P530" s="26"/>
      <c r="Q530" s="61">
        <f t="shared" si="113"/>
        <v>0</v>
      </c>
      <c r="R530" s="26"/>
      <c r="S530" s="26"/>
      <c r="T530" s="26"/>
      <c r="U530" s="26"/>
      <c r="V530" s="26"/>
      <c r="W530" s="26"/>
      <c r="X530" s="26"/>
      <c r="Y530" s="26"/>
      <c r="Z530" s="26"/>
      <c r="AA530" s="26"/>
      <c r="AB530" s="26"/>
      <c r="AC530" s="62" t="str">
        <f t="shared" si="114"/>
        <v/>
      </c>
      <c r="AD530" s="47"/>
      <c r="AE530" s="54"/>
      <c r="AF530" s="114" t="str">
        <f t="shared" si="126"/>
        <v/>
      </c>
      <c r="AG530" s="50"/>
      <c r="AH530" s="50"/>
      <c r="AI530" s="50"/>
      <c r="AJ530" s="57"/>
      <c r="AK530" s="57"/>
      <c r="AL530" s="57"/>
      <c r="AM530" s="57"/>
      <c r="AN530" s="57"/>
      <c r="AO530" s="57"/>
      <c r="AP530" s="48"/>
      <c r="AQ530" s="48">
        <f t="shared" si="115"/>
        <v>0</v>
      </c>
      <c r="AR530" s="48">
        <f t="shared" si="116"/>
        <v>0</v>
      </c>
      <c r="AS530" s="48">
        <f t="shared" si="117"/>
        <v>0</v>
      </c>
      <c r="AT530" s="48">
        <f t="shared" si="118"/>
        <v>0</v>
      </c>
      <c r="AV530" s="27" t="str">
        <f t="shared" si="119"/>
        <v/>
      </c>
      <c r="AW530" s="27" t="str">
        <f t="shared" si="120"/>
        <v/>
      </c>
      <c r="AX530" s="27" t="str">
        <f t="shared" si="121"/>
        <v/>
      </c>
      <c r="AY530" s="27" t="str">
        <f t="shared" si="122"/>
        <v/>
      </c>
      <c r="AZ530" s="27" t="str">
        <f t="shared" si="123"/>
        <v/>
      </c>
      <c r="BA530" s="27" t="str">
        <f t="shared" si="124"/>
        <v/>
      </c>
    </row>
    <row r="531" spans="1:53" s="59" customFormat="1" x14ac:dyDescent="0.25">
      <c r="A531" s="113">
        <f t="shared" si="125"/>
        <v>518</v>
      </c>
      <c r="B531" s="40"/>
      <c r="C531" s="41"/>
      <c r="D531" s="40"/>
      <c r="E531" s="40"/>
      <c r="F531" s="40"/>
      <c r="G531" s="42"/>
      <c r="H531" s="40"/>
      <c r="I531" s="49"/>
      <c r="J531" s="57"/>
      <c r="K531" s="44"/>
      <c r="L531" s="44"/>
      <c r="M531" s="40"/>
      <c r="N531" s="44"/>
      <c r="O531" s="50"/>
      <c r="P531" s="26"/>
      <c r="Q531" s="61">
        <f t="shared" si="113"/>
        <v>0</v>
      </c>
      <c r="R531" s="26"/>
      <c r="S531" s="26"/>
      <c r="T531" s="26"/>
      <c r="U531" s="26"/>
      <c r="V531" s="26"/>
      <c r="W531" s="26"/>
      <c r="X531" s="26"/>
      <c r="Y531" s="26"/>
      <c r="Z531" s="26"/>
      <c r="AA531" s="26"/>
      <c r="AB531" s="26"/>
      <c r="AC531" s="62" t="str">
        <f t="shared" si="114"/>
        <v/>
      </c>
      <c r="AD531" s="47"/>
      <c r="AE531" s="54"/>
      <c r="AF531" s="114" t="str">
        <f t="shared" si="126"/>
        <v/>
      </c>
      <c r="AG531" s="50"/>
      <c r="AH531" s="50"/>
      <c r="AI531" s="50"/>
      <c r="AJ531" s="57"/>
      <c r="AK531" s="57"/>
      <c r="AL531" s="57"/>
      <c r="AM531" s="57"/>
      <c r="AN531" s="57"/>
      <c r="AO531" s="57"/>
      <c r="AP531" s="48"/>
      <c r="AQ531" s="48">
        <f t="shared" si="115"/>
        <v>0</v>
      </c>
      <c r="AR531" s="48">
        <f t="shared" si="116"/>
        <v>0</v>
      </c>
      <c r="AS531" s="48">
        <f t="shared" si="117"/>
        <v>0</v>
      </c>
      <c r="AT531" s="48">
        <f t="shared" si="118"/>
        <v>0</v>
      </c>
      <c r="AV531" s="27" t="str">
        <f t="shared" si="119"/>
        <v/>
      </c>
      <c r="AW531" s="27" t="str">
        <f t="shared" si="120"/>
        <v/>
      </c>
      <c r="AX531" s="27" t="str">
        <f t="shared" si="121"/>
        <v/>
      </c>
      <c r="AY531" s="27" t="str">
        <f t="shared" si="122"/>
        <v/>
      </c>
      <c r="AZ531" s="27" t="str">
        <f t="shared" si="123"/>
        <v/>
      </c>
      <c r="BA531" s="27" t="str">
        <f t="shared" si="124"/>
        <v/>
      </c>
    </row>
    <row r="532" spans="1:53" s="59" customFormat="1" x14ac:dyDescent="0.25">
      <c r="A532" s="113">
        <f t="shared" si="125"/>
        <v>519</v>
      </c>
      <c r="B532" s="40"/>
      <c r="C532" s="41"/>
      <c r="D532" s="40"/>
      <c r="E532" s="40"/>
      <c r="F532" s="40"/>
      <c r="G532" s="42"/>
      <c r="H532" s="40"/>
      <c r="I532" s="49"/>
      <c r="J532" s="57"/>
      <c r="K532" s="44"/>
      <c r="L532" s="44"/>
      <c r="M532" s="40"/>
      <c r="N532" s="44"/>
      <c r="O532" s="50"/>
      <c r="P532" s="26"/>
      <c r="Q532" s="61">
        <f t="shared" si="113"/>
        <v>0</v>
      </c>
      <c r="R532" s="26"/>
      <c r="S532" s="26"/>
      <c r="T532" s="26"/>
      <c r="U532" s="26"/>
      <c r="V532" s="26"/>
      <c r="W532" s="26"/>
      <c r="X532" s="26"/>
      <c r="Y532" s="26"/>
      <c r="Z532" s="26"/>
      <c r="AA532" s="26"/>
      <c r="AB532" s="26"/>
      <c r="AC532" s="62" t="str">
        <f t="shared" si="114"/>
        <v/>
      </c>
      <c r="AD532" s="47"/>
      <c r="AE532" s="54"/>
      <c r="AF532" s="114" t="str">
        <f t="shared" si="126"/>
        <v/>
      </c>
      <c r="AG532" s="50"/>
      <c r="AH532" s="50"/>
      <c r="AI532" s="50"/>
      <c r="AJ532" s="57"/>
      <c r="AK532" s="57"/>
      <c r="AL532" s="57"/>
      <c r="AM532" s="57"/>
      <c r="AN532" s="57"/>
      <c r="AO532" s="57"/>
      <c r="AP532" s="48"/>
      <c r="AQ532" s="48">
        <f t="shared" si="115"/>
        <v>0</v>
      </c>
      <c r="AR532" s="48">
        <f t="shared" si="116"/>
        <v>0</v>
      </c>
      <c r="AS532" s="48">
        <f t="shared" si="117"/>
        <v>0</v>
      </c>
      <c r="AT532" s="48">
        <f t="shared" si="118"/>
        <v>0</v>
      </c>
      <c r="AV532" s="27" t="str">
        <f t="shared" si="119"/>
        <v/>
      </c>
      <c r="AW532" s="27" t="str">
        <f t="shared" si="120"/>
        <v/>
      </c>
      <c r="AX532" s="27" t="str">
        <f t="shared" si="121"/>
        <v/>
      </c>
      <c r="AY532" s="27" t="str">
        <f t="shared" si="122"/>
        <v/>
      </c>
      <c r="AZ532" s="27" t="str">
        <f t="shared" si="123"/>
        <v/>
      </c>
      <c r="BA532" s="27" t="str">
        <f t="shared" si="124"/>
        <v/>
      </c>
    </row>
    <row r="533" spans="1:53" s="59" customFormat="1" x14ac:dyDescent="0.25">
      <c r="A533" s="113">
        <f t="shared" si="125"/>
        <v>520</v>
      </c>
      <c r="B533" s="40"/>
      <c r="C533" s="41"/>
      <c r="D533" s="40"/>
      <c r="E533" s="40"/>
      <c r="F533" s="40"/>
      <c r="G533" s="42"/>
      <c r="H533" s="40"/>
      <c r="I533" s="49"/>
      <c r="J533" s="57"/>
      <c r="K533" s="44"/>
      <c r="L533" s="44"/>
      <c r="M533" s="40"/>
      <c r="N533" s="44"/>
      <c r="O533" s="50"/>
      <c r="P533" s="26"/>
      <c r="Q533" s="61">
        <f t="shared" si="113"/>
        <v>0</v>
      </c>
      <c r="R533" s="26"/>
      <c r="S533" s="26"/>
      <c r="T533" s="26"/>
      <c r="U533" s="26"/>
      <c r="V533" s="26"/>
      <c r="W533" s="26"/>
      <c r="X533" s="26"/>
      <c r="Y533" s="26"/>
      <c r="Z533" s="26"/>
      <c r="AA533" s="26"/>
      <c r="AB533" s="26"/>
      <c r="AC533" s="62" t="str">
        <f t="shared" si="114"/>
        <v/>
      </c>
      <c r="AD533" s="47"/>
      <c r="AE533" s="54"/>
      <c r="AF533" s="114" t="str">
        <f t="shared" si="126"/>
        <v/>
      </c>
      <c r="AG533" s="50"/>
      <c r="AH533" s="50"/>
      <c r="AI533" s="50"/>
      <c r="AJ533" s="57"/>
      <c r="AK533" s="57"/>
      <c r="AL533" s="57"/>
      <c r="AM533" s="57"/>
      <c r="AN533" s="57"/>
      <c r="AO533" s="57"/>
      <c r="AP533" s="48"/>
      <c r="AQ533" s="48">
        <f t="shared" si="115"/>
        <v>0</v>
      </c>
      <c r="AR533" s="48">
        <f t="shared" si="116"/>
        <v>0</v>
      </c>
      <c r="AS533" s="48">
        <f t="shared" si="117"/>
        <v>0</v>
      </c>
      <c r="AT533" s="48">
        <f t="shared" si="118"/>
        <v>0</v>
      </c>
      <c r="AV533" s="27" t="str">
        <f t="shared" si="119"/>
        <v/>
      </c>
      <c r="AW533" s="27" t="str">
        <f t="shared" si="120"/>
        <v/>
      </c>
      <c r="AX533" s="27" t="str">
        <f t="shared" si="121"/>
        <v/>
      </c>
      <c r="AY533" s="27" t="str">
        <f t="shared" si="122"/>
        <v/>
      </c>
      <c r="AZ533" s="27" t="str">
        <f t="shared" si="123"/>
        <v/>
      </c>
      <c r="BA533" s="27" t="str">
        <f t="shared" si="124"/>
        <v/>
      </c>
    </row>
    <row r="534" spans="1:53" s="59" customFormat="1" x14ac:dyDescent="0.25">
      <c r="A534" s="113">
        <f t="shared" si="125"/>
        <v>521</v>
      </c>
      <c r="B534" s="40"/>
      <c r="C534" s="41"/>
      <c r="D534" s="40"/>
      <c r="E534" s="40"/>
      <c r="F534" s="40"/>
      <c r="G534" s="42"/>
      <c r="H534" s="40"/>
      <c r="I534" s="49"/>
      <c r="J534" s="57"/>
      <c r="K534" s="44"/>
      <c r="L534" s="44"/>
      <c r="M534" s="40"/>
      <c r="N534" s="44"/>
      <c r="O534" s="50"/>
      <c r="P534" s="26"/>
      <c r="Q534" s="61">
        <f t="shared" si="113"/>
        <v>0</v>
      </c>
      <c r="R534" s="26"/>
      <c r="S534" s="26"/>
      <c r="T534" s="26"/>
      <c r="U534" s="26"/>
      <c r="V534" s="26"/>
      <c r="W534" s="26"/>
      <c r="X534" s="26"/>
      <c r="Y534" s="26"/>
      <c r="Z534" s="26"/>
      <c r="AA534" s="26"/>
      <c r="AB534" s="26"/>
      <c r="AC534" s="62" t="str">
        <f t="shared" si="114"/>
        <v/>
      </c>
      <c r="AD534" s="47"/>
      <c r="AE534" s="54"/>
      <c r="AF534" s="114" t="str">
        <f t="shared" si="126"/>
        <v/>
      </c>
      <c r="AG534" s="50"/>
      <c r="AH534" s="50"/>
      <c r="AI534" s="50"/>
      <c r="AJ534" s="57"/>
      <c r="AK534" s="57"/>
      <c r="AL534" s="57"/>
      <c r="AM534" s="57"/>
      <c r="AN534" s="57"/>
      <c r="AO534" s="57"/>
      <c r="AP534" s="48"/>
      <c r="AQ534" s="48">
        <f t="shared" si="115"/>
        <v>0</v>
      </c>
      <c r="AR534" s="48">
        <f t="shared" si="116"/>
        <v>0</v>
      </c>
      <c r="AS534" s="48">
        <f t="shared" si="117"/>
        <v>0</v>
      </c>
      <c r="AT534" s="48">
        <f t="shared" si="118"/>
        <v>0</v>
      </c>
      <c r="AV534" s="27" t="str">
        <f t="shared" si="119"/>
        <v/>
      </c>
      <c r="AW534" s="27" t="str">
        <f t="shared" si="120"/>
        <v/>
      </c>
      <c r="AX534" s="27" t="str">
        <f t="shared" si="121"/>
        <v/>
      </c>
      <c r="AY534" s="27" t="str">
        <f t="shared" si="122"/>
        <v/>
      </c>
      <c r="AZ534" s="27" t="str">
        <f t="shared" si="123"/>
        <v/>
      </c>
      <c r="BA534" s="27" t="str">
        <f t="shared" si="124"/>
        <v/>
      </c>
    </row>
    <row r="535" spans="1:53" s="59" customFormat="1" x14ac:dyDescent="0.25">
      <c r="A535" s="113">
        <f t="shared" si="125"/>
        <v>522</v>
      </c>
      <c r="B535" s="40"/>
      <c r="C535" s="41"/>
      <c r="D535" s="40"/>
      <c r="E535" s="40"/>
      <c r="F535" s="40"/>
      <c r="G535" s="42"/>
      <c r="H535" s="40"/>
      <c r="I535" s="49"/>
      <c r="J535" s="57"/>
      <c r="K535" s="44"/>
      <c r="L535" s="44"/>
      <c r="M535" s="40"/>
      <c r="N535" s="44"/>
      <c r="O535" s="50"/>
      <c r="P535" s="26"/>
      <c r="Q535" s="61">
        <f t="shared" si="113"/>
        <v>0</v>
      </c>
      <c r="R535" s="26"/>
      <c r="S535" s="26"/>
      <c r="T535" s="26"/>
      <c r="U535" s="26"/>
      <c r="V535" s="26"/>
      <c r="W535" s="26"/>
      <c r="X535" s="26"/>
      <c r="Y535" s="26"/>
      <c r="Z535" s="26"/>
      <c r="AA535" s="26"/>
      <c r="AB535" s="26"/>
      <c r="AC535" s="62" t="str">
        <f t="shared" si="114"/>
        <v/>
      </c>
      <c r="AD535" s="47"/>
      <c r="AE535" s="54"/>
      <c r="AF535" s="114" t="str">
        <f t="shared" si="126"/>
        <v/>
      </c>
      <c r="AG535" s="50"/>
      <c r="AH535" s="50"/>
      <c r="AI535" s="50"/>
      <c r="AJ535" s="57"/>
      <c r="AK535" s="57"/>
      <c r="AL535" s="57"/>
      <c r="AM535" s="57"/>
      <c r="AN535" s="57"/>
      <c r="AO535" s="57"/>
      <c r="AP535" s="48"/>
      <c r="AQ535" s="48">
        <f t="shared" si="115"/>
        <v>0</v>
      </c>
      <c r="AR535" s="48">
        <f t="shared" si="116"/>
        <v>0</v>
      </c>
      <c r="AS535" s="48">
        <f t="shared" si="117"/>
        <v>0</v>
      </c>
      <c r="AT535" s="48">
        <f t="shared" si="118"/>
        <v>0</v>
      </c>
      <c r="AV535" s="27" t="str">
        <f t="shared" si="119"/>
        <v/>
      </c>
      <c r="AW535" s="27" t="str">
        <f t="shared" si="120"/>
        <v/>
      </c>
      <c r="AX535" s="27" t="str">
        <f t="shared" si="121"/>
        <v/>
      </c>
      <c r="AY535" s="27" t="str">
        <f t="shared" si="122"/>
        <v/>
      </c>
      <c r="AZ535" s="27" t="str">
        <f t="shared" si="123"/>
        <v/>
      </c>
      <c r="BA535" s="27" t="str">
        <f t="shared" si="124"/>
        <v/>
      </c>
    </row>
    <row r="536" spans="1:53" s="59" customFormat="1" x14ac:dyDescent="0.25">
      <c r="A536" s="113">
        <f t="shared" si="125"/>
        <v>523</v>
      </c>
      <c r="B536" s="40"/>
      <c r="C536" s="41"/>
      <c r="D536" s="40"/>
      <c r="E536" s="40"/>
      <c r="F536" s="40"/>
      <c r="G536" s="42"/>
      <c r="H536" s="40"/>
      <c r="I536" s="49"/>
      <c r="J536" s="57"/>
      <c r="K536" s="44"/>
      <c r="L536" s="44"/>
      <c r="M536" s="40"/>
      <c r="N536" s="44"/>
      <c r="O536" s="50"/>
      <c r="P536" s="26"/>
      <c r="Q536" s="61">
        <f t="shared" si="113"/>
        <v>0</v>
      </c>
      <c r="R536" s="26"/>
      <c r="S536" s="26"/>
      <c r="T536" s="26"/>
      <c r="U536" s="26"/>
      <c r="V536" s="26"/>
      <c r="W536" s="26"/>
      <c r="X536" s="26"/>
      <c r="Y536" s="26"/>
      <c r="Z536" s="26"/>
      <c r="AA536" s="26"/>
      <c r="AB536" s="26"/>
      <c r="AC536" s="62" t="str">
        <f t="shared" si="114"/>
        <v/>
      </c>
      <c r="AD536" s="47"/>
      <c r="AE536" s="54"/>
      <c r="AF536" s="114" t="str">
        <f t="shared" si="126"/>
        <v/>
      </c>
      <c r="AG536" s="50"/>
      <c r="AH536" s="50"/>
      <c r="AI536" s="50"/>
      <c r="AJ536" s="57"/>
      <c r="AK536" s="57"/>
      <c r="AL536" s="57"/>
      <c r="AM536" s="57"/>
      <c r="AN536" s="57"/>
      <c r="AO536" s="57"/>
      <c r="AP536" s="48"/>
      <c r="AQ536" s="48">
        <f t="shared" si="115"/>
        <v>0</v>
      </c>
      <c r="AR536" s="48">
        <f t="shared" si="116"/>
        <v>0</v>
      </c>
      <c r="AS536" s="48">
        <f t="shared" si="117"/>
        <v>0</v>
      </c>
      <c r="AT536" s="48">
        <f t="shared" si="118"/>
        <v>0</v>
      </c>
      <c r="AV536" s="27" t="str">
        <f t="shared" si="119"/>
        <v/>
      </c>
      <c r="AW536" s="27" t="str">
        <f t="shared" si="120"/>
        <v/>
      </c>
      <c r="AX536" s="27" t="str">
        <f t="shared" si="121"/>
        <v/>
      </c>
      <c r="AY536" s="27" t="str">
        <f t="shared" si="122"/>
        <v/>
      </c>
      <c r="AZ536" s="27" t="str">
        <f t="shared" si="123"/>
        <v/>
      </c>
      <c r="BA536" s="27" t="str">
        <f t="shared" si="124"/>
        <v/>
      </c>
    </row>
    <row r="537" spans="1:53" s="59" customFormat="1" x14ac:dyDescent="0.25">
      <c r="A537" s="113">
        <f t="shared" si="125"/>
        <v>524</v>
      </c>
      <c r="B537" s="40"/>
      <c r="C537" s="41"/>
      <c r="D537" s="40"/>
      <c r="E537" s="40"/>
      <c r="F537" s="40"/>
      <c r="G537" s="42"/>
      <c r="H537" s="40"/>
      <c r="I537" s="49"/>
      <c r="J537" s="57"/>
      <c r="K537" s="44"/>
      <c r="L537" s="44"/>
      <c r="M537" s="40"/>
      <c r="N537" s="44"/>
      <c r="O537" s="50"/>
      <c r="P537" s="26"/>
      <c r="Q537" s="61">
        <f t="shared" si="113"/>
        <v>0</v>
      </c>
      <c r="R537" s="26"/>
      <c r="S537" s="26"/>
      <c r="T537" s="26"/>
      <c r="U537" s="26"/>
      <c r="V537" s="26"/>
      <c r="W537" s="26"/>
      <c r="X537" s="26"/>
      <c r="Y537" s="26"/>
      <c r="Z537" s="26"/>
      <c r="AA537" s="26"/>
      <c r="AB537" s="26"/>
      <c r="AC537" s="62" t="str">
        <f t="shared" si="114"/>
        <v/>
      </c>
      <c r="AD537" s="47"/>
      <c r="AE537" s="54"/>
      <c r="AF537" s="114" t="str">
        <f t="shared" si="126"/>
        <v/>
      </c>
      <c r="AG537" s="50"/>
      <c r="AH537" s="50"/>
      <c r="AI537" s="50"/>
      <c r="AJ537" s="57"/>
      <c r="AK537" s="57"/>
      <c r="AL537" s="57"/>
      <c r="AM537" s="57"/>
      <c r="AN537" s="57"/>
      <c r="AO537" s="57"/>
      <c r="AP537" s="48"/>
      <c r="AQ537" s="48">
        <f t="shared" si="115"/>
        <v>0</v>
      </c>
      <c r="AR537" s="48">
        <f t="shared" si="116"/>
        <v>0</v>
      </c>
      <c r="AS537" s="48">
        <f t="shared" si="117"/>
        <v>0</v>
      </c>
      <c r="AT537" s="48">
        <f t="shared" si="118"/>
        <v>0</v>
      </c>
      <c r="AV537" s="27" t="str">
        <f t="shared" si="119"/>
        <v/>
      </c>
      <c r="AW537" s="27" t="str">
        <f t="shared" si="120"/>
        <v/>
      </c>
      <c r="AX537" s="27" t="str">
        <f t="shared" si="121"/>
        <v/>
      </c>
      <c r="AY537" s="27" t="str">
        <f t="shared" si="122"/>
        <v/>
      </c>
      <c r="AZ537" s="27" t="str">
        <f t="shared" si="123"/>
        <v/>
      </c>
      <c r="BA537" s="27" t="str">
        <f t="shared" si="124"/>
        <v/>
      </c>
    </row>
    <row r="538" spans="1:53" s="59" customFormat="1" x14ac:dyDescent="0.25">
      <c r="A538" s="113">
        <f t="shared" si="125"/>
        <v>525</v>
      </c>
      <c r="B538" s="40"/>
      <c r="C538" s="41"/>
      <c r="D538" s="40"/>
      <c r="E538" s="40"/>
      <c r="F538" s="40"/>
      <c r="G538" s="42"/>
      <c r="H538" s="40"/>
      <c r="I538" s="49"/>
      <c r="J538" s="57"/>
      <c r="K538" s="44"/>
      <c r="L538" s="44"/>
      <c r="M538" s="40"/>
      <c r="N538" s="44"/>
      <c r="O538" s="50"/>
      <c r="P538" s="26"/>
      <c r="Q538" s="61">
        <f t="shared" si="113"/>
        <v>0</v>
      </c>
      <c r="R538" s="26"/>
      <c r="S538" s="26"/>
      <c r="T538" s="26"/>
      <c r="U538" s="26"/>
      <c r="V538" s="26"/>
      <c r="W538" s="26"/>
      <c r="X538" s="26"/>
      <c r="Y538" s="26"/>
      <c r="Z538" s="26"/>
      <c r="AA538" s="26"/>
      <c r="AB538" s="26"/>
      <c r="AC538" s="62" t="str">
        <f t="shared" si="114"/>
        <v/>
      </c>
      <c r="AD538" s="47"/>
      <c r="AE538" s="54"/>
      <c r="AF538" s="114" t="str">
        <f t="shared" si="126"/>
        <v/>
      </c>
      <c r="AG538" s="50"/>
      <c r="AH538" s="50"/>
      <c r="AI538" s="50"/>
      <c r="AJ538" s="57"/>
      <c r="AK538" s="57"/>
      <c r="AL538" s="57"/>
      <c r="AM538" s="57"/>
      <c r="AN538" s="57"/>
      <c r="AO538" s="57"/>
      <c r="AP538" s="48"/>
      <c r="AQ538" s="48">
        <f t="shared" si="115"/>
        <v>0</v>
      </c>
      <c r="AR538" s="48">
        <f t="shared" si="116"/>
        <v>0</v>
      </c>
      <c r="AS538" s="48">
        <f t="shared" si="117"/>
        <v>0</v>
      </c>
      <c r="AT538" s="48">
        <f t="shared" si="118"/>
        <v>0</v>
      </c>
      <c r="AV538" s="27" t="str">
        <f t="shared" si="119"/>
        <v/>
      </c>
      <c r="AW538" s="27" t="str">
        <f t="shared" si="120"/>
        <v/>
      </c>
      <c r="AX538" s="27" t="str">
        <f t="shared" si="121"/>
        <v/>
      </c>
      <c r="AY538" s="27" t="str">
        <f t="shared" si="122"/>
        <v/>
      </c>
      <c r="AZ538" s="27" t="str">
        <f t="shared" si="123"/>
        <v/>
      </c>
      <c r="BA538" s="27" t="str">
        <f t="shared" si="124"/>
        <v/>
      </c>
    </row>
    <row r="539" spans="1:53" s="59" customFormat="1" x14ac:dyDescent="0.25">
      <c r="A539" s="113">
        <f t="shared" si="125"/>
        <v>526</v>
      </c>
      <c r="B539" s="40"/>
      <c r="C539" s="41"/>
      <c r="D539" s="40"/>
      <c r="E539" s="40"/>
      <c r="F539" s="40"/>
      <c r="G539" s="42"/>
      <c r="H539" s="40"/>
      <c r="I539" s="49"/>
      <c r="J539" s="57"/>
      <c r="K539" s="44"/>
      <c r="L539" s="44"/>
      <c r="M539" s="40"/>
      <c r="N539" s="44"/>
      <c r="O539" s="50"/>
      <c r="P539" s="26"/>
      <c r="Q539" s="61">
        <f t="shared" si="113"/>
        <v>0</v>
      </c>
      <c r="R539" s="26"/>
      <c r="S539" s="26"/>
      <c r="T539" s="26"/>
      <c r="U539" s="26"/>
      <c r="V539" s="26"/>
      <c r="W539" s="26"/>
      <c r="X539" s="26"/>
      <c r="Y539" s="26"/>
      <c r="Z539" s="26"/>
      <c r="AA539" s="26"/>
      <c r="AB539" s="26"/>
      <c r="AC539" s="62" t="str">
        <f t="shared" si="114"/>
        <v/>
      </c>
      <c r="AD539" s="47"/>
      <c r="AE539" s="54"/>
      <c r="AF539" s="114" t="str">
        <f t="shared" si="126"/>
        <v/>
      </c>
      <c r="AG539" s="50"/>
      <c r="AH539" s="50"/>
      <c r="AI539" s="50"/>
      <c r="AJ539" s="57"/>
      <c r="AK539" s="57"/>
      <c r="AL539" s="57"/>
      <c r="AM539" s="57"/>
      <c r="AN539" s="57"/>
      <c r="AO539" s="57"/>
      <c r="AP539" s="48"/>
      <c r="AQ539" s="48">
        <f t="shared" si="115"/>
        <v>0</v>
      </c>
      <c r="AR539" s="48">
        <f t="shared" si="116"/>
        <v>0</v>
      </c>
      <c r="AS539" s="48">
        <f t="shared" si="117"/>
        <v>0</v>
      </c>
      <c r="AT539" s="48">
        <f t="shared" si="118"/>
        <v>0</v>
      </c>
      <c r="AV539" s="27" t="str">
        <f t="shared" si="119"/>
        <v/>
      </c>
      <c r="AW539" s="27" t="str">
        <f t="shared" si="120"/>
        <v/>
      </c>
      <c r="AX539" s="27" t="str">
        <f t="shared" si="121"/>
        <v/>
      </c>
      <c r="AY539" s="27" t="str">
        <f t="shared" si="122"/>
        <v/>
      </c>
      <c r="AZ539" s="27" t="str">
        <f t="shared" si="123"/>
        <v/>
      </c>
      <c r="BA539" s="27" t="str">
        <f t="shared" si="124"/>
        <v/>
      </c>
    </row>
    <row r="540" spans="1:53" s="59" customFormat="1" x14ac:dyDescent="0.25">
      <c r="A540" s="113">
        <f t="shared" si="125"/>
        <v>527</v>
      </c>
      <c r="B540" s="40"/>
      <c r="C540" s="41"/>
      <c r="D540" s="40"/>
      <c r="E540" s="40"/>
      <c r="F540" s="40"/>
      <c r="G540" s="42"/>
      <c r="H540" s="40"/>
      <c r="I540" s="49"/>
      <c r="J540" s="57"/>
      <c r="K540" s="44"/>
      <c r="L540" s="44"/>
      <c r="M540" s="40"/>
      <c r="N540" s="44"/>
      <c r="O540" s="50"/>
      <c r="P540" s="26"/>
      <c r="Q540" s="61">
        <f t="shared" si="113"/>
        <v>0</v>
      </c>
      <c r="R540" s="26"/>
      <c r="S540" s="26"/>
      <c r="T540" s="26"/>
      <c r="U540" s="26"/>
      <c r="V540" s="26"/>
      <c r="W540" s="26"/>
      <c r="X540" s="26"/>
      <c r="Y540" s="26"/>
      <c r="Z540" s="26"/>
      <c r="AA540" s="26"/>
      <c r="AB540" s="26"/>
      <c r="AC540" s="62" t="str">
        <f t="shared" si="114"/>
        <v/>
      </c>
      <c r="AD540" s="47"/>
      <c r="AE540" s="54"/>
      <c r="AF540" s="114" t="str">
        <f t="shared" si="126"/>
        <v/>
      </c>
      <c r="AG540" s="50"/>
      <c r="AH540" s="50"/>
      <c r="AI540" s="50"/>
      <c r="AJ540" s="57"/>
      <c r="AK540" s="57"/>
      <c r="AL540" s="57"/>
      <c r="AM540" s="57"/>
      <c r="AN540" s="57"/>
      <c r="AO540" s="57"/>
      <c r="AP540" s="48"/>
      <c r="AQ540" s="48">
        <f t="shared" si="115"/>
        <v>0</v>
      </c>
      <c r="AR540" s="48">
        <f t="shared" si="116"/>
        <v>0</v>
      </c>
      <c r="AS540" s="48">
        <f t="shared" si="117"/>
        <v>0</v>
      </c>
      <c r="AT540" s="48">
        <f t="shared" si="118"/>
        <v>0</v>
      </c>
      <c r="AV540" s="27" t="str">
        <f t="shared" si="119"/>
        <v/>
      </c>
      <c r="AW540" s="27" t="str">
        <f t="shared" si="120"/>
        <v/>
      </c>
      <c r="AX540" s="27" t="str">
        <f t="shared" si="121"/>
        <v/>
      </c>
      <c r="AY540" s="27" t="str">
        <f t="shared" si="122"/>
        <v/>
      </c>
      <c r="AZ540" s="27" t="str">
        <f t="shared" si="123"/>
        <v/>
      </c>
      <c r="BA540" s="27" t="str">
        <f t="shared" si="124"/>
        <v/>
      </c>
    </row>
    <row r="541" spans="1:53" s="59" customFormat="1" x14ac:dyDescent="0.25">
      <c r="A541" s="113">
        <f t="shared" si="125"/>
        <v>528</v>
      </c>
      <c r="B541" s="40"/>
      <c r="C541" s="41"/>
      <c r="D541" s="40"/>
      <c r="E541" s="40"/>
      <c r="F541" s="40"/>
      <c r="G541" s="42"/>
      <c r="H541" s="40"/>
      <c r="I541" s="49"/>
      <c r="J541" s="57"/>
      <c r="K541" s="44"/>
      <c r="L541" s="44"/>
      <c r="M541" s="40"/>
      <c r="N541" s="44"/>
      <c r="O541" s="50"/>
      <c r="P541" s="26"/>
      <c r="Q541" s="61">
        <f t="shared" si="113"/>
        <v>0</v>
      </c>
      <c r="R541" s="26"/>
      <c r="S541" s="26"/>
      <c r="T541" s="26"/>
      <c r="U541" s="26"/>
      <c r="V541" s="26"/>
      <c r="W541" s="26"/>
      <c r="X541" s="26"/>
      <c r="Y541" s="26"/>
      <c r="Z541" s="26"/>
      <c r="AA541" s="26"/>
      <c r="AB541" s="26"/>
      <c r="AC541" s="62" t="str">
        <f t="shared" si="114"/>
        <v/>
      </c>
      <c r="AD541" s="47"/>
      <c r="AE541" s="54"/>
      <c r="AF541" s="114" t="str">
        <f t="shared" si="126"/>
        <v/>
      </c>
      <c r="AG541" s="50"/>
      <c r="AH541" s="50"/>
      <c r="AI541" s="50"/>
      <c r="AJ541" s="57"/>
      <c r="AK541" s="57"/>
      <c r="AL541" s="57"/>
      <c r="AM541" s="57"/>
      <c r="AN541" s="57"/>
      <c r="AO541" s="57"/>
      <c r="AP541" s="48"/>
      <c r="AQ541" s="48">
        <f t="shared" si="115"/>
        <v>0</v>
      </c>
      <c r="AR541" s="48">
        <f t="shared" si="116"/>
        <v>0</v>
      </c>
      <c r="AS541" s="48">
        <f t="shared" si="117"/>
        <v>0</v>
      </c>
      <c r="AT541" s="48">
        <f t="shared" si="118"/>
        <v>0</v>
      </c>
      <c r="AV541" s="27" t="str">
        <f t="shared" si="119"/>
        <v/>
      </c>
      <c r="AW541" s="27" t="str">
        <f t="shared" si="120"/>
        <v/>
      </c>
      <c r="AX541" s="27" t="str">
        <f t="shared" si="121"/>
        <v/>
      </c>
      <c r="AY541" s="27" t="str">
        <f t="shared" si="122"/>
        <v/>
      </c>
      <c r="AZ541" s="27" t="str">
        <f t="shared" si="123"/>
        <v/>
      </c>
      <c r="BA541" s="27" t="str">
        <f t="shared" si="124"/>
        <v/>
      </c>
    </row>
    <row r="542" spans="1:53" s="59" customFormat="1" x14ac:dyDescent="0.25">
      <c r="A542" s="113">
        <f t="shared" si="125"/>
        <v>529</v>
      </c>
      <c r="B542" s="40"/>
      <c r="C542" s="41"/>
      <c r="D542" s="40"/>
      <c r="E542" s="40"/>
      <c r="F542" s="40"/>
      <c r="G542" s="42"/>
      <c r="H542" s="40"/>
      <c r="I542" s="49"/>
      <c r="J542" s="57"/>
      <c r="K542" s="44"/>
      <c r="L542" s="44"/>
      <c r="M542" s="40"/>
      <c r="N542" s="44"/>
      <c r="O542" s="50"/>
      <c r="P542" s="26"/>
      <c r="Q542" s="61">
        <f t="shared" si="113"/>
        <v>0</v>
      </c>
      <c r="R542" s="26"/>
      <c r="S542" s="26"/>
      <c r="T542" s="26"/>
      <c r="U542" s="26"/>
      <c r="V542" s="26"/>
      <c r="W542" s="26"/>
      <c r="X542" s="26"/>
      <c r="Y542" s="26"/>
      <c r="Z542" s="26"/>
      <c r="AA542" s="26"/>
      <c r="AB542" s="26"/>
      <c r="AC542" s="62" t="str">
        <f t="shared" si="114"/>
        <v/>
      </c>
      <c r="AD542" s="47"/>
      <c r="AE542" s="54"/>
      <c r="AF542" s="114" t="str">
        <f t="shared" si="126"/>
        <v/>
      </c>
      <c r="AG542" s="50"/>
      <c r="AH542" s="50"/>
      <c r="AI542" s="50"/>
      <c r="AJ542" s="57"/>
      <c r="AK542" s="57"/>
      <c r="AL542" s="57"/>
      <c r="AM542" s="57"/>
      <c r="AN542" s="57"/>
      <c r="AO542" s="57"/>
      <c r="AP542" s="48"/>
      <c r="AQ542" s="48">
        <f t="shared" si="115"/>
        <v>0</v>
      </c>
      <c r="AR542" s="48">
        <f t="shared" si="116"/>
        <v>0</v>
      </c>
      <c r="AS542" s="48">
        <f t="shared" si="117"/>
        <v>0</v>
      </c>
      <c r="AT542" s="48">
        <f t="shared" si="118"/>
        <v>0</v>
      </c>
      <c r="AV542" s="27" t="str">
        <f t="shared" si="119"/>
        <v/>
      </c>
      <c r="AW542" s="27" t="str">
        <f t="shared" si="120"/>
        <v/>
      </c>
      <c r="AX542" s="27" t="str">
        <f t="shared" si="121"/>
        <v/>
      </c>
      <c r="AY542" s="27" t="str">
        <f t="shared" si="122"/>
        <v/>
      </c>
      <c r="AZ542" s="27" t="str">
        <f t="shared" si="123"/>
        <v/>
      </c>
      <c r="BA542" s="27" t="str">
        <f t="shared" si="124"/>
        <v/>
      </c>
    </row>
    <row r="543" spans="1:53" s="59" customFormat="1" x14ac:dyDescent="0.25">
      <c r="A543" s="113">
        <f t="shared" si="125"/>
        <v>530</v>
      </c>
      <c r="B543" s="40"/>
      <c r="C543" s="41"/>
      <c r="D543" s="40"/>
      <c r="E543" s="40"/>
      <c r="F543" s="40"/>
      <c r="G543" s="42"/>
      <c r="H543" s="40"/>
      <c r="I543" s="49"/>
      <c r="J543" s="57"/>
      <c r="K543" s="44"/>
      <c r="L543" s="44"/>
      <c r="M543" s="40"/>
      <c r="N543" s="44"/>
      <c r="O543" s="50"/>
      <c r="P543" s="26"/>
      <c r="Q543" s="61">
        <f t="shared" si="113"/>
        <v>0</v>
      </c>
      <c r="R543" s="26"/>
      <c r="S543" s="26"/>
      <c r="T543" s="26"/>
      <c r="U543" s="26"/>
      <c r="V543" s="26"/>
      <c r="W543" s="26"/>
      <c r="X543" s="26"/>
      <c r="Y543" s="26"/>
      <c r="Z543" s="26"/>
      <c r="AA543" s="26"/>
      <c r="AB543" s="26"/>
      <c r="AC543" s="62" t="str">
        <f t="shared" si="114"/>
        <v/>
      </c>
      <c r="AD543" s="47"/>
      <c r="AE543" s="54"/>
      <c r="AF543" s="114" t="str">
        <f t="shared" si="126"/>
        <v/>
      </c>
      <c r="AG543" s="50"/>
      <c r="AH543" s="50"/>
      <c r="AI543" s="50"/>
      <c r="AJ543" s="57"/>
      <c r="AK543" s="57"/>
      <c r="AL543" s="57"/>
      <c r="AM543" s="57"/>
      <c r="AN543" s="57"/>
      <c r="AO543" s="57"/>
      <c r="AP543" s="48"/>
      <c r="AQ543" s="48">
        <f t="shared" si="115"/>
        <v>0</v>
      </c>
      <c r="AR543" s="48">
        <f t="shared" si="116"/>
        <v>0</v>
      </c>
      <c r="AS543" s="48">
        <f t="shared" si="117"/>
        <v>0</v>
      </c>
      <c r="AT543" s="48">
        <f t="shared" si="118"/>
        <v>0</v>
      </c>
      <c r="AV543" s="27" t="str">
        <f t="shared" si="119"/>
        <v/>
      </c>
      <c r="AW543" s="27" t="str">
        <f t="shared" si="120"/>
        <v/>
      </c>
      <c r="AX543" s="27" t="str">
        <f t="shared" si="121"/>
        <v/>
      </c>
      <c r="AY543" s="27" t="str">
        <f t="shared" si="122"/>
        <v/>
      </c>
      <c r="AZ543" s="27" t="str">
        <f t="shared" si="123"/>
        <v/>
      </c>
      <c r="BA543" s="27" t="str">
        <f t="shared" si="124"/>
        <v/>
      </c>
    </row>
    <row r="544" spans="1:53" s="59" customFormat="1" x14ac:dyDescent="0.25">
      <c r="A544" s="113">
        <f t="shared" si="125"/>
        <v>531</v>
      </c>
      <c r="B544" s="40"/>
      <c r="C544" s="41"/>
      <c r="D544" s="40"/>
      <c r="E544" s="40"/>
      <c r="F544" s="40"/>
      <c r="G544" s="42"/>
      <c r="H544" s="40"/>
      <c r="I544" s="49"/>
      <c r="J544" s="57"/>
      <c r="K544" s="44"/>
      <c r="L544" s="44"/>
      <c r="M544" s="40"/>
      <c r="N544" s="44"/>
      <c r="O544" s="50"/>
      <c r="P544" s="26"/>
      <c r="Q544" s="61">
        <f t="shared" si="113"/>
        <v>0</v>
      </c>
      <c r="R544" s="26"/>
      <c r="S544" s="26"/>
      <c r="T544" s="26"/>
      <c r="U544" s="26"/>
      <c r="V544" s="26"/>
      <c r="W544" s="26"/>
      <c r="X544" s="26"/>
      <c r="Y544" s="26"/>
      <c r="Z544" s="26"/>
      <c r="AA544" s="26"/>
      <c r="AB544" s="26"/>
      <c r="AC544" s="62" t="str">
        <f t="shared" si="114"/>
        <v/>
      </c>
      <c r="AD544" s="47"/>
      <c r="AE544" s="54"/>
      <c r="AF544" s="114" t="str">
        <f t="shared" si="126"/>
        <v/>
      </c>
      <c r="AG544" s="50"/>
      <c r="AH544" s="50"/>
      <c r="AI544" s="50"/>
      <c r="AJ544" s="57"/>
      <c r="AK544" s="57"/>
      <c r="AL544" s="57"/>
      <c r="AM544" s="57"/>
      <c r="AN544" s="57"/>
      <c r="AO544" s="57"/>
      <c r="AP544" s="48"/>
      <c r="AQ544" s="48">
        <f t="shared" si="115"/>
        <v>0</v>
      </c>
      <c r="AR544" s="48">
        <f t="shared" si="116"/>
        <v>0</v>
      </c>
      <c r="AS544" s="48">
        <f t="shared" si="117"/>
        <v>0</v>
      </c>
      <c r="AT544" s="48">
        <f t="shared" si="118"/>
        <v>0</v>
      </c>
      <c r="AV544" s="27" t="str">
        <f t="shared" si="119"/>
        <v/>
      </c>
      <c r="AW544" s="27" t="str">
        <f t="shared" si="120"/>
        <v/>
      </c>
      <c r="AX544" s="27" t="str">
        <f t="shared" si="121"/>
        <v/>
      </c>
      <c r="AY544" s="27" t="str">
        <f t="shared" si="122"/>
        <v/>
      </c>
      <c r="AZ544" s="27" t="str">
        <f t="shared" si="123"/>
        <v/>
      </c>
      <c r="BA544" s="27" t="str">
        <f t="shared" si="124"/>
        <v/>
      </c>
    </row>
    <row r="545" spans="1:53" s="59" customFormat="1" x14ac:dyDescent="0.25">
      <c r="A545" s="113">
        <f t="shared" si="125"/>
        <v>532</v>
      </c>
      <c r="B545" s="40"/>
      <c r="C545" s="41"/>
      <c r="D545" s="40"/>
      <c r="E545" s="40"/>
      <c r="F545" s="40"/>
      <c r="G545" s="42"/>
      <c r="H545" s="40"/>
      <c r="I545" s="49"/>
      <c r="J545" s="57"/>
      <c r="K545" s="44"/>
      <c r="L545" s="44"/>
      <c r="M545" s="40"/>
      <c r="N545" s="44"/>
      <c r="O545" s="50"/>
      <c r="P545" s="26"/>
      <c r="Q545" s="61">
        <f t="shared" si="113"/>
        <v>0</v>
      </c>
      <c r="R545" s="26"/>
      <c r="S545" s="26"/>
      <c r="T545" s="26"/>
      <c r="U545" s="26"/>
      <c r="V545" s="26"/>
      <c r="W545" s="26"/>
      <c r="X545" s="26"/>
      <c r="Y545" s="26"/>
      <c r="Z545" s="26"/>
      <c r="AA545" s="26"/>
      <c r="AB545" s="26"/>
      <c r="AC545" s="62" t="str">
        <f t="shared" si="114"/>
        <v/>
      </c>
      <c r="AD545" s="47"/>
      <c r="AE545" s="54"/>
      <c r="AF545" s="114" t="str">
        <f t="shared" si="126"/>
        <v/>
      </c>
      <c r="AG545" s="50"/>
      <c r="AH545" s="50"/>
      <c r="AI545" s="50"/>
      <c r="AJ545" s="57"/>
      <c r="AK545" s="57"/>
      <c r="AL545" s="57"/>
      <c r="AM545" s="57"/>
      <c r="AN545" s="57"/>
      <c r="AO545" s="57"/>
      <c r="AP545" s="48"/>
      <c r="AQ545" s="48">
        <f t="shared" si="115"/>
        <v>0</v>
      </c>
      <c r="AR545" s="48">
        <f t="shared" si="116"/>
        <v>0</v>
      </c>
      <c r="AS545" s="48">
        <f t="shared" si="117"/>
        <v>0</v>
      </c>
      <c r="AT545" s="48">
        <f t="shared" si="118"/>
        <v>0</v>
      </c>
      <c r="AV545" s="27" t="str">
        <f t="shared" si="119"/>
        <v/>
      </c>
      <c r="AW545" s="27" t="str">
        <f t="shared" si="120"/>
        <v/>
      </c>
      <c r="AX545" s="27" t="str">
        <f t="shared" si="121"/>
        <v/>
      </c>
      <c r="AY545" s="27" t="str">
        <f t="shared" si="122"/>
        <v/>
      </c>
      <c r="AZ545" s="27" t="str">
        <f t="shared" si="123"/>
        <v/>
      </c>
      <c r="BA545" s="27" t="str">
        <f t="shared" si="124"/>
        <v/>
      </c>
    </row>
    <row r="546" spans="1:53" s="59" customFormat="1" x14ac:dyDescent="0.25">
      <c r="A546" s="113">
        <f t="shared" si="125"/>
        <v>533</v>
      </c>
      <c r="B546" s="40"/>
      <c r="C546" s="41"/>
      <c r="D546" s="40"/>
      <c r="E546" s="40"/>
      <c r="F546" s="40"/>
      <c r="G546" s="42"/>
      <c r="H546" s="40"/>
      <c r="I546" s="49"/>
      <c r="J546" s="57"/>
      <c r="K546" s="44"/>
      <c r="L546" s="44"/>
      <c r="M546" s="40"/>
      <c r="N546" s="44"/>
      <c r="O546" s="50"/>
      <c r="P546" s="26"/>
      <c r="Q546" s="61">
        <f t="shared" si="113"/>
        <v>0</v>
      </c>
      <c r="R546" s="26"/>
      <c r="S546" s="26"/>
      <c r="T546" s="26"/>
      <c r="U546" s="26"/>
      <c r="V546" s="26"/>
      <c r="W546" s="26"/>
      <c r="X546" s="26"/>
      <c r="Y546" s="26"/>
      <c r="Z546" s="26"/>
      <c r="AA546" s="26"/>
      <c r="AB546" s="26"/>
      <c r="AC546" s="62" t="str">
        <f t="shared" si="114"/>
        <v/>
      </c>
      <c r="AD546" s="47"/>
      <c r="AE546" s="54"/>
      <c r="AF546" s="114" t="str">
        <f t="shared" si="126"/>
        <v/>
      </c>
      <c r="AG546" s="50"/>
      <c r="AH546" s="50"/>
      <c r="AI546" s="50"/>
      <c r="AJ546" s="57"/>
      <c r="AK546" s="57"/>
      <c r="AL546" s="57"/>
      <c r="AM546" s="57"/>
      <c r="AN546" s="57"/>
      <c r="AO546" s="57"/>
      <c r="AP546" s="48"/>
      <c r="AQ546" s="48">
        <f t="shared" si="115"/>
        <v>0</v>
      </c>
      <c r="AR546" s="48">
        <f t="shared" si="116"/>
        <v>0</v>
      </c>
      <c r="AS546" s="48">
        <f t="shared" si="117"/>
        <v>0</v>
      </c>
      <c r="AT546" s="48">
        <f t="shared" si="118"/>
        <v>0</v>
      </c>
      <c r="AV546" s="27" t="str">
        <f t="shared" si="119"/>
        <v/>
      </c>
      <c r="AW546" s="27" t="str">
        <f t="shared" si="120"/>
        <v/>
      </c>
      <c r="AX546" s="27" t="str">
        <f t="shared" si="121"/>
        <v/>
      </c>
      <c r="AY546" s="27" t="str">
        <f t="shared" si="122"/>
        <v/>
      </c>
      <c r="AZ546" s="27" t="str">
        <f t="shared" si="123"/>
        <v/>
      </c>
      <c r="BA546" s="27" t="str">
        <f t="shared" si="124"/>
        <v/>
      </c>
    </row>
    <row r="547" spans="1:53" s="59" customFormat="1" x14ac:dyDescent="0.25">
      <c r="A547" s="113">
        <f t="shared" si="125"/>
        <v>534</v>
      </c>
      <c r="B547" s="40"/>
      <c r="C547" s="41"/>
      <c r="D547" s="40"/>
      <c r="E547" s="40"/>
      <c r="F547" s="40"/>
      <c r="G547" s="42"/>
      <c r="H547" s="40"/>
      <c r="I547" s="49"/>
      <c r="J547" s="57"/>
      <c r="K547" s="44"/>
      <c r="L547" s="44"/>
      <c r="M547" s="40"/>
      <c r="N547" s="44"/>
      <c r="O547" s="50"/>
      <c r="P547" s="26"/>
      <c r="Q547" s="61">
        <f t="shared" si="113"/>
        <v>0</v>
      </c>
      <c r="R547" s="26"/>
      <c r="S547" s="26"/>
      <c r="T547" s="26"/>
      <c r="U547" s="26"/>
      <c r="V547" s="26"/>
      <c r="W547" s="26"/>
      <c r="X547" s="26"/>
      <c r="Y547" s="26"/>
      <c r="Z547" s="26"/>
      <c r="AA547" s="26"/>
      <c r="AB547" s="26"/>
      <c r="AC547" s="62" t="str">
        <f t="shared" si="114"/>
        <v/>
      </c>
      <c r="AD547" s="47"/>
      <c r="AE547" s="54"/>
      <c r="AF547" s="114" t="str">
        <f t="shared" si="126"/>
        <v/>
      </c>
      <c r="AG547" s="50"/>
      <c r="AH547" s="50"/>
      <c r="AI547" s="50"/>
      <c r="AJ547" s="57"/>
      <c r="AK547" s="57"/>
      <c r="AL547" s="57"/>
      <c r="AM547" s="57"/>
      <c r="AN547" s="57"/>
      <c r="AO547" s="57"/>
      <c r="AP547" s="48"/>
      <c r="AQ547" s="48">
        <f t="shared" si="115"/>
        <v>0</v>
      </c>
      <c r="AR547" s="48">
        <f t="shared" si="116"/>
        <v>0</v>
      </c>
      <c r="AS547" s="48">
        <f t="shared" si="117"/>
        <v>0</v>
      </c>
      <c r="AT547" s="48">
        <f t="shared" si="118"/>
        <v>0</v>
      </c>
      <c r="AV547" s="27" t="str">
        <f t="shared" si="119"/>
        <v/>
      </c>
      <c r="AW547" s="27" t="str">
        <f t="shared" si="120"/>
        <v/>
      </c>
      <c r="AX547" s="27" t="str">
        <f t="shared" si="121"/>
        <v/>
      </c>
      <c r="AY547" s="27" t="str">
        <f t="shared" si="122"/>
        <v/>
      </c>
      <c r="AZ547" s="27" t="str">
        <f t="shared" si="123"/>
        <v/>
      </c>
      <c r="BA547" s="27" t="str">
        <f t="shared" si="124"/>
        <v/>
      </c>
    </row>
    <row r="548" spans="1:53" s="59" customFormat="1" x14ac:dyDescent="0.25">
      <c r="A548" s="113">
        <f t="shared" si="125"/>
        <v>535</v>
      </c>
      <c r="B548" s="40"/>
      <c r="C548" s="41"/>
      <c r="D548" s="40"/>
      <c r="E548" s="40"/>
      <c r="F548" s="40"/>
      <c r="G548" s="42"/>
      <c r="H548" s="40"/>
      <c r="I548" s="49"/>
      <c r="J548" s="57"/>
      <c r="K548" s="44"/>
      <c r="L548" s="44"/>
      <c r="M548" s="40"/>
      <c r="N548" s="44"/>
      <c r="O548" s="50"/>
      <c r="P548" s="26"/>
      <c r="Q548" s="61">
        <f t="shared" si="113"/>
        <v>0</v>
      </c>
      <c r="R548" s="26"/>
      <c r="S548" s="26"/>
      <c r="T548" s="26"/>
      <c r="U548" s="26"/>
      <c r="V548" s="26"/>
      <c r="W548" s="26"/>
      <c r="X548" s="26"/>
      <c r="Y548" s="26"/>
      <c r="Z548" s="26"/>
      <c r="AA548" s="26"/>
      <c r="AB548" s="26"/>
      <c r="AC548" s="62" t="str">
        <f t="shared" si="114"/>
        <v/>
      </c>
      <c r="AD548" s="47"/>
      <c r="AE548" s="54"/>
      <c r="AF548" s="114" t="str">
        <f t="shared" si="126"/>
        <v/>
      </c>
      <c r="AG548" s="50"/>
      <c r="AH548" s="50"/>
      <c r="AI548" s="50"/>
      <c r="AJ548" s="57"/>
      <c r="AK548" s="57"/>
      <c r="AL548" s="57"/>
      <c r="AM548" s="57"/>
      <c r="AN548" s="57"/>
      <c r="AO548" s="57"/>
      <c r="AP548" s="48"/>
      <c r="AQ548" s="48">
        <f t="shared" si="115"/>
        <v>0</v>
      </c>
      <c r="AR548" s="48">
        <f t="shared" si="116"/>
        <v>0</v>
      </c>
      <c r="AS548" s="48">
        <f t="shared" si="117"/>
        <v>0</v>
      </c>
      <c r="AT548" s="48">
        <f t="shared" si="118"/>
        <v>0</v>
      </c>
      <c r="AV548" s="27" t="str">
        <f t="shared" si="119"/>
        <v/>
      </c>
      <c r="AW548" s="27" t="str">
        <f t="shared" si="120"/>
        <v/>
      </c>
      <c r="AX548" s="27" t="str">
        <f t="shared" si="121"/>
        <v/>
      </c>
      <c r="AY548" s="27" t="str">
        <f t="shared" si="122"/>
        <v/>
      </c>
      <c r="AZ548" s="27" t="str">
        <f t="shared" si="123"/>
        <v/>
      </c>
      <c r="BA548" s="27" t="str">
        <f t="shared" si="124"/>
        <v/>
      </c>
    </row>
    <row r="549" spans="1:53" s="59" customFormat="1" x14ac:dyDescent="0.25">
      <c r="A549" s="113">
        <f t="shared" si="125"/>
        <v>536</v>
      </c>
      <c r="B549" s="40"/>
      <c r="C549" s="41"/>
      <c r="D549" s="40"/>
      <c r="E549" s="40"/>
      <c r="F549" s="40"/>
      <c r="G549" s="42"/>
      <c r="H549" s="40"/>
      <c r="I549" s="49"/>
      <c r="J549" s="57"/>
      <c r="K549" s="44"/>
      <c r="L549" s="44"/>
      <c r="M549" s="40"/>
      <c r="N549" s="44"/>
      <c r="O549" s="50"/>
      <c r="P549" s="26"/>
      <c r="Q549" s="61">
        <f t="shared" si="113"/>
        <v>0</v>
      </c>
      <c r="R549" s="26"/>
      <c r="S549" s="26"/>
      <c r="T549" s="26"/>
      <c r="U549" s="26"/>
      <c r="V549" s="26"/>
      <c r="W549" s="26"/>
      <c r="X549" s="26"/>
      <c r="Y549" s="26"/>
      <c r="Z549" s="26"/>
      <c r="AA549" s="26"/>
      <c r="AB549" s="26"/>
      <c r="AC549" s="62" t="str">
        <f t="shared" si="114"/>
        <v/>
      </c>
      <c r="AD549" s="47"/>
      <c r="AE549" s="54"/>
      <c r="AF549" s="114" t="str">
        <f t="shared" si="126"/>
        <v/>
      </c>
      <c r="AG549" s="50"/>
      <c r="AH549" s="50"/>
      <c r="AI549" s="50"/>
      <c r="AJ549" s="57"/>
      <c r="AK549" s="57"/>
      <c r="AL549" s="57"/>
      <c r="AM549" s="57"/>
      <c r="AN549" s="57"/>
      <c r="AO549" s="57"/>
      <c r="AP549" s="48"/>
      <c r="AQ549" s="48">
        <f t="shared" si="115"/>
        <v>0</v>
      </c>
      <c r="AR549" s="48">
        <f t="shared" si="116"/>
        <v>0</v>
      </c>
      <c r="AS549" s="48">
        <f t="shared" si="117"/>
        <v>0</v>
      </c>
      <c r="AT549" s="48">
        <f t="shared" si="118"/>
        <v>0</v>
      </c>
      <c r="AV549" s="27" t="str">
        <f t="shared" si="119"/>
        <v/>
      </c>
      <c r="AW549" s="27" t="str">
        <f t="shared" si="120"/>
        <v/>
      </c>
      <c r="AX549" s="27" t="str">
        <f t="shared" si="121"/>
        <v/>
      </c>
      <c r="AY549" s="27" t="str">
        <f t="shared" si="122"/>
        <v/>
      </c>
      <c r="AZ549" s="27" t="str">
        <f t="shared" si="123"/>
        <v/>
      </c>
      <c r="BA549" s="27" t="str">
        <f t="shared" si="124"/>
        <v/>
      </c>
    </row>
    <row r="550" spans="1:53" s="59" customFormat="1" x14ac:dyDescent="0.25">
      <c r="A550" s="113">
        <f t="shared" si="125"/>
        <v>537</v>
      </c>
      <c r="B550" s="40"/>
      <c r="C550" s="41"/>
      <c r="D550" s="40"/>
      <c r="E550" s="40"/>
      <c r="F550" s="40"/>
      <c r="G550" s="42"/>
      <c r="H550" s="40"/>
      <c r="I550" s="49"/>
      <c r="J550" s="57"/>
      <c r="K550" s="44"/>
      <c r="L550" s="44"/>
      <c r="M550" s="40"/>
      <c r="N550" s="44"/>
      <c r="O550" s="50"/>
      <c r="P550" s="26"/>
      <c r="Q550" s="61">
        <f t="shared" si="113"/>
        <v>0</v>
      </c>
      <c r="R550" s="26"/>
      <c r="S550" s="26"/>
      <c r="T550" s="26"/>
      <c r="U550" s="26"/>
      <c r="V550" s="26"/>
      <c r="W550" s="26"/>
      <c r="X550" s="26"/>
      <c r="Y550" s="26"/>
      <c r="Z550" s="26"/>
      <c r="AA550" s="26"/>
      <c r="AB550" s="26"/>
      <c r="AC550" s="62" t="str">
        <f t="shared" si="114"/>
        <v/>
      </c>
      <c r="AD550" s="47"/>
      <c r="AE550" s="54"/>
      <c r="AF550" s="114" t="str">
        <f t="shared" si="126"/>
        <v/>
      </c>
      <c r="AG550" s="50"/>
      <c r="AH550" s="50"/>
      <c r="AI550" s="50"/>
      <c r="AJ550" s="57"/>
      <c r="AK550" s="57"/>
      <c r="AL550" s="57"/>
      <c r="AM550" s="57"/>
      <c r="AN550" s="57"/>
      <c r="AO550" s="57"/>
      <c r="AP550" s="48"/>
      <c r="AQ550" s="48">
        <f t="shared" si="115"/>
        <v>0</v>
      </c>
      <c r="AR550" s="48">
        <f t="shared" si="116"/>
        <v>0</v>
      </c>
      <c r="AS550" s="48">
        <f t="shared" si="117"/>
        <v>0</v>
      </c>
      <c r="AT550" s="48">
        <f t="shared" si="118"/>
        <v>0</v>
      </c>
      <c r="AV550" s="27" t="str">
        <f t="shared" si="119"/>
        <v/>
      </c>
      <c r="AW550" s="27" t="str">
        <f t="shared" si="120"/>
        <v/>
      </c>
      <c r="AX550" s="27" t="str">
        <f t="shared" si="121"/>
        <v/>
      </c>
      <c r="AY550" s="27" t="str">
        <f t="shared" si="122"/>
        <v/>
      </c>
      <c r="AZ550" s="27" t="str">
        <f t="shared" si="123"/>
        <v/>
      </c>
      <c r="BA550" s="27" t="str">
        <f t="shared" si="124"/>
        <v/>
      </c>
    </row>
    <row r="551" spans="1:53" s="59" customFormat="1" x14ac:dyDescent="0.25">
      <c r="A551" s="113">
        <f t="shared" si="125"/>
        <v>538</v>
      </c>
      <c r="B551" s="40"/>
      <c r="C551" s="41"/>
      <c r="D551" s="40"/>
      <c r="E551" s="40"/>
      <c r="F551" s="40"/>
      <c r="G551" s="42"/>
      <c r="H551" s="40"/>
      <c r="I551" s="49"/>
      <c r="J551" s="57"/>
      <c r="K551" s="44"/>
      <c r="L551" s="44"/>
      <c r="M551" s="40"/>
      <c r="N551" s="44"/>
      <c r="O551" s="50"/>
      <c r="P551" s="26"/>
      <c r="Q551" s="61">
        <f t="shared" si="113"/>
        <v>0</v>
      </c>
      <c r="R551" s="26"/>
      <c r="S551" s="26"/>
      <c r="T551" s="26"/>
      <c r="U551" s="26"/>
      <c r="V551" s="26"/>
      <c r="W551" s="26"/>
      <c r="X551" s="26"/>
      <c r="Y551" s="26"/>
      <c r="Z551" s="26"/>
      <c r="AA551" s="26"/>
      <c r="AB551" s="26"/>
      <c r="AC551" s="62" t="str">
        <f t="shared" si="114"/>
        <v/>
      </c>
      <c r="AD551" s="47"/>
      <c r="AE551" s="54"/>
      <c r="AF551" s="114" t="str">
        <f t="shared" si="126"/>
        <v/>
      </c>
      <c r="AG551" s="50"/>
      <c r="AH551" s="50"/>
      <c r="AI551" s="50"/>
      <c r="AJ551" s="57"/>
      <c r="AK551" s="57"/>
      <c r="AL551" s="57"/>
      <c r="AM551" s="57"/>
      <c r="AN551" s="57"/>
      <c r="AO551" s="57"/>
      <c r="AP551" s="48"/>
      <c r="AQ551" s="48">
        <f t="shared" si="115"/>
        <v>0</v>
      </c>
      <c r="AR551" s="48">
        <f t="shared" si="116"/>
        <v>0</v>
      </c>
      <c r="AS551" s="48">
        <f t="shared" si="117"/>
        <v>0</v>
      </c>
      <c r="AT551" s="48">
        <f t="shared" si="118"/>
        <v>0</v>
      </c>
      <c r="AV551" s="27" t="str">
        <f t="shared" si="119"/>
        <v/>
      </c>
      <c r="AW551" s="27" t="str">
        <f t="shared" si="120"/>
        <v/>
      </c>
      <c r="AX551" s="27" t="str">
        <f t="shared" si="121"/>
        <v/>
      </c>
      <c r="AY551" s="27" t="str">
        <f t="shared" si="122"/>
        <v/>
      </c>
      <c r="AZ551" s="27" t="str">
        <f t="shared" si="123"/>
        <v/>
      </c>
      <c r="BA551" s="27" t="str">
        <f t="shared" si="124"/>
        <v/>
      </c>
    </row>
    <row r="552" spans="1:53" s="59" customFormat="1" x14ac:dyDescent="0.25">
      <c r="A552" s="113">
        <f t="shared" si="125"/>
        <v>539</v>
      </c>
      <c r="B552" s="40"/>
      <c r="C552" s="41"/>
      <c r="D552" s="40"/>
      <c r="E552" s="40"/>
      <c r="F552" s="40"/>
      <c r="G552" s="42"/>
      <c r="H552" s="40"/>
      <c r="I552" s="49"/>
      <c r="J552" s="57"/>
      <c r="K552" s="44"/>
      <c r="L552" s="44"/>
      <c r="M552" s="40"/>
      <c r="N552" s="44"/>
      <c r="O552" s="50"/>
      <c r="P552" s="26"/>
      <c r="Q552" s="61">
        <f t="shared" si="113"/>
        <v>0</v>
      </c>
      <c r="R552" s="26"/>
      <c r="S552" s="26"/>
      <c r="T552" s="26"/>
      <c r="U552" s="26"/>
      <c r="V552" s="26"/>
      <c r="W552" s="26"/>
      <c r="X552" s="26"/>
      <c r="Y552" s="26"/>
      <c r="Z552" s="26"/>
      <c r="AA552" s="26"/>
      <c r="AB552" s="26"/>
      <c r="AC552" s="62" t="str">
        <f t="shared" si="114"/>
        <v/>
      </c>
      <c r="AD552" s="47"/>
      <c r="AE552" s="54"/>
      <c r="AF552" s="114" t="str">
        <f t="shared" si="126"/>
        <v/>
      </c>
      <c r="AG552" s="50"/>
      <c r="AH552" s="50"/>
      <c r="AI552" s="50"/>
      <c r="AJ552" s="57"/>
      <c r="AK552" s="57"/>
      <c r="AL552" s="57"/>
      <c r="AM552" s="57"/>
      <c r="AN552" s="57"/>
      <c r="AO552" s="57"/>
      <c r="AP552" s="48"/>
      <c r="AQ552" s="48">
        <f t="shared" si="115"/>
        <v>0</v>
      </c>
      <c r="AR552" s="48">
        <f t="shared" si="116"/>
        <v>0</v>
      </c>
      <c r="AS552" s="48">
        <f t="shared" si="117"/>
        <v>0</v>
      </c>
      <c r="AT552" s="48">
        <f t="shared" si="118"/>
        <v>0</v>
      </c>
      <c r="AV552" s="27" t="str">
        <f t="shared" si="119"/>
        <v/>
      </c>
      <c r="AW552" s="27" t="str">
        <f t="shared" si="120"/>
        <v/>
      </c>
      <c r="AX552" s="27" t="str">
        <f t="shared" si="121"/>
        <v/>
      </c>
      <c r="AY552" s="27" t="str">
        <f t="shared" si="122"/>
        <v/>
      </c>
      <c r="AZ552" s="27" t="str">
        <f t="shared" si="123"/>
        <v/>
      </c>
      <c r="BA552" s="27" t="str">
        <f t="shared" si="124"/>
        <v/>
      </c>
    </row>
    <row r="553" spans="1:53" s="59" customFormat="1" x14ac:dyDescent="0.25">
      <c r="A553" s="113">
        <f t="shared" si="125"/>
        <v>540</v>
      </c>
      <c r="B553" s="40"/>
      <c r="C553" s="41"/>
      <c r="D553" s="40"/>
      <c r="E553" s="40"/>
      <c r="F553" s="40"/>
      <c r="G553" s="42"/>
      <c r="H553" s="40"/>
      <c r="I553" s="49"/>
      <c r="J553" s="57"/>
      <c r="K553" s="44"/>
      <c r="L553" s="44"/>
      <c r="M553" s="40"/>
      <c r="N553" s="44"/>
      <c r="O553" s="50"/>
      <c r="P553" s="26"/>
      <c r="Q553" s="61">
        <f t="shared" si="113"/>
        <v>0</v>
      </c>
      <c r="R553" s="26"/>
      <c r="S553" s="26"/>
      <c r="T553" s="26"/>
      <c r="U553" s="26"/>
      <c r="V553" s="26"/>
      <c r="W553" s="26"/>
      <c r="X553" s="26"/>
      <c r="Y553" s="26"/>
      <c r="Z553" s="26"/>
      <c r="AA553" s="26"/>
      <c r="AB553" s="26"/>
      <c r="AC553" s="62" t="str">
        <f t="shared" si="114"/>
        <v/>
      </c>
      <c r="AD553" s="47"/>
      <c r="AE553" s="54"/>
      <c r="AF553" s="114" t="str">
        <f t="shared" si="126"/>
        <v/>
      </c>
      <c r="AG553" s="50"/>
      <c r="AH553" s="50"/>
      <c r="AI553" s="50"/>
      <c r="AJ553" s="57"/>
      <c r="AK553" s="57"/>
      <c r="AL553" s="57"/>
      <c r="AM553" s="57"/>
      <c r="AN553" s="57"/>
      <c r="AO553" s="57"/>
      <c r="AP553" s="48"/>
      <c r="AQ553" s="48">
        <f t="shared" si="115"/>
        <v>0</v>
      </c>
      <c r="AR553" s="48">
        <f t="shared" si="116"/>
        <v>0</v>
      </c>
      <c r="AS553" s="48">
        <f t="shared" si="117"/>
        <v>0</v>
      </c>
      <c r="AT553" s="48">
        <f t="shared" si="118"/>
        <v>0</v>
      </c>
      <c r="AV553" s="27" t="str">
        <f t="shared" si="119"/>
        <v/>
      </c>
      <c r="AW553" s="27" t="str">
        <f t="shared" si="120"/>
        <v/>
      </c>
      <c r="AX553" s="27" t="str">
        <f t="shared" si="121"/>
        <v/>
      </c>
      <c r="AY553" s="27" t="str">
        <f t="shared" si="122"/>
        <v/>
      </c>
      <c r="AZ553" s="27" t="str">
        <f t="shared" si="123"/>
        <v/>
      </c>
      <c r="BA553" s="27" t="str">
        <f t="shared" si="124"/>
        <v/>
      </c>
    </row>
    <row r="554" spans="1:53" s="59" customFormat="1" x14ac:dyDescent="0.25">
      <c r="A554" s="113">
        <f t="shared" si="125"/>
        <v>541</v>
      </c>
      <c r="B554" s="40"/>
      <c r="C554" s="41"/>
      <c r="D554" s="40"/>
      <c r="E554" s="40"/>
      <c r="F554" s="40"/>
      <c r="G554" s="42"/>
      <c r="H554" s="40"/>
      <c r="I554" s="49"/>
      <c r="J554" s="57"/>
      <c r="K554" s="44"/>
      <c r="L554" s="44"/>
      <c r="M554" s="40"/>
      <c r="N554" s="44"/>
      <c r="O554" s="50"/>
      <c r="P554" s="26"/>
      <c r="Q554" s="61">
        <f t="shared" si="113"/>
        <v>0</v>
      </c>
      <c r="R554" s="26"/>
      <c r="S554" s="26"/>
      <c r="T554" s="26"/>
      <c r="U554" s="26"/>
      <c r="V554" s="26"/>
      <c r="W554" s="26"/>
      <c r="X554" s="26"/>
      <c r="Y554" s="26"/>
      <c r="Z554" s="26"/>
      <c r="AA554" s="26"/>
      <c r="AB554" s="26"/>
      <c r="AC554" s="62" t="str">
        <f t="shared" si="114"/>
        <v/>
      </c>
      <c r="AD554" s="47"/>
      <c r="AE554" s="54"/>
      <c r="AF554" s="114" t="str">
        <f t="shared" si="126"/>
        <v/>
      </c>
      <c r="AG554" s="50"/>
      <c r="AH554" s="50"/>
      <c r="AI554" s="50"/>
      <c r="AJ554" s="57"/>
      <c r="AK554" s="57"/>
      <c r="AL554" s="57"/>
      <c r="AM554" s="57"/>
      <c r="AN554" s="57"/>
      <c r="AO554" s="57"/>
      <c r="AP554" s="48"/>
      <c r="AQ554" s="48">
        <f t="shared" si="115"/>
        <v>0</v>
      </c>
      <c r="AR554" s="48">
        <f t="shared" si="116"/>
        <v>0</v>
      </c>
      <c r="AS554" s="48">
        <f t="shared" si="117"/>
        <v>0</v>
      </c>
      <c r="AT554" s="48">
        <f t="shared" si="118"/>
        <v>0</v>
      </c>
      <c r="AV554" s="27" t="str">
        <f t="shared" si="119"/>
        <v/>
      </c>
      <c r="AW554" s="27" t="str">
        <f t="shared" si="120"/>
        <v/>
      </c>
      <c r="AX554" s="27" t="str">
        <f t="shared" si="121"/>
        <v/>
      </c>
      <c r="AY554" s="27" t="str">
        <f t="shared" si="122"/>
        <v/>
      </c>
      <c r="AZ554" s="27" t="str">
        <f t="shared" si="123"/>
        <v/>
      </c>
      <c r="BA554" s="27" t="str">
        <f t="shared" si="124"/>
        <v/>
      </c>
    </row>
    <row r="555" spans="1:53" s="59" customFormat="1" x14ac:dyDescent="0.25">
      <c r="A555" s="113">
        <f t="shared" si="125"/>
        <v>542</v>
      </c>
      <c r="B555" s="40"/>
      <c r="C555" s="41"/>
      <c r="D555" s="40"/>
      <c r="E555" s="40"/>
      <c r="F555" s="40"/>
      <c r="G555" s="42"/>
      <c r="H555" s="40"/>
      <c r="I555" s="49"/>
      <c r="J555" s="57"/>
      <c r="K555" s="44"/>
      <c r="L555" s="44"/>
      <c r="M555" s="40"/>
      <c r="N555" s="44"/>
      <c r="O555" s="50"/>
      <c r="P555" s="26"/>
      <c r="Q555" s="61">
        <f t="shared" si="113"/>
        <v>0</v>
      </c>
      <c r="R555" s="26"/>
      <c r="S555" s="26"/>
      <c r="T555" s="26"/>
      <c r="U555" s="26"/>
      <c r="V555" s="26"/>
      <c r="W555" s="26"/>
      <c r="X555" s="26"/>
      <c r="Y555" s="26"/>
      <c r="Z555" s="26"/>
      <c r="AA555" s="26"/>
      <c r="AB555" s="26"/>
      <c r="AC555" s="62" t="str">
        <f t="shared" si="114"/>
        <v/>
      </c>
      <c r="AD555" s="47"/>
      <c r="AE555" s="54"/>
      <c r="AF555" s="114" t="str">
        <f t="shared" si="126"/>
        <v/>
      </c>
      <c r="AG555" s="50"/>
      <c r="AH555" s="50"/>
      <c r="AI555" s="50"/>
      <c r="AJ555" s="57"/>
      <c r="AK555" s="57"/>
      <c r="AL555" s="57"/>
      <c r="AM555" s="57"/>
      <c r="AN555" s="57"/>
      <c r="AO555" s="57"/>
      <c r="AP555" s="48"/>
      <c r="AQ555" s="48">
        <f t="shared" si="115"/>
        <v>0</v>
      </c>
      <c r="AR555" s="48">
        <f t="shared" si="116"/>
        <v>0</v>
      </c>
      <c r="AS555" s="48">
        <f t="shared" si="117"/>
        <v>0</v>
      </c>
      <c r="AT555" s="48">
        <f t="shared" si="118"/>
        <v>0</v>
      </c>
      <c r="AV555" s="27" t="str">
        <f t="shared" si="119"/>
        <v/>
      </c>
      <c r="AW555" s="27" t="str">
        <f t="shared" si="120"/>
        <v/>
      </c>
      <c r="AX555" s="27" t="str">
        <f t="shared" si="121"/>
        <v/>
      </c>
      <c r="AY555" s="27" t="str">
        <f t="shared" si="122"/>
        <v/>
      </c>
      <c r="AZ555" s="27" t="str">
        <f t="shared" si="123"/>
        <v/>
      </c>
      <c r="BA555" s="27" t="str">
        <f t="shared" si="124"/>
        <v/>
      </c>
    </row>
    <row r="556" spans="1:53" s="59" customFormat="1" x14ac:dyDescent="0.25">
      <c r="A556" s="113">
        <f t="shared" si="125"/>
        <v>543</v>
      </c>
      <c r="B556" s="40"/>
      <c r="C556" s="41"/>
      <c r="D556" s="40"/>
      <c r="E556" s="40"/>
      <c r="F556" s="40"/>
      <c r="G556" s="42"/>
      <c r="H556" s="40"/>
      <c r="I556" s="49"/>
      <c r="J556" s="57"/>
      <c r="K556" s="44"/>
      <c r="L556" s="44"/>
      <c r="M556" s="40"/>
      <c r="N556" s="44"/>
      <c r="O556" s="50"/>
      <c r="P556" s="26"/>
      <c r="Q556" s="61">
        <f t="shared" si="113"/>
        <v>0</v>
      </c>
      <c r="R556" s="26"/>
      <c r="S556" s="26"/>
      <c r="T556" s="26"/>
      <c r="U556" s="26"/>
      <c r="V556" s="26"/>
      <c r="W556" s="26"/>
      <c r="X556" s="26"/>
      <c r="Y556" s="26"/>
      <c r="Z556" s="26"/>
      <c r="AA556" s="26"/>
      <c r="AB556" s="26"/>
      <c r="AC556" s="62" t="str">
        <f t="shared" si="114"/>
        <v/>
      </c>
      <c r="AD556" s="47"/>
      <c r="AE556" s="54"/>
      <c r="AF556" s="114" t="str">
        <f t="shared" si="126"/>
        <v/>
      </c>
      <c r="AG556" s="50"/>
      <c r="AH556" s="50"/>
      <c r="AI556" s="50"/>
      <c r="AJ556" s="57"/>
      <c r="AK556" s="57"/>
      <c r="AL556" s="57"/>
      <c r="AM556" s="57"/>
      <c r="AN556" s="57"/>
      <c r="AO556" s="57"/>
      <c r="AP556" s="48"/>
      <c r="AQ556" s="48">
        <f t="shared" si="115"/>
        <v>0</v>
      </c>
      <c r="AR556" s="48">
        <f t="shared" si="116"/>
        <v>0</v>
      </c>
      <c r="AS556" s="48">
        <f t="shared" si="117"/>
        <v>0</v>
      </c>
      <c r="AT556" s="48">
        <f t="shared" si="118"/>
        <v>0</v>
      </c>
      <c r="AV556" s="27" t="str">
        <f t="shared" si="119"/>
        <v/>
      </c>
      <c r="AW556" s="27" t="str">
        <f t="shared" si="120"/>
        <v/>
      </c>
      <c r="AX556" s="27" t="str">
        <f t="shared" si="121"/>
        <v/>
      </c>
      <c r="AY556" s="27" t="str">
        <f t="shared" si="122"/>
        <v/>
      </c>
      <c r="AZ556" s="27" t="str">
        <f t="shared" si="123"/>
        <v/>
      </c>
      <c r="BA556" s="27" t="str">
        <f t="shared" si="124"/>
        <v/>
      </c>
    </row>
    <row r="557" spans="1:53" s="59" customFormat="1" x14ac:dyDescent="0.25">
      <c r="A557" s="113">
        <f t="shared" si="125"/>
        <v>544</v>
      </c>
      <c r="B557" s="40"/>
      <c r="C557" s="41"/>
      <c r="D557" s="40"/>
      <c r="E557" s="40"/>
      <c r="F557" s="40"/>
      <c r="G557" s="42"/>
      <c r="H557" s="40"/>
      <c r="I557" s="49"/>
      <c r="J557" s="57"/>
      <c r="K557" s="44"/>
      <c r="L557" s="44"/>
      <c r="M557" s="40"/>
      <c r="N557" s="44"/>
      <c r="O557" s="50"/>
      <c r="P557" s="26"/>
      <c r="Q557" s="61">
        <f t="shared" si="113"/>
        <v>0</v>
      </c>
      <c r="R557" s="26"/>
      <c r="S557" s="26"/>
      <c r="T557" s="26"/>
      <c r="U557" s="26"/>
      <c r="V557" s="26"/>
      <c r="W557" s="26"/>
      <c r="X557" s="26"/>
      <c r="Y557" s="26"/>
      <c r="Z557" s="26"/>
      <c r="AA557" s="26"/>
      <c r="AB557" s="26"/>
      <c r="AC557" s="62" t="str">
        <f t="shared" si="114"/>
        <v/>
      </c>
      <c r="AD557" s="47"/>
      <c r="AE557" s="54"/>
      <c r="AF557" s="114" t="str">
        <f t="shared" si="126"/>
        <v/>
      </c>
      <c r="AG557" s="50"/>
      <c r="AH557" s="50"/>
      <c r="AI557" s="50"/>
      <c r="AJ557" s="57"/>
      <c r="AK557" s="57"/>
      <c r="AL557" s="57"/>
      <c r="AM557" s="57"/>
      <c r="AN557" s="57"/>
      <c r="AO557" s="57"/>
      <c r="AP557" s="48"/>
      <c r="AQ557" s="48">
        <f t="shared" si="115"/>
        <v>0</v>
      </c>
      <c r="AR557" s="48">
        <f t="shared" si="116"/>
        <v>0</v>
      </c>
      <c r="AS557" s="48">
        <f t="shared" si="117"/>
        <v>0</v>
      </c>
      <c r="AT557" s="48">
        <f t="shared" si="118"/>
        <v>0</v>
      </c>
      <c r="AV557" s="27" t="str">
        <f t="shared" si="119"/>
        <v/>
      </c>
      <c r="AW557" s="27" t="str">
        <f t="shared" si="120"/>
        <v/>
      </c>
      <c r="AX557" s="27" t="str">
        <f t="shared" si="121"/>
        <v/>
      </c>
      <c r="AY557" s="27" t="str">
        <f t="shared" si="122"/>
        <v/>
      </c>
      <c r="AZ557" s="27" t="str">
        <f t="shared" si="123"/>
        <v/>
      </c>
      <c r="BA557" s="27" t="str">
        <f t="shared" si="124"/>
        <v/>
      </c>
    </row>
    <row r="558" spans="1:53" s="59" customFormat="1" x14ac:dyDescent="0.25">
      <c r="A558" s="113">
        <f t="shared" si="125"/>
        <v>545</v>
      </c>
      <c r="B558" s="40"/>
      <c r="C558" s="41"/>
      <c r="D558" s="40"/>
      <c r="E558" s="40"/>
      <c r="F558" s="40"/>
      <c r="G558" s="42"/>
      <c r="H558" s="40"/>
      <c r="I558" s="49"/>
      <c r="J558" s="57"/>
      <c r="K558" s="44"/>
      <c r="L558" s="44"/>
      <c r="M558" s="40"/>
      <c r="N558" s="44"/>
      <c r="O558" s="50"/>
      <c r="P558" s="26"/>
      <c r="Q558" s="61">
        <f t="shared" si="113"/>
        <v>0</v>
      </c>
      <c r="R558" s="26"/>
      <c r="S558" s="26"/>
      <c r="T558" s="26"/>
      <c r="U558" s="26"/>
      <c r="V558" s="26"/>
      <c r="W558" s="26"/>
      <c r="X558" s="26"/>
      <c r="Y558" s="26"/>
      <c r="Z558" s="26"/>
      <c r="AA558" s="26"/>
      <c r="AB558" s="26"/>
      <c r="AC558" s="62" t="str">
        <f t="shared" si="114"/>
        <v/>
      </c>
      <c r="AD558" s="47"/>
      <c r="AE558" s="54"/>
      <c r="AF558" s="114" t="str">
        <f t="shared" si="126"/>
        <v/>
      </c>
      <c r="AG558" s="50"/>
      <c r="AH558" s="50"/>
      <c r="AI558" s="50"/>
      <c r="AJ558" s="57"/>
      <c r="AK558" s="57"/>
      <c r="AL558" s="57"/>
      <c r="AM558" s="57"/>
      <c r="AN558" s="57"/>
      <c r="AO558" s="57"/>
      <c r="AP558" s="48"/>
      <c r="AQ558" s="48">
        <f t="shared" si="115"/>
        <v>0</v>
      </c>
      <c r="AR558" s="48">
        <f t="shared" si="116"/>
        <v>0</v>
      </c>
      <c r="AS558" s="48">
        <f t="shared" si="117"/>
        <v>0</v>
      </c>
      <c r="AT558" s="48">
        <f t="shared" si="118"/>
        <v>0</v>
      </c>
      <c r="AV558" s="27" t="str">
        <f t="shared" si="119"/>
        <v/>
      </c>
      <c r="AW558" s="27" t="str">
        <f t="shared" si="120"/>
        <v/>
      </c>
      <c r="AX558" s="27" t="str">
        <f t="shared" si="121"/>
        <v/>
      </c>
      <c r="AY558" s="27" t="str">
        <f t="shared" si="122"/>
        <v/>
      </c>
      <c r="AZ558" s="27" t="str">
        <f t="shared" si="123"/>
        <v/>
      </c>
      <c r="BA558" s="27" t="str">
        <f t="shared" si="124"/>
        <v/>
      </c>
    </row>
    <row r="559" spans="1:53" s="59" customFormat="1" x14ac:dyDescent="0.25">
      <c r="A559" s="113">
        <f t="shared" si="125"/>
        <v>546</v>
      </c>
      <c r="B559" s="40"/>
      <c r="C559" s="41"/>
      <c r="D559" s="40"/>
      <c r="E559" s="40"/>
      <c r="F559" s="40"/>
      <c r="G559" s="42"/>
      <c r="H559" s="40"/>
      <c r="I559" s="49"/>
      <c r="J559" s="57"/>
      <c r="K559" s="44"/>
      <c r="L559" s="44"/>
      <c r="M559" s="40"/>
      <c r="N559" s="44"/>
      <c r="O559" s="50"/>
      <c r="P559" s="26"/>
      <c r="Q559" s="61">
        <f t="shared" si="113"/>
        <v>0</v>
      </c>
      <c r="R559" s="26"/>
      <c r="S559" s="26"/>
      <c r="T559" s="26"/>
      <c r="U559" s="26"/>
      <c r="V559" s="26"/>
      <c r="W559" s="26"/>
      <c r="X559" s="26"/>
      <c r="Y559" s="26"/>
      <c r="Z559" s="26"/>
      <c r="AA559" s="26"/>
      <c r="AB559" s="26"/>
      <c r="AC559" s="62" t="str">
        <f t="shared" si="114"/>
        <v/>
      </c>
      <c r="AD559" s="47"/>
      <c r="AE559" s="54"/>
      <c r="AF559" s="114" t="str">
        <f t="shared" si="126"/>
        <v/>
      </c>
      <c r="AG559" s="50"/>
      <c r="AH559" s="50"/>
      <c r="AI559" s="50"/>
      <c r="AJ559" s="57"/>
      <c r="AK559" s="57"/>
      <c r="AL559" s="57"/>
      <c r="AM559" s="57"/>
      <c r="AN559" s="57"/>
      <c r="AO559" s="57"/>
      <c r="AP559" s="48"/>
      <c r="AQ559" s="48">
        <f t="shared" si="115"/>
        <v>0</v>
      </c>
      <c r="AR559" s="48">
        <f t="shared" si="116"/>
        <v>0</v>
      </c>
      <c r="AS559" s="48">
        <f t="shared" si="117"/>
        <v>0</v>
      </c>
      <c r="AT559" s="48">
        <f t="shared" si="118"/>
        <v>0</v>
      </c>
      <c r="AV559" s="27" t="str">
        <f t="shared" si="119"/>
        <v/>
      </c>
      <c r="AW559" s="27" t="str">
        <f t="shared" si="120"/>
        <v/>
      </c>
      <c r="AX559" s="27" t="str">
        <f t="shared" si="121"/>
        <v/>
      </c>
      <c r="AY559" s="27" t="str">
        <f t="shared" si="122"/>
        <v/>
      </c>
      <c r="AZ559" s="27" t="str">
        <f t="shared" si="123"/>
        <v/>
      </c>
      <c r="BA559" s="27" t="str">
        <f t="shared" si="124"/>
        <v/>
      </c>
    </row>
    <row r="560" spans="1:53" s="59" customFormat="1" x14ac:dyDescent="0.25">
      <c r="A560" s="113">
        <f t="shared" si="125"/>
        <v>547</v>
      </c>
      <c r="B560" s="40"/>
      <c r="C560" s="41"/>
      <c r="D560" s="40"/>
      <c r="E560" s="40"/>
      <c r="F560" s="40"/>
      <c r="G560" s="42"/>
      <c r="H560" s="40"/>
      <c r="I560" s="49"/>
      <c r="J560" s="57"/>
      <c r="K560" s="44"/>
      <c r="L560" s="44"/>
      <c r="M560" s="40"/>
      <c r="N560" s="44"/>
      <c r="O560" s="50"/>
      <c r="P560" s="26"/>
      <c r="Q560" s="61">
        <f t="shared" si="113"/>
        <v>0</v>
      </c>
      <c r="R560" s="26"/>
      <c r="S560" s="26"/>
      <c r="T560" s="26"/>
      <c r="U560" s="26"/>
      <c r="V560" s="26"/>
      <c r="W560" s="26"/>
      <c r="X560" s="26"/>
      <c r="Y560" s="26"/>
      <c r="Z560" s="26"/>
      <c r="AA560" s="26"/>
      <c r="AB560" s="26"/>
      <c r="AC560" s="62" t="str">
        <f t="shared" si="114"/>
        <v/>
      </c>
      <c r="AD560" s="47"/>
      <c r="AE560" s="54"/>
      <c r="AF560" s="114" t="str">
        <f t="shared" si="126"/>
        <v/>
      </c>
      <c r="AG560" s="50"/>
      <c r="AH560" s="50"/>
      <c r="AI560" s="50"/>
      <c r="AJ560" s="57"/>
      <c r="AK560" s="57"/>
      <c r="AL560" s="57"/>
      <c r="AM560" s="57"/>
      <c r="AN560" s="57"/>
      <c r="AO560" s="57"/>
      <c r="AP560" s="48"/>
      <c r="AQ560" s="48">
        <f t="shared" si="115"/>
        <v>0</v>
      </c>
      <c r="AR560" s="48">
        <f t="shared" si="116"/>
        <v>0</v>
      </c>
      <c r="AS560" s="48">
        <f t="shared" si="117"/>
        <v>0</v>
      </c>
      <c r="AT560" s="48">
        <f t="shared" si="118"/>
        <v>0</v>
      </c>
      <c r="AV560" s="27" t="str">
        <f t="shared" si="119"/>
        <v/>
      </c>
      <c r="AW560" s="27" t="str">
        <f t="shared" si="120"/>
        <v/>
      </c>
      <c r="AX560" s="27" t="str">
        <f t="shared" si="121"/>
        <v/>
      </c>
      <c r="AY560" s="27" t="str">
        <f t="shared" si="122"/>
        <v/>
      </c>
      <c r="AZ560" s="27" t="str">
        <f t="shared" si="123"/>
        <v/>
      </c>
      <c r="BA560" s="27" t="str">
        <f t="shared" si="124"/>
        <v/>
      </c>
    </row>
    <row r="561" spans="1:53" s="59" customFormat="1" x14ac:dyDescent="0.25">
      <c r="A561" s="113">
        <f t="shared" si="125"/>
        <v>548</v>
      </c>
      <c r="B561" s="40"/>
      <c r="C561" s="41"/>
      <c r="D561" s="40"/>
      <c r="E561" s="40"/>
      <c r="F561" s="40"/>
      <c r="G561" s="42"/>
      <c r="H561" s="40"/>
      <c r="I561" s="49"/>
      <c r="J561" s="57"/>
      <c r="K561" s="44"/>
      <c r="L561" s="44"/>
      <c r="M561" s="40"/>
      <c r="N561" s="44"/>
      <c r="O561" s="50"/>
      <c r="P561" s="26"/>
      <c r="Q561" s="61">
        <f t="shared" si="113"/>
        <v>0</v>
      </c>
      <c r="R561" s="26"/>
      <c r="S561" s="26"/>
      <c r="T561" s="26"/>
      <c r="U561" s="26"/>
      <c r="V561" s="26"/>
      <c r="W561" s="26"/>
      <c r="X561" s="26"/>
      <c r="Y561" s="26"/>
      <c r="Z561" s="26"/>
      <c r="AA561" s="26"/>
      <c r="AB561" s="26"/>
      <c r="AC561" s="62" t="str">
        <f t="shared" si="114"/>
        <v/>
      </c>
      <c r="AD561" s="47"/>
      <c r="AE561" s="54"/>
      <c r="AF561" s="114" t="str">
        <f t="shared" si="126"/>
        <v/>
      </c>
      <c r="AG561" s="50"/>
      <c r="AH561" s="50"/>
      <c r="AI561" s="50"/>
      <c r="AJ561" s="57"/>
      <c r="AK561" s="57"/>
      <c r="AL561" s="57"/>
      <c r="AM561" s="57"/>
      <c r="AN561" s="57"/>
      <c r="AO561" s="57"/>
      <c r="AP561" s="48"/>
      <c r="AQ561" s="48">
        <f t="shared" si="115"/>
        <v>0</v>
      </c>
      <c r="AR561" s="48">
        <f t="shared" si="116"/>
        <v>0</v>
      </c>
      <c r="AS561" s="48">
        <f t="shared" si="117"/>
        <v>0</v>
      </c>
      <c r="AT561" s="48">
        <f t="shared" si="118"/>
        <v>0</v>
      </c>
      <c r="AV561" s="27" t="str">
        <f t="shared" si="119"/>
        <v/>
      </c>
      <c r="AW561" s="27" t="str">
        <f t="shared" si="120"/>
        <v/>
      </c>
      <c r="AX561" s="27" t="str">
        <f t="shared" si="121"/>
        <v/>
      </c>
      <c r="AY561" s="27" t="str">
        <f t="shared" si="122"/>
        <v/>
      </c>
      <c r="AZ561" s="27" t="str">
        <f t="shared" si="123"/>
        <v/>
      </c>
      <c r="BA561" s="27" t="str">
        <f t="shared" si="124"/>
        <v/>
      </c>
    </row>
    <row r="562" spans="1:53" s="59" customFormat="1" x14ac:dyDescent="0.25">
      <c r="A562" s="113">
        <f t="shared" si="125"/>
        <v>549</v>
      </c>
      <c r="B562" s="40"/>
      <c r="C562" s="41"/>
      <c r="D562" s="40"/>
      <c r="E562" s="40"/>
      <c r="F562" s="40"/>
      <c r="G562" s="42"/>
      <c r="H562" s="40"/>
      <c r="I562" s="49"/>
      <c r="J562" s="57"/>
      <c r="K562" s="44"/>
      <c r="L562" s="44"/>
      <c r="M562" s="40"/>
      <c r="N562" s="44"/>
      <c r="O562" s="50"/>
      <c r="P562" s="26"/>
      <c r="Q562" s="61">
        <f t="shared" si="113"/>
        <v>0</v>
      </c>
      <c r="R562" s="26"/>
      <c r="S562" s="26"/>
      <c r="T562" s="26"/>
      <c r="U562" s="26"/>
      <c r="V562" s="26"/>
      <c r="W562" s="26"/>
      <c r="X562" s="26"/>
      <c r="Y562" s="26"/>
      <c r="Z562" s="26"/>
      <c r="AA562" s="26"/>
      <c r="AB562" s="26"/>
      <c r="AC562" s="62" t="str">
        <f t="shared" si="114"/>
        <v/>
      </c>
      <c r="AD562" s="47"/>
      <c r="AE562" s="54"/>
      <c r="AF562" s="114" t="str">
        <f t="shared" si="126"/>
        <v/>
      </c>
      <c r="AG562" s="50"/>
      <c r="AH562" s="50"/>
      <c r="AI562" s="50"/>
      <c r="AJ562" s="57"/>
      <c r="AK562" s="57"/>
      <c r="AL562" s="57"/>
      <c r="AM562" s="57"/>
      <c r="AN562" s="57"/>
      <c r="AO562" s="57"/>
      <c r="AP562" s="48"/>
      <c r="AQ562" s="48">
        <f t="shared" si="115"/>
        <v>0</v>
      </c>
      <c r="AR562" s="48">
        <f t="shared" si="116"/>
        <v>0</v>
      </c>
      <c r="AS562" s="48">
        <f t="shared" si="117"/>
        <v>0</v>
      </c>
      <c r="AT562" s="48">
        <f t="shared" si="118"/>
        <v>0</v>
      </c>
      <c r="AV562" s="27" t="str">
        <f t="shared" si="119"/>
        <v/>
      </c>
      <c r="AW562" s="27" t="str">
        <f t="shared" si="120"/>
        <v/>
      </c>
      <c r="AX562" s="27" t="str">
        <f t="shared" si="121"/>
        <v/>
      </c>
      <c r="AY562" s="27" t="str">
        <f t="shared" si="122"/>
        <v/>
      </c>
      <c r="AZ562" s="27" t="str">
        <f t="shared" si="123"/>
        <v/>
      </c>
      <c r="BA562" s="27" t="str">
        <f t="shared" si="124"/>
        <v/>
      </c>
    </row>
    <row r="563" spans="1:53" s="59" customFormat="1" x14ac:dyDescent="0.25">
      <c r="A563" s="113">
        <f t="shared" si="125"/>
        <v>550</v>
      </c>
      <c r="B563" s="40"/>
      <c r="C563" s="41"/>
      <c r="D563" s="40"/>
      <c r="E563" s="40"/>
      <c r="F563" s="40"/>
      <c r="G563" s="42"/>
      <c r="H563" s="40"/>
      <c r="I563" s="49"/>
      <c r="J563" s="57"/>
      <c r="K563" s="44"/>
      <c r="L563" s="44"/>
      <c r="M563" s="40"/>
      <c r="N563" s="44"/>
      <c r="O563" s="50"/>
      <c r="P563" s="26"/>
      <c r="Q563" s="61">
        <f t="shared" si="113"/>
        <v>0</v>
      </c>
      <c r="R563" s="26"/>
      <c r="S563" s="26"/>
      <c r="T563" s="26"/>
      <c r="U563" s="26"/>
      <c r="V563" s="26"/>
      <c r="W563" s="26"/>
      <c r="X563" s="26"/>
      <c r="Y563" s="26"/>
      <c r="Z563" s="26"/>
      <c r="AA563" s="26"/>
      <c r="AB563" s="26"/>
      <c r="AC563" s="62" t="str">
        <f t="shared" si="114"/>
        <v/>
      </c>
      <c r="AD563" s="47"/>
      <c r="AE563" s="54"/>
      <c r="AF563" s="114" t="str">
        <f t="shared" si="126"/>
        <v/>
      </c>
      <c r="AG563" s="50"/>
      <c r="AH563" s="50"/>
      <c r="AI563" s="50"/>
      <c r="AJ563" s="57"/>
      <c r="AK563" s="57"/>
      <c r="AL563" s="57"/>
      <c r="AM563" s="57"/>
      <c r="AN563" s="57"/>
      <c r="AO563" s="57"/>
      <c r="AP563" s="48"/>
      <c r="AQ563" s="48">
        <f t="shared" si="115"/>
        <v>0</v>
      </c>
      <c r="AR563" s="48">
        <f t="shared" si="116"/>
        <v>0</v>
      </c>
      <c r="AS563" s="48">
        <f t="shared" si="117"/>
        <v>0</v>
      </c>
      <c r="AT563" s="48">
        <f t="shared" si="118"/>
        <v>0</v>
      </c>
      <c r="AV563" s="27" t="str">
        <f t="shared" si="119"/>
        <v/>
      </c>
      <c r="AW563" s="27" t="str">
        <f t="shared" si="120"/>
        <v/>
      </c>
      <c r="AX563" s="27" t="str">
        <f t="shared" si="121"/>
        <v/>
      </c>
      <c r="AY563" s="27" t="str">
        <f t="shared" si="122"/>
        <v/>
      </c>
      <c r="AZ563" s="27" t="str">
        <f t="shared" si="123"/>
        <v/>
      </c>
      <c r="BA563" s="27" t="str">
        <f t="shared" si="124"/>
        <v/>
      </c>
    </row>
    <row r="564" spans="1:53" s="59" customFormat="1" x14ac:dyDescent="0.25">
      <c r="A564" s="113">
        <f t="shared" si="125"/>
        <v>551</v>
      </c>
      <c r="B564" s="40"/>
      <c r="C564" s="41"/>
      <c r="D564" s="40"/>
      <c r="E564" s="40"/>
      <c r="F564" s="40"/>
      <c r="G564" s="42"/>
      <c r="H564" s="40"/>
      <c r="I564" s="49"/>
      <c r="J564" s="57"/>
      <c r="K564" s="44"/>
      <c r="L564" s="44"/>
      <c r="M564" s="40"/>
      <c r="N564" s="44"/>
      <c r="O564" s="50"/>
      <c r="P564" s="26"/>
      <c r="Q564" s="61">
        <f t="shared" si="113"/>
        <v>0</v>
      </c>
      <c r="R564" s="26"/>
      <c r="S564" s="26"/>
      <c r="T564" s="26"/>
      <c r="U564" s="26"/>
      <c r="V564" s="26"/>
      <c r="W564" s="26"/>
      <c r="X564" s="26"/>
      <c r="Y564" s="26"/>
      <c r="Z564" s="26"/>
      <c r="AA564" s="26"/>
      <c r="AB564" s="26"/>
      <c r="AC564" s="62" t="str">
        <f t="shared" si="114"/>
        <v/>
      </c>
      <c r="AD564" s="47"/>
      <c r="AE564" s="54"/>
      <c r="AF564" s="114" t="str">
        <f t="shared" si="126"/>
        <v/>
      </c>
      <c r="AG564" s="50"/>
      <c r="AH564" s="50"/>
      <c r="AI564" s="50"/>
      <c r="AJ564" s="57"/>
      <c r="AK564" s="57"/>
      <c r="AL564" s="57"/>
      <c r="AM564" s="57"/>
      <c r="AN564" s="57"/>
      <c r="AO564" s="57"/>
      <c r="AP564" s="48"/>
      <c r="AQ564" s="48">
        <f t="shared" si="115"/>
        <v>0</v>
      </c>
      <c r="AR564" s="48">
        <f t="shared" si="116"/>
        <v>0</v>
      </c>
      <c r="AS564" s="48">
        <f t="shared" si="117"/>
        <v>0</v>
      </c>
      <c r="AT564" s="48">
        <f t="shared" si="118"/>
        <v>0</v>
      </c>
      <c r="AV564" s="27" t="str">
        <f t="shared" si="119"/>
        <v/>
      </c>
      <c r="AW564" s="27" t="str">
        <f t="shared" si="120"/>
        <v/>
      </c>
      <c r="AX564" s="27" t="str">
        <f t="shared" si="121"/>
        <v/>
      </c>
      <c r="AY564" s="27" t="str">
        <f t="shared" si="122"/>
        <v/>
      </c>
      <c r="AZ564" s="27" t="str">
        <f t="shared" si="123"/>
        <v/>
      </c>
      <c r="BA564" s="27" t="str">
        <f t="shared" si="124"/>
        <v/>
      </c>
    </row>
    <row r="565" spans="1:53" s="59" customFormat="1" x14ac:dyDescent="0.25">
      <c r="A565" s="113">
        <f t="shared" si="125"/>
        <v>552</v>
      </c>
      <c r="B565" s="40"/>
      <c r="C565" s="41"/>
      <c r="D565" s="40"/>
      <c r="E565" s="40"/>
      <c r="F565" s="40"/>
      <c r="G565" s="42"/>
      <c r="H565" s="40"/>
      <c r="I565" s="49"/>
      <c r="J565" s="57"/>
      <c r="K565" s="44"/>
      <c r="L565" s="44"/>
      <c r="M565" s="40"/>
      <c r="N565" s="44"/>
      <c r="O565" s="50"/>
      <c r="P565" s="26"/>
      <c r="Q565" s="61">
        <f t="shared" si="113"/>
        <v>0</v>
      </c>
      <c r="R565" s="26"/>
      <c r="S565" s="26"/>
      <c r="T565" s="26"/>
      <c r="U565" s="26"/>
      <c r="V565" s="26"/>
      <c r="W565" s="26"/>
      <c r="X565" s="26"/>
      <c r="Y565" s="26"/>
      <c r="Z565" s="26"/>
      <c r="AA565" s="26"/>
      <c r="AB565" s="26"/>
      <c r="AC565" s="62" t="str">
        <f t="shared" si="114"/>
        <v/>
      </c>
      <c r="AD565" s="47"/>
      <c r="AE565" s="54"/>
      <c r="AF565" s="114" t="str">
        <f t="shared" si="126"/>
        <v/>
      </c>
      <c r="AG565" s="50"/>
      <c r="AH565" s="50"/>
      <c r="AI565" s="50"/>
      <c r="AJ565" s="57"/>
      <c r="AK565" s="57"/>
      <c r="AL565" s="57"/>
      <c r="AM565" s="57"/>
      <c r="AN565" s="57"/>
      <c r="AO565" s="57"/>
      <c r="AP565" s="48"/>
      <c r="AQ565" s="48">
        <f t="shared" si="115"/>
        <v>0</v>
      </c>
      <c r="AR565" s="48">
        <f t="shared" si="116"/>
        <v>0</v>
      </c>
      <c r="AS565" s="48">
        <f t="shared" si="117"/>
        <v>0</v>
      </c>
      <c r="AT565" s="48">
        <f t="shared" si="118"/>
        <v>0</v>
      </c>
      <c r="AV565" s="27" t="str">
        <f t="shared" si="119"/>
        <v/>
      </c>
      <c r="AW565" s="27" t="str">
        <f t="shared" si="120"/>
        <v/>
      </c>
      <c r="AX565" s="27" t="str">
        <f t="shared" si="121"/>
        <v/>
      </c>
      <c r="AY565" s="27" t="str">
        <f t="shared" si="122"/>
        <v/>
      </c>
      <c r="AZ565" s="27" t="str">
        <f t="shared" si="123"/>
        <v/>
      </c>
      <c r="BA565" s="27" t="str">
        <f t="shared" si="124"/>
        <v/>
      </c>
    </row>
    <row r="566" spans="1:53" s="59" customFormat="1" x14ac:dyDescent="0.25">
      <c r="A566" s="113">
        <f t="shared" si="125"/>
        <v>553</v>
      </c>
      <c r="B566" s="40"/>
      <c r="C566" s="41"/>
      <c r="D566" s="40"/>
      <c r="E566" s="40"/>
      <c r="F566" s="40"/>
      <c r="G566" s="42"/>
      <c r="H566" s="40"/>
      <c r="I566" s="49"/>
      <c r="J566" s="57"/>
      <c r="K566" s="44"/>
      <c r="L566" s="44"/>
      <c r="M566" s="40"/>
      <c r="N566" s="44"/>
      <c r="O566" s="50"/>
      <c r="P566" s="26"/>
      <c r="Q566" s="61">
        <f t="shared" si="113"/>
        <v>0</v>
      </c>
      <c r="R566" s="26"/>
      <c r="S566" s="26"/>
      <c r="T566" s="26"/>
      <c r="U566" s="26"/>
      <c r="V566" s="26"/>
      <c r="W566" s="26"/>
      <c r="X566" s="26"/>
      <c r="Y566" s="26"/>
      <c r="Z566" s="26"/>
      <c r="AA566" s="26"/>
      <c r="AB566" s="26"/>
      <c r="AC566" s="62" t="str">
        <f t="shared" si="114"/>
        <v/>
      </c>
      <c r="AD566" s="47"/>
      <c r="AE566" s="54"/>
      <c r="AF566" s="114" t="str">
        <f t="shared" si="126"/>
        <v/>
      </c>
      <c r="AG566" s="50"/>
      <c r="AH566" s="50"/>
      <c r="AI566" s="50"/>
      <c r="AJ566" s="57"/>
      <c r="AK566" s="57"/>
      <c r="AL566" s="57"/>
      <c r="AM566" s="57"/>
      <c r="AN566" s="57"/>
      <c r="AO566" s="57"/>
      <c r="AP566" s="48"/>
      <c r="AQ566" s="48">
        <f t="shared" si="115"/>
        <v>0</v>
      </c>
      <c r="AR566" s="48">
        <f t="shared" si="116"/>
        <v>0</v>
      </c>
      <c r="AS566" s="48">
        <f t="shared" si="117"/>
        <v>0</v>
      </c>
      <c r="AT566" s="48">
        <f t="shared" si="118"/>
        <v>0</v>
      </c>
      <c r="AV566" s="27" t="str">
        <f t="shared" si="119"/>
        <v/>
      </c>
      <c r="AW566" s="27" t="str">
        <f t="shared" si="120"/>
        <v/>
      </c>
      <c r="AX566" s="27" t="str">
        <f t="shared" si="121"/>
        <v/>
      </c>
      <c r="AY566" s="27" t="str">
        <f t="shared" si="122"/>
        <v/>
      </c>
      <c r="AZ566" s="27" t="str">
        <f t="shared" si="123"/>
        <v/>
      </c>
      <c r="BA566" s="27" t="str">
        <f t="shared" si="124"/>
        <v/>
      </c>
    </row>
    <row r="567" spans="1:53" s="59" customFormat="1" x14ac:dyDescent="0.25">
      <c r="A567" s="113">
        <f t="shared" si="125"/>
        <v>554</v>
      </c>
      <c r="B567" s="40"/>
      <c r="C567" s="41"/>
      <c r="D567" s="40"/>
      <c r="E567" s="40"/>
      <c r="F567" s="40"/>
      <c r="G567" s="42"/>
      <c r="H567" s="40"/>
      <c r="I567" s="49"/>
      <c r="J567" s="57"/>
      <c r="K567" s="44"/>
      <c r="L567" s="44"/>
      <c r="M567" s="40"/>
      <c r="N567" s="44"/>
      <c r="O567" s="50"/>
      <c r="P567" s="26"/>
      <c r="Q567" s="61">
        <f t="shared" si="113"/>
        <v>0</v>
      </c>
      <c r="R567" s="26"/>
      <c r="S567" s="26"/>
      <c r="T567" s="26"/>
      <c r="U567" s="26"/>
      <c r="V567" s="26"/>
      <c r="W567" s="26"/>
      <c r="X567" s="26"/>
      <c r="Y567" s="26"/>
      <c r="Z567" s="26"/>
      <c r="AA567" s="26"/>
      <c r="AB567" s="26"/>
      <c r="AC567" s="62" t="str">
        <f t="shared" si="114"/>
        <v/>
      </c>
      <c r="AD567" s="47"/>
      <c r="AE567" s="54"/>
      <c r="AF567" s="114" t="str">
        <f t="shared" si="126"/>
        <v/>
      </c>
      <c r="AG567" s="50"/>
      <c r="AH567" s="50"/>
      <c r="AI567" s="50"/>
      <c r="AJ567" s="57"/>
      <c r="AK567" s="57"/>
      <c r="AL567" s="57"/>
      <c r="AM567" s="57"/>
      <c r="AN567" s="57"/>
      <c r="AO567" s="57"/>
      <c r="AP567" s="48"/>
      <c r="AQ567" s="48">
        <f t="shared" si="115"/>
        <v>0</v>
      </c>
      <c r="AR567" s="48">
        <f t="shared" si="116"/>
        <v>0</v>
      </c>
      <c r="AS567" s="48">
        <f t="shared" si="117"/>
        <v>0</v>
      </c>
      <c r="AT567" s="48">
        <f t="shared" si="118"/>
        <v>0</v>
      </c>
      <c r="AV567" s="27" t="str">
        <f t="shared" si="119"/>
        <v/>
      </c>
      <c r="AW567" s="27" t="str">
        <f t="shared" si="120"/>
        <v/>
      </c>
      <c r="AX567" s="27" t="str">
        <f t="shared" si="121"/>
        <v/>
      </c>
      <c r="AY567" s="27" t="str">
        <f t="shared" si="122"/>
        <v/>
      </c>
      <c r="AZ567" s="27" t="str">
        <f t="shared" si="123"/>
        <v/>
      </c>
      <c r="BA567" s="27" t="str">
        <f t="shared" si="124"/>
        <v/>
      </c>
    </row>
    <row r="568" spans="1:53" s="59" customFormat="1" x14ac:dyDescent="0.25">
      <c r="A568" s="113">
        <f t="shared" si="125"/>
        <v>555</v>
      </c>
      <c r="B568" s="40"/>
      <c r="C568" s="41"/>
      <c r="D568" s="40"/>
      <c r="E568" s="40"/>
      <c r="F568" s="40"/>
      <c r="G568" s="42"/>
      <c r="H568" s="40"/>
      <c r="I568" s="49"/>
      <c r="J568" s="57"/>
      <c r="K568" s="44"/>
      <c r="L568" s="44"/>
      <c r="M568" s="40"/>
      <c r="N568" s="44"/>
      <c r="O568" s="50"/>
      <c r="P568" s="26"/>
      <c r="Q568" s="61">
        <f t="shared" si="113"/>
        <v>0</v>
      </c>
      <c r="R568" s="26"/>
      <c r="S568" s="26"/>
      <c r="T568" s="26"/>
      <c r="U568" s="26"/>
      <c r="V568" s="26"/>
      <c r="W568" s="26"/>
      <c r="X568" s="26"/>
      <c r="Y568" s="26"/>
      <c r="Z568" s="26"/>
      <c r="AA568" s="26"/>
      <c r="AB568" s="26"/>
      <c r="AC568" s="62" t="str">
        <f t="shared" si="114"/>
        <v/>
      </c>
      <c r="AD568" s="47"/>
      <c r="AE568" s="54"/>
      <c r="AF568" s="114" t="str">
        <f t="shared" si="126"/>
        <v/>
      </c>
      <c r="AG568" s="50"/>
      <c r="AH568" s="50"/>
      <c r="AI568" s="50"/>
      <c r="AJ568" s="57"/>
      <c r="AK568" s="57"/>
      <c r="AL568" s="57"/>
      <c r="AM568" s="57"/>
      <c r="AN568" s="57"/>
      <c r="AO568" s="57"/>
      <c r="AP568" s="48"/>
      <c r="AQ568" s="48">
        <f t="shared" si="115"/>
        <v>0</v>
      </c>
      <c r="AR568" s="48">
        <f t="shared" si="116"/>
        <v>0</v>
      </c>
      <c r="AS568" s="48">
        <f t="shared" si="117"/>
        <v>0</v>
      </c>
      <c r="AT568" s="48">
        <f t="shared" si="118"/>
        <v>0</v>
      </c>
      <c r="AV568" s="27" t="str">
        <f t="shared" si="119"/>
        <v/>
      </c>
      <c r="AW568" s="27" t="str">
        <f t="shared" si="120"/>
        <v/>
      </c>
      <c r="AX568" s="27" t="str">
        <f t="shared" si="121"/>
        <v/>
      </c>
      <c r="AY568" s="27" t="str">
        <f t="shared" si="122"/>
        <v/>
      </c>
      <c r="AZ568" s="27" t="str">
        <f t="shared" si="123"/>
        <v/>
      </c>
      <c r="BA568" s="27" t="str">
        <f t="shared" si="124"/>
        <v/>
      </c>
    </row>
    <row r="569" spans="1:53" s="59" customFormat="1" x14ac:dyDescent="0.25">
      <c r="A569" s="113">
        <f t="shared" si="125"/>
        <v>556</v>
      </c>
      <c r="B569" s="40"/>
      <c r="C569" s="41"/>
      <c r="D569" s="40"/>
      <c r="E569" s="40"/>
      <c r="F569" s="40"/>
      <c r="G569" s="42"/>
      <c r="H569" s="40"/>
      <c r="I569" s="49"/>
      <c r="J569" s="57"/>
      <c r="K569" s="44"/>
      <c r="L569" s="44"/>
      <c r="M569" s="40"/>
      <c r="N569" s="44"/>
      <c r="O569" s="50"/>
      <c r="P569" s="26"/>
      <c r="Q569" s="61">
        <f t="shared" si="113"/>
        <v>0</v>
      </c>
      <c r="R569" s="26"/>
      <c r="S569" s="26"/>
      <c r="T569" s="26"/>
      <c r="U569" s="26"/>
      <c r="V569" s="26"/>
      <c r="W569" s="26"/>
      <c r="X569" s="26"/>
      <c r="Y569" s="26"/>
      <c r="Z569" s="26"/>
      <c r="AA569" s="26"/>
      <c r="AB569" s="26"/>
      <c r="AC569" s="62" t="str">
        <f t="shared" si="114"/>
        <v/>
      </c>
      <c r="AD569" s="47"/>
      <c r="AE569" s="54"/>
      <c r="AF569" s="114" t="str">
        <f t="shared" si="126"/>
        <v/>
      </c>
      <c r="AG569" s="50"/>
      <c r="AH569" s="50"/>
      <c r="AI569" s="50"/>
      <c r="AJ569" s="57"/>
      <c r="AK569" s="57"/>
      <c r="AL569" s="57"/>
      <c r="AM569" s="57"/>
      <c r="AN569" s="57"/>
      <c r="AO569" s="57"/>
      <c r="AP569" s="48"/>
      <c r="AQ569" s="48">
        <f t="shared" si="115"/>
        <v>0</v>
      </c>
      <c r="AR569" s="48">
        <f t="shared" si="116"/>
        <v>0</v>
      </c>
      <c r="AS569" s="48">
        <f t="shared" si="117"/>
        <v>0</v>
      </c>
      <c r="AT569" s="48">
        <f t="shared" si="118"/>
        <v>0</v>
      </c>
      <c r="AV569" s="27" t="str">
        <f t="shared" si="119"/>
        <v/>
      </c>
      <c r="AW569" s="27" t="str">
        <f t="shared" si="120"/>
        <v/>
      </c>
      <c r="AX569" s="27" t="str">
        <f t="shared" si="121"/>
        <v/>
      </c>
      <c r="AY569" s="27" t="str">
        <f t="shared" si="122"/>
        <v/>
      </c>
      <c r="AZ569" s="27" t="str">
        <f t="shared" si="123"/>
        <v/>
      </c>
      <c r="BA569" s="27" t="str">
        <f t="shared" si="124"/>
        <v/>
      </c>
    </row>
    <row r="570" spans="1:53" s="59" customFormat="1" x14ac:dyDescent="0.25">
      <c r="A570" s="113">
        <f t="shared" si="125"/>
        <v>557</v>
      </c>
      <c r="B570" s="40"/>
      <c r="C570" s="41"/>
      <c r="D570" s="40"/>
      <c r="E570" s="40"/>
      <c r="F570" s="40"/>
      <c r="G570" s="42"/>
      <c r="H570" s="40"/>
      <c r="I570" s="49"/>
      <c r="J570" s="57"/>
      <c r="K570" s="44"/>
      <c r="L570" s="44"/>
      <c r="M570" s="40"/>
      <c r="N570" s="44"/>
      <c r="O570" s="50"/>
      <c r="P570" s="26"/>
      <c r="Q570" s="61">
        <f t="shared" si="113"/>
        <v>0</v>
      </c>
      <c r="R570" s="26"/>
      <c r="S570" s="26"/>
      <c r="T570" s="26"/>
      <c r="U570" s="26"/>
      <c r="V570" s="26"/>
      <c r="W570" s="26"/>
      <c r="X570" s="26"/>
      <c r="Y570" s="26"/>
      <c r="Z570" s="26"/>
      <c r="AA570" s="26"/>
      <c r="AB570" s="26"/>
      <c r="AC570" s="62" t="str">
        <f t="shared" si="114"/>
        <v/>
      </c>
      <c r="AD570" s="47"/>
      <c r="AE570" s="54"/>
      <c r="AF570" s="114" t="str">
        <f t="shared" si="126"/>
        <v/>
      </c>
      <c r="AG570" s="50"/>
      <c r="AH570" s="50"/>
      <c r="AI570" s="50"/>
      <c r="AJ570" s="57"/>
      <c r="AK570" s="57"/>
      <c r="AL570" s="57"/>
      <c r="AM570" s="57"/>
      <c r="AN570" s="57"/>
      <c r="AO570" s="57"/>
      <c r="AP570" s="48"/>
      <c r="AQ570" s="48">
        <f t="shared" si="115"/>
        <v>0</v>
      </c>
      <c r="AR570" s="48">
        <f t="shared" si="116"/>
        <v>0</v>
      </c>
      <c r="AS570" s="48">
        <f t="shared" si="117"/>
        <v>0</v>
      </c>
      <c r="AT570" s="48">
        <f t="shared" si="118"/>
        <v>0</v>
      </c>
      <c r="AV570" s="27" t="str">
        <f t="shared" si="119"/>
        <v/>
      </c>
      <c r="AW570" s="27" t="str">
        <f t="shared" si="120"/>
        <v/>
      </c>
      <c r="AX570" s="27" t="str">
        <f t="shared" si="121"/>
        <v/>
      </c>
      <c r="AY570" s="27" t="str">
        <f t="shared" si="122"/>
        <v/>
      </c>
      <c r="AZ570" s="27" t="str">
        <f t="shared" si="123"/>
        <v/>
      </c>
      <c r="BA570" s="27" t="str">
        <f t="shared" si="124"/>
        <v/>
      </c>
    </row>
    <row r="571" spans="1:53" s="59" customFormat="1" x14ac:dyDescent="0.25">
      <c r="A571" s="113">
        <f t="shared" si="125"/>
        <v>558</v>
      </c>
      <c r="B571" s="40"/>
      <c r="C571" s="41"/>
      <c r="D571" s="40"/>
      <c r="E571" s="40"/>
      <c r="F571" s="40"/>
      <c r="G571" s="42"/>
      <c r="H571" s="40"/>
      <c r="I571" s="49"/>
      <c r="J571" s="57"/>
      <c r="K571" s="44"/>
      <c r="L571" s="44"/>
      <c r="M571" s="40"/>
      <c r="N571" s="44"/>
      <c r="O571" s="50"/>
      <c r="P571" s="26"/>
      <c r="Q571" s="61">
        <f t="shared" si="113"/>
        <v>0</v>
      </c>
      <c r="R571" s="26"/>
      <c r="S571" s="26"/>
      <c r="T571" s="26"/>
      <c r="U571" s="26"/>
      <c r="V571" s="26"/>
      <c r="W571" s="26"/>
      <c r="X571" s="26"/>
      <c r="Y571" s="26"/>
      <c r="Z571" s="26"/>
      <c r="AA571" s="26"/>
      <c r="AB571" s="26"/>
      <c r="AC571" s="62" t="str">
        <f t="shared" si="114"/>
        <v/>
      </c>
      <c r="AD571" s="47"/>
      <c r="AE571" s="54"/>
      <c r="AF571" s="114" t="str">
        <f t="shared" si="126"/>
        <v/>
      </c>
      <c r="AG571" s="50"/>
      <c r="AH571" s="50"/>
      <c r="AI571" s="50"/>
      <c r="AJ571" s="57"/>
      <c r="AK571" s="57"/>
      <c r="AL571" s="57"/>
      <c r="AM571" s="57"/>
      <c r="AN571" s="57"/>
      <c r="AO571" s="57"/>
      <c r="AP571" s="48"/>
      <c r="AQ571" s="48">
        <f t="shared" si="115"/>
        <v>0</v>
      </c>
      <c r="AR571" s="48">
        <f t="shared" si="116"/>
        <v>0</v>
      </c>
      <c r="AS571" s="48">
        <f t="shared" si="117"/>
        <v>0</v>
      </c>
      <c r="AT571" s="48">
        <f t="shared" si="118"/>
        <v>0</v>
      </c>
      <c r="AV571" s="27" t="str">
        <f t="shared" si="119"/>
        <v/>
      </c>
      <c r="AW571" s="27" t="str">
        <f t="shared" si="120"/>
        <v/>
      </c>
      <c r="AX571" s="27" t="str">
        <f t="shared" si="121"/>
        <v/>
      </c>
      <c r="AY571" s="27" t="str">
        <f t="shared" si="122"/>
        <v/>
      </c>
      <c r="AZ571" s="27" t="str">
        <f t="shared" si="123"/>
        <v/>
      </c>
      <c r="BA571" s="27" t="str">
        <f t="shared" si="124"/>
        <v/>
      </c>
    </row>
    <row r="572" spans="1:53" s="59" customFormat="1" x14ac:dyDescent="0.25">
      <c r="A572" s="113">
        <f t="shared" si="125"/>
        <v>559</v>
      </c>
      <c r="B572" s="40"/>
      <c r="C572" s="41"/>
      <c r="D572" s="40"/>
      <c r="E572" s="40"/>
      <c r="F572" s="40"/>
      <c r="G572" s="42"/>
      <c r="H572" s="40"/>
      <c r="I572" s="49"/>
      <c r="J572" s="57"/>
      <c r="K572" s="44"/>
      <c r="L572" s="44"/>
      <c r="M572" s="40"/>
      <c r="N572" s="44"/>
      <c r="O572" s="50"/>
      <c r="P572" s="26"/>
      <c r="Q572" s="61">
        <f t="shared" si="113"/>
        <v>0</v>
      </c>
      <c r="R572" s="26"/>
      <c r="S572" s="26"/>
      <c r="T572" s="26"/>
      <c r="U572" s="26"/>
      <c r="V572" s="26"/>
      <c r="W572" s="26"/>
      <c r="X572" s="26"/>
      <c r="Y572" s="26"/>
      <c r="Z572" s="26"/>
      <c r="AA572" s="26"/>
      <c r="AB572" s="26"/>
      <c r="AC572" s="62" t="str">
        <f t="shared" si="114"/>
        <v/>
      </c>
      <c r="AD572" s="47"/>
      <c r="AE572" s="54"/>
      <c r="AF572" s="114" t="str">
        <f t="shared" si="126"/>
        <v/>
      </c>
      <c r="AG572" s="50"/>
      <c r="AH572" s="50"/>
      <c r="AI572" s="50"/>
      <c r="AJ572" s="57"/>
      <c r="AK572" s="57"/>
      <c r="AL572" s="57"/>
      <c r="AM572" s="57"/>
      <c r="AN572" s="57"/>
      <c r="AO572" s="57"/>
      <c r="AP572" s="48"/>
      <c r="AQ572" s="48">
        <f t="shared" si="115"/>
        <v>0</v>
      </c>
      <c r="AR572" s="48">
        <f t="shared" si="116"/>
        <v>0</v>
      </c>
      <c r="AS572" s="48">
        <f t="shared" si="117"/>
        <v>0</v>
      </c>
      <c r="AT572" s="48">
        <f t="shared" si="118"/>
        <v>0</v>
      </c>
      <c r="AV572" s="27" t="str">
        <f t="shared" si="119"/>
        <v/>
      </c>
      <c r="AW572" s="27" t="str">
        <f t="shared" si="120"/>
        <v/>
      </c>
      <c r="AX572" s="27" t="str">
        <f t="shared" si="121"/>
        <v/>
      </c>
      <c r="AY572" s="27" t="str">
        <f t="shared" si="122"/>
        <v/>
      </c>
      <c r="AZ572" s="27" t="str">
        <f t="shared" si="123"/>
        <v/>
      </c>
      <c r="BA572" s="27" t="str">
        <f t="shared" si="124"/>
        <v/>
      </c>
    </row>
    <row r="573" spans="1:53" s="59" customFormat="1" x14ac:dyDescent="0.25">
      <c r="A573" s="113">
        <f t="shared" si="125"/>
        <v>560</v>
      </c>
      <c r="B573" s="40"/>
      <c r="C573" s="41"/>
      <c r="D573" s="40"/>
      <c r="E573" s="40"/>
      <c r="F573" s="40"/>
      <c r="G573" s="42"/>
      <c r="H573" s="40"/>
      <c r="I573" s="49"/>
      <c r="J573" s="57"/>
      <c r="K573" s="44"/>
      <c r="L573" s="44"/>
      <c r="M573" s="40"/>
      <c r="N573" s="44"/>
      <c r="O573" s="50"/>
      <c r="P573" s="26"/>
      <c r="Q573" s="61">
        <f t="shared" si="113"/>
        <v>0</v>
      </c>
      <c r="R573" s="26"/>
      <c r="S573" s="26"/>
      <c r="T573" s="26"/>
      <c r="U573" s="26"/>
      <c r="V573" s="26"/>
      <c r="W573" s="26"/>
      <c r="X573" s="26"/>
      <c r="Y573" s="26"/>
      <c r="Z573" s="26"/>
      <c r="AA573" s="26"/>
      <c r="AB573" s="26"/>
      <c r="AC573" s="62" t="str">
        <f t="shared" si="114"/>
        <v/>
      </c>
      <c r="AD573" s="47"/>
      <c r="AE573" s="54"/>
      <c r="AF573" s="114" t="str">
        <f t="shared" si="126"/>
        <v/>
      </c>
      <c r="AG573" s="50"/>
      <c r="AH573" s="50"/>
      <c r="AI573" s="50"/>
      <c r="AJ573" s="57"/>
      <c r="AK573" s="57"/>
      <c r="AL573" s="57"/>
      <c r="AM573" s="57"/>
      <c r="AN573" s="57"/>
      <c r="AO573" s="57"/>
      <c r="AP573" s="48"/>
      <c r="AQ573" s="48">
        <f t="shared" si="115"/>
        <v>0</v>
      </c>
      <c r="AR573" s="48">
        <f t="shared" si="116"/>
        <v>0</v>
      </c>
      <c r="AS573" s="48">
        <f t="shared" si="117"/>
        <v>0</v>
      </c>
      <c r="AT573" s="48">
        <f t="shared" si="118"/>
        <v>0</v>
      </c>
      <c r="AV573" s="27" t="str">
        <f t="shared" si="119"/>
        <v/>
      </c>
      <c r="AW573" s="27" t="str">
        <f t="shared" si="120"/>
        <v/>
      </c>
      <c r="AX573" s="27" t="str">
        <f t="shared" si="121"/>
        <v/>
      </c>
      <c r="AY573" s="27" t="str">
        <f t="shared" si="122"/>
        <v/>
      </c>
      <c r="AZ573" s="27" t="str">
        <f t="shared" si="123"/>
        <v/>
      </c>
      <c r="BA573" s="27" t="str">
        <f t="shared" si="124"/>
        <v/>
      </c>
    </row>
    <row r="574" spans="1:53" s="59" customFormat="1" x14ac:dyDescent="0.25">
      <c r="A574" s="113">
        <f t="shared" si="125"/>
        <v>561</v>
      </c>
      <c r="B574" s="40"/>
      <c r="C574" s="41"/>
      <c r="D574" s="40"/>
      <c r="E574" s="40"/>
      <c r="F574" s="40"/>
      <c r="G574" s="42"/>
      <c r="H574" s="40"/>
      <c r="I574" s="49"/>
      <c r="J574" s="57"/>
      <c r="K574" s="44"/>
      <c r="L574" s="44"/>
      <c r="M574" s="40"/>
      <c r="N574" s="44"/>
      <c r="O574" s="50"/>
      <c r="P574" s="26"/>
      <c r="Q574" s="61">
        <f t="shared" si="113"/>
        <v>0</v>
      </c>
      <c r="R574" s="26"/>
      <c r="S574" s="26"/>
      <c r="T574" s="26"/>
      <c r="U574" s="26"/>
      <c r="V574" s="26"/>
      <c r="W574" s="26"/>
      <c r="X574" s="26"/>
      <c r="Y574" s="26"/>
      <c r="Z574" s="26"/>
      <c r="AA574" s="26"/>
      <c r="AB574" s="26"/>
      <c r="AC574" s="62" t="str">
        <f t="shared" si="114"/>
        <v/>
      </c>
      <c r="AD574" s="47"/>
      <c r="AE574" s="54"/>
      <c r="AF574" s="114" t="str">
        <f t="shared" si="126"/>
        <v/>
      </c>
      <c r="AG574" s="50"/>
      <c r="AH574" s="50"/>
      <c r="AI574" s="50"/>
      <c r="AJ574" s="57"/>
      <c r="AK574" s="57"/>
      <c r="AL574" s="57"/>
      <c r="AM574" s="57"/>
      <c r="AN574" s="57"/>
      <c r="AO574" s="57"/>
      <c r="AP574" s="48"/>
      <c r="AQ574" s="48">
        <f t="shared" si="115"/>
        <v>0</v>
      </c>
      <c r="AR574" s="48">
        <f t="shared" si="116"/>
        <v>0</v>
      </c>
      <c r="AS574" s="48">
        <f t="shared" si="117"/>
        <v>0</v>
      </c>
      <c r="AT574" s="48">
        <f t="shared" si="118"/>
        <v>0</v>
      </c>
      <c r="AV574" s="27" t="str">
        <f t="shared" si="119"/>
        <v/>
      </c>
      <c r="AW574" s="27" t="str">
        <f t="shared" si="120"/>
        <v/>
      </c>
      <c r="AX574" s="27" t="str">
        <f t="shared" si="121"/>
        <v/>
      </c>
      <c r="AY574" s="27" t="str">
        <f t="shared" si="122"/>
        <v/>
      </c>
      <c r="AZ574" s="27" t="str">
        <f t="shared" si="123"/>
        <v/>
      </c>
      <c r="BA574" s="27" t="str">
        <f t="shared" si="124"/>
        <v/>
      </c>
    </row>
    <row r="575" spans="1:53" s="59" customFormat="1" x14ac:dyDescent="0.25">
      <c r="A575" s="113">
        <f t="shared" si="125"/>
        <v>562</v>
      </c>
      <c r="B575" s="40"/>
      <c r="C575" s="41"/>
      <c r="D575" s="40"/>
      <c r="E575" s="40"/>
      <c r="F575" s="40"/>
      <c r="G575" s="42"/>
      <c r="H575" s="40"/>
      <c r="I575" s="49"/>
      <c r="J575" s="57"/>
      <c r="K575" s="44"/>
      <c r="L575" s="44"/>
      <c r="M575" s="40"/>
      <c r="N575" s="44"/>
      <c r="O575" s="50"/>
      <c r="P575" s="26"/>
      <c r="Q575" s="61">
        <f t="shared" si="113"/>
        <v>0</v>
      </c>
      <c r="R575" s="26"/>
      <c r="S575" s="26"/>
      <c r="T575" s="26"/>
      <c r="U575" s="26"/>
      <c r="V575" s="26"/>
      <c r="W575" s="26"/>
      <c r="X575" s="26"/>
      <c r="Y575" s="26"/>
      <c r="Z575" s="26"/>
      <c r="AA575" s="26"/>
      <c r="AB575" s="26"/>
      <c r="AC575" s="62" t="str">
        <f t="shared" si="114"/>
        <v/>
      </c>
      <c r="AD575" s="47"/>
      <c r="AE575" s="54"/>
      <c r="AF575" s="114" t="str">
        <f t="shared" si="126"/>
        <v/>
      </c>
      <c r="AG575" s="50"/>
      <c r="AH575" s="50"/>
      <c r="AI575" s="50"/>
      <c r="AJ575" s="57"/>
      <c r="AK575" s="57"/>
      <c r="AL575" s="57"/>
      <c r="AM575" s="57"/>
      <c r="AN575" s="57"/>
      <c r="AO575" s="57"/>
      <c r="AP575" s="48"/>
      <c r="AQ575" s="48">
        <f t="shared" si="115"/>
        <v>0</v>
      </c>
      <c r="AR575" s="48">
        <f t="shared" si="116"/>
        <v>0</v>
      </c>
      <c r="AS575" s="48">
        <f t="shared" si="117"/>
        <v>0</v>
      </c>
      <c r="AT575" s="48">
        <f t="shared" si="118"/>
        <v>0</v>
      </c>
      <c r="AV575" s="27" t="str">
        <f t="shared" si="119"/>
        <v/>
      </c>
      <c r="AW575" s="27" t="str">
        <f t="shared" si="120"/>
        <v/>
      </c>
      <c r="AX575" s="27" t="str">
        <f t="shared" si="121"/>
        <v/>
      </c>
      <c r="AY575" s="27" t="str">
        <f t="shared" si="122"/>
        <v/>
      </c>
      <c r="AZ575" s="27" t="str">
        <f t="shared" si="123"/>
        <v/>
      </c>
      <c r="BA575" s="27" t="str">
        <f t="shared" si="124"/>
        <v/>
      </c>
    </row>
    <row r="576" spans="1:53" s="59" customFormat="1" x14ac:dyDescent="0.25">
      <c r="A576" s="113">
        <f t="shared" si="125"/>
        <v>563</v>
      </c>
      <c r="B576" s="40"/>
      <c r="C576" s="41"/>
      <c r="D576" s="40"/>
      <c r="E576" s="40"/>
      <c r="F576" s="40"/>
      <c r="G576" s="42"/>
      <c r="H576" s="40"/>
      <c r="I576" s="49"/>
      <c r="J576" s="57"/>
      <c r="K576" s="44"/>
      <c r="L576" s="44"/>
      <c r="M576" s="40"/>
      <c r="N576" s="44"/>
      <c r="O576" s="50"/>
      <c r="P576" s="26"/>
      <c r="Q576" s="61">
        <f t="shared" si="113"/>
        <v>0</v>
      </c>
      <c r="R576" s="26"/>
      <c r="S576" s="26"/>
      <c r="T576" s="26"/>
      <c r="U576" s="26"/>
      <c r="V576" s="26"/>
      <c r="W576" s="26"/>
      <c r="X576" s="26"/>
      <c r="Y576" s="26"/>
      <c r="Z576" s="26"/>
      <c r="AA576" s="26"/>
      <c r="AB576" s="26"/>
      <c r="AC576" s="62" t="str">
        <f t="shared" si="114"/>
        <v/>
      </c>
      <c r="AD576" s="47"/>
      <c r="AE576" s="54"/>
      <c r="AF576" s="114" t="str">
        <f t="shared" si="126"/>
        <v/>
      </c>
      <c r="AG576" s="50"/>
      <c r="AH576" s="50"/>
      <c r="AI576" s="50"/>
      <c r="AJ576" s="57"/>
      <c r="AK576" s="57"/>
      <c r="AL576" s="57"/>
      <c r="AM576" s="57"/>
      <c r="AN576" s="57"/>
      <c r="AO576" s="57"/>
      <c r="AP576" s="48"/>
      <c r="AQ576" s="48">
        <f t="shared" si="115"/>
        <v>0</v>
      </c>
      <c r="AR576" s="48">
        <f t="shared" si="116"/>
        <v>0</v>
      </c>
      <c r="AS576" s="48">
        <f t="shared" si="117"/>
        <v>0</v>
      </c>
      <c r="AT576" s="48">
        <f t="shared" si="118"/>
        <v>0</v>
      </c>
      <c r="AV576" s="27" t="str">
        <f t="shared" si="119"/>
        <v/>
      </c>
      <c r="AW576" s="27" t="str">
        <f t="shared" si="120"/>
        <v/>
      </c>
      <c r="AX576" s="27" t="str">
        <f t="shared" si="121"/>
        <v/>
      </c>
      <c r="AY576" s="27" t="str">
        <f t="shared" si="122"/>
        <v/>
      </c>
      <c r="AZ576" s="27" t="str">
        <f t="shared" si="123"/>
        <v/>
      </c>
      <c r="BA576" s="27" t="str">
        <f t="shared" si="124"/>
        <v/>
      </c>
    </row>
    <row r="577" spans="1:53" s="59" customFormat="1" x14ac:dyDescent="0.25">
      <c r="A577" s="113">
        <f t="shared" si="125"/>
        <v>564</v>
      </c>
      <c r="B577" s="40"/>
      <c r="C577" s="41"/>
      <c r="D577" s="40"/>
      <c r="E577" s="40"/>
      <c r="F577" s="40"/>
      <c r="G577" s="42"/>
      <c r="H577" s="40"/>
      <c r="I577" s="49"/>
      <c r="J577" s="57"/>
      <c r="K577" s="44"/>
      <c r="L577" s="44"/>
      <c r="M577" s="40"/>
      <c r="N577" s="44"/>
      <c r="O577" s="50"/>
      <c r="P577" s="26"/>
      <c r="Q577" s="61">
        <f t="shared" si="113"/>
        <v>0</v>
      </c>
      <c r="R577" s="26"/>
      <c r="S577" s="26"/>
      <c r="T577" s="26"/>
      <c r="U577" s="26"/>
      <c r="V577" s="26"/>
      <c r="W577" s="26"/>
      <c r="X577" s="26"/>
      <c r="Y577" s="26"/>
      <c r="Z577" s="26"/>
      <c r="AA577" s="26"/>
      <c r="AB577" s="26"/>
      <c r="AC577" s="62" t="str">
        <f t="shared" si="114"/>
        <v/>
      </c>
      <c r="AD577" s="47"/>
      <c r="AE577" s="54"/>
      <c r="AF577" s="114" t="str">
        <f t="shared" si="126"/>
        <v/>
      </c>
      <c r="AG577" s="50"/>
      <c r="AH577" s="50"/>
      <c r="AI577" s="50"/>
      <c r="AJ577" s="57"/>
      <c r="AK577" s="57"/>
      <c r="AL577" s="57"/>
      <c r="AM577" s="57"/>
      <c r="AN577" s="57"/>
      <c r="AO577" s="57"/>
      <c r="AP577" s="48"/>
      <c r="AQ577" s="48">
        <f t="shared" si="115"/>
        <v>0</v>
      </c>
      <c r="AR577" s="48">
        <f t="shared" si="116"/>
        <v>0</v>
      </c>
      <c r="AS577" s="48">
        <f t="shared" si="117"/>
        <v>0</v>
      </c>
      <c r="AT577" s="48">
        <f t="shared" si="118"/>
        <v>0</v>
      </c>
      <c r="AV577" s="27" t="str">
        <f t="shared" si="119"/>
        <v/>
      </c>
      <c r="AW577" s="27" t="str">
        <f t="shared" si="120"/>
        <v/>
      </c>
      <c r="AX577" s="27" t="str">
        <f t="shared" si="121"/>
        <v/>
      </c>
      <c r="AY577" s="27" t="str">
        <f t="shared" si="122"/>
        <v/>
      </c>
      <c r="AZ577" s="27" t="str">
        <f t="shared" si="123"/>
        <v/>
      </c>
      <c r="BA577" s="27" t="str">
        <f t="shared" si="124"/>
        <v/>
      </c>
    </row>
    <row r="578" spans="1:53" s="59" customFormat="1" x14ac:dyDescent="0.25">
      <c r="A578" s="113">
        <f t="shared" si="125"/>
        <v>565</v>
      </c>
      <c r="B578" s="40"/>
      <c r="C578" s="41"/>
      <c r="D578" s="40"/>
      <c r="E578" s="40"/>
      <c r="F578" s="40"/>
      <c r="G578" s="42"/>
      <c r="H578" s="40"/>
      <c r="I578" s="49"/>
      <c r="J578" s="57"/>
      <c r="K578" s="44"/>
      <c r="L578" s="44"/>
      <c r="M578" s="40"/>
      <c r="N578" s="44"/>
      <c r="O578" s="50"/>
      <c r="P578" s="26"/>
      <c r="Q578" s="61">
        <f t="shared" si="113"/>
        <v>0</v>
      </c>
      <c r="R578" s="26"/>
      <c r="S578" s="26"/>
      <c r="T578" s="26"/>
      <c r="U578" s="26"/>
      <c r="V578" s="26"/>
      <c r="W578" s="26"/>
      <c r="X578" s="26"/>
      <c r="Y578" s="26"/>
      <c r="Z578" s="26"/>
      <c r="AA578" s="26"/>
      <c r="AB578" s="26"/>
      <c r="AC578" s="62" t="str">
        <f t="shared" si="114"/>
        <v/>
      </c>
      <c r="AD578" s="47"/>
      <c r="AE578" s="54"/>
      <c r="AF578" s="114" t="str">
        <f t="shared" si="126"/>
        <v/>
      </c>
      <c r="AG578" s="50"/>
      <c r="AH578" s="50"/>
      <c r="AI578" s="50"/>
      <c r="AJ578" s="57"/>
      <c r="AK578" s="57"/>
      <c r="AL578" s="57"/>
      <c r="AM578" s="57"/>
      <c r="AN578" s="57"/>
      <c r="AO578" s="57"/>
      <c r="AP578" s="48"/>
      <c r="AQ578" s="48">
        <f t="shared" si="115"/>
        <v>0</v>
      </c>
      <c r="AR578" s="48">
        <f t="shared" si="116"/>
        <v>0</v>
      </c>
      <c r="AS578" s="48">
        <f t="shared" si="117"/>
        <v>0</v>
      </c>
      <c r="AT578" s="48">
        <f t="shared" si="118"/>
        <v>0</v>
      </c>
      <c r="AV578" s="27" t="str">
        <f t="shared" si="119"/>
        <v/>
      </c>
      <c r="AW578" s="27" t="str">
        <f t="shared" si="120"/>
        <v/>
      </c>
      <c r="AX578" s="27" t="str">
        <f t="shared" si="121"/>
        <v/>
      </c>
      <c r="AY578" s="27" t="str">
        <f t="shared" si="122"/>
        <v/>
      </c>
      <c r="AZ578" s="27" t="str">
        <f t="shared" si="123"/>
        <v/>
      </c>
      <c r="BA578" s="27" t="str">
        <f t="shared" si="124"/>
        <v/>
      </c>
    </row>
    <row r="579" spans="1:53" s="59" customFormat="1" x14ac:dyDescent="0.25">
      <c r="A579" s="113">
        <f t="shared" si="125"/>
        <v>566</v>
      </c>
      <c r="B579" s="40"/>
      <c r="C579" s="41"/>
      <c r="D579" s="40"/>
      <c r="E579" s="40"/>
      <c r="F579" s="40"/>
      <c r="G579" s="42"/>
      <c r="H579" s="40"/>
      <c r="I579" s="49"/>
      <c r="J579" s="57"/>
      <c r="K579" s="44"/>
      <c r="L579" s="44"/>
      <c r="M579" s="40"/>
      <c r="N579" s="44"/>
      <c r="O579" s="50"/>
      <c r="P579" s="26"/>
      <c r="Q579" s="61">
        <f t="shared" si="113"/>
        <v>0</v>
      </c>
      <c r="R579" s="26"/>
      <c r="S579" s="26"/>
      <c r="T579" s="26"/>
      <c r="U579" s="26"/>
      <c r="V579" s="26"/>
      <c r="W579" s="26"/>
      <c r="X579" s="26"/>
      <c r="Y579" s="26"/>
      <c r="Z579" s="26"/>
      <c r="AA579" s="26"/>
      <c r="AB579" s="26"/>
      <c r="AC579" s="62" t="str">
        <f t="shared" si="114"/>
        <v/>
      </c>
      <c r="AD579" s="47"/>
      <c r="AE579" s="54"/>
      <c r="AF579" s="114" t="str">
        <f t="shared" si="126"/>
        <v/>
      </c>
      <c r="AG579" s="50"/>
      <c r="AH579" s="50"/>
      <c r="AI579" s="50"/>
      <c r="AJ579" s="57"/>
      <c r="AK579" s="57"/>
      <c r="AL579" s="57"/>
      <c r="AM579" s="57"/>
      <c r="AN579" s="57"/>
      <c r="AO579" s="57"/>
      <c r="AP579" s="48"/>
      <c r="AQ579" s="48">
        <f t="shared" si="115"/>
        <v>0</v>
      </c>
      <c r="AR579" s="48">
        <f t="shared" si="116"/>
        <v>0</v>
      </c>
      <c r="AS579" s="48">
        <f t="shared" si="117"/>
        <v>0</v>
      </c>
      <c r="AT579" s="48">
        <f t="shared" si="118"/>
        <v>0</v>
      </c>
      <c r="AV579" s="27" t="str">
        <f t="shared" si="119"/>
        <v/>
      </c>
      <c r="AW579" s="27" t="str">
        <f t="shared" si="120"/>
        <v/>
      </c>
      <c r="AX579" s="27" t="str">
        <f t="shared" si="121"/>
        <v/>
      </c>
      <c r="AY579" s="27" t="str">
        <f t="shared" si="122"/>
        <v/>
      </c>
      <c r="AZ579" s="27" t="str">
        <f t="shared" si="123"/>
        <v/>
      </c>
      <c r="BA579" s="27" t="str">
        <f t="shared" si="124"/>
        <v/>
      </c>
    </row>
    <row r="580" spans="1:53" s="59" customFormat="1" x14ac:dyDescent="0.25">
      <c r="A580" s="113">
        <f t="shared" si="125"/>
        <v>567</v>
      </c>
      <c r="B580" s="40"/>
      <c r="C580" s="41"/>
      <c r="D580" s="40"/>
      <c r="E580" s="40"/>
      <c r="F580" s="40"/>
      <c r="G580" s="42"/>
      <c r="H580" s="40"/>
      <c r="I580" s="49"/>
      <c r="J580" s="57"/>
      <c r="K580" s="44"/>
      <c r="L580" s="44"/>
      <c r="M580" s="40"/>
      <c r="N580" s="44"/>
      <c r="O580" s="50"/>
      <c r="P580" s="26"/>
      <c r="Q580" s="61">
        <f t="shared" si="113"/>
        <v>0</v>
      </c>
      <c r="R580" s="26"/>
      <c r="S580" s="26"/>
      <c r="T580" s="26"/>
      <c r="U580" s="26"/>
      <c r="V580" s="26"/>
      <c r="W580" s="26"/>
      <c r="X580" s="26"/>
      <c r="Y580" s="26"/>
      <c r="Z580" s="26"/>
      <c r="AA580" s="26"/>
      <c r="AB580" s="26"/>
      <c r="AC580" s="62" t="str">
        <f t="shared" si="114"/>
        <v/>
      </c>
      <c r="AD580" s="47"/>
      <c r="AE580" s="54"/>
      <c r="AF580" s="114" t="str">
        <f t="shared" si="126"/>
        <v/>
      </c>
      <c r="AG580" s="50"/>
      <c r="AH580" s="50"/>
      <c r="AI580" s="50"/>
      <c r="AJ580" s="57"/>
      <c r="AK580" s="57"/>
      <c r="AL580" s="57"/>
      <c r="AM580" s="57"/>
      <c r="AN580" s="57"/>
      <c r="AO580" s="57"/>
      <c r="AP580" s="48"/>
      <c r="AQ580" s="48">
        <f t="shared" si="115"/>
        <v>0</v>
      </c>
      <c r="AR580" s="48">
        <f t="shared" si="116"/>
        <v>0</v>
      </c>
      <c r="AS580" s="48">
        <f t="shared" si="117"/>
        <v>0</v>
      </c>
      <c r="AT580" s="48">
        <f t="shared" si="118"/>
        <v>0</v>
      </c>
      <c r="AV580" s="27" t="str">
        <f t="shared" si="119"/>
        <v/>
      </c>
      <c r="AW580" s="27" t="str">
        <f t="shared" si="120"/>
        <v/>
      </c>
      <c r="AX580" s="27" t="str">
        <f t="shared" si="121"/>
        <v/>
      </c>
      <c r="AY580" s="27" t="str">
        <f t="shared" si="122"/>
        <v/>
      </c>
      <c r="AZ580" s="27" t="str">
        <f t="shared" si="123"/>
        <v/>
      </c>
      <c r="BA580" s="27" t="str">
        <f t="shared" si="124"/>
        <v/>
      </c>
    </row>
    <row r="581" spans="1:53" s="59" customFormat="1" x14ac:dyDescent="0.25">
      <c r="A581" s="113">
        <f t="shared" si="125"/>
        <v>568</v>
      </c>
      <c r="B581" s="40"/>
      <c r="C581" s="41"/>
      <c r="D581" s="40"/>
      <c r="E581" s="40"/>
      <c r="F581" s="40"/>
      <c r="G581" s="42"/>
      <c r="H581" s="40"/>
      <c r="I581" s="49"/>
      <c r="J581" s="57"/>
      <c r="K581" s="44"/>
      <c r="L581" s="44"/>
      <c r="M581" s="40"/>
      <c r="N581" s="44"/>
      <c r="O581" s="50"/>
      <c r="P581" s="26"/>
      <c r="Q581" s="61">
        <f t="shared" si="113"/>
        <v>0</v>
      </c>
      <c r="R581" s="26"/>
      <c r="S581" s="26"/>
      <c r="T581" s="26"/>
      <c r="U581" s="26"/>
      <c r="V581" s="26"/>
      <c r="W581" s="26"/>
      <c r="X581" s="26"/>
      <c r="Y581" s="26"/>
      <c r="Z581" s="26"/>
      <c r="AA581" s="26"/>
      <c r="AB581" s="26"/>
      <c r="AC581" s="62" t="str">
        <f t="shared" si="114"/>
        <v/>
      </c>
      <c r="AD581" s="47"/>
      <c r="AE581" s="54"/>
      <c r="AF581" s="114" t="str">
        <f t="shared" si="126"/>
        <v/>
      </c>
      <c r="AG581" s="50"/>
      <c r="AH581" s="50"/>
      <c r="AI581" s="50"/>
      <c r="AJ581" s="57"/>
      <c r="AK581" s="57"/>
      <c r="AL581" s="57"/>
      <c r="AM581" s="57"/>
      <c r="AN581" s="57"/>
      <c r="AO581" s="57"/>
      <c r="AP581" s="48"/>
      <c r="AQ581" s="48">
        <f t="shared" si="115"/>
        <v>0</v>
      </c>
      <c r="AR581" s="48">
        <f t="shared" si="116"/>
        <v>0</v>
      </c>
      <c r="AS581" s="48">
        <f t="shared" si="117"/>
        <v>0</v>
      </c>
      <c r="AT581" s="48">
        <f t="shared" si="118"/>
        <v>0</v>
      </c>
      <c r="AV581" s="27" t="str">
        <f t="shared" si="119"/>
        <v/>
      </c>
      <c r="AW581" s="27" t="str">
        <f t="shared" si="120"/>
        <v/>
      </c>
      <c r="AX581" s="27" t="str">
        <f t="shared" si="121"/>
        <v/>
      </c>
      <c r="AY581" s="27" t="str">
        <f t="shared" si="122"/>
        <v/>
      </c>
      <c r="AZ581" s="27" t="str">
        <f t="shared" si="123"/>
        <v/>
      </c>
      <c r="BA581" s="27" t="str">
        <f t="shared" si="124"/>
        <v/>
      </c>
    </row>
    <row r="582" spans="1:53" s="59" customFormat="1" x14ac:dyDescent="0.25">
      <c r="A582" s="113">
        <f t="shared" si="125"/>
        <v>569</v>
      </c>
      <c r="B582" s="40"/>
      <c r="C582" s="41"/>
      <c r="D582" s="40"/>
      <c r="E582" s="40"/>
      <c r="F582" s="40"/>
      <c r="G582" s="42"/>
      <c r="H582" s="40"/>
      <c r="I582" s="49"/>
      <c r="J582" s="57"/>
      <c r="K582" s="44"/>
      <c r="L582" s="44"/>
      <c r="M582" s="40"/>
      <c r="N582" s="44"/>
      <c r="O582" s="50"/>
      <c r="P582" s="26"/>
      <c r="Q582" s="61">
        <f t="shared" si="113"/>
        <v>0</v>
      </c>
      <c r="R582" s="26"/>
      <c r="S582" s="26"/>
      <c r="T582" s="26"/>
      <c r="U582" s="26"/>
      <c r="V582" s="26"/>
      <c r="W582" s="26"/>
      <c r="X582" s="26"/>
      <c r="Y582" s="26"/>
      <c r="Z582" s="26"/>
      <c r="AA582" s="26"/>
      <c r="AB582" s="26"/>
      <c r="AC582" s="62" t="str">
        <f t="shared" si="114"/>
        <v/>
      </c>
      <c r="AD582" s="47"/>
      <c r="AE582" s="54"/>
      <c r="AF582" s="114" t="str">
        <f t="shared" si="126"/>
        <v/>
      </c>
      <c r="AG582" s="50"/>
      <c r="AH582" s="50"/>
      <c r="AI582" s="50"/>
      <c r="AJ582" s="57"/>
      <c r="AK582" s="57"/>
      <c r="AL582" s="57"/>
      <c r="AM582" s="57"/>
      <c r="AN582" s="57"/>
      <c r="AO582" s="57"/>
      <c r="AP582" s="48"/>
      <c r="AQ582" s="48">
        <f t="shared" si="115"/>
        <v>0</v>
      </c>
      <c r="AR582" s="48">
        <f t="shared" si="116"/>
        <v>0</v>
      </c>
      <c r="AS582" s="48">
        <f t="shared" si="117"/>
        <v>0</v>
      </c>
      <c r="AT582" s="48">
        <f t="shared" si="118"/>
        <v>0</v>
      </c>
      <c r="AV582" s="27" t="str">
        <f t="shared" si="119"/>
        <v/>
      </c>
      <c r="AW582" s="27" t="str">
        <f t="shared" si="120"/>
        <v/>
      </c>
      <c r="AX582" s="27" t="str">
        <f t="shared" si="121"/>
        <v/>
      </c>
      <c r="AY582" s="27" t="str">
        <f t="shared" si="122"/>
        <v/>
      </c>
      <c r="AZ582" s="27" t="str">
        <f t="shared" si="123"/>
        <v/>
      </c>
      <c r="BA582" s="27" t="str">
        <f t="shared" si="124"/>
        <v/>
      </c>
    </row>
    <row r="583" spans="1:53" s="59" customFormat="1" x14ac:dyDescent="0.25">
      <c r="A583" s="113">
        <f t="shared" si="125"/>
        <v>570</v>
      </c>
      <c r="B583" s="40"/>
      <c r="C583" s="41"/>
      <c r="D583" s="40"/>
      <c r="E583" s="40"/>
      <c r="F583" s="40"/>
      <c r="G583" s="42"/>
      <c r="H583" s="40"/>
      <c r="I583" s="49"/>
      <c r="J583" s="57"/>
      <c r="K583" s="44"/>
      <c r="L583" s="44"/>
      <c r="M583" s="40"/>
      <c r="N583" s="44"/>
      <c r="O583" s="50"/>
      <c r="P583" s="26"/>
      <c r="Q583" s="61">
        <f t="shared" si="113"/>
        <v>0</v>
      </c>
      <c r="R583" s="26"/>
      <c r="S583" s="26"/>
      <c r="T583" s="26"/>
      <c r="U583" s="26"/>
      <c r="V583" s="26"/>
      <c r="W583" s="26"/>
      <c r="X583" s="26"/>
      <c r="Y583" s="26"/>
      <c r="Z583" s="26"/>
      <c r="AA583" s="26"/>
      <c r="AB583" s="26"/>
      <c r="AC583" s="62" t="str">
        <f t="shared" si="114"/>
        <v/>
      </c>
      <c r="AD583" s="47"/>
      <c r="AE583" s="54"/>
      <c r="AF583" s="114" t="str">
        <f t="shared" si="126"/>
        <v/>
      </c>
      <c r="AG583" s="50"/>
      <c r="AH583" s="50"/>
      <c r="AI583" s="50"/>
      <c r="AJ583" s="57"/>
      <c r="AK583" s="57"/>
      <c r="AL583" s="57"/>
      <c r="AM583" s="57"/>
      <c r="AN583" s="57"/>
      <c r="AO583" s="57"/>
      <c r="AP583" s="48"/>
      <c r="AQ583" s="48">
        <f t="shared" si="115"/>
        <v>0</v>
      </c>
      <c r="AR583" s="48">
        <f t="shared" si="116"/>
        <v>0</v>
      </c>
      <c r="AS583" s="48">
        <f t="shared" si="117"/>
        <v>0</v>
      </c>
      <c r="AT583" s="48">
        <f t="shared" si="118"/>
        <v>0</v>
      </c>
      <c r="AV583" s="27" t="str">
        <f t="shared" si="119"/>
        <v/>
      </c>
      <c r="AW583" s="27" t="str">
        <f t="shared" si="120"/>
        <v/>
      </c>
      <c r="AX583" s="27" t="str">
        <f t="shared" si="121"/>
        <v/>
      </c>
      <c r="AY583" s="27" t="str">
        <f t="shared" si="122"/>
        <v/>
      </c>
      <c r="AZ583" s="27" t="str">
        <f t="shared" si="123"/>
        <v/>
      </c>
      <c r="BA583" s="27" t="str">
        <f t="shared" si="124"/>
        <v/>
      </c>
    </row>
    <row r="584" spans="1:53" s="59" customFormat="1" x14ac:dyDescent="0.25">
      <c r="A584" s="113">
        <f t="shared" si="125"/>
        <v>571</v>
      </c>
      <c r="B584" s="40"/>
      <c r="C584" s="41"/>
      <c r="D584" s="40"/>
      <c r="E584" s="40"/>
      <c r="F584" s="40"/>
      <c r="G584" s="42"/>
      <c r="H584" s="40"/>
      <c r="I584" s="49"/>
      <c r="J584" s="57"/>
      <c r="K584" s="44"/>
      <c r="L584" s="44"/>
      <c r="M584" s="40"/>
      <c r="N584" s="44"/>
      <c r="O584" s="50"/>
      <c r="P584" s="26"/>
      <c r="Q584" s="61">
        <f t="shared" si="113"/>
        <v>0</v>
      </c>
      <c r="R584" s="26"/>
      <c r="S584" s="26"/>
      <c r="T584" s="26"/>
      <c r="U584" s="26"/>
      <c r="V584" s="26"/>
      <c r="W584" s="26"/>
      <c r="X584" s="26"/>
      <c r="Y584" s="26"/>
      <c r="Z584" s="26"/>
      <c r="AA584" s="26"/>
      <c r="AB584" s="26"/>
      <c r="AC584" s="62" t="str">
        <f t="shared" si="114"/>
        <v/>
      </c>
      <c r="AD584" s="47"/>
      <c r="AE584" s="54"/>
      <c r="AF584" s="114" t="str">
        <f t="shared" si="126"/>
        <v/>
      </c>
      <c r="AG584" s="50"/>
      <c r="AH584" s="50"/>
      <c r="AI584" s="50"/>
      <c r="AJ584" s="57"/>
      <c r="AK584" s="57"/>
      <c r="AL584" s="57"/>
      <c r="AM584" s="57"/>
      <c r="AN584" s="57"/>
      <c r="AO584" s="57"/>
      <c r="AP584" s="48"/>
      <c r="AQ584" s="48">
        <f t="shared" si="115"/>
        <v>0</v>
      </c>
      <c r="AR584" s="48">
        <f t="shared" si="116"/>
        <v>0</v>
      </c>
      <c r="AS584" s="48">
        <f t="shared" si="117"/>
        <v>0</v>
      </c>
      <c r="AT584" s="48">
        <f t="shared" si="118"/>
        <v>0</v>
      </c>
      <c r="AV584" s="27" t="str">
        <f t="shared" si="119"/>
        <v/>
      </c>
      <c r="AW584" s="27" t="str">
        <f t="shared" si="120"/>
        <v/>
      </c>
      <c r="AX584" s="27" t="str">
        <f t="shared" si="121"/>
        <v/>
      </c>
      <c r="AY584" s="27" t="str">
        <f t="shared" si="122"/>
        <v/>
      </c>
      <c r="AZ584" s="27" t="str">
        <f t="shared" si="123"/>
        <v/>
      </c>
      <c r="BA584" s="27" t="str">
        <f t="shared" si="124"/>
        <v/>
      </c>
    </row>
    <row r="585" spans="1:53" s="59" customFormat="1" x14ac:dyDescent="0.25">
      <c r="A585" s="113">
        <f t="shared" si="125"/>
        <v>572</v>
      </c>
      <c r="B585" s="40"/>
      <c r="C585" s="41"/>
      <c r="D585" s="40"/>
      <c r="E585" s="40"/>
      <c r="F585" s="40"/>
      <c r="G585" s="42"/>
      <c r="H585" s="40"/>
      <c r="I585" s="49"/>
      <c r="J585" s="57"/>
      <c r="K585" s="44"/>
      <c r="L585" s="44"/>
      <c r="M585" s="40"/>
      <c r="N585" s="44"/>
      <c r="O585" s="50"/>
      <c r="P585" s="26"/>
      <c r="Q585" s="61">
        <f t="shared" si="113"/>
        <v>0</v>
      </c>
      <c r="R585" s="26"/>
      <c r="S585" s="26"/>
      <c r="T585" s="26"/>
      <c r="U585" s="26"/>
      <c r="V585" s="26"/>
      <c r="W585" s="26"/>
      <c r="X585" s="26"/>
      <c r="Y585" s="26"/>
      <c r="Z585" s="26"/>
      <c r="AA585" s="26"/>
      <c r="AB585" s="26"/>
      <c r="AC585" s="62" t="str">
        <f t="shared" si="114"/>
        <v/>
      </c>
      <c r="AD585" s="47"/>
      <c r="AE585" s="54"/>
      <c r="AF585" s="114" t="str">
        <f t="shared" si="126"/>
        <v/>
      </c>
      <c r="AG585" s="50"/>
      <c r="AH585" s="50"/>
      <c r="AI585" s="50"/>
      <c r="AJ585" s="57"/>
      <c r="AK585" s="57"/>
      <c r="AL585" s="57"/>
      <c r="AM585" s="57"/>
      <c r="AN585" s="57"/>
      <c r="AO585" s="57"/>
      <c r="AP585" s="48"/>
      <c r="AQ585" s="48">
        <f t="shared" si="115"/>
        <v>0</v>
      </c>
      <c r="AR585" s="48">
        <f t="shared" si="116"/>
        <v>0</v>
      </c>
      <c r="AS585" s="48">
        <f t="shared" si="117"/>
        <v>0</v>
      </c>
      <c r="AT585" s="48">
        <f t="shared" si="118"/>
        <v>0</v>
      </c>
      <c r="AV585" s="27" t="str">
        <f t="shared" si="119"/>
        <v/>
      </c>
      <c r="AW585" s="27" t="str">
        <f t="shared" si="120"/>
        <v/>
      </c>
      <c r="AX585" s="27" t="str">
        <f t="shared" si="121"/>
        <v/>
      </c>
      <c r="AY585" s="27" t="str">
        <f t="shared" si="122"/>
        <v/>
      </c>
      <c r="AZ585" s="27" t="str">
        <f t="shared" si="123"/>
        <v/>
      </c>
      <c r="BA585" s="27" t="str">
        <f t="shared" si="124"/>
        <v/>
      </c>
    </row>
    <row r="586" spans="1:53" s="59" customFormat="1" x14ac:dyDescent="0.25">
      <c r="A586" s="113">
        <f t="shared" si="125"/>
        <v>573</v>
      </c>
      <c r="B586" s="40"/>
      <c r="C586" s="41"/>
      <c r="D586" s="40"/>
      <c r="E586" s="40"/>
      <c r="F586" s="40"/>
      <c r="G586" s="42"/>
      <c r="H586" s="40"/>
      <c r="I586" s="49"/>
      <c r="J586" s="57"/>
      <c r="K586" s="44"/>
      <c r="L586" s="44"/>
      <c r="M586" s="40"/>
      <c r="N586" s="44"/>
      <c r="O586" s="50"/>
      <c r="P586" s="26"/>
      <c r="Q586" s="61">
        <f t="shared" si="113"/>
        <v>0</v>
      </c>
      <c r="R586" s="26"/>
      <c r="S586" s="26"/>
      <c r="T586" s="26"/>
      <c r="U586" s="26"/>
      <c r="V586" s="26"/>
      <c r="W586" s="26"/>
      <c r="X586" s="26"/>
      <c r="Y586" s="26"/>
      <c r="Z586" s="26"/>
      <c r="AA586" s="26"/>
      <c r="AB586" s="26"/>
      <c r="AC586" s="62" t="str">
        <f t="shared" si="114"/>
        <v/>
      </c>
      <c r="AD586" s="47"/>
      <c r="AE586" s="54"/>
      <c r="AF586" s="114" t="str">
        <f t="shared" si="126"/>
        <v/>
      </c>
      <c r="AG586" s="50"/>
      <c r="AH586" s="50"/>
      <c r="AI586" s="50"/>
      <c r="AJ586" s="57"/>
      <c r="AK586" s="57"/>
      <c r="AL586" s="57"/>
      <c r="AM586" s="57"/>
      <c r="AN586" s="57"/>
      <c r="AO586" s="57"/>
      <c r="AP586" s="48"/>
      <c r="AQ586" s="48">
        <f t="shared" si="115"/>
        <v>0</v>
      </c>
      <c r="AR586" s="48">
        <f t="shared" si="116"/>
        <v>0</v>
      </c>
      <c r="AS586" s="48">
        <f t="shared" si="117"/>
        <v>0</v>
      </c>
      <c r="AT586" s="48">
        <f t="shared" si="118"/>
        <v>0</v>
      </c>
      <c r="AV586" s="27" t="str">
        <f t="shared" si="119"/>
        <v/>
      </c>
      <c r="AW586" s="27" t="str">
        <f t="shared" si="120"/>
        <v/>
      </c>
      <c r="AX586" s="27" t="str">
        <f t="shared" si="121"/>
        <v/>
      </c>
      <c r="AY586" s="27" t="str">
        <f t="shared" si="122"/>
        <v/>
      </c>
      <c r="AZ586" s="27" t="str">
        <f t="shared" si="123"/>
        <v/>
      </c>
      <c r="BA586" s="27" t="str">
        <f t="shared" si="124"/>
        <v/>
      </c>
    </row>
    <row r="587" spans="1:53" s="59" customFormat="1" x14ac:dyDescent="0.25">
      <c r="A587" s="113">
        <f t="shared" si="125"/>
        <v>574</v>
      </c>
      <c r="B587" s="40"/>
      <c r="C587" s="41"/>
      <c r="D587" s="40"/>
      <c r="E587" s="40"/>
      <c r="F587" s="40"/>
      <c r="G587" s="42"/>
      <c r="H587" s="40"/>
      <c r="I587" s="49"/>
      <c r="J587" s="57"/>
      <c r="K587" s="44"/>
      <c r="L587" s="44"/>
      <c r="M587" s="40"/>
      <c r="N587" s="44"/>
      <c r="O587" s="50"/>
      <c r="P587" s="26"/>
      <c r="Q587" s="61">
        <f t="shared" si="113"/>
        <v>0</v>
      </c>
      <c r="R587" s="26"/>
      <c r="S587" s="26"/>
      <c r="T587" s="26"/>
      <c r="U587" s="26"/>
      <c r="V587" s="26"/>
      <c r="W587" s="26"/>
      <c r="X587" s="26"/>
      <c r="Y587" s="26"/>
      <c r="Z587" s="26"/>
      <c r="AA587" s="26"/>
      <c r="AB587" s="26"/>
      <c r="AC587" s="62" t="str">
        <f t="shared" si="114"/>
        <v/>
      </c>
      <c r="AD587" s="47"/>
      <c r="AE587" s="54"/>
      <c r="AF587" s="114" t="str">
        <f t="shared" si="126"/>
        <v/>
      </c>
      <c r="AG587" s="50"/>
      <c r="AH587" s="50"/>
      <c r="AI587" s="50"/>
      <c r="AJ587" s="57"/>
      <c r="AK587" s="57"/>
      <c r="AL587" s="57"/>
      <c r="AM587" s="57"/>
      <c r="AN587" s="57"/>
      <c r="AO587" s="57"/>
      <c r="AP587" s="48"/>
      <c r="AQ587" s="48">
        <f t="shared" si="115"/>
        <v>0</v>
      </c>
      <c r="AR587" s="48">
        <f t="shared" si="116"/>
        <v>0</v>
      </c>
      <c r="AS587" s="48">
        <f t="shared" si="117"/>
        <v>0</v>
      </c>
      <c r="AT587" s="48">
        <f t="shared" si="118"/>
        <v>0</v>
      </c>
      <c r="AV587" s="27" t="str">
        <f t="shared" si="119"/>
        <v/>
      </c>
      <c r="AW587" s="27" t="str">
        <f t="shared" si="120"/>
        <v/>
      </c>
      <c r="AX587" s="27" t="str">
        <f t="shared" si="121"/>
        <v/>
      </c>
      <c r="AY587" s="27" t="str">
        <f t="shared" si="122"/>
        <v/>
      </c>
      <c r="AZ587" s="27" t="str">
        <f t="shared" si="123"/>
        <v/>
      </c>
      <c r="BA587" s="27" t="str">
        <f t="shared" si="124"/>
        <v/>
      </c>
    </row>
    <row r="588" spans="1:53" s="59" customFormat="1" x14ac:dyDescent="0.25">
      <c r="A588" s="113">
        <f t="shared" si="125"/>
        <v>575</v>
      </c>
      <c r="B588" s="40"/>
      <c r="C588" s="41"/>
      <c r="D588" s="40"/>
      <c r="E588" s="40"/>
      <c r="F588" s="40"/>
      <c r="G588" s="42"/>
      <c r="H588" s="40"/>
      <c r="I588" s="49"/>
      <c r="J588" s="57"/>
      <c r="K588" s="44"/>
      <c r="L588" s="44"/>
      <c r="M588" s="40"/>
      <c r="N588" s="44"/>
      <c r="O588" s="50"/>
      <c r="P588" s="26"/>
      <c r="Q588" s="61">
        <f t="shared" si="113"/>
        <v>0</v>
      </c>
      <c r="R588" s="26"/>
      <c r="S588" s="26"/>
      <c r="T588" s="26"/>
      <c r="U588" s="26"/>
      <c r="V588" s="26"/>
      <c r="W588" s="26"/>
      <c r="X588" s="26"/>
      <c r="Y588" s="26"/>
      <c r="Z588" s="26"/>
      <c r="AA588" s="26"/>
      <c r="AB588" s="26"/>
      <c r="AC588" s="62" t="str">
        <f t="shared" si="114"/>
        <v/>
      </c>
      <c r="AD588" s="47"/>
      <c r="AE588" s="54"/>
      <c r="AF588" s="114" t="str">
        <f t="shared" si="126"/>
        <v/>
      </c>
      <c r="AG588" s="50"/>
      <c r="AH588" s="50"/>
      <c r="AI588" s="50"/>
      <c r="AJ588" s="57"/>
      <c r="AK588" s="57"/>
      <c r="AL588" s="57"/>
      <c r="AM588" s="57"/>
      <c r="AN588" s="57"/>
      <c r="AO588" s="57"/>
      <c r="AP588" s="48"/>
      <c r="AQ588" s="48">
        <f t="shared" si="115"/>
        <v>0</v>
      </c>
      <c r="AR588" s="48">
        <f t="shared" si="116"/>
        <v>0</v>
      </c>
      <c r="AS588" s="48">
        <f t="shared" si="117"/>
        <v>0</v>
      </c>
      <c r="AT588" s="48">
        <f t="shared" si="118"/>
        <v>0</v>
      </c>
      <c r="AV588" s="27" t="str">
        <f t="shared" si="119"/>
        <v/>
      </c>
      <c r="AW588" s="27" t="str">
        <f t="shared" si="120"/>
        <v/>
      </c>
      <c r="AX588" s="27" t="str">
        <f t="shared" si="121"/>
        <v/>
      </c>
      <c r="AY588" s="27" t="str">
        <f t="shared" si="122"/>
        <v/>
      </c>
      <c r="AZ588" s="27" t="str">
        <f t="shared" si="123"/>
        <v/>
      </c>
      <c r="BA588" s="27" t="str">
        <f t="shared" si="124"/>
        <v/>
      </c>
    </row>
    <row r="589" spans="1:53" s="59" customFormat="1" x14ac:dyDescent="0.25">
      <c r="A589" s="113">
        <f t="shared" si="125"/>
        <v>576</v>
      </c>
      <c r="B589" s="40"/>
      <c r="C589" s="41"/>
      <c r="D589" s="40"/>
      <c r="E589" s="40"/>
      <c r="F589" s="40"/>
      <c r="G589" s="42"/>
      <c r="H589" s="40"/>
      <c r="I589" s="49"/>
      <c r="J589" s="57"/>
      <c r="K589" s="44"/>
      <c r="L589" s="44"/>
      <c r="M589" s="40"/>
      <c r="N589" s="44"/>
      <c r="O589" s="50"/>
      <c r="P589" s="26"/>
      <c r="Q589" s="61">
        <f t="shared" si="113"/>
        <v>0</v>
      </c>
      <c r="R589" s="26"/>
      <c r="S589" s="26"/>
      <c r="T589" s="26"/>
      <c r="U589" s="26"/>
      <c r="V589" s="26"/>
      <c r="W589" s="26"/>
      <c r="X589" s="26"/>
      <c r="Y589" s="26"/>
      <c r="Z589" s="26"/>
      <c r="AA589" s="26"/>
      <c r="AB589" s="26"/>
      <c r="AC589" s="62" t="str">
        <f t="shared" si="114"/>
        <v/>
      </c>
      <c r="AD589" s="47"/>
      <c r="AE589" s="54"/>
      <c r="AF589" s="114" t="str">
        <f t="shared" si="126"/>
        <v/>
      </c>
      <c r="AG589" s="50"/>
      <c r="AH589" s="50"/>
      <c r="AI589" s="50"/>
      <c r="AJ589" s="57"/>
      <c r="AK589" s="57"/>
      <c r="AL589" s="57"/>
      <c r="AM589" s="57"/>
      <c r="AN589" s="57"/>
      <c r="AO589" s="57"/>
      <c r="AP589" s="48"/>
      <c r="AQ589" s="48">
        <f t="shared" si="115"/>
        <v>0</v>
      </c>
      <c r="AR589" s="48">
        <f t="shared" si="116"/>
        <v>0</v>
      </c>
      <c r="AS589" s="48">
        <f t="shared" si="117"/>
        <v>0</v>
      </c>
      <c r="AT589" s="48">
        <f t="shared" si="118"/>
        <v>0</v>
      </c>
      <c r="AV589" s="27" t="str">
        <f t="shared" si="119"/>
        <v/>
      </c>
      <c r="AW589" s="27" t="str">
        <f t="shared" si="120"/>
        <v/>
      </c>
      <c r="AX589" s="27" t="str">
        <f t="shared" si="121"/>
        <v/>
      </c>
      <c r="AY589" s="27" t="str">
        <f t="shared" si="122"/>
        <v/>
      </c>
      <c r="AZ589" s="27" t="str">
        <f t="shared" si="123"/>
        <v/>
      </c>
      <c r="BA589" s="27" t="str">
        <f t="shared" si="124"/>
        <v/>
      </c>
    </row>
    <row r="590" spans="1:53" s="59" customFormat="1" x14ac:dyDescent="0.25">
      <c r="A590" s="113">
        <f t="shared" si="125"/>
        <v>577</v>
      </c>
      <c r="B590" s="40"/>
      <c r="C590" s="41"/>
      <c r="D590" s="40"/>
      <c r="E590" s="40"/>
      <c r="F590" s="40"/>
      <c r="G590" s="42"/>
      <c r="H590" s="40"/>
      <c r="I590" s="49"/>
      <c r="J590" s="57"/>
      <c r="K590" s="44"/>
      <c r="L590" s="44"/>
      <c r="M590" s="40"/>
      <c r="N590" s="44"/>
      <c r="O590" s="50"/>
      <c r="P590" s="26"/>
      <c r="Q590" s="61">
        <f t="shared" ref="Q590:Q653" si="127">SUM(IF(AND(W$3="Additional Property Coverage",W$4="Sublimit"),W590,0),IF(AND(X$3="Additional Property Coverage",X$4="Sublimit"),X590,0),IF(AND(Y$3="Additional Property Coverage",Y$4="Sublimit"),Y590,0),IF(AND(Z$3="Additional Property Coverage",Z$4="Sublimit"),Z590,0),IF(AND(AA$3="Additional Property Coverage",AA$4="Sublimit"),AA590,0),IF(AND(AB$3="Additional Property Coverage",AB$4="Sublimit"),AB590,0))</f>
        <v>0</v>
      </c>
      <c r="R590" s="26"/>
      <c r="S590" s="26"/>
      <c r="T590" s="26"/>
      <c r="U590" s="26"/>
      <c r="V590" s="26"/>
      <c r="W590" s="26"/>
      <c r="X590" s="26"/>
      <c r="Y590" s="26"/>
      <c r="Z590" s="26"/>
      <c r="AA590" s="26"/>
      <c r="AB590" s="26"/>
      <c r="AC590" s="62" t="str">
        <f t="shared" ref="AC590:AC653" si="128">IF(SUM(P590,Q590:T590,W590:AB590)&gt;0,SUM(P590,Q590:T590)+SUMIFS(W590:AB590,$W$4:$AB$4,"Coverage"),"")</f>
        <v/>
      </c>
      <c r="AD590" s="47"/>
      <c r="AE590" s="54"/>
      <c r="AF590" s="114" t="str">
        <f t="shared" si="126"/>
        <v/>
      </c>
      <c r="AG590" s="50"/>
      <c r="AH590" s="50"/>
      <c r="AI590" s="50"/>
      <c r="AJ590" s="57"/>
      <c r="AK590" s="57"/>
      <c r="AL590" s="57"/>
      <c r="AM590" s="57"/>
      <c r="AN590" s="57"/>
      <c r="AO590" s="57"/>
      <c r="AP590" s="48"/>
      <c r="AQ590" s="48">
        <f t="shared" ref="AQ590:AQ653" si="129">IF(AND(ISBLANK(blanket_deductible),P590&gt;0,AF590="per unit"),$AE590,0)</f>
        <v>0</v>
      </c>
      <c r="AR590" s="48">
        <f t="shared" ref="AR590:AR653" si="130">IF(AND(ISBLANK(blanket_deductible),Q590&gt;0,AF590="per unit"),$AE590,0)</f>
        <v>0</v>
      </c>
      <c r="AS590" s="48">
        <f t="shared" ref="AS590:AS653" si="131">IF(AND(ISBLANK(blanket_deductible),R590&gt;0,AF590="per unit"),$AE590,0)</f>
        <v>0</v>
      </c>
      <c r="AT590" s="48">
        <f t="shared" ref="AT590:AT653" si="132">IF(AND(ISBLANK(blanket_deductible),S590&gt;0,AF590="per unit"),$AE590,0)</f>
        <v>0</v>
      </c>
      <c r="AV590" s="27" t="str">
        <f t="shared" ref="AV590:AV653" si="133">IF(ISNUMBER(W590),$W$4,"")</f>
        <v/>
      </c>
      <c r="AW590" s="27" t="str">
        <f t="shared" ref="AW590:AW653" si="134">IF(ISNUMBER(X590),$X$4,"")</f>
        <v/>
      </c>
      <c r="AX590" s="27" t="str">
        <f t="shared" ref="AX590:AX653" si="135">IF(ISNUMBER(Y590),$Y$4,"")</f>
        <v/>
      </c>
      <c r="AY590" s="27" t="str">
        <f t="shared" ref="AY590:AY653" si="136">IF(ISNUMBER(Z590),$Z$4,"")</f>
        <v/>
      </c>
      <c r="AZ590" s="27" t="str">
        <f t="shared" ref="AZ590:AZ653" si="137">IF(ISNUMBER(AA590),$AA$4,"")</f>
        <v/>
      </c>
      <c r="BA590" s="27" t="str">
        <f t="shared" ref="BA590:BA653" si="138">IF(ISNUMBER(AB590),$AB$4,"")</f>
        <v/>
      </c>
    </row>
    <row r="591" spans="1:53" s="59" customFormat="1" x14ac:dyDescent="0.25">
      <c r="A591" s="113">
        <f t="shared" ref="A591:A654" si="139">ROW(A591)-ROWS($A$1:$A$13)</f>
        <v>578</v>
      </c>
      <c r="B591" s="40"/>
      <c r="C591" s="41"/>
      <c r="D591" s="40"/>
      <c r="E591" s="40"/>
      <c r="F591" s="40"/>
      <c r="G591" s="42"/>
      <c r="H591" s="40"/>
      <c r="I591" s="49"/>
      <c r="J591" s="57"/>
      <c r="K591" s="44"/>
      <c r="L591" s="44"/>
      <c r="M591" s="40"/>
      <c r="N591" s="44"/>
      <c r="O591" s="50"/>
      <c r="P591" s="26"/>
      <c r="Q591" s="61">
        <f t="shared" si="127"/>
        <v>0</v>
      </c>
      <c r="R591" s="26"/>
      <c r="S591" s="26"/>
      <c r="T591" s="26"/>
      <c r="U591" s="26"/>
      <c r="V591" s="26"/>
      <c r="W591" s="26"/>
      <c r="X591" s="26"/>
      <c r="Y591" s="26"/>
      <c r="Z591" s="26"/>
      <c r="AA591" s="26"/>
      <c r="AB591" s="26"/>
      <c r="AC591" s="62" t="str">
        <f t="shared" si="128"/>
        <v/>
      </c>
      <c r="AD591" s="47"/>
      <c r="AE591" s="54"/>
      <c r="AF591" s="114" t="str">
        <f t="shared" ref="AF591:AF654" si="140">IF(OR(ISBLANK(AE591),AE591=""),"","per unit")</f>
        <v/>
      </c>
      <c r="AG591" s="50"/>
      <c r="AH591" s="50"/>
      <c r="AI591" s="50"/>
      <c r="AJ591" s="57"/>
      <c r="AK591" s="57"/>
      <c r="AL591" s="57"/>
      <c r="AM591" s="57"/>
      <c r="AN591" s="57"/>
      <c r="AO591" s="57"/>
      <c r="AP591" s="48"/>
      <c r="AQ591" s="48">
        <f t="shared" si="129"/>
        <v>0</v>
      </c>
      <c r="AR591" s="48">
        <f t="shared" si="130"/>
        <v>0</v>
      </c>
      <c r="AS591" s="48">
        <f t="shared" si="131"/>
        <v>0</v>
      </c>
      <c r="AT591" s="48">
        <f t="shared" si="132"/>
        <v>0</v>
      </c>
      <c r="AV591" s="27" t="str">
        <f t="shared" si="133"/>
        <v/>
      </c>
      <c r="AW591" s="27" t="str">
        <f t="shared" si="134"/>
        <v/>
      </c>
      <c r="AX591" s="27" t="str">
        <f t="shared" si="135"/>
        <v/>
      </c>
      <c r="AY591" s="27" t="str">
        <f t="shared" si="136"/>
        <v/>
      </c>
      <c r="AZ591" s="27" t="str">
        <f t="shared" si="137"/>
        <v/>
      </c>
      <c r="BA591" s="27" t="str">
        <f t="shared" si="138"/>
        <v/>
      </c>
    </row>
    <row r="592" spans="1:53" s="59" customFormat="1" x14ac:dyDescent="0.25">
      <c r="A592" s="113">
        <f t="shared" si="139"/>
        <v>579</v>
      </c>
      <c r="B592" s="40"/>
      <c r="C592" s="41"/>
      <c r="D592" s="40"/>
      <c r="E592" s="40"/>
      <c r="F592" s="40"/>
      <c r="G592" s="42"/>
      <c r="H592" s="40"/>
      <c r="I592" s="49"/>
      <c r="J592" s="57"/>
      <c r="K592" s="44"/>
      <c r="L592" s="44"/>
      <c r="M592" s="40"/>
      <c r="N592" s="44"/>
      <c r="O592" s="50"/>
      <c r="P592" s="26"/>
      <c r="Q592" s="61">
        <f t="shared" si="127"/>
        <v>0</v>
      </c>
      <c r="R592" s="26"/>
      <c r="S592" s="26"/>
      <c r="T592" s="26"/>
      <c r="U592" s="26"/>
      <c r="V592" s="26"/>
      <c r="W592" s="26"/>
      <c r="X592" s="26"/>
      <c r="Y592" s="26"/>
      <c r="Z592" s="26"/>
      <c r="AA592" s="26"/>
      <c r="AB592" s="26"/>
      <c r="AC592" s="62" t="str">
        <f t="shared" si="128"/>
        <v/>
      </c>
      <c r="AD592" s="47"/>
      <c r="AE592" s="54"/>
      <c r="AF592" s="114" t="str">
        <f t="shared" si="140"/>
        <v/>
      </c>
      <c r="AG592" s="50"/>
      <c r="AH592" s="50"/>
      <c r="AI592" s="50"/>
      <c r="AJ592" s="57"/>
      <c r="AK592" s="57"/>
      <c r="AL592" s="57"/>
      <c r="AM592" s="57"/>
      <c r="AN592" s="57"/>
      <c r="AO592" s="57"/>
      <c r="AP592" s="48"/>
      <c r="AQ592" s="48">
        <f t="shared" si="129"/>
        <v>0</v>
      </c>
      <c r="AR592" s="48">
        <f t="shared" si="130"/>
        <v>0</v>
      </c>
      <c r="AS592" s="48">
        <f t="shared" si="131"/>
        <v>0</v>
      </c>
      <c r="AT592" s="48">
        <f t="shared" si="132"/>
        <v>0</v>
      </c>
      <c r="AV592" s="27" t="str">
        <f t="shared" si="133"/>
        <v/>
      </c>
      <c r="AW592" s="27" t="str">
        <f t="shared" si="134"/>
        <v/>
      </c>
      <c r="AX592" s="27" t="str">
        <f t="shared" si="135"/>
        <v/>
      </c>
      <c r="AY592" s="27" t="str">
        <f t="shared" si="136"/>
        <v/>
      </c>
      <c r="AZ592" s="27" t="str">
        <f t="shared" si="137"/>
        <v/>
      </c>
      <c r="BA592" s="27" t="str">
        <f t="shared" si="138"/>
        <v/>
      </c>
    </row>
    <row r="593" spans="1:53" s="59" customFormat="1" x14ac:dyDescent="0.25">
      <c r="A593" s="113">
        <f t="shared" si="139"/>
        <v>580</v>
      </c>
      <c r="B593" s="40"/>
      <c r="C593" s="41"/>
      <c r="D593" s="40"/>
      <c r="E593" s="40"/>
      <c r="F593" s="40"/>
      <c r="G593" s="42"/>
      <c r="H593" s="40"/>
      <c r="I593" s="49"/>
      <c r="J593" s="57"/>
      <c r="K593" s="44"/>
      <c r="L593" s="44"/>
      <c r="M593" s="40"/>
      <c r="N593" s="44"/>
      <c r="O593" s="50"/>
      <c r="P593" s="26"/>
      <c r="Q593" s="61">
        <f t="shared" si="127"/>
        <v>0</v>
      </c>
      <c r="R593" s="26"/>
      <c r="S593" s="26"/>
      <c r="T593" s="26"/>
      <c r="U593" s="26"/>
      <c r="V593" s="26"/>
      <c r="W593" s="26"/>
      <c r="X593" s="26"/>
      <c r="Y593" s="26"/>
      <c r="Z593" s="26"/>
      <c r="AA593" s="26"/>
      <c r="AB593" s="26"/>
      <c r="AC593" s="62" t="str">
        <f t="shared" si="128"/>
        <v/>
      </c>
      <c r="AD593" s="47"/>
      <c r="AE593" s="54"/>
      <c r="AF593" s="114" t="str">
        <f t="shared" si="140"/>
        <v/>
      </c>
      <c r="AG593" s="50"/>
      <c r="AH593" s="50"/>
      <c r="AI593" s="50"/>
      <c r="AJ593" s="57"/>
      <c r="AK593" s="57"/>
      <c r="AL593" s="57"/>
      <c r="AM593" s="57"/>
      <c r="AN593" s="57"/>
      <c r="AO593" s="57"/>
      <c r="AP593" s="48"/>
      <c r="AQ593" s="48">
        <f t="shared" si="129"/>
        <v>0</v>
      </c>
      <c r="AR593" s="48">
        <f t="shared" si="130"/>
        <v>0</v>
      </c>
      <c r="AS593" s="48">
        <f t="shared" si="131"/>
        <v>0</v>
      </c>
      <c r="AT593" s="48">
        <f t="shared" si="132"/>
        <v>0</v>
      </c>
      <c r="AV593" s="27" t="str">
        <f t="shared" si="133"/>
        <v/>
      </c>
      <c r="AW593" s="27" t="str">
        <f t="shared" si="134"/>
        <v/>
      </c>
      <c r="AX593" s="27" t="str">
        <f t="shared" si="135"/>
        <v/>
      </c>
      <c r="AY593" s="27" t="str">
        <f t="shared" si="136"/>
        <v/>
      </c>
      <c r="AZ593" s="27" t="str">
        <f t="shared" si="137"/>
        <v/>
      </c>
      <c r="BA593" s="27" t="str">
        <f t="shared" si="138"/>
        <v/>
      </c>
    </row>
    <row r="594" spans="1:53" s="59" customFormat="1" x14ac:dyDescent="0.25">
      <c r="A594" s="113">
        <f t="shared" si="139"/>
        <v>581</v>
      </c>
      <c r="B594" s="40"/>
      <c r="C594" s="41"/>
      <c r="D594" s="40"/>
      <c r="E594" s="40"/>
      <c r="F594" s="40"/>
      <c r="G594" s="42"/>
      <c r="H594" s="40"/>
      <c r="I594" s="49"/>
      <c r="J594" s="57"/>
      <c r="K594" s="44"/>
      <c r="L594" s="44"/>
      <c r="M594" s="40"/>
      <c r="N594" s="44"/>
      <c r="O594" s="50"/>
      <c r="P594" s="26"/>
      <c r="Q594" s="61">
        <f t="shared" si="127"/>
        <v>0</v>
      </c>
      <c r="R594" s="26"/>
      <c r="S594" s="26"/>
      <c r="T594" s="26"/>
      <c r="U594" s="26"/>
      <c r="V594" s="26"/>
      <c r="W594" s="26"/>
      <c r="X594" s="26"/>
      <c r="Y594" s="26"/>
      <c r="Z594" s="26"/>
      <c r="AA594" s="26"/>
      <c r="AB594" s="26"/>
      <c r="AC594" s="62" t="str">
        <f t="shared" si="128"/>
        <v/>
      </c>
      <c r="AD594" s="47"/>
      <c r="AE594" s="54"/>
      <c r="AF594" s="114" t="str">
        <f t="shared" si="140"/>
        <v/>
      </c>
      <c r="AG594" s="50"/>
      <c r="AH594" s="50"/>
      <c r="AI594" s="50"/>
      <c r="AJ594" s="57"/>
      <c r="AK594" s="57"/>
      <c r="AL594" s="57"/>
      <c r="AM594" s="57"/>
      <c r="AN594" s="57"/>
      <c r="AO594" s="57"/>
      <c r="AP594" s="48"/>
      <c r="AQ594" s="48">
        <f t="shared" si="129"/>
        <v>0</v>
      </c>
      <c r="AR594" s="48">
        <f t="shared" si="130"/>
        <v>0</v>
      </c>
      <c r="AS594" s="48">
        <f t="shared" si="131"/>
        <v>0</v>
      </c>
      <c r="AT594" s="48">
        <f t="shared" si="132"/>
        <v>0</v>
      </c>
      <c r="AV594" s="27" t="str">
        <f t="shared" si="133"/>
        <v/>
      </c>
      <c r="AW594" s="27" t="str">
        <f t="shared" si="134"/>
        <v/>
      </c>
      <c r="AX594" s="27" t="str">
        <f t="shared" si="135"/>
        <v/>
      </c>
      <c r="AY594" s="27" t="str">
        <f t="shared" si="136"/>
        <v/>
      </c>
      <c r="AZ594" s="27" t="str">
        <f t="shared" si="137"/>
        <v/>
      </c>
      <c r="BA594" s="27" t="str">
        <f t="shared" si="138"/>
        <v/>
      </c>
    </row>
    <row r="595" spans="1:53" s="59" customFormat="1" x14ac:dyDescent="0.25">
      <c r="A595" s="113">
        <f t="shared" si="139"/>
        <v>582</v>
      </c>
      <c r="B595" s="40"/>
      <c r="C595" s="41"/>
      <c r="D595" s="40"/>
      <c r="E595" s="40"/>
      <c r="F595" s="40"/>
      <c r="G595" s="42"/>
      <c r="H595" s="40"/>
      <c r="I595" s="49"/>
      <c r="J595" s="57"/>
      <c r="K595" s="44"/>
      <c r="L595" s="44"/>
      <c r="M595" s="40"/>
      <c r="N595" s="44"/>
      <c r="O595" s="50"/>
      <c r="P595" s="26"/>
      <c r="Q595" s="61">
        <f t="shared" si="127"/>
        <v>0</v>
      </c>
      <c r="R595" s="26"/>
      <c r="S595" s="26"/>
      <c r="T595" s="26"/>
      <c r="U595" s="26"/>
      <c r="V595" s="26"/>
      <c r="W595" s="26"/>
      <c r="X595" s="26"/>
      <c r="Y595" s="26"/>
      <c r="Z595" s="26"/>
      <c r="AA595" s="26"/>
      <c r="AB595" s="26"/>
      <c r="AC595" s="62" t="str">
        <f t="shared" si="128"/>
        <v/>
      </c>
      <c r="AD595" s="47"/>
      <c r="AE595" s="54"/>
      <c r="AF595" s="114" t="str">
        <f t="shared" si="140"/>
        <v/>
      </c>
      <c r="AG595" s="50"/>
      <c r="AH595" s="50"/>
      <c r="AI595" s="50"/>
      <c r="AJ595" s="57"/>
      <c r="AK595" s="57"/>
      <c r="AL595" s="57"/>
      <c r="AM595" s="57"/>
      <c r="AN595" s="57"/>
      <c r="AO595" s="57"/>
      <c r="AP595" s="48"/>
      <c r="AQ595" s="48">
        <f t="shared" si="129"/>
        <v>0</v>
      </c>
      <c r="AR595" s="48">
        <f t="shared" si="130"/>
        <v>0</v>
      </c>
      <c r="AS595" s="48">
        <f t="shared" si="131"/>
        <v>0</v>
      </c>
      <c r="AT595" s="48">
        <f t="shared" si="132"/>
        <v>0</v>
      </c>
      <c r="AV595" s="27" t="str">
        <f t="shared" si="133"/>
        <v/>
      </c>
      <c r="AW595" s="27" t="str">
        <f t="shared" si="134"/>
        <v/>
      </c>
      <c r="AX595" s="27" t="str">
        <f t="shared" si="135"/>
        <v/>
      </c>
      <c r="AY595" s="27" t="str">
        <f t="shared" si="136"/>
        <v/>
      </c>
      <c r="AZ595" s="27" t="str">
        <f t="shared" si="137"/>
        <v/>
      </c>
      <c r="BA595" s="27" t="str">
        <f t="shared" si="138"/>
        <v/>
      </c>
    </row>
    <row r="596" spans="1:53" s="59" customFormat="1" x14ac:dyDescent="0.25">
      <c r="A596" s="113">
        <f t="shared" si="139"/>
        <v>583</v>
      </c>
      <c r="B596" s="40"/>
      <c r="C596" s="41"/>
      <c r="D596" s="40"/>
      <c r="E596" s="40"/>
      <c r="F596" s="40"/>
      <c r="G596" s="42"/>
      <c r="H596" s="40"/>
      <c r="I596" s="49"/>
      <c r="J596" s="57"/>
      <c r="K596" s="44"/>
      <c r="L596" s="44"/>
      <c r="M596" s="40"/>
      <c r="N596" s="44"/>
      <c r="O596" s="50"/>
      <c r="P596" s="26"/>
      <c r="Q596" s="61">
        <f t="shared" si="127"/>
        <v>0</v>
      </c>
      <c r="R596" s="26"/>
      <c r="S596" s="26"/>
      <c r="T596" s="26"/>
      <c r="U596" s="26"/>
      <c r="V596" s="26"/>
      <c r="W596" s="26"/>
      <c r="X596" s="26"/>
      <c r="Y596" s="26"/>
      <c r="Z596" s="26"/>
      <c r="AA596" s="26"/>
      <c r="AB596" s="26"/>
      <c r="AC596" s="62" t="str">
        <f t="shared" si="128"/>
        <v/>
      </c>
      <c r="AD596" s="47"/>
      <c r="AE596" s="54"/>
      <c r="AF596" s="114" t="str">
        <f t="shared" si="140"/>
        <v/>
      </c>
      <c r="AG596" s="50"/>
      <c r="AH596" s="50"/>
      <c r="AI596" s="50"/>
      <c r="AJ596" s="57"/>
      <c r="AK596" s="57"/>
      <c r="AL596" s="57"/>
      <c r="AM596" s="57"/>
      <c r="AN596" s="57"/>
      <c r="AO596" s="57"/>
      <c r="AP596" s="48"/>
      <c r="AQ596" s="48">
        <f t="shared" si="129"/>
        <v>0</v>
      </c>
      <c r="AR596" s="48">
        <f t="shared" si="130"/>
        <v>0</v>
      </c>
      <c r="AS596" s="48">
        <f t="shared" si="131"/>
        <v>0</v>
      </c>
      <c r="AT596" s="48">
        <f t="shared" si="132"/>
        <v>0</v>
      </c>
      <c r="AV596" s="27" t="str">
        <f t="shared" si="133"/>
        <v/>
      </c>
      <c r="AW596" s="27" t="str">
        <f t="shared" si="134"/>
        <v/>
      </c>
      <c r="AX596" s="27" t="str">
        <f t="shared" si="135"/>
        <v/>
      </c>
      <c r="AY596" s="27" t="str">
        <f t="shared" si="136"/>
        <v/>
      </c>
      <c r="AZ596" s="27" t="str">
        <f t="shared" si="137"/>
        <v/>
      </c>
      <c r="BA596" s="27" t="str">
        <f t="shared" si="138"/>
        <v/>
      </c>
    </row>
    <row r="597" spans="1:53" s="59" customFormat="1" x14ac:dyDescent="0.25">
      <c r="A597" s="113">
        <f t="shared" si="139"/>
        <v>584</v>
      </c>
      <c r="B597" s="40"/>
      <c r="C597" s="41"/>
      <c r="D597" s="40"/>
      <c r="E597" s="40"/>
      <c r="F597" s="40"/>
      <c r="G597" s="42"/>
      <c r="H597" s="40"/>
      <c r="I597" s="49"/>
      <c r="J597" s="57"/>
      <c r="K597" s="44"/>
      <c r="L597" s="44"/>
      <c r="M597" s="40"/>
      <c r="N597" s="44"/>
      <c r="O597" s="50"/>
      <c r="P597" s="26"/>
      <c r="Q597" s="61">
        <f t="shared" si="127"/>
        <v>0</v>
      </c>
      <c r="R597" s="26"/>
      <c r="S597" s="26"/>
      <c r="T597" s="26"/>
      <c r="U597" s="26"/>
      <c r="V597" s="26"/>
      <c r="W597" s="26"/>
      <c r="X597" s="26"/>
      <c r="Y597" s="26"/>
      <c r="Z597" s="26"/>
      <c r="AA597" s="26"/>
      <c r="AB597" s="26"/>
      <c r="AC597" s="62" t="str">
        <f t="shared" si="128"/>
        <v/>
      </c>
      <c r="AD597" s="47"/>
      <c r="AE597" s="54"/>
      <c r="AF597" s="114" t="str">
        <f t="shared" si="140"/>
        <v/>
      </c>
      <c r="AG597" s="50"/>
      <c r="AH597" s="50"/>
      <c r="AI597" s="50"/>
      <c r="AJ597" s="57"/>
      <c r="AK597" s="57"/>
      <c r="AL597" s="57"/>
      <c r="AM597" s="57"/>
      <c r="AN597" s="57"/>
      <c r="AO597" s="57"/>
      <c r="AP597" s="48"/>
      <c r="AQ597" s="48">
        <f t="shared" si="129"/>
        <v>0</v>
      </c>
      <c r="AR597" s="48">
        <f t="shared" si="130"/>
        <v>0</v>
      </c>
      <c r="AS597" s="48">
        <f t="shared" si="131"/>
        <v>0</v>
      </c>
      <c r="AT597" s="48">
        <f t="shared" si="132"/>
        <v>0</v>
      </c>
      <c r="AV597" s="27" t="str">
        <f t="shared" si="133"/>
        <v/>
      </c>
      <c r="AW597" s="27" t="str">
        <f t="shared" si="134"/>
        <v/>
      </c>
      <c r="AX597" s="27" t="str">
        <f t="shared" si="135"/>
        <v/>
      </c>
      <c r="AY597" s="27" t="str">
        <f t="shared" si="136"/>
        <v/>
      </c>
      <c r="AZ597" s="27" t="str">
        <f t="shared" si="137"/>
        <v/>
      </c>
      <c r="BA597" s="27" t="str">
        <f t="shared" si="138"/>
        <v/>
      </c>
    </row>
    <row r="598" spans="1:53" s="59" customFormat="1" x14ac:dyDescent="0.25">
      <c r="A598" s="113">
        <f t="shared" si="139"/>
        <v>585</v>
      </c>
      <c r="B598" s="40"/>
      <c r="C598" s="41"/>
      <c r="D598" s="40"/>
      <c r="E598" s="40"/>
      <c r="F598" s="40"/>
      <c r="G598" s="42"/>
      <c r="H598" s="40"/>
      <c r="I598" s="49"/>
      <c r="J598" s="57"/>
      <c r="K598" s="44"/>
      <c r="L598" s="44"/>
      <c r="M598" s="40"/>
      <c r="N598" s="44"/>
      <c r="O598" s="50"/>
      <c r="P598" s="26"/>
      <c r="Q598" s="61">
        <f t="shared" si="127"/>
        <v>0</v>
      </c>
      <c r="R598" s="26"/>
      <c r="S598" s="26"/>
      <c r="T598" s="26"/>
      <c r="U598" s="26"/>
      <c r="V598" s="26"/>
      <c r="W598" s="26"/>
      <c r="X598" s="26"/>
      <c r="Y598" s="26"/>
      <c r="Z598" s="26"/>
      <c r="AA598" s="26"/>
      <c r="AB598" s="26"/>
      <c r="AC598" s="62" t="str">
        <f t="shared" si="128"/>
        <v/>
      </c>
      <c r="AD598" s="47"/>
      <c r="AE598" s="54"/>
      <c r="AF598" s="114" t="str">
        <f t="shared" si="140"/>
        <v/>
      </c>
      <c r="AG598" s="50"/>
      <c r="AH598" s="50"/>
      <c r="AI598" s="50"/>
      <c r="AJ598" s="57"/>
      <c r="AK598" s="57"/>
      <c r="AL598" s="57"/>
      <c r="AM598" s="57"/>
      <c r="AN598" s="57"/>
      <c r="AO598" s="57"/>
      <c r="AP598" s="48"/>
      <c r="AQ598" s="48">
        <f t="shared" si="129"/>
        <v>0</v>
      </c>
      <c r="AR598" s="48">
        <f t="shared" si="130"/>
        <v>0</v>
      </c>
      <c r="AS598" s="48">
        <f t="shared" si="131"/>
        <v>0</v>
      </c>
      <c r="AT598" s="48">
        <f t="shared" si="132"/>
        <v>0</v>
      </c>
      <c r="AV598" s="27" t="str">
        <f t="shared" si="133"/>
        <v/>
      </c>
      <c r="AW598" s="27" t="str">
        <f t="shared" si="134"/>
        <v/>
      </c>
      <c r="AX598" s="27" t="str">
        <f t="shared" si="135"/>
        <v/>
      </c>
      <c r="AY598" s="27" t="str">
        <f t="shared" si="136"/>
        <v/>
      </c>
      <c r="AZ598" s="27" t="str">
        <f t="shared" si="137"/>
        <v/>
      </c>
      <c r="BA598" s="27" t="str">
        <f t="shared" si="138"/>
        <v/>
      </c>
    </row>
    <row r="599" spans="1:53" s="59" customFormat="1" x14ac:dyDescent="0.25">
      <c r="A599" s="113">
        <f t="shared" si="139"/>
        <v>586</v>
      </c>
      <c r="B599" s="40"/>
      <c r="C599" s="41"/>
      <c r="D599" s="40"/>
      <c r="E599" s="40"/>
      <c r="F599" s="40"/>
      <c r="G599" s="42"/>
      <c r="H599" s="40"/>
      <c r="I599" s="49"/>
      <c r="J599" s="57"/>
      <c r="K599" s="44"/>
      <c r="L599" s="44"/>
      <c r="M599" s="40"/>
      <c r="N599" s="44"/>
      <c r="O599" s="50"/>
      <c r="P599" s="26"/>
      <c r="Q599" s="61">
        <f t="shared" si="127"/>
        <v>0</v>
      </c>
      <c r="R599" s="26"/>
      <c r="S599" s="26"/>
      <c r="T599" s="26"/>
      <c r="U599" s="26"/>
      <c r="V599" s="26"/>
      <c r="W599" s="26"/>
      <c r="X599" s="26"/>
      <c r="Y599" s="26"/>
      <c r="Z599" s="26"/>
      <c r="AA599" s="26"/>
      <c r="AB599" s="26"/>
      <c r="AC599" s="62" t="str">
        <f t="shared" si="128"/>
        <v/>
      </c>
      <c r="AD599" s="47"/>
      <c r="AE599" s="54"/>
      <c r="AF599" s="114" t="str">
        <f t="shared" si="140"/>
        <v/>
      </c>
      <c r="AG599" s="50"/>
      <c r="AH599" s="50"/>
      <c r="AI599" s="50"/>
      <c r="AJ599" s="57"/>
      <c r="AK599" s="57"/>
      <c r="AL599" s="57"/>
      <c r="AM599" s="57"/>
      <c r="AN599" s="57"/>
      <c r="AO599" s="57"/>
      <c r="AP599" s="48"/>
      <c r="AQ599" s="48">
        <f t="shared" si="129"/>
        <v>0</v>
      </c>
      <c r="AR599" s="48">
        <f t="shared" si="130"/>
        <v>0</v>
      </c>
      <c r="AS599" s="48">
        <f t="shared" si="131"/>
        <v>0</v>
      </c>
      <c r="AT599" s="48">
        <f t="shared" si="132"/>
        <v>0</v>
      </c>
      <c r="AV599" s="27" t="str">
        <f t="shared" si="133"/>
        <v/>
      </c>
      <c r="AW599" s="27" t="str">
        <f t="shared" si="134"/>
        <v/>
      </c>
      <c r="AX599" s="27" t="str">
        <f t="shared" si="135"/>
        <v/>
      </c>
      <c r="AY599" s="27" t="str">
        <f t="shared" si="136"/>
        <v/>
      </c>
      <c r="AZ599" s="27" t="str">
        <f t="shared" si="137"/>
        <v/>
      </c>
      <c r="BA599" s="27" t="str">
        <f t="shared" si="138"/>
        <v/>
      </c>
    </row>
    <row r="600" spans="1:53" s="59" customFormat="1" x14ac:dyDescent="0.25">
      <c r="A600" s="113">
        <f t="shared" si="139"/>
        <v>587</v>
      </c>
      <c r="B600" s="40"/>
      <c r="C600" s="41"/>
      <c r="D600" s="40"/>
      <c r="E600" s="40"/>
      <c r="F600" s="40"/>
      <c r="G600" s="42"/>
      <c r="H600" s="40"/>
      <c r="I600" s="49"/>
      <c r="J600" s="57"/>
      <c r="K600" s="44"/>
      <c r="L600" s="44"/>
      <c r="M600" s="40"/>
      <c r="N600" s="44"/>
      <c r="O600" s="50"/>
      <c r="P600" s="26"/>
      <c r="Q600" s="61">
        <f t="shared" si="127"/>
        <v>0</v>
      </c>
      <c r="R600" s="26"/>
      <c r="S600" s="26"/>
      <c r="T600" s="26"/>
      <c r="U600" s="26"/>
      <c r="V600" s="26"/>
      <c r="W600" s="26"/>
      <c r="X600" s="26"/>
      <c r="Y600" s="26"/>
      <c r="Z600" s="26"/>
      <c r="AA600" s="26"/>
      <c r="AB600" s="26"/>
      <c r="AC600" s="62" t="str">
        <f t="shared" si="128"/>
        <v/>
      </c>
      <c r="AD600" s="47"/>
      <c r="AE600" s="54"/>
      <c r="AF600" s="114" t="str">
        <f t="shared" si="140"/>
        <v/>
      </c>
      <c r="AG600" s="50"/>
      <c r="AH600" s="50"/>
      <c r="AI600" s="50"/>
      <c r="AJ600" s="57"/>
      <c r="AK600" s="57"/>
      <c r="AL600" s="57"/>
      <c r="AM600" s="57"/>
      <c r="AN600" s="57"/>
      <c r="AO600" s="57"/>
      <c r="AP600" s="48"/>
      <c r="AQ600" s="48">
        <f t="shared" si="129"/>
        <v>0</v>
      </c>
      <c r="AR600" s="48">
        <f t="shared" si="130"/>
        <v>0</v>
      </c>
      <c r="AS600" s="48">
        <f t="shared" si="131"/>
        <v>0</v>
      </c>
      <c r="AT600" s="48">
        <f t="shared" si="132"/>
        <v>0</v>
      </c>
      <c r="AV600" s="27" t="str">
        <f t="shared" si="133"/>
        <v/>
      </c>
      <c r="AW600" s="27" t="str">
        <f t="shared" si="134"/>
        <v/>
      </c>
      <c r="AX600" s="27" t="str">
        <f t="shared" si="135"/>
        <v/>
      </c>
      <c r="AY600" s="27" t="str">
        <f t="shared" si="136"/>
        <v/>
      </c>
      <c r="AZ600" s="27" t="str">
        <f t="shared" si="137"/>
        <v/>
      </c>
      <c r="BA600" s="27" t="str">
        <f t="shared" si="138"/>
        <v/>
      </c>
    </row>
    <row r="601" spans="1:53" s="59" customFormat="1" x14ac:dyDescent="0.25">
      <c r="A601" s="113">
        <f t="shared" si="139"/>
        <v>588</v>
      </c>
      <c r="B601" s="40"/>
      <c r="C601" s="41"/>
      <c r="D601" s="40"/>
      <c r="E601" s="40"/>
      <c r="F601" s="40"/>
      <c r="G601" s="42"/>
      <c r="H601" s="40"/>
      <c r="I601" s="49"/>
      <c r="J601" s="57"/>
      <c r="K601" s="44"/>
      <c r="L601" s="44"/>
      <c r="M601" s="40"/>
      <c r="N601" s="44"/>
      <c r="O601" s="50"/>
      <c r="P601" s="26"/>
      <c r="Q601" s="61">
        <f t="shared" si="127"/>
        <v>0</v>
      </c>
      <c r="R601" s="26"/>
      <c r="S601" s="26"/>
      <c r="T601" s="26"/>
      <c r="U601" s="26"/>
      <c r="V601" s="26"/>
      <c r="W601" s="26"/>
      <c r="X601" s="26"/>
      <c r="Y601" s="26"/>
      <c r="Z601" s="26"/>
      <c r="AA601" s="26"/>
      <c r="AB601" s="26"/>
      <c r="AC601" s="62" t="str">
        <f t="shared" si="128"/>
        <v/>
      </c>
      <c r="AD601" s="47"/>
      <c r="AE601" s="54"/>
      <c r="AF601" s="114" t="str">
        <f t="shared" si="140"/>
        <v/>
      </c>
      <c r="AG601" s="50"/>
      <c r="AH601" s="50"/>
      <c r="AI601" s="50"/>
      <c r="AJ601" s="57"/>
      <c r="AK601" s="57"/>
      <c r="AL601" s="57"/>
      <c r="AM601" s="57"/>
      <c r="AN601" s="57"/>
      <c r="AO601" s="57"/>
      <c r="AP601" s="48"/>
      <c r="AQ601" s="48">
        <f t="shared" si="129"/>
        <v>0</v>
      </c>
      <c r="AR601" s="48">
        <f t="shared" si="130"/>
        <v>0</v>
      </c>
      <c r="AS601" s="48">
        <f t="shared" si="131"/>
        <v>0</v>
      </c>
      <c r="AT601" s="48">
        <f t="shared" si="132"/>
        <v>0</v>
      </c>
      <c r="AV601" s="27" t="str">
        <f t="shared" si="133"/>
        <v/>
      </c>
      <c r="AW601" s="27" t="str">
        <f t="shared" si="134"/>
        <v/>
      </c>
      <c r="AX601" s="27" t="str">
        <f t="shared" si="135"/>
        <v/>
      </c>
      <c r="AY601" s="27" t="str">
        <f t="shared" si="136"/>
        <v/>
      </c>
      <c r="AZ601" s="27" t="str">
        <f t="shared" si="137"/>
        <v/>
      </c>
      <c r="BA601" s="27" t="str">
        <f t="shared" si="138"/>
        <v/>
      </c>
    </row>
    <row r="602" spans="1:53" s="59" customFormat="1" x14ac:dyDescent="0.25">
      <c r="A602" s="113">
        <f t="shared" si="139"/>
        <v>589</v>
      </c>
      <c r="B602" s="40"/>
      <c r="C602" s="41"/>
      <c r="D602" s="40"/>
      <c r="E602" s="40"/>
      <c r="F602" s="40"/>
      <c r="G602" s="42"/>
      <c r="H602" s="40"/>
      <c r="I602" s="49"/>
      <c r="J602" s="57"/>
      <c r="K602" s="44"/>
      <c r="L602" s="44"/>
      <c r="M602" s="40"/>
      <c r="N602" s="44"/>
      <c r="O602" s="50"/>
      <c r="P602" s="26"/>
      <c r="Q602" s="61">
        <f t="shared" si="127"/>
        <v>0</v>
      </c>
      <c r="R602" s="26"/>
      <c r="S602" s="26"/>
      <c r="T602" s="26"/>
      <c r="U602" s="26"/>
      <c r="V602" s="26"/>
      <c r="W602" s="26"/>
      <c r="X602" s="26"/>
      <c r="Y602" s="26"/>
      <c r="Z602" s="26"/>
      <c r="AA602" s="26"/>
      <c r="AB602" s="26"/>
      <c r="AC602" s="62" t="str">
        <f t="shared" si="128"/>
        <v/>
      </c>
      <c r="AD602" s="47"/>
      <c r="AE602" s="54"/>
      <c r="AF602" s="114" t="str">
        <f t="shared" si="140"/>
        <v/>
      </c>
      <c r="AG602" s="50"/>
      <c r="AH602" s="50"/>
      <c r="AI602" s="50"/>
      <c r="AJ602" s="57"/>
      <c r="AK602" s="57"/>
      <c r="AL602" s="57"/>
      <c r="AM602" s="57"/>
      <c r="AN602" s="57"/>
      <c r="AO602" s="57"/>
      <c r="AP602" s="48"/>
      <c r="AQ602" s="48">
        <f t="shared" si="129"/>
        <v>0</v>
      </c>
      <c r="AR602" s="48">
        <f t="shared" si="130"/>
        <v>0</v>
      </c>
      <c r="AS602" s="48">
        <f t="shared" si="131"/>
        <v>0</v>
      </c>
      <c r="AT602" s="48">
        <f t="shared" si="132"/>
        <v>0</v>
      </c>
      <c r="AV602" s="27" t="str">
        <f t="shared" si="133"/>
        <v/>
      </c>
      <c r="AW602" s="27" t="str">
        <f t="shared" si="134"/>
        <v/>
      </c>
      <c r="AX602" s="27" t="str">
        <f t="shared" si="135"/>
        <v/>
      </c>
      <c r="AY602" s="27" t="str">
        <f t="shared" si="136"/>
        <v/>
      </c>
      <c r="AZ602" s="27" t="str">
        <f t="shared" si="137"/>
        <v/>
      </c>
      <c r="BA602" s="27" t="str">
        <f t="shared" si="138"/>
        <v/>
      </c>
    </row>
    <row r="603" spans="1:53" s="59" customFormat="1" x14ac:dyDescent="0.25">
      <c r="A603" s="113">
        <f t="shared" si="139"/>
        <v>590</v>
      </c>
      <c r="B603" s="40"/>
      <c r="C603" s="41"/>
      <c r="D603" s="40"/>
      <c r="E603" s="40"/>
      <c r="F603" s="40"/>
      <c r="G603" s="42"/>
      <c r="H603" s="40"/>
      <c r="I603" s="49"/>
      <c r="J603" s="57"/>
      <c r="K603" s="44"/>
      <c r="L603" s="44"/>
      <c r="M603" s="40"/>
      <c r="N603" s="44"/>
      <c r="O603" s="50"/>
      <c r="P603" s="26"/>
      <c r="Q603" s="61">
        <f t="shared" si="127"/>
        <v>0</v>
      </c>
      <c r="R603" s="26"/>
      <c r="S603" s="26"/>
      <c r="T603" s="26"/>
      <c r="U603" s="26"/>
      <c r="V603" s="26"/>
      <c r="W603" s="26"/>
      <c r="X603" s="26"/>
      <c r="Y603" s="26"/>
      <c r="Z603" s="26"/>
      <c r="AA603" s="26"/>
      <c r="AB603" s="26"/>
      <c r="AC603" s="62" t="str">
        <f t="shared" si="128"/>
        <v/>
      </c>
      <c r="AD603" s="47"/>
      <c r="AE603" s="54"/>
      <c r="AF603" s="114" t="str">
        <f t="shared" si="140"/>
        <v/>
      </c>
      <c r="AG603" s="50"/>
      <c r="AH603" s="50"/>
      <c r="AI603" s="50"/>
      <c r="AJ603" s="57"/>
      <c r="AK603" s="57"/>
      <c r="AL603" s="57"/>
      <c r="AM603" s="57"/>
      <c r="AN603" s="57"/>
      <c r="AO603" s="57"/>
      <c r="AP603" s="48"/>
      <c r="AQ603" s="48">
        <f t="shared" si="129"/>
        <v>0</v>
      </c>
      <c r="AR603" s="48">
        <f t="shared" si="130"/>
        <v>0</v>
      </c>
      <c r="AS603" s="48">
        <f t="shared" si="131"/>
        <v>0</v>
      </c>
      <c r="AT603" s="48">
        <f t="shared" si="132"/>
        <v>0</v>
      </c>
      <c r="AV603" s="27" t="str">
        <f t="shared" si="133"/>
        <v/>
      </c>
      <c r="AW603" s="27" t="str">
        <f t="shared" si="134"/>
        <v/>
      </c>
      <c r="AX603" s="27" t="str">
        <f t="shared" si="135"/>
        <v/>
      </c>
      <c r="AY603" s="27" t="str">
        <f t="shared" si="136"/>
        <v/>
      </c>
      <c r="AZ603" s="27" t="str">
        <f t="shared" si="137"/>
        <v/>
      </c>
      <c r="BA603" s="27" t="str">
        <f t="shared" si="138"/>
        <v/>
      </c>
    </row>
    <row r="604" spans="1:53" s="59" customFormat="1" x14ac:dyDescent="0.25">
      <c r="A604" s="113">
        <f t="shared" si="139"/>
        <v>591</v>
      </c>
      <c r="B604" s="40"/>
      <c r="C604" s="41"/>
      <c r="D604" s="40"/>
      <c r="E604" s="40"/>
      <c r="F604" s="40"/>
      <c r="G604" s="42"/>
      <c r="H604" s="40"/>
      <c r="I604" s="49"/>
      <c r="J604" s="57"/>
      <c r="K604" s="44"/>
      <c r="L604" s="44"/>
      <c r="M604" s="40"/>
      <c r="N604" s="44"/>
      <c r="O604" s="50"/>
      <c r="P604" s="26"/>
      <c r="Q604" s="61">
        <f t="shared" si="127"/>
        <v>0</v>
      </c>
      <c r="R604" s="26"/>
      <c r="S604" s="26"/>
      <c r="T604" s="26"/>
      <c r="U604" s="26"/>
      <c r="V604" s="26"/>
      <c r="W604" s="26"/>
      <c r="X604" s="26"/>
      <c r="Y604" s="26"/>
      <c r="Z604" s="26"/>
      <c r="AA604" s="26"/>
      <c r="AB604" s="26"/>
      <c r="AC604" s="62" t="str">
        <f t="shared" si="128"/>
        <v/>
      </c>
      <c r="AD604" s="47"/>
      <c r="AE604" s="54"/>
      <c r="AF604" s="114" t="str">
        <f t="shared" si="140"/>
        <v/>
      </c>
      <c r="AG604" s="50"/>
      <c r="AH604" s="50"/>
      <c r="AI604" s="50"/>
      <c r="AJ604" s="57"/>
      <c r="AK604" s="57"/>
      <c r="AL604" s="57"/>
      <c r="AM604" s="57"/>
      <c r="AN604" s="57"/>
      <c r="AO604" s="57"/>
      <c r="AP604" s="48"/>
      <c r="AQ604" s="48">
        <f t="shared" si="129"/>
        <v>0</v>
      </c>
      <c r="AR604" s="48">
        <f t="shared" si="130"/>
        <v>0</v>
      </c>
      <c r="AS604" s="48">
        <f t="shared" si="131"/>
        <v>0</v>
      </c>
      <c r="AT604" s="48">
        <f t="shared" si="132"/>
        <v>0</v>
      </c>
      <c r="AV604" s="27" t="str">
        <f t="shared" si="133"/>
        <v/>
      </c>
      <c r="AW604" s="27" t="str">
        <f t="shared" si="134"/>
        <v/>
      </c>
      <c r="AX604" s="27" t="str">
        <f t="shared" si="135"/>
        <v/>
      </c>
      <c r="AY604" s="27" t="str">
        <f t="shared" si="136"/>
        <v/>
      </c>
      <c r="AZ604" s="27" t="str">
        <f t="shared" si="137"/>
        <v/>
      </c>
      <c r="BA604" s="27" t="str">
        <f t="shared" si="138"/>
        <v/>
      </c>
    </row>
    <row r="605" spans="1:53" s="59" customFormat="1" x14ac:dyDescent="0.25">
      <c r="A605" s="113">
        <f t="shared" si="139"/>
        <v>592</v>
      </c>
      <c r="B605" s="40"/>
      <c r="C605" s="41"/>
      <c r="D605" s="40"/>
      <c r="E605" s="40"/>
      <c r="F605" s="40"/>
      <c r="G605" s="42"/>
      <c r="H605" s="40"/>
      <c r="I605" s="49"/>
      <c r="J605" s="57"/>
      <c r="K605" s="44"/>
      <c r="L605" s="44"/>
      <c r="M605" s="40"/>
      <c r="N605" s="44"/>
      <c r="O605" s="50"/>
      <c r="P605" s="26"/>
      <c r="Q605" s="61">
        <f t="shared" si="127"/>
        <v>0</v>
      </c>
      <c r="R605" s="26"/>
      <c r="S605" s="26"/>
      <c r="T605" s="26"/>
      <c r="U605" s="26"/>
      <c r="V605" s="26"/>
      <c r="W605" s="26"/>
      <c r="X605" s="26"/>
      <c r="Y605" s="26"/>
      <c r="Z605" s="26"/>
      <c r="AA605" s="26"/>
      <c r="AB605" s="26"/>
      <c r="AC605" s="62" t="str">
        <f t="shared" si="128"/>
        <v/>
      </c>
      <c r="AD605" s="47"/>
      <c r="AE605" s="54"/>
      <c r="AF605" s="114" t="str">
        <f t="shared" si="140"/>
        <v/>
      </c>
      <c r="AG605" s="50"/>
      <c r="AH605" s="50"/>
      <c r="AI605" s="50"/>
      <c r="AJ605" s="57"/>
      <c r="AK605" s="57"/>
      <c r="AL605" s="57"/>
      <c r="AM605" s="57"/>
      <c r="AN605" s="57"/>
      <c r="AO605" s="57"/>
      <c r="AP605" s="48"/>
      <c r="AQ605" s="48">
        <f t="shared" si="129"/>
        <v>0</v>
      </c>
      <c r="AR605" s="48">
        <f t="shared" si="130"/>
        <v>0</v>
      </c>
      <c r="AS605" s="48">
        <f t="shared" si="131"/>
        <v>0</v>
      </c>
      <c r="AT605" s="48">
        <f t="shared" si="132"/>
        <v>0</v>
      </c>
      <c r="AV605" s="27" t="str">
        <f t="shared" si="133"/>
        <v/>
      </c>
      <c r="AW605" s="27" t="str">
        <f t="shared" si="134"/>
        <v/>
      </c>
      <c r="AX605" s="27" t="str">
        <f t="shared" si="135"/>
        <v/>
      </c>
      <c r="AY605" s="27" t="str">
        <f t="shared" si="136"/>
        <v/>
      </c>
      <c r="AZ605" s="27" t="str">
        <f t="shared" si="137"/>
        <v/>
      </c>
      <c r="BA605" s="27" t="str">
        <f t="shared" si="138"/>
        <v/>
      </c>
    </row>
    <row r="606" spans="1:53" s="59" customFormat="1" x14ac:dyDescent="0.25">
      <c r="A606" s="113">
        <f t="shared" si="139"/>
        <v>593</v>
      </c>
      <c r="B606" s="40"/>
      <c r="C606" s="41"/>
      <c r="D606" s="40"/>
      <c r="E606" s="40"/>
      <c r="F606" s="40"/>
      <c r="G606" s="42"/>
      <c r="H606" s="40"/>
      <c r="I606" s="49"/>
      <c r="J606" s="57"/>
      <c r="K606" s="44"/>
      <c r="L606" s="44"/>
      <c r="M606" s="40"/>
      <c r="N606" s="44"/>
      <c r="O606" s="50"/>
      <c r="P606" s="26"/>
      <c r="Q606" s="61">
        <f t="shared" si="127"/>
        <v>0</v>
      </c>
      <c r="R606" s="26"/>
      <c r="S606" s="26"/>
      <c r="T606" s="26"/>
      <c r="U606" s="26"/>
      <c r="V606" s="26"/>
      <c r="W606" s="26"/>
      <c r="X606" s="26"/>
      <c r="Y606" s="26"/>
      <c r="Z606" s="26"/>
      <c r="AA606" s="26"/>
      <c r="AB606" s="26"/>
      <c r="AC606" s="62" t="str">
        <f t="shared" si="128"/>
        <v/>
      </c>
      <c r="AD606" s="47"/>
      <c r="AE606" s="54"/>
      <c r="AF606" s="114" t="str">
        <f t="shared" si="140"/>
        <v/>
      </c>
      <c r="AG606" s="50"/>
      <c r="AH606" s="50"/>
      <c r="AI606" s="50"/>
      <c r="AJ606" s="57"/>
      <c r="AK606" s="57"/>
      <c r="AL606" s="57"/>
      <c r="AM606" s="57"/>
      <c r="AN606" s="57"/>
      <c r="AO606" s="57"/>
      <c r="AP606" s="48"/>
      <c r="AQ606" s="48">
        <f t="shared" si="129"/>
        <v>0</v>
      </c>
      <c r="AR606" s="48">
        <f t="shared" si="130"/>
        <v>0</v>
      </c>
      <c r="AS606" s="48">
        <f t="shared" si="131"/>
        <v>0</v>
      </c>
      <c r="AT606" s="48">
        <f t="shared" si="132"/>
        <v>0</v>
      </c>
      <c r="AV606" s="27" t="str">
        <f t="shared" si="133"/>
        <v/>
      </c>
      <c r="AW606" s="27" t="str">
        <f t="shared" si="134"/>
        <v/>
      </c>
      <c r="AX606" s="27" t="str">
        <f t="shared" si="135"/>
        <v/>
      </c>
      <c r="AY606" s="27" t="str">
        <f t="shared" si="136"/>
        <v/>
      </c>
      <c r="AZ606" s="27" t="str">
        <f t="shared" si="137"/>
        <v/>
      </c>
      <c r="BA606" s="27" t="str">
        <f t="shared" si="138"/>
        <v/>
      </c>
    </row>
    <row r="607" spans="1:53" s="59" customFormat="1" x14ac:dyDescent="0.25">
      <c r="A607" s="113">
        <f t="shared" si="139"/>
        <v>594</v>
      </c>
      <c r="B607" s="40"/>
      <c r="C607" s="41"/>
      <c r="D607" s="40"/>
      <c r="E607" s="40"/>
      <c r="F607" s="40"/>
      <c r="G607" s="42"/>
      <c r="H607" s="40"/>
      <c r="I607" s="49"/>
      <c r="J607" s="57"/>
      <c r="K607" s="44"/>
      <c r="L607" s="44"/>
      <c r="M607" s="40"/>
      <c r="N607" s="44"/>
      <c r="O607" s="50"/>
      <c r="P607" s="26"/>
      <c r="Q607" s="61">
        <f t="shared" si="127"/>
        <v>0</v>
      </c>
      <c r="R607" s="26"/>
      <c r="S607" s="26"/>
      <c r="T607" s="26"/>
      <c r="U607" s="26"/>
      <c r="V607" s="26"/>
      <c r="W607" s="26"/>
      <c r="X607" s="26"/>
      <c r="Y607" s="26"/>
      <c r="Z607" s="26"/>
      <c r="AA607" s="26"/>
      <c r="AB607" s="26"/>
      <c r="AC607" s="62" t="str">
        <f t="shared" si="128"/>
        <v/>
      </c>
      <c r="AD607" s="47"/>
      <c r="AE607" s="54"/>
      <c r="AF607" s="114" t="str">
        <f t="shared" si="140"/>
        <v/>
      </c>
      <c r="AG607" s="50"/>
      <c r="AH607" s="50"/>
      <c r="AI607" s="50"/>
      <c r="AJ607" s="57"/>
      <c r="AK607" s="57"/>
      <c r="AL607" s="57"/>
      <c r="AM607" s="57"/>
      <c r="AN607" s="57"/>
      <c r="AO607" s="57"/>
      <c r="AP607" s="48"/>
      <c r="AQ607" s="48">
        <f t="shared" si="129"/>
        <v>0</v>
      </c>
      <c r="AR607" s="48">
        <f t="shared" si="130"/>
        <v>0</v>
      </c>
      <c r="AS607" s="48">
        <f t="shared" si="131"/>
        <v>0</v>
      </c>
      <c r="AT607" s="48">
        <f t="shared" si="132"/>
        <v>0</v>
      </c>
      <c r="AV607" s="27" t="str">
        <f t="shared" si="133"/>
        <v/>
      </c>
      <c r="AW607" s="27" t="str">
        <f t="shared" si="134"/>
        <v/>
      </c>
      <c r="AX607" s="27" t="str">
        <f t="shared" si="135"/>
        <v/>
      </c>
      <c r="AY607" s="27" t="str">
        <f t="shared" si="136"/>
        <v/>
      </c>
      <c r="AZ607" s="27" t="str">
        <f t="shared" si="137"/>
        <v/>
      </c>
      <c r="BA607" s="27" t="str">
        <f t="shared" si="138"/>
        <v/>
      </c>
    </row>
    <row r="608" spans="1:53" s="59" customFormat="1" x14ac:dyDescent="0.25">
      <c r="A608" s="113">
        <f t="shared" si="139"/>
        <v>595</v>
      </c>
      <c r="B608" s="40"/>
      <c r="C608" s="41"/>
      <c r="D608" s="40"/>
      <c r="E608" s="40"/>
      <c r="F608" s="40"/>
      <c r="G608" s="42"/>
      <c r="H608" s="40"/>
      <c r="I608" s="49"/>
      <c r="J608" s="57"/>
      <c r="K608" s="44"/>
      <c r="L608" s="44"/>
      <c r="M608" s="40"/>
      <c r="N608" s="44"/>
      <c r="O608" s="50"/>
      <c r="P608" s="26"/>
      <c r="Q608" s="61">
        <f t="shared" si="127"/>
        <v>0</v>
      </c>
      <c r="R608" s="26"/>
      <c r="S608" s="26"/>
      <c r="T608" s="26"/>
      <c r="U608" s="26"/>
      <c r="V608" s="26"/>
      <c r="W608" s="26"/>
      <c r="X608" s="26"/>
      <c r="Y608" s="26"/>
      <c r="Z608" s="26"/>
      <c r="AA608" s="26"/>
      <c r="AB608" s="26"/>
      <c r="AC608" s="62" t="str">
        <f t="shared" si="128"/>
        <v/>
      </c>
      <c r="AD608" s="47"/>
      <c r="AE608" s="54"/>
      <c r="AF608" s="114" t="str">
        <f t="shared" si="140"/>
        <v/>
      </c>
      <c r="AG608" s="50"/>
      <c r="AH608" s="50"/>
      <c r="AI608" s="50"/>
      <c r="AJ608" s="57"/>
      <c r="AK608" s="57"/>
      <c r="AL608" s="57"/>
      <c r="AM608" s="57"/>
      <c r="AN608" s="57"/>
      <c r="AO608" s="57"/>
      <c r="AP608" s="48"/>
      <c r="AQ608" s="48">
        <f t="shared" si="129"/>
        <v>0</v>
      </c>
      <c r="AR608" s="48">
        <f t="shared" si="130"/>
        <v>0</v>
      </c>
      <c r="AS608" s="48">
        <f t="shared" si="131"/>
        <v>0</v>
      </c>
      <c r="AT608" s="48">
        <f t="shared" si="132"/>
        <v>0</v>
      </c>
      <c r="AV608" s="27" t="str">
        <f t="shared" si="133"/>
        <v/>
      </c>
      <c r="AW608" s="27" t="str">
        <f t="shared" si="134"/>
        <v/>
      </c>
      <c r="AX608" s="27" t="str">
        <f t="shared" si="135"/>
        <v/>
      </c>
      <c r="AY608" s="27" t="str">
        <f t="shared" si="136"/>
        <v/>
      </c>
      <c r="AZ608" s="27" t="str">
        <f t="shared" si="137"/>
        <v/>
      </c>
      <c r="BA608" s="27" t="str">
        <f t="shared" si="138"/>
        <v/>
      </c>
    </row>
    <row r="609" spans="1:53" s="59" customFormat="1" x14ac:dyDescent="0.25">
      <c r="A609" s="113">
        <f t="shared" si="139"/>
        <v>596</v>
      </c>
      <c r="B609" s="40"/>
      <c r="C609" s="41"/>
      <c r="D609" s="40"/>
      <c r="E609" s="40"/>
      <c r="F609" s="40"/>
      <c r="G609" s="42"/>
      <c r="H609" s="40"/>
      <c r="I609" s="49"/>
      <c r="J609" s="57"/>
      <c r="K609" s="44"/>
      <c r="L609" s="44"/>
      <c r="M609" s="40"/>
      <c r="N609" s="44"/>
      <c r="O609" s="50"/>
      <c r="P609" s="26"/>
      <c r="Q609" s="61">
        <f t="shared" si="127"/>
        <v>0</v>
      </c>
      <c r="R609" s="26"/>
      <c r="S609" s="26"/>
      <c r="T609" s="26"/>
      <c r="U609" s="26"/>
      <c r="V609" s="26"/>
      <c r="W609" s="26"/>
      <c r="X609" s="26"/>
      <c r="Y609" s="26"/>
      <c r="Z609" s="26"/>
      <c r="AA609" s="26"/>
      <c r="AB609" s="26"/>
      <c r="AC609" s="62" t="str">
        <f t="shared" si="128"/>
        <v/>
      </c>
      <c r="AD609" s="47"/>
      <c r="AE609" s="54"/>
      <c r="AF609" s="114" t="str">
        <f t="shared" si="140"/>
        <v/>
      </c>
      <c r="AG609" s="50"/>
      <c r="AH609" s="50"/>
      <c r="AI609" s="50"/>
      <c r="AJ609" s="57"/>
      <c r="AK609" s="57"/>
      <c r="AL609" s="57"/>
      <c r="AM609" s="57"/>
      <c r="AN609" s="57"/>
      <c r="AO609" s="57"/>
      <c r="AP609" s="48"/>
      <c r="AQ609" s="48">
        <f t="shared" si="129"/>
        <v>0</v>
      </c>
      <c r="AR609" s="48">
        <f t="shared" si="130"/>
        <v>0</v>
      </c>
      <c r="AS609" s="48">
        <f t="shared" si="131"/>
        <v>0</v>
      </c>
      <c r="AT609" s="48">
        <f t="shared" si="132"/>
        <v>0</v>
      </c>
      <c r="AV609" s="27" t="str">
        <f t="shared" si="133"/>
        <v/>
      </c>
      <c r="AW609" s="27" t="str">
        <f t="shared" si="134"/>
        <v/>
      </c>
      <c r="AX609" s="27" t="str">
        <f t="shared" si="135"/>
        <v/>
      </c>
      <c r="AY609" s="27" t="str">
        <f t="shared" si="136"/>
        <v/>
      </c>
      <c r="AZ609" s="27" t="str">
        <f t="shared" si="137"/>
        <v/>
      </c>
      <c r="BA609" s="27" t="str">
        <f t="shared" si="138"/>
        <v/>
      </c>
    </row>
    <row r="610" spans="1:53" s="59" customFormat="1" x14ac:dyDescent="0.25">
      <c r="A610" s="113">
        <f t="shared" si="139"/>
        <v>597</v>
      </c>
      <c r="B610" s="40"/>
      <c r="C610" s="41"/>
      <c r="D610" s="40"/>
      <c r="E610" s="40"/>
      <c r="F610" s="40"/>
      <c r="G610" s="42"/>
      <c r="H610" s="40"/>
      <c r="I610" s="49"/>
      <c r="J610" s="57"/>
      <c r="K610" s="44"/>
      <c r="L610" s="44"/>
      <c r="M610" s="40"/>
      <c r="N610" s="44"/>
      <c r="O610" s="50"/>
      <c r="P610" s="26"/>
      <c r="Q610" s="61">
        <f t="shared" si="127"/>
        <v>0</v>
      </c>
      <c r="R610" s="26"/>
      <c r="S610" s="26"/>
      <c r="T610" s="26"/>
      <c r="U610" s="26"/>
      <c r="V610" s="26"/>
      <c r="W610" s="26"/>
      <c r="X610" s="26"/>
      <c r="Y610" s="26"/>
      <c r="Z610" s="26"/>
      <c r="AA610" s="26"/>
      <c r="AB610" s="26"/>
      <c r="AC610" s="62" t="str">
        <f t="shared" si="128"/>
        <v/>
      </c>
      <c r="AD610" s="47"/>
      <c r="AE610" s="54"/>
      <c r="AF610" s="114" t="str">
        <f t="shared" si="140"/>
        <v/>
      </c>
      <c r="AG610" s="50"/>
      <c r="AH610" s="50"/>
      <c r="AI610" s="50"/>
      <c r="AJ610" s="57"/>
      <c r="AK610" s="57"/>
      <c r="AL610" s="57"/>
      <c r="AM610" s="57"/>
      <c r="AN610" s="57"/>
      <c r="AO610" s="57"/>
      <c r="AP610" s="48"/>
      <c r="AQ610" s="48">
        <f t="shared" si="129"/>
        <v>0</v>
      </c>
      <c r="AR610" s="48">
        <f t="shared" si="130"/>
        <v>0</v>
      </c>
      <c r="AS610" s="48">
        <f t="shared" si="131"/>
        <v>0</v>
      </c>
      <c r="AT610" s="48">
        <f t="shared" si="132"/>
        <v>0</v>
      </c>
      <c r="AV610" s="27" t="str">
        <f t="shared" si="133"/>
        <v/>
      </c>
      <c r="AW610" s="27" t="str">
        <f t="shared" si="134"/>
        <v/>
      </c>
      <c r="AX610" s="27" t="str">
        <f t="shared" si="135"/>
        <v/>
      </c>
      <c r="AY610" s="27" t="str">
        <f t="shared" si="136"/>
        <v/>
      </c>
      <c r="AZ610" s="27" t="str">
        <f t="shared" si="137"/>
        <v/>
      </c>
      <c r="BA610" s="27" t="str">
        <f t="shared" si="138"/>
        <v/>
      </c>
    </row>
    <row r="611" spans="1:53" s="59" customFormat="1" x14ac:dyDescent="0.25">
      <c r="A611" s="113">
        <f t="shared" si="139"/>
        <v>598</v>
      </c>
      <c r="B611" s="40"/>
      <c r="C611" s="41"/>
      <c r="D611" s="40"/>
      <c r="E611" s="40"/>
      <c r="F611" s="40"/>
      <c r="G611" s="42"/>
      <c r="H611" s="40"/>
      <c r="I611" s="49"/>
      <c r="J611" s="57"/>
      <c r="K611" s="44"/>
      <c r="L611" s="44"/>
      <c r="M611" s="40"/>
      <c r="N611" s="44"/>
      <c r="O611" s="50"/>
      <c r="P611" s="26"/>
      <c r="Q611" s="61">
        <f t="shared" si="127"/>
        <v>0</v>
      </c>
      <c r="R611" s="26"/>
      <c r="S611" s="26"/>
      <c r="T611" s="26"/>
      <c r="U611" s="26"/>
      <c r="V611" s="26"/>
      <c r="W611" s="26"/>
      <c r="X611" s="26"/>
      <c r="Y611" s="26"/>
      <c r="Z611" s="26"/>
      <c r="AA611" s="26"/>
      <c r="AB611" s="26"/>
      <c r="AC611" s="62" t="str">
        <f t="shared" si="128"/>
        <v/>
      </c>
      <c r="AD611" s="47"/>
      <c r="AE611" s="54"/>
      <c r="AF611" s="114" t="str">
        <f t="shared" si="140"/>
        <v/>
      </c>
      <c r="AG611" s="50"/>
      <c r="AH611" s="50"/>
      <c r="AI611" s="50"/>
      <c r="AJ611" s="57"/>
      <c r="AK611" s="57"/>
      <c r="AL611" s="57"/>
      <c r="AM611" s="57"/>
      <c r="AN611" s="57"/>
      <c r="AO611" s="57"/>
      <c r="AP611" s="48"/>
      <c r="AQ611" s="48">
        <f t="shared" si="129"/>
        <v>0</v>
      </c>
      <c r="AR611" s="48">
        <f t="shared" si="130"/>
        <v>0</v>
      </c>
      <c r="AS611" s="48">
        <f t="shared" si="131"/>
        <v>0</v>
      </c>
      <c r="AT611" s="48">
        <f t="shared" si="132"/>
        <v>0</v>
      </c>
      <c r="AV611" s="27" t="str">
        <f t="shared" si="133"/>
        <v/>
      </c>
      <c r="AW611" s="27" t="str">
        <f t="shared" si="134"/>
        <v/>
      </c>
      <c r="AX611" s="27" t="str">
        <f t="shared" si="135"/>
        <v/>
      </c>
      <c r="AY611" s="27" t="str">
        <f t="shared" si="136"/>
        <v/>
      </c>
      <c r="AZ611" s="27" t="str">
        <f t="shared" si="137"/>
        <v/>
      </c>
      <c r="BA611" s="27" t="str">
        <f t="shared" si="138"/>
        <v/>
      </c>
    </row>
    <row r="612" spans="1:53" s="59" customFormat="1" x14ac:dyDescent="0.25">
      <c r="A612" s="113">
        <f t="shared" si="139"/>
        <v>599</v>
      </c>
      <c r="B612" s="40"/>
      <c r="C612" s="41"/>
      <c r="D612" s="40"/>
      <c r="E612" s="40"/>
      <c r="F612" s="40"/>
      <c r="G612" s="42"/>
      <c r="H612" s="40"/>
      <c r="I612" s="49"/>
      <c r="J612" s="57"/>
      <c r="K612" s="44"/>
      <c r="L612" s="44"/>
      <c r="M612" s="40"/>
      <c r="N612" s="44"/>
      <c r="O612" s="50"/>
      <c r="P612" s="26"/>
      <c r="Q612" s="61">
        <f t="shared" si="127"/>
        <v>0</v>
      </c>
      <c r="R612" s="26"/>
      <c r="S612" s="26"/>
      <c r="T612" s="26"/>
      <c r="U612" s="26"/>
      <c r="V612" s="26"/>
      <c r="W612" s="26"/>
      <c r="X612" s="26"/>
      <c r="Y612" s="26"/>
      <c r="Z612" s="26"/>
      <c r="AA612" s="26"/>
      <c r="AB612" s="26"/>
      <c r="AC612" s="62" t="str">
        <f t="shared" si="128"/>
        <v/>
      </c>
      <c r="AD612" s="47"/>
      <c r="AE612" s="54"/>
      <c r="AF612" s="114" t="str">
        <f t="shared" si="140"/>
        <v/>
      </c>
      <c r="AG612" s="50"/>
      <c r="AH612" s="50"/>
      <c r="AI612" s="50"/>
      <c r="AJ612" s="57"/>
      <c r="AK612" s="57"/>
      <c r="AL612" s="57"/>
      <c r="AM612" s="57"/>
      <c r="AN612" s="57"/>
      <c r="AO612" s="57"/>
      <c r="AP612" s="48"/>
      <c r="AQ612" s="48">
        <f t="shared" si="129"/>
        <v>0</v>
      </c>
      <c r="AR612" s="48">
        <f t="shared" si="130"/>
        <v>0</v>
      </c>
      <c r="AS612" s="48">
        <f t="shared" si="131"/>
        <v>0</v>
      </c>
      <c r="AT612" s="48">
        <f t="shared" si="132"/>
        <v>0</v>
      </c>
      <c r="AV612" s="27" t="str">
        <f t="shared" si="133"/>
        <v/>
      </c>
      <c r="AW612" s="27" t="str">
        <f t="shared" si="134"/>
        <v/>
      </c>
      <c r="AX612" s="27" t="str">
        <f t="shared" si="135"/>
        <v/>
      </c>
      <c r="AY612" s="27" t="str">
        <f t="shared" si="136"/>
        <v/>
      </c>
      <c r="AZ612" s="27" t="str">
        <f t="shared" si="137"/>
        <v/>
      </c>
      <c r="BA612" s="27" t="str">
        <f t="shared" si="138"/>
        <v/>
      </c>
    </row>
    <row r="613" spans="1:53" s="59" customFormat="1" x14ac:dyDescent="0.25">
      <c r="A613" s="113">
        <f t="shared" si="139"/>
        <v>600</v>
      </c>
      <c r="B613" s="40"/>
      <c r="C613" s="41"/>
      <c r="D613" s="40"/>
      <c r="E613" s="40"/>
      <c r="F613" s="40"/>
      <c r="G613" s="42"/>
      <c r="H613" s="40"/>
      <c r="I613" s="49"/>
      <c r="J613" s="57"/>
      <c r="K613" s="44"/>
      <c r="L613" s="44"/>
      <c r="M613" s="40"/>
      <c r="N613" s="44"/>
      <c r="O613" s="50"/>
      <c r="P613" s="26"/>
      <c r="Q613" s="61">
        <f t="shared" si="127"/>
        <v>0</v>
      </c>
      <c r="R613" s="26"/>
      <c r="S613" s="26"/>
      <c r="T613" s="26"/>
      <c r="U613" s="26"/>
      <c r="V613" s="26"/>
      <c r="W613" s="26"/>
      <c r="X613" s="26"/>
      <c r="Y613" s="26"/>
      <c r="Z613" s="26"/>
      <c r="AA613" s="26"/>
      <c r="AB613" s="26"/>
      <c r="AC613" s="62" t="str">
        <f t="shared" si="128"/>
        <v/>
      </c>
      <c r="AD613" s="47"/>
      <c r="AE613" s="54"/>
      <c r="AF613" s="114" t="str">
        <f t="shared" si="140"/>
        <v/>
      </c>
      <c r="AG613" s="50"/>
      <c r="AH613" s="50"/>
      <c r="AI613" s="50"/>
      <c r="AJ613" s="57"/>
      <c r="AK613" s="57"/>
      <c r="AL613" s="57"/>
      <c r="AM613" s="57"/>
      <c r="AN613" s="57"/>
      <c r="AO613" s="57"/>
      <c r="AP613" s="48"/>
      <c r="AQ613" s="48">
        <f t="shared" si="129"/>
        <v>0</v>
      </c>
      <c r="AR613" s="48">
        <f t="shared" si="130"/>
        <v>0</v>
      </c>
      <c r="AS613" s="48">
        <f t="shared" si="131"/>
        <v>0</v>
      </c>
      <c r="AT613" s="48">
        <f t="shared" si="132"/>
        <v>0</v>
      </c>
      <c r="AV613" s="27" t="str">
        <f t="shared" si="133"/>
        <v/>
      </c>
      <c r="AW613" s="27" t="str">
        <f t="shared" si="134"/>
        <v/>
      </c>
      <c r="AX613" s="27" t="str">
        <f t="shared" si="135"/>
        <v/>
      </c>
      <c r="AY613" s="27" t="str">
        <f t="shared" si="136"/>
        <v/>
      </c>
      <c r="AZ613" s="27" t="str">
        <f t="shared" si="137"/>
        <v/>
      </c>
      <c r="BA613" s="27" t="str">
        <f t="shared" si="138"/>
        <v/>
      </c>
    </row>
    <row r="614" spans="1:53" s="59" customFormat="1" x14ac:dyDescent="0.25">
      <c r="A614" s="113">
        <f t="shared" si="139"/>
        <v>601</v>
      </c>
      <c r="B614" s="40"/>
      <c r="C614" s="41"/>
      <c r="D614" s="40"/>
      <c r="E614" s="40"/>
      <c r="F614" s="40"/>
      <c r="G614" s="42"/>
      <c r="H614" s="40"/>
      <c r="I614" s="49"/>
      <c r="J614" s="57"/>
      <c r="K614" s="44"/>
      <c r="L614" s="44"/>
      <c r="M614" s="40"/>
      <c r="N614" s="44"/>
      <c r="O614" s="50"/>
      <c r="P614" s="26"/>
      <c r="Q614" s="61">
        <f t="shared" si="127"/>
        <v>0</v>
      </c>
      <c r="R614" s="26"/>
      <c r="S614" s="26"/>
      <c r="T614" s="26"/>
      <c r="U614" s="26"/>
      <c r="V614" s="26"/>
      <c r="W614" s="26"/>
      <c r="X614" s="26"/>
      <c r="Y614" s="26"/>
      <c r="Z614" s="26"/>
      <c r="AA614" s="26"/>
      <c r="AB614" s="26"/>
      <c r="AC614" s="62" t="str">
        <f t="shared" si="128"/>
        <v/>
      </c>
      <c r="AD614" s="47"/>
      <c r="AE614" s="54"/>
      <c r="AF614" s="114" t="str">
        <f t="shared" si="140"/>
        <v/>
      </c>
      <c r="AG614" s="50"/>
      <c r="AH614" s="50"/>
      <c r="AI614" s="50"/>
      <c r="AJ614" s="57"/>
      <c r="AK614" s="57"/>
      <c r="AL614" s="57"/>
      <c r="AM614" s="57"/>
      <c r="AN614" s="57"/>
      <c r="AO614" s="57"/>
      <c r="AP614" s="48"/>
      <c r="AQ614" s="48">
        <f t="shared" si="129"/>
        <v>0</v>
      </c>
      <c r="AR614" s="48">
        <f t="shared" si="130"/>
        <v>0</v>
      </c>
      <c r="AS614" s="48">
        <f t="shared" si="131"/>
        <v>0</v>
      </c>
      <c r="AT614" s="48">
        <f t="shared" si="132"/>
        <v>0</v>
      </c>
      <c r="AV614" s="27" t="str">
        <f t="shared" si="133"/>
        <v/>
      </c>
      <c r="AW614" s="27" t="str">
        <f t="shared" si="134"/>
        <v/>
      </c>
      <c r="AX614" s="27" t="str">
        <f t="shared" si="135"/>
        <v/>
      </c>
      <c r="AY614" s="27" t="str">
        <f t="shared" si="136"/>
        <v/>
      </c>
      <c r="AZ614" s="27" t="str">
        <f t="shared" si="137"/>
        <v/>
      </c>
      <c r="BA614" s="27" t="str">
        <f t="shared" si="138"/>
        <v/>
      </c>
    </row>
    <row r="615" spans="1:53" s="59" customFormat="1" x14ac:dyDescent="0.25">
      <c r="A615" s="113">
        <f t="shared" si="139"/>
        <v>602</v>
      </c>
      <c r="B615" s="40"/>
      <c r="C615" s="41"/>
      <c r="D615" s="40"/>
      <c r="E615" s="40"/>
      <c r="F615" s="40"/>
      <c r="G615" s="42"/>
      <c r="H615" s="40"/>
      <c r="I615" s="49"/>
      <c r="J615" s="57"/>
      <c r="K615" s="44"/>
      <c r="L615" s="44"/>
      <c r="M615" s="40"/>
      <c r="N615" s="44"/>
      <c r="O615" s="50"/>
      <c r="P615" s="26"/>
      <c r="Q615" s="61">
        <f t="shared" si="127"/>
        <v>0</v>
      </c>
      <c r="R615" s="26"/>
      <c r="S615" s="26"/>
      <c r="T615" s="26"/>
      <c r="U615" s="26"/>
      <c r="V615" s="26"/>
      <c r="W615" s="26"/>
      <c r="X615" s="26"/>
      <c r="Y615" s="26"/>
      <c r="Z615" s="26"/>
      <c r="AA615" s="26"/>
      <c r="AB615" s="26"/>
      <c r="AC615" s="62" t="str">
        <f t="shared" si="128"/>
        <v/>
      </c>
      <c r="AD615" s="47"/>
      <c r="AE615" s="54"/>
      <c r="AF615" s="114" t="str">
        <f t="shared" si="140"/>
        <v/>
      </c>
      <c r="AG615" s="50"/>
      <c r="AH615" s="50"/>
      <c r="AI615" s="50"/>
      <c r="AJ615" s="57"/>
      <c r="AK615" s="57"/>
      <c r="AL615" s="57"/>
      <c r="AM615" s="57"/>
      <c r="AN615" s="57"/>
      <c r="AO615" s="57"/>
      <c r="AP615" s="48"/>
      <c r="AQ615" s="48">
        <f t="shared" si="129"/>
        <v>0</v>
      </c>
      <c r="AR615" s="48">
        <f t="shared" si="130"/>
        <v>0</v>
      </c>
      <c r="AS615" s="48">
        <f t="shared" si="131"/>
        <v>0</v>
      </c>
      <c r="AT615" s="48">
        <f t="shared" si="132"/>
        <v>0</v>
      </c>
      <c r="AV615" s="27" t="str">
        <f t="shared" si="133"/>
        <v/>
      </c>
      <c r="AW615" s="27" t="str">
        <f t="shared" si="134"/>
        <v/>
      </c>
      <c r="AX615" s="27" t="str">
        <f t="shared" si="135"/>
        <v/>
      </c>
      <c r="AY615" s="27" t="str">
        <f t="shared" si="136"/>
        <v/>
      </c>
      <c r="AZ615" s="27" t="str">
        <f t="shared" si="137"/>
        <v/>
      </c>
      <c r="BA615" s="27" t="str">
        <f t="shared" si="138"/>
        <v/>
      </c>
    </row>
    <row r="616" spans="1:53" s="59" customFormat="1" x14ac:dyDescent="0.25">
      <c r="A616" s="113">
        <f t="shared" si="139"/>
        <v>603</v>
      </c>
      <c r="B616" s="40"/>
      <c r="C616" s="41"/>
      <c r="D616" s="40"/>
      <c r="E616" s="40"/>
      <c r="F616" s="40"/>
      <c r="G616" s="42"/>
      <c r="H616" s="40"/>
      <c r="I616" s="49"/>
      <c r="J616" s="57"/>
      <c r="K616" s="44"/>
      <c r="L616" s="44"/>
      <c r="M616" s="40"/>
      <c r="N616" s="44"/>
      <c r="O616" s="50"/>
      <c r="P616" s="26"/>
      <c r="Q616" s="61">
        <f t="shared" si="127"/>
        <v>0</v>
      </c>
      <c r="R616" s="26"/>
      <c r="S616" s="26"/>
      <c r="T616" s="26"/>
      <c r="U616" s="26"/>
      <c r="V616" s="26"/>
      <c r="W616" s="26"/>
      <c r="X616" s="26"/>
      <c r="Y616" s="26"/>
      <c r="Z616" s="26"/>
      <c r="AA616" s="26"/>
      <c r="AB616" s="26"/>
      <c r="AC616" s="62" t="str">
        <f t="shared" si="128"/>
        <v/>
      </c>
      <c r="AD616" s="47"/>
      <c r="AE616" s="54"/>
      <c r="AF616" s="114" t="str">
        <f t="shared" si="140"/>
        <v/>
      </c>
      <c r="AG616" s="50"/>
      <c r="AH616" s="50"/>
      <c r="AI616" s="50"/>
      <c r="AJ616" s="57"/>
      <c r="AK616" s="57"/>
      <c r="AL616" s="57"/>
      <c r="AM616" s="57"/>
      <c r="AN616" s="57"/>
      <c r="AO616" s="57"/>
      <c r="AP616" s="48"/>
      <c r="AQ616" s="48">
        <f t="shared" si="129"/>
        <v>0</v>
      </c>
      <c r="AR616" s="48">
        <f t="shared" si="130"/>
        <v>0</v>
      </c>
      <c r="AS616" s="48">
        <f t="shared" si="131"/>
        <v>0</v>
      </c>
      <c r="AT616" s="48">
        <f t="shared" si="132"/>
        <v>0</v>
      </c>
      <c r="AV616" s="27" t="str">
        <f t="shared" si="133"/>
        <v/>
      </c>
      <c r="AW616" s="27" t="str">
        <f t="shared" si="134"/>
        <v/>
      </c>
      <c r="AX616" s="27" t="str">
        <f t="shared" si="135"/>
        <v/>
      </c>
      <c r="AY616" s="27" t="str">
        <f t="shared" si="136"/>
        <v/>
      </c>
      <c r="AZ616" s="27" t="str">
        <f t="shared" si="137"/>
        <v/>
      </c>
      <c r="BA616" s="27" t="str">
        <f t="shared" si="138"/>
        <v/>
      </c>
    </row>
    <row r="617" spans="1:53" s="59" customFormat="1" x14ac:dyDescent="0.25">
      <c r="A617" s="113">
        <f t="shared" si="139"/>
        <v>604</v>
      </c>
      <c r="B617" s="40"/>
      <c r="C617" s="41"/>
      <c r="D617" s="40"/>
      <c r="E617" s="40"/>
      <c r="F617" s="40"/>
      <c r="G617" s="42"/>
      <c r="H617" s="40"/>
      <c r="I617" s="49"/>
      <c r="J617" s="57"/>
      <c r="K617" s="44"/>
      <c r="L617" s="44"/>
      <c r="M617" s="40"/>
      <c r="N617" s="44"/>
      <c r="O617" s="50"/>
      <c r="P617" s="26"/>
      <c r="Q617" s="61">
        <f t="shared" si="127"/>
        <v>0</v>
      </c>
      <c r="R617" s="26"/>
      <c r="S617" s="26"/>
      <c r="T617" s="26"/>
      <c r="U617" s="26"/>
      <c r="V617" s="26"/>
      <c r="W617" s="26"/>
      <c r="X617" s="26"/>
      <c r="Y617" s="26"/>
      <c r="Z617" s="26"/>
      <c r="AA617" s="26"/>
      <c r="AB617" s="26"/>
      <c r="AC617" s="62" t="str">
        <f t="shared" si="128"/>
        <v/>
      </c>
      <c r="AD617" s="47"/>
      <c r="AE617" s="54"/>
      <c r="AF617" s="114" t="str">
        <f t="shared" si="140"/>
        <v/>
      </c>
      <c r="AG617" s="50"/>
      <c r="AH617" s="50"/>
      <c r="AI617" s="50"/>
      <c r="AJ617" s="57"/>
      <c r="AK617" s="57"/>
      <c r="AL617" s="57"/>
      <c r="AM617" s="57"/>
      <c r="AN617" s="57"/>
      <c r="AO617" s="57"/>
      <c r="AP617" s="48"/>
      <c r="AQ617" s="48">
        <f t="shared" si="129"/>
        <v>0</v>
      </c>
      <c r="AR617" s="48">
        <f t="shared" si="130"/>
        <v>0</v>
      </c>
      <c r="AS617" s="48">
        <f t="shared" si="131"/>
        <v>0</v>
      </c>
      <c r="AT617" s="48">
        <f t="shared" si="132"/>
        <v>0</v>
      </c>
      <c r="AV617" s="27" t="str">
        <f t="shared" si="133"/>
        <v/>
      </c>
      <c r="AW617" s="27" t="str">
        <f t="shared" si="134"/>
        <v/>
      </c>
      <c r="AX617" s="27" t="str">
        <f t="shared" si="135"/>
        <v/>
      </c>
      <c r="AY617" s="27" t="str">
        <f t="shared" si="136"/>
        <v/>
      </c>
      <c r="AZ617" s="27" t="str">
        <f t="shared" si="137"/>
        <v/>
      </c>
      <c r="BA617" s="27" t="str">
        <f t="shared" si="138"/>
        <v/>
      </c>
    </row>
    <row r="618" spans="1:53" s="59" customFormat="1" x14ac:dyDescent="0.25">
      <c r="A618" s="113">
        <f t="shared" si="139"/>
        <v>605</v>
      </c>
      <c r="B618" s="40"/>
      <c r="C618" s="41"/>
      <c r="D618" s="40"/>
      <c r="E618" s="40"/>
      <c r="F618" s="40"/>
      <c r="G618" s="42"/>
      <c r="H618" s="40"/>
      <c r="I618" s="49"/>
      <c r="J618" s="57"/>
      <c r="K618" s="44"/>
      <c r="L618" s="44"/>
      <c r="M618" s="40"/>
      <c r="N618" s="44"/>
      <c r="O618" s="50"/>
      <c r="P618" s="26"/>
      <c r="Q618" s="61">
        <f t="shared" si="127"/>
        <v>0</v>
      </c>
      <c r="R618" s="26"/>
      <c r="S618" s="26"/>
      <c r="T618" s="26"/>
      <c r="U618" s="26"/>
      <c r="V618" s="26"/>
      <c r="W618" s="26"/>
      <c r="X618" s="26"/>
      <c r="Y618" s="26"/>
      <c r="Z618" s="26"/>
      <c r="AA618" s="26"/>
      <c r="AB618" s="26"/>
      <c r="AC618" s="62" t="str">
        <f t="shared" si="128"/>
        <v/>
      </c>
      <c r="AD618" s="47"/>
      <c r="AE618" s="54"/>
      <c r="AF618" s="114" t="str">
        <f t="shared" si="140"/>
        <v/>
      </c>
      <c r="AG618" s="50"/>
      <c r="AH618" s="50"/>
      <c r="AI618" s="50"/>
      <c r="AJ618" s="57"/>
      <c r="AK618" s="57"/>
      <c r="AL618" s="57"/>
      <c r="AM618" s="57"/>
      <c r="AN618" s="57"/>
      <c r="AO618" s="57"/>
      <c r="AP618" s="48"/>
      <c r="AQ618" s="48">
        <f t="shared" si="129"/>
        <v>0</v>
      </c>
      <c r="AR618" s="48">
        <f t="shared" si="130"/>
        <v>0</v>
      </c>
      <c r="AS618" s="48">
        <f t="shared" si="131"/>
        <v>0</v>
      </c>
      <c r="AT618" s="48">
        <f t="shared" si="132"/>
        <v>0</v>
      </c>
      <c r="AV618" s="27" t="str">
        <f t="shared" si="133"/>
        <v/>
      </c>
      <c r="AW618" s="27" t="str">
        <f t="shared" si="134"/>
        <v/>
      </c>
      <c r="AX618" s="27" t="str">
        <f t="shared" si="135"/>
        <v/>
      </c>
      <c r="AY618" s="27" t="str">
        <f t="shared" si="136"/>
        <v/>
      </c>
      <c r="AZ618" s="27" t="str">
        <f t="shared" si="137"/>
        <v/>
      </c>
      <c r="BA618" s="27" t="str">
        <f t="shared" si="138"/>
        <v/>
      </c>
    </row>
    <row r="619" spans="1:53" s="59" customFormat="1" x14ac:dyDescent="0.25">
      <c r="A619" s="113">
        <f t="shared" si="139"/>
        <v>606</v>
      </c>
      <c r="B619" s="40"/>
      <c r="C619" s="41"/>
      <c r="D619" s="40"/>
      <c r="E619" s="40"/>
      <c r="F619" s="40"/>
      <c r="G619" s="42"/>
      <c r="H619" s="40"/>
      <c r="I619" s="49"/>
      <c r="J619" s="57"/>
      <c r="K619" s="44"/>
      <c r="L619" s="44"/>
      <c r="M619" s="40"/>
      <c r="N619" s="44"/>
      <c r="O619" s="50"/>
      <c r="P619" s="26"/>
      <c r="Q619" s="61">
        <f t="shared" si="127"/>
        <v>0</v>
      </c>
      <c r="R619" s="26"/>
      <c r="S619" s="26"/>
      <c r="T619" s="26"/>
      <c r="U619" s="26"/>
      <c r="V619" s="26"/>
      <c r="W619" s="26"/>
      <c r="X619" s="26"/>
      <c r="Y619" s="26"/>
      <c r="Z619" s="26"/>
      <c r="AA619" s="26"/>
      <c r="AB619" s="26"/>
      <c r="AC619" s="62" t="str">
        <f t="shared" si="128"/>
        <v/>
      </c>
      <c r="AD619" s="47"/>
      <c r="AE619" s="54"/>
      <c r="AF619" s="114" t="str">
        <f t="shared" si="140"/>
        <v/>
      </c>
      <c r="AG619" s="50"/>
      <c r="AH619" s="50"/>
      <c r="AI619" s="50"/>
      <c r="AJ619" s="57"/>
      <c r="AK619" s="57"/>
      <c r="AL619" s="57"/>
      <c r="AM619" s="57"/>
      <c r="AN619" s="57"/>
      <c r="AO619" s="57"/>
      <c r="AP619" s="48"/>
      <c r="AQ619" s="48">
        <f t="shared" si="129"/>
        <v>0</v>
      </c>
      <c r="AR619" s="48">
        <f t="shared" si="130"/>
        <v>0</v>
      </c>
      <c r="AS619" s="48">
        <f t="shared" si="131"/>
        <v>0</v>
      </c>
      <c r="AT619" s="48">
        <f t="shared" si="132"/>
        <v>0</v>
      </c>
      <c r="AV619" s="27" t="str">
        <f t="shared" si="133"/>
        <v/>
      </c>
      <c r="AW619" s="27" t="str">
        <f t="shared" si="134"/>
        <v/>
      </c>
      <c r="AX619" s="27" t="str">
        <f t="shared" si="135"/>
        <v/>
      </c>
      <c r="AY619" s="27" t="str">
        <f t="shared" si="136"/>
        <v/>
      </c>
      <c r="AZ619" s="27" t="str">
        <f t="shared" si="137"/>
        <v/>
      </c>
      <c r="BA619" s="27" t="str">
        <f t="shared" si="138"/>
        <v/>
      </c>
    </row>
    <row r="620" spans="1:53" s="59" customFormat="1" x14ac:dyDescent="0.25">
      <c r="A620" s="113">
        <f t="shared" si="139"/>
        <v>607</v>
      </c>
      <c r="B620" s="40"/>
      <c r="C620" s="41"/>
      <c r="D620" s="40"/>
      <c r="E620" s="40"/>
      <c r="F620" s="40"/>
      <c r="G620" s="42"/>
      <c r="H620" s="40"/>
      <c r="I620" s="49"/>
      <c r="J620" s="57"/>
      <c r="K620" s="44"/>
      <c r="L620" s="44"/>
      <c r="M620" s="40"/>
      <c r="N620" s="44"/>
      <c r="O620" s="50"/>
      <c r="P620" s="26"/>
      <c r="Q620" s="61">
        <f t="shared" si="127"/>
        <v>0</v>
      </c>
      <c r="R620" s="26"/>
      <c r="S620" s="26"/>
      <c r="T620" s="26"/>
      <c r="U620" s="26"/>
      <c r="V620" s="26"/>
      <c r="W620" s="26"/>
      <c r="X620" s="26"/>
      <c r="Y620" s="26"/>
      <c r="Z620" s="26"/>
      <c r="AA620" s="26"/>
      <c r="AB620" s="26"/>
      <c r="AC620" s="62" t="str">
        <f t="shared" si="128"/>
        <v/>
      </c>
      <c r="AD620" s="47"/>
      <c r="AE620" s="54"/>
      <c r="AF620" s="114" t="str">
        <f t="shared" si="140"/>
        <v/>
      </c>
      <c r="AG620" s="50"/>
      <c r="AH620" s="50"/>
      <c r="AI620" s="50"/>
      <c r="AJ620" s="57"/>
      <c r="AK620" s="57"/>
      <c r="AL620" s="57"/>
      <c r="AM620" s="57"/>
      <c r="AN620" s="57"/>
      <c r="AO620" s="57"/>
      <c r="AP620" s="48"/>
      <c r="AQ620" s="48">
        <f t="shared" si="129"/>
        <v>0</v>
      </c>
      <c r="AR620" s="48">
        <f t="shared" si="130"/>
        <v>0</v>
      </c>
      <c r="AS620" s="48">
        <f t="shared" si="131"/>
        <v>0</v>
      </c>
      <c r="AT620" s="48">
        <f t="shared" si="132"/>
        <v>0</v>
      </c>
      <c r="AV620" s="27" t="str">
        <f t="shared" si="133"/>
        <v/>
      </c>
      <c r="AW620" s="27" t="str">
        <f t="shared" si="134"/>
        <v/>
      </c>
      <c r="AX620" s="27" t="str">
        <f t="shared" si="135"/>
        <v/>
      </c>
      <c r="AY620" s="27" t="str">
        <f t="shared" si="136"/>
        <v/>
      </c>
      <c r="AZ620" s="27" t="str">
        <f t="shared" si="137"/>
        <v/>
      </c>
      <c r="BA620" s="27" t="str">
        <f t="shared" si="138"/>
        <v/>
      </c>
    </row>
    <row r="621" spans="1:53" s="59" customFormat="1" x14ac:dyDescent="0.25">
      <c r="A621" s="113">
        <f t="shared" si="139"/>
        <v>608</v>
      </c>
      <c r="B621" s="40"/>
      <c r="C621" s="41"/>
      <c r="D621" s="40"/>
      <c r="E621" s="40"/>
      <c r="F621" s="40"/>
      <c r="G621" s="42"/>
      <c r="H621" s="40"/>
      <c r="I621" s="49"/>
      <c r="J621" s="57"/>
      <c r="K621" s="44"/>
      <c r="L621" s="44"/>
      <c r="M621" s="40"/>
      <c r="N621" s="44"/>
      <c r="O621" s="50"/>
      <c r="P621" s="26"/>
      <c r="Q621" s="61">
        <f t="shared" si="127"/>
        <v>0</v>
      </c>
      <c r="R621" s="26"/>
      <c r="S621" s="26"/>
      <c r="T621" s="26"/>
      <c r="U621" s="26"/>
      <c r="V621" s="26"/>
      <c r="W621" s="26"/>
      <c r="X621" s="26"/>
      <c r="Y621" s="26"/>
      <c r="Z621" s="26"/>
      <c r="AA621" s="26"/>
      <c r="AB621" s="26"/>
      <c r="AC621" s="62" t="str">
        <f t="shared" si="128"/>
        <v/>
      </c>
      <c r="AD621" s="47"/>
      <c r="AE621" s="54"/>
      <c r="AF621" s="114" t="str">
        <f t="shared" si="140"/>
        <v/>
      </c>
      <c r="AG621" s="50"/>
      <c r="AH621" s="50"/>
      <c r="AI621" s="50"/>
      <c r="AJ621" s="57"/>
      <c r="AK621" s="57"/>
      <c r="AL621" s="57"/>
      <c r="AM621" s="57"/>
      <c r="AN621" s="57"/>
      <c r="AO621" s="57"/>
      <c r="AP621" s="48"/>
      <c r="AQ621" s="48">
        <f t="shared" si="129"/>
        <v>0</v>
      </c>
      <c r="AR621" s="48">
        <f t="shared" si="130"/>
        <v>0</v>
      </c>
      <c r="AS621" s="48">
        <f t="shared" si="131"/>
        <v>0</v>
      </c>
      <c r="AT621" s="48">
        <f t="shared" si="132"/>
        <v>0</v>
      </c>
      <c r="AV621" s="27" t="str">
        <f t="shared" si="133"/>
        <v/>
      </c>
      <c r="AW621" s="27" t="str">
        <f t="shared" si="134"/>
        <v/>
      </c>
      <c r="AX621" s="27" t="str">
        <f t="shared" si="135"/>
        <v/>
      </c>
      <c r="AY621" s="27" t="str">
        <f t="shared" si="136"/>
        <v/>
      </c>
      <c r="AZ621" s="27" t="str">
        <f t="shared" si="137"/>
        <v/>
      </c>
      <c r="BA621" s="27" t="str">
        <f t="shared" si="138"/>
        <v/>
      </c>
    </row>
    <row r="622" spans="1:53" s="59" customFormat="1" x14ac:dyDescent="0.25">
      <c r="A622" s="113">
        <f t="shared" si="139"/>
        <v>609</v>
      </c>
      <c r="B622" s="40"/>
      <c r="C622" s="41"/>
      <c r="D622" s="40"/>
      <c r="E622" s="40"/>
      <c r="F622" s="40"/>
      <c r="G622" s="42"/>
      <c r="H622" s="40"/>
      <c r="I622" s="49"/>
      <c r="J622" s="57"/>
      <c r="K622" s="44"/>
      <c r="L622" s="44"/>
      <c r="M622" s="40"/>
      <c r="N622" s="44"/>
      <c r="O622" s="50"/>
      <c r="P622" s="26"/>
      <c r="Q622" s="61">
        <f t="shared" si="127"/>
        <v>0</v>
      </c>
      <c r="R622" s="26"/>
      <c r="S622" s="26"/>
      <c r="T622" s="26"/>
      <c r="U622" s="26"/>
      <c r="V622" s="26"/>
      <c r="W622" s="26"/>
      <c r="X622" s="26"/>
      <c r="Y622" s="26"/>
      <c r="Z622" s="26"/>
      <c r="AA622" s="26"/>
      <c r="AB622" s="26"/>
      <c r="AC622" s="62" t="str">
        <f t="shared" si="128"/>
        <v/>
      </c>
      <c r="AD622" s="47"/>
      <c r="AE622" s="54"/>
      <c r="AF622" s="114" t="str">
        <f t="shared" si="140"/>
        <v/>
      </c>
      <c r="AG622" s="50"/>
      <c r="AH622" s="50"/>
      <c r="AI622" s="50"/>
      <c r="AJ622" s="57"/>
      <c r="AK622" s="57"/>
      <c r="AL622" s="57"/>
      <c r="AM622" s="57"/>
      <c r="AN622" s="57"/>
      <c r="AO622" s="57"/>
      <c r="AP622" s="48"/>
      <c r="AQ622" s="48">
        <f t="shared" si="129"/>
        <v>0</v>
      </c>
      <c r="AR622" s="48">
        <f t="shared" si="130"/>
        <v>0</v>
      </c>
      <c r="AS622" s="48">
        <f t="shared" si="131"/>
        <v>0</v>
      </c>
      <c r="AT622" s="48">
        <f t="shared" si="132"/>
        <v>0</v>
      </c>
      <c r="AV622" s="27" t="str">
        <f t="shared" si="133"/>
        <v/>
      </c>
      <c r="AW622" s="27" t="str">
        <f t="shared" si="134"/>
        <v/>
      </c>
      <c r="AX622" s="27" t="str">
        <f t="shared" si="135"/>
        <v/>
      </c>
      <c r="AY622" s="27" t="str">
        <f t="shared" si="136"/>
        <v/>
      </c>
      <c r="AZ622" s="27" t="str">
        <f t="shared" si="137"/>
        <v/>
      </c>
      <c r="BA622" s="27" t="str">
        <f t="shared" si="138"/>
        <v/>
      </c>
    </row>
    <row r="623" spans="1:53" s="59" customFormat="1" x14ac:dyDescent="0.25">
      <c r="A623" s="113">
        <f t="shared" si="139"/>
        <v>610</v>
      </c>
      <c r="B623" s="40"/>
      <c r="C623" s="41"/>
      <c r="D623" s="40"/>
      <c r="E623" s="40"/>
      <c r="F623" s="40"/>
      <c r="G623" s="42"/>
      <c r="H623" s="40"/>
      <c r="I623" s="49"/>
      <c r="J623" s="57"/>
      <c r="K623" s="44"/>
      <c r="L623" s="44"/>
      <c r="M623" s="40"/>
      <c r="N623" s="44"/>
      <c r="O623" s="50"/>
      <c r="P623" s="26"/>
      <c r="Q623" s="61">
        <f t="shared" si="127"/>
        <v>0</v>
      </c>
      <c r="R623" s="26"/>
      <c r="S623" s="26"/>
      <c r="T623" s="26"/>
      <c r="U623" s="26"/>
      <c r="V623" s="26"/>
      <c r="W623" s="26"/>
      <c r="X623" s="26"/>
      <c r="Y623" s="26"/>
      <c r="Z623" s="26"/>
      <c r="AA623" s="26"/>
      <c r="AB623" s="26"/>
      <c r="AC623" s="62" t="str">
        <f t="shared" si="128"/>
        <v/>
      </c>
      <c r="AD623" s="47"/>
      <c r="AE623" s="54"/>
      <c r="AF623" s="114" t="str">
        <f t="shared" si="140"/>
        <v/>
      </c>
      <c r="AG623" s="50"/>
      <c r="AH623" s="50"/>
      <c r="AI623" s="50"/>
      <c r="AJ623" s="57"/>
      <c r="AK623" s="57"/>
      <c r="AL623" s="57"/>
      <c r="AM623" s="57"/>
      <c r="AN623" s="57"/>
      <c r="AO623" s="57"/>
      <c r="AP623" s="48"/>
      <c r="AQ623" s="48">
        <f t="shared" si="129"/>
        <v>0</v>
      </c>
      <c r="AR623" s="48">
        <f t="shared" si="130"/>
        <v>0</v>
      </c>
      <c r="AS623" s="48">
        <f t="shared" si="131"/>
        <v>0</v>
      </c>
      <c r="AT623" s="48">
        <f t="shared" si="132"/>
        <v>0</v>
      </c>
      <c r="AV623" s="27" t="str">
        <f t="shared" si="133"/>
        <v/>
      </c>
      <c r="AW623" s="27" t="str">
        <f t="shared" si="134"/>
        <v/>
      </c>
      <c r="AX623" s="27" t="str">
        <f t="shared" si="135"/>
        <v/>
      </c>
      <c r="AY623" s="27" t="str">
        <f t="shared" si="136"/>
        <v/>
      </c>
      <c r="AZ623" s="27" t="str">
        <f t="shared" si="137"/>
        <v/>
      </c>
      <c r="BA623" s="27" t="str">
        <f t="shared" si="138"/>
        <v/>
      </c>
    </row>
    <row r="624" spans="1:53" s="59" customFormat="1" x14ac:dyDescent="0.25">
      <c r="A624" s="113">
        <f t="shared" si="139"/>
        <v>611</v>
      </c>
      <c r="B624" s="40"/>
      <c r="C624" s="41"/>
      <c r="D624" s="40"/>
      <c r="E624" s="40"/>
      <c r="F624" s="40"/>
      <c r="G624" s="42"/>
      <c r="H624" s="40"/>
      <c r="I624" s="49"/>
      <c r="J624" s="57"/>
      <c r="K624" s="44"/>
      <c r="L624" s="44"/>
      <c r="M624" s="40"/>
      <c r="N624" s="44"/>
      <c r="O624" s="50"/>
      <c r="P624" s="26"/>
      <c r="Q624" s="61">
        <f t="shared" si="127"/>
        <v>0</v>
      </c>
      <c r="R624" s="26"/>
      <c r="S624" s="26"/>
      <c r="T624" s="26"/>
      <c r="U624" s="26"/>
      <c r="V624" s="26"/>
      <c r="W624" s="26"/>
      <c r="X624" s="26"/>
      <c r="Y624" s="26"/>
      <c r="Z624" s="26"/>
      <c r="AA624" s="26"/>
      <c r="AB624" s="26"/>
      <c r="AC624" s="62" t="str">
        <f t="shared" si="128"/>
        <v/>
      </c>
      <c r="AD624" s="47"/>
      <c r="AE624" s="54"/>
      <c r="AF624" s="114" t="str">
        <f t="shared" si="140"/>
        <v/>
      </c>
      <c r="AG624" s="50"/>
      <c r="AH624" s="50"/>
      <c r="AI624" s="50"/>
      <c r="AJ624" s="57"/>
      <c r="AK624" s="57"/>
      <c r="AL624" s="57"/>
      <c r="AM624" s="57"/>
      <c r="AN624" s="57"/>
      <c r="AO624" s="57"/>
      <c r="AP624" s="48"/>
      <c r="AQ624" s="48">
        <f t="shared" si="129"/>
        <v>0</v>
      </c>
      <c r="AR624" s="48">
        <f t="shared" si="130"/>
        <v>0</v>
      </c>
      <c r="AS624" s="48">
        <f t="shared" si="131"/>
        <v>0</v>
      </c>
      <c r="AT624" s="48">
        <f t="shared" si="132"/>
        <v>0</v>
      </c>
      <c r="AV624" s="27" t="str">
        <f t="shared" si="133"/>
        <v/>
      </c>
      <c r="AW624" s="27" t="str">
        <f t="shared" si="134"/>
        <v/>
      </c>
      <c r="AX624" s="27" t="str">
        <f t="shared" si="135"/>
        <v/>
      </c>
      <c r="AY624" s="27" t="str">
        <f t="shared" si="136"/>
        <v/>
      </c>
      <c r="AZ624" s="27" t="str">
        <f t="shared" si="137"/>
        <v/>
      </c>
      <c r="BA624" s="27" t="str">
        <f t="shared" si="138"/>
        <v/>
      </c>
    </row>
    <row r="625" spans="1:53" s="59" customFormat="1" x14ac:dyDescent="0.25">
      <c r="A625" s="113">
        <f t="shared" si="139"/>
        <v>612</v>
      </c>
      <c r="B625" s="40"/>
      <c r="C625" s="41"/>
      <c r="D625" s="40"/>
      <c r="E625" s="40"/>
      <c r="F625" s="40"/>
      <c r="G625" s="42"/>
      <c r="H625" s="40"/>
      <c r="I625" s="49"/>
      <c r="J625" s="57"/>
      <c r="K625" s="44"/>
      <c r="L625" s="44"/>
      <c r="M625" s="40"/>
      <c r="N625" s="44"/>
      <c r="O625" s="50"/>
      <c r="P625" s="26"/>
      <c r="Q625" s="61">
        <f t="shared" si="127"/>
        <v>0</v>
      </c>
      <c r="R625" s="26"/>
      <c r="S625" s="26"/>
      <c r="T625" s="26"/>
      <c r="U625" s="26"/>
      <c r="V625" s="26"/>
      <c r="W625" s="26"/>
      <c r="X625" s="26"/>
      <c r="Y625" s="26"/>
      <c r="Z625" s="26"/>
      <c r="AA625" s="26"/>
      <c r="AB625" s="26"/>
      <c r="AC625" s="62" t="str">
        <f t="shared" si="128"/>
        <v/>
      </c>
      <c r="AD625" s="47"/>
      <c r="AE625" s="54"/>
      <c r="AF625" s="114" t="str">
        <f t="shared" si="140"/>
        <v/>
      </c>
      <c r="AG625" s="50"/>
      <c r="AH625" s="50"/>
      <c r="AI625" s="50"/>
      <c r="AJ625" s="57"/>
      <c r="AK625" s="57"/>
      <c r="AL625" s="57"/>
      <c r="AM625" s="57"/>
      <c r="AN625" s="57"/>
      <c r="AO625" s="57"/>
      <c r="AP625" s="48"/>
      <c r="AQ625" s="48">
        <f t="shared" si="129"/>
        <v>0</v>
      </c>
      <c r="AR625" s="48">
        <f t="shared" si="130"/>
        <v>0</v>
      </c>
      <c r="AS625" s="48">
        <f t="shared" si="131"/>
        <v>0</v>
      </c>
      <c r="AT625" s="48">
        <f t="shared" si="132"/>
        <v>0</v>
      </c>
      <c r="AV625" s="27" t="str">
        <f t="shared" si="133"/>
        <v/>
      </c>
      <c r="AW625" s="27" t="str">
        <f t="shared" si="134"/>
        <v/>
      </c>
      <c r="AX625" s="27" t="str">
        <f t="shared" si="135"/>
        <v/>
      </c>
      <c r="AY625" s="27" t="str">
        <f t="shared" si="136"/>
        <v/>
      </c>
      <c r="AZ625" s="27" t="str">
        <f t="shared" si="137"/>
        <v/>
      </c>
      <c r="BA625" s="27" t="str">
        <f t="shared" si="138"/>
        <v/>
      </c>
    </row>
    <row r="626" spans="1:53" s="59" customFormat="1" x14ac:dyDescent="0.25">
      <c r="A626" s="113">
        <f t="shared" si="139"/>
        <v>613</v>
      </c>
      <c r="B626" s="40"/>
      <c r="C626" s="41"/>
      <c r="D626" s="40"/>
      <c r="E626" s="40"/>
      <c r="F626" s="40"/>
      <c r="G626" s="42"/>
      <c r="H626" s="40"/>
      <c r="I626" s="49"/>
      <c r="J626" s="57"/>
      <c r="K626" s="44"/>
      <c r="L626" s="44"/>
      <c r="M626" s="40"/>
      <c r="N626" s="44"/>
      <c r="O626" s="50"/>
      <c r="P626" s="26"/>
      <c r="Q626" s="61">
        <f t="shared" si="127"/>
        <v>0</v>
      </c>
      <c r="R626" s="26"/>
      <c r="S626" s="26"/>
      <c r="T626" s="26"/>
      <c r="U626" s="26"/>
      <c r="V626" s="26"/>
      <c r="W626" s="26"/>
      <c r="X626" s="26"/>
      <c r="Y626" s="26"/>
      <c r="Z626" s="26"/>
      <c r="AA626" s="26"/>
      <c r="AB626" s="26"/>
      <c r="AC626" s="62" t="str">
        <f t="shared" si="128"/>
        <v/>
      </c>
      <c r="AD626" s="47"/>
      <c r="AE626" s="54"/>
      <c r="AF626" s="114" t="str">
        <f t="shared" si="140"/>
        <v/>
      </c>
      <c r="AG626" s="50"/>
      <c r="AH626" s="50"/>
      <c r="AI626" s="50"/>
      <c r="AJ626" s="57"/>
      <c r="AK626" s="57"/>
      <c r="AL626" s="57"/>
      <c r="AM626" s="57"/>
      <c r="AN626" s="57"/>
      <c r="AO626" s="57"/>
      <c r="AP626" s="48"/>
      <c r="AQ626" s="48">
        <f t="shared" si="129"/>
        <v>0</v>
      </c>
      <c r="AR626" s="48">
        <f t="shared" si="130"/>
        <v>0</v>
      </c>
      <c r="AS626" s="48">
        <f t="shared" si="131"/>
        <v>0</v>
      </c>
      <c r="AT626" s="48">
        <f t="shared" si="132"/>
        <v>0</v>
      </c>
      <c r="AV626" s="27" t="str">
        <f t="shared" si="133"/>
        <v/>
      </c>
      <c r="AW626" s="27" t="str">
        <f t="shared" si="134"/>
        <v/>
      </c>
      <c r="AX626" s="27" t="str">
        <f t="shared" si="135"/>
        <v/>
      </c>
      <c r="AY626" s="27" t="str">
        <f t="shared" si="136"/>
        <v/>
      </c>
      <c r="AZ626" s="27" t="str">
        <f t="shared" si="137"/>
        <v/>
      </c>
      <c r="BA626" s="27" t="str">
        <f t="shared" si="138"/>
        <v/>
      </c>
    </row>
    <row r="627" spans="1:53" s="59" customFormat="1" x14ac:dyDescent="0.25">
      <c r="A627" s="113">
        <f t="shared" si="139"/>
        <v>614</v>
      </c>
      <c r="B627" s="40"/>
      <c r="C627" s="41"/>
      <c r="D627" s="40"/>
      <c r="E627" s="40"/>
      <c r="F627" s="40"/>
      <c r="G627" s="42"/>
      <c r="H627" s="40"/>
      <c r="I627" s="49"/>
      <c r="J627" s="57"/>
      <c r="K627" s="44"/>
      <c r="L627" s="44"/>
      <c r="M627" s="40"/>
      <c r="N627" s="44"/>
      <c r="O627" s="50"/>
      <c r="P627" s="26"/>
      <c r="Q627" s="61">
        <f t="shared" si="127"/>
        <v>0</v>
      </c>
      <c r="R627" s="26"/>
      <c r="S627" s="26"/>
      <c r="T627" s="26"/>
      <c r="U627" s="26"/>
      <c r="V627" s="26"/>
      <c r="W627" s="26"/>
      <c r="X627" s="26"/>
      <c r="Y627" s="26"/>
      <c r="Z627" s="26"/>
      <c r="AA627" s="26"/>
      <c r="AB627" s="26"/>
      <c r="AC627" s="62" t="str">
        <f t="shared" si="128"/>
        <v/>
      </c>
      <c r="AD627" s="47"/>
      <c r="AE627" s="54"/>
      <c r="AF627" s="114" t="str">
        <f t="shared" si="140"/>
        <v/>
      </c>
      <c r="AG627" s="50"/>
      <c r="AH627" s="50"/>
      <c r="AI627" s="50"/>
      <c r="AJ627" s="57"/>
      <c r="AK627" s="57"/>
      <c r="AL627" s="57"/>
      <c r="AM627" s="57"/>
      <c r="AN627" s="57"/>
      <c r="AO627" s="57"/>
      <c r="AP627" s="48"/>
      <c r="AQ627" s="48">
        <f t="shared" si="129"/>
        <v>0</v>
      </c>
      <c r="AR627" s="48">
        <f t="shared" si="130"/>
        <v>0</v>
      </c>
      <c r="AS627" s="48">
        <f t="shared" si="131"/>
        <v>0</v>
      </c>
      <c r="AT627" s="48">
        <f t="shared" si="132"/>
        <v>0</v>
      </c>
      <c r="AV627" s="27" t="str">
        <f t="shared" si="133"/>
        <v/>
      </c>
      <c r="AW627" s="27" t="str">
        <f t="shared" si="134"/>
        <v/>
      </c>
      <c r="AX627" s="27" t="str">
        <f t="shared" si="135"/>
        <v/>
      </c>
      <c r="AY627" s="27" t="str">
        <f t="shared" si="136"/>
        <v/>
      </c>
      <c r="AZ627" s="27" t="str">
        <f t="shared" si="137"/>
        <v/>
      </c>
      <c r="BA627" s="27" t="str">
        <f t="shared" si="138"/>
        <v/>
      </c>
    </row>
    <row r="628" spans="1:53" s="59" customFormat="1" x14ac:dyDescent="0.25">
      <c r="A628" s="113">
        <f t="shared" si="139"/>
        <v>615</v>
      </c>
      <c r="B628" s="40"/>
      <c r="C628" s="41"/>
      <c r="D628" s="40"/>
      <c r="E628" s="40"/>
      <c r="F628" s="40"/>
      <c r="G628" s="42"/>
      <c r="H628" s="40"/>
      <c r="I628" s="49"/>
      <c r="J628" s="57"/>
      <c r="K628" s="44"/>
      <c r="L628" s="44"/>
      <c r="M628" s="40"/>
      <c r="N628" s="44"/>
      <c r="O628" s="50"/>
      <c r="P628" s="26"/>
      <c r="Q628" s="61">
        <f t="shared" si="127"/>
        <v>0</v>
      </c>
      <c r="R628" s="26"/>
      <c r="S628" s="26"/>
      <c r="T628" s="26"/>
      <c r="U628" s="26"/>
      <c r="V628" s="26"/>
      <c r="W628" s="26"/>
      <c r="X628" s="26"/>
      <c r="Y628" s="26"/>
      <c r="Z628" s="26"/>
      <c r="AA628" s="26"/>
      <c r="AB628" s="26"/>
      <c r="AC628" s="62" t="str">
        <f t="shared" si="128"/>
        <v/>
      </c>
      <c r="AD628" s="47"/>
      <c r="AE628" s="54"/>
      <c r="AF628" s="114" t="str">
        <f t="shared" si="140"/>
        <v/>
      </c>
      <c r="AG628" s="50"/>
      <c r="AH628" s="50"/>
      <c r="AI628" s="50"/>
      <c r="AJ628" s="57"/>
      <c r="AK628" s="57"/>
      <c r="AL628" s="57"/>
      <c r="AM628" s="57"/>
      <c r="AN628" s="57"/>
      <c r="AO628" s="57"/>
      <c r="AP628" s="48"/>
      <c r="AQ628" s="48">
        <f t="shared" si="129"/>
        <v>0</v>
      </c>
      <c r="AR628" s="48">
        <f t="shared" si="130"/>
        <v>0</v>
      </c>
      <c r="AS628" s="48">
        <f t="shared" si="131"/>
        <v>0</v>
      </c>
      <c r="AT628" s="48">
        <f t="shared" si="132"/>
        <v>0</v>
      </c>
      <c r="AV628" s="27" t="str">
        <f t="shared" si="133"/>
        <v/>
      </c>
      <c r="AW628" s="27" t="str">
        <f t="shared" si="134"/>
        <v/>
      </c>
      <c r="AX628" s="27" t="str">
        <f t="shared" si="135"/>
        <v/>
      </c>
      <c r="AY628" s="27" t="str">
        <f t="shared" si="136"/>
        <v/>
      </c>
      <c r="AZ628" s="27" t="str">
        <f t="shared" si="137"/>
        <v/>
      </c>
      <c r="BA628" s="27" t="str">
        <f t="shared" si="138"/>
        <v/>
      </c>
    </row>
    <row r="629" spans="1:53" s="59" customFormat="1" x14ac:dyDescent="0.25">
      <c r="A629" s="113">
        <f t="shared" si="139"/>
        <v>616</v>
      </c>
      <c r="B629" s="40"/>
      <c r="C629" s="41"/>
      <c r="D629" s="40"/>
      <c r="E629" s="40"/>
      <c r="F629" s="40"/>
      <c r="G629" s="42"/>
      <c r="H629" s="40"/>
      <c r="I629" s="49"/>
      <c r="J629" s="57"/>
      <c r="K629" s="44"/>
      <c r="L629" s="44"/>
      <c r="M629" s="40"/>
      <c r="N629" s="44"/>
      <c r="O629" s="50"/>
      <c r="P629" s="26"/>
      <c r="Q629" s="61">
        <f t="shared" si="127"/>
        <v>0</v>
      </c>
      <c r="R629" s="26"/>
      <c r="S629" s="26"/>
      <c r="T629" s="26"/>
      <c r="U629" s="26"/>
      <c r="V629" s="26"/>
      <c r="W629" s="26"/>
      <c r="X629" s="26"/>
      <c r="Y629" s="26"/>
      <c r="Z629" s="26"/>
      <c r="AA629" s="26"/>
      <c r="AB629" s="26"/>
      <c r="AC629" s="62" t="str">
        <f t="shared" si="128"/>
        <v/>
      </c>
      <c r="AD629" s="47"/>
      <c r="AE629" s="54"/>
      <c r="AF629" s="114" t="str">
        <f t="shared" si="140"/>
        <v/>
      </c>
      <c r="AG629" s="50"/>
      <c r="AH629" s="50"/>
      <c r="AI629" s="50"/>
      <c r="AJ629" s="57"/>
      <c r="AK629" s="57"/>
      <c r="AL629" s="57"/>
      <c r="AM629" s="57"/>
      <c r="AN629" s="57"/>
      <c r="AO629" s="57"/>
      <c r="AP629" s="48"/>
      <c r="AQ629" s="48">
        <f t="shared" si="129"/>
        <v>0</v>
      </c>
      <c r="AR629" s="48">
        <f t="shared" si="130"/>
        <v>0</v>
      </c>
      <c r="AS629" s="48">
        <f t="shared" si="131"/>
        <v>0</v>
      </c>
      <c r="AT629" s="48">
        <f t="shared" si="132"/>
        <v>0</v>
      </c>
      <c r="AV629" s="27" t="str">
        <f t="shared" si="133"/>
        <v/>
      </c>
      <c r="AW629" s="27" t="str">
        <f t="shared" si="134"/>
        <v/>
      </c>
      <c r="AX629" s="27" t="str">
        <f t="shared" si="135"/>
        <v/>
      </c>
      <c r="AY629" s="27" t="str">
        <f t="shared" si="136"/>
        <v/>
      </c>
      <c r="AZ629" s="27" t="str">
        <f t="shared" si="137"/>
        <v/>
      </c>
      <c r="BA629" s="27" t="str">
        <f t="shared" si="138"/>
        <v/>
      </c>
    </row>
    <row r="630" spans="1:53" s="59" customFormat="1" x14ac:dyDescent="0.25">
      <c r="A630" s="113">
        <f t="shared" si="139"/>
        <v>617</v>
      </c>
      <c r="B630" s="40"/>
      <c r="C630" s="41"/>
      <c r="D630" s="40"/>
      <c r="E630" s="40"/>
      <c r="F630" s="40"/>
      <c r="G630" s="42"/>
      <c r="H630" s="40"/>
      <c r="I630" s="49"/>
      <c r="J630" s="57"/>
      <c r="K630" s="44"/>
      <c r="L630" s="44"/>
      <c r="M630" s="40"/>
      <c r="N630" s="44"/>
      <c r="O630" s="50"/>
      <c r="P630" s="26"/>
      <c r="Q630" s="61">
        <f t="shared" si="127"/>
        <v>0</v>
      </c>
      <c r="R630" s="26"/>
      <c r="S630" s="26"/>
      <c r="T630" s="26"/>
      <c r="U630" s="26"/>
      <c r="V630" s="26"/>
      <c r="W630" s="26"/>
      <c r="X630" s="26"/>
      <c r="Y630" s="26"/>
      <c r="Z630" s="26"/>
      <c r="AA630" s="26"/>
      <c r="AB630" s="26"/>
      <c r="AC630" s="62" t="str">
        <f t="shared" si="128"/>
        <v/>
      </c>
      <c r="AD630" s="47"/>
      <c r="AE630" s="54"/>
      <c r="AF630" s="114" t="str">
        <f t="shared" si="140"/>
        <v/>
      </c>
      <c r="AG630" s="50"/>
      <c r="AH630" s="50"/>
      <c r="AI630" s="50"/>
      <c r="AJ630" s="57"/>
      <c r="AK630" s="57"/>
      <c r="AL630" s="57"/>
      <c r="AM630" s="57"/>
      <c r="AN630" s="57"/>
      <c r="AO630" s="57"/>
      <c r="AP630" s="48"/>
      <c r="AQ630" s="48">
        <f t="shared" si="129"/>
        <v>0</v>
      </c>
      <c r="AR630" s="48">
        <f t="shared" si="130"/>
        <v>0</v>
      </c>
      <c r="AS630" s="48">
        <f t="shared" si="131"/>
        <v>0</v>
      </c>
      <c r="AT630" s="48">
        <f t="shared" si="132"/>
        <v>0</v>
      </c>
      <c r="AV630" s="27" t="str">
        <f t="shared" si="133"/>
        <v/>
      </c>
      <c r="AW630" s="27" t="str">
        <f t="shared" si="134"/>
        <v/>
      </c>
      <c r="AX630" s="27" t="str">
        <f t="shared" si="135"/>
        <v/>
      </c>
      <c r="AY630" s="27" t="str">
        <f t="shared" si="136"/>
        <v/>
      </c>
      <c r="AZ630" s="27" t="str">
        <f t="shared" si="137"/>
        <v/>
      </c>
      <c r="BA630" s="27" t="str">
        <f t="shared" si="138"/>
        <v/>
      </c>
    </row>
    <row r="631" spans="1:53" s="59" customFormat="1" x14ac:dyDescent="0.25">
      <c r="A631" s="113">
        <f t="shared" si="139"/>
        <v>618</v>
      </c>
      <c r="B631" s="40"/>
      <c r="C631" s="41"/>
      <c r="D631" s="40"/>
      <c r="E631" s="40"/>
      <c r="F631" s="40"/>
      <c r="G631" s="42"/>
      <c r="H631" s="40"/>
      <c r="I631" s="49"/>
      <c r="J631" s="57"/>
      <c r="K631" s="44"/>
      <c r="L631" s="44"/>
      <c r="M631" s="40"/>
      <c r="N631" s="44"/>
      <c r="O631" s="50"/>
      <c r="P631" s="26"/>
      <c r="Q631" s="61">
        <f t="shared" si="127"/>
        <v>0</v>
      </c>
      <c r="R631" s="26"/>
      <c r="S631" s="26"/>
      <c r="T631" s="26"/>
      <c r="U631" s="26"/>
      <c r="V631" s="26"/>
      <c r="W631" s="26"/>
      <c r="X631" s="26"/>
      <c r="Y631" s="26"/>
      <c r="Z631" s="26"/>
      <c r="AA631" s="26"/>
      <c r="AB631" s="26"/>
      <c r="AC631" s="62" t="str">
        <f t="shared" si="128"/>
        <v/>
      </c>
      <c r="AD631" s="47"/>
      <c r="AE631" s="54"/>
      <c r="AF631" s="114" t="str">
        <f t="shared" si="140"/>
        <v/>
      </c>
      <c r="AG631" s="50"/>
      <c r="AH631" s="50"/>
      <c r="AI631" s="50"/>
      <c r="AJ631" s="57"/>
      <c r="AK631" s="57"/>
      <c r="AL631" s="57"/>
      <c r="AM631" s="57"/>
      <c r="AN631" s="57"/>
      <c r="AO631" s="57"/>
      <c r="AP631" s="48"/>
      <c r="AQ631" s="48">
        <f t="shared" si="129"/>
        <v>0</v>
      </c>
      <c r="AR631" s="48">
        <f t="shared" si="130"/>
        <v>0</v>
      </c>
      <c r="AS631" s="48">
        <f t="shared" si="131"/>
        <v>0</v>
      </c>
      <c r="AT631" s="48">
        <f t="shared" si="132"/>
        <v>0</v>
      </c>
      <c r="AV631" s="27" t="str">
        <f t="shared" si="133"/>
        <v/>
      </c>
      <c r="AW631" s="27" t="str">
        <f t="shared" si="134"/>
        <v/>
      </c>
      <c r="AX631" s="27" t="str">
        <f t="shared" si="135"/>
        <v/>
      </c>
      <c r="AY631" s="27" t="str">
        <f t="shared" si="136"/>
        <v/>
      </c>
      <c r="AZ631" s="27" t="str">
        <f t="shared" si="137"/>
        <v/>
      </c>
      <c r="BA631" s="27" t="str">
        <f t="shared" si="138"/>
        <v/>
      </c>
    </row>
    <row r="632" spans="1:53" s="59" customFormat="1" x14ac:dyDescent="0.25">
      <c r="A632" s="113">
        <f t="shared" si="139"/>
        <v>619</v>
      </c>
      <c r="B632" s="40"/>
      <c r="C632" s="41"/>
      <c r="D632" s="40"/>
      <c r="E632" s="40"/>
      <c r="F632" s="40"/>
      <c r="G632" s="42"/>
      <c r="H632" s="40"/>
      <c r="I632" s="49"/>
      <c r="J632" s="57"/>
      <c r="K632" s="44"/>
      <c r="L632" s="44"/>
      <c r="M632" s="40"/>
      <c r="N632" s="44"/>
      <c r="O632" s="50"/>
      <c r="P632" s="26"/>
      <c r="Q632" s="61">
        <f t="shared" si="127"/>
        <v>0</v>
      </c>
      <c r="R632" s="26"/>
      <c r="S632" s="26"/>
      <c r="T632" s="26"/>
      <c r="U632" s="26"/>
      <c r="V632" s="26"/>
      <c r="W632" s="26"/>
      <c r="X632" s="26"/>
      <c r="Y632" s="26"/>
      <c r="Z632" s="26"/>
      <c r="AA632" s="26"/>
      <c r="AB632" s="26"/>
      <c r="AC632" s="62" t="str">
        <f t="shared" si="128"/>
        <v/>
      </c>
      <c r="AD632" s="47"/>
      <c r="AE632" s="54"/>
      <c r="AF632" s="114" t="str">
        <f t="shared" si="140"/>
        <v/>
      </c>
      <c r="AG632" s="50"/>
      <c r="AH632" s="50"/>
      <c r="AI632" s="50"/>
      <c r="AJ632" s="57"/>
      <c r="AK632" s="57"/>
      <c r="AL632" s="57"/>
      <c r="AM632" s="57"/>
      <c r="AN632" s="57"/>
      <c r="AO632" s="57"/>
      <c r="AP632" s="48"/>
      <c r="AQ632" s="48">
        <f t="shared" si="129"/>
        <v>0</v>
      </c>
      <c r="AR632" s="48">
        <f t="shared" si="130"/>
        <v>0</v>
      </c>
      <c r="AS632" s="48">
        <f t="shared" si="131"/>
        <v>0</v>
      </c>
      <c r="AT632" s="48">
        <f t="shared" si="132"/>
        <v>0</v>
      </c>
      <c r="AV632" s="27" t="str">
        <f t="shared" si="133"/>
        <v/>
      </c>
      <c r="AW632" s="27" t="str">
        <f t="shared" si="134"/>
        <v/>
      </c>
      <c r="AX632" s="27" t="str">
        <f t="shared" si="135"/>
        <v/>
      </c>
      <c r="AY632" s="27" t="str">
        <f t="shared" si="136"/>
        <v/>
      </c>
      <c r="AZ632" s="27" t="str">
        <f t="shared" si="137"/>
        <v/>
      </c>
      <c r="BA632" s="27" t="str">
        <f t="shared" si="138"/>
        <v/>
      </c>
    </row>
    <row r="633" spans="1:53" s="59" customFormat="1" x14ac:dyDescent="0.25">
      <c r="A633" s="113">
        <f t="shared" si="139"/>
        <v>620</v>
      </c>
      <c r="B633" s="40"/>
      <c r="C633" s="41"/>
      <c r="D633" s="40"/>
      <c r="E633" s="40"/>
      <c r="F633" s="40"/>
      <c r="G633" s="42"/>
      <c r="H633" s="40"/>
      <c r="I633" s="49"/>
      <c r="J633" s="57"/>
      <c r="K633" s="44"/>
      <c r="L633" s="44"/>
      <c r="M633" s="40"/>
      <c r="N633" s="44"/>
      <c r="O633" s="50"/>
      <c r="P633" s="26"/>
      <c r="Q633" s="61">
        <f t="shared" si="127"/>
        <v>0</v>
      </c>
      <c r="R633" s="26"/>
      <c r="S633" s="26"/>
      <c r="T633" s="26"/>
      <c r="U633" s="26"/>
      <c r="V633" s="26"/>
      <c r="W633" s="26"/>
      <c r="X633" s="26"/>
      <c r="Y633" s="26"/>
      <c r="Z633" s="26"/>
      <c r="AA633" s="26"/>
      <c r="AB633" s="26"/>
      <c r="AC633" s="62" t="str">
        <f t="shared" si="128"/>
        <v/>
      </c>
      <c r="AD633" s="47"/>
      <c r="AE633" s="54"/>
      <c r="AF633" s="114" t="str">
        <f t="shared" si="140"/>
        <v/>
      </c>
      <c r="AG633" s="50"/>
      <c r="AH633" s="50"/>
      <c r="AI633" s="50"/>
      <c r="AJ633" s="57"/>
      <c r="AK633" s="57"/>
      <c r="AL633" s="57"/>
      <c r="AM633" s="57"/>
      <c r="AN633" s="57"/>
      <c r="AO633" s="57"/>
      <c r="AP633" s="48"/>
      <c r="AQ633" s="48">
        <f t="shared" si="129"/>
        <v>0</v>
      </c>
      <c r="AR633" s="48">
        <f t="shared" si="130"/>
        <v>0</v>
      </c>
      <c r="AS633" s="48">
        <f t="shared" si="131"/>
        <v>0</v>
      </c>
      <c r="AT633" s="48">
        <f t="shared" si="132"/>
        <v>0</v>
      </c>
      <c r="AV633" s="27" t="str">
        <f t="shared" si="133"/>
        <v/>
      </c>
      <c r="AW633" s="27" t="str">
        <f t="shared" si="134"/>
        <v/>
      </c>
      <c r="AX633" s="27" t="str">
        <f t="shared" si="135"/>
        <v/>
      </c>
      <c r="AY633" s="27" t="str">
        <f t="shared" si="136"/>
        <v/>
      </c>
      <c r="AZ633" s="27" t="str">
        <f t="shared" si="137"/>
        <v/>
      </c>
      <c r="BA633" s="27" t="str">
        <f t="shared" si="138"/>
        <v/>
      </c>
    </row>
    <row r="634" spans="1:53" s="59" customFormat="1" x14ac:dyDescent="0.25">
      <c r="A634" s="113">
        <f t="shared" si="139"/>
        <v>621</v>
      </c>
      <c r="B634" s="40"/>
      <c r="C634" s="41"/>
      <c r="D634" s="40"/>
      <c r="E634" s="40"/>
      <c r="F634" s="40"/>
      <c r="G634" s="42"/>
      <c r="H634" s="40"/>
      <c r="I634" s="49"/>
      <c r="J634" s="57"/>
      <c r="K634" s="44"/>
      <c r="L634" s="44"/>
      <c r="M634" s="40"/>
      <c r="N634" s="44"/>
      <c r="O634" s="50"/>
      <c r="P634" s="26"/>
      <c r="Q634" s="61">
        <f t="shared" si="127"/>
        <v>0</v>
      </c>
      <c r="R634" s="26"/>
      <c r="S634" s="26"/>
      <c r="T634" s="26"/>
      <c r="U634" s="26"/>
      <c r="V634" s="26"/>
      <c r="W634" s="26"/>
      <c r="X634" s="26"/>
      <c r="Y634" s="26"/>
      <c r="Z634" s="26"/>
      <c r="AA634" s="26"/>
      <c r="AB634" s="26"/>
      <c r="AC634" s="62" t="str">
        <f t="shared" si="128"/>
        <v/>
      </c>
      <c r="AD634" s="47"/>
      <c r="AE634" s="54"/>
      <c r="AF634" s="114" t="str">
        <f t="shared" si="140"/>
        <v/>
      </c>
      <c r="AG634" s="50"/>
      <c r="AH634" s="50"/>
      <c r="AI634" s="50"/>
      <c r="AJ634" s="57"/>
      <c r="AK634" s="57"/>
      <c r="AL634" s="57"/>
      <c r="AM634" s="57"/>
      <c r="AN634" s="57"/>
      <c r="AO634" s="57"/>
      <c r="AP634" s="48"/>
      <c r="AQ634" s="48">
        <f t="shared" si="129"/>
        <v>0</v>
      </c>
      <c r="AR634" s="48">
        <f t="shared" si="130"/>
        <v>0</v>
      </c>
      <c r="AS634" s="48">
        <f t="shared" si="131"/>
        <v>0</v>
      </c>
      <c r="AT634" s="48">
        <f t="shared" si="132"/>
        <v>0</v>
      </c>
      <c r="AV634" s="27" t="str">
        <f t="shared" si="133"/>
        <v/>
      </c>
      <c r="AW634" s="27" t="str">
        <f t="shared" si="134"/>
        <v/>
      </c>
      <c r="AX634" s="27" t="str">
        <f t="shared" si="135"/>
        <v/>
      </c>
      <c r="AY634" s="27" t="str">
        <f t="shared" si="136"/>
        <v/>
      </c>
      <c r="AZ634" s="27" t="str">
        <f t="shared" si="137"/>
        <v/>
      </c>
      <c r="BA634" s="27" t="str">
        <f t="shared" si="138"/>
        <v/>
      </c>
    </row>
    <row r="635" spans="1:53" s="59" customFormat="1" x14ac:dyDescent="0.25">
      <c r="A635" s="113">
        <f t="shared" si="139"/>
        <v>622</v>
      </c>
      <c r="B635" s="40"/>
      <c r="C635" s="41"/>
      <c r="D635" s="40"/>
      <c r="E635" s="40"/>
      <c r="F635" s="40"/>
      <c r="G635" s="42"/>
      <c r="H635" s="40"/>
      <c r="I635" s="49"/>
      <c r="J635" s="57"/>
      <c r="K635" s="44"/>
      <c r="L635" s="44"/>
      <c r="M635" s="40"/>
      <c r="N635" s="44"/>
      <c r="O635" s="50"/>
      <c r="P635" s="26"/>
      <c r="Q635" s="61">
        <f t="shared" si="127"/>
        <v>0</v>
      </c>
      <c r="R635" s="26"/>
      <c r="S635" s="26"/>
      <c r="T635" s="26"/>
      <c r="U635" s="26"/>
      <c r="V635" s="26"/>
      <c r="W635" s="26"/>
      <c r="X635" s="26"/>
      <c r="Y635" s="26"/>
      <c r="Z635" s="26"/>
      <c r="AA635" s="26"/>
      <c r="AB635" s="26"/>
      <c r="AC635" s="62" t="str">
        <f t="shared" si="128"/>
        <v/>
      </c>
      <c r="AD635" s="47"/>
      <c r="AE635" s="54"/>
      <c r="AF635" s="114" t="str">
        <f t="shared" si="140"/>
        <v/>
      </c>
      <c r="AG635" s="50"/>
      <c r="AH635" s="50"/>
      <c r="AI635" s="50"/>
      <c r="AJ635" s="57"/>
      <c r="AK635" s="57"/>
      <c r="AL635" s="57"/>
      <c r="AM635" s="57"/>
      <c r="AN635" s="57"/>
      <c r="AO635" s="57"/>
      <c r="AP635" s="48"/>
      <c r="AQ635" s="48">
        <f t="shared" si="129"/>
        <v>0</v>
      </c>
      <c r="AR635" s="48">
        <f t="shared" si="130"/>
        <v>0</v>
      </c>
      <c r="AS635" s="48">
        <f t="shared" si="131"/>
        <v>0</v>
      </c>
      <c r="AT635" s="48">
        <f t="shared" si="132"/>
        <v>0</v>
      </c>
      <c r="AV635" s="27" t="str">
        <f t="shared" si="133"/>
        <v/>
      </c>
      <c r="AW635" s="27" t="str">
        <f t="shared" si="134"/>
        <v/>
      </c>
      <c r="AX635" s="27" t="str">
        <f t="shared" si="135"/>
        <v/>
      </c>
      <c r="AY635" s="27" t="str">
        <f t="shared" si="136"/>
        <v/>
      </c>
      <c r="AZ635" s="27" t="str">
        <f t="shared" si="137"/>
        <v/>
      </c>
      <c r="BA635" s="27" t="str">
        <f t="shared" si="138"/>
        <v/>
      </c>
    </row>
    <row r="636" spans="1:53" s="59" customFormat="1" x14ac:dyDescent="0.25">
      <c r="A636" s="113">
        <f t="shared" si="139"/>
        <v>623</v>
      </c>
      <c r="B636" s="40"/>
      <c r="C636" s="41"/>
      <c r="D636" s="40"/>
      <c r="E636" s="40"/>
      <c r="F636" s="40"/>
      <c r="G636" s="42"/>
      <c r="H636" s="40"/>
      <c r="I636" s="49"/>
      <c r="J636" s="57"/>
      <c r="K636" s="44"/>
      <c r="L636" s="44"/>
      <c r="M636" s="40"/>
      <c r="N636" s="44"/>
      <c r="O636" s="50"/>
      <c r="P636" s="26"/>
      <c r="Q636" s="61">
        <f t="shared" si="127"/>
        <v>0</v>
      </c>
      <c r="R636" s="26"/>
      <c r="S636" s="26"/>
      <c r="T636" s="26"/>
      <c r="U636" s="26"/>
      <c r="V636" s="26"/>
      <c r="W636" s="26"/>
      <c r="X636" s="26"/>
      <c r="Y636" s="26"/>
      <c r="Z636" s="26"/>
      <c r="AA636" s="26"/>
      <c r="AB636" s="26"/>
      <c r="AC636" s="62" t="str">
        <f t="shared" si="128"/>
        <v/>
      </c>
      <c r="AD636" s="47"/>
      <c r="AE636" s="54"/>
      <c r="AF636" s="114" t="str">
        <f t="shared" si="140"/>
        <v/>
      </c>
      <c r="AG636" s="50"/>
      <c r="AH636" s="50"/>
      <c r="AI636" s="50"/>
      <c r="AJ636" s="57"/>
      <c r="AK636" s="57"/>
      <c r="AL636" s="57"/>
      <c r="AM636" s="57"/>
      <c r="AN636" s="57"/>
      <c r="AO636" s="57"/>
      <c r="AP636" s="48"/>
      <c r="AQ636" s="48">
        <f t="shared" si="129"/>
        <v>0</v>
      </c>
      <c r="AR636" s="48">
        <f t="shared" si="130"/>
        <v>0</v>
      </c>
      <c r="AS636" s="48">
        <f t="shared" si="131"/>
        <v>0</v>
      </c>
      <c r="AT636" s="48">
        <f t="shared" si="132"/>
        <v>0</v>
      </c>
      <c r="AV636" s="27" t="str">
        <f t="shared" si="133"/>
        <v/>
      </c>
      <c r="AW636" s="27" t="str">
        <f t="shared" si="134"/>
        <v/>
      </c>
      <c r="AX636" s="27" t="str">
        <f t="shared" si="135"/>
        <v/>
      </c>
      <c r="AY636" s="27" t="str">
        <f t="shared" si="136"/>
        <v/>
      </c>
      <c r="AZ636" s="27" t="str">
        <f t="shared" si="137"/>
        <v/>
      </c>
      <c r="BA636" s="27" t="str">
        <f t="shared" si="138"/>
        <v/>
      </c>
    </row>
    <row r="637" spans="1:53" s="59" customFormat="1" x14ac:dyDescent="0.25">
      <c r="A637" s="113">
        <f t="shared" si="139"/>
        <v>624</v>
      </c>
      <c r="B637" s="40"/>
      <c r="C637" s="41"/>
      <c r="D637" s="40"/>
      <c r="E637" s="40"/>
      <c r="F637" s="40"/>
      <c r="G637" s="42"/>
      <c r="H637" s="40"/>
      <c r="I637" s="49"/>
      <c r="J637" s="57"/>
      <c r="K637" s="44"/>
      <c r="L637" s="44"/>
      <c r="M637" s="40"/>
      <c r="N637" s="44"/>
      <c r="O637" s="50"/>
      <c r="P637" s="26"/>
      <c r="Q637" s="61">
        <f t="shared" si="127"/>
        <v>0</v>
      </c>
      <c r="R637" s="26"/>
      <c r="S637" s="26"/>
      <c r="T637" s="26"/>
      <c r="U637" s="26"/>
      <c r="V637" s="26"/>
      <c r="W637" s="26"/>
      <c r="X637" s="26"/>
      <c r="Y637" s="26"/>
      <c r="Z637" s="26"/>
      <c r="AA637" s="26"/>
      <c r="AB637" s="26"/>
      <c r="AC637" s="62" t="str">
        <f t="shared" si="128"/>
        <v/>
      </c>
      <c r="AD637" s="47"/>
      <c r="AE637" s="54"/>
      <c r="AF637" s="114" t="str">
        <f t="shared" si="140"/>
        <v/>
      </c>
      <c r="AG637" s="50"/>
      <c r="AH637" s="50"/>
      <c r="AI637" s="50"/>
      <c r="AJ637" s="57"/>
      <c r="AK637" s="57"/>
      <c r="AL637" s="57"/>
      <c r="AM637" s="57"/>
      <c r="AN637" s="57"/>
      <c r="AO637" s="57"/>
      <c r="AP637" s="48"/>
      <c r="AQ637" s="48">
        <f t="shared" si="129"/>
        <v>0</v>
      </c>
      <c r="AR637" s="48">
        <f t="shared" si="130"/>
        <v>0</v>
      </c>
      <c r="AS637" s="48">
        <f t="shared" si="131"/>
        <v>0</v>
      </c>
      <c r="AT637" s="48">
        <f t="shared" si="132"/>
        <v>0</v>
      </c>
      <c r="AV637" s="27" t="str">
        <f t="shared" si="133"/>
        <v/>
      </c>
      <c r="AW637" s="27" t="str">
        <f t="shared" si="134"/>
        <v/>
      </c>
      <c r="AX637" s="27" t="str">
        <f t="shared" si="135"/>
        <v/>
      </c>
      <c r="AY637" s="27" t="str">
        <f t="shared" si="136"/>
        <v/>
      </c>
      <c r="AZ637" s="27" t="str">
        <f t="shared" si="137"/>
        <v/>
      </c>
      <c r="BA637" s="27" t="str">
        <f t="shared" si="138"/>
        <v/>
      </c>
    </row>
    <row r="638" spans="1:53" s="59" customFormat="1" x14ac:dyDescent="0.25">
      <c r="A638" s="113">
        <f t="shared" si="139"/>
        <v>625</v>
      </c>
      <c r="B638" s="40"/>
      <c r="C638" s="41"/>
      <c r="D638" s="40"/>
      <c r="E638" s="40"/>
      <c r="F638" s="40"/>
      <c r="G638" s="42"/>
      <c r="H638" s="40"/>
      <c r="I638" s="49"/>
      <c r="J638" s="57"/>
      <c r="K638" s="44"/>
      <c r="L638" s="44"/>
      <c r="M638" s="40"/>
      <c r="N638" s="44"/>
      <c r="O638" s="50"/>
      <c r="P638" s="26"/>
      <c r="Q638" s="61">
        <f t="shared" si="127"/>
        <v>0</v>
      </c>
      <c r="R638" s="26"/>
      <c r="S638" s="26"/>
      <c r="T638" s="26"/>
      <c r="U638" s="26"/>
      <c r="V638" s="26"/>
      <c r="W638" s="26"/>
      <c r="X638" s="26"/>
      <c r="Y638" s="26"/>
      <c r="Z638" s="26"/>
      <c r="AA638" s="26"/>
      <c r="AB638" s="26"/>
      <c r="AC638" s="62" t="str">
        <f t="shared" si="128"/>
        <v/>
      </c>
      <c r="AD638" s="47"/>
      <c r="AE638" s="54"/>
      <c r="AF638" s="114" t="str">
        <f t="shared" si="140"/>
        <v/>
      </c>
      <c r="AG638" s="50"/>
      <c r="AH638" s="50"/>
      <c r="AI638" s="50"/>
      <c r="AJ638" s="57"/>
      <c r="AK638" s="57"/>
      <c r="AL638" s="57"/>
      <c r="AM638" s="57"/>
      <c r="AN638" s="57"/>
      <c r="AO638" s="57"/>
      <c r="AP638" s="48"/>
      <c r="AQ638" s="48">
        <f t="shared" si="129"/>
        <v>0</v>
      </c>
      <c r="AR638" s="48">
        <f t="shared" si="130"/>
        <v>0</v>
      </c>
      <c r="AS638" s="48">
        <f t="shared" si="131"/>
        <v>0</v>
      </c>
      <c r="AT638" s="48">
        <f t="shared" si="132"/>
        <v>0</v>
      </c>
      <c r="AV638" s="27" t="str">
        <f t="shared" si="133"/>
        <v/>
      </c>
      <c r="AW638" s="27" t="str">
        <f t="shared" si="134"/>
        <v/>
      </c>
      <c r="AX638" s="27" t="str">
        <f t="shared" si="135"/>
        <v/>
      </c>
      <c r="AY638" s="27" t="str">
        <f t="shared" si="136"/>
        <v/>
      </c>
      <c r="AZ638" s="27" t="str">
        <f t="shared" si="137"/>
        <v/>
      </c>
      <c r="BA638" s="27" t="str">
        <f t="shared" si="138"/>
        <v/>
      </c>
    </row>
    <row r="639" spans="1:53" s="59" customFormat="1" x14ac:dyDescent="0.25">
      <c r="A639" s="113">
        <f t="shared" si="139"/>
        <v>626</v>
      </c>
      <c r="B639" s="40"/>
      <c r="C639" s="41"/>
      <c r="D639" s="40"/>
      <c r="E639" s="40"/>
      <c r="F639" s="40"/>
      <c r="G639" s="42"/>
      <c r="H639" s="40"/>
      <c r="I639" s="49"/>
      <c r="J639" s="57"/>
      <c r="K639" s="44"/>
      <c r="L639" s="44"/>
      <c r="M639" s="40"/>
      <c r="N639" s="44"/>
      <c r="O639" s="50"/>
      <c r="P639" s="26"/>
      <c r="Q639" s="61">
        <f t="shared" si="127"/>
        <v>0</v>
      </c>
      <c r="R639" s="26"/>
      <c r="S639" s="26"/>
      <c r="T639" s="26"/>
      <c r="U639" s="26"/>
      <c r="V639" s="26"/>
      <c r="W639" s="26"/>
      <c r="X639" s="26"/>
      <c r="Y639" s="26"/>
      <c r="Z639" s="26"/>
      <c r="AA639" s="26"/>
      <c r="AB639" s="26"/>
      <c r="AC639" s="62" t="str">
        <f t="shared" si="128"/>
        <v/>
      </c>
      <c r="AD639" s="47"/>
      <c r="AE639" s="54"/>
      <c r="AF639" s="114" t="str">
        <f t="shared" si="140"/>
        <v/>
      </c>
      <c r="AG639" s="50"/>
      <c r="AH639" s="50"/>
      <c r="AI639" s="50"/>
      <c r="AJ639" s="57"/>
      <c r="AK639" s="57"/>
      <c r="AL639" s="57"/>
      <c r="AM639" s="57"/>
      <c r="AN639" s="57"/>
      <c r="AO639" s="57"/>
      <c r="AP639" s="48"/>
      <c r="AQ639" s="48">
        <f t="shared" si="129"/>
        <v>0</v>
      </c>
      <c r="AR639" s="48">
        <f t="shared" si="130"/>
        <v>0</v>
      </c>
      <c r="AS639" s="48">
        <f t="shared" si="131"/>
        <v>0</v>
      </c>
      <c r="AT639" s="48">
        <f t="shared" si="132"/>
        <v>0</v>
      </c>
      <c r="AV639" s="27" t="str">
        <f t="shared" si="133"/>
        <v/>
      </c>
      <c r="AW639" s="27" t="str">
        <f t="shared" si="134"/>
        <v/>
      </c>
      <c r="AX639" s="27" t="str">
        <f t="shared" si="135"/>
        <v/>
      </c>
      <c r="AY639" s="27" t="str">
        <f t="shared" si="136"/>
        <v/>
      </c>
      <c r="AZ639" s="27" t="str">
        <f t="shared" si="137"/>
        <v/>
      </c>
      <c r="BA639" s="27" t="str">
        <f t="shared" si="138"/>
        <v/>
      </c>
    </row>
    <row r="640" spans="1:53" s="59" customFormat="1" x14ac:dyDescent="0.25">
      <c r="A640" s="113">
        <f t="shared" si="139"/>
        <v>627</v>
      </c>
      <c r="B640" s="40"/>
      <c r="C640" s="41"/>
      <c r="D640" s="40"/>
      <c r="E640" s="40"/>
      <c r="F640" s="40"/>
      <c r="G640" s="42"/>
      <c r="H640" s="40"/>
      <c r="I640" s="49"/>
      <c r="J640" s="57"/>
      <c r="K640" s="44"/>
      <c r="L640" s="44"/>
      <c r="M640" s="40"/>
      <c r="N640" s="44"/>
      <c r="O640" s="50"/>
      <c r="P640" s="26"/>
      <c r="Q640" s="61">
        <f t="shared" si="127"/>
        <v>0</v>
      </c>
      <c r="R640" s="26"/>
      <c r="S640" s="26"/>
      <c r="T640" s="26"/>
      <c r="U640" s="26"/>
      <c r="V640" s="26"/>
      <c r="W640" s="26"/>
      <c r="X640" s="26"/>
      <c r="Y640" s="26"/>
      <c r="Z640" s="26"/>
      <c r="AA640" s="26"/>
      <c r="AB640" s="26"/>
      <c r="AC640" s="62" t="str">
        <f t="shared" si="128"/>
        <v/>
      </c>
      <c r="AD640" s="47"/>
      <c r="AE640" s="54"/>
      <c r="AF640" s="114" t="str">
        <f t="shared" si="140"/>
        <v/>
      </c>
      <c r="AG640" s="50"/>
      <c r="AH640" s="50"/>
      <c r="AI640" s="50"/>
      <c r="AJ640" s="57"/>
      <c r="AK640" s="57"/>
      <c r="AL640" s="57"/>
      <c r="AM640" s="57"/>
      <c r="AN640" s="57"/>
      <c r="AO640" s="57"/>
      <c r="AP640" s="48"/>
      <c r="AQ640" s="48">
        <f t="shared" si="129"/>
        <v>0</v>
      </c>
      <c r="AR640" s="48">
        <f t="shared" si="130"/>
        <v>0</v>
      </c>
      <c r="AS640" s="48">
        <f t="shared" si="131"/>
        <v>0</v>
      </c>
      <c r="AT640" s="48">
        <f t="shared" si="132"/>
        <v>0</v>
      </c>
      <c r="AV640" s="27" t="str">
        <f t="shared" si="133"/>
        <v/>
      </c>
      <c r="AW640" s="27" t="str">
        <f t="shared" si="134"/>
        <v/>
      </c>
      <c r="AX640" s="27" t="str">
        <f t="shared" si="135"/>
        <v/>
      </c>
      <c r="AY640" s="27" t="str">
        <f t="shared" si="136"/>
        <v/>
      </c>
      <c r="AZ640" s="27" t="str">
        <f t="shared" si="137"/>
        <v/>
      </c>
      <c r="BA640" s="27" t="str">
        <f t="shared" si="138"/>
        <v/>
      </c>
    </row>
    <row r="641" spans="1:53" s="59" customFormat="1" x14ac:dyDescent="0.25">
      <c r="A641" s="113">
        <f t="shared" si="139"/>
        <v>628</v>
      </c>
      <c r="B641" s="40"/>
      <c r="C641" s="41"/>
      <c r="D641" s="40"/>
      <c r="E641" s="40"/>
      <c r="F641" s="40"/>
      <c r="G641" s="42"/>
      <c r="H641" s="40"/>
      <c r="I641" s="49"/>
      <c r="J641" s="57"/>
      <c r="K641" s="44"/>
      <c r="L641" s="44"/>
      <c r="M641" s="40"/>
      <c r="N641" s="44"/>
      <c r="O641" s="50"/>
      <c r="P641" s="26"/>
      <c r="Q641" s="61">
        <f t="shared" si="127"/>
        <v>0</v>
      </c>
      <c r="R641" s="26"/>
      <c r="S641" s="26"/>
      <c r="T641" s="26"/>
      <c r="U641" s="26"/>
      <c r="V641" s="26"/>
      <c r="W641" s="26"/>
      <c r="X641" s="26"/>
      <c r="Y641" s="26"/>
      <c r="Z641" s="26"/>
      <c r="AA641" s="26"/>
      <c r="AB641" s="26"/>
      <c r="AC641" s="62" t="str">
        <f t="shared" si="128"/>
        <v/>
      </c>
      <c r="AD641" s="47"/>
      <c r="AE641" s="54"/>
      <c r="AF641" s="114" t="str">
        <f t="shared" si="140"/>
        <v/>
      </c>
      <c r="AG641" s="50"/>
      <c r="AH641" s="50"/>
      <c r="AI641" s="50"/>
      <c r="AJ641" s="57"/>
      <c r="AK641" s="57"/>
      <c r="AL641" s="57"/>
      <c r="AM641" s="57"/>
      <c r="AN641" s="57"/>
      <c r="AO641" s="57"/>
      <c r="AP641" s="48"/>
      <c r="AQ641" s="48">
        <f t="shared" si="129"/>
        <v>0</v>
      </c>
      <c r="AR641" s="48">
        <f t="shared" si="130"/>
        <v>0</v>
      </c>
      <c r="AS641" s="48">
        <f t="shared" si="131"/>
        <v>0</v>
      </c>
      <c r="AT641" s="48">
        <f t="shared" si="132"/>
        <v>0</v>
      </c>
      <c r="AV641" s="27" t="str">
        <f t="shared" si="133"/>
        <v/>
      </c>
      <c r="AW641" s="27" t="str">
        <f t="shared" si="134"/>
        <v/>
      </c>
      <c r="AX641" s="27" t="str">
        <f t="shared" si="135"/>
        <v/>
      </c>
      <c r="AY641" s="27" t="str">
        <f t="shared" si="136"/>
        <v/>
      </c>
      <c r="AZ641" s="27" t="str">
        <f t="shared" si="137"/>
        <v/>
      </c>
      <c r="BA641" s="27" t="str">
        <f t="shared" si="138"/>
        <v/>
      </c>
    </row>
    <row r="642" spans="1:53" s="59" customFormat="1" x14ac:dyDescent="0.25">
      <c r="A642" s="113">
        <f t="shared" si="139"/>
        <v>629</v>
      </c>
      <c r="B642" s="40"/>
      <c r="C642" s="41"/>
      <c r="D642" s="40"/>
      <c r="E642" s="40"/>
      <c r="F642" s="40"/>
      <c r="G642" s="42"/>
      <c r="H642" s="40"/>
      <c r="I642" s="49"/>
      <c r="J642" s="57"/>
      <c r="K642" s="44"/>
      <c r="L642" s="44"/>
      <c r="M642" s="40"/>
      <c r="N642" s="44"/>
      <c r="O642" s="50"/>
      <c r="P642" s="26"/>
      <c r="Q642" s="61">
        <f t="shared" si="127"/>
        <v>0</v>
      </c>
      <c r="R642" s="26"/>
      <c r="S642" s="26"/>
      <c r="T642" s="26"/>
      <c r="U642" s="26"/>
      <c r="V642" s="26"/>
      <c r="W642" s="26"/>
      <c r="X642" s="26"/>
      <c r="Y642" s="26"/>
      <c r="Z642" s="26"/>
      <c r="AA642" s="26"/>
      <c r="AB642" s="26"/>
      <c r="AC642" s="62" t="str">
        <f t="shared" si="128"/>
        <v/>
      </c>
      <c r="AD642" s="47"/>
      <c r="AE642" s="54"/>
      <c r="AF642" s="114" t="str">
        <f t="shared" si="140"/>
        <v/>
      </c>
      <c r="AG642" s="50"/>
      <c r="AH642" s="50"/>
      <c r="AI642" s="50"/>
      <c r="AJ642" s="57"/>
      <c r="AK642" s="57"/>
      <c r="AL642" s="57"/>
      <c r="AM642" s="57"/>
      <c r="AN642" s="57"/>
      <c r="AO642" s="57"/>
      <c r="AP642" s="48"/>
      <c r="AQ642" s="48">
        <f t="shared" si="129"/>
        <v>0</v>
      </c>
      <c r="AR642" s="48">
        <f t="shared" si="130"/>
        <v>0</v>
      </c>
      <c r="AS642" s="48">
        <f t="shared" si="131"/>
        <v>0</v>
      </c>
      <c r="AT642" s="48">
        <f t="shared" si="132"/>
        <v>0</v>
      </c>
      <c r="AV642" s="27" t="str">
        <f t="shared" si="133"/>
        <v/>
      </c>
      <c r="AW642" s="27" t="str">
        <f t="shared" si="134"/>
        <v/>
      </c>
      <c r="AX642" s="27" t="str">
        <f t="shared" si="135"/>
        <v/>
      </c>
      <c r="AY642" s="27" t="str">
        <f t="shared" si="136"/>
        <v/>
      </c>
      <c r="AZ642" s="27" t="str">
        <f t="shared" si="137"/>
        <v/>
      </c>
      <c r="BA642" s="27" t="str">
        <f t="shared" si="138"/>
        <v/>
      </c>
    </row>
    <row r="643" spans="1:53" s="59" customFormat="1" x14ac:dyDescent="0.25">
      <c r="A643" s="113">
        <f t="shared" si="139"/>
        <v>630</v>
      </c>
      <c r="B643" s="40"/>
      <c r="C643" s="41"/>
      <c r="D643" s="40"/>
      <c r="E643" s="40"/>
      <c r="F643" s="40"/>
      <c r="G643" s="42"/>
      <c r="H643" s="40"/>
      <c r="I643" s="49"/>
      <c r="J643" s="57"/>
      <c r="K643" s="44"/>
      <c r="L643" s="44"/>
      <c r="M643" s="40"/>
      <c r="N643" s="44"/>
      <c r="O643" s="50"/>
      <c r="P643" s="26"/>
      <c r="Q643" s="61">
        <f t="shared" si="127"/>
        <v>0</v>
      </c>
      <c r="R643" s="26"/>
      <c r="S643" s="26"/>
      <c r="T643" s="26"/>
      <c r="U643" s="26"/>
      <c r="V643" s="26"/>
      <c r="W643" s="26"/>
      <c r="X643" s="26"/>
      <c r="Y643" s="26"/>
      <c r="Z643" s="26"/>
      <c r="AA643" s="26"/>
      <c r="AB643" s="26"/>
      <c r="AC643" s="62" t="str">
        <f t="shared" si="128"/>
        <v/>
      </c>
      <c r="AD643" s="47"/>
      <c r="AE643" s="54"/>
      <c r="AF643" s="114" t="str">
        <f t="shared" si="140"/>
        <v/>
      </c>
      <c r="AG643" s="50"/>
      <c r="AH643" s="50"/>
      <c r="AI643" s="50"/>
      <c r="AJ643" s="57"/>
      <c r="AK643" s="57"/>
      <c r="AL643" s="57"/>
      <c r="AM643" s="57"/>
      <c r="AN643" s="57"/>
      <c r="AO643" s="57"/>
      <c r="AP643" s="48"/>
      <c r="AQ643" s="48">
        <f t="shared" si="129"/>
        <v>0</v>
      </c>
      <c r="AR643" s="48">
        <f t="shared" si="130"/>
        <v>0</v>
      </c>
      <c r="AS643" s="48">
        <f t="shared" si="131"/>
        <v>0</v>
      </c>
      <c r="AT643" s="48">
        <f t="shared" si="132"/>
        <v>0</v>
      </c>
      <c r="AV643" s="27" t="str">
        <f t="shared" si="133"/>
        <v/>
      </c>
      <c r="AW643" s="27" t="str">
        <f t="shared" si="134"/>
        <v/>
      </c>
      <c r="AX643" s="27" t="str">
        <f t="shared" si="135"/>
        <v/>
      </c>
      <c r="AY643" s="27" t="str">
        <f t="shared" si="136"/>
        <v/>
      </c>
      <c r="AZ643" s="27" t="str">
        <f t="shared" si="137"/>
        <v/>
      </c>
      <c r="BA643" s="27" t="str">
        <f t="shared" si="138"/>
        <v/>
      </c>
    </row>
    <row r="644" spans="1:53" s="59" customFormat="1" x14ac:dyDescent="0.25">
      <c r="A644" s="113">
        <f t="shared" si="139"/>
        <v>631</v>
      </c>
      <c r="B644" s="40"/>
      <c r="C644" s="41"/>
      <c r="D644" s="40"/>
      <c r="E644" s="40"/>
      <c r="F644" s="40"/>
      <c r="G644" s="42"/>
      <c r="H644" s="40"/>
      <c r="I644" s="49"/>
      <c r="J644" s="57"/>
      <c r="K644" s="44"/>
      <c r="L644" s="44"/>
      <c r="M644" s="40"/>
      <c r="N644" s="44"/>
      <c r="O644" s="50"/>
      <c r="P644" s="26"/>
      <c r="Q644" s="61">
        <f t="shared" si="127"/>
        <v>0</v>
      </c>
      <c r="R644" s="26"/>
      <c r="S644" s="26"/>
      <c r="T644" s="26"/>
      <c r="U644" s="26"/>
      <c r="V644" s="26"/>
      <c r="W644" s="26"/>
      <c r="X644" s="26"/>
      <c r="Y644" s="26"/>
      <c r="Z644" s="26"/>
      <c r="AA644" s="26"/>
      <c r="AB644" s="26"/>
      <c r="AC644" s="62" t="str">
        <f t="shared" si="128"/>
        <v/>
      </c>
      <c r="AD644" s="47"/>
      <c r="AE644" s="54"/>
      <c r="AF644" s="114" t="str">
        <f t="shared" si="140"/>
        <v/>
      </c>
      <c r="AG644" s="50"/>
      <c r="AH644" s="50"/>
      <c r="AI644" s="50"/>
      <c r="AJ644" s="57"/>
      <c r="AK644" s="57"/>
      <c r="AL644" s="57"/>
      <c r="AM644" s="57"/>
      <c r="AN644" s="57"/>
      <c r="AO644" s="57"/>
      <c r="AP644" s="48"/>
      <c r="AQ644" s="48">
        <f t="shared" si="129"/>
        <v>0</v>
      </c>
      <c r="AR644" s="48">
        <f t="shared" si="130"/>
        <v>0</v>
      </c>
      <c r="AS644" s="48">
        <f t="shared" si="131"/>
        <v>0</v>
      </c>
      <c r="AT644" s="48">
        <f t="shared" si="132"/>
        <v>0</v>
      </c>
      <c r="AV644" s="27" t="str">
        <f t="shared" si="133"/>
        <v/>
      </c>
      <c r="AW644" s="27" t="str">
        <f t="shared" si="134"/>
        <v/>
      </c>
      <c r="AX644" s="27" t="str">
        <f t="shared" si="135"/>
        <v/>
      </c>
      <c r="AY644" s="27" t="str">
        <f t="shared" si="136"/>
        <v/>
      </c>
      <c r="AZ644" s="27" t="str">
        <f t="shared" si="137"/>
        <v/>
      </c>
      <c r="BA644" s="27" t="str">
        <f t="shared" si="138"/>
        <v/>
      </c>
    </row>
    <row r="645" spans="1:53" s="59" customFormat="1" x14ac:dyDescent="0.25">
      <c r="A645" s="113">
        <f t="shared" si="139"/>
        <v>632</v>
      </c>
      <c r="B645" s="40"/>
      <c r="C645" s="41"/>
      <c r="D645" s="40"/>
      <c r="E645" s="40"/>
      <c r="F645" s="40"/>
      <c r="G645" s="42"/>
      <c r="H645" s="40"/>
      <c r="I645" s="49"/>
      <c r="J645" s="57"/>
      <c r="K645" s="44"/>
      <c r="L645" s="44"/>
      <c r="M645" s="40"/>
      <c r="N645" s="44"/>
      <c r="O645" s="50"/>
      <c r="P645" s="26"/>
      <c r="Q645" s="61">
        <f t="shared" si="127"/>
        <v>0</v>
      </c>
      <c r="R645" s="26"/>
      <c r="S645" s="26"/>
      <c r="T645" s="26"/>
      <c r="U645" s="26"/>
      <c r="V645" s="26"/>
      <c r="W645" s="26"/>
      <c r="X645" s="26"/>
      <c r="Y645" s="26"/>
      <c r="Z645" s="26"/>
      <c r="AA645" s="26"/>
      <c r="AB645" s="26"/>
      <c r="AC645" s="62" t="str">
        <f t="shared" si="128"/>
        <v/>
      </c>
      <c r="AD645" s="47"/>
      <c r="AE645" s="54"/>
      <c r="AF645" s="114" t="str">
        <f t="shared" si="140"/>
        <v/>
      </c>
      <c r="AG645" s="50"/>
      <c r="AH645" s="50"/>
      <c r="AI645" s="50"/>
      <c r="AJ645" s="57"/>
      <c r="AK645" s="57"/>
      <c r="AL645" s="57"/>
      <c r="AM645" s="57"/>
      <c r="AN645" s="57"/>
      <c r="AO645" s="57"/>
      <c r="AP645" s="48"/>
      <c r="AQ645" s="48">
        <f t="shared" si="129"/>
        <v>0</v>
      </c>
      <c r="AR645" s="48">
        <f t="shared" si="130"/>
        <v>0</v>
      </c>
      <c r="AS645" s="48">
        <f t="shared" si="131"/>
        <v>0</v>
      </c>
      <c r="AT645" s="48">
        <f t="shared" si="132"/>
        <v>0</v>
      </c>
      <c r="AV645" s="27" t="str">
        <f t="shared" si="133"/>
        <v/>
      </c>
      <c r="AW645" s="27" t="str">
        <f t="shared" si="134"/>
        <v/>
      </c>
      <c r="AX645" s="27" t="str">
        <f t="shared" si="135"/>
        <v/>
      </c>
      <c r="AY645" s="27" t="str">
        <f t="shared" si="136"/>
        <v/>
      </c>
      <c r="AZ645" s="27" t="str">
        <f t="shared" si="137"/>
        <v/>
      </c>
      <c r="BA645" s="27" t="str">
        <f t="shared" si="138"/>
        <v/>
      </c>
    </row>
    <row r="646" spans="1:53" s="59" customFormat="1" x14ac:dyDescent="0.25">
      <c r="A646" s="113">
        <f t="shared" si="139"/>
        <v>633</v>
      </c>
      <c r="B646" s="40"/>
      <c r="C646" s="41"/>
      <c r="D646" s="40"/>
      <c r="E646" s="40"/>
      <c r="F646" s="40"/>
      <c r="G646" s="42"/>
      <c r="H646" s="40"/>
      <c r="I646" s="49"/>
      <c r="J646" s="57"/>
      <c r="K646" s="44"/>
      <c r="L646" s="44"/>
      <c r="M646" s="40"/>
      <c r="N646" s="44"/>
      <c r="O646" s="50"/>
      <c r="P646" s="26"/>
      <c r="Q646" s="61">
        <f t="shared" si="127"/>
        <v>0</v>
      </c>
      <c r="R646" s="26"/>
      <c r="S646" s="26"/>
      <c r="T646" s="26"/>
      <c r="U646" s="26"/>
      <c r="V646" s="26"/>
      <c r="W646" s="26"/>
      <c r="X646" s="26"/>
      <c r="Y646" s="26"/>
      <c r="Z646" s="26"/>
      <c r="AA646" s="26"/>
      <c r="AB646" s="26"/>
      <c r="AC646" s="62" t="str">
        <f t="shared" si="128"/>
        <v/>
      </c>
      <c r="AD646" s="47"/>
      <c r="AE646" s="54"/>
      <c r="AF646" s="114" t="str">
        <f t="shared" si="140"/>
        <v/>
      </c>
      <c r="AG646" s="50"/>
      <c r="AH646" s="50"/>
      <c r="AI646" s="50"/>
      <c r="AJ646" s="57"/>
      <c r="AK646" s="57"/>
      <c r="AL646" s="57"/>
      <c r="AM646" s="57"/>
      <c r="AN646" s="57"/>
      <c r="AO646" s="57"/>
      <c r="AP646" s="48"/>
      <c r="AQ646" s="48">
        <f t="shared" si="129"/>
        <v>0</v>
      </c>
      <c r="AR646" s="48">
        <f t="shared" si="130"/>
        <v>0</v>
      </c>
      <c r="AS646" s="48">
        <f t="shared" si="131"/>
        <v>0</v>
      </c>
      <c r="AT646" s="48">
        <f t="shared" si="132"/>
        <v>0</v>
      </c>
      <c r="AV646" s="27" t="str">
        <f t="shared" si="133"/>
        <v/>
      </c>
      <c r="AW646" s="27" t="str">
        <f t="shared" si="134"/>
        <v/>
      </c>
      <c r="AX646" s="27" t="str">
        <f t="shared" si="135"/>
        <v/>
      </c>
      <c r="AY646" s="27" t="str">
        <f t="shared" si="136"/>
        <v/>
      </c>
      <c r="AZ646" s="27" t="str">
        <f t="shared" si="137"/>
        <v/>
      </c>
      <c r="BA646" s="27" t="str">
        <f t="shared" si="138"/>
        <v/>
      </c>
    </row>
    <row r="647" spans="1:53" s="59" customFormat="1" x14ac:dyDescent="0.25">
      <c r="A647" s="113">
        <f t="shared" si="139"/>
        <v>634</v>
      </c>
      <c r="B647" s="40"/>
      <c r="C647" s="41"/>
      <c r="D647" s="40"/>
      <c r="E647" s="40"/>
      <c r="F647" s="40"/>
      <c r="G647" s="42"/>
      <c r="H647" s="40"/>
      <c r="I647" s="49"/>
      <c r="J647" s="57"/>
      <c r="K647" s="44"/>
      <c r="L647" s="44"/>
      <c r="M647" s="40"/>
      <c r="N647" s="44"/>
      <c r="O647" s="50"/>
      <c r="P647" s="26"/>
      <c r="Q647" s="61">
        <f t="shared" si="127"/>
        <v>0</v>
      </c>
      <c r="R647" s="26"/>
      <c r="S647" s="26"/>
      <c r="T647" s="26"/>
      <c r="U647" s="26"/>
      <c r="V647" s="26"/>
      <c r="W647" s="26"/>
      <c r="X647" s="26"/>
      <c r="Y647" s="26"/>
      <c r="Z647" s="26"/>
      <c r="AA647" s="26"/>
      <c r="AB647" s="26"/>
      <c r="AC647" s="62" t="str">
        <f t="shared" si="128"/>
        <v/>
      </c>
      <c r="AD647" s="47"/>
      <c r="AE647" s="54"/>
      <c r="AF647" s="114" t="str">
        <f t="shared" si="140"/>
        <v/>
      </c>
      <c r="AG647" s="50"/>
      <c r="AH647" s="50"/>
      <c r="AI647" s="50"/>
      <c r="AJ647" s="57"/>
      <c r="AK647" s="57"/>
      <c r="AL647" s="57"/>
      <c r="AM647" s="57"/>
      <c r="AN647" s="57"/>
      <c r="AO647" s="57"/>
      <c r="AP647" s="48"/>
      <c r="AQ647" s="48">
        <f t="shared" si="129"/>
        <v>0</v>
      </c>
      <c r="AR647" s="48">
        <f t="shared" si="130"/>
        <v>0</v>
      </c>
      <c r="AS647" s="48">
        <f t="shared" si="131"/>
        <v>0</v>
      </c>
      <c r="AT647" s="48">
        <f t="shared" si="132"/>
        <v>0</v>
      </c>
      <c r="AV647" s="27" t="str">
        <f t="shared" si="133"/>
        <v/>
      </c>
      <c r="AW647" s="27" t="str">
        <f t="shared" si="134"/>
        <v/>
      </c>
      <c r="AX647" s="27" t="str">
        <f t="shared" si="135"/>
        <v/>
      </c>
      <c r="AY647" s="27" t="str">
        <f t="shared" si="136"/>
        <v/>
      </c>
      <c r="AZ647" s="27" t="str">
        <f t="shared" si="137"/>
        <v/>
      </c>
      <c r="BA647" s="27" t="str">
        <f t="shared" si="138"/>
        <v/>
      </c>
    </row>
    <row r="648" spans="1:53" s="59" customFormat="1" x14ac:dyDescent="0.25">
      <c r="A648" s="113">
        <f t="shared" si="139"/>
        <v>635</v>
      </c>
      <c r="B648" s="40"/>
      <c r="C648" s="41"/>
      <c r="D648" s="40"/>
      <c r="E648" s="40"/>
      <c r="F648" s="40"/>
      <c r="G648" s="42"/>
      <c r="H648" s="40"/>
      <c r="I648" s="49"/>
      <c r="J648" s="57"/>
      <c r="K648" s="44"/>
      <c r="L648" s="44"/>
      <c r="M648" s="40"/>
      <c r="N648" s="44"/>
      <c r="O648" s="50"/>
      <c r="P648" s="26"/>
      <c r="Q648" s="61">
        <f t="shared" si="127"/>
        <v>0</v>
      </c>
      <c r="R648" s="26"/>
      <c r="S648" s="26"/>
      <c r="T648" s="26"/>
      <c r="U648" s="26"/>
      <c r="V648" s="26"/>
      <c r="W648" s="26"/>
      <c r="X648" s="26"/>
      <c r="Y648" s="26"/>
      <c r="Z648" s="26"/>
      <c r="AA648" s="26"/>
      <c r="AB648" s="26"/>
      <c r="AC648" s="62" t="str">
        <f t="shared" si="128"/>
        <v/>
      </c>
      <c r="AD648" s="47"/>
      <c r="AE648" s="54"/>
      <c r="AF648" s="114" t="str">
        <f t="shared" si="140"/>
        <v/>
      </c>
      <c r="AG648" s="50"/>
      <c r="AH648" s="50"/>
      <c r="AI648" s="50"/>
      <c r="AJ648" s="57"/>
      <c r="AK648" s="57"/>
      <c r="AL648" s="57"/>
      <c r="AM648" s="57"/>
      <c r="AN648" s="57"/>
      <c r="AO648" s="57"/>
      <c r="AP648" s="48"/>
      <c r="AQ648" s="48">
        <f t="shared" si="129"/>
        <v>0</v>
      </c>
      <c r="AR648" s="48">
        <f t="shared" si="130"/>
        <v>0</v>
      </c>
      <c r="AS648" s="48">
        <f t="shared" si="131"/>
        <v>0</v>
      </c>
      <c r="AT648" s="48">
        <f t="shared" si="132"/>
        <v>0</v>
      </c>
      <c r="AV648" s="27" t="str">
        <f t="shared" si="133"/>
        <v/>
      </c>
      <c r="AW648" s="27" t="str">
        <f t="shared" si="134"/>
        <v/>
      </c>
      <c r="AX648" s="27" t="str">
        <f t="shared" si="135"/>
        <v/>
      </c>
      <c r="AY648" s="27" t="str">
        <f t="shared" si="136"/>
        <v/>
      </c>
      <c r="AZ648" s="27" t="str">
        <f t="shared" si="137"/>
        <v/>
      </c>
      <c r="BA648" s="27" t="str">
        <f t="shared" si="138"/>
        <v/>
      </c>
    </row>
    <row r="649" spans="1:53" s="59" customFormat="1" x14ac:dyDescent="0.25">
      <c r="A649" s="113">
        <f t="shared" si="139"/>
        <v>636</v>
      </c>
      <c r="B649" s="40"/>
      <c r="C649" s="41"/>
      <c r="D649" s="40"/>
      <c r="E649" s="40"/>
      <c r="F649" s="40"/>
      <c r="G649" s="42"/>
      <c r="H649" s="40"/>
      <c r="I649" s="49"/>
      <c r="J649" s="57"/>
      <c r="K649" s="44"/>
      <c r="L649" s="44"/>
      <c r="M649" s="40"/>
      <c r="N649" s="44"/>
      <c r="O649" s="50"/>
      <c r="P649" s="26"/>
      <c r="Q649" s="61">
        <f t="shared" si="127"/>
        <v>0</v>
      </c>
      <c r="R649" s="26"/>
      <c r="S649" s="26"/>
      <c r="T649" s="26"/>
      <c r="U649" s="26"/>
      <c r="V649" s="26"/>
      <c r="W649" s="26"/>
      <c r="X649" s="26"/>
      <c r="Y649" s="26"/>
      <c r="Z649" s="26"/>
      <c r="AA649" s="26"/>
      <c r="AB649" s="26"/>
      <c r="AC649" s="62" t="str">
        <f t="shared" si="128"/>
        <v/>
      </c>
      <c r="AD649" s="47"/>
      <c r="AE649" s="54"/>
      <c r="AF649" s="114" t="str">
        <f t="shared" si="140"/>
        <v/>
      </c>
      <c r="AG649" s="50"/>
      <c r="AH649" s="50"/>
      <c r="AI649" s="50"/>
      <c r="AJ649" s="57"/>
      <c r="AK649" s="57"/>
      <c r="AL649" s="57"/>
      <c r="AM649" s="57"/>
      <c r="AN649" s="57"/>
      <c r="AO649" s="57"/>
      <c r="AP649" s="48"/>
      <c r="AQ649" s="48">
        <f t="shared" si="129"/>
        <v>0</v>
      </c>
      <c r="AR649" s="48">
        <f t="shared" si="130"/>
        <v>0</v>
      </c>
      <c r="AS649" s="48">
        <f t="shared" si="131"/>
        <v>0</v>
      </c>
      <c r="AT649" s="48">
        <f t="shared" si="132"/>
        <v>0</v>
      </c>
      <c r="AV649" s="27" t="str">
        <f t="shared" si="133"/>
        <v/>
      </c>
      <c r="AW649" s="27" t="str">
        <f t="shared" si="134"/>
        <v/>
      </c>
      <c r="AX649" s="27" t="str">
        <f t="shared" si="135"/>
        <v/>
      </c>
      <c r="AY649" s="27" t="str">
        <f t="shared" si="136"/>
        <v/>
      </c>
      <c r="AZ649" s="27" t="str">
        <f t="shared" si="137"/>
        <v/>
      </c>
      <c r="BA649" s="27" t="str">
        <f t="shared" si="138"/>
        <v/>
      </c>
    </row>
    <row r="650" spans="1:53" s="59" customFormat="1" x14ac:dyDescent="0.25">
      <c r="A650" s="113">
        <f t="shared" si="139"/>
        <v>637</v>
      </c>
      <c r="B650" s="40"/>
      <c r="C650" s="41"/>
      <c r="D650" s="40"/>
      <c r="E650" s="40"/>
      <c r="F650" s="40"/>
      <c r="G650" s="42"/>
      <c r="H650" s="40"/>
      <c r="I650" s="49"/>
      <c r="J650" s="57"/>
      <c r="K650" s="44"/>
      <c r="L650" s="44"/>
      <c r="M650" s="40"/>
      <c r="N650" s="44"/>
      <c r="O650" s="50"/>
      <c r="P650" s="26"/>
      <c r="Q650" s="61">
        <f t="shared" si="127"/>
        <v>0</v>
      </c>
      <c r="R650" s="26"/>
      <c r="S650" s="26"/>
      <c r="T650" s="26"/>
      <c r="U650" s="26"/>
      <c r="V650" s="26"/>
      <c r="W650" s="26"/>
      <c r="X650" s="26"/>
      <c r="Y650" s="26"/>
      <c r="Z650" s="26"/>
      <c r="AA650" s="26"/>
      <c r="AB650" s="26"/>
      <c r="AC650" s="62" t="str">
        <f t="shared" si="128"/>
        <v/>
      </c>
      <c r="AD650" s="47"/>
      <c r="AE650" s="54"/>
      <c r="AF650" s="114" t="str">
        <f t="shared" si="140"/>
        <v/>
      </c>
      <c r="AG650" s="50"/>
      <c r="AH650" s="50"/>
      <c r="AI650" s="50"/>
      <c r="AJ650" s="57"/>
      <c r="AK650" s="57"/>
      <c r="AL650" s="57"/>
      <c r="AM650" s="57"/>
      <c r="AN650" s="57"/>
      <c r="AO650" s="57"/>
      <c r="AP650" s="48"/>
      <c r="AQ650" s="48">
        <f t="shared" si="129"/>
        <v>0</v>
      </c>
      <c r="AR650" s="48">
        <f t="shared" si="130"/>
        <v>0</v>
      </c>
      <c r="AS650" s="48">
        <f t="shared" si="131"/>
        <v>0</v>
      </c>
      <c r="AT650" s="48">
        <f t="shared" si="132"/>
        <v>0</v>
      </c>
      <c r="AV650" s="27" t="str">
        <f t="shared" si="133"/>
        <v/>
      </c>
      <c r="AW650" s="27" t="str">
        <f t="shared" si="134"/>
        <v/>
      </c>
      <c r="AX650" s="27" t="str">
        <f t="shared" si="135"/>
        <v/>
      </c>
      <c r="AY650" s="27" t="str">
        <f t="shared" si="136"/>
        <v/>
      </c>
      <c r="AZ650" s="27" t="str">
        <f t="shared" si="137"/>
        <v/>
      </c>
      <c r="BA650" s="27" t="str">
        <f t="shared" si="138"/>
        <v/>
      </c>
    </row>
    <row r="651" spans="1:53" s="59" customFormat="1" x14ac:dyDescent="0.25">
      <c r="A651" s="113">
        <f t="shared" si="139"/>
        <v>638</v>
      </c>
      <c r="B651" s="40"/>
      <c r="C651" s="41"/>
      <c r="D651" s="40"/>
      <c r="E651" s="40"/>
      <c r="F651" s="40"/>
      <c r="G651" s="42"/>
      <c r="H651" s="40"/>
      <c r="I651" s="49"/>
      <c r="J651" s="57"/>
      <c r="K651" s="44"/>
      <c r="L651" s="44"/>
      <c r="M651" s="40"/>
      <c r="N651" s="44"/>
      <c r="O651" s="50"/>
      <c r="P651" s="26"/>
      <c r="Q651" s="61">
        <f t="shared" si="127"/>
        <v>0</v>
      </c>
      <c r="R651" s="26"/>
      <c r="S651" s="26"/>
      <c r="T651" s="26"/>
      <c r="U651" s="26"/>
      <c r="V651" s="26"/>
      <c r="W651" s="26"/>
      <c r="X651" s="26"/>
      <c r="Y651" s="26"/>
      <c r="Z651" s="26"/>
      <c r="AA651" s="26"/>
      <c r="AB651" s="26"/>
      <c r="AC651" s="62" t="str">
        <f t="shared" si="128"/>
        <v/>
      </c>
      <c r="AD651" s="47"/>
      <c r="AE651" s="54"/>
      <c r="AF651" s="114" t="str">
        <f t="shared" si="140"/>
        <v/>
      </c>
      <c r="AG651" s="50"/>
      <c r="AH651" s="50"/>
      <c r="AI651" s="50"/>
      <c r="AJ651" s="57"/>
      <c r="AK651" s="57"/>
      <c r="AL651" s="57"/>
      <c r="AM651" s="57"/>
      <c r="AN651" s="57"/>
      <c r="AO651" s="57"/>
      <c r="AP651" s="48"/>
      <c r="AQ651" s="48">
        <f t="shared" si="129"/>
        <v>0</v>
      </c>
      <c r="AR651" s="48">
        <f t="shared" si="130"/>
        <v>0</v>
      </c>
      <c r="AS651" s="48">
        <f t="shared" si="131"/>
        <v>0</v>
      </c>
      <c r="AT651" s="48">
        <f t="shared" si="132"/>
        <v>0</v>
      </c>
      <c r="AV651" s="27" t="str">
        <f t="shared" si="133"/>
        <v/>
      </c>
      <c r="AW651" s="27" t="str">
        <f t="shared" si="134"/>
        <v/>
      </c>
      <c r="AX651" s="27" t="str">
        <f t="shared" si="135"/>
        <v/>
      </c>
      <c r="AY651" s="27" t="str">
        <f t="shared" si="136"/>
        <v/>
      </c>
      <c r="AZ651" s="27" t="str">
        <f t="shared" si="137"/>
        <v/>
      </c>
      <c r="BA651" s="27" t="str">
        <f t="shared" si="138"/>
        <v/>
      </c>
    </row>
    <row r="652" spans="1:53" s="59" customFormat="1" x14ac:dyDescent="0.25">
      <c r="A652" s="113">
        <f t="shared" si="139"/>
        <v>639</v>
      </c>
      <c r="B652" s="40"/>
      <c r="C652" s="41"/>
      <c r="D652" s="40"/>
      <c r="E652" s="40"/>
      <c r="F652" s="40"/>
      <c r="G652" s="42"/>
      <c r="H652" s="40"/>
      <c r="I652" s="49"/>
      <c r="J652" s="57"/>
      <c r="K652" s="44"/>
      <c r="L652" s="44"/>
      <c r="M652" s="40"/>
      <c r="N652" s="44"/>
      <c r="O652" s="50"/>
      <c r="P652" s="26"/>
      <c r="Q652" s="61">
        <f t="shared" si="127"/>
        <v>0</v>
      </c>
      <c r="R652" s="26"/>
      <c r="S652" s="26"/>
      <c r="T652" s="26"/>
      <c r="U652" s="26"/>
      <c r="V652" s="26"/>
      <c r="W652" s="26"/>
      <c r="X652" s="26"/>
      <c r="Y652" s="26"/>
      <c r="Z652" s="26"/>
      <c r="AA652" s="26"/>
      <c r="AB652" s="26"/>
      <c r="AC652" s="62" t="str">
        <f t="shared" si="128"/>
        <v/>
      </c>
      <c r="AD652" s="47"/>
      <c r="AE652" s="54"/>
      <c r="AF652" s="114" t="str">
        <f t="shared" si="140"/>
        <v/>
      </c>
      <c r="AG652" s="50"/>
      <c r="AH652" s="50"/>
      <c r="AI652" s="50"/>
      <c r="AJ652" s="57"/>
      <c r="AK652" s="57"/>
      <c r="AL652" s="57"/>
      <c r="AM652" s="57"/>
      <c r="AN652" s="57"/>
      <c r="AO652" s="57"/>
      <c r="AP652" s="48"/>
      <c r="AQ652" s="48">
        <f t="shared" si="129"/>
        <v>0</v>
      </c>
      <c r="AR652" s="48">
        <f t="shared" si="130"/>
        <v>0</v>
      </c>
      <c r="AS652" s="48">
        <f t="shared" si="131"/>
        <v>0</v>
      </c>
      <c r="AT652" s="48">
        <f t="shared" si="132"/>
        <v>0</v>
      </c>
      <c r="AV652" s="27" t="str">
        <f t="shared" si="133"/>
        <v/>
      </c>
      <c r="AW652" s="27" t="str">
        <f t="shared" si="134"/>
        <v/>
      </c>
      <c r="AX652" s="27" t="str">
        <f t="shared" si="135"/>
        <v/>
      </c>
      <c r="AY652" s="27" t="str">
        <f t="shared" si="136"/>
        <v/>
      </c>
      <c r="AZ652" s="27" t="str">
        <f t="shared" si="137"/>
        <v/>
      </c>
      <c r="BA652" s="27" t="str">
        <f t="shared" si="138"/>
        <v/>
      </c>
    </row>
    <row r="653" spans="1:53" s="59" customFormat="1" x14ac:dyDescent="0.25">
      <c r="A653" s="113">
        <f t="shared" si="139"/>
        <v>640</v>
      </c>
      <c r="B653" s="40"/>
      <c r="C653" s="41"/>
      <c r="D653" s="40"/>
      <c r="E653" s="40"/>
      <c r="F653" s="40"/>
      <c r="G653" s="42"/>
      <c r="H653" s="40"/>
      <c r="I653" s="49"/>
      <c r="J653" s="57"/>
      <c r="K653" s="44"/>
      <c r="L653" s="44"/>
      <c r="M653" s="40"/>
      <c r="N653" s="44"/>
      <c r="O653" s="50"/>
      <c r="P653" s="26"/>
      <c r="Q653" s="61">
        <f t="shared" si="127"/>
        <v>0</v>
      </c>
      <c r="R653" s="26"/>
      <c r="S653" s="26"/>
      <c r="T653" s="26"/>
      <c r="U653" s="26"/>
      <c r="V653" s="26"/>
      <c r="W653" s="26"/>
      <c r="X653" s="26"/>
      <c r="Y653" s="26"/>
      <c r="Z653" s="26"/>
      <c r="AA653" s="26"/>
      <c r="AB653" s="26"/>
      <c r="AC653" s="62" t="str">
        <f t="shared" si="128"/>
        <v/>
      </c>
      <c r="AD653" s="47"/>
      <c r="AE653" s="54"/>
      <c r="AF653" s="114" t="str">
        <f t="shared" si="140"/>
        <v/>
      </c>
      <c r="AG653" s="50"/>
      <c r="AH653" s="50"/>
      <c r="AI653" s="50"/>
      <c r="AJ653" s="57"/>
      <c r="AK653" s="57"/>
      <c r="AL653" s="57"/>
      <c r="AM653" s="57"/>
      <c r="AN653" s="57"/>
      <c r="AO653" s="57"/>
      <c r="AP653" s="48"/>
      <c r="AQ653" s="48">
        <f t="shared" si="129"/>
        <v>0</v>
      </c>
      <c r="AR653" s="48">
        <f t="shared" si="130"/>
        <v>0</v>
      </c>
      <c r="AS653" s="48">
        <f t="shared" si="131"/>
        <v>0</v>
      </c>
      <c r="AT653" s="48">
        <f t="shared" si="132"/>
        <v>0</v>
      </c>
      <c r="AV653" s="27" t="str">
        <f t="shared" si="133"/>
        <v/>
      </c>
      <c r="AW653" s="27" t="str">
        <f t="shared" si="134"/>
        <v/>
      </c>
      <c r="AX653" s="27" t="str">
        <f t="shared" si="135"/>
        <v/>
      </c>
      <c r="AY653" s="27" t="str">
        <f t="shared" si="136"/>
        <v/>
      </c>
      <c r="AZ653" s="27" t="str">
        <f t="shared" si="137"/>
        <v/>
      </c>
      <c r="BA653" s="27" t="str">
        <f t="shared" si="138"/>
        <v/>
      </c>
    </row>
    <row r="654" spans="1:53" s="59" customFormat="1" x14ac:dyDescent="0.25">
      <c r="A654" s="113">
        <f t="shared" si="139"/>
        <v>641</v>
      </c>
      <c r="B654" s="40"/>
      <c r="C654" s="41"/>
      <c r="D654" s="40"/>
      <c r="E654" s="40"/>
      <c r="F654" s="40"/>
      <c r="G654" s="42"/>
      <c r="H654" s="40"/>
      <c r="I654" s="49"/>
      <c r="J654" s="57"/>
      <c r="K654" s="44"/>
      <c r="L654" s="44"/>
      <c r="M654" s="40"/>
      <c r="N654" s="44"/>
      <c r="O654" s="50"/>
      <c r="P654" s="26"/>
      <c r="Q654" s="61">
        <f t="shared" ref="Q654:Q717" si="141">SUM(IF(AND(W$3="Additional Property Coverage",W$4="Sublimit"),W654,0),IF(AND(X$3="Additional Property Coverage",X$4="Sublimit"),X654,0),IF(AND(Y$3="Additional Property Coverage",Y$4="Sublimit"),Y654,0),IF(AND(Z$3="Additional Property Coverage",Z$4="Sublimit"),Z654,0),IF(AND(AA$3="Additional Property Coverage",AA$4="Sublimit"),AA654,0),IF(AND(AB$3="Additional Property Coverage",AB$4="Sublimit"),AB654,0))</f>
        <v>0</v>
      </c>
      <c r="R654" s="26"/>
      <c r="S654" s="26"/>
      <c r="T654" s="26"/>
      <c r="U654" s="26"/>
      <c r="V654" s="26"/>
      <c r="W654" s="26"/>
      <c r="X654" s="26"/>
      <c r="Y654" s="26"/>
      <c r="Z654" s="26"/>
      <c r="AA654" s="26"/>
      <c r="AB654" s="26"/>
      <c r="AC654" s="62" t="str">
        <f t="shared" ref="AC654:AC717" si="142">IF(SUM(P654,Q654:T654,W654:AB654)&gt;0,SUM(P654,Q654:T654)+SUMIFS(W654:AB654,$W$4:$AB$4,"Coverage"),"")</f>
        <v/>
      </c>
      <c r="AD654" s="47"/>
      <c r="AE654" s="54"/>
      <c r="AF654" s="114" t="str">
        <f t="shared" si="140"/>
        <v/>
      </c>
      <c r="AG654" s="50"/>
      <c r="AH654" s="50"/>
      <c r="AI654" s="50"/>
      <c r="AJ654" s="57"/>
      <c r="AK654" s="57"/>
      <c r="AL654" s="57"/>
      <c r="AM654" s="57"/>
      <c r="AN654" s="57"/>
      <c r="AO654" s="57"/>
      <c r="AP654" s="48"/>
      <c r="AQ654" s="48">
        <f t="shared" ref="AQ654:AQ717" si="143">IF(AND(ISBLANK(blanket_deductible),P654&gt;0,AF654="per unit"),$AE654,0)</f>
        <v>0</v>
      </c>
      <c r="AR654" s="48">
        <f t="shared" ref="AR654:AR717" si="144">IF(AND(ISBLANK(blanket_deductible),Q654&gt;0,AF654="per unit"),$AE654,0)</f>
        <v>0</v>
      </c>
      <c r="AS654" s="48">
        <f t="shared" ref="AS654:AS717" si="145">IF(AND(ISBLANK(blanket_deductible),R654&gt;0,AF654="per unit"),$AE654,0)</f>
        <v>0</v>
      </c>
      <c r="AT654" s="48">
        <f t="shared" ref="AT654:AT717" si="146">IF(AND(ISBLANK(blanket_deductible),S654&gt;0,AF654="per unit"),$AE654,0)</f>
        <v>0</v>
      </c>
      <c r="AV654" s="27" t="str">
        <f t="shared" ref="AV654:AV717" si="147">IF(ISNUMBER(W654),$W$4,"")</f>
        <v/>
      </c>
      <c r="AW654" s="27" t="str">
        <f t="shared" ref="AW654:AW717" si="148">IF(ISNUMBER(X654),$X$4,"")</f>
        <v/>
      </c>
      <c r="AX654" s="27" t="str">
        <f t="shared" ref="AX654:AX717" si="149">IF(ISNUMBER(Y654),$Y$4,"")</f>
        <v/>
      </c>
      <c r="AY654" s="27" t="str">
        <f t="shared" ref="AY654:AY717" si="150">IF(ISNUMBER(Z654),$Z$4,"")</f>
        <v/>
      </c>
      <c r="AZ654" s="27" t="str">
        <f t="shared" ref="AZ654:AZ717" si="151">IF(ISNUMBER(AA654),$AA$4,"")</f>
        <v/>
      </c>
      <c r="BA654" s="27" t="str">
        <f t="shared" ref="BA654:BA717" si="152">IF(ISNUMBER(AB654),$AB$4,"")</f>
        <v/>
      </c>
    </row>
    <row r="655" spans="1:53" s="59" customFormat="1" x14ac:dyDescent="0.25">
      <c r="A655" s="113">
        <f t="shared" ref="A655:A718" si="153">ROW(A655)-ROWS($A$1:$A$13)</f>
        <v>642</v>
      </c>
      <c r="B655" s="40"/>
      <c r="C655" s="41"/>
      <c r="D655" s="40"/>
      <c r="E655" s="40"/>
      <c r="F655" s="40"/>
      <c r="G655" s="42"/>
      <c r="H655" s="40"/>
      <c r="I655" s="49"/>
      <c r="J655" s="57"/>
      <c r="K655" s="44"/>
      <c r="L655" s="44"/>
      <c r="M655" s="40"/>
      <c r="N655" s="44"/>
      <c r="O655" s="50"/>
      <c r="P655" s="26"/>
      <c r="Q655" s="61">
        <f t="shared" si="141"/>
        <v>0</v>
      </c>
      <c r="R655" s="26"/>
      <c r="S655" s="26"/>
      <c r="T655" s="26"/>
      <c r="U655" s="26"/>
      <c r="V655" s="26"/>
      <c r="W655" s="26"/>
      <c r="X655" s="26"/>
      <c r="Y655" s="26"/>
      <c r="Z655" s="26"/>
      <c r="AA655" s="26"/>
      <c r="AB655" s="26"/>
      <c r="AC655" s="62" t="str">
        <f t="shared" si="142"/>
        <v/>
      </c>
      <c r="AD655" s="47"/>
      <c r="AE655" s="54"/>
      <c r="AF655" s="114" t="str">
        <f t="shared" ref="AF655:AF718" si="154">IF(OR(ISBLANK(AE655),AE655=""),"","per unit")</f>
        <v/>
      </c>
      <c r="AG655" s="50"/>
      <c r="AH655" s="50"/>
      <c r="AI655" s="50"/>
      <c r="AJ655" s="57"/>
      <c r="AK655" s="57"/>
      <c r="AL655" s="57"/>
      <c r="AM655" s="57"/>
      <c r="AN655" s="57"/>
      <c r="AO655" s="57"/>
      <c r="AP655" s="48"/>
      <c r="AQ655" s="48">
        <f t="shared" si="143"/>
        <v>0</v>
      </c>
      <c r="AR655" s="48">
        <f t="shared" si="144"/>
        <v>0</v>
      </c>
      <c r="AS655" s="48">
        <f t="shared" si="145"/>
        <v>0</v>
      </c>
      <c r="AT655" s="48">
        <f t="shared" si="146"/>
        <v>0</v>
      </c>
      <c r="AV655" s="27" t="str">
        <f t="shared" si="147"/>
        <v/>
      </c>
      <c r="AW655" s="27" t="str">
        <f t="shared" si="148"/>
        <v/>
      </c>
      <c r="AX655" s="27" t="str">
        <f t="shared" si="149"/>
        <v/>
      </c>
      <c r="AY655" s="27" t="str">
        <f t="shared" si="150"/>
        <v/>
      </c>
      <c r="AZ655" s="27" t="str">
        <f t="shared" si="151"/>
        <v/>
      </c>
      <c r="BA655" s="27" t="str">
        <f t="shared" si="152"/>
        <v/>
      </c>
    </row>
    <row r="656" spans="1:53" s="59" customFormat="1" x14ac:dyDescent="0.25">
      <c r="A656" s="113">
        <f t="shared" si="153"/>
        <v>643</v>
      </c>
      <c r="B656" s="40"/>
      <c r="C656" s="41"/>
      <c r="D656" s="40"/>
      <c r="E656" s="40"/>
      <c r="F656" s="40"/>
      <c r="G656" s="42"/>
      <c r="H656" s="40"/>
      <c r="I656" s="49"/>
      <c r="J656" s="57"/>
      <c r="K656" s="44"/>
      <c r="L656" s="44"/>
      <c r="M656" s="40"/>
      <c r="N656" s="44"/>
      <c r="O656" s="50"/>
      <c r="P656" s="26"/>
      <c r="Q656" s="61">
        <f t="shared" si="141"/>
        <v>0</v>
      </c>
      <c r="R656" s="26"/>
      <c r="S656" s="26"/>
      <c r="T656" s="26"/>
      <c r="U656" s="26"/>
      <c r="V656" s="26"/>
      <c r="W656" s="26"/>
      <c r="X656" s="26"/>
      <c r="Y656" s="26"/>
      <c r="Z656" s="26"/>
      <c r="AA656" s="26"/>
      <c r="AB656" s="26"/>
      <c r="AC656" s="62" t="str">
        <f t="shared" si="142"/>
        <v/>
      </c>
      <c r="AD656" s="47"/>
      <c r="AE656" s="54"/>
      <c r="AF656" s="114" t="str">
        <f t="shared" si="154"/>
        <v/>
      </c>
      <c r="AG656" s="50"/>
      <c r="AH656" s="50"/>
      <c r="AI656" s="50"/>
      <c r="AJ656" s="57"/>
      <c r="AK656" s="57"/>
      <c r="AL656" s="57"/>
      <c r="AM656" s="57"/>
      <c r="AN656" s="57"/>
      <c r="AO656" s="57"/>
      <c r="AP656" s="48"/>
      <c r="AQ656" s="48">
        <f t="shared" si="143"/>
        <v>0</v>
      </c>
      <c r="AR656" s="48">
        <f t="shared" si="144"/>
        <v>0</v>
      </c>
      <c r="AS656" s="48">
        <f t="shared" si="145"/>
        <v>0</v>
      </c>
      <c r="AT656" s="48">
        <f t="shared" si="146"/>
        <v>0</v>
      </c>
      <c r="AV656" s="27" t="str">
        <f t="shared" si="147"/>
        <v/>
      </c>
      <c r="AW656" s="27" t="str">
        <f t="shared" si="148"/>
        <v/>
      </c>
      <c r="AX656" s="27" t="str">
        <f t="shared" si="149"/>
        <v/>
      </c>
      <c r="AY656" s="27" t="str">
        <f t="shared" si="150"/>
        <v/>
      </c>
      <c r="AZ656" s="27" t="str">
        <f t="shared" si="151"/>
        <v/>
      </c>
      <c r="BA656" s="27" t="str">
        <f t="shared" si="152"/>
        <v/>
      </c>
    </row>
    <row r="657" spans="1:53" s="59" customFormat="1" x14ac:dyDescent="0.25">
      <c r="A657" s="113">
        <f t="shared" si="153"/>
        <v>644</v>
      </c>
      <c r="B657" s="40"/>
      <c r="C657" s="41"/>
      <c r="D657" s="40"/>
      <c r="E657" s="40"/>
      <c r="F657" s="40"/>
      <c r="G657" s="42"/>
      <c r="H657" s="40"/>
      <c r="I657" s="49"/>
      <c r="J657" s="57"/>
      <c r="K657" s="44"/>
      <c r="L657" s="44"/>
      <c r="M657" s="40"/>
      <c r="N657" s="44"/>
      <c r="O657" s="50"/>
      <c r="P657" s="26"/>
      <c r="Q657" s="61">
        <f t="shared" si="141"/>
        <v>0</v>
      </c>
      <c r="R657" s="26"/>
      <c r="S657" s="26"/>
      <c r="T657" s="26"/>
      <c r="U657" s="26"/>
      <c r="V657" s="26"/>
      <c r="W657" s="26"/>
      <c r="X657" s="26"/>
      <c r="Y657" s="26"/>
      <c r="Z657" s="26"/>
      <c r="AA657" s="26"/>
      <c r="AB657" s="26"/>
      <c r="AC657" s="62" t="str">
        <f t="shared" si="142"/>
        <v/>
      </c>
      <c r="AD657" s="47"/>
      <c r="AE657" s="54"/>
      <c r="AF657" s="114" t="str">
        <f t="shared" si="154"/>
        <v/>
      </c>
      <c r="AG657" s="50"/>
      <c r="AH657" s="50"/>
      <c r="AI657" s="50"/>
      <c r="AJ657" s="57"/>
      <c r="AK657" s="57"/>
      <c r="AL657" s="57"/>
      <c r="AM657" s="57"/>
      <c r="AN657" s="57"/>
      <c r="AO657" s="57"/>
      <c r="AP657" s="48"/>
      <c r="AQ657" s="48">
        <f t="shared" si="143"/>
        <v>0</v>
      </c>
      <c r="AR657" s="48">
        <f t="shared" si="144"/>
        <v>0</v>
      </c>
      <c r="AS657" s="48">
        <f t="shared" si="145"/>
        <v>0</v>
      </c>
      <c r="AT657" s="48">
        <f t="shared" si="146"/>
        <v>0</v>
      </c>
      <c r="AV657" s="27" t="str">
        <f t="shared" si="147"/>
        <v/>
      </c>
      <c r="AW657" s="27" t="str">
        <f t="shared" si="148"/>
        <v/>
      </c>
      <c r="AX657" s="27" t="str">
        <f t="shared" si="149"/>
        <v/>
      </c>
      <c r="AY657" s="27" t="str">
        <f t="shared" si="150"/>
        <v/>
      </c>
      <c r="AZ657" s="27" t="str">
        <f t="shared" si="151"/>
        <v/>
      </c>
      <c r="BA657" s="27" t="str">
        <f t="shared" si="152"/>
        <v/>
      </c>
    </row>
    <row r="658" spans="1:53" s="59" customFormat="1" x14ac:dyDescent="0.25">
      <c r="A658" s="113">
        <f t="shared" si="153"/>
        <v>645</v>
      </c>
      <c r="B658" s="40"/>
      <c r="C658" s="41"/>
      <c r="D658" s="40"/>
      <c r="E658" s="40"/>
      <c r="F658" s="40"/>
      <c r="G658" s="42"/>
      <c r="H658" s="40"/>
      <c r="I658" s="49"/>
      <c r="J658" s="57"/>
      <c r="K658" s="44"/>
      <c r="L658" s="44"/>
      <c r="M658" s="40"/>
      <c r="N658" s="44"/>
      <c r="O658" s="50"/>
      <c r="P658" s="26"/>
      <c r="Q658" s="61">
        <f t="shared" si="141"/>
        <v>0</v>
      </c>
      <c r="R658" s="26"/>
      <c r="S658" s="26"/>
      <c r="T658" s="26"/>
      <c r="U658" s="26"/>
      <c r="V658" s="26"/>
      <c r="W658" s="26"/>
      <c r="X658" s="26"/>
      <c r="Y658" s="26"/>
      <c r="Z658" s="26"/>
      <c r="AA658" s="26"/>
      <c r="AB658" s="26"/>
      <c r="AC658" s="62" t="str">
        <f t="shared" si="142"/>
        <v/>
      </c>
      <c r="AD658" s="47"/>
      <c r="AE658" s="54"/>
      <c r="AF658" s="114" t="str">
        <f t="shared" si="154"/>
        <v/>
      </c>
      <c r="AG658" s="50"/>
      <c r="AH658" s="50"/>
      <c r="AI658" s="50"/>
      <c r="AJ658" s="57"/>
      <c r="AK658" s="57"/>
      <c r="AL658" s="57"/>
      <c r="AM658" s="57"/>
      <c r="AN658" s="57"/>
      <c r="AO658" s="57"/>
      <c r="AP658" s="48"/>
      <c r="AQ658" s="48">
        <f t="shared" si="143"/>
        <v>0</v>
      </c>
      <c r="AR658" s="48">
        <f t="shared" si="144"/>
        <v>0</v>
      </c>
      <c r="AS658" s="48">
        <f t="shared" si="145"/>
        <v>0</v>
      </c>
      <c r="AT658" s="48">
        <f t="shared" si="146"/>
        <v>0</v>
      </c>
      <c r="AV658" s="27" t="str">
        <f t="shared" si="147"/>
        <v/>
      </c>
      <c r="AW658" s="27" t="str">
        <f t="shared" si="148"/>
        <v/>
      </c>
      <c r="AX658" s="27" t="str">
        <f t="shared" si="149"/>
        <v/>
      </c>
      <c r="AY658" s="27" t="str">
        <f t="shared" si="150"/>
        <v/>
      </c>
      <c r="AZ658" s="27" t="str">
        <f t="shared" si="151"/>
        <v/>
      </c>
      <c r="BA658" s="27" t="str">
        <f t="shared" si="152"/>
        <v/>
      </c>
    </row>
    <row r="659" spans="1:53" s="59" customFormat="1" x14ac:dyDescent="0.25">
      <c r="A659" s="113">
        <f t="shared" si="153"/>
        <v>646</v>
      </c>
      <c r="B659" s="40"/>
      <c r="C659" s="41"/>
      <c r="D659" s="40"/>
      <c r="E659" s="40"/>
      <c r="F659" s="40"/>
      <c r="G659" s="42"/>
      <c r="H659" s="40"/>
      <c r="I659" s="49"/>
      <c r="J659" s="57"/>
      <c r="K659" s="44"/>
      <c r="L659" s="44"/>
      <c r="M659" s="40"/>
      <c r="N659" s="44"/>
      <c r="O659" s="50"/>
      <c r="P659" s="26"/>
      <c r="Q659" s="61">
        <f t="shared" si="141"/>
        <v>0</v>
      </c>
      <c r="R659" s="26"/>
      <c r="S659" s="26"/>
      <c r="T659" s="26"/>
      <c r="U659" s="26"/>
      <c r="V659" s="26"/>
      <c r="W659" s="26"/>
      <c r="X659" s="26"/>
      <c r="Y659" s="26"/>
      <c r="Z659" s="26"/>
      <c r="AA659" s="26"/>
      <c r="AB659" s="26"/>
      <c r="AC659" s="62" t="str">
        <f t="shared" si="142"/>
        <v/>
      </c>
      <c r="AD659" s="47"/>
      <c r="AE659" s="54"/>
      <c r="AF659" s="114" t="str">
        <f t="shared" si="154"/>
        <v/>
      </c>
      <c r="AG659" s="50"/>
      <c r="AH659" s="50"/>
      <c r="AI659" s="50"/>
      <c r="AJ659" s="57"/>
      <c r="AK659" s="57"/>
      <c r="AL659" s="57"/>
      <c r="AM659" s="57"/>
      <c r="AN659" s="57"/>
      <c r="AO659" s="57"/>
      <c r="AP659" s="48"/>
      <c r="AQ659" s="48">
        <f t="shared" si="143"/>
        <v>0</v>
      </c>
      <c r="AR659" s="48">
        <f t="shared" si="144"/>
        <v>0</v>
      </c>
      <c r="AS659" s="48">
        <f t="shared" si="145"/>
        <v>0</v>
      </c>
      <c r="AT659" s="48">
        <f t="shared" si="146"/>
        <v>0</v>
      </c>
      <c r="AV659" s="27" t="str">
        <f t="shared" si="147"/>
        <v/>
      </c>
      <c r="AW659" s="27" t="str">
        <f t="shared" si="148"/>
        <v/>
      </c>
      <c r="AX659" s="27" t="str">
        <f t="shared" si="149"/>
        <v/>
      </c>
      <c r="AY659" s="27" t="str">
        <f t="shared" si="150"/>
        <v/>
      </c>
      <c r="AZ659" s="27" t="str">
        <f t="shared" si="151"/>
        <v/>
      </c>
      <c r="BA659" s="27" t="str">
        <f t="shared" si="152"/>
        <v/>
      </c>
    </row>
    <row r="660" spans="1:53" s="59" customFormat="1" x14ac:dyDescent="0.25">
      <c r="A660" s="113">
        <f t="shared" si="153"/>
        <v>647</v>
      </c>
      <c r="B660" s="40"/>
      <c r="C660" s="41"/>
      <c r="D660" s="40"/>
      <c r="E660" s="40"/>
      <c r="F660" s="40"/>
      <c r="G660" s="42"/>
      <c r="H660" s="40"/>
      <c r="I660" s="49"/>
      <c r="J660" s="57"/>
      <c r="K660" s="44"/>
      <c r="L660" s="44"/>
      <c r="M660" s="40"/>
      <c r="N660" s="44"/>
      <c r="O660" s="50"/>
      <c r="P660" s="26"/>
      <c r="Q660" s="61">
        <f t="shared" si="141"/>
        <v>0</v>
      </c>
      <c r="R660" s="26"/>
      <c r="S660" s="26"/>
      <c r="T660" s="26"/>
      <c r="U660" s="26"/>
      <c r="V660" s="26"/>
      <c r="W660" s="26"/>
      <c r="X660" s="26"/>
      <c r="Y660" s="26"/>
      <c r="Z660" s="26"/>
      <c r="AA660" s="26"/>
      <c r="AB660" s="26"/>
      <c r="AC660" s="62" t="str">
        <f t="shared" si="142"/>
        <v/>
      </c>
      <c r="AD660" s="47"/>
      <c r="AE660" s="54"/>
      <c r="AF660" s="114" t="str">
        <f t="shared" si="154"/>
        <v/>
      </c>
      <c r="AG660" s="50"/>
      <c r="AH660" s="50"/>
      <c r="AI660" s="50"/>
      <c r="AJ660" s="57"/>
      <c r="AK660" s="57"/>
      <c r="AL660" s="57"/>
      <c r="AM660" s="57"/>
      <c r="AN660" s="57"/>
      <c r="AO660" s="57"/>
      <c r="AP660" s="48"/>
      <c r="AQ660" s="48">
        <f t="shared" si="143"/>
        <v>0</v>
      </c>
      <c r="AR660" s="48">
        <f t="shared" si="144"/>
        <v>0</v>
      </c>
      <c r="AS660" s="48">
        <f t="shared" si="145"/>
        <v>0</v>
      </c>
      <c r="AT660" s="48">
        <f t="shared" si="146"/>
        <v>0</v>
      </c>
      <c r="AV660" s="27" t="str">
        <f t="shared" si="147"/>
        <v/>
      </c>
      <c r="AW660" s="27" t="str">
        <f t="shared" si="148"/>
        <v/>
      </c>
      <c r="AX660" s="27" t="str">
        <f t="shared" si="149"/>
        <v/>
      </c>
      <c r="AY660" s="27" t="str">
        <f t="shared" si="150"/>
        <v/>
      </c>
      <c r="AZ660" s="27" t="str">
        <f t="shared" si="151"/>
        <v/>
      </c>
      <c r="BA660" s="27" t="str">
        <f t="shared" si="152"/>
        <v/>
      </c>
    </row>
    <row r="661" spans="1:53" s="59" customFormat="1" x14ac:dyDescent="0.25">
      <c r="A661" s="113">
        <f t="shared" si="153"/>
        <v>648</v>
      </c>
      <c r="B661" s="40"/>
      <c r="C661" s="41"/>
      <c r="D661" s="40"/>
      <c r="E661" s="40"/>
      <c r="F661" s="40"/>
      <c r="G661" s="42"/>
      <c r="H661" s="40"/>
      <c r="I661" s="49"/>
      <c r="J661" s="57"/>
      <c r="K661" s="44"/>
      <c r="L661" s="44"/>
      <c r="M661" s="40"/>
      <c r="N661" s="44"/>
      <c r="O661" s="50"/>
      <c r="P661" s="26"/>
      <c r="Q661" s="61">
        <f t="shared" si="141"/>
        <v>0</v>
      </c>
      <c r="R661" s="26"/>
      <c r="S661" s="26"/>
      <c r="T661" s="26"/>
      <c r="U661" s="26"/>
      <c r="V661" s="26"/>
      <c r="W661" s="26"/>
      <c r="X661" s="26"/>
      <c r="Y661" s="26"/>
      <c r="Z661" s="26"/>
      <c r="AA661" s="26"/>
      <c r="AB661" s="26"/>
      <c r="AC661" s="62" t="str">
        <f t="shared" si="142"/>
        <v/>
      </c>
      <c r="AD661" s="47"/>
      <c r="AE661" s="54"/>
      <c r="AF661" s="114" t="str">
        <f t="shared" si="154"/>
        <v/>
      </c>
      <c r="AG661" s="50"/>
      <c r="AH661" s="50"/>
      <c r="AI661" s="50"/>
      <c r="AJ661" s="57"/>
      <c r="AK661" s="57"/>
      <c r="AL661" s="57"/>
      <c r="AM661" s="57"/>
      <c r="AN661" s="57"/>
      <c r="AO661" s="57"/>
      <c r="AP661" s="48"/>
      <c r="AQ661" s="48">
        <f t="shared" si="143"/>
        <v>0</v>
      </c>
      <c r="AR661" s="48">
        <f t="shared" si="144"/>
        <v>0</v>
      </c>
      <c r="AS661" s="48">
        <f t="shared" si="145"/>
        <v>0</v>
      </c>
      <c r="AT661" s="48">
        <f t="shared" si="146"/>
        <v>0</v>
      </c>
      <c r="AV661" s="27" t="str">
        <f t="shared" si="147"/>
        <v/>
      </c>
      <c r="AW661" s="27" t="str">
        <f t="shared" si="148"/>
        <v/>
      </c>
      <c r="AX661" s="27" t="str">
        <f t="shared" si="149"/>
        <v/>
      </c>
      <c r="AY661" s="27" t="str">
        <f t="shared" si="150"/>
        <v/>
      </c>
      <c r="AZ661" s="27" t="str">
        <f t="shared" si="151"/>
        <v/>
      </c>
      <c r="BA661" s="27" t="str">
        <f t="shared" si="152"/>
        <v/>
      </c>
    </row>
    <row r="662" spans="1:53" s="59" customFormat="1" x14ac:dyDescent="0.25">
      <c r="A662" s="113">
        <f t="shared" si="153"/>
        <v>649</v>
      </c>
      <c r="B662" s="40"/>
      <c r="C662" s="41"/>
      <c r="D662" s="40"/>
      <c r="E662" s="40"/>
      <c r="F662" s="40"/>
      <c r="G662" s="42"/>
      <c r="H662" s="40"/>
      <c r="I662" s="49"/>
      <c r="J662" s="57"/>
      <c r="K662" s="44"/>
      <c r="L662" s="44"/>
      <c r="M662" s="40"/>
      <c r="N662" s="44"/>
      <c r="O662" s="50"/>
      <c r="P662" s="26"/>
      <c r="Q662" s="61">
        <f t="shared" si="141"/>
        <v>0</v>
      </c>
      <c r="R662" s="26"/>
      <c r="S662" s="26"/>
      <c r="T662" s="26"/>
      <c r="U662" s="26"/>
      <c r="V662" s="26"/>
      <c r="W662" s="26"/>
      <c r="X662" s="26"/>
      <c r="Y662" s="26"/>
      <c r="Z662" s="26"/>
      <c r="AA662" s="26"/>
      <c r="AB662" s="26"/>
      <c r="AC662" s="62" t="str">
        <f t="shared" si="142"/>
        <v/>
      </c>
      <c r="AD662" s="47"/>
      <c r="AE662" s="54"/>
      <c r="AF662" s="114" t="str">
        <f t="shared" si="154"/>
        <v/>
      </c>
      <c r="AG662" s="50"/>
      <c r="AH662" s="50"/>
      <c r="AI662" s="50"/>
      <c r="AJ662" s="57"/>
      <c r="AK662" s="57"/>
      <c r="AL662" s="57"/>
      <c r="AM662" s="57"/>
      <c r="AN662" s="57"/>
      <c r="AO662" s="57"/>
      <c r="AP662" s="48"/>
      <c r="AQ662" s="48">
        <f t="shared" si="143"/>
        <v>0</v>
      </c>
      <c r="AR662" s="48">
        <f t="shared" si="144"/>
        <v>0</v>
      </c>
      <c r="AS662" s="48">
        <f t="shared" si="145"/>
        <v>0</v>
      </c>
      <c r="AT662" s="48">
        <f t="shared" si="146"/>
        <v>0</v>
      </c>
      <c r="AV662" s="27" t="str">
        <f t="shared" si="147"/>
        <v/>
      </c>
      <c r="AW662" s="27" t="str">
        <f t="shared" si="148"/>
        <v/>
      </c>
      <c r="AX662" s="27" t="str">
        <f t="shared" si="149"/>
        <v/>
      </c>
      <c r="AY662" s="27" t="str">
        <f t="shared" si="150"/>
        <v/>
      </c>
      <c r="AZ662" s="27" t="str">
        <f t="shared" si="151"/>
        <v/>
      </c>
      <c r="BA662" s="27" t="str">
        <f t="shared" si="152"/>
        <v/>
      </c>
    </row>
    <row r="663" spans="1:53" s="59" customFormat="1" x14ac:dyDescent="0.25">
      <c r="A663" s="113">
        <f t="shared" si="153"/>
        <v>650</v>
      </c>
      <c r="B663" s="40"/>
      <c r="C663" s="41"/>
      <c r="D663" s="40"/>
      <c r="E663" s="40"/>
      <c r="F663" s="40"/>
      <c r="G663" s="42"/>
      <c r="H663" s="40"/>
      <c r="I663" s="49"/>
      <c r="J663" s="57"/>
      <c r="K663" s="44"/>
      <c r="L663" s="44"/>
      <c r="M663" s="40"/>
      <c r="N663" s="44"/>
      <c r="O663" s="50"/>
      <c r="P663" s="26"/>
      <c r="Q663" s="61">
        <f t="shared" si="141"/>
        <v>0</v>
      </c>
      <c r="R663" s="26"/>
      <c r="S663" s="26"/>
      <c r="T663" s="26"/>
      <c r="U663" s="26"/>
      <c r="V663" s="26"/>
      <c r="W663" s="26"/>
      <c r="X663" s="26"/>
      <c r="Y663" s="26"/>
      <c r="Z663" s="26"/>
      <c r="AA663" s="26"/>
      <c r="AB663" s="26"/>
      <c r="AC663" s="62" t="str">
        <f t="shared" si="142"/>
        <v/>
      </c>
      <c r="AD663" s="47"/>
      <c r="AE663" s="54"/>
      <c r="AF663" s="114" t="str">
        <f t="shared" si="154"/>
        <v/>
      </c>
      <c r="AG663" s="50"/>
      <c r="AH663" s="50"/>
      <c r="AI663" s="50"/>
      <c r="AJ663" s="57"/>
      <c r="AK663" s="57"/>
      <c r="AL663" s="57"/>
      <c r="AM663" s="57"/>
      <c r="AN663" s="57"/>
      <c r="AO663" s="57"/>
      <c r="AP663" s="48"/>
      <c r="AQ663" s="48">
        <f t="shared" si="143"/>
        <v>0</v>
      </c>
      <c r="AR663" s="48">
        <f t="shared" si="144"/>
        <v>0</v>
      </c>
      <c r="AS663" s="48">
        <f t="shared" si="145"/>
        <v>0</v>
      </c>
      <c r="AT663" s="48">
        <f t="shared" si="146"/>
        <v>0</v>
      </c>
      <c r="AV663" s="27" t="str">
        <f t="shared" si="147"/>
        <v/>
      </c>
      <c r="AW663" s="27" t="str">
        <f t="shared" si="148"/>
        <v/>
      </c>
      <c r="AX663" s="27" t="str">
        <f t="shared" si="149"/>
        <v/>
      </c>
      <c r="AY663" s="27" t="str">
        <f t="shared" si="150"/>
        <v/>
      </c>
      <c r="AZ663" s="27" t="str">
        <f t="shared" si="151"/>
        <v/>
      </c>
      <c r="BA663" s="27" t="str">
        <f t="shared" si="152"/>
        <v/>
      </c>
    </row>
    <row r="664" spans="1:53" s="59" customFormat="1" x14ac:dyDescent="0.25">
      <c r="A664" s="113">
        <f t="shared" si="153"/>
        <v>651</v>
      </c>
      <c r="B664" s="40"/>
      <c r="C664" s="41"/>
      <c r="D664" s="40"/>
      <c r="E664" s="40"/>
      <c r="F664" s="40"/>
      <c r="G664" s="42"/>
      <c r="H664" s="40"/>
      <c r="I664" s="49"/>
      <c r="J664" s="57"/>
      <c r="K664" s="44"/>
      <c r="L664" s="44"/>
      <c r="M664" s="40"/>
      <c r="N664" s="44"/>
      <c r="O664" s="50"/>
      <c r="P664" s="26"/>
      <c r="Q664" s="61">
        <f t="shared" si="141"/>
        <v>0</v>
      </c>
      <c r="R664" s="26"/>
      <c r="S664" s="26"/>
      <c r="T664" s="26"/>
      <c r="U664" s="26"/>
      <c r="V664" s="26"/>
      <c r="W664" s="26"/>
      <c r="X664" s="26"/>
      <c r="Y664" s="26"/>
      <c r="Z664" s="26"/>
      <c r="AA664" s="26"/>
      <c r="AB664" s="26"/>
      <c r="AC664" s="62" t="str">
        <f t="shared" si="142"/>
        <v/>
      </c>
      <c r="AD664" s="47"/>
      <c r="AE664" s="54"/>
      <c r="AF664" s="114" t="str">
        <f t="shared" si="154"/>
        <v/>
      </c>
      <c r="AG664" s="50"/>
      <c r="AH664" s="50"/>
      <c r="AI664" s="50"/>
      <c r="AJ664" s="57"/>
      <c r="AK664" s="57"/>
      <c r="AL664" s="57"/>
      <c r="AM664" s="57"/>
      <c r="AN664" s="57"/>
      <c r="AO664" s="57"/>
      <c r="AP664" s="48"/>
      <c r="AQ664" s="48">
        <f t="shared" si="143"/>
        <v>0</v>
      </c>
      <c r="AR664" s="48">
        <f t="shared" si="144"/>
        <v>0</v>
      </c>
      <c r="AS664" s="48">
        <f t="shared" si="145"/>
        <v>0</v>
      </c>
      <c r="AT664" s="48">
        <f t="shared" si="146"/>
        <v>0</v>
      </c>
      <c r="AV664" s="27" t="str">
        <f t="shared" si="147"/>
        <v/>
      </c>
      <c r="AW664" s="27" t="str">
        <f t="shared" si="148"/>
        <v/>
      </c>
      <c r="AX664" s="27" t="str">
        <f t="shared" si="149"/>
        <v/>
      </c>
      <c r="AY664" s="27" t="str">
        <f t="shared" si="150"/>
        <v/>
      </c>
      <c r="AZ664" s="27" t="str">
        <f t="shared" si="151"/>
        <v/>
      </c>
      <c r="BA664" s="27" t="str">
        <f t="shared" si="152"/>
        <v/>
      </c>
    </row>
    <row r="665" spans="1:53" s="59" customFormat="1" x14ac:dyDescent="0.25">
      <c r="A665" s="113">
        <f t="shared" si="153"/>
        <v>652</v>
      </c>
      <c r="B665" s="40"/>
      <c r="C665" s="41"/>
      <c r="D665" s="40"/>
      <c r="E665" s="40"/>
      <c r="F665" s="40"/>
      <c r="G665" s="42"/>
      <c r="H665" s="40"/>
      <c r="I665" s="49"/>
      <c r="J665" s="57"/>
      <c r="K665" s="44"/>
      <c r="L665" s="44"/>
      <c r="M665" s="40"/>
      <c r="N665" s="44"/>
      <c r="O665" s="50"/>
      <c r="P665" s="26"/>
      <c r="Q665" s="61">
        <f t="shared" si="141"/>
        <v>0</v>
      </c>
      <c r="R665" s="26"/>
      <c r="S665" s="26"/>
      <c r="T665" s="26"/>
      <c r="U665" s="26"/>
      <c r="V665" s="26"/>
      <c r="W665" s="26"/>
      <c r="X665" s="26"/>
      <c r="Y665" s="26"/>
      <c r="Z665" s="26"/>
      <c r="AA665" s="26"/>
      <c r="AB665" s="26"/>
      <c r="AC665" s="62" t="str">
        <f t="shared" si="142"/>
        <v/>
      </c>
      <c r="AD665" s="47"/>
      <c r="AE665" s="54"/>
      <c r="AF665" s="114" t="str">
        <f t="shared" si="154"/>
        <v/>
      </c>
      <c r="AG665" s="50"/>
      <c r="AH665" s="50"/>
      <c r="AI665" s="50"/>
      <c r="AJ665" s="57"/>
      <c r="AK665" s="57"/>
      <c r="AL665" s="57"/>
      <c r="AM665" s="57"/>
      <c r="AN665" s="57"/>
      <c r="AO665" s="57"/>
      <c r="AP665" s="48"/>
      <c r="AQ665" s="48">
        <f t="shared" si="143"/>
        <v>0</v>
      </c>
      <c r="AR665" s="48">
        <f t="shared" si="144"/>
        <v>0</v>
      </c>
      <c r="AS665" s="48">
        <f t="shared" si="145"/>
        <v>0</v>
      </c>
      <c r="AT665" s="48">
        <f t="shared" si="146"/>
        <v>0</v>
      </c>
      <c r="AV665" s="27" t="str">
        <f t="shared" si="147"/>
        <v/>
      </c>
      <c r="AW665" s="27" t="str">
        <f t="shared" si="148"/>
        <v/>
      </c>
      <c r="AX665" s="27" t="str">
        <f t="shared" si="149"/>
        <v/>
      </c>
      <c r="AY665" s="27" t="str">
        <f t="shared" si="150"/>
        <v/>
      </c>
      <c r="AZ665" s="27" t="str">
        <f t="shared" si="151"/>
        <v/>
      </c>
      <c r="BA665" s="27" t="str">
        <f t="shared" si="152"/>
        <v/>
      </c>
    </row>
    <row r="666" spans="1:53" s="59" customFormat="1" x14ac:dyDescent="0.25">
      <c r="A666" s="113">
        <f t="shared" si="153"/>
        <v>653</v>
      </c>
      <c r="B666" s="40"/>
      <c r="C666" s="41"/>
      <c r="D666" s="40"/>
      <c r="E666" s="40"/>
      <c r="F666" s="40"/>
      <c r="G666" s="42"/>
      <c r="H666" s="40"/>
      <c r="I666" s="49"/>
      <c r="J666" s="57"/>
      <c r="K666" s="44"/>
      <c r="L666" s="44"/>
      <c r="M666" s="40"/>
      <c r="N666" s="44"/>
      <c r="O666" s="50"/>
      <c r="P666" s="26"/>
      <c r="Q666" s="61">
        <f t="shared" si="141"/>
        <v>0</v>
      </c>
      <c r="R666" s="26"/>
      <c r="S666" s="26"/>
      <c r="T666" s="26"/>
      <c r="U666" s="26"/>
      <c r="V666" s="26"/>
      <c r="W666" s="26"/>
      <c r="X666" s="26"/>
      <c r="Y666" s="26"/>
      <c r="Z666" s="26"/>
      <c r="AA666" s="26"/>
      <c r="AB666" s="26"/>
      <c r="AC666" s="62" t="str">
        <f t="shared" si="142"/>
        <v/>
      </c>
      <c r="AD666" s="47"/>
      <c r="AE666" s="54"/>
      <c r="AF666" s="114" t="str">
        <f t="shared" si="154"/>
        <v/>
      </c>
      <c r="AG666" s="50"/>
      <c r="AH666" s="50"/>
      <c r="AI666" s="50"/>
      <c r="AJ666" s="57"/>
      <c r="AK666" s="57"/>
      <c r="AL666" s="57"/>
      <c r="AM666" s="57"/>
      <c r="AN666" s="57"/>
      <c r="AO666" s="57"/>
      <c r="AP666" s="48"/>
      <c r="AQ666" s="48">
        <f t="shared" si="143"/>
        <v>0</v>
      </c>
      <c r="AR666" s="48">
        <f t="shared" si="144"/>
        <v>0</v>
      </c>
      <c r="AS666" s="48">
        <f t="shared" si="145"/>
        <v>0</v>
      </c>
      <c r="AT666" s="48">
        <f t="shared" si="146"/>
        <v>0</v>
      </c>
      <c r="AV666" s="27" t="str">
        <f t="shared" si="147"/>
        <v/>
      </c>
      <c r="AW666" s="27" t="str">
        <f t="shared" si="148"/>
        <v/>
      </c>
      <c r="AX666" s="27" t="str">
        <f t="shared" si="149"/>
        <v/>
      </c>
      <c r="AY666" s="27" t="str">
        <f t="shared" si="150"/>
        <v/>
      </c>
      <c r="AZ666" s="27" t="str">
        <f t="shared" si="151"/>
        <v/>
      </c>
      <c r="BA666" s="27" t="str">
        <f t="shared" si="152"/>
        <v/>
      </c>
    </row>
    <row r="667" spans="1:53" s="59" customFormat="1" x14ac:dyDescent="0.25">
      <c r="A667" s="113">
        <f t="shared" si="153"/>
        <v>654</v>
      </c>
      <c r="B667" s="40"/>
      <c r="C667" s="41"/>
      <c r="D667" s="40"/>
      <c r="E667" s="40"/>
      <c r="F667" s="40"/>
      <c r="G667" s="42"/>
      <c r="H667" s="40"/>
      <c r="I667" s="49"/>
      <c r="J667" s="57"/>
      <c r="K667" s="44"/>
      <c r="L667" s="44"/>
      <c r="M667" s="40"/>
      <c r="N667" s="44"/>
      <c r="O667" s="50"/>
      <c r="P667" s="26"/>
      <c r="Q667" s="61">
        <f t="shared" si="141"/>
        <v>0</v>
      </c>
      <c r="R667" s="26"/>
      <c r="S667" s="26"/>
      <c r="T667" s="26"/>
      <c r="U667" s="26"/>
      <c r="V667" s="26"/>
      <c r="W667" s="26"/>
      <c r="X667" s="26"/>
      <c r="Y667" s="26"/>
      <c r="Z667" s="26"/>
      <c r="AA667" s="26"/>
      <c r="AB667" s="26"/>
      <c r="AC667" s="62" t="str">
        <f t="shared" si="142"/>
        <v/>
      </c>
      <c r="AD667" s="47"/>
      <c r="AE667" s="54"/>
      <c r="AF667" s="114" t="str">
        <f t="shared" si="154"/>
        <v/>
      </c>
      <c r="AG667" s="50"/>
      <c r="AH667" s="50"/>
      <c r="AI667" s="50"/>
      <c r="AJ667" s="57"/>
      <c r="AK667" s="57"/>
      <c r="AL667" s="57"/>
      <c r="AM667" s="57"/>
      <c r="AN667" s="57"/>
      <c r="AO667" s="57"/>
      <c r="AP667" s="48"/>
      <c r="AQ667" s="48">
        <f t="shared" si="143"/>
        <v>0</v>
      </c>
      <c r="AR667" s="48">
        <f t="shared" si="144"/>
        <v>0</v>
      </c>
      <c r="AS667" s="48">
        <f t="shared" si="145"/>
        <v>0</v>
      </c>
      <c r="AT667" s="48">
        <f t="shared" si="146"/>
        <v>0</v>
      </c>
      <c r="AV667" s="27" t="str">
        <f t="shared" si="147"/>
        <v/>
      </c>
      <c r="AW667" s="27" t="str">
        <f t="shared" si="148"/>
        <v/>
      </c>
      <c r="AX667" s="27" t="str">
        <f t="shared" si="149"/>
        <v/>
      </c>
      <c r="AY667" s="27" t="str">
        <f t="shared" si="150"/>
        <v/>
      </c>
      <c r="AZ667" s="27" t="str">
        <f t="shared" si="151"/>
        <v/>
      </c>
      <c r="BA667" s="27" t="str">
        <f t="shared" si="152"/>
        <v/>
      </c>
    </row>
    <row r="668" spans="1:53" s="59" customFormat="1" x14ac:dyDescent="0.25">
      <c r="A668" s="113">
        <f t="shared" si="153"/>
        <v>655</v>
      </c>
      <c r="B668" s="40"/>
      <c r="C668" s="41"/>
      <c r="D668" s="40"/>
      <c r="E668" s="40"/>
      <c r="F668" s="40"/>
      <c r="G668" s="42"/>
      <c r="H668" s="40"/>
      <c r="I668" s="49"/>
      <c r="J668" s="57"/>
      <c r="K668" s="44"/>
      <c r="L668" s="44"/>
      <c r="M668" s="40"/>
      <c r="N668" s="44"/>
      <c r="O668" s="50"/>
      <c r="P668" s="26"/>
      <c r="Q668" s="61">
        <f t="shared" si="141"/>
        <v>0</v>
      </c>
      <c r="R668" s="26"/>
      <c r="S668" s="26"/>
      <c r="T668" s="26"/>
      <c r="U668" s="26"/>
      <c r="V668" s="26"/>
      <c r="W668" s="26"/>
      <c r="X668" s="26"/>
      <c r="Y668" s="26"/>
      <c r="Z668" s="26"/>
      <c r="AA668" s="26"/>
      <c r="AB668" s="26"/>
      <c r="AC668" s="62" t="str">
        <f t="shared" si="142"/>
        <v/>
      </c>
      <c r="AD668" s="47"/>
      <c r="AE668" s="54"/>
      <c r="AF668" s="114" t="str">
        <f t="shared" si="154"/>
        <v/>
      </c>
      <c r="AG668" s="50"/>
      <c r="AH668" s="50"/>
      <c r="AI668" s="50"/>
      <c r="AJ668" s="57"/>
      <c r="AK668" s="57"/>
      <c r="AL668" s="57"/>
      <c r="AM668" s="57"/>
      <c r="AN668" s="57"/>
      <c r="AO668" s="57"/>
      <c r="AP668" s="48"/>
      <c r="AQ668" s="48">
        <f t="shared" si="143"/>
        <v>0</v>
      </c>
      <c r="AR668" s="48">
        <f t="shared" si="144"/>
        <v>0</v>
      </c>
      <c r="AS668" s="48">
        <f t="shared" si="145"/>
        <v>0</v>
      </c>
      <c r="AT668" s="48">
        <f t="shared" si="146"/>
        <v>0</v>
      </c>
      <c r="AV668" s="27" t="str">
        <f t="shared" si="147"/>
        <v/>
      </c>
      <c r="AW668" s="27" t="str">
        <f t="shared" si="148"/>
        <v/>
      </c>
      <c r="AX668" s="27" t="str">
        <f t="shared" si="149"/>
        <v/>
      </c>
      <c r="AY668" s="27" t="str">
        <f t="shared" si="150"/>
        <v/>
      </c>
      <c r="AZ668" s="27" t="str">
        <f t="shared" si="151"/>
        <v/>
      </c>
      <c r="BA668" s="27" t="str">
        <f t="shared" si="152"/>
        <v/>
      </c>
    </row>
    <row r="669" spans="1:53" s="59" customFormat="1" x14ac:dyDescent="0.25">
      <c r="A669" s="113">
        <f t="shared" si="153"/>
        <v>656</v>
      </c>
      <c r="B669" s="40"/>
      <c r="C669" s="41"/>
      <c r="D669" s="40"/>
      <c r="E669" s="40"/>
      <c r="F669" s="40"/>
      <c r="G669" s="42"/>
      <c r="H669" s="40"/>
      <c r="I669" s="49"/>
      <c r="J669" s="57"/>
      <c r="K669" s="44"/>
      <c r="L669" s="44"/>
      <c r="M669" s="40"/>
      <c r="N669" s="44"/>
      <c r="O669" s="50"/>
      <c r="P669" s="26"/>
      <c r="Q669" s="61">
        <f t="shared" si="141"/>
        <v>0</v>
      </c>
      <c r="R669" s="26"/>
      <c r="S669" s="26"/>
      <c r="T669" s="26"/>
      <c r="U669" s="26"/>
      <c r="V669" s="26"/>
      <c r="W669" s="26"/>
      <c r="X669" s="26"/>
      <c r="Y669" s="26"/>
      <c r="Z669" s="26"/>
      <c r="AA669" s="26"/>
      <c r="AB669" s="26"/>
      <c r="AC669" s="62" t="str">
        <f t="shared" si="142"/>
        <v/>
      </c>
      <c r="AD669" s="47"/>
      <c r="AE669" s="54"/>
      <c r="AF669" s="114" t="str">
        <f t="shared" si="154"/>
        <v/>
      </c>
      <c r="AG669" s="50"/>
      <c r="AH669" s="50"/>
      <c r="AI669" s="50"/>
      <c r="AJ669" s="57"/>
      <c r="AK669" s="57"/>
      <c r="AL669" s="57"/>
      <c r="AM669" s="57"/>
      <c r="AN669" s="57"/>
      <c r="AO669" s="57"/>
      <c r="AP669" s="48"/>
      <c r="AQ669" s="48">
        <f t="shared" si="143"/>
        <v>0</v>
      </c>
      <c r="AR669" s="48">
        <f t="shared" si="144"/>
        <v>0</v>
      </c>
      <c r="AS669" s="48">
        <f t="shared" si="145"/>
        <v>0</v>
      </c>
      <c r="AT669" s="48">
        <f t="shared" si="146"/>
        <v>0</v>
      </c>
      <c r="AV669" s="27" t="str">
        <f t="shared" si="147"/>
        <v/>
      </c>
      <c r="AW669" s="27" t="str">
        <f t="shared" si="148"/>
        <v/>
      </c>
      <c r="AX669" s="27" t="str">
        <f t="shared" si="149"/>
        <v/>
      </c>
      <c r="AY669" s="27" t="str">
        <f t="shared" si="150"/>
        <v/>
      </c>
      <c r="AZ669" s="27" t="str">
        <f t="shared" si="151"/>
        <v/>
      </c>
      <c r="BA669" s="27" t="str">
        <f t="shared" si="152"/>
        <v/>
      </c>
    </row>
    <row r="670" spans="1:53" s="59" customFormat="1" x14ac:dyDescent="0.25">
      <c r="A670" s="113">
        <f t="shared" si="153"/>
        <v>657</v>
      </c>
      <c r="B670" s="40"/>
      <c r="C670" s="41"/>
      <c r="D670" s="40"/>
      <c r="E670" s="40"/>
      <c r="F670" s="40"/>
      <c r="G670" s="42"/>
      <c r="H670" s="40"/>
      <c r="I670" s="49"/>
      <c r="J670" s="57"/>
      <c r="K670" s="44"/>
      <c r="L670" s="44"/>
      <c r="M670" s="40"/>
      <c r="N670" s="44"/>
      <c r="O670" s="50"/>
      <c r="P670" s="26"/>
      <c r="Q670" s="61">
        <f t="shared" si="141"/>
        <v>0</v>
      </c>
      <c r="R670" s="26"/>
      <c r="S670" s="26"/>
      <c r="T670" s="26"/>
      <c r="U670" s="26"/>
      <c r="V670" s="26"/>
      <c r="W670" s="26"/>
      <c r="X670" s="26"/>
      <c r="Y670" s="26"/>
      <c r="Z670" s="26"/>
      <c r="AA670" s="26"/>
      <c r="AB670" s="26"/>
      <c r="AC670" s="62" t="str">
        <f t="shared" si="142"/>
        <v/>
      </c>
      <c r="AD670" s="47"/>
      <c r="AE670" s="54"/>
      <c r="AF670" s="114" t="str">
        <f t="shared" si="154"/>
        <v/>
      </c>
      <c r="AG670" s="50"/>
      <c r="AH670" s="50"/>
      <c r="AI670" s="50"/>
      <c r="AJ670" s="57"/>
      <c r="AK670" s="57"/>
      <c r="AL670" s="57"/>
      <c r="AM670" s="57"/>
      <c r="AN670" s="57"/>
      <c r="AO670" s="57"/>
      <c r="AP670" s="48"/>
      <c r="AQ670" s="48">
        <f t="shared" si="143"/>
        <v>0</v>
      </c>
      <c r="AR670" s="48">
        <f t="shared" si="144"/>
        <v>0</v>
      </c>
      <c r="AS670" s="48">
        <f t="shared" si="145"/>
        <v>0</v>
      </c>
      <c r="AT670" s="48">
        <f t="shared" si="146"/>
        <v>0</v>
      </c>
      <c r="AV670" s="27" t="str">
        <f t="shared" si="147"/>
        <v/>
      </c>
      <c r="AW670" s="27" t="str">
        <f t="shared" si="148"/>
        <v/>
      </c>
      <c r="AX670" s="27" t="str">
        <f t="shared" si="149"/>
        <v/>
      </c>
      <c r="AY670" s="27" t="str">
        <f t="shared" si="150"/>
        <v/>
      </c>
      <c r="AZ670" s="27" t="str">
        <f t="shared" si="151"/>
        <v/>
      </c>
      <c r="BA670" s="27" t="str">
        <f t="shared" si="152"/>
        <v/>
      </c>
    </row>
    <row r="671" spans="1:53" s="59" customFormat="1" x14ac:dyDescent="0.25">
      <c r="A671" s="113">
        <f t="shared" si="153"/>
        <v>658</v>
      </c>
      <c r="B671" s="40"/>
      <c r="C671" s="41"/>
      <c r="D671" s="40"/>
      <c r="E671" s="40"/>
      <c r="F671" s="40"/>
      <c r="G671" s="42"/>
      <c r="H671" s="40"/>
      <c r="I671" s="49"/>
      <c r="J671" s="57"/>
      <c r="K671" s="44"/>
      <c r="L671" s="44"/>
      <c r="M671" s="40"/>
      <c r="N671" s="44"/>
      <c r="O671" s="50"/>
      <c r="P671" s="26"/>
      <c r="Q671" s="61">
        <f t="shared" si="141"/>
        <v>0</v>
      </c>
      <c r="R671" s="26"/>
      <c r="S671" s="26"/>
      <c r="T671" s="26"/>
      <c r="U671" s="26"/>
      <c r="V671" s="26"/>
      <c r="W671" s="26"/>
      <c r="X671" s="26"/>
      <c r="Y671" s="26"/>
      <c r="Z671" s="26"/>
      <c r="AA671" s="26"/>
      <c r="AB671" s="26"/>
      <c r="AC671" s="62" t="str">
        <f t="shared" si="142"/>
        <v/>
      </c>
      <c r="AD671" s="47"/>
      <c r="AE671" s="54"/>
      <c r="AF671" s="114" t="str">
        <f t="shared" si="154"/>
        <v/>
      </c>
      <c r="AG671" s="50"/>
      <c r="AH671" s="50"/>
      <c r="AI671" s="50"/>
      <c r="AJ671" s="57"/>
      <c r="AK671" s="57"/>
      <c r="AL671" s="57"/>
      <c r="AM671" s="57"/>
      <c r="AN671" s="57"/>
      <c r="AO671" s="57"/>
      <c r="AP671" s="48"/>
      <c r="AQ671" s="48">
        <f t="shared" si="143"/>
        <v>0</v>
      </c>
      <c r="AR671" s="48">
        <f t="shared" si="144"/>
        <v>0</v>
      </c>
      <c r="AS671" s="48">
        <f t="shared" si="145"/>
        <v>0</v>
      </c>
      <c r="AT671" s="48">
        <f t="shared" si="146"/>
        <v>0</v>
      </c>
      <c r="AV671" s="27" t="str">
        <f t="shared" si="147"/>
        <v/>
      </c>
      <c r="AW671" s="27" t="str">
        <f t="shared" si="148"/>
        <v/>
      </c>
      <c r="AX671" s="27" t="str">
        <f t="shared" si="149"/>
        <v/>
      </c>
      <c r="AY671" s="27" t="str">
        <f t="shared" si="150"/>
        <v/>
      </c>
      <c r="AZ671" s="27" t="str">
        <f t="shared" si="151"/>
        <v/>
      </c>
      <c r="BA671" s="27" t="str">
        <f t="shared" si="152"/>
        <v/>
      </c>
    </row>
    <row r="672" spans="1:53" s="59" customFormat="1" x14ac:dyDescent="0.25">
      <c r="A672" s="113">
        <f t="shared" si="153"/>
        <v>659</v>
      </c>
      <c r="B672" s="40"/>
      <c r="C672" s="41"/>
      <c r="D672" s="40"/>
      <c r="E672" s="40"/>
      <c r="F672" s="40"/>
      <c r="G672" s="42"/>
      <c r="H672" s="40"/>
      <c r="I672" s="49"/>
      <c r="J672" s="57"/>
      <c r="K672" s="44"/>
      <c r="L672" s="44"/>
      <c r="M672" s="40"/>
      <c r="N672" s="44"/>
      <c r="O672" s="50"/>
      <c r="P672" s="26"/>
      <c r="Q672" s="61">
        <f t="shared" si="141"/>
        <v>0</v>
      </c>
      <c r="R672" s="26"/>
      <c r="S672" s="26"/>
      <c r="T672" s="26"/>
      <c r="U672" s="26"/>
      <c r="V672" s="26"/>
      <c r="W672" s="26"/>
      <c r="X672" s="26"/>
      <c r="Y672" s="26"/>
      <c r="Z672" s="26"/>
      <c r="AA672" s="26"/>
      <c r="AB672" s="26"/>
      <c r="AC672" s="62" t="str">
        <f t="shared" si="142"/>
        <v/>
      </c>
      <c r="AD672" s="47"/>
      <c r="AE672" s="54"/>
      <c r="AF672" s="114" t="str">
        <f t="shared" si="154"/>
        <v/>
      </c>
      <c r="AG672" s="50"/>
      <c r="AH672" s="50"/>
      <c r="AI672" s="50"/>
      <c r="AJ672" s="57"/>
      <c r="AK672" s="57"/>
      <c r="AL672" s="57"/>
      <c r="AM672" s="57"/>
      <c r="AN672" s="57"/>
      <c r="AO672" s="57"/>
      <c r="AP672" s="48"/>
      <c r="AQ672" s="48">
        <f t="shared" si="143"/>
        <v>0</v>
      </c>
      <c r="AR672" s="48">
        <f t="shared" si="144"/>
        <v>0</v>
      </c>
      <c r="AS672" s="48">
        <f t="shared" si="145"/>
        <v>0</v>
      </c>
      <c r="AT672" s="48">
        <f t="shared" si="146"/>
        <v>0</v>
      </c>
      <c r="AV672" s="27" t="str">
        <f t="shared" si="147"/>
        <v/>
      </c>
      <c r="AW672" s="27" t="str">
        <f t="shared" si="148"/>
        <v/>
      </c>
      <c r="AX672" s="27" t="str">
        <f t="shared" si="149"/>
        <v/>
      </c>
      <c r="AY672" s="27" t="str">
        <f t="shared" si="150"/>
        <v/>
      </c>
      <c r="AZ672" s="27" t="str">
        <f t="shared" si="151"/>
        <v/>
      </c>
      <c r="BA672" s="27" t="str">
        <f t="shared" si="152"/>
        <v/>
      </c>
    </row>
    <row r="673" spans="1:53" s="59" customFormat="1" x14ac:dyDescent="0.25">
      <c r="A673" s="113">
        <f t="shared" si="153"/>
        <v>660</v>
      </c>
      <c r="B673" s="40"/>
      <c r="C673" s="41"/>
      <c r="D673" s="40"/>
      <c r="E673" s="40"/>
      <c r="F673" s="40"/>
      <c r="G673" s="42"/>
      <c r="H673" s="40"/>
      <c r="I673" s="49"/>
      <c r="J673" s="57"/>
      <c r="K673" s="44"/>
      <c r="L673" s="44"/>
      <c r="M673" s="40"/>
      <c r="N673" s="44"/>
      <c r="O673" s="50"/>
      <c r="P673" s="26"/>
      <c r="Q673" s="61">
        <f t="shared" si="141"/>
        <v>0</v>
      </c>
      <c r="R673" s="26"/>
      <c r="S673" s="26"/>
      <c r="T673" s="26"/>
      <c r="U673" s="26"/>
      <c r="V673" s="26"/>
      <c r="W673" s="26"/>
      <c r="X673" s="26"/>
      <c r="Y673" s="26"/>
      <c r="Z673" s="26"/>
      <c r="AA673" s="26"/>
      <c r="AB673" s="26"/>
      <c r="AC673" s="62" t="str">
        <f t="shared" si="142"/>
        <v/>
      </c>
      <c r="AD673" s="47"/>
      <c r="AE673" s="54"/>
      <c r="AF673" s="114" t="str">
        <f t="shared" si="154"/>
        <v/>
      </c>
      <c r="AG673" s="50"/>
      <c r="AH673" s="50"/>
      <c r="AI673" s="50"/>
      <c r="AJ673" s="57"/>
      <c r="AK673" s="57"/>
      <c r="AL673" s="57"/>
      <c r="AM673" s="57"/>
      <c r="AN673" s="57"/>
      <c r="AO673" s="57"/>
      <c r="AP673" s="48"/>
      <c r="AQ673" s="48">
        <f t="shared" si="143"/>
        <v>0</v>
      </c>
      <c r="AR673" s="48">
        <f t="shared" si="144"/>
        <v>0</v>
      </c>
      <c r="AS673" s="48">
        <f t="shared" si="145"/>
        <v>0</v>
      </c>
      <c r="AT673" s="48">
        <f t="shared" si="146"/>
        <v>0</v>
      </c>
      <c r="AV673" s="27" t="str">
        <f t="shared" si="147"/>
        <v/>
      </c>
      <c r="AW673" s="27" t="str">
        <f t="shared" si="148"/>
        <v/>
      </c>
      <c r="AX673" s="27" t="str">
        <f t="shared" si="149"/>
        <v/>
      </c>
      <c r="AY673" s="27" t="str">
        <f t="shared" si="150"/>
        <v/>
      </c>
      <c r="AZ673" s="27" t="str">
        <f t="shared" si="151"/>
        <v/>
      </c>
      <c r="BA673" s="27" t="str">
        <f t="shared" si="152"/>
        <v/>
      </c>
    </row>
    <row r="674" spans="1:53" s="59" customFormat="1" x14ac:dyDescent="0.25">
      <c r="A674" s="113">
        <f t="shared" si="153"/>
        <v>661</v>
      </c>
      <c r="B674" s="40"/>
      <c r="C674" s="41"/>
      <c r="D674" s="40"/>
      <c r="E674" s="40"/>
      <c r="F674" s="40"/>
      <c r="G674" s="42"/>
      <c r="H674" s="40"/>
      <c r="I674" s="49"/>
      <c r="J674" s="57"/>
      <c r="K674" s="44"/>
      <c r="L674" s="44"/>
      <c r="M674" s="40"/>
      <c r="N674" s="44"/>
      <c r="O674" s="50"/>
      <c r="P674" s="26"/>
      <c r="Q674" s="61">
        <f t="shared" si="141"/>
        <v>0</v>
      </c>
      <c r="R674" s="26"/>
      <c r="S674" s="26"/>
      <c r="T674" s="26"/>
      <c r="U674" s="26"/>
      <c r="V674" s="26"/>
      <c r="W674" s="26"/>
      <c r="X674" s="26"/>
      <c r="Y674" s="26"/>
      <c r="Z674" s="26"/>
      <c r="AA674" s="26"/>
      <c r="AB674" s="26"/>
      <c r="AC674" s="62" t="str">
        <f t="shared" si="142"/>
        <v/>
      </c>
      <c r="AD674" s="47"/>
      <c r="AE674" s="54"/>
      <c r="AF674" s="114" t="str">
        <f t="shared" si="154"/>
        <v/>
      </c>
      <c r="AG674" s="50"/>
      <c r="AH674" s="50"/>
      <c r="AI674" s="50"/>
      <c r="AJ674" s="57"/>
      <c r="AK674" s="57"/>
      <c r="AL674" s="57"/>
      <c r="AM674" s="57"/>
      <c r="AN674" s="57"/>
      <c r="AO674" s="57"/>
      <c r="AP674" s="48"/>
      <c r="AQ674" s="48">
        <f t="shared" si="143"/>
        <v>0</v>
      </c>
      <c r="AR674" s="48">
        <f t="shared" si="144"/>
        <v>0</v>
      </c>
      <c r="AS674" s="48">
        <f t="shared" si="145"/>
        <v>0</v>
      </c>
      <c r="AT674" s="48">
        <f t="shared" si="146"/>
        <v>0</v>
      </c>
      <c r="AV674" s="27" t="str">
        <f t="shared" si="147"/>
        <v/>
      </c>
      <c r="AW674" s="27" t="str">
        <f t="shared" si="148"/>
        <v/>
      </c>
      <c r="AX674" s="27" t="str">
        <f t="shared" si="149"/>
        <v/>
      </c>
      <c r="AY674" s="27" t="str">
        <f t="shared" si="150"/>
        <v/>
      </c>
      <c r="AZ674" s="27" t="str">
        <f t="shared" si="151"/>
        <v/>
      </c>
      <c r="BA674" s="27" t="str">
        <f t="shared" si="152"/>
        <v/>
      </c>
    </row>
    <row r="675" spans="1:53" s="59" customFormat="1" x14ac:dyDescent="0.25">
      <c r="A675" s="113">
        <f t="shared" si="153"/>
        <v>662</v>
      </c>
      <c r="B675" s="40"/>
      <c r="C675" s="41"/>
      <c r="D675" s="40"/>
      <c r="E675" s="40"/>
      <c r="F675" s="40"/>
      <c r="G675" s="42"/>
      <c r="H675" s="40"/>
      <c r="I675" s="49"/>
      <c r="J675" s="57"/>
      <c r="K675" s="44"/>
      <c r="L675" s="44"/>
      <c r="M675" s="40"/>
      <c r="N675" s="44"/>
      <c r="O675" s="50"/>
      <c r="P675" s="26"/>
      <c r="Q675" s="61">
        <f t="shared" si="141"/>
        <v>0</v>
      </c>
      <c r="R675" s="26"/>
      <c r="S675" s="26"/>
      <c r="T675" s="26"/>
      <c r="U675" s="26"/>
      <c r="V675" s="26"/>
      <c r="W675" s="26"/>
      <c r="X675" s="26"/>
      <c r="Y675" s="26"/>
      <c r="Z675" s="26"/>
      <c r="AA675" s="26"/>
      <c r="AB675" s="26"/>
      <c r="AC675" s="62" t="str">
        <f t="shared" si="142"/>
        <v/>
      </c>
      <c r="AD675" s="47"/>
      <c r="AE675" s="54"/>
      <c r="AF675" s="114" t="str">
        <f t="shared" si="154"/>
        <v/>
      </c>
      <c r="AG675" s="50"/>
      <c r="AH675" s="50"/>
      <c r="AI675" s="50"/>
      <c r="AJ675" s="57"/>
      <c r="AK675" s="57"/>
      <c r="AL675" s="57"/>
      <c r="AM675" s="57"/>
      <c r="AN675" s="57"/>
      <c r="AO675" s="57"/>
      <c r="AP675" s="48"/>
      <c r="AQ675" s="48">
        <f t="shared" si="143"/>
        <v>0</v>
      </c>
      <c r="AR675" s="48">
        <f t="shared" si="144"/>
        <v>0</v>
      </c>
      <c r="AS675" s="48">
        <f t="shared" si="145"/>
        <v>0</v>
      </c>
      <c r="AT675" s="48">
        <f t="shared" si="146"/>
        <v>0</v>
      </c>
      <c r="AV675" s="27" t="str">
        <f t="shared" si="147"/>
        <v/>
      </c>
      <c r="AW675" s="27" t="str">
        <f t="shared" si="148"/>
        <v/>
      </c>
      <c r="AX675" s="27" t="str">
        <f t="shared" si="149"/>
        <v/>
      </c>
      <c r="AY675" s="27" t="str">
        <f t="shared" si="150"/>
        <v/>
      </c>
      <c r="AZ675" s="27" t="str">
        <f t="shared" si="151"/>
        <v/>
      </c>
      <c r="BA675" s="27" t="str">
        <f t="shared" si="152"/>
        <v/>
      </c>
    </row>
    <row r="676" spans="1:53" s="59" customFormat="1" x14ac:dyDescent="0.25">
      <c r="A676" s="113">
        <f t="shared" si="153"/>
        <v>663</v>
      </c>
      <c r="B676" s="40"/>
      <c r="C676" s="41"/>
      <c r="D676" s="40"/>
      <c r="E676" s="40"/>
      <c r="F676" s="40"/>
      <c r="G676" s="42"/>
      <c r="H676" s="40"/>
      <c r="I676" s="49"/>
      <c r="J676" s="57"/>
      <c r="K676" s="44"/>
      <c r="L676" s="44"/>
      <c r="M676" s="40"/>
      <c r="N676" s="44"/>
      <c r="O676" s="50"/>
      <c r="P676" s="26"/>
      <c r="Q676" s="61">
        <f t="shared" si="141"/>
        <v>0</v>
      </c>
      <c r="R676" s="26"/>
      <c r="S676" s="26"/>
      <c r="T676" s="26"/>
      <c r="U676" s="26"/>
      <c r="V676" s="26"/>
      <c r="W676" s="26"/>
      <c r="X676" s="26"/>
      <c r="Y676" s="26"/>
      <c r="Z676" s="26"/>
      <c r="AA676" s="26"/>
      <c r="AB676" s="26"/>
      <c r="AC676" s="62" t="str">
        <f t="shared" si="142"/>
        <v/>
      </c>
      <c r="AD676" s="47"/>
      <c r="AE676" s="54"/>
      <c r="AF676" s="114" t="str">
        <f t="shared" si="154"/>
        <v/>
      </c>
      <c r="AG676" s="50"/>
      <c r="AH676" s="50"/>
      <c r="AI676" s="50"/>
      <c r="AJ676" s="57"/>
      <c r="AK676" s="57"/>
      <c r="AL676" s="57"/>
      <c r="AM676" s="57"/>
      <c r="AN676" s="57"/>
      <c r="AO676" s="57"/>
      <c r="AP676" s="48"/>
      <c r="AQ676" s="48">
        <f t="shared" si="143"/>
        <v>0</v>
      </c>
      <c r="AR676" s="48">
        <f t="shared" si="144"/>
        <v>0</v>
      </c>
      <c r="AS676" s="48">
        <f t="shared" si="145"/>
        <v>0</v>
      </c>
      <c r="AT676" s="48">
        <f t="shared" si="146"/>
        <v>0</v>
      </c>
      <c r="AV676" s="27" t="str">
        <f t="shared" si="147"/>
        <v/>
      </c>
      <c r="AW676" s="27" t="str">
        <f t="shared" si="148"/>
        <v/>
      </c>
      <c r="AX676" s="27" t="str">
        <f t="shared" si="149"/>
        <v/>
      </c>
      <c r="AY676" s="27" t="str">
        <f t="shared" si="150"/>
        <v/>
      </c>
      <c r="AZ676" s="27" t="str">
        <f t="shared" si="151"/>
        <v/>
      </c>
      <c r="BA676" s="27" t="str">
        <f t="shared" si="152"/>
        <v/>
      </c>
    </row>
    <row r="677" spans="1:53" s="59" customFormat="1" x14ac:dyDescent="0.25">
      <c r="A677" s="113">
        <f t="shared" si="153"/>
        <v>664</v>
      </c>
      <c r="B677" s="40"/>
      <c r="C677" s="41"/>
      <c r="D677" s="40"/>
      <c r="E677" s="40"/>
      <c r="F677" s="40"/>
      <c r="G677" s="42"/>
      <c r="H677" s="40"/>
      <c r="I677" s="49"/>
      <c r="J677" s="57"/>
      <c r="K677" s="44"/>
      <c r="L677" s="44"/>
      <c r="M677" s="40"/>
      <c r="N677" s="44"/>
      <c r="O677" s="50"/>
      <c r="P677" s="26"/>
      <c r="Q677" s="61">
        <f t="shared" si="141"/>
        <v>0</v>
      </c>
      <c r="R677" s="26"/>
      <c r="S677" s="26"/>
      <c r="T677" s="26"/>
      <c r="U677" s="26"/>
      <c r="V677" s="26"/>
      <c r="W677" s="26"/>
      <c r="X677" s="26"/>
      <c r="Y677" s="26"/>
      <c r="Z677" s="26"/>
      <c r="AA677" s="26"/>
      <c r="AB677" s="26"/>
      <c r="AC677" s="62" t="str">
        <f t="shared" si="142"/>
        <v/>
      </c>
      <c r="AD677" s="47"/>
      <c r="AE677" s="54"/>
      <c r="AF677" s="114" t="str">
        <f t="shared" si="154"/>
        <v/>
      </c>
      <c r="AG677" s="50"/>
      <c r="AH677" s="50"/>
      <c r="AI677" s="50"/>
      <c r="AJ677" s="57"/>
      <c r="AK677" s="57"/>
      <c r="AL677" s="57"/>
      <c r="AM677" s="57"/>
      <c r="AN677" s="57"/>
      <c r="AO677" s="57"/>
      <c r="AP677" s="48"/>
      <c r="AQ677" s="48">
        <f t="shared" si="143"/>
        <v>0</v>
      </c>
      <c r="AR677" s="48">
        <f t="shared" si="144"/>
        <v>0</v>
      </c>
      <c r="AS677" s="48">
        <f t="shared" si="145"/>
        <v>0</v>
      </c>
      <c r="AT677" s="48">
        <f t="shared" si="146"/>
        <v>0</v>
      </c>
      <c r="AV677" s="27" t="str">
        <f t="shared" si="147"/>
        <v/>
      </c>
      <c r="AW677" s="27" t="str">
        <f t="shared" si="148"/>
        <v/>
      </c>
      <c r="AX677" s="27" t="str">
        <f t="shared" si="149"/>
        <v/>
      </c>
      <c r="AY677" s="27" t="str">
        <f t="shared" si="150"/>
        <v/>
      </c>
      <c r="AZ677" s="27" t="str">
        <f t="shared" si="151"/>
        <v/>
      </c>
      <c r="BA677" s="27" t="str">
        <f t="shared" si="152"/>
        <v/>
      </c>
    </row>
    <row r="678" spans="1:53" s="59" customFormat="1" x14ac:dyDescent="0.25">
      <c r="A678" s="113">
        <f t="shared" si="153"/>
        <v>665</v>
      </c>
      <c r="B678" s="40"/>
      <c r="C678" s="41"/>
      <c r="D678" s="40"/>
      <c r="E678" s="40"/>
      <c r="F678" s="40"/>
      <c r="G678" s="42"/>
      <c r="H678" s="40"/>
      <c r="I678" s="49"/>
      <c r="J678" s="57"/>
      <c r="K678" s="44"/>
      <c r="L678" s="44"/>
      <c r="M678" s="40"/>
      <c r="N678" s="44"/>
      <c r="O678" s="50"/>
      <c r="P678" s="26"/>
      <c r="Q678" s="61">
        <f t="shared" si="141"/>
        <v>0</v>
      </c>
      <c r="R678" s="26"/>
      <c r="S678" s="26"/>
      <c r="T678" s="26"/>
      <c r="U678" s="26"/>
      <c r="V678" s="26"/>
      <c r="W678" s="26"/>
      <c r="X678" s="26"/>
      <c r="Y678" s="26"/>
      <c r="Z678" s="26"/>
      <c r="AA678" s="26"/>
      <c r="AB678" s="26"/>
      <c r="AC678" s="62" t="str">
        <f t="shared" si="142"/>
        <v/>
      </c>
      <c r="AD678" s="47"/>
      <c r="AE678" s="54"/>
      <c r="AF678" s="114" t="str">
        <f t="shared" si="154"/>
        <v/>
      </c>
      <c r="AG678" s="50"/>
      <c r="AH678" s="50"/>
      <c r="AI678" s="50"/>
      <c r="AJ678" s="57"/>
      <c r="AK678" s="57"/>
      <c r="AL678" s="57"/>
      <c r="AM678" s="57"/>
      <c r="AN678" s="57"/>
      <c r="AO678" s="57"/>
      <c r="AP678" s="48"/>
      <c r="AQ678" s="48">
        <f t="shared" si="143"/>
        <v>0</v>
      </c>
      <c r="AR678" s="48">
        <f t="shared" si="144"/>
        <v>0</v>
      </c>
      <c r="AS678" s="48">
        <f t="shared" si="145"/>
        <v>0</v>
      </c>
      <c r="AT678" s="48">
        <f t="shared" si="146"/>
        <v>0</v>
      </c>
      <c r="AV678" s="27" t="str">
        <f t="shared" si="147"/>
        <v/>
      </c>
      <c r="AW678" s="27" t="str">
        <f t="shared" si="148"/>
        <v/>
      </c>
      <c r="AX678" s="27" t="str">
        <f t="shared" si="149"/>
        <v/>
      </c>
      <c r="AY678" s="27" t="str">
        <f t="shared" si="150"/>
        <v/>
      </c>
      <c r="AZ678" s="27" t="str">
        <f t="shared" si="151"/>
        <v/>
      </c>
      <c r="BA678" s="27" t="str">
        <f t="shared" si="152"/>
        <v/>
      </c>
    </row>
    <row r="679" spans="1:53" s="59" customFormat="1" x14ac:dyDescent="0.25">
      <c r="A679" s="113">
        <f t="shared" si="153"/>
        <v>666</v>
      </c>
      <c r="B679" s="40"/>
      <c r="C679" s="41"/>
      <c r="D679" s="40"/>
      <c r="E679" s="40"/>
      <c r="F679" s="40"/>
      <c r="G679" s="42"/>
      <c r="H679" s="40"/>
      <c r="I679" s="49"/>
      <c r="J679" s="57"/>
      <c r="K679" s="44"/>
      <c r="L679" s="44"/>
      <c r="M679" s="40"/>
      <c r="N679" s="44"/>
      <c r="O679" s="50"/>
      <c r="P679" s="26"/>
      <c r="Q679" s="61">
        <f t="shared" si="141"/>
        <v>0</v>
      </c>
      <c r="R679" s="26"/>
      <c r="S679" s="26"/>
      <c r="T679" s="26"/>
      <c r="U679" s="26"/>
      <c r="V679" s="26"/>
      <c r="W679" s="26"/>
      <c r="X679" s="26"/>
      <c r="Y679" s="26"/>
      <c r="Z679" s="26"/>
      <c r="AA679" s="26"/>
      <c r="AB679" s="26"/>
      <c r="AC679" s="62" t="str">
        <f t="shared" si="142"/>
        <v/>
      </c>
      <c r="AD679" s="47"/>
      <c r="AE679" s="54"/>
      <c r="AF679" s="114" t="str">
        <f t="shared" si="154"/>
        <v/>
      </c>
      <c r="AG679" s="50"/>
      <c r="AH679" s="50"/>
      <c r="AI679" s="50"/>
      <c r="AJ679" s="57"/>
      <c r="AK679" s="57"/>
      <c r="AL679" s="57"/>
      <c r="AM679" s="57"/>
      <c r="AN679" s="57"/>
      <c r="AO679" s="57"/>
      <c r="AP679" s="48"/>
      <c r="AQ679" s="48">
        <f t="shared" si="143"/>
        <v>0</v>
      </c>
      <c r="AR679" s="48">
        <f t="shared" si="144"/>
        <v>0</v>
      </c>
      <c r="AS679" s="48">
        <f t="shared" si="145"/>
        <v>0</v>
      </c>
      <c r="AT679" s="48">
        <f t="shared" si="146"/>
        <v>0</v>
      </c>
      <c r="AV679" s="27" t="str">
        <f t="shared" si="147"/>
        <v/>
      </c>
      <c r="AW679" s="27" t="str">
        <f t="shared" si="148"/>
        <v/>
      </c>
      <c r="AX679" s="27" t="str">
        <f t="shared" si="149"/>
        <v/>
      </c>
      <c r="AY679" s="27" t="str">
        <f t="shared" si="150"/>
        <v/>
      </c>
      <c r="AZ679" s="27" t="str">
        <f t="shared" si="151"/>
        <v/>
      </c>
      <c r="BA679" s="27" t="str">
        <f t="shared" si="152"/>
        <v/>
      </c>
    </row>
    <row r="680" spans="1:53" s="59" customFormat="1" x14ac:dyDescent="0.25">
      <c r="A680" s="113">
        <f t="shared" si="153"/>
        <v>667</v>
      </c>
      <c r="B680" s="40"/>
      <c r="C680" s="41"/>
      <c r="D680" s="40"/>
      <c r="E680" s="40"/>
      <c r="F680" s="40"/>
      <c r="G680" s="42"/>
      <c r="H680" s="40"/>
      <c r="I680" s="49"/>
      <c r="J680" s="57"/>
      <c r="K680" s="44"/>
      <c r="L680" s="44"/>
      <c r="M680" s="40"/>
      <c r="N680" s="44"/>
      <c r="O680" s="50"/>
      <c r="P680" s="26"/>
      <c r="Q680" s="61">
        <f t="shared" si="141"/>
        <v>0</v>
      </c>
      <c r="R680" s="26"/>
      <c r="S680" s="26"/>
      <c r="T680" s="26"/>
      <c r="U680" s="26"/>
      <c r="V680" s="26"/>
      <c r="W680" s="26"/>
      <c r="X680" s="26"/>
      <c r="Y680" s="26"/>
      <c r="Z680" s="26"/>
      <c r="AA680" s="26"/>
      <c r="AB680" s="26"/>
      <c r="AC680" s="62" t="str">
        <f t="shared" si="142"/>
        <v/>
      </c>
      <c r="AD680" s="47"/>
      <c r="AE680" s="54"/>
      <c r="AF680" s="114" t="str">
        <f t="shared" si="154"/>
        <v/>
      </c>
      <c r="AG680" s="50"/>
      <c r="AH680" s="50"/>
      <c r="AI680" s="50"/>
      <c r="AJ680" s="57"/>
      <c r="AK680" s="57"/>
      <c r="AL680" s="57"/>
      <c r="AM680" s="57"/>
      <c r="AN680" s="57"/>
      <c r="AO680" s="57"/>
      <c r="AP680" s="48"/>
      <c r="AQ680" s="48">
        <f t="shared" si="143"/>
        <v>0</v>
      </c>
      <c r="AR680" s="48">
        <f t="shared" si="144"/>
        <v>0</v>
      </c>
      <c r="AS680" s="48">
        <f t="shared" si="145"/>
        <v>0</v>
      </c>
      <c r="AT680" s="48">
        <f t="shared" si="146"/>
        <v>0</v>
      </c>
      <c r="AV680" s="27" t="str">
        <f t="shared" si="147"/>
        <v/>
      </c>
      <c r="AW680" s="27" t="str">
        <f t="shared" si="148"/>
        <v/>
      </c>
      <c r="AX680" s="27" t="str">
        <f t="shared" si="149"/>
        <v/>
      </c>
      <c r="AY680" s="27" t="str">
        <f t="shared" si="150"/>
        <v/>
      </c>
      <c r="AZ680" s="27" t="str">
        <f t="shared" si="151"/>
        <v/>
      </c>
      <c r="BA680" s="27" t="str">
        <f t="shared" si="152"/>
        <v/>
      </c>
    </row>
    <row r="681" spans="1:53" s="59" customFormat="1" x14ac:dyDescent="0.25">
      <c r="A681" s="113">
        <f t="shared" si="153"/>
        <v>668</v>
      </c>
      <c r="B681" s="40"/>
      <c r="C681" s="41"/>
      <c r="D681" s="40"/>
      <c r="E681" s="40"/>
      <c r="F681" s="40"/>
      <c r="G681" s="42"/>
      <c r="H681" s="40"/>
      <c r="I681" s="49"/>
      <c r="J681" s="57"/>
      <c r="K681" s="44"/>
      <c r="L681" s="44"/>
      <c r="M681" s="40"/>
      <c r="N681" s="44"/>
      <c r="O681" s="50"/>
      <c r="P681" s="26"/>
      <c r="Q681" s="61">
        <f t="shared" si="141"/>
        <v>0</v>
      </c>
      <c r="R681" s="26"/>
      <c r="S681" s="26"/>
      <c r="T681" s="26"/>
      <c r="U681" s="26"/>
      <c r="V681" s="26"/>
      <c r="W681" s="26"/>
      <c r="X681" s="26"/>
      <c r="Y681" s="26"/>
      <c r="Z681" s="26"/>
      <c r="AA681" s="26"/>
      <c r="AB681" s="26"/>
      <c r="AC681" s="62" t="str">
        <f t="shared" si="142"/>
        <v/>
      </c>
      <c r="AD681" s="47"/>
      <c r="AE681" s="54"/>
      <c r="AF681" s="114" t="str">
        <f t="shared" si="154"/>
        <v/>
      </c>
      <c r="AG681" s="50"/>
      <c r="AH681" s="50"/>
      <c r="AI681" s="50"/>
      <c r="AJ681" s="57"/>
      <c r="AK681" s="57"/>
      <c r="AL681" s="57"/>
      <c r="AM681" s="57"/>
      <c r="AN681" s="57"/>
      <c r="AO681" s="57"/>
      <c r="AP681" s="48"/>
      <c r="AQ681" s="48">
        <f t="shared" si="143"/>
        <v>0</v>
      </c>
      <c r="AR681" s="48">
        <f t="shared" si="144"/>
        <v>0</v>
      </c>
      <c r="AS681" s="48">
        <f t="shared" si="145"/>
        <v>0</v>
      </c>
      <c r="AT681" s="48">
        <f t="shared" si="146"/>
        <v>0</v>
      </c>
      <c r="AV681" s="27" t="str">
        <f t="shared" si="147"/>
        <v/>
      </c>
      <c r="AW681" s="27" t="str">
        <f t="shared" si="148"/>
        <v/>
      </c>
      <c r="AX681" s="27" t="str">
        <f t="shared" si="149"/>
        <v/>
      </c>
      <c r="AY681" s="27" t="str">
        <f t="shared" si="150"/>
        <v/>
      </c>
      <c r="AZ681" s="27" t="str">
        <f t="shared" si="151"/>
        <v/>
      </c>
      <c r="BA681" s="27" t="str">
        <f t="shared" si="152"/>
        <v/>
      </c>
    </row>
    <row r="682" spans="1:53" s="59" customFormat="1" x14ac:dyDescent="0.25">
      <c r="A682" s="113">
        <f t="shared" si="153"/>
        <v>669</v>
      </c>
      <c r="B682" s="40"/>
      <c r="C682" s="41"/>
      <c r="D682" s="40"/>
      <c r="E682" s="40"/>
      <c r="F682" s="40"/>
      <c r="G682" s="42"/>
      <c r="H682" s="40"/>
      <c r="I682" s="49"/>
      <c r="J682" s="57"/>
      <c r="K682" s="44"/>
      <c r="L682" s="44"/>
      <c r="M682" s="40"/>
      <c r="N682" s="44"/>
      <c r="O682" s="50"/>
      <c r="P682" s="26"/>
      <c r="Q682" s="61">
        <f t="shared" si="141"/>
        <v>0</v>
      </c>
      <c r="R682" s="26"/>
      <c r="S682" s="26"/>
      <c r="T682" s="26"/>
      <c r="U682" s="26"/>
      <c r="V682" s="26"/>
      <c r="W682" s="26"/>
      <c r="X682" s="26"/>
      <c r="Y682" s="26"/>
      <c r="Z682" s="26"/>
      <c r="AA682" s="26"/>
      <c r="AB682" s="26"/>
      <c r="AC682" s="62" t="str">
        <f t="shared" si="142"/>
        <v/>
      </c>
      <c r="AD682" s="47"/>
      <c r="AE682" s="54"/>
      <c r="AF682" s="114" t="str">
        <f t="shared" si="154"/>
        <v/>
      </c>
      <c r="AG682" s="50"/>
      <c r="AH682" s="50"/>
      <c r="AI682" s="50"/>
      <c r="AJ682" s="57"/>
      <c r="AK682" s="57"/>
      <c r="AL682" s="57"/>
      <c r="AM682" s="57"/>
      <c r="AN682" s="57"/>
      <c r="AO682" s="57"/>
      <c r="AP682" s="48"/>
      <c r="AQ682" s="48">
        <f t="shared" si="143"/>
        <v>0</v>
      </c>
      <c r="AR682" s="48">
        <f t="shared" si="144"/>
        <v>0</v>
      </c>
      <c r="AS682" s="48">
        <f t="shared" si="145"/>
        <v>0</v>
      </c>
      <c r="AT682" s="48">
        <f t="shared" si="146"/>
        <v>0</v>
      </c>
      <c r="AV682" s="27" t="str">
        <f t="shared" si="147"/>
        <v/>
      </c>
      <c r="AW682" s="27" t="str">
        <f t="shared" si="148"/>
        <v/>
      </c>
      <c r="AX682" s="27" t="str">
        <f t="shared" si="149"/>
        <v/>
      </c>
      <c r="AY682" s="27" t="str">
        <f t="shared" si="150"/>
        <v/>
      </c>
      <c r="AZ682" s="27" t="str">
        <f t="shared" si="151"/>
        <v/>
      </c>
      <c r="BA682" s="27" t="str">
        <f t="shared" si="152"/>
        <v/>
      </c>
    </row>
    <row r="683" spans="1:53" s="59" customFormat="1" x14ac:dyDescent="0.25">
      <c r="A683" s="113">
        <f t="shared" si="153"/>
        <v>670</v>
      </c>
      <c r="B683" s="40"/>
      <c r="C683" s="41"/>
      <c r="D683" s="40"/>
      <c r="E683" s="40"/>
      <c r="F683" s="40"/>
      <c r="G683" s="42"/>
      <c r="H683" s="40"/>
      <c r="I683" s="49"/>
      <c r="J683" s="57"/>
      <c r="K683" s="44"/>
      <c r="L683" s="44"/>
      <c r="M683" s="40"/>
      <c r="N683" s="44"/>
      <c r="O683" s="50"/>
      <c r="P683" s="26"/>
      <c r="Q683" s="61">
        <f t="shared" si="141"/>
        <v>0</v>
      </c>
      <c r="R683" s="26"/>
      <c r="S683" s="26"/>
      <c r="T683" s="26"/>
      <c r="U683" s="26"/>
      <c r="V683" s="26"/>
      <c r="W683" s="26"/>
      <c r="X683" s="26"/>
      <c r="Y683" s="26"/>
      <c r="Z683" s="26"/>
      <c r="AA683" s="26"/>
      <c r="AB683" s="26"/>
      <c r="AC683" s="62" t="str">
        <f t="shared" si="142"/>
        <v/>
      </c>
      <c r="AD683" s="47"/>
      <c r="AE683" s="54"/>
      <c r="AF683" s="114" t="str">
        <f t="shared" si="154"/>
        <v/>
      </c>
      <c r="AG683" s="50"/>
      <c r="AH683" s="50"/>
      <c r="AI683" s="50"/>
      <c r="AJ683" s="57"/>
      <c r="AK683" s="57"/>
      <c r="AL683" s="57"/>
      <c r="AM683" s="57"/>
      <c r="AN683" s="57"/>
      <c r="AO683" s="57"/>
      <c r="AP683" s="48"/>
      <c r="AQ683" s="48">
        <f t="shared" si="143"/>
        <v>0</v>
      </c>
      <c r="AR683" s="48">
        <f t="shared" si="144"/>
        <v>0</v>
      </c>
      <c r="AS683" s="48">
        <f t="shared" si="145"/>
        <v>0</v>
      </c>
      <c r="AT683" s="48">
        <f t="shared" si="146"/>
        <v>0</v>
      </c>
      <c r="AV683" s="27" t="str">
        <f t="shared" si="147"/>
        <v/>
      </c>
      <c r="AW683" s="27" t="str">
        <f t="shared" si="148"/>
        <v/>
      </c>
      <c r="AX683" s="27" t="str">
        <f t="shared" si="149"/>
        <v/>
      </c>
      <c r="AY683" s="27" t="str">
        <f t="shared" si="150"/>
        <v/>
      </c>
      <c r="AZ683" s="27" t="str">
        <f t="shared" si="151"/>
        <v/>
      </c>
      <c r="BA683" s="27" t="str">
        <f t="shared" si="152"/>
        <v/>
      </c>
    </row>
    <row r="684" spans="1:53" s="59" customFormat="1" x14ac:dyDescent="0.25">
      <c r="A684" s="113">
        <f t="shared" si="153"/>
        <v>671</v>
      </c>
      <c r="B684" s="40"/>
      <c r="C684" s="41"/>
      <c r="D684" s="40"/>
      <c r="E684" s="40"/>
      <c r="F684" s="40"/>
      <c r="G684" s="42"/>
      <c r="H684" s="40"/>
      <c r="I684" s="49"/>
      <c r="J684" s="57"/>
      <c r="K684" s="44"/>
      <c r="L684" s="44"/>
      <c r="M684" s="40"/>
      <c r="N684" s="44"/>
      <c r="O684" s="50"/>
      <c r="P684" s="26"/>
      <c r="Q684" s="61">
        <f t="shared" si="141"/>
        <v>0</v>
      </c>
      <c r="R684" s="26"/>
      <c r="S684" s="26"/>
      <c r="T684" s="26"/>
      <c r="U684" s="26"/>
      <c r="V684" s="26"/>
      <c r="W684" s="26"/>
      <c r="X684" s="26"/>
      <c r="Y684" s="26"/>
      <c r="Z684" s="26"/>
      <c r="AA684" s="26"/>
      <c r="AB684" s="26"/>
      <c r="AC684" s="62" t="str">
        <f t="shared" si="142"/>
        <v/>
      </c>
      <c r="AD684" s="47"/>
      <c r="AE684" s="54"/>
      <c r="AF684" s="114" t="str">
        <f t="shared" si="154"/>
        <v/>
      </c>
      <c r="AG684" s="50"/>
      <c r="AH684" s="50"/>
      <c r="AI684" s="50"/>
      <c r="AJ684" s="57"/>
      <c r="AK684" s="57"/>
      <c r="AL684" s="57"/>
      <c r="AM684" s="57"/>
      <c r="AN684" s="57"/>
      <c r="AO684" s="57"/>
      <c r="AP684" s="48"/>
      <c r="AQ684" s="48">
        <f t="shared" si="143"/>
        <v>0</v>
      </c>
      <c r="AR684" s="48">
        <f t="shared" si="144"/>
        <v>0</v>
      </c>
      <c r="AS684" s="48">
        <f t="shared" si="145"/>
        <v>0</v>
      </c>
      <c r="AT684" s="48">
        <f t="shared" si="146"/>
        <v>0</v>
      </c>
      <c r="AV684" s="27" t="str">
        <f t="shared" si="147"/>
        <v/>
      </c>
      <c r="AW684" s="27" t="str">
        <f t="shared" si="148"/>
        <v/>
      </c>
      <c r="AX684" s="27" t="str">
        <f t="shared" si="149"/>
        <v/>
      </c>
      <c r="AY684" s="27" t="str">
        <f t="shared" si="150"/>
        <v/>
      </c>
      <c r="AZ684" s="27" t="str">
        <f t="shared" si="151"/>
        <v/>
      </c>
      <c r="BA684" s="27" t="str">
        <f t="shared" si="152"/>
        <v/>
      </c>
    </row>
    <row r="685" spans="1:53" s="59" customFormat="1" x14ac:dyDescent="0.25">
      <c r="A685" s="113">
        <f t="shared" si="153"/>
        <v>672</v>
      </c>
      <c r="B685" s="40"/>
      <c r="C685" s="41"/>
      <c r="D685" s="40"/>
      <c r="E685" s="40"/>
      <c r="F685" s="40"/>
      <c r="G685" s="42"/>
      <c r="H685" s="40"/>
      <c r="I685" s="49"/>
      <c r="J685" s="57"/>
      <c r="K685" s="44"/>
      <c r="L685" s="44"/>
      <c r="M685" s="40"/>
      <c r="N685" s="44"/>
      <c r="O685" s="50"/>
      <c r="P685" s="26"/>
      <c r="Q685" s="61">
        <f t="shared" si="141"/>
        <v>0</v>
      </c>
      <c r="R685" s="26"/>
      <c r="S685" s="26"/>
      <c r="T685" s="26"/>
      <c r="U685" s="26"/>
      <c r="V685" s="26"/>
      <c r="W685" s="26"/>
      <c r="X685" s="26"/>
      <c r="Y685" s="26"/>
      <c r="Z685" s="26"/>
      <c r="AA685" s="26"/>
      <c r="AB685" s="26"/>
      <c r="AC685" s="62" t="str">
        <f t="shared" si="142"/>
        <v/>
      </c>
      <c r="AD685" s="47"/>
      <c r="AE685" s="54"/>
      <c r="AF685" s="114" t="str">
        <f t="shared" si="154"/>
        <v/>
      </c>
      <c r="AG685" s="50"/>
      <c r="AH685" s="50"/>
      <c r="AI685" s="50"/>
      <c r="AJ685" s="57"/>
      <c r="AK685" s="57"/>
      <c r="AL685" s="57"/>
      <c r="AM685" s="57"/>
      <c r="AN685" s="57"/>
      <c r="AO685" s="57"/>
      <c r="AP685" s="48"/>
      <c r="AQ685" s="48">
        <f t="shared" si="143"/>
        <v>0</v>
      </c>
      <c r="AR685" s="48">
        <f t="shared" si="144"/>
        <v>0</v>
      </c>
      <c r="AS685" s="48">
        <f t="shared" si="145"/>
        <v>0</v>
      </c>
      <c r="AT685" s="48">
        <f t="shared" si="146"/>
        <v>0</v>
      </c>
      <c r="AV685" s="27" t="str">
        <f t="shared" si="147"/>
        <v/>
      </c>
      <c r="AW685" s="27" t="str">
        <f t="shared" si="148"/>
        <v/>
      </c>
      <c r="AX685" s="27" t="str">
        <f t="shared" si="149"/>
        <v/>
      </c>
      <c r="AY685" s="27" t="str">
        <f t="shared" si="150"/>
        <v/>
      </c>
      <c r="AZ685" s="27" t="str">
        <f t="shared" si="151"/>
        <v/>
      </c>
      <c r="BA685" s="27" t="str">
        <f t="shared" si="152"/>
        <v/>
      </c>
    </row>
    <row r="686" spans="1:53" s="59" customFormat="1" x14ac:dyDescent="0.25">
      <c r="A686" s="113">
        <f t="shared" si="153"/>
        <v>673</v>
      </c>
      <c r="B686" s="40"/>
      <c r="C686" s="41"/>
      <c r="D686" s="40"/>
      <c r="E686" s="40"/>
      <c r="F686" s="40"/>
      <c r="G686" s="42"/>
      <c r="H686" s="40"/>
      <c r="I686" s="49"/>
      <c r="J686" s="57"/>
      <c r="K686" s="44"/>
      <c r="L686" s="44"/>
      <c r="M686" s="40"/>
      <c r="N686" s="44"/>
      <c r="O686" s="50"/>
      <c r="P686" s="26"/>
      <c r="Q686" s="61">
        <f t="shared" si="141"/>
        <v>0</v>
      </c>
      <c r="R686" s="26"/>
      <c r="S686" s="26"/>
      <c r="T686" s="26"/>
      <c r="U686" s="26"/>
      <c r="V686" s="26"/>
      <c r="W686" s="26"/>
      <c r="X686" s="26"/>
      <c r="Y686" s="26"/>
      <c r="Z686" s="26"/>
      <c r="AA686" s="26"/>
      <c r="AB686" s="26"/>
      <c r="AC686" s="62" t="str">
        <f t="shared" si="142"/>
        <v/>
      </c>
      <c r="AD686" s="47"/>
      <c r="AE686" s="54"/>
      <c r="AF686" s="114" t="str">
        <f t="shared" si="154"/>
        <v/>
      </c>
      <c r="AG686" s="50"/>
      <c r="AH686" s="50"/>
      <c r="AI686" s="50"/>
      <c r="AJ686" s="57"/>
      <c r="AK686" s="57"/>
      <c r="AL686" s="57"/>
      <c r="AM686" s="57"/>
      <c r="AN686" s="57"/>
      <c r="AO686" s="57"/>
      <c r="AP686" s="48"/>
      <c r="AQ686" s="48">
        <f t="shared" si="143"/>
        <v>0</v>
      </c>
      <c r="AR686" s="48">
        <f t="shared" si="144"/>
        <v>0</v>
      </c>
      <c r="AS686" s="48">
        <f t="shared" si="145"/>
        <v>0</v>
      </c>
      <c r="AT686" s="48">
        <f t="shared" si="146"/>
        <v>0</v>
      </c>
      <c r="AV686" s="27" t="str">
        <f t="shared" si="147"/>
        <v/>
      </c>
      <c r="AW686" s="27" t="str">
        <f t="shared" si="148"/>
        <v/>
      </c>
      <c r="AX686" s="27" t="str">
        <f t="shared" si="149"/>
        <v/>
      </c>
      <c r="AY686" s="27" t="str">
        <f t="shared" si="150"/>
        <v/>
      </c>
      <c r="AZ686" s="27" t="str">
        <f t="shared" si="151"/>
        <v/>
      </c>
      <c r="BA686" s="27" t="str">
        <f t="shared" si="152"/>
        <v/>
      </c>
    </row>
    <row r="687" spans="1:53" s="59" customFormat="1" x14ac:dyDescent="0.25">
      <c r="A687" s="113">
        <f t="shared" si="153"/>
        <v>674</v>
      </c>
      <c r="B687" s="40"/>
      <c r="C687" s="41"/>
      <c r="D687" s="40"/>
      <c r="E687" s="40"/>
      <c r="F687" s="40"/>
      <c r="G687" s="42"/>
      <c r="H687" s="40"/>
      <c r="I687" s="49"/>
      <c r="J687" s="57"/>
      <c r="K687" s="44"/>
      <c r="L687" s="44"/>
      <c r="M687" s="40"/>
      <c r="N687" s="44"/>
      <c r="O687" s="50"/>
      <c r="P687" s="26"/>
      <c r="Q687" s="61">
        <f t="shared" si="141"/>
        <v>0</v>
      </c>
      <c r="R687" s="26"/>
      <c r="S687" s="26"/>
      <c r="T687" s="26"/>
      <c r="U687" s="26"/>
      <c r="V687" s="26"/>
      <c r="W687" s="26"/>
      <c r="X687" s="26"/>
      <c r="Y687" s="26"/>
      <c r="Z687" s="26"/>
      <c r="AA687" s="26"/>
      <c r="AB687" s="26"/>
      <c r="AC687" s="62" t="str">
        <f t="shared" si="142"/>
        <v/>
      </c>
      <c r="AD687" s="47"/>
      <c r="AE687" s="54"/>
      <c r="AF687" s="114" t="str">
        <f t="shared" si="154"/>
        <v/>
      </c>
      <c r="AG687" s="50"/>
      <c r="AH687" s="50"/>
      <c r="AI687" s="50"/>
      <c r="AJ687" s="57"/>
      <c r="AK687" s="57"/>
      <c r="AL687" s="57"/>
      <c r="AM687" s="57"/>
      <c r="AN687" s="57"/>
      <c r="AO687" s="57"/>
      <c r="AP687" s="48"/>
      <c r="AQ687" s="48">
        <f t="shared" si="143"/>
        <v>0</v>
      </c>
      <c r="AR687" s="48">
        <f t="shared" si="144"/>
        <v>0</v>
      </c>
      <c r="AS687" s="48">
        <f t="shared" si="145"/>
        <v>0</v>
      </c>
      <c r="AT687" s="48">
        <f t="shared" si="146"/>
        <v>0</v>
      </c>
      <c r="AV687" s="27" t="str">
        <f t="shared" si="147"/>
        <v/>
      </c>
      <c r="AW687" s="27" t="str">
        <f t="shared" si="148"/>
        <v/>
      </c>
      <c r="AX687" s="27" t="str">
        <f t="shared" si="149"/>
        <v/>
      </c>
      <c r="AY687" s="27" t="str">
        <f t="shared" si="150"/>
        <v/>
      </c>
      <c r="AZ687" s="27" t="str">
        <f t="shared" si="151"/>
        <v/>
      </c>
      <c r="BA687" s="27" t="str">
        <f t="shared" si="152"/>
        <v/>
      </c>
    </row>
    <row r="688" spans="1:53" s="59" customFormat="1" x14ac:dyDescent="0.25">
      <c r="A688" s="113">
        <f t="shared" si="153"/>
        <v>675</v>
      </c>
      <c r="B688" s="40"/>
      <c r="C688" s="41"/>
      <c r="D688" s="40"/>
      <c r="E688" s="40"/>
      <c r="F688" s="40"/>
      <c r="G688" s="42"/>
      <c r="H688" s="40"/>
      <c r="I688" s="49"/>
      <c r="J688" s="57"/>
      <c r="K688" s="44"/>
      <c r="L688" s="44"/>
      <c r="M688" s="40"/>
      <c r="N688" s="44"/>
      <c r="O688" s="50"/>
      <c r="P688" s="26"/>
      <c r="Q688" s="61">
        <f t="shared" si="141"/>
        <v>0</v>
      </c>
      <c r="R688" s="26"/>
      <c r="S688" s="26"/>
      <c r="T688" s="26"/>
      <c r="U688" s="26"/>
      <c r="V688" s="26"/>
      <c r="W688" s="26"/>
      <c r="X688" s="26"/>
      <c r="Y688" s="26"/>
      <c r="Z688" s="26"/>
      <c r="AA688" s="26"/>
      <c r="AB688" s="26"/>
      <c r="AC688" s="62" t="str">
        <f t="shared" si="142"/>
        <v/>
      </c>
      <c r="AD688" s="47"/>
      <c r="AE688" s="54"/>
      <c r="AF688" s="114" t="str">
        <f t="shared" si="154"/>
        <v/>
      </c>
      <c r="AG688" s="50"/>
      <c r="AH688" s="50"/>
      <c r="AI688" s="50"/>
      <c r="AJ688" s="57"/>
      <c r="AK688" s="57"/>
      <c r="AL688" s="57"/>
      <c r="AM688" s="57"/>
      <c r="AN688" s="57"/>
      <c r="AO688" s="57"/>
      <c r="AP688" s="48"/>
      <c r="AQ688" s="48">
        <f t="shared" si="143"/>
        <v>0</v>
      </c>
      <c r="AR688" s="48">
        <f t="shared" si="144"/>
        <v>0</v>
      </c>
      <c r="AS688" s="48">
        <f t="shared" si="145"/>
        <v>0</v>
      </c>
      <c r="AT688" s="48">
        <f t="shared" si="146"/>
        <v>0</v>
      </c>
      <c r="AV688" s="27" t="str">
        <f t="shared" si="147"/>
        <v/>
      </c>
      <c r="AW688" s="27" t="str">
        <f t="shared" si="148"/>
        <v/>
      </c>
      <c r="AX688" s="27" t="str">
        <f t="shared" si="149"/>
        <v/>
      </c>
      <c r="AY688" s="27" t="str">
        <f t="shared" si="150"/>
        <v/>
      </c>
      <c r="AZ688" s="27" t="str">
        <f t="shared" si="151"/>
        <v/>
      </c>
      <c r="BA688" s="27" t="str">
        <f t="shared" si="152"/>
        <v/>
      </c>
    </row>
    <row r="689" spans="1:53" s="59" customFormat="1" x14ac:dyDescent="0.25">
      <c r="A689" s="113">
        <f t="shared" si="153"/>
        <v>676</v>
      </c>
      <c r="B689" s="40"/>
      <c r="C689" s="41"/>
      <c r="D689" s="40"/>
      <c r="E689" s="40"/>
      <c r="F689" s="40"/>
      <c r="G689" s="42"/>
      <c r="H689" s="40"/>
      <c r="I689" s="49"/>
      <c r="J689" s="57"/>
      <c r="K689" s="44"/>
      <c r="L689" s="44"/>
      <c r="M689" s="40"/>
      <c r="N689" s="44"/>
      <c r="O689" s="50"/>
      <c r="P689" s="26"/>
      <c r="Q689" s="61">
        <f t="shared" si="141"/>
        <v>0</v>
      </c>
      <c r="R689" s="26"/>
      <c r="S689" s="26"/>
      <c r="T689" s="26"/>
      <c r="U689" s="26"/>
      <c r="V689" s="26"/>
      <c r="W689" s="26"/>
      <c r="X689" s="26"/>
      <c r="Y689" s="26"/>
      <c r="Z689" s="26"/>
      <c r="AA689" s="26"/>
      <c r="AB689" s="26"/>
      <c r="AC689" s="62" t="str">
        <f t="shared" si="142"/>
        <v/>
      </c>
      <c r="AD689" s="47"/>
      <c r="AE689" s="54"/>
      <c r="AF689" s="114" t="str">
        <f t="shared" si="154"/>
        <v/>
      </c>
      <c r="AG689" s="50"/>
      <c r="AH689" s="50"/>
      <c r="AI689" s="50"/>
      <c r="AJ689" s="57"/>
      <c r="AK689" s="57"/>
      <c r="AL689" s="57"/>
      <c r="AM689" s="57"/>
      <c r="AN689" s="57"/>
      <c r="AO689" s="57"/>
      <c r="AP689" s="48"/>
      <c r="AQ689" s="48">
        <f t="shared" si="143"/>
        <v>0</v>
      </c>
      <c r="AR689" s="48">
        <f t="shared" si="144"/>
        <v>0</v>
      </c>
      <c r="AS689" s="48">
        <f t="shared" si="145"/>
        <v>0</v>
      </c>
      <c r="AT689" s="48">
        <f t="shared" si="146"/>
        <v>0</v>
      </c>
      <c r="AV689" s="27" t="str">
        <f t="shared" si="147"/>
        <v/>
      </c>
      <c r="AW689" s="27" t="str">
        <f t="shared" si="148"/>
        <v/>
      </c>
      <c r="AX689" s="27" t="str">
        <f t="shared" si="149"/>
        <v/>
      </c>
      <c r="AY689" s="27" t="str">
        <f t="shared" si="150"/>
        <v/>
      </c>
      <c r="AZ689" s="27" t="str">
        <f t="shared" si="151"/>
        <v/>
      </c>
      <c r="BA689" s="27" t="str">
        <f t="shared" si="152"/>
        <v/>
      </c>
    </row>
    <row r="690" spans="1:53" s="59" customFormat="1" x14ac:dyDescent="0.25">
      <c r="A690" s="113">
        <f t="shared" si="153"/>
        <v>677</v>
      </c>
      <c r="B690" s="40"/>
      <c r="C690" s="41"/>
      <c r="D690" s="40"/>
      <c r="E690" s="40"/>
      <c r="F690" s="40"/>
      <c r="G690" s="42"/>
      <c r="H690" s="40"/>
      <c r="I690" s="49"/>
      <c r="J690" s="57"/>
      <c r="K690" s="44"/>
      <c r="L690" s="44"/>
      <c r="M690" s="40"/>
      <c r="N690" s="44"/>
      <c r="O690" s="50"/>
      <c r="P690" s="26"/>
      <c r="Q690" s="61">
        <f t="shared" si="141"/>
        <v>0</v>
      </c>
      <c r="R690" s="26"/>
      <c r="S690" s="26"/>
      <c r="T690" s="26"/>
      <c r="U690" s="26"/>
      <c r="V690" s="26"/>
      <c r="W690" s="26"/>
      <c r="X690" s="26"/>
      <c r="Y690" s="26"/>
      <c r="Z690" s="26"/>
      <c r="AA690" s="26"/>
      <c r="AB690" s="26"/>
      <c r="AC690" s="62" t="str">
        <f t="shared" si="142"/>
        <v/>
      </c>
      <c r="AD690" s="47"/>
      <c r="AE690" s="54"/>
      <c r="AF690" s="114" t="str">
        <f t="shared" si="154"/>
        <v/>
      </c>
      <c r="AG690" s="50"/>
      <c r="AH690" s="50"/>
      <c r="AI690" s="50"/>
      <c r="AJ690" s="57"/>
      <c r="AK690" s="57"/>
      <c r="AL690" s="57"/>
      <c r="AM690" s="57"/>
      <c r="AN690" s="57"/>
      <c r="AO690" s="57"/>
      <c r="AP690" s="48"/>
      <c r="AQ690" s="48">
        <f t="shared" si="143"/>
        <v>0</v>
      </c>
      <c r="AR690" s="48">
        <f t="shared" si="144"/>
        <v>0</v>
      </c>
      <c r="AS690" s="48">
        <f t="shared" si="145"/>
        <v>0</v>
      </c>
      <c r="AT690" s="48">
        <f t="shared" si="146"/>
        <v>0</v>
      </c>
      <c r="AV690" s="27" t="str">
        <f t="shared" si="147"/>
        <v/>
      </c>
      <c r="AW690" s="27" t="str">
        <f t="shared" si="148"/>
        <v/>
      </c>
      <c r="AX690" s="27" t="str">
        <f t="shared" si="149"/>
        <v/>
      </c>
      <c r="AY690" s="27" t="str">
        <f t="shared" si="150"/>
        <v/>
      </c>
      <c r="AZ690" s="27" t="str">
        <f t="shared" si="151"/>
        <v/>
      </c>
      <c r="BA690" s="27" t="str">
        <f t="shared" si="152"/>
        <v/>
      </c>
    </row>
    <row r="691" spans="1:53" s="59" customFormat="1" x14ac:dyDescent="0.25">
      <c r="A691" s="113">
        <f t="shared" si="153"/>
        <v>678</v>
      </c>
      <c r="B691" s="40"/>
      <c r="C691" s="41"/>
      <c r="D691" s="40"/>
      <c r="E691" s="40"/>
      <c r="F691" s="40"/>
      <c r="G691" s="42"/>
      <c r="H691" s="40"/>
      <c r="I691" s="49"/>
      <c r="J691" s="57"/>
      <c r="K691" s="44"/>
      <c r="L691" s="44"/>
      <c r="M691" s="40"/>
      <c r="N691" s="44"/>
      <c r="O691" s="50"/>
      <c r="P691" s="26"/>
      <c r="Q691" s="61">
        <f t="shared" si="141"/>
        <v>0</v>
      </c>
      <c r="R691" s="26"/>
      <c r="S691" s="26"/>
      <c r="T691" s="26"/>
      <c r="U691" s="26"/>
      <c r="V691" s="26"/>
      <c r="W691" s="26"/>
      <c r="X691" s="26"/>
      <c r="Y691" s="26"/>
      <c r="Z691" s="26"/>
      <c r="AA691" s="26"/>
      <c r="AB691" s="26"/>
      <c r="AC691" s="62" t="str">
        <f t="shared" si="142"/>
        <v/>
      </c>
      <c r="AD691" s="47"/>
      <c r="AE691" s="54"/>
      <c r="AF691" s="114" t="str">
        <f t="shared" si="154"/>
        <v/>
      </c>
      <c r="AG691" s="50"/>
      <c r="AH691" s="50"/>
      <c r="AI691" s="50"/>
      <c r="AJ691" s="57"/>
      <c r="AK691" s="57"/>
      <c r="AL691" s="57"/>
      <c r="AM691" s="57"/>
      <c r="AN691" s="57"/>
      <c r="AO691" s="57"/>
      <c r="AP691" s="48"/>
      <c r="AQ691" s="48">
        <f t="shared" si="143"/>
        <v>0</v>
      </c>
      <c r="AR691" s="48">
        <f t="shared" si="144"/>
        <v>0</v>
      </c>
      <c r="AS691" s="48">
        <f t="shared" si="145"/>
        <v>0</v>
      </c>
      <c r="AT691" s="48">
        <f t="shared" si="146"/>
        <v>0</v>
      </c>
      <c r="AV691" s="27" t="str">
        <f t="shared" si="147"/>
        <v/>
      </c>
      <c r="AW691" s="27" t="str">
        <f t="shared" si="148"/>
        <v/>
      </c>
      <c r="AX691" s="27" t="str">
        <f t="shared" si="149"/>
        <v/>
      </c>
      <c r="AY691" s="27" t="str">
        <f t="shared" si="150"/>
        <v/>
      </c>
      <c r="AZ691" s="27" t="str">
        <f t="shared" si="151"/>
        <v/>
      </c>
      <c r="BA691" s="27" t="str">
        <f t="shared" si="152"/>
        <v/>
      </c>
    </row>
    <row r="692" spans="1:53" s="59" customFormat="1" x14ac:dyDescent="0.25">
      <c r="A692" s="113">
        <f t="shared" si="153"/>
        <v>679</v>
      </c>
      <c r="B692" s="40"/>
      <c r="C692" s="41"/>
      <c r="D692" s="40"/>
      <c r="E692" s="40"/>
      <c r="F692" s="40"/>
      <c r="G692" s="42"/>
      <c r="H692" s="40"/>
      <c r="I692" s="49"/>
      <c r="J692" s="57"/>
      <c r="K692" s="44"/>
      <c r="L692" s="44"/>
      <c r="M692" s="40"/>
      <c r="N692" s="44"/>
      <c r="O692" s="50"/>
      <c r="P692" s="26"/>
      <c r="Q692" s="61">
        <f t="shared" si="141"/>
        <v>0</v>
      </c>
      <c r="R692" s="26"/>
      <c r="S692" s="26"/>
      <c r="T692" s="26"/>
      <c r="U692" s="26"/>
      <c r="V692" s="26"/>
      <c r="W692" s="26"/>
      <c r="X692" s="26"/>
      <c r="Y692" s="26"/>
      <c r="Z692" s="26"/>
      <c r="AA692" s="26"/>
      <c r="AB692" s="26"/>
      <c r="AC692" s="62" t="str">
        <f t="shared" si="142"/>
        <v/>
      </c>
      <c r="AD692" s="47"/>
      <c r="AE692" s="54"/>
      <c r="AF692" s="114" t="str">
        <f t="shared" si="154"/>
        <v/>
      </c>
      <c r="AG692" s="50"/>
      <c r="AH692" s="50"/>
      <c r="AI692" s="50"/>
      <c r="AJ692" s="57"/>
      <c r="AK692" s="57"/>
      <c r="AL692" s="57"/>
      <c r="AM692" s="57"/>
      <c r="AN692" s="57"/>
      <c r="AO692" s="57"/>
      <c r="AP692" s="48"/>
      <c r="AQ692" s="48">
        <f t="shared" si="143"/>
        <v>0</v>
      </c>
      <c r="AR692" s="48">
        <f t="shared" si="144"/>
        <v>0</v>
      </c>
      <c r="AS692" s="48">
        <f t="shared" si="145"/>
        <v>0</v>
      </c>
      <c r="AT692" s="48">
        <f t="shared" si="146"/>
        <v>0</v>
      </c>
      <c r="AV692" s="27" t="str">
        <f t="shared" si="147"/>
        <v/>
      </c>
      <c r="AW692" s="27" t="str">
        <f t="shared" si="148"/>
        <v/>
      </c>
      <c r="AX692" s="27" t="str">
        <f t="shared" si="149"/>
        <v/>
      </c>
      <c r="AY692" s="27" t="str">
        <f t="shared" si="150"/>
        <v/>
      </c>
      <c r="AZ692" s="27" t="str">
        <f t="shared" si="151"/>
        <v/>
      </c>
      <c r="BA692" s="27" t="str">
        <f t="shared" si="152"/>
        <v/>
      </c>
    </row>
    <row r="693" spans="1:53" s="59" customFormat="1" x14ac:dyDescent="0.25">
      <c r="A693" s="113">
        <f t="shared" si="153"/>
        <v>680</v>
      </c>
      <c r="B693" s="40"/>
      <c r="C693" s="41"/>
      <c r="D693" s="40"/>
      <c r="E693" s="40"/>
      <c r="F693" s="40"/>
      <c r="G693" s="42"/>
      <c r="H693" s="40"/>
      <c r="I693" s="49"/>
      <c r="J693" s="57"/>
      <c r="K693" s="44"/>
      <c r="L693" s="44"/>
      <c r="M693" s="40"/>
      <c r="N693" s="44"/>
      <c r="O693" s="50"/>
      <c r="P693" s="26"/>
      <c r="Q693" s="61">
        <f t="shared" si="141"/>
        <v>0</v>
      </c>
      <c r="R693" s="26"/>
      <c r="S693" s="26"/>
      <c r="T693" s="26"/>
      <c r="U693" s="26"/>
      <c r="V693" s="26"/>
      <c r="W693" s="26"/>
      <c r="X693" s="26"/>
      <c r="Y693" s="26"/>
      <c r="Z693" s="26"/>
      <c r="AA693" s="26"/>
      <c r="AB693" s="26"/>
      <c r="AC693" s="62" t="str">
        <f t="shared" si="142"/>
        <v/>
      </c>
      <c r="AD693" s="47"/>
      <c r="AE693" s="54"/>
      <c r="AF693" s="114" t="str">
        <f t="shared" si="154"/>
        <v/>
      </c>
      <c r="AG693" s="50"/>
      <c r="AH693" s="50"/>
      <c r="AI693" s="50"/>
      <c r="AJ693" s="57"/>
      <c r="AK693" s="57"/>
      <c r="AL693" s="57"/>
      <c r="AM693" s="57"/>
      <c r="AN693" s="57"/>
      <c r="AO693" s="57"/>
      <c r="AP693" s="48"/>
      <c r="AQ693" s="48">
        <f t="shared" si="143"/>
        <v>0</v>
      </c>
      <c r="AR693" s="48">
        <f t="shared" si="144"/>
        <v>0</v>
      </c>
      <c r="AS693" s="48">
        <f t="shared" si="145"/>
        <v>0</v>
      </c>
      <c r="AT693" s="48">
        <f t="shared" si="146"/>
        <v>0</v>
      </c>
      <c r="AV693" s="27" t="str">
        <f t="shared" si="147"/>
        <v/>
      </c>
      <c r="AW693" s="27" t="str">
        <f t="shared" si="148"/>
        <v/>
      </c>
      <c r="AX693" s="27" t="str">
        <f t="shared" si="149"/>
        <v/>
      </c>
      <c r="AY693" s="27" t="str">
        <f t="shared" si="150"/>
        <v/>
      </c>
      <c r="AZ693" s="27" t="str">
        <f t="shared" si="151"/>
        <v/>
      </c>
      <c r="BA693" s="27" t="str">
        <f t="shared" si="152"/>
        <v/>
      </c>
    </row>
    <row r="694" spans="1:53" s="59" customFormat="1" x14ac:dyDescent="0.25">
      <c r="A694" s="113">
        <f t="shared" si="153"/>
        <v>681</v>
      </c>
      <c r="B694" s="40"/>
      <c r="C694" s="41"/>
      <c r="D694" s="40"/>
      <c r="E694" s="40"/>
      <c r="F694" s="40"/>
      <c r="G694" s="42"/>
      <c r="H694" s="40"/>
      <c r="I694" s="49"/>
      <c r="J694" s="57"/>
      <c r="K694" s="44"/>
      <c r="L694" s="44"/>
      <c r="M694" s="40"/>
      <c r="N694" s="44"/>
      <c r="O694" s="50"/>
      <c r="P694" s="26"/>
      <c r="Q694" s="61">
        <f t="shared" si="141"/>
        <v>0</v>
      </c>
      <c r="R694" s="26"/>
      <c r="S694" s="26"/>
      <c r="T694" s="26"/>
      <c r="U694" s="26"/>
      <c r="V694" s="26"/>
      <c r="W694" s="26"/>
      <c r="X694" s="26"/>
      <c r="Y694" s="26"/>
      <c r="Z694" s="26"/>
      <c r="AA694" s="26"/>
      <c r="AB694" s="26"/>
      <c r="AC694" s="62" t="str">
        <f t="shared" si="142"/>
        <v/>
      </c>
      <c r="AD694" s="47"/>
      <c r="AE694" s="54"/>
      <c r="AF694" s="114" t="str">
        <f t="shared" si="154"/>
        <v/>
      </c>
      <c r="AG694" s="50"/>
      <c r="AH694" s="50"/>
      <c r="AI694" s="50"/>
      <c r="AJ694" s="57"/>
      <c r="AK694" s="57"/>
      <c r="AL694" s="57"/>
      <c r="AM694" s="57"/>
      <c r="AN694" s="57"/>
      <c r="AO694" s="57"/>
      <c r="AP694" s="48"/>
      <c r="AQ694" s="48">
        <f t="shared" si="143"/>
        <v>0</v>
      </c>
      <c r="AR694" s="48">
        <f t="shared" si="144"/>
        <v>0</v>
      </c>
      <c r="AS694" s="48">
        <f t="shared" si="145"/>
        <v>0</v>
      </c>
      <c r="AT694" s="48">
        <f t="shared" si="146"/>
        <v>0</v>
      </c>
      <c r="AV694" s="27" t="str">
        <f t="shared" si="147"/>
        <v/>
      </c>
      <c r="AW694" s="27" t="str">
        <f t="shared" si="148"/>
        <v/>
      </c>
      <c r="AX694" s="27" t="str">
        <f t="shared" si="149"/>
        <v/>
      </c>
      <c r="AY694" s="27" t="str">
        <f t="shared" si="150"/>
        <v/>
      </c>
      <c r="AZ694" s="27" t="str">
        <f t="shared" si="151"/>
        <v/>
      </c>
      <c r="BA694" s="27" t="str">
        <f t="shared" si="152"/>
        <v/>
      </c>
    </row>
    <row r="695" spans="1:53" s="59" customFormat="1" x14ac:dyDescent="0.25">
      <c r="A695" s="113">
        <f t="shared" si="153"/>
        <v>682</v>
      </c>
      <c r="B695" s="40"/>
      <c r="C695" s="41"/>
      <c r="D695" s="40"/>
      <c r="E695" s="40"/>
      <c r="F695" s="40"/>
      <c r="G695" s="42"/>
      <c r="H695" s="40"/>
      <c r="I695" s="49"/>
      <c r="J695" s="57"/>
      <c r="K695" s="44"/>
      <c r="L695" s="44"/>
      <c r="M695" s="40"/>
      <c r="N695" s="44"/>
      <c r="O695" s="50"/>
      <c r="P695" s="26"/>
      <c r="Q695" s="61">
        <f t="shared" si="141"/>
        <v>0</v>
      </c>
      <c r="R695" s="26"/>
      <c r="S695" s="26"/>
      <c r="T695" s="26"/>
      <c r="U695" s="26"/>
      <c r="V695" s="26"/>
      <c r="W695" s="26"/>
      <c r="X695" s="26"/>
      <c r="Y695" s="26"/>
      <c r="Z695" s="26"/>
      <c r="AA695" s="26"/>
      <c r="AB695" s="26"/>
      <c r="AC695" s="62" t="str">
        <f t="shared" si="142"/>
        <v/>
      </c>
      <c r="AD695" s="47"/>
      <c r="AE695" s="54"/>
      <c r="AF695" s="114" t="str">
        <f t="shared" si="154"/>
        <v/>
      </c>
      <c r="AG695" s="50"/>
      <c r="AH695" s="50"/>
      <c r="AI695" s="50"/>
      <c r="AJ695" s="57"/>
      <c r="AK695" s="57"/>
      <c r="AL695" s="57"/>
      <c r="AM695" s="57"/>
      <c r="AN695" s="57"/>
      <c r="AO695" s="57"/>
      <c r="AP695" s="48"/>
      <c r="AQ695" s="48">
        <f t="shared" si="143"/>
        <v>0</v>
      </c>
      <c r="AR695" s="48">
        <f t="shared" si="144"/>
        <v>0</v>
      </c>
      <c r="AS695" s="48">
        <f t="shared" si="145"/>
        <v>0</v>
      </c>
      <c r="AT695" s="48">
        <f t="shared" si="146"/>
        <v>0</v>
      </c>
      <c r="AV695" s="27" t="str">
        <f t="shared" si="147"/>
        <v/>
      </c>
      <c r="AW695" s="27" t="str">
        <f t="shared" si="148"/>
        <v/>
      </c>
      <c r="AX695" s="27" t="str">
        <f t="shared" si="149"/>
        <v/>
      </c>
      <c r="AY695" s="27" t="str">
        <f t="shared" si="150"/>
        <v/>
      </c>
      <c r="AZ695" s="27" t="str">
        <f t="shared" si="151"/>
        <v/>
      </c>
      <c r="BA695" s="27" t="str">
        <f t="shared" si="152"/>
        <v/>
      </c>
    </row>
    <row r="696" spans="1:53" s="59" customFormat="1" x14ac:dyDescent="0.25">
      <c r="A696" s="113">
        <f t="shared" si="153"/>
        <v>683</v>
      </c>
      <c r="B696" s="40"/>
      <c r="C696" s="41"/>
      <c r="D696" s="40"/>
      <c r="E696" s="40"/>
      <c r="F696" s="40"/>
      <c r="G696" s="42"/>
      <c r="H696" s="40"/>
      <c r="I696" s="49"/>
      <c r="J696" s="57"/>
      <c r="K696" s="44"/>
      <c r="L696" s="44"/>
      <c r="M696" s="40"/>
      <c r="N696" s="44"/>
      <c r="O696" s="50"/>
      <c r="P696" s="26"/>
      <c r="Q696" s="61">
        <f t="shared" si="141"/>
        <v>0</v>
      </c>
      <c r="R696" s="26"/>
      <c r="S696" s="26"/>
      <c r="T696" s="26"/>
      <c r="U696" s="26"/>
      <c r="V696" s="26"/>
      <c r="W696" s="26"/>
      <c r="X696" s="26"/>
      <c r="Y696" s="26"/>
      <c r="Z696" s="26"/>
      <c r="AA696" s="26"/>
      <c r="AB696" s="26"/>
      <c r="AC696" s="62" t="str">
        <f t="shared" si="142"/>
        <v/>
      </c>
      <c r="AD696" s="47"/>
      <c r="AE696" s="54"/>
      <c r="AF696" s="114" t="str">
        <f t="shared" si="154"/>
        <v/>
      </c>
      <c r="AG696" s="50"/>
      <c r="AH696" s="50"/>
      <c r="AI696" s="50"/>
      <c r="AJ696" s="57"/>
      <c r="AK696" s="57"/>
      <c r="AL696" s="57"/>
      <c r="AM696" s="57"/>
      <c r="AN696" s="57"/>
      <c r="AO696" s="57"/>
      <c r="AP696" s="48"/>
      <c r="AQ696" s="48">
        <f t="shared" si="143"/>
        <v>0</v>
      </c>
      <c r="AR696" s="48">
        <f t="shared" si="144"/>
        <v>0</v>
      </c>
      <c r="AS696" s="48">
        <f t="shared" si="145"/>
        <v>0</v>
      </c>
      <c r="AT696" s="48">
        <f t="shared" si="146"/>
        <v>0</v>
      </c>
      <c r="AV696" s="27" t="str">
        <f t="shared" si="147"/>
        <v/>
      </c>
      <c r="AW696" s="27" t="str">
        <f t="shared" si="148"/>
        <v/>
      </c>
      <c r="AX696" s="27" t="str">
        <f t="shared" si="149"/>
        <v/>
      </c>
      <c r="AY696" s="27" t="str">
        <f t="shared" si="150"/>
        <v/>
      </c>
      <c r="AZ696" s="27" t="str">
        <f t="shared" si="151"/>
        <v/>
      </c>
      <c r="BA696" s="27" t="str">
        <f t="shared" si="152"/>
        <v/>
      </c>
    </row>
    <row r="697" spans="1:53" s="59" customFormat="1" x14ac:dyDescent="0.25">
      <c r="A697" s="113">
        <f t="shared" si="153"/>
        <v>684</v>
      </c>
      <c r="B697" s="40"/>
      <c r="C697" s="41"/>
      <c r="D697" s="40"/>
      <c r="E697" s="40"/>
      <c r="F697" s="40"/>
      <c r="G697" s="42"/>
      <c r="H697" s="40"/>
      <c r="I697" s="49"/>
      <c r="J697" s="57"/>
      <c r="K697" s="44"/>
      <c r="L697" s="44"/>
      <c r="M697" s="40"/>
      <c r="N697" s="44"/>
      <c r="O697" s="50"/>
      <c r="P697" s="26"/>
      <c r="Q697" s="61">
        <f t="shared" si="141"/>
        <v>0</v>
      </c>
      <c r="R697" s="26"/>
      <c r="S697" s="26"/>
      <c r="T697" s="26"/>
      <c r="U697" s="26"/>
      <c r="V697" s="26"/>
      <c r="W697" s="26"/>
      <c r="X697" s="26"/>
      <c r="Y697" s="26"/>
      <c r="Z697" s="26"/>
      <c r="AA697" s="26"/>
      <c r="AB697" s="26"/>
      <c r="AC697" s="62" t="str">
        <f t="shared" si="142"/>
        <v/>
      </c>
      <c r="AD697" s="47"/>
      <c r="AE697" s="54"/>
      <c r="AF697" s="114" t="str">
        <f t="shared" si="154"/>
        <v/>
      </c>
      <c r="AG697" s="50"/>
      <c r="AH697" s="50"/>
      <c r="AI697" s="50"/>
      <c r="AJ697" s="57"/>
      <c r="AK697" s="57"/>
      <c r="AL697" s="57"/>
      <c r="AM697" s="57"/>
      <c r="AN697" s="57"/>
      <c r="AO697" s="57"/>
      <c r="AP697" s="48"/>
      <c r="AQ697" s="48">
        <f t="shared" si="143"/>
        <v>0</v>
      </c>
      <c r="AR697" s="48">
        <f t="shared" si="144"/>
        <v>0</v>
      </c>
      <c r="AS697" s="48">
        <f t="shared" si="145"/>
        <v>0</v>
      </c>
      <c r="AT697" s="48">
        <f t="shared" si="146"/>
        <v>0</v>
      </c>
      <c r="AV697" s="27" t="str">
        <f t="shared" si="147"/>
        <v/>
      </c>
      <c r="AW697" s="27" t="str">
        <f t="shared" si="148"/>
        <v/>
      </c>
      <c r="AX697" s="27" t="str">
        <f t="shared" si="149"/>
        <v/>
      </c>
      <c r="AY697" s="27" t="str">
        <f t="shared" si="150"/>
        <v/>
      </c>
      <c r="AZ697" s="27" t="str">
        <f t="shared" si="151"/>
        <v/>
      </c>
      <c r="BA697" s="27" t="str">
        <f t="shared" si="152"/>
        <v/>
      </c>
    </row>
    <row r="698" spans="1:53" s="59" customFormat="1" x14ac:dyDescent="0.25">
      <c r="A698" s="113">
        <f t="shared" si="153"/>
        <v>685</v>
      </c>
      <c r="B698" s="40"/>
      <c r="C698" s="41"/>
      <c r="D698" s="40"/>
      <c r="E698" s="40"/>
      <c r="F698" s="40"/>
      <c r="G698" s="42"/>
      <c r="H698" s="40"/>
      <c r="I698" s="49"/>
      <c r="J698" s="57"/>
      <c r="K698" s="44"/>
      <c r="L698" s="44"/>
      <c r="M698" s="40"/>
      <c r="N698" s="44"/>
      <c r="O698" s="50"/>
      <c r="P698" s="26"/>
      <c r="Q698" s="61">
        <f t="shared" si="141"/>
        <v>0</v>
      </c>
      <c r="R698" s="26"/>
      <c r="S698" s="26"/>
      <c r="T698" s="26"/>
      <c r="U698" s="26"/>
      <c r="V698" s="26"/>
      <c r="W698" s="26"/>
      <c r="X698" s="26"/>
      <c r="Y698" s="26"/>
      <c r="Z698" s="26"/>
      <c r="AA698" s="26"/>
      <c r="AB698" s="26"/>
      <c r="AC698" s="62" t="str">
        <f t="shared" si="142"/>
        <v/>
      </c>
      <c r="AD698" s="47"/>
      <c r="AE698" s="54"/>
      <c r="AF698" s="114" t="str">
        <f t="shared" si="154"/>
        <v/>
      </c>
      <c r="AG698" s="50"/>
      <c r="AH698" s="50"/>
      <c r="AI698" s="50"/>
      <c r="AJ698" s="57"/>
      <c r="AK698" s="57"/>
      <c r="AL698" s="57"/>
      <c r="AM698" s="57"/>
      <c r="AN698" s="57"/>
      <c r="AO698" s="57"/>
      <c r="AP698" s="48"/>
      <c r="AQ698" s="48">
        <f t="shared" si="143"/>
        <v>0</v>
      </c>
      <c r="AR698" s="48">
        <f t="shared" si="144"/>
        <v>0</v>
      </c>
      <c r="AS698" s="48">
        <f t="shared" si="145"/>
        <v>0</v>
      </c>
      <c r="AT698" s="48">
        <f t="shared" si="146"/>
        <v>0</v>
      </c>
      <c r="AV698" s="27" t="str">
        <f t="shared" si="147"/>
        <v/>
      </c>
      <c r="AW698" s="27" t="str">
        <f t="shared" si="148"/>
        <v/>
      </c>
      <c r="AX698" s="27" t="str">
        <f t="shared" si="149"/>
        <v/>
      </c>
      <c r="AY698" s="27" t="str">
        <f t="shared" si="150"/>
        <v/>
      </c>
      <c r="AZ698" s="27" t="str">
        <f t="shared" si="151"/>
        <v/>
      </c>
      <c r="BA698" s="27" t="str">
        <f t="shared" si="152"/>
        <v/>
      </c>
    </row>
    <row r="699" spans="1:53" s="59" customFormat="1" x14ac:dyDescent="0.25">
      <c r="A699" s="113">
        <f t="shared" si="153"/>
        <v>686</v>
      </c>
      <c r="B699" s="40"/>
      <c r="C699" s="41"/>
      <c r="D699" s="40"/>
      <c r="E699" s="40"/>
      <c r="F699" s="40"/>
      <c r="G699" s="42"/>
      <c r="H699" s="40"/>
      <c r="I699" s="49"/>
      <c r="J699" s="57"/>
      <c r="K699" s="44"/>
      <c r="L699" s="44"/>
      <c r="M699" s="40"/>
      <c r="N699" s="44"/>
      <c r="O699" s="50"/>
      <c r="P699" s="26"/>
      <c r="Q699" s="61">
        <f t="shared" si="141"/>
        <v>0</v>
      </c>
      <c r="R699" s="26"/>
      <c r="S699" s="26"/>
      <c r="T699" s="26"/>
      <c r="U699" s="26"/>
      <c r="V699" s="26"/>
      <c r="W699" s="26"/>
      <c r="X699" s="26"/>
      <c r="Y699" s="26"/>
      <c r="Z699" s="26"/>
      <c r="AA699" s="26"/>
      <c r="AB699" s="26"/>
      <c r="AC699" s="62" t="str">
        <f t="shared" si="142"/>
        <v/>
      </c>
      <c r="AD699" s="47"/>
      <c r="AE699" s="54"/>
      <c r="AF699" s="114" t="str">
        <f t="shared" si="154"/>
        <v/>
      </c>
      <c r="AG699" s="50"/>
      <c r="AH699" s="50"/>
      <c r="AI699" s="50"/>
      <c r="AJ699" s="57"/>
      <c r="AK699" s="57"/>
      <c r="AL699" s="57"/>
      <c r="AM699" s="57"/>
      <c r="AN699" s="57"/>
      <c r="AO699" s="57"/>
      <c r="AP699" s="48"/>
      <c r="AQ699" s="48">
        <f t="shared" si="143"/>
        <v>0</v>
      </c>
      <c r="AR699" s="48">
        <f t="shared" si="144"/>
        <v>0</v>
      </c>
      <c r="AS699" s="48">
        <f t="shared" si="145"/>
        <v>0</v>
      </c>
      <c r="AT699" s="48">
        <f t="shared" si="146"/>
        <v>0</v>
      </c>
      <c r="AV699" s="27" t="str">
        <f t="shared" si="147"/>
        <v/>
      </c>
      <c r="AW699" s="27" t="str">
        <f t="shared" si="148"/>
        <v/>
      </c>
      <c r="AX699" s="27" t="str">
        <f t="shared" si="149"/>
        <v/>
      </c>
      <c r="AY699" s="27" t="str">
        <f t="shared" si="150"/>
        <v/>
      </c>
      <c r="AZ699" s="27" t="str">
        <f t="shared" si="151"/>
        <v/>
      </c>
      <c r="BA699" s="27" t="str">
        <f t="shared" si="152"/>
        <v/>
      </c>
    </row>
    <row r="700" spans="1:53" s="59" customFormat="1" x14ac:dyDescent="0.25">
      <c r="A700" s="113">
        <f t="shared" si="153"/>
        <v>687</v>
      </c>
      <c r="B700" s="40"/>
      <c r="C700" s="41"/>
      <c r="D700" s="40"/>
      <c r="E700" s="40"/>
      <c r="F700" s="40"/>
      <c r="G700" s="42"/>
      <c r="H700" s="40"/>
      <c r="I700" s="49"/>
      <c r="J700" s="57"/>
      <c r="K700" s="44"/>
      <c r="L700" s="44"/>
      <c r="M700" s="40"/>
      <c r="N700" s="44"/>
      <c r="O700" s="50"/>
      <c r="P700" s="26"/>
      <c r="Q700" s="61">
        <f t="shared" si="141"/>
        <v>0</v>
      </c>
      <c r="R700" s="26"/>
      <c r="S700" s="26"/>
      <c r="T700" s="26"/>
      <c r="U700" s="26"/>
      <c r="V700" s="26"/>
      <c r="W700" s="26"/>
      <c r="X700" s="26"/>
      <c r="Y700" s="26"/>
      <c r="Z700" s="26"/>
      <c r="AA700" s="26"/>
      <c r="AB700" s="26"/>
      <c r="AC700" s="62" t="str">
        <f t="shared" si="142"/>
        <v/>
      </c>
      <c r="AD700" s="47"/>
      <c r="AE700" s="54"/>
      <c r="AF700" s="114" t="str">
        <f t="shared" si="154"/>
        <v/>
      </c>
      <c r="AG700" s="50"/>
      <c r="AH700" s="50"/>
      <c r="AI700" s="50"/>
      <c r="AJ700" s="57"/>
      <c r="AK700" s="57"/>
      <c r="AL700" s="57"/>
      <c r="AM700" s="57"/>
      <c r="AN700" s="57"/>
      <c r="AO700" s="57"/>
      <c r="AP700" s="48"/>
      <c r="AQ700" s="48">
        <f t="shared" si="143"/>
        <v>0</v>
      </c>
      <c r="AR700" s="48">
        <f t="shared" si="144"/>
        <v>0</v>
      </c>
      <c r="AS700" s="48">
        <f t="shared" si="145"/>
        <v>0</v>
      </c>
      <c r="AT700" s="48">
        <f t="shared" si="146"/>
        <v>0</v>
      </c>
      <c r="AV700" s="27" t="str">
        <f t="shared" si="147"/>
        <v/>
      </c>
      <c r="AW700" s="27" t="str">
        <f t="shared" si="148"/>
        <v/>
      </c>
      <c r="AX700" s="27" t="str">
        <f t="shared" si="149"/>
        <v/>
      </c>
      <c r="AY700" s="27" t="str">
        <f t="shared" si="150"/>
        <v/>
      </c>
      <c r="AZ700" s="27" t="str">
        <f t="shared" si="151"/>
        <v/>
      </c>
      <c r="BA700" s="27" t="str">
        <f t="shared" si="152"/>
        <v/>
      </c>
    </row>
    <row r="701" spans="1:53" s="59" customFormat="1" x14ac:dyDescent="0.25">
      <c r="A701" s="113">
        <f t="shared" si="153"/>
        <v>688</v>
      </c>
      <c r="B701" s="40"/>
      <c r="C701" s="41"/>
      <c r="D701" s="40"/>
      <c r="E701" s="40"/>
      <c r="F701" s="40"/>
      <c r="G701" s="42"/>
      <c r="H701" s="40"/>
      <c r="I701" s="49"/>
      <c r="J701" s="57"/>
      <c r="K701" s="44"/>
      <c r="L701" s="44"/>
      <c r="M701" s="40"/>
      <c r="N701" s="44"/>
      <c r="O701" s="50"/>
      <c r="P701" s="26"/>
      <c r="Q701" s="61">
        <f t="shared" si="141"/>
        <v>0</v>
      </c>
      <c r="R701" s="26"/>
      <c r="S701" s="26"/>
      <c r="T701" s="26"/>
      <c r="U701" s="26"/>
      <c r="V701" s="26"/>
      <c r="W701" s="26"/>
      <c r="X701" s="26"/>
      <c r="Y701" s="26"/>
      <c r="Z701" s="26"/>
      <c r="AA701" s="26"/>
      <c r="AB701" s="26"/>
      <c r="AC701" s="62" t="str">
        <f t="shared" si="142"/>
        <v/>
      </c>
      <c r="AD701" s="47"/>
      <c r="AE701" s="54"/>
      <c r="AF701" s="114" t="str">
        <f t="shared" si="154"/>
        <v/>
      </c>
      <c r="AG701" s="50"/>
      <c r="AH701" s="50"/>
      <c r="AI701" s="50"/>
      <c r="AJ701" s="57"/>
      <c r="AK701" s="57"/>
      <c r="AL701" s="57"/>
      <c r="AM701" s="57"/>
      <c r="AN701" s="57"/>
      <c r="AO701" s="57"/>
      <c r="AP701" s="48"/>
      <c r="AQ701" s="48">
        <f t="shared" si="143"/>
        <v>0</v>
      </c>
      <c r="AR701" s="48">
        <f t="shared" si="144"/>
        <v>0</v>
      </c>
      <c r="AS701" s="48">
        <f t="shared" si="145"/>
        <v>0</v>
      </c>
      <c r="AT701" s="48">
        <f t="shared" si="146"/>
        <v>0</v>
      </c>
      <c r="AV701" s="27" t="str">
        <f t="shared" si="147"/>
        <v/>
      </c>
      <c r="AW701" s="27" t="str">
        <f t="shared" si="148"/>
        <v/>
      </c>
      <c r="AX701" s="27" t="str">
        <f t="shared" si="149"/>
        <v/>
      </c>
      <c r="AY701" s="27" t="str">
        <f t="shared" si="150"/>
        <v/>
      </c>
      <c r="AZ701" s="27" t="str">
        <f t="shared" si="151"/>
        <v/>
      </c>
      <c r="BA701" s="27" t="str">
        <f t="shared" si="152"/>
        <v/>
      </c>
    </row>
    <row r="702" spans="1:53" s="59" customFormat="1" x14ac:dyDescent="0.25">
      <c r="A702" s="113">
        <f t="shared" si="153"/>
        <v>689</v>
      </c>
      <c r="B702" s="40"/>
      <c r="C702" s="41"/>
      <c r="D702" s="40"/>
      <c r="E702" s="40"/>
      <c r="F702" s="40"/>
      <c r="G702" s="42"/>
      <c r="H702" s="40"/>
      <c r="I702" s="49"/>
      <c r="J702" s="57"/>
      <c r="K702" s="44"/>
      <c r="L702" s="44"/>
      <c r="M702" s="40"/>
      <c r="N702" s="44"/>
      <c r="O702" s="50"/>
      <c r="P702" s="26"/>
      <c r="Q702" s="61">
        <f t="shared" si="141"/>
        <v>0</v>
      </c>
      <c r="R702" s="26"/>
      <c r="S702" s="26"/>
      <c r="T702" s="26"/>
      <c r="U702" s="26"/>
      <c r="V702" s="26"/>
      <c r="W702" s="26"/>
      <c r="X702" s="26"/>
      <c r="Y702" s="26"/>
      <c r="Z702" s="26"/>
      <c r="AA702" s="26"/>
      <c r="AB702" s="26"/>
      <c r="AC702" s="62" t="str">
        <f t="shared" si="142"/>
        <v/>
      </c>
      <c r="AD702" s="47"/>
      <c r="AE702" s="54"/>
      <c r="AF702" s="114" t="str">
        <f t="shared" si="154"/>
        <v/>
      </c>
      <c r="AG702" s="50"/>
      <c r="AH702" s="50"/>
      <c r="AI702" s="50"/>
      <c r="AJ702" s="57"/>
      <c r="AK702" s="57"/>
      <c r="AL702" s="57"/>
      <c r="AM702" s="57"/>
      <c r="AN702" s="57"/>
      <c r="AO702" s="57"/>
      <c r="AP702" s="48"/>
      <c r="AQ702" s="48">
        <f t="shared" si="143"/>
        <v>0</v>
      </c>
      <c r="AR702" s="48">
        <f t="shared" si="144"/>
        <v>0</v>
      </c>
      <c r="AS702" s="48">
        <f t="shared" si="145"/>
        <v>0</v>
      </c>
      <c r="AT702" s="48">
        <f t="shared" si="146"/>
        <v>0</v>
      </c>
      <c r="AV702" s="27" t="str">
        <f t="shared" si="147"/>
        <v/>
      </c>
      <c r="AW702" s="27" t="str">
        <f t="shared" si="148"/>
        <v/>
      </c>
      <c r="AX702" s="27" t="str">
        <f t="shared" si="149"/>
        <v/>
      </c>
      <c r="AY702" s="27" t="str">
        <f t="shared" si="150"/>
        <v/>
      </c>
      <c r="AZ702" s="27" t="str">
        <f t="shared" si="151"/>
        <v/>
      </c>
      <c r="BA702" s="27" t="str">
        <f t="shared" si="152"/>
        <v/>
      </c>
    </row>
    <row r="703" spans="1:53" s="59" customFormat="1" x14ac:dyDescent="0.25">
      <c r="A703" s="113">
        <f t="shared" si="153"/>
        <v>690</v>
      </c>
      <c r="B703" s="40"/>
      <c r="C703" s="41"/>
      <c r="D703" s="40"/>
      <c r="E703" s="40"/>
      <c r="F703" s="40"/>
      <c r="G703" s="42"/>
      <c r="H703" s="40"/>
      <c r="I703" s="49"/>
      <c r="J703" s="57"/>
      <c r="K703" s="44"/>
      <c r="L703" s="44"/>
      <c r="M703" s="40"/>
      <c r="N703" s="44"/>
      <c r="O703" s="50"/>
      <c r="P703" s="26"/>
      <c r="Q703" s="61">
        <f t="shared" si="141"/>
        <v>0</v>
      </c>
      <c r="R703" s="26"/>
      <c r="S703" s="26"/>
      <c r="T703" s="26"/>
      <c r="U703" s="26"/>
      <c r="V703" s="26"/>
      <c r="W703" s="26"/>
      <c r="X703" s="26"/>
      <c r="Y703" s="26"/>
      <c r="Z703" s="26"/>
      <c r="AA703" s="26"/>
      <c r="AB703" s="26"/>
      <c r="AC703" s="62" t="str">
        <f t="shared" si="142"/>
        <v/>
      </c>
      <c r="AD703" s="47"/>
      <c r="AE703" s="54"/>
      <c r="AF703" s="114" t="str">
        <f t="shared" si="154"/>
        <v/>
      </c>
      <c r="AG703" s="50"/>
      <c r="AH703" s="50"/>
      <c r="AI703" s="50"/>
      <c r="AJ703" s="57"/>
      <c r="AK703" s="57"/>
      <c r="AL703" s="57"/>
      <c r="AM703" s="57"/>
      <c r="AN703" s="57"/>
      <c r="AO703" s="57"/>
      <c r="AP703" s="48"/>
      <c r="AQ703" s="48">
        <f t="shared" si="143"/>
        <v>0</v>
      </c>
      <c r="AR703" s="48">
        <f t="shared" si="144"/>
        <v>0</v>
      </c>
      <c r="AS703" s="48">
        <f t="shared" si="145"/>
        <v>0</v>
      </c>
      <c r="AT703" s="48">
        <f t="shared" si="146"/>
        <v>0</v>
      </c>
      <c r="AV703" s="27" t="str">
        <f t="shared" si="147"/>
        <v/>
      </c>
      <c r="AW703" s="27" t="str">
        <f t="shared" si="148"/>
        <v/>
      </c>
      <c r="AX703" s="27" t="str">
        <f t="shared" si="149"/>
        <v/>
      </c>
      <c r="AY703" s="27" t="str">
        <f t="shared" si="150"/>
        <v/>
      </c>
      <c r="AZ703" s="27" t="str">
        <f t="shared" si="151"/>
        <v/>
      </c>
      <c r="BA703" s="27" t="str">
        <f t="shared" si="152"/>
        <v/>
      </c>
    </row>
    <row r="704" spans="1:53" s="59" customFormat="1" x14ac:dyDescent="0.25">
      <c r="A704" s="113">
        <f t="shared" si="153"/>
        <v>691</v>
      </c>
      <c r="B704" s="40"/>
      <c r="C704" s="41"/>
      <c r="D704" s="40"/>
      <c r="E704" s="40"/>
      <c r="F704" s="40"/>
      <c r="G704" s="42"/>
      <c r="H704" s="40"/>
      <c r="I704" s="49"/>
      <c r="J704" s="57"/>
      <c r="K704" s="44"/>
      <c r="L704" s="44"/>
      <c r="M704" s="40"/>
      <c r="N704" s="44"/>
      <c r="O704" s="50"/>
      <c r="P704" s="26"/>
      <c r="Q704" s="61">
        <f t="shared" si="141"/>
        <v>0</v>
      </c>
      <c r="R704" s="26"/>
      <c r="S704" s="26"/>
      <c r="T704" s="26"/>
      <c r="U704" s="26"/>
      <c r="V704" s="26"/>
      <c r="W704" s="26"/>
      <c r="X704" s="26"/>
      <c r="Y704" s="26"/>
      <c r="Z704" s="26"/>
      <c r="AA704" s="26"/>
      <c r="AB704" s="26"/>
      <c r="AC704" s="62" t="str">
        <f t="shared" si="142"/>
        <v/>
      </c>
      <c r="AD704" s="47"/>
      <c r="AE704" s="54"/>
      <c r="AF704" s="114" t="str">
        <f t="shared" si="154"/>
        <v/>
      </c>
      <c r="AG704" s="50"/>
      <c r="AH704" s="50"/>
      <c r="AI704" s="50"/>
      <c r="AJ704" s="57"/>
      <c r="AK704" s="57"/>
      <c r="AL704" s="57"/>
      <c r="AM704" s="57"/>
      <c r="AN704" s="57"/>
      <c r="AO704" s="57"/>
      <c r="AP704" s="48"/>
      <c r="AQ704" s="48">
        <f t="shared" si="143"/>
        <v>0</v>
      </c>
      <c r="AR704" s="48">
        <f t="shared" si="144"/>
        <v>0</v>
      </c>
      <c r="AS704" s="48">
        <f t="shared" si="145"/>
        <v>0</v>
      </c>
      <c r="AT704" s="48">
        <f t="shared" si="146"/>
        <v>0</v>
      </c>
      <c r="AV704" s="27" t="str">
        <f t="shared" si="147"/>
        <v/>
      </c>
      <c r="AW704" s="27" t="str">
        <f t="shared" si="148"/>
        <v/>
      </c>
      <c r="AX704" s="27" t="str">
        <f t="shared" si="149"/>
        <v/>
      </c>
      <c r="AY704" s="27" t="str">
        <f t="shared" si="150"/>
        <v/>
      </c>
      <c r="AZ704" s="27" t="str">
        <f t="shared" si="151"/>
        <v/>
      </c>
      <c r="BA704" s="27" t="str">
        <f t="shared" si="152"/>
        <v/>
      </c>
    </row>
    <row r="705" spans="1:53" s="59" customFormat="1" x14ac:dyDescent="0.25">
      <c r="A705" s="113">
        <f t="shared" si="153"/>
        <v>692</v>
      </c>
      <c r="B705" s="40"/>
      <c r="C705" s="41"/>
      <c r="D705" s="40"/>
      <c r="E705" s="40"/>
      <c r="F705" s="40"/>
      <c r="G705" s="42"/>
      <c r="H705" s="40"/>
      <c r="I705" s="49"/>
      <c r="J705" s="57"/>
      <c r="K705" s="44"/>
      <c r="L705" s="44"/>
      <c r="M705" s="40"/>
      <c r="N705" s="44"/>
      <c r="O705" s="50"/>
      <c r="P705" s="26"/>
      <c r="Q705" s="61">
        <f t="shared" si="141"/>
        <v>0</v>
      </c>
      <c r="R705" s="26"/>
      <c r="S705" s="26"/>
      <c r="T705" s="26"/>
      <c r="U705" s="26"/>
      <c r="V705" s="26"/>
      <c r="W705" s="26"/>
      <c r="X705" s="26"/>
      <c r="Y705" s="26"/>
      <c r="Z705" s="26"/>
      <c r="AA705" s="26"/>
      <c r="AB705" s="26"/>
      <c r="AC705" s="62" t="str">
        <f t="shared" si="142"/>
        <v/>
      </c>
      <c r="AD705" s="47"/>
      <c r="AE705" s="54"/>
      <c r="AF705" s="114" t="str">
        <f t="shared" si="154"/>
        <v/>
      </c>
      <c r="AG705" s="50"/>
      <c r="AH705" s="50"/>
      <c r="AI705" s="50"/>
      <c r="AJ705" s="57"/>
      <c r="AK705" s="57"/>
      <c r="AL705" s="57"/>
      <c r="AM705" s="57"/>
      <c r="AN705" s="57"/>
      <c r="AO705" s="57"/>
      <c r="AP705" s="48"/>
      <c r="AQ705" s="48">
        <f t="shared" si="143"/>
        <v>0</v>
      </c>
      <c r="AR705" s="48">
        <f t="shared" si="144"/>
        <v>0</v>
      </c>
      <c r="AS705" s="48">
        <f t="shared" si="145"/>
        <v>0</v>
      </c>
      <c r="AT705" s="48">
        <f t="shared" si="146"/>
        <v>0</v>
      </c>
      <c r="AV705" s="27" t="str">
        <f t="shared" si="147"/>
        <v/>
      </c>
      <c r="AW705" s="27" t="str">
        <f t="shared" si="148"/>
        <v/>
      </c>
      <c r="AX705" s="27" t="str">
        <f t="shared" si="149"/>
        <v/>
      </c>
      <c r="AY705" s="27" t="str">
        <f t="shared" si="150"/>
        <v/>
      </c>
      <c r="AZ705" s="27" t="str">
        <f t="shared" si="151"/>
        <v/>
      </c>
      <c r="BA705" s="27" t="str">
        <f t="shared" si="152"/>
        <v/>
      </c>
    </row>
    <row r="706" spans="1:53" s="59" customFormat="1" x14ac:dyDescent="0.25">
      <c r="A706" s="113">
        <f t="shared" si="153"/>
        <v>693</v>
      </c>
      <c r="B706" s="40"/>
      <c r="C706" s="41"/>
      <c r="D706" s="40"/>
      <c r="E706" s="40"/>
      <c r="F706" s="40"/>
      <c r="G706" s="42"/>
      <c r="H706" s="40"/>
      <c r="I706" s="49"/>
      <c r="J706" s="57"/>
      <c r="K706" s="44"/>
      <c r="L706" s="44"/>
      <c r="M706" s="40"/>
      <c r="N706" s="44"/>
      <c r="O706" s="50"/>
      <c r="P706" s="26"/>
      <c r="Q706" s="61">
        <f t="shared" si="141"/>
        <v>0</v>
      </c>
      <c r="R706" s="26"/>
      <c r="S706" s="26"/>
      <c r="T706" s="26"/>
      <c r="U706" s="26"/>
      <c r="V706" s="26"/>
      <c r="W706" s="26"/>
      <c r="X706" s="26"/>
      <c r="Y706" s="26"/>
      <c r="Z706" s="26"/>
      <c r="AA706" s="26"/>
      <c r="AB706" s="26"/>
      <c r="AC706" s="62" t="str">
        <f t="shared" si="142"/>
        <v/>
      </c>
      <c r="AD706" s="47"/>
      <c r="AE706" s="54"/>
      <c r="AF706" s="114" t="str">
        <f t="shared" si="154"/>
        <v/>
      </c>
      <c r="AG706" s="50"/>
      <c r="AH706" s="50"/>
      <c r="AI706" s="50"/>
      <c r="AJ706" s="57"/>
      <c r="AK706" s="57"/>
      <c r="AL706" s="57"/>
      <c r="AM706" s="57"/>
      <c r="AN706" s="57"/>
      <c r="AO706" s="57"/>
      <c r="AP706" s="48"/>
      <c r="AQ706" s="48">
        <f t="shared" si="143"/>
        <v>0</v>
      </c>
      <c r="AR706" s="48">
        <f t="shared" si="144"/>
        <v>0</v>
      </c>
      <c r="AS706" s="48">
        <f t="shared" si="145"/>
        <v>0</v>
      </c>
      <c r="AT706" s="48">
        <f t="shared" si="146"/>
        <v>0</v>
      </c>
      <c r="AV706" s="27" t="str">
        <f t="shared" si="147"/>
        <v/>
      </c>
      <c r="AW706" s="27" t="str">
        <f t="shared" si="148"/>
        <v/>
      </c>
      <c r="AX706" s="27" t="str">
        <f t="shared" si="149"/>
        <v/>
      </c>
      <c r="AY706" s="27" t="str">
        <f t="shared" si="150"/>
        <v/>
      </c>
      <c r="AZ706" s="27" t="str">
        <f t="shared" si="151"/>
        <v/>
      </c>
      <c r="BA706" s="27" t="str">
        <f t="shared" si="152"/>
        <v/>
      </c>
    </row>
    <row r="707" spans="1:53" s="59" customFormat="1" x14ac:dyDescent="0.25">
      <c r="A707" s="113">
        <f t="shared" si="153"/>
        <v>694</v>
      </c>
      <c r="B707" s="40"/>
      <c r="C707" s="41"/>
      <c r="D707" s="40"/>
      <c r="E707" s="40"/>
      <c r="F707" s="40"/>
      <c r="G707" s="42"/>
      <c r="H707" s="40"/>
      <c r="I707" s="49"/>
      <c r="J707" s="57"/>
      <c r="K707" s="44"/>
      <c r="L707" s="44"/>
      <c r="M707" s="40"/>
      <c r="N707" s="44"/>
      <c r="O707" s="50"/>
      <c r="P707" s="26"/>
      <c r="Q707" s="61">
        <f t="shared" si="141"/>
        <v>0</v>
      </c>
      <c r="R707" s="26"/>
      <c r="S707" s="26"/>
      <c r="T707" s="26"/>
      <c r="U707" s="26"/>
      <c r="V707" s="26"/>
      <c r="W707" s="26"/>
      <c r="X707" s="26"/>
      <c r="Y707" s="26"/>
      <c r="Z707" s="26"/>
      <c r="AA707" s="26"/>
      <c r="AB707" s="26"/>
      <c r="AC707" s="62" t="str">
        <f t="shared" si="142"/>
        <v/>
      </c>
      <c r="AD707" s="47"/>
      <c r="AE707" s="54"/>
      <c r="AF707" s="114" t="str">
        <f t="shared" si="154"/>
        <v/>
      </c>
      <c r="AG707" s="50"/>
      <c r="AH707" s="50"/>
      <c r="AI707" s="50"/>
      <c r="AJ707" s="57"/>
      <c r="AK707" s="57"/>
      <c r="AL707" s="57"/>
      <c r="AM707" s="57"/>
      <c r="AN707" s="57"/>
      <c r="AO707" s="57"/>
      <c r="AP707" s="48"/>
      <c r="AQ707" s="48">
        <f t="shared" si="143"/>
        <v>0</v>
      </c>
      <c r="AR707" s="48">
        <f t="shared" si="144"/>
        <v>0</v>
      </c>
      <c r="AS707" s="48">
        <f t="shared" si="145"/>
        <v>0</v>
      </c>
      <c r="AT707" s="48">
        <f t="shared" si="146"/>
        <v>0</v>
      </c>
      <c r="AV707" s="27" t="str">
        <f t="shared" si="147"/>
        <v/>
      </c>
      <c r="AW707" s="27" t="str">
        <f t="shared" si="148"/>
        <v/>
      </c>
      <c r="AX707" s="27" t="str">
        <f t="shared" si="149"/>
        <v/>
      </c>
      <c r="AY707" s="27" t="str">
        <f t="shared" si="150"/>
        <v/>
      </c>
      <c r="AZ707" s="27" t="str">
        <f t="shared" si="151"/>
        <v/>
      </c>
      <c r="BA707" s="27" t="str">
        <f t="shared" si="152"/>
        <v/>
      </c>
    </row>
    <row r="708" spans="1:53" s="59" customFormat="1" x14ac:dyDescent="0.25">
      <c r="A708" s="113">
        <f t="shared" si="153"/>
        <v>695</v>
      </c>
      <c r="B708" s="40"/>
      <c r="C708" s="41"/>
      <c r="D708" s="40"/>
      <c r="E708" s="40"/>
      <c r="F708" s="40"/>
      <c r="G708" s="42"/>
      <c r="H708" s="40"/>
      <c r="I708" s="49"/>
      <c r="J708" s="57"/>
      <c r="K708" s="44"/>
      <c r="L708" s="44"/>
      <c r="M708" s="40"/>
      <c r="N708" s="44"/>
      <c r="O708" s="50"/>
      <c r="P708" s="26"/>
      <c r="Q708" s="61">
        <f t="shared" si="141"/>
        <v>0</v>
      </c>
      <c r="R708" s="26"/>
      <c r="S708" s="26"/>
      <c r="T708" s="26"/>
      <c r="U708" s="26"/>
      <c r="V708" s="26"/>
      <c r="W708" s="26"/>
      <c r="X708" s="26"/>
      <c r="Y708" s="26"/>
      <c r="Z708" s="26"/>
      <c r="AA708" s="26"/>
      <c r="AB708" s="26"/>
      <c r="AC708" s="62" t="str">
        <f t="shared" si="142"/>
        <v/>
      </c>
      <c r="AD708" s="47"/>
      <c r="AE708" s="54"/>
      <c r="AF708" s="114" t="str">
        <f t="shared" si="154"/>
        <v/>
      </c>
      <c r="AG708" s="50"/>
      <c r="AH708" s="50"/>
      <c r="AI708" s="50"/>
      <c r="AJ708" s="57"/>
      <c r="AK708" s="57"/>
      <c r="AL708" s="57"/>
      <c r="AM708" s="57"/>
      <c r="AN708" s="57"/>
      <c r="AO708" s="57"/>
      <c r="AP708" s="48"/>
      <c r="AQ708" s="48">
        <f t="shared" si="143"/>
        <v>0</v>
      </c>
      <c r="AR708" s="48">
        <f t="shared" si="144"/>
        <v>0</v>
      </c>
      <c r="AS708" s="48">
        <f t="shared" si="145"/>
        <v>0</v>
      </c>
      <c r="AT708" s="48">
        <f t="shared" si="146"/>
        <v>0</v>
      </c>
      <c r="AV708" s="27" t="str">
        <f t="shared" si="147"/>
        <v/>
      </c>
      <c r="AW708" s="27" t="str">
        <f t="shared" si="148"/>
        <v/>
      </c>
      <c r="AX708" s="27" t="str">
        <f t="shared" si="149"/>
        <v/>
      </c>
      <c r="AY708" s="27" t="str">
        <f t="shared" si="150"/>
        <v/>
      </c>
      <c r="AZ708" s="27" t="str">
        <f t="shared" si="151"/>
        <v/>
      </c>
      <c r="BA708" s="27" t="str">
        <f t="shared" si="152"/>
        <v/>
      </c>
    </row>
    <row r="709" spans="1:53" s="59" customFormat="1" x14ac:dyDescent="0.25">
      <c r="A709" s="113">
        <f t="shared" si="153"/>
        <v>696</v>
      </c>
      <c r="B709" s="40"/>
      <c r="C709" s="41"/>
      <c r="D709" s="40"/>
      <c r="E709" s="40"/>
      <c r="F709" s="40"/>
      <c r="G709" s="42"/>
      <c r="H709" s="40"/>
      <c r="I709" s="49"/>
      <c r="J709" s="57"/>
      <c r="K709" s="44"/>
      <c r="L709" s="44"/>
      <c r="M709" s="40"/>
      <c r="N709" s="44"/>
      <c r="O709" s="50"/>
      <c r="P709" s="26"/>
      <c r="Q709" s="61">
        <f t="shared" si="141"/>
        <v>0</v>
      </c>
      <c r="R709" s="26"/>
      <c r="S709" s="26"/>
      <c r="T709" s="26"/>
      <c r="U709" s="26"/>
      <c r="V709" s="26"/>
      <c r="W709" s="26"/>
      <c r="X709" s="26"/>
      <c r="Y709" s="26"/>
      <c r="Z709" s="26"/>
      <c r="AA709" s="26"/>
      <c r="AB709" s="26"/>
      <c r="AC709" s="62" t="str">
        <f t="shared" si="142"/>
        <v/>
      </c>
      <c r="AD709" s="47"/>
      <c r="AE709" s="54"/>
      <c r="AF709" s="114" t="str">
        <f t="shared" si="154"/>
        <v/>
      </c>
      <c r="AG709" s="50"/>
      <c r="AH709" s="50"/>
      <c r="AI709" s="50"/>
      <c r="AJ709" s="57"/>
      <c r="AK709" s="57"/>
      <c r="AL709" s="57"/>
      <c r="AM709" s="57"/>
      <c r="AN709" s="57"/>
      <c r="AO709" s="57"/>
      <c r="AP709" s="48"/>
      <c r="AQ709" s="48">
        <f t="shared" si="143"/>
        <v>0</v>
      </c>
      <c r="AR709" s="48">
        <f t="shared" si="144"/>
        <v>0</v>
      </c>
      <c r="AS709" s="48">
        <f t="shared" si="145"/>
        <v>0</v>
      </c>
      <c r="AT709" s="48">
        <f t="shared" si="146"/>
        <v>0</v>
      </c>
      <c r="AV709" s="27" t="str">
        <f t="shared" si="147"/>
        <v/>
      </c>
      <c r="AW709" s="27" t="str">
        <f t="shared" si="148"/>
        <v/>
      </c>
      <c r="AX709" s="27" t="str">
        <f t="shared" si="149"/>
        <v/>
      </c>
      <c r="AY709" s="27" t="str">
        <f t="shared" si="150"/>
        <v/>
      </c>
      <c r="AZ709" s="27" t="str">
        <f t="shared" si="151"/>
        <v/>
      </c>
      <c r="BA709" s="27" t="str">
        <f t="shared" si="152"/>
        <v/>
      </c>
    </row>
    <row r="710" spans="1:53" s="59" customFormat="1" x14ac:dyDescent="0.25">
      <c r="A710" s="113">
        <f t="shared" si="153"/>
        <v>697</v>
      </c>
      <c r="B710" s="40"/>
      <c r="C710" s="41"/>
      <c r="D710" s="40"/>
      <c r="E710" s="40"/>
      <c r="F710" s="40"/>
      <c r="G710" s="42"/>
      <c r="H710" s="40"/>
      <c r="I710" s="49"/>
      <c r="J710" s="57"/>
      <c r="K710" s="44"/>
      <c r="L710" s="44"/>
      <c r="M710" s="40"/>
      <c r="N710" s="44"/>
      <c r="O710" s="50"/>
      <c r="P710" s="26"/>
      <c r="Q710" s="61">
        <f t="shared" si="141"/>
        <v>0</v>
      </c>
      <c r="R710" s="26"/>
      <c r="S710" s="26"/>
      <c r="T710" s="26"/>
      <c r="U710" s="26"/>
      <c r="V710" s="26"/>
      <c r="W710" s="26"/>
      <c r="X710" s="26"/>
      <c r="Y710" s="26"/>
      <c r="Z710" s="26"/>
      <c r="AA710" s="26"/>
      <c r="AB710" s="26"/>
      <c r="AC710" s="62" t="str">
        <f t="shared" si="142"/>
        <v/>
      </c>
      <c r="AD710" s="47"/>
      <c r="AE710" s="54"/>
      <c r="AF710" s="114" t="str">
        <f t="shared" si="154"/>
        <v/>
      </c>
      <c r="AG710" s="50"/>
      <c r="AH710" s="50"/>
      <c r="AI710" s="50"/>
      <c r="AJ710" s="57"/>
      <c r="AK710" s="57"/>
      <c r="AL710" s="57"/>
      <c r="AM710" s="57"/>
      <c r="AN710" s="57"/>
      <c r="AO710" s="57"/>
      <c r="AP710" s="48"/>
      <c r="AQ710" s="48">
        <f t="shared" si="143"/>
        <v>0</v>
      </c>
      <c r="AR710" s="48">
        <f t="shared" si="144"/>
        <v>0</v>
      </c>
      <c r="AS710" s="48">
        <f t="shared" si="145"/>
        <v>0</v>
      </c>
      <c r="AT710" s="48">
        <f t="shared" si="146"/>
        <v>0</v>
      </c>
      <c r="AV710" s="27" t="str">
        <f t="shared" si="147"/>
        <v/>
      </c>
      <c r="AW710" s="27" t="str">
        <f t="shared" si="148"/>
        <v/>
      </c>
      <c r="AX710" s="27" t="str">
        <f t="shared" si="149"/>
        <v/>
      </c>
      <c r="AY710" s="27" t="str">
        <f t="shared" si="150"/>
        <v/>
      </c>
      <c r="AZ710" s="27" t="str">
        <f t="shared" si="151"/>
        <v/>
      </c>
      <c r="BA710" s="27" t="str">
        <f t="shared" si="152"/>
        <v/>
      </c>
    </row>
    <row r="711" spans="1:53" s="59" customFormat="1" x14ac:dyDescent="0.25">
      <c r="A711" s="113">
        <f t="shared" si="153"/>
        <v>698</v>
      </c>
      <c r="B711" s="40"/>
      <c r="C711" s="41"/>
      <c r="D711" s="40"/>
      <c r="E711" s="40"/>
      <c r="F711" s="40"/>
      <c r="G711" s="42"/>
      <c r="H711" s="40"/>
      <c r="I711" s="49"/>
      <c r="J711" s="57"/>
      <c r="K711" s="44"/>
      <c r="L711" s="44"/>
      <c r="M711" s="40"/>
      <c r="N711" s="44"/>
      <c r="O711" s="50"/>
      <c r="P711" s="26"/>
      <c r="Q711" s="61">
        <f t="shared" si="141"/>
        <v>0</v>
      </c>
      <c r="R711" s="26"/>
      <c r="S711" s="26"/>
      <c r="T711" s="26"/>
      <c r="U711" s="26"/>
      <c r="V711" s="26"/>
      <c r="W711" s="26"/>
      <c r="X711" s="26"/>
      <c r="Y711" s="26"/>
      <c r="Z711" s="26"/>
      <c r="AA711" s="26"/>
      <c r="AB711" s="26"/>
      <c r="AC711" s="62" t="str">
        <f t="shared" si="142"/>
        <v/>
      </c>
      <c r="AD711" s="47"/>
      <c r="AE711" s="54"/>
      <c r="AF711" s="114" t="str">
        <f t="shared" si="154"/>
        <v/>
      </c>
      <c r="AG711" s="50"/>
      <c r="AH711" s="50"/>
      <c r="AI711" s="50"/>
      <c r="AJ711" s="57"/>
      <c r="AK711" s="57"/>
      <c r="AL711" s="57"/>
      <c r="AM711" s="57"/>
      <c r="AN711" s="57"/>
      <c r="AO711" s="57"/>
      <c r="AP711" s="48"/>
      <c r="AQ711" s="48">
        <f t="shared" si="143"/>
        <v>0</v>
      </c>
      <c r="AR711" s="48">
        <f t="shared" si="144"/>
        <v>0</v>
      </c>
      <c r="AS711" s="48">
        <f t="shared" si="145"/>
        <v>0</v>
      </c>
      <c r="AT711" s="48">
        <f t="shared" si="146"/>
        <v>0</v>
      </c>
      <c r="AV711" s="27" t="str">
        <f t="shared" si="147"/>
        <v/>
      </c>
      <c r="AW711" s="27" t="str">
        <f t="shared" si="148"/>
        <v/>
      </c>
      <c r="AX711" s="27" t="str">
        <f t="shared" si="149"/>
        <v/>
      </c>
      <c r="AY711" s="27" t="str">
        <f t="shared" si="150"/>
        <v/>
      </c>
      <c r="AZ711" s="27" t="str">
        <f t="shared" si="151"/>
        <v/>
      </c>
      <c r="BA711" s="27" t="str">
        <f t="shared" si="152"/>
        <v/>
      </c>
    </row>
    <row r="712" spans="1:53" s="59" customFormat="1" x14ac:dyDescent="0.25">
      <c r="A712" s="113">
        <f t="shared" si="153"/>
        <v>699</v>
      </c>
      <c r="B712" s="40"/>
      <c r="C712" s="41"/>
      <c r="D712" s="40"/>
      <c r="E712" s="40"/>
      <c r="F712" s="40"/>
      <c r="G712" s="42"/>
      <c r="H712" s="40"/>
      <c r="I712" s="49"/>
      <c r="J712" s="57"/>
      <c r="K712" s="44"/>
      <c r="L712" s="44"/>
      <c r="M712" s="40"/>
      <c r="N712" s="44"/>
      <c r="O712" s="50"/>
      <c r="P712" s="26"/>
      <c r="Q712" s="61">
        <f t="shared" si="141"/>
        <v>0</v>
      </c>
      <c r="R712" s="26"/>
      <c r="S712" s="26"/>
      <c r="T712" s="26"/>
      <c r="U712" s="26"/>
      <c r="V712" s="26"/>
      <c r="W712" s="26"/>
      <c r="X712" s="26"/>
      <c r="Y712" s="26"/>
      <c r="Z712" s="26"/>
      <c r="AA712" s="26"/>
      <c r="AB712" s="26"/>
      <c r="AC712" s="62" t="str">
        <f t="shared" si="142"/>
        <v/>
      </c>
      <c r="AD712" s="47"/>
      <c r="AE712" s="54"/>
      <c r="AF712" s="114" t="str">
        <f t="shared" si="154"/>
        <v/>
      </c>
      <c r="AG712" s="50"/>
      <c r="AH712" s="50"/>
      <c r="AI712" s="50"/>
      <c r="AJ712" s="57"/>
      <c r="AK712" s="57"/>
      <c r="AL712" s="57"/>
      <c r="AM712" s="57"/>
      <c r="AN712" s="57"/>
      <c r="AO712" s="57"/>
      <c r="AP712" s="48"/>
      <c r="AQ712" s="48">
        <f t="shared" si="143"/>
        <v>0</v>
      </c>
      <c r="AR712" s="48">
        <f t="shared" si="144"/>
        <v>0</v>
      </c>
      <c r="AS712" s="48">
        <f t="shared" si="145"/>
        <v>0</v>
      </c>
      <c r="AT712" s="48">
        <f t="shared" si="146"/>
        <v>0</v>
      </c>
      <c r="AV712" s="27" t="str">
        <f t="shared" si="147"/>
        <v/>
      </c>
      <c r="AW712" s="27" t="str">
        <f t="shared" si="148"/>
        <v/>
      </c>
      <c r="AX712" s="27" t="str">
        <f t="shared" si="149"/>
        <v/>
      </c>
      <c r="AY712" s="27" t="str">
        <f t="shared" si="150"/>
        <v/>
      </c>
      <c r="AZ712" s="27" t="str">
        <f t="shared" si="151"/>
        <v/>
      </c>
      <c r="BA712" s="27" t="str">
        <f t="shared" si="152"/>
        <v/>
      </c>
    </row>
    <row r="713" spans="1:53" s="59" customFormat="1" x14ac:dyDescent="0.25">
      <c r="A713" s="113">
        <f t="shared" si="153"/>
        <v>700</v>
      </c>
      <c r="B713" s="40"/>
      <c r="C713" s="41"/>
      <c r="D713" s="40"/>
      <c r="E713" s="40"/>
      <c r="F713" s="40"/>
      <c r="G713" s="42"/>
      <c r="H713" s="40"/>
      <c r="I713" s="49"/>
      <c r="J713" s="57"/>
      <c r="K713" s="44"/>
      <c r="L713" s="44"/>
      <c r="M713" s="40"/>
      <c r="N713" s="44"/>
      <c r="O713" s="50"/>
      <c r="P713" s="26"/>
      <c r="Q713" s="61">
        <f t="shared" si="141"/>
        <v>0</v>
      </c>
      <c r="R713" s="26"/>
      <c r="S713" s="26"/>
      <c r="T713" s="26"/>
      <c r="U713" s="26"/>
      <c r="V713" s="26"/>
      <c r="W713" s="26"/>
      <c r="X713" s="26"/>
      <c r="Y713" s="26"/>
      <c r="Z713" s="26"/>
      <c r="AA713" s="26"/>
      <c r="AB713" s="26"/>
      <c r="AC713" s="62" t="str">
        <f t="shared" si="142"/>
        <v/>
      </c>
      <c r="AD713" s="47"/>
      <c r="AE713" s="54"/>
      <c r="AF713" s="114" t="str">
        <f t="shared" si="154"/>
        <v/>
      </c>
      <c r="AG713" s="50"/>
      <c r="AH713" s="50"/>
      <c r="AI713" s="50"/>
      <c r="AJ713" s="57"/>
      <c r="AK713" s="57"/>
      <c r="AL713" s="57"/>
      <c r="AM713" s="57"/>
      <c r="AN713" s="57"/>
      <c r="AO713" s="57"/>
      <c r="AP713" s="48"/>
      <c r="AQ713" s="48">
        <f t="shared" si="143"/>
        <v>0</v>
      </c>
      <c r="AR713" s="48">
        <f t="shared" si="144"/>
        <v>0</v>
      </c>
      <c r="AS713" s="48">
        <f t="shared" si="145"/>
        <v>0</v>
      </c>
      <c r="AT713" s="48">
        <f t="shared" si="146"/>
        <v>0</v>
      </c>
      <c r="AV713" s="27" t="str">
        <f t="shared" si="147"/>
        <v/>
      </c>
      <c r="AW713" s="27" t="str">
        <f t="shared" si="148"/>
        <v/>
      </c>
      <c r="AX713" s="27" t="str">
        <f t="shared" si="149"/>
        <v/>
      </c>
      <c r="AY713" s="27" t="str">
        <f t="shared" si="150"/>
        <v/>
      </c>
      <c r="AZ713" s="27" t="str">
        <f t="shared" si="151"/>
        <v/>
      </c>
      <c r="BA713" s="27" t="str">
        <f t="shared" si="152"/>
        <v/>
      </c>
    </row>
    <row r="714" spans="1:53" s="59" customFormat="1" x14ac:dyDescent="0.25">
      <c r="A714" s="113">
        <f t="shared" si="153"/>
        <v>701</v>
      </c>
      <c r="B714" s="40"/>
      <c r="C714" s="41"/>
      <c r="D714" s="40"/>
      <c r="E714" s="40"/>
      <c r="F714" s="40"/>
      <c r="G714" s="42"/>
      <c r="H714" s="40"/>
      <c r="I714" s="49"/>
      <c r="J714" s="57"/>
      <c r="K714" s="44"/>
      <c r="L714" s="44"/>
      <c r="M714" s="40"/>
      <c r="N714" s="44"/>
      <c r="O714" s="50"/>
      <c r="P714" s="26"/>
      <c r="Q714" s="61">
        <f t="shared" si="141"/>
        <v>0</v>
      </c>
      <c r="R714" s="26"/>
      <c r="S714" s="26"/>
      <c r="T714" s="26"/>
      <c r="U714" s="26"/>
      <c r="V714" s="26"/>
      <c r="W714" s="26"/>
      <c r="X714" s="26"/>
      <c r="Y714" s="26"/>
      <c r="Z714" s="26"/>
      <c r="AA714" s="26"/>
      <c r="AB714" s="26"/>
      <c r="AC714" s="62" t="str">
        <f t="shared" si="142"/>
        <v/>
      </c>
      <c r="AD714" s="47"/>
      <c r="AE714" s="54"/>
      <c r="AF714" s="114" t="str">
        <f t="shared" si="154"/>
        <v/>
      </c>
      <c r="AG714" s="50"/>
      <c r="AH714" s="50"/>
      <c r="AI714" s="50"/>
      <c r="AJ714" s="57"/>
      <c r="AK714" s="57"/>
      <c r="AL714" s="57"/>
      <c r="AM714" s="57"/>
      <c r="AN714" s="57"/>
      <c r="AO714" s="57"/>
      <c r="AP714" s="48"/>
      <c r="AQ714" s="48">
        <f t="shared" si="143"/>
        <v>0</v>
      </c>
      <c r="AR714" s="48">
        <f t="shared" si="144"/>
        <v>0</v>
      </c>
      <c r="AS714" s="48">
        <f t="shared" si="145"/>
        <v>0</v>
      </c>
      <c r="AT714" s="48">
        <f t="shared" si="146"/>
        <v>0</v>
      </c>
      <c r="AV714" s="27" t="str">
        <f t="shared" si="147"/>
        <v/>
      </c>
      <c r="AW714" s="27" t="str">
        <f t="shared" si="148"/>
        <v/>
      </c>
      <c r="AX714" s="27" t="str">
        <f t="shared" si="149"/>
        <v/>
      </c>
      <c r="AY714" s="27" t="str">
        <f t="shared" si="150"/>
        <v/>
      </c>
      <c r="AZ714" s="27" t="str">
        <f t="shared" si="151"/>
        <v/>
      </c>
      <c r="BA714" s="27" t="str">
        <f t="shared" si="152"/>
        <v/>
      </c>
    </row>
    <row r="715" spans="1:53" s="59" customFormat="1" x14ac:dyDescent="0.25">
      <c r="A715" s="113">
        <f t="shared" si="153"/>
        <v>702</v>
      </c>
      <c r="B715" s="40"/>
      <c r="C715" s="41"/>
      <c r="D715" s="40"/>
      <c r="E715" s="40"/>
      <c r="F715" s="40"/>
      <c r="G715" s="42"/>
      <c r="H715" s="40"/>
      <c r="I715" s="49"/>
      <c r="J715" s="57"/>
      <c r="K715" s="44"/>
      <c r="L715" s="44"/>
      <c r="M715" s="40"/>
      <c r="N715" s="44"/>
      <c r="O715" s="50"/>
      <c r="P715" s="26"/>
      <c r="Q715" s="61">
        <f t="shared" si="141"/>
        <v>0</v>
      </c>
      <c r="R715" s="26"/>
      <c r="S715" s="26"/>
      <c r="T715" s="26"/>
      <c r="U715" s="26"/>
      <c r="V715" s="26"/>
      <c r="W715" s="26"/>
      <c r="X715" s="26"/>
      <c r="Y715" s="26"/>
      <c r="Z715" s="26"/>
      <c r="AA715" s="26"/>
      <c r="AB715" s="26"/>
      <c r="AC715" s="62" t="str">
        <f t="shared" si="142"/>
        <v/>
      </c>
      <c r="AD715" s="47"/>
      <c r="AE715" s="54"/>
      <c r="AF715" s="114" t="str">
        <f t="shared" si="154"/>
        <v/>
      </c>
      <c r="AG715" s="50"/>
      <c r="AH715" s="50"/>
      <c r="AI715" s="50"/>
      <c r="AJ715" s="57"/>
      <c r="AK715" s="57"/>
      <c r="AL715" s="57"/>
      <c r="AM715" s="57"/>
      <c r="AN715" s="57"/>
      <c r="AO715" s="57"/>
      <c r="AP715" s="48"/>
      <c r="AQ715" s="48">
        <f t="shared" si="143"/>
        <v>0</v>
      </c>
      <c r="AR715" s="48">
        <f t="shared" si="144"/>
        <v>0</v>
      </c>
      <c r="AS715" s="48">
        <f t="shared" si="145"/>
        <v>0</v>
      </c>
      <c r="AT715" s="48">
        <f t="shared" si="146"/>
        <v>0</v>
      </c>
      <c r="AV715" s="27" t="str">
        <f t="shared" si="147"/>
        <v/>
      </c>
      <c r="AW715" s="27" t="str">
        <f t="shared" si="148"/>
        <v/>
      </c>
      <c r="AX715" s="27" t="str">
        <f t="shared" si="149"/>
        <v/>
      </c>
      <c r="AY715" s="27" t="str">
        <f t="shared" si="150"/>
        <v/>
      </c>
      <c r="AZ715" s="27" t="str">
        <f t="shared" si="151"/>
        <v/>
      </c>
      <c r="BA715" s="27" t="str">
        <f t="shared" si="152"/>
        <v/>
      </c>
    </row>
    <row r="716" spans="1:53" s="59" customFormat="1" x14ac:dyDescent="0.25">
      <c r="A716" s="113">
        <f t="shared" si="153"/>
        <v>703</v>
      </c>
      <c r="B716" s="40"/>
      <c r="C716" s="41"/>
      <c r="D716" s="40"/>
      <c r="E716" s="40"/>
      <c r="F716" s="40"/>
      <c r="G716" s="42"/>
      <c r="H716" s="40"/>
      <c r="I716" s="49"/>
      <c r="J716" s="57"/>
      <c r="K716" s="44"/>
      <c r="L716" s="44"/>
      <c r="M716" s="40"/>
      <c r="N716" s="44"/>
      <c r="O716" s="50"/>
      <c r="P716" s="26"/>
      <c r="Q716" s="61">
        <f t="shared" si="141"/>
        <v>0</v>
      </c>
      <c r="R716" s="26"/>
      <c r="S716" s="26"/>
      <c r="T716" s="26"/>
      <c r="U716" s="26"/>
      <c r="V716" s="26"/>
      <c r="W716" s="26"/>
      <c r="X716" s="26"/>
      <c r="Y716" s="26"/>
      <c r="Z716" s="26"/>
      <c r="AA716" s="26"/>
      <c r="AB716" s="26"/>
      <c r="AC716" s="62" t="str">
        <f t="shared" si="142"/>
        <v/>
      </c>
      <c r="AD716" s="47"/>
      <c r="AE716" s="54"/>
      <c r="AF716" s="114" t="str">
        <f t="shared" si="154"/>
        <v/>
      </c>
      <c r="AG716" s="50"/>
      <c r="AH716" s="50"/>
      <c r="AI716" s="50"/>
      <c r="AJ716" s="57"/>
      <c r="AK716" s="57"/>
      <c r="AL716" s="57"/>
      <c r="AM716" s="57"/>
      <c r="AN716" s="57"/>
      <c r="AO716" s="57"/>
      <c r="AP716" s="48"/>
      <c r="AQ716" s="48">
        <f t="shared" si="143"/>
        <v>0</v>
      </c>
      <c r="AR716" s="48">
        <f t="shared" si="144"/>
        <v>0</v>
      </c>
      <c r="AS716" s="48">
        <f t="shared" si="145"/>
        <v>0</v>
      </c>
      <c r="AT716" s="48">
        <f t="shared" si="146"/>
        <v>0</v>
      </c>
      <c r="AV716" s="27" t="str">
        <f t="shared" si="147"/>
        <v/>
      </c>
      <c r="AW716" s="27" t="str">
        <f t="shared" si="148"/>
        <v/>
      </c>
      <c r="AX716" s="27" t="str">
        <f t="shared" si="149"/>
        <v/>
      </c>
      <c r="AY716" s="27" t="str">
        <f t="shared" si="150"/>
        <v/>
      </c>
      <c r="AZ716" s="27" t="str">
        <f t="shared" si="151"/>
        <v/>
      </c>
      <c r="BA716" s="27" t="str">
        <f t="shared" si="152"/>
        <v/>
      </c>
    </row>
    <row r="717" spans="1:53" s="59" customFormat="1" x14ac:dyDescent="0.25">
      <c r="A717" s="113">
        <f t="shared" si="153"/>
        <v>704</v>
      </c>
      <c r="B717" s="40"/>
      <c r="C717" s="41"/>
      <c r="D717" s="40"/>
      <c r="E717" s="40"/>
      <c r="F717" s="40"/>
      <c r="G717" s="42"/>
      <c r="H717" s="40"/>
      <c r="I717" s="49"/>
      <c r="J717" s="57"/>
      <c r="K717" s="44"/>
      <c r="L717" s="44"/>
      <c r="M717" s="40"/>
      <c r="N717" s="44"/>
      <c r="O717" s="50"/>
      <c r="P717" s="26"/>
      <c r="Q717" s="61">
        <f t="shared" si="141"/>
        <v>0</v>
      </c>
      <c r="R717" s="26"/>
      <c r="S717" s="26"/>
      <c r="T717" s="26"/>
      <c r="U717" s="26"/>
      <c r="V717" s="26"/>
      <c r="W717" s="26"/>
      <c r="X717" s="26"/>
      <c r="Y717" s="26"/>
      <c r="Z717" s="26"/>
      <c r="AA717" s="26"/>
      <c r="AB717" s="26"/>
      <c r="AC717" s="62" t="str">
        <f t="shared" si="142"/>
        <v/>
      </c>
      <c r="AD717" s="47"/>
      <c r="AE717" s="54"/>
      <c r="AF717" s="114" t="str">
        <f t="shared" si="154"/>
        <v/>
      </c>
      <c r="AG717" s="50"/>
      <c r="AH717" s="50"/>
      <c r="AI717" s="50"/>
      <c r="AJ717" s="57"/>
      <c r="AK717" s="57"/>
      <c r="AL717" s="57"/>
      <c r="AM717" s="57"/>
      <c r="AN717" s="57"/>
      <c r="AO717" s="57"/>
      <c r="AP717" s="48"/>
      <c r="AQ717" s="48">
        <f t="shared" si="143"/>
        <v>0</v>
      </c>
      <c r="AR717" s="48">
        <f t="shared" si="144"/>
        <v>0</v>
      </c>
      <c r="AS717" s="48">
        <f t="shared" si="145"/>
        <v>0</v>
      </c>
      <c r="AT717" s="48">
        <f t="shared" si="146"/>
        <v>0</v>
      </c>
      <c r="AV717" s="27" t="str">
        <f t="shared" si="147"/>
        <v/>
      </c>
      <c r="AW717" s="27" t="str">
        <f t="shared" si="148"/>
        <v/>
      </c>
      <c r="AX717" s="27" t="str">
        <f t="shared" si="149"/>
        <v/>
      </c>
      <c r="AY717" s="27" t="str">
        <f t="shared" si="150"/>
        <v/>
      </c>
      <c r="AZ717" s="27" t="str">
        <f t="shared" si="151"/>
        <v/>
      </c>
      <c r="BA717" s="27" t="str">
        <f t="shared" si="152"/>
        <v/>
      </c>
    </row>
    <row r="718" spans="1:53" s="59" customFormat="1" x14ac:dyDescent="0.25">
      <c r="A718" s="113">
        <f t="shared" si="153"/>
        <v>705</v>
      </c>
      <c r="B718" s="40"/>
      <c r="C718" s="41"/>
      <c r="D718" s="40"/>
      <c r="E718" s="40"/>
      <c r="F718" s="40"/>
      <c r="G718" s="42"/>
      <c r="H718" s="40"/>
      <c r="I718" s="49"/>
      <c r="J718" s="57"/>
      <c r="K718" s="44"/>
      <c r="L718" s="44"/>
      <c r="M718" s="40"/>
      <c r="N718" s="44"/>
      <c r="O718" s="50"/>
      <c r="P718" s="26"/>
      <c r="Q718" s="61">
        <f t="shared" ref="Q718:Q781" si="155">SUM(IF(AND(W$3="Additional Property Coverage",W$4="Sublimit"),W718,0),IF(AND(X$3="Additional Property Coverage",X$4="Sublimit"),X718,0),IF(AND(Y$3="Additional Property Coverage",Y$4="Sublimit"),Y718,0),IF(AND(Z$3="Additional Property Coverage",Z$4="Sublimit"),Z718,0),IF(AND(AA$3="Additional Property Coverage",AA$4="Sublimit"),AA718,0),IF(AND(AB$3="Additional Property Coverage",AB$4="Sublimit"),AB718,0))</f>
        <v>0</v>
      </c>
      <c r="R718" s="26"/>
      <c r="S718" s="26"/>
      <c r="T718" s="26"/>
      <c r="U718" s="26"/>
      <c r="V718" s="26"/>
      <c r="W718" s="26"/>
      <c r="X718" s="26"/>
      <c r="Y718" s="26"/>
      <c r="Z718" s="26"/>
      <c r="AA718" s="26"/>
      <c r="AB718" s="26"/>
      <c r="AC718" s="62" t="str">
        <f t="shared" ref="AC718:AC781" si="156">IF(SUM(P718,Q718:T718,W718:AB718)&gt;0,SUM(P718,Q718:T718)+SUMIFS(W718:AB718,$W$4:$AB$4,"Coverage"),"")</f>
        <v/>
      </c>
      <c r="AD718" s="47"/>
      <c r="AE718" s="54"/>
      <c r="AF718" s="114" t="str">
        <f t="shared" si="154"/>
        <v/>
      </c>
      <c r="AG718" s="50"/>
      <c r="AH718" s="50"/>
      <c r="AI718" s="50"/>
      <c r="AJ718" s="57"/>
      <c r="AK718" s="57"/>
      <c r="AL718" s="57"/>
      <c r="AM718" s="57"/>
      <c r="AN718" s="57"/>
      <c r="AO718" s="57"/>
      <c r="AP718" s="48"/>
      <c r="AQ718" s="48">
        <f t="shared" ref="AQ718:AQ781" si="157">IF(AND(ISBLANK(blanket_deductible),P718&gt;0,AF718="per unit"),$AE718,0)</f>
        <v>0</v>
      </c>
      <c r="AR718" s="48">
        <f t="shared" ref="AR718:AR781" si="158">IF(AND(ISBLANK(blanket_deductible),Q718&gt;0,AF718="per unit"),$AE718,0)</f>
        <v>0</v>
      </c>
      <c r="AS718" s="48">
        <f t="shared" ref="AS718:AS781" si="159">IF(AND(ISBLANK(blanket_deductible),R718&gt;0,AF718="per unit"),$AE718,0)</f>
        <v>0</v>
      </c>
      <c r="AT718" s="48">
        <f t="shared" ref="AT718:AT781" si="160">IF(AND(ISBLANK(blanket_deductible),S718&gt;0,AF718="per unit"),$AE718,0)</f>
        <v>0</v>
      </c>
      <c r="AV718" s="27" t="str">
        <f t="shared" ref="AV718:AV781" si="161">IF(ISNUMBER(W718),$W$4,"")</f>
        <v/>
      </c>
      <c r="AW718" s="27" t="str">
        <f t="shared" ref="AW718:AW781" si="162">IF(ISNUMBER(X718),$X$4,"")</f>
        <v/>
      </c>
      <c r="AX718" s="27" t="str">
        <f t="shared" ref="AX718:AX781" si="163">IF(ISNUMBER(Y718),$Y$4,"")</f>
        <v/>
      </c>
      <c r="AY718" s="27" t="str">
        <f t="shared" ref="AY718:AY781" si="164">IF(ISNUMBER(Z718),$Z$4,"")</f>
        <v/>
      </c>
      <c r="AZ718" s="27" t="str">
        <f t="shared" ref="AZ718:AZ781" si="165">IF(ISNUMBER(AA718),$AA$4,"")</f>
        <v/>
      </c>
      <c r="BA718" s="27" t="str">
        <f t="shared" ref="BA718:BA781" si="166">IF(ISNUMBER(AB718),$AB$4,"")</f>
        <v/>
      </c>
    </row>
    <row r="719" spans="1:53" s="59" customFormat="1" x14ac:dyDescent="0.25">
      <c r="A719" s="113">
        <f t="shared" ref="A719:A782" si="167">ROW(A719)-ROWS($A$1:$A$13)</f>
        <v>706</v>
      </c>
      <c r="B719" s="40"/>
      <c r="C719" s="41"/>
      <c r="D719" s="40"/>
      <c r="E719" s="40"/>
      <c r="F719" s="40"/>
      <c r="G719" s="42"/>
      <c r="H719" s="40"/>
      <c r="I719" s="49"/>
      <c r="J719" s="57"/>
      <c r="K719" s="44"/>
      <c r="L719" s="44"/>
      <c r="M719" s="40"/>
      <c r="N719" s="44"/>
      <c r="O719" s="50"/>
      <c r="P719" s="26"/>
      <c r="Q719" s="61">
        <f t="shared" si="155"/>
        <v>0</v>
      </c>
      <c r="R719" s="26"/>
      <c r="S719" s="26"/>
      <c r="T719" s="26"/>
      <c r="U719" s="26"/>
      <c r="V719" s="26"/>
      <c r="W719" s="26"/>
      <c r="X719" s="26"/>
      <c r="Y719" s="26"/>
      <c r="Z719" s="26"/>
      <c r="AA719" s="26"/>
      <c r="AB719" s="26"/>
      <c r="AC719" s="62" t="str">
        <f t="shared" si="156"/>
        <v/>
      </c>
      <c r="AD719" s="47"/>
      <c r="AE719" s="54"/>
      <c r="AF719" s="114" t="str">
        <f t="shared" ref="AF719:AF782" si="168">IF(OR(ISBLANK(AE719),AE719=""),"","per unit")</f>
        <v/>
      </c>
      <c r="AG719" s="50"/>
      <c r="AH719" s="50"/>
      <c r="AI719" s="50"/>
      <c r="AJ719" s="57"/>
      <c r="AK719" s="57"/>
      <c r="AL719" s="57"/>
      <c r="AM719" s="57"/>
      <c r="AN719" s="57"/>
      <c r="AO719" s="57"/>
      <c r="AP719" s="48"/>
      <c r="AQ719" s="48">
        <f t="shared" si="157"/>
        <v>0</v>
      </c>
      <c r="AR719" s="48">
        <f t="shared" si="158"/>
        <v>0</v>
      </c>
      <c r="AS719" s="48">
        <f t="shared" si="159"/>
        <v>0</v>
      </c>
      <c r="AT719" s="48">
        <f t="shared" si="160"/>
        <v>0</v>
      </c>
      <c r="AV719" s="27" t="str">
        <f t="shared" si="161"/>
        <v/>
      </c>
      <c r="AW719" s="27" t="str">
        <f t="shared" si="162"/>
        <v/>
      </c>
      <c r="AX719" s="27" t="str">
        <f t="shared" si="163"/>
        <v/>
      </c>
      <c r="AY719" s="27" t="str">
        <f t="shared" si="164"/>
        <v/>
      </c>
      <c r="AZ719" s="27" t="str">
        <f t="shared" si="165"/>
        <v/>
      </c>
      <c r="BA719" s="27" t="str">
        <f t="shared" si="166"/>
        <v/>
      </c>
    </row>
    <row r="720" spans="1:53" s="59" customFormat="1" x14ac:dyDescent="0.25">
      <c r="A720" s="113">
        <f t="shared" si="167"/>
        <v>707</v>
      </c>
      <c r="B720" s="40"/>
      <c r="C720" s="41"/>
      <c r="D720" s="40"/>
      <c r="E720" s="40"/>
      <c r="F720" s="40"/>
      <c r="G720" s="42"/>
      <c r="H720" s="40"/>
      <c r="I720" s="49"/>
      <c r="J720" s="57"/>
      <c r="K720" s="44"/>
      <c r="L720" s="44"/>
      <c r="M720" s="40"/>
      <c r="N720" s="44"/>
      <c r="O720" s="50"/>
      <c r="P720" s="26"/>
      <c r="Q720" s="61">
        <f t="shared" si="155"/>
        <v>0</v>
      </c>
      <c r="R720" s="26"/>
      <c r="S720" s="26"/>
      <c r="T720" s="26"/>
      <c r="U720" s="26"/>
      <c r="V720" s="26"/>
      <c r="W720" s="26"/>
      <c r="X720" s="26"/>
      <c r="Y720" s="26"/>
      <c r="Z720" s="26"/>
      <c r="AA720" s="26"/>
      <c r="AB720" s="26"/>
      <c r="AC720" s="62" t="str">
        <f t="shared" si="156"/>
        <v/>
      </c>
      <c r="AD720" s="47"/>
      <c r="AE720" s="54"/>
      <c r="AF720" s="114" t="str">
        <f t="shared" si="168"/>
        <v/>
      </c>
      <c r="AG720" s="50"/>
      <c r="AH720" s="50"/>
      <c r="AI720" s="50"/>
      <c r="AJ720" s="57"/>
      <c r="AK720" s="57"/>
      <c r="AL720" s="57"/>
      <c r="AM720" s="57"/>
      <c r="AN720" s="57"/>
      <c r="AO720" s="57"/>
      <c r="AP720" s="48"/>
      <c r="AQ720" s="48">
        <f t="shared" si="157"/>
        <v>0</v>
      </c>
      <c r="AR720" s="48">
        <f t="shared" si="158"/>
        <v>0</v>
      </c>
      <c r="AS720" s="48">
        <f t="shared" si="159"/>
        <v>0</v>
      </c>
      <c r="AT720" s="48">
        <f t="shared" si="160"/>
        <v>0</v>
      </c>
      <c r="AV720" s="27" t="str">
        <f t="shared" si="161"/>
        <v/>
      </c>
      <c r="AW720" s="27" t="str">
        <f t="shared" si="162"/>
        <v/>
      </c>
      <c r="AX720" s="27" t="str">
        <f t="shared" si="163"/>
        <v/>
      </c>
      <c r="AY720" s="27" t="str">
        <f t="shared" si="164"/>
        <v/>
      </c>
      <c r="AZ720" s="27" t="str">
        <f t="shared" si="165"/>
        <v/>
      </c>
      <c r="BA720" s="27" t="str">
        <f t="shared" si="166"/>
        <v/>
      </c>
    </row>
    <row r="721" spans="1:53" s="59" customFormat="1" x14ac:dyDescent="0.25">
      <c r="A721" s="113">
        <f t="shared" si="167"/>
        <v>708</v>
      </c>
      <c r="B721" s="40"/>
      <c r="C721" s="41"/>
      <c r="D721" s="40"/>
      <c r="E721" s="40"/>
      <c r="F721" s="40"/>
      <c r="G721" s="42"/>
      <c r="H721" s="40"/>
      <c r="I721" s="49"/>
      <c r="J721" s="57"/>
      <c r="K721" s="44"/>
      <c r="L721" s="44"/>
      <c r="M721" s="40"/>
      <c r="N721" s="44"/>
      <c r="O721" s="50"/>
      <c r="P721" s="26"/>
      <c r="Q721" s="61">
        <f t="shared" si="155"/>
        <v>0</v>
      </c>
      <c r="R721" s="26"/>
      <c r="S721" s="26"/>
      <c r="T721" s="26"/>
      <c r="U721" s="26"/>
      <c r="V721" s="26"/>
      <c r="W721" s="26"/>
      <c r="X721" s="26"/>
      <c r="Y721" s="26"/>
      <c r="Z721" s="26"/>
      <c r="AA721" s="26"/>
      <c r="AB721" s="26"/>
      <c r="AC721" s="62" t="str">
        <f t="shared" si="156"/>
        <v/>
      </c>
      <c r="AD721" s="47"/>
      <c r="AE721" s="54"/>
      <c r="AF721" s="114" t="str">
        <f t="shared" si="168"/>
        <v/>
      </c>
      <c r="AG721" s="50"/>
      <c r="AH721" s="50"/>
      <c r="AI721" s="50"/>
      <c r="AJ721" s="57"/>
      <c r="AK721" s="57"/>
      <c r="AL721" s="57"/>
      <c r="AM721" s="57"/>
      <c r="AN721" s="57"/>
      <c r="AO721" s="57"/>
      <c r="AP721" s="48"/>
      <c r="AQ721" s="48">
        <f t="shared" si="157"/>
        <v>0</v>
      </c>
      <c r="AR721" s="48">
        <f t="shared" si="158"/>
        <v>0</v>
      </c>
      <c r="AS721" s="48">
        <f t="shared" si="159"/>
        <v>0</v>
      </c>
      <c r="AT721" s="48">
        <f t="shared" si="160"/>
        <v>0</v>
      </c>
      <c r="AV721" s="27" t="str">
        <f t="shared" si="161"/>
        <v/>
      </c>
      <c r="AW721" s="27" t="str">
        <f t="shared" si="162"/>
        <v/>
      </c>
      <c r="AX721" s="27" t="str">
        <f t="shared" si="163"/>
        <v/>
      </c>
      <c r="AY721" s="27" t="str">
        <f t="shared" si="164"/>
        <v/>
      </c>
      <c r="AZ721" s="27" t="str">
        <f t="shared" si="165"/>
        <v/>
      </c>
      <c r="BA721" s="27" t="str">
        <f t="shared" si="166"/>
        <v/>
      </c>
    </row>
    <row r="722" spans="1:53" s="59" customFormat="1" x14ac:dyDescent="0.25">
      <c r="A722" s="113">
        <f t="shared" si="167"/>
        <v>709</v>
      </c>
      <c r="B722" s="40"/>
      <c r="C722" s="41"/>
      <c r="D722" s="40"/>
      <c r="E722" s="40"/>
      <c r="F722" s="40"/>
      <c r="G722" s="42"/>
      <c r="H722" s="40"/>
      <c r="I722" s="49"/>
      <c r="J722" s="57"/>
      <c r="K722" s="44"/>
      <c r="L722" s="44"/>
      <c r="M722" s="40"/>
      <c r="N722" s="44"/>
      <c r="O722" s="50"/>
      <c r="P722" s="26"/>
      <c r="Q722" s="61">
        <f t="shared" si="155"/>
        <v>0</v>
      </c>
      <c r="R722" s="26"/>
      <c r="S722" s="26"/>
      <c r="T722" s="26"/>
      <c r="U722" s="26"/>
      <c r="V722" s="26"/>
      <c r="W722" s="26"/>
      <c r="X722" s="26"/>
      <c r="Y722" s="26"/>
      <c r="Z722" s="26"/>
      <c r="AA722" s="26"/>
      <c r="AB722" s="26"/>
      <c r="AC722" s="62" t="str">
        <f t="shared" si="156"/>
        <v/>
      </c>
      <c r="AD722" s="47"/>
      <c r="AE722" s="54"/>
      <c r="AF722" s="114" t="str">
        <f t="shared" si="168"/>
        <v/>
      </c>
      <c r="AG722" s="50"/>
      <c r="AH722" s="50"/>
      <c r="AI722" s="50"/>
      <c r="AJ722" s="57"/>
      <c r="AK722" s="57"/>
      <c r="AL722" s="57"/>
      <c r="AM722" s="57"/>
      <c r="AN722" s="57"/>
      <c r="AO722" s="57"/>
      <c r="AP722" s="48"/>
      <c r="AQ722" s="48">
        <f t="shared" si="157"/>
        <v>0</v>
      </c>
      <c r="AR722" s="48">
        <f t="shared" si="158"/>
        <v>0</v>
      </c>
      <c r="AS722" s="48">
        <f t="shared" si="159"/>
        <v>0</v>
      </c>
      <c r="AT722" s="48">
        <f t="shared" si="160"/>
        <v>0</v>
      </c>
      <c r="AV722" s="27" t="str">
        <f t="shared" si="161"/>
        <v/>
      </c>
      <c r="AW722" s="27" t="str">
        <f t="shared" si="162"/>
        <v/>
      </c>
      <c r="AX722" s="27" t="str">
        <f t="shared" si="163"/>
        <v/>
      </c>
      <c r="AY722" s="27" t="str">
        <f t="shared" si="164"/>
        <v/>
      </c>
      <c r="AZ722" s="27" t="str">
        <f t="shared" si="165"/>
        <v/>
      </c>
      <c r="BA722" s="27" t="str">
        <f t="shared" si="166"/>
        <v/>
      </c>
    </row>
    <row r="723" spans="1:53" s="59" customFormat="1" x14ac:dyDescent="0.25">
      <c r="A723" s="113">
        <f t="shared" si="167"/>
        <v>710</v>
      </c>
      <c r="B723" s="40"/>
      <c r="C723" s="41"/>
      <c r="D723" s="40"/>
      <c r="E723" s="40"/>
      <c r="F723" s="40"/>
      <c r="G723" s="42"/>
      <c r="H723" s="40"/>
      <c r="I723" s="49"/>
      <c r="J723" s="57"/>
      <c r="K723" s="44"/>
      <c r="L723" s="44"/>
      <c r="M723" s="40"/>
      <c r="N723" s="44"/>
      <c r="O723" s="50"/>
      <c r="P723" s="26"/>
      <c r="Q723" s="61">
        <f t="shared" si="155"/>
        <v>0</v>
      </c>
      <c r="R723" s="26"/>
      <c r="S723" s="26"/>
      <c r="T723" s="26"/>
      <c r="U723" s="26"/>
      <c r="V723" s="26"/>
      <c r="W723" s="26"/>
      <c r="X723" s="26"/>
      <c r="Y723" s="26"/>
      <c r="Z723" s="26"/>
      <c r="AA723" s="26"/>
      <c r="AB723" s="26"/>
      <c r="AC723" s="62" t="str">
        <f t="shared" si="156"/>
        <v/>
      </c>
      <c r="AD723" s="47"/>
      <c r="AE723" s="54"/>
      <c r="AF723" s="114" t="str">
        <f t="shared" si="168"/>
        <v/>
      </c>
      <c r="AG723" s="50"/>
      <c r="AH723" s="50"/>
      <c r="AI723" s="50"/>
      <c r="AJ723" s="57"/>
      <c r="AK723" s="57"/>
      <c r="AL723" s="57"/>
      <c r="AM723" s="57"/>
      <c r="AN723" s="57"/>
      <c r="AO723" s="57"/>
      <c r="AP723" s="48"/>
      <c r="AQ723" s="48">
        <f t="shared" si="157"/>
        <v>0</v>
      </c>
      <c r="AR723" s="48">
        <f t="shared" si="158"/>
        <v>0</v>
      </c>
      <c r="AS723" s="48">
        <f t="shared" si="159"/>
        <v>0</v>
      </c>
      <c r="AT723" s="48">
        <f t="shared" si="160"/>
        <v>0</v>
      </c>
      <c r="AV723" s="27" t="str">
        <f t="shared" si="161"/>
        <v/>
      </c>
      <c r="AW723" s="27" t="str">
        <f t="shared" si="162"/>
        <v/>
      </c>
      <c r="AX723" s="27" t="str">
        <f t="shared" si="163"/>
        <v/>
      </c>
      <c r="AY723" s="27" t="str">
        <f t="shared" si="164"/>
        <v/>
      </c>
      <c r="AZ723" s="27" t="str">
        <f t="shared" si="165"/>
        <v/>
      </c>
      <c r="BA723" s="27" t="str">
        <f t="shared" si="166"/>
        <v/>
      </c>
    </row>
    <row r="724" spans="1:53" s="59" customFormat="1" x14ac:dyDescent="0.25">
      <c r="A724" s="113">
        <f t="shared" si="167"/>
        <v>711</v>
      </c>
      <c r="B724" s="40"/>
      <c r="C724" s="41"/>
      <c r="D724" s="40"/>
      <c r="E724" s="40"/>
      <c r="F724" s="40"/>
      <c r="G724" s="42"/>
      <c r="H724" s="40"/>
      <c r="I724" s="49"/>
      <c r="J724" s="57"/>
      <c r="K724" s="44"/>
      <c r="L724" s="44"/>
      <c r="M724" s="40"/>
      <c r="N724" s="44"/>
      <c r="O724" s="50"/>
      <c r="P724" s="26"/>
      <c r="Q724" s="61">
        <f t="shared" si="155"/>
        <v>0</v>
      </c>
      <c r="R724" s="26"/>
      <c r="S724" s="26"/>
      <c r="T724" s="26"/>
      <c r="U724" s="26"/>
      <c r="V724" s="26"/>
      <c r="W724" s="26"/>
      <c r="X724" s="26"/>
      <c r="Y724" s="26"/>
      <c r="Z724" s="26"/>
      <c r="AA724" s="26"/>
      <c r="AB724" s="26"/>
      <c r="AC724" s="62" t="str">
        <f t="shared" si="156"/>
        <v/>
      </c>
      <c r="AD724" s="47"/>
      <c r="AE724" s="54"/>
      <c r="AF724" s="114" t="str">
        <f t="shared" si="168"/>
        <v/>
      </c>
      <c r="AG724" s="50"/>
      <c r="AH724" s="50"/>
      <c r="AI724" s="50"/>
      <c r="AJ724" s="57"/>
      <c r="AK724" s="57"/>
      <c r="AL724" s="57"/>
      <c r="AM724" s="57"/>
      <c r="AN724" s="57"/>
      <c r="AO724" s="57"/>
      <c r="AP724" s="48"/>
      <c r="AQ724" s="48">
        <f t="shared" si="157"/>
        <v>0</v>
      </c>
      <c r="AR724" s="48">
        <f t="shared" si="158"/>
        <v>0</v>
      </c>
      <c r="AS724" s="48">
        <f t="shared" si="159"/>
        <v>0</v>
      </c>
      <c r="AT724" s="48">
        <f t="shared" si="160"/>
        <v>0</v>
      </c>
      <c r="AV724" s="27" t="str">
        <f t="shared" si="161"/>
        <v/>
      </c>
      <c r="AW724" s="27" t="str">
        <f t="shared" si="162"/>
        <v/>
      </c>
      <c r="AX724" s="27" t="str">
        <f t="shared" si="163"/>
        <v/>
      </c>
      <c r="AY724" s="27" t="str">
        <f t="shared" si="164"/>
        <v/>
      </c>
      <c r="AZ724" s="27" t="str">
        <f t="shared" si="165"/>
        <v/>
      </c>
      <c r="BA724" s="27" t="str">
        <f t="shared" si="166"/>
        <v/>
      </c>
    </row>
    <row r="725" spans="1:53" s="59" customFormat="1" x14ac:dyDescent="0.25">
      <c r="A725" s="113">
        <f t="shared" si="167"/>
        <v>712</v>
      </c>
      <c r="B725" s="40"/>
      <c r="C725" s="41"/>
      <c r="D725" s="40"/>
      <c r="E725" s="40"/>
      <c r="F725" s="40"/>
      <c r="G725" s="42"/>
      <c r="H725" s="40"/>
      <c r="I725" s="49"/>
      <c r="J725" s="57"/>
      <c r="K725" s="44"/>
      <c r="L725" s="44"/>
      <c r="M725" s="40"/>
      <c r="N725" s="44"/>
      <c r="O725" s="50"/>
      <c r="P725" s="26"/>
      <c r="Q725" s="61">
        <f t="shared" si="155"/>
        <v>0</v>
      </c>
      <c r="R725" s="26"/>
      <c r="S725" s="26"/>
      <c r="T725" s="26"/>
      <c r="U725" s="26"/>
      <c r="V725" s="26"/>
      <c r="W725" s="26"/>
      <c r="X725" s="26"/>
      <c r="Y725" s="26"/>
      <c r="Z725" s="26"/>
      <c r="AA725" s="26"/>
      <c r="AB725" s="26"/>
      <c r="AC725" s="62" t="str">
        <f t="shared" si="156"/>
        <v/>
      </c>
      <c r="AD725" s="47"/>
      <c r="AE725" s="54"/>
      <c r="AF725" s="114" t="str">
        <f t="shared" si="168"/>
        <v/>
      </c>
      <c r="AG725" s="50"/>
      <c r="AH725" s="50"/>
      <c r="AI725" s="50"/>
      <c r="AJ725" s="57"/>
      <c r="AK725" s="57"/>
      <c r="AL725" s="57"/>
      <c r="AM725" s="57"/>
      <c r="AN725" s="57"/>
      <c r="AO725" s="57"/>
      <c r="AP725" s="48"/>
      <c r="AQ725" s="48">
        <f t="shared" si="157"/>
        <v>0</v>
      </c>
      <c r="AR725" s="48">
        <f t="shared" si="158"/>
        <v>0</v>
      </c>
      <c r="AS725" s="48">
        <f t="shared" si="159"/>
        <v>0</v>
      </c>
      <c r="AT725" s="48">
        <f t="shared" si="160"/>
        <v>0</v>
      </c>
      <c r="AV725" s="27" t="str">
        <f t="shared" si="161"/>
        <v/>
      </c>
      <c r="AW725" s="27" t="str">
        <f t="shared" si="162"/>
        <v/>
      </c>
      <c r="AX725" s="27" t="str">
        <f t="shared" si="163"/>
        <v/>
      </c>
      <c r="AY725" s="27" t="str">
        <f t="shared" si="164"/>
        <v/>
      </c>
      <c r="AZ725" s="27" t="str">
        <f t="shared" si="165"/>
        <v/>
      </c>
      <c r="BA725" s="27" t="str">
        <f t="shared" si="166"/>
        <v/>
      </c>
    </row>
    <row r="726" spans="1:53" s="59" customFormat="1" x14ac:dyDescent="0.25">
      <c r="A726" s="113">
        <f t="shared" si="167"/>
        <v>713</v>
      </c>
      <c r="B726" s="40"/>
      <c r="C726" s="41"/>
      <c r="D726" s="40"/>
      <c r="E726" s="40"/>
      <c r="F726" s="40"/>
      <c r="G726" s="42"/>
      <c r="H726" s="40"/>
      <c r="I726" s="49"/>
      <c r="J726" s="57"/>
      <c r="K726" s="44"/>
      <c r="L726" s="44"/>
      <c r="M726" s="40"/>
      <c r="N726" s="44"/>
      <c r="O726" s="50"/>
      <c r="P726" s="26"/>
      <c r="Q726" s="61">
        <f t="shared" si="155"/>
        <v>0</v>
      </c>
      <c r="R726" s="26"/>
      <c r="S726" s="26"/>
      <c r="T726" s="26"/>
      <c r="U726" s="26"/>
      <c r="V726" s="26"/>
      <c r="W726" s="26"/>
      <c r="X726" s="26"/>
      <c r="Y726" s="26"/>
      <c r="Z726" s="26"/>
      <c r="AA726" s="26"/>
      <c r="AB726" s="26"/>
      <c r="AC726" s="62" t="str">
        <f t="shared" si="156"/>
        <v/>
      </c>
      <c r="AD726" s="47"/>
      <c r="AE726" s="54"/>
      <c r="AF726" s="114" t="str">
        <f t="shared" si="168"/>
        <v/>
      </c>
      <c r="AG726" s="50"/>
      <c r="AH726" s="50"/>
      <c r="AI726" s="50"/>
      <c r="AJ726" s="57"/>
      <c r="AK726" s="57"/>
      <c r="AL726" s="57"/>
      <c r="AM726" s="57"/>
      <c r="AN726" s="57"/>
      <c r="AO726" s="57"/>
      <c r="AP726" s="48"/>
      <c r="AQ726" s="48">
        <f t="shared" si="157"/>
        <v>0</v>
      </c>
      <c r="AR726" s="48">
        <f t="shared" si="158"/>
        <v>0</v>
      </c>
      <c r="AS726" s="48">
        <f t="shared" si="159"/>
        <v>0</v>
      </c>
      <c r="AT726" s="48">
        <f t="shared" si="160"/>
        <v>0</v>
      </c>
      <c r="AV726" s="27" t="str">
        <f t="shared" si="161"/>
        <v/>
      </c>
      <c r="AW726" s="27" t="str">
        <f t="shared" si="162"/>
        <v/>
      </c>
      <c r="AX726" s="27" t="str">
        <f t="shared" si="163"/>
        <v/>
      </c>
      <c r="AY726" s="27" t="str">
        <f t="shared" si="164"/>
        <v/>
      </c>
      <c r="AZ726" s="27" t="str">
        <f t="shared" si="165"/>
        <v/>
      </c>
      <c r="BA726" s="27" t="str">
        <f t="shared" si="166"/>
        <v/>
      </c>
    </row>
    <row r="727" spans="1:53" s="59" customFormat="1" x14ac:dyDescent="0.25">
      <c r="A727" s="113">
        <f t="shared" si="167"/>
        <v>714</v>
      </c>
      <c r="B727" s="40"/>
      <c r="C727" s="41"/>
      <c r="D727" s="40"/>
      <c r="E727" s="40"/>
      <c r="F727" s="40"/>
      <c r="G727" s="42"/>
      <c r="H727" s="40"/>
      <c r="I727" s="49"/>
      <c r="J727" s="57"/>
      <c r="K727" s="44"/>
      <c r="L727" s="44"/>
      <c r="M727" s="40"/>
      <c r="N727" s="44"/>
      <c r="O727" s="50"/>
      <c r="P727" s="26"/>
      <c r="Q727" s="61">
        <f t="shared" si="155"/>
        <v>0</v>
      </c>
      <c r="R727" s="26"/>
      <c r="S727" s="26"/>
      <c r="T727" s="26"/>
      <c r="U727" s="26"/>
      <c r="V727" s="26"/>
      <c r="W727" s="26"/>
      <c r="X727" s="26"/>
      <c r="Y727" s="26"/>
      <c r="Z727" s="26"/>
      <c r="AA727" s="26"/>
      <c r="AB727" s="26"/>
      <c r="AC727" s="62" t="str">
        <f t="shared" si="156"/>
        <v/>
      </c>
      <c r="AD727" s="47"/>
      <c r="AE727" s="54"/>
      <c r="AF727" s="114" t="str">
        <f t="shared" si="168"/>
        <v/>
      </c>
      <c r="AG727" s="50"/>
      <c r="AH727" s="50"/>
      <c r="AI727" s="50"/>
      <c r="AJ727" s="57"/>
      <c r="AK727" s="57"/>
      <c r="AL727" s="57"/>
      <c r="AM727" s="57"/>
      <c r="AN727" s="57"/>
      <c r="AO727" s="57"/>
      <c r="AP727" s="48"/>
      <c r="AQ727" s="48">
        <f t="shared" si="157"/>
        <v>0</v>
      </c>
      <c r="AR727" s="48">
        <f t="shared" si="158"/>
        <v>0</v>
      </c>
      <c r="AS727" s="48">
        <f t="shared" si="159"/>
        <v>0</v>
      </c>
      <c r="AT727" s="48">
        <f t="shared" si="160"/>
        <v>0</v>
      </c>
      <c r="AV727" s="27" t="str">
        <f t="shared" si="161"/>
        <v/>
      </c>
      <c r="AW727" s="27" t="str">
        <f t="shared" si="162"/>
        <v/>
      </c>
      <c r="AX727" s="27" t="str">
        <f t="shared" si="163"/>
        <v/>
      </c>
      <c r="AY727" s="27" t="str">
        <f t="shared" si="164"/>
        <v/>
      </c>
      <c r="AZ727" s="27" t="str">
        <f t="shared" si="165"/>
        <v/>
      </c>
      <c r="BA727" s="27" t="str">
        <f t="shared" si="166"/>
        <v/>
      </c>
    </row>
    <row r="728" spans="1:53" s="59" customFormat="1" x14ac:dyDescent="0.25">
      <c r="A728" s="113">
        <f t="shared" si="167"/>
        <v>715</v>
      </c>
      <c r="B728" s="40"/>
      <c r="C728" s="41"/>
      <c r="D728" s="40"/>
      <c r="E728" s="40"/>
      <c r="F728" s="40"/>
      <c r="G728" s="42"/>
      <c r="H728" s="40"/>
      <c r="I728" s="49"/>
      <c r="J728" s="57"/>
      <c r="K728" s="44"/>
      <c r="L728" s="44"/>
      <c r="M728" s="40"/>
      <c r="N728" s="44"/>
      <c r="O728" s="50"/>
      <c r="P728" s="26"/>
      <c r="Q728" s="61">
        <f t="shared" si="155"/>
        <v>0</v>
      </c>
      <c r="R728" s="26"/>
      <c r="S728" s="26"/>
      <c r="T728" s="26"/>
      <c r="U728" s="26"/>
      <c r="V728" s="26"/>
      <c r="W728" s="26"/>
      <c r="X728" s="26"/>
      <c r="Y728" s="26"/>
      <c r="Z728" s="26"/>
      <c r="AA728" s="26"/>
      <c r="AB728" s="26"/>
      <c r="AC728" s="62" t="str">
        <f t="shared" si="156"/>
        <v/>
      </c>
      <c r="AD728" s="47"/>
      <c r="AE728" s="54"/>
      <c r="AF728" s="114" t="str">
        <f t="shared" si="168"/>
        <v/>
      </c>
      <c r="AG728" s="50"/>
      <c r="AH728" s="50"/>
      <c r="AI728" s="50"/>
      <c r="AJ728" s="57"/>
      <c r="AK728" s="57"/>
      <c r="AL728" s="57"/>
      <c r="AM728" s="57"/>
      <c r="AN728" s="57"/>
      <c r="AO728" s="57"/>
      <c r="AP728" s="48"/>
      <c r="AQ728" s="48">
        <f t="shared" si="157"/>
        <v>0</v>
      </c>
      <c r="AR728" s="48">
        <f t="shared" si="158"/>
        <v>0</v>
      </c>
      <c r="AS728" s="48">
        <f t="shared" si="159"/>
        <v>0</v>
      </c>
      <c r="AT728" s="48">
        <f t="shared" si="160"/>
        <v>0</v>
      </c>
      <c r="AV728" s="27" t="str">
        <f t="shared" si="161"/>
        <v/>
      </c>
      <c r="AW728" s="27" t="str">
        <f t="shared" si="162"/>
        <v/>
      </c>
      <c r="AX728" s="27" t="str">
        <f t="shared" si="163"/>
        <v/>
      </c>
      <c r="AY728" s="27" t="str">
        <f t="shared" si="164"/>
        <v/>
      </c>
      <c r="AZ728" s="27" t="str">
        <f t="shared" si="165"/>
        <v/>
      </c>
      <c r="BA728" s="27" t="str">
        <f t="shared" si="166"/>
        <v/>
      </c>
    </row>
    <row r="729" spans="1:53" s="59" customFormat="1" x14ac:dyDescent="0.25">
      <c r="A729" s="113">
        <f t="shared" si="167"/>
        <v>716</v>
      </c>
      <c r="B729" s="40"/>
      <c r="C729" s="41"/>
      <c r="D729" s="40"/>
      <c r="E729" s="40"/>
      <c r="F729" s="40"/>
      <c r="G729" s="42"/>
      <c r="H729" s="40"/>
      <c r="I729" s="49"/>
      <c r="J729" s="57"/>
      <c r="K729" s="44"/>
      <c r="L729" s="44"/>
      <c r="M729" s="40"/>
      <c r="N729" s="44"/>
      <c r="O729" s="50"/>
      <c r="P729" s="26"/>
      <c r="Q729" s="61">
        <f t="shared" si="155"/>
        <v>0</v>
      </c>
      <c r="R729" s="26"/>
      <c r="S729" s="26"/>
      <c r="T729" s="26"/>
      <c r="U729" s="26"/>
      <c r="V729" s="26"/>
      <c r="W729" s="26"/>
      <c r="X729" s="26"/>
      <c r="Y729" s="26"/>
      <c r="Z729" s="26"/>
      <c r="AA729" s="26"/>
      <c r="AB729" s="26"/>
      <c r="AC729" s="62" t="str">
        <f t="shared" si="156"/>
        <v/>
      </c>
      <c r="AD729" s="47"/>
      <c r="AE729" s="54"/>
      <c r="AF729" s="114" t="str">
        <f t="shared" si="168"/>
        <v/>
      </c>
      <c r="AG729" s="50"/>
      <c r="AH729" s="50"/>
      <c r="AI729" s="50"/>
      <c r="AJ729" s="57"/>
      <c r="AK729" s="57"/>
      <c r="AL729" s="57"/>
      <c r="AM729" s="57"/>
      <c r="AN729" s="57"/>
      <c r="AO729" s="57"/>
      <c r="AP729" s="48"/>
      <c r="AQ729" s="48">
        <f t="shared" si="157"/>
        <v>0</v>
      </c>
      <c r="AR729" s="48">
        <f t="shared" si="158"/>
        <v>0</v>
      </c>
      <c r="AS729" s="48">
        <f t="shared" si="159"/>
        <v>0</v>
      </c>
      <c r="AT729" s="48">
        <f t="shared" si="160"/>
        <v>0</v>
      </c>
      <c r="AV729" s="27" t="str">
        <f t="shared" si="161"/>
        <v/>
      </c>
      <c r="AW729" s="27" t="str">
        <f t="shared" si="162"/>
        <v/>
      </c>
      <c r="AX729" s="27" t="str">
        <f t="shared" si="163"/>
        <v/>
      </c>
      <c r="AY729" s="27" t="str">
        <f t="shared" si="164"/>
        <v/>
      </c>
      <c r="AZ729" s="27" t="str">
        <f t="shared" si="165"/>
        <v/>
      </c>
      <c r="BA729" s="27" t="str">
        <f t="shared" si="166"/>
        <v/>
      </c>
    </row>
    <row r="730" spans="1:53" s="59" customFormat="1" x14ac:dyDescent="0.25">
      <c r="A730" s="113">
        <f t="shared" si="167"/>
        <v>717</v>
      </c>
      <c r="B730" s="40"/>
      <c r="C730" s="41"/>
      <c r="D730" s="40"/>
      <c r="E730" s="40"/>
      <c r="F730" s="40"/>
      <c r="G730" s="42"/>
      <c r="H730" s="40"/>
      <c r="I730" s="49"/>
      <c r="J730" s="57"/>
      <c r="K730" s="44"/>
      <c r="L730" s="44"/>
      <c r="M730" s="40"/>
      <c r="N730" s="44"/>
      <c r="O730" s="50"/>
      <c r="P730" s="26"/>
      <c r="Q730" s="61">
        <f t="shared" si="155"/>
        <v>0</v>
      </c>
      <c r="R730" s="26"/>
      <c r="S730" s="26"/>
      <c r="T730" s="26"/>
      <c r="U730" s="26"/>
      <c r="V730" s="26"/>
      <c r="W730" s="26"/>
      <c r="X730" s="26"/>
      <c r="Y730" s="26"/>
      <c r="Z730" s="26"/>
      <c r="AA730" s="26"/>
      <c r="AB730" s="26"/>
      <c r="AC730" s="62" t="str">
        <f t="shared" si="156"/>
        <v/>
      </c>
      <c r="AD730" s="47"/>
      <c r="AE730" s="54"/>
      <c r="AF730" s="114" t="str">
        <f t="shared" si="168"/>
        <v/>
      </c>
      <c r="AG730" s="50"/>
      <c r="AH730" s="50"/>
      <c r="AI730" s="50"/>
      <c r="AJ730" s="57"/>
      <c r="AK730" s="57"/>
      <c r="AL730" s="57"/>
      <c r="AM730" s="57"/>
      <c r="AN730" s="57"/>
      <c r="AO730" s="57"/>
      <c r="AP730" s="48"/>
      <c r="AQ730" s="48">
        <f t="shared" si="157"/>
        <v>0</v>
      </c>
      <c r="AR730" s="48">
        <f t="shared" si="158"/>
        <v>0</v>
      </c>
      <c r="AS730" s="48">
        <f t="shared" si="159"/>
        <v>0</v>
      </c>
      <c r="AT730" s="48">
        <f t="shared" si="160"/>
        <v>0</v>
      </c>
      <c r="AV730" s="27" t="str">
        <f t="shared" si="161"/>
        <v/>
      </c>
      <c r="AW730" s="27" t="str">
        <f t="shared" si="162"/>
        <v/>
      </c>
      <c r="AX730" s="27" t="str">
        <f t="shared" si="163"/>
        <v/>
      </c>
      <c r="AY730" s="27" t="str">
        <f t="shared" si="164"/>
        <v/>
      </c>
      <c r="AZ730" s="27" t="str">
        <f t="shared" si="165"/>
        <v/>
      </c>
      <c r="BA730" s="27" t="str">
        <f t="shared" si="166"/>
        <v/>
      </c>
    </row>
    <row r="731" spans="1:53" s="59" customFormat="1" x14ac:dyDescent="0.25">
      <c r="A731" s="113">
        <f t="shared" si="167"/>
        <v>718</v>
      </c>
      <c r="B731" s="40"/>
      <c r="C731" s="41"/>
      <c r="D731" s="40"/>
      <c r="E731" s="40"/>
      <c r="F731" s="40"/>
      <c r="G731" s="42"/>
      <c r="H731" s="40"/>
      <c r="I731" s="49"/>
      <c r="J731" s="57"/>
      <c r="K731" s="44"/>
      <c r="L731" s="44"/>
      <c r="M731" s="40"/>
      <c r="N731" s="44"/>
      <c r="O731" s="50"/>
      <c r="P731" s="26"/>
      <c r="Q731" s="61">
        <f t="shared" si="155"/>
        <v>0</v>
      </c>
      <c r="R731" s="26"/>
      <c r="S731" s="26"/>
      <c r="T731" s="26"/>
      <c r="U731" s="26"/>
      <c r="V731" s="26"/>
      <c r="W731" s="26"/>
      <c r="X731" s="26"/>
      <c r="Y731" s="26"/>
      <c r="Z731" s="26"/>
      <c r="AA731" s="26"/>
      <c r="AB731" s="26"/>
      <c r="AC731" s="62" t="str">
        <f t="shared" si="156"/>
        <v/>
      </c>
      <c r="AD731" s="47"/>
      <c r="AE731" s="54"/>
      <c r="AF731" s="114" t="str">
        <f t="shared" si="168"/>
        <v/>
      </c>
      <c r="AG731" s="50"/>
      <c r="AH731" s="50"/>
      <c r="AI731" s="50"/>
      <c r="AJ731" s="57"/>
      <c r="AK731" s="57"/>
      <c r="AL731" s="57"/>
      <c r="AM731" s="57"/>
      <c r="AN731" s="57"/>
      <c r="AO731" s="57"/>
      <c r="AP731" s="48"/>
      <c r="AQ731" s="48">
        <f t="shared" si="157"/>
        <v>0</v>
      </c>
      <c r="AR731" s="48">
        <f t="shared" si="158"/>
        <v>0</v>
      </c>
      <c r="AS731" s="48">
        <f t="shared" si="159"/>
        <v>0</v>
      </c>
      <c r="AT731" s="48">
        <f t="shared" si="160"/>
        <v>0</v>
      </c>
      <c r="AV731" s="27" t="str">
        <f t="shared" si="161"/>
        <v/>
      </c>
      <c r="AW731" s="27" t="str">
        <f t="shared" si="162"/>
        <v/>
      </c>
      <c r="AX731" s="27" t="str">
        <f t="shared" si="163"/>
        <v/>
      </c>
      <c r="AY731" s="27" t="str">
        <f t="shared" si="164"/>
        <v/>
      </c>
      <c r="AZ731" s="27" t="str">
        <f t="shared" si="165"/>
        <v/>
      </c>
      <c r="BA731" s="27" t="str">
        <f t="shared" si="166"/>
        <v/>
      </c>
    </row>
    <row r="732" spans="1:53" s="59" customFormat="1" x14ac:dyDescent="0.25">
      <c r="A732" s="113">
        <f t="shared" si="167"/>
        <v>719</v>
      </c>
      <c r="B732" s="40"/>
      <c r="C732" s="41"/>
      <c r="D732" s="40"/>
      <c r="E732" s="40"/>
      <c r="F732" s="40"/>
      <c r="G732" s="42"/>
      <c r="H732" s="40"/>
      <c r="I732" s="49"/>
      <c r="J732" s="57"/>
      <c r="K732" s="44"/>
      <c r="L732" s="44"/>
      <c r="M732" s="40"/>
      <c r="N732" s="44"/>
      <c r="O732" s="50"/>
      <c r="P732" s="26"/>
      <c r="Q732" s="61">
        <f t="shared" si="155"/>
        <v>0</v>
      </c>
      <c r="R732" s="26"/>
      <c r="S732" s="26"/>
      <c r="T732" s="26"/>
      <c r="U732" s="26"/>
      <c r="V732" s="26"/>
      <c r="W732" s="26"/>
      <c r="X732" s="26"/>
      <c r="Y732" s="26"/>
      <c r="Z732" s="26"/>
      <c r="AA732" s="26"/>
      <c r="AB732" s="26"/>
      <c r="AC732" s="62" t="str">
        <f t="shared" si="156"/>
        <v/>
      </c>
      <c r="AD732" s="47"/>
      <c r="AE732" s="54"/>
      <c r="AF732" s="114" t="str">
        <f t="shared" si="168"/>
        <v/>
      </c>
      <c r="AG732" s="50"/>
      <c r="AH732" s="50"/>
      <c r="AI732" s="50"/>
      <c r="AJ732" s="57"/>
      <c r="AK732" s="57"/>
      <c r="AL732" s="57"/>
      <c r="AM732" s="57"/>
      <c r="AN732" s="57"/>
      <c r="AO732" s="57"/>
      <c r="AP732" s="48"/>
      <c r="AQ732" s="48">
        <f t="shared" si="157"/>
        <v>0</v>
      </c>
      <c r="AR732" s="48">
        <f t="shared" si="158"/>
        <v>0</v>
      </c>
      <c r="AS732" s="48">
        <f t="shared" si="159"/>
        <v>0</v>
      </c>
      <c r="AT732" s="48">
        <f t="shared" si="160"/>
        <v>0</v>
      </c>
      <c r="AV732" s="27" t="str">
        <f t="shared" si="161"/>
        <v/>
      </c>
      <c r="AW732" s="27" t="str">
        <f t="shared" si="162"/>
        <v/>
      </c>
      <c r="AX732" s="27" t="str">
        <f t="shared" si="163"/>
        <v/>
      </c>
      <c r="AY732" s="27" t="str">
        <f t="shared" si="164"/>
        <v/>
      </c>
      <c r="AZ732" s="27" t="str">
        <f t="shared" si="165"/>
        <v/>
      </c>
      <c r="BA732" s="27" t="str">
        <f t="shared" si="166"/>
        <v/>
      </c>
    </row>
    <row r="733" spans="1:53" s="59" customFormat="1" x14ac:dyDescent="0.25">
      <c r="A733" s="113">
        <f t="shared" si="167"/>
        <v>720</v>
      </c>
      <c r="B733" s="40"/>
      <c r="C733" s="41"/>
      <c r="D733" s="40"/>
      <c r="E733" s="40"/>
      <c r="F733" s="40"/>
      <c r="G733" s="42"/>
      <c r="H733" s="40"/>
      <c r="I733" s="49"/>
      <c r="J733" s="57"/>
      <c r="K733" s="44"/>
      <c r="L733" s="44"/>
      <c r="M733" s="40"/>
      <c r="N733" s="44"/>
      <c r="O733" s="50"/>
      <c r="P733" s="26"/>
      <c r="Q733" s="61">
        <f t="shared" si="155"/>
        <v>0</v>
      </c>
      <c r="R733" s="26"/>
      <c r="S733" s="26"/>
      <c r="T733" s="26"/>
      <c r="U733" s="26"/>
      <c r="V733" s="26"/>
      <c r="W733" s="26"/>
      <c r="X733" s="26"/>
      <c r="Y733" s="26"/>
      <c r="Z733" s="26"/>
      <c r="AA733" s="26"/>
      <c r="AB733" s="26"/>
      <c r="AC733" s="62" t="str">
        <f t="shared" si="156"/>
        <v/>
      </c>
      <c r="AD733" s="47"/>
      <c r="AE733" s="54"/>
      <c r="AF733" s="114" t="str">
        <f t="shared" si="168"/>
        <v/>
      </c>
      <c r="AG733" s="50"/>
      <c r="AH733" s="50"/>
      <c r="AI733" s="50"/>
      <c r="AJ733" s="57"/>
      <c r="AK733" s="57"/>
      <c r="AL733" s="57"/>
      <c r="AM733" s="57"/>
      <c r="AN733" s="57"/>
      <c r="AO733" s="57"/>
      <c r="AP733" s="48"/>
      <c r="AQ733" s="48">
        <f t="shared" si="157"/>
        <v>0</v>
      </c>
      <c r="AR733" s="48">
        <f t="shared" si="158"/>
        <v>0</v>
      </c>
      <c r="AS733" s="48">
        <f t="shared" si="159"/>
        <v>0</v>
      </c>
      <c r="AT733" s="48">
        <f t="shared" si="160"/>
        <v>0</v>
      </c>
      <c r="AV733" s="27" t="str">
        <f t="shared" si="161"/>
        <v/>
      </c>
      <c r="AW733" s="27" t="str">
        <f t="shared" si="162"/>
        <v/>
      </c>
      <c r="AX733" s="27" t="str">
        <f t="shared" si="163"/>
        <v/>
      </c>
      <c r="AY733" s="27" t="str">
        <f t="shared" si="164"/>
        <v/>
      </c>
      <c r="AZ733" s="27" t="str">
        <f t="shared" si="165"/>
        <v/>
      </c>
      <c r="BA733" s="27" t="str">
        <f t="shared" si="166"/>
        <v/>
      </c>
    </row>
    <row r="734" spans="1:53" s="59" customFormat="1" x14ac:dyDescent="0.25">
      <c r="A734" s="113">
        <f t="shared" si="167"/>
        <v>721</v>
      </c>
      <c r="B734" s="40"/>
      <c r="C734" s="41"/>
      <c r="D734" s="40"/>
      <c r="E734" s="40"/>
      <c r="F734" s="40"/>
      <c r="G734" s="42"/>
      <c r="H734" s="40"/>
      <c r="I734" s="49"/>
      <c r="J734" s="57"/>
      <c r="K734" s="44"/>
      <c r="L734" s="44"/>
      <c r="M734" s="40"/>
      <c r="N734" s="44"/>
      <c r="O734" s="50"/>
      <c r="P734" s="26"/>
      <c r="Q734" s="61">
        <f t="shared" si="155"/>
        <v>0</v>
      </c>
      <c r="R734" s="26"/>
      <c r="S734" s="26"/>
      <c r="T734" s="26"/>
      <c r="U734" s="26"/>
      <c r="V734" s="26"/>
      <c r="W734" s="26"/>
      <c r="X734" s="26"/>
      <c r="Y734" s="26"/>
      <c r="Z734" s="26"/>
      <c r="AA734" s="26"/>
      <c r="AB734" s="26"/>
      <c r="AC734" s="62" t="str">
        <f t="shared" si="156"/>
        <v/>
      </c>
      <c r="AD734" s="47"/>
      <c r="AE734" s="54"/>
      <c r="AF734" s="114" t="str">
        <f t="shared" si="168"/>
        <v/>
      </c>
      <c r="AG734" s="50"/>
      <c r="AH734" s="50"/>
      <c r="AI734" s="50"/>
      <c r="AJ734" s="57"/>
      <c r="AK734" s="57"/>
      <c r="AL734" s="57"/>
      <c r="AM734" s="57"/>
      <c r="AN734" s="57"/>
      <c r="AO734" s="57"/>
      <c r="AP734" s="48"/>
      <c r="AQ734" s="48">
        <f t="shared" si="157"/>
        <v>0</v>
      </c>
      <c r="AR734" s="48">
        <f t="shared" si="158"/>
        <v>0</v>
      </c>
      <c r="AS734" s="48">
        <f t="shared" si="159"/>
        <v>0</v>
      </c>
      <c r="AT734" s="48">
        <f t="shared" si="160"/>
        <v>0</v>
      </c>
      <c r="AV734" s="27" t="str">
        <f t="shared" si="161"/>
        <v/>
      </c>
      <c r="AW734" s="27" t="str">
        <f t="shared" si="162"/>
        <v/>
      </c>
      <c r="AX734" s="27" t="str">
        <f t="shared" si="163"/>
        <v/>
      </c>
      <c r="AY734" s="27" t="str">
        <f t="shared" si="164"/>
        <v/>
      </c>
      <c r="AZ734" s="27" t="str">
        <f t="shared" si="165"/>
        <v/>
      </c>
      <c r="BA734" s="27" t="str">
        <f t="shared" si="166"/>
        <v/>
      </c>
    </row>
    <row r="735" spans="1:53" s="59" customFormat="1" x14ac:dyDescent="0.25">
      <c r="A735" s="113">
        <f t="shared" si="167"/>
        <v>722</v>
      </c>
      <c r="B735" s="40"/>
      <c r="C735" s="41"/>
      <c r="D735" s="40"/>
      <c r="E735" s="40"/>
      <c r="F735" s="40"/>
      <c r="G735" s="42"/>
      <c r="H735" s="40"/>
      <c r="I735" s="49"/>
      <c r="J735" s="57"/>
      <c r="K735" s="44"/>
      <c r="L735" s="44"/>
      <c r="M735" s="40"/>
      <c r="N735" s="44"/>
      <c r="O735" s="50"/>
      <c r="P735" s="26"/>
      <c r="Q735" s="61">
        <f t="shared" si="155"/>
        <v>0</v>
      </c>
      <c r="R735" s="26"/>
      <c r="S735" s="26"/>
      <c r="T735" s="26"/>
      <c r="U735" s="26"/>
      <c r="V735" s="26"/>
      <c r="W735" s="26"/>
      <c r="X735" s="26"/>
      <c r="Y735" s="26"/>
      <c r="Z735" s="26"/>
      <c r="AA735" s="26"/>
      <c r="AB735" s="26"/>
      <c r="AC735" s="62" t="str">
        <f t="shared" si="156"/>
        <v/>
      </c>
      <c r="AD735" s="47"/>
      <c r="AE735" s="54"/>
      <c r="AF735" s="114" t="str">
        <f t="shared" si="168"/>
        <v/>
      </c>
      <c r="AG735" s="50"/>
      <c r="AH735" s="50"/>
      <c r="AI735" s="50"/>
      <c r="AJ735" s="57"/>
      <c r="AK735" s="57"/>
      <c r="AL735" s="57"/>
      <c r="AM735" s="57"/>
      <c r="AN735" s="57"/>
      <c r="AO735" s="57"/>
      <c r="AP735" s="48"/>
      <c r="AQ735" s="48">
        <f t="shared" si="157"/>
        <v>0</v>
      </c>
      <c r="AR735" s="48">
        <f t="shared" si="158"/>
        <v>0</v>
      </c>
      <c r="AS735" s="48">
        <f t="shared" si="159"/>
        <v>0</v>
      </c>
      <c r="AT735" s="48">
        <f t="shared" si="160"/>
        <v>0</v>
      </c>
      <c r="AV735" s="27" t="str">
        <f t="shared" si="161"/>
        <v/>
      </c>
      <c r="AW735" s="27" t="str">
        <f t="shared" si="162"/>
        <v/>
      </c>
      <c r="AX735" s="27" t="str">
        <f t="shared" si="163"/>
        <v/>
      </c>
      <c r="AY735" s="27" t="str">
        <f t="shared" si="164"/>
        <v/>
      </c>
      <c r="AZ735" s="27" t="str">
        <f t="shared" si="165"/>
        <v/>
      </c>
      <c r="BA735" s="27" t="str">
        <f t="shared" si="166"/>
        <v/>
      </c>
    </row>
    <row r="736" spans="1:53" s="59" customFormat="1" x14ac:dyDescent="0.25">
      <c r="A736" s="113">
        <f t="shared" si="167"/>
        <v>723</v>
      </c>
      <c r="B736" s="40"/>
      <c r="C736" s="41"/>
      <c r="D736" s="40"/>
      <c r="E736" s="40"/>
      <c r="F736" s="40"/>
      <c r="G736" s="42"/>
      <c r="H736" s="40"/>
      <c r="I736" s="49"/>
      <c r="J736" s="57"/>
      <c r="K736" s="44"/>
      <c r="L736" s="44"/>
      <c r="M736" s="40"/>
      <c r="N736" s="44"/>
      <c r="O736" s="50"/>
      <c r="P736" s="26"/>
      <c r="Q736" s="61">
        <f t="shared" si="155"/>
        <v>0</v>
      </c>
      <c r="R736" s="26"/>
      <c r="S736" s="26"/>
      <c r="T736" s="26"/>
      <c r="U736" s="26"/>
      <c r="V736" s="26"/>
      <c r="W736" s="26"/>
      <c r="X736" s="26"/>
      <c r="Y736" s="26"/>
      <c r="Z736" s="26"/>
      <c r="AA736" s="26"/>
      <c r="AB736" s="26"/>
      <c r="AC736" s="62" t="str">
        <f t="shared" si="156"/>
        <v/>
      </c>
      <c r="AD736" s="47"/>
      <c r="AE736" s="54"/>
      <c r="AF736" s="114" t="str">
        <f t="shared" si="168"/>
        <v/>
      </c>
      <c r="AG736" s="50"/>
      <c r="AH736" s="50"/>
      <c r="AI736" s="50"/>
      <c r="AJ736" s="57"/>
      <c r="AK736" s="57"/>
      <c r="AL736" s="57"/>
      <c r="AM736" s="57"/>
      <c r="AN736" s="57"/>
      <c r="AO736" s="57"/>
      <c r="AP736" s="48"/>
      <c r="AQ736" s="48">
        <f t="shared" si="157"/>
        <v>0</v>
      </c>
      <c r="AR736" s="48">
        <f t="shared" si="158"/>
        <v>0</v>
      </c>
      <c r="AS736" s="48">
        <f t="shared" si="159"/>
        <v>0</v>
      </c>
      <c r="AT736" s="48">
        <f t="shared" si="160"/>
        <v>0</v>
      </c>
      <c r="AV736" s="27" t="str">
        <f t="shared" si="161"/>
        <v/>
      </c>
      <c r="AW736" s="27" t="str">
        <f t="shared" si="162"/>
        <v/>
      </c>
      <c r="AX736" s="27" t="str">
        <f t="shared" si="163"/>
        <v/>
      </c>
      <c r="AY736" s="27" t="str">
        <f t="shared" si="164"/>
        <v/>
      </c>
      <c r="AZ736" s="27" t="str">
        <f t="shared" si="165"/>
        <v/>
      </c>
      <c r="BA736" s="27" t="str">
        <f t="shared" si="166"/>
        <v/>
      </c>
    </row>
    <row r="737" spans="1:53" s="59" customFormat="1" x14ac:dyDescent="0.25">
      <c r="A737" s="113">
        <f t="shared" si="167"/>
        <v>724</v>
      </c>
      <c r="B737" s="40"/>
      <c r="C737" s="41"/>
      <c r="D737" s="40"/>
      <c r="E737" s="40"/>
      <c r="F737" s="40"/>
      <c r="G737" s="42"/>
      <c r="H737" s="40"/>
      <c r="I737" s="49"/>
      <c r="J737" s="57"/>
      <c r="K737" s="44"/>
      <c r="L737" s="44"/>
      <c r="M737" s="40"/>
      <c r="N737" s="44"/>
      <c r="O737" s="50"/>
      <c r="P737" s="26"/>
      <c r="Q737" s="61">
        <f t="shared" si="155"/>
        <v>0</v>
      </c>
      <c r="R737" s="26"/>
      <c r="S737" s="26"/>
      <c r="T737" s="26"/>
      <c r="U737" s="26"/>
      <c r="V737" s="26"/>
      <c r="W737" s="26"/>
      <c r="X737" s="26"/>
      <c r="Y737" s="26"/>
      <c r="Z737" s="26"/>
      <c r="AA737" s="26"/>
      <c r="AB737" s="26"/>
      <c r="AC737" s="62" t="str">
        <f t="shared" si="156"/>
        <v/>
      </c>
      <c r="AD737" s="47"/>
      <c r="AE737" s="54"/>
      <c r="AF737" s="114" t="str">
        <f t="shared" si="168"/>
        <v/>
      </c>
      <c r="AG737" s="50"/>
      <c r="AH737" s="50"/>
      <c r="AI737" s="50"/>
      <c r="AJ737" s="57"/>
      <c r="AK737" s="57"/>
      <c r="AL737" s="57"/>
      <c r="AM737" s="57"/>
      <c r="AN737" s="57"/>
      <c r="AO737" s="57"/>
      <c r="AP737" s="48"/>
      <c r="AQ737" s="48">
        <f t="shared" si="157"/>
        <v>0</v>
      </c>
      <c r="AR737" s="48">
        <f t="shared" si="158"/>
        <v>0</v>
      </c>
      <c r="AS737" s="48">
        <f t="shared" si="159"/>
        <v>0</v>
      </c>
      <c r="AT737" s="48">
        <f t="shared" si="160"/>
        <v>0</v>
      </c>
      <c r="AV737" s="27" t="str">
        <f t="shared" si="161"/>
        <v/>
      </c>
      <c r="AW737" s="27" t="str">
        <f t="shared" si="162"/>
        <v/>
      </c>
      <c r="AX737" s="27" t="str">
        <f t="shared" si="163"/>
        <v/>
      </c>
      <c r="AY737" s="27" t="str">
        <f t="shared" si="164"/>
        <v/>
      </c>
      <c r="AZ737" s="27" t="str">
        <f t="shared" si="165"/>
        <v/>
      </c>
      <c r="BA737" s="27" t="str">
        <f t="shared" si="166"/>
        <v/>
      </c>
    </row>
    <row r="738" spans="1:53" s="59" customFormat="1" x14ac:dyDescent="0.25">
      <c r="A738" s="113">
        <f t="shared" si="167"/>
        <v>725</v>
      </c>
      <c r="B738" s="40"/>
      <c r="C738" s="41"/>
      <c r="D738" s="40"/>
      <c r="E738" s="40"/>
      <c r="F738" s="40"/>
      <c r="G738" s="42"/>
      <c r="H738" s="40"/>
      <c r="I738" s="49"/>
      <c r="J738" s="57"/>
      <c r="K738" s="44"/>
      <c r="L738" s="44"/>
      <c r="M738" s="40"/>
      <c r="N738" s="44"/>
      <c r="O738" s="50"/>
      <c r="P738" s="26"/>
      <c r="Q738" s="61">
        <f t="shared" si="155"/>
        <v>0</v>
      </c>
      <c r="R738" s="26"/>
      <c r="S738" s="26"/>
      <c r="T738" s="26"/>
      <c r="U738" s="26"/>
      <c r="V738" s="26"/>
      <c r="W738" s="26"/>
      <c r="X738" s="26"/>
      <c r="Y738" s="26"/>
      <c r="Z738" s="26"/>
      <c r="AA738" s="26"/>
      <c r="AB738" s="26"/>
      <c r="AC738" s="62" t="str">
        <f t="shared" si="156"/>
        <v/>
      </c>
      <c r="AD738" s="47"/>
      <c r="AE738" s="54"/>
      <c r="AF738" s="114" t="str">
        <f t="shared" si="168"/>
        <v/>
      </c>
      <c r="AG738" s="50"/>
      <c r="AH738" s="50"/>
      <c r="AI738" s="50"/>
      <c r="AJ738" s="57"/>
      <c r="AK738" s="57"/>
      <c r="AL738" s="57"/>
      <c r="AM738" s="57"/>
      <c r="AN738" s="57"/>
      <c r="AO738" s="57"/>
      <c r="AP738" s="48"/>
      <c r="AQ738" s="48">
        <f t="shared" si="157"/>
        <v>0</v>
      </c>
      <c r="AR738" s="48">
        <f t="shared" si="158"/>
        <v>0</v>
      </c>
      <c r="AS738" s="48">
        <f t="shared" si="159"/>
        <v>0</v>
      </c>
      <c r="AT738" s="48">
        <f t="shared" si="160"/>
        <v>0</v>
      </c>
      <c r="AV738" s="27" t="str">
        <f t="shared" si="161"/>
        <v/>
      </c>
      <c r="AW738" s="27" t="str">
        <f t="shared" si="162"/>
        <v/>
      </c>
      <c r="AX738" s="27" t="str">
        <f t="shared" si="163"/>
        <v/>
      </c>
      <c r="AY738" s="27" t="str">
        <f t="shared" si="164"/>
        <v/>
      </c>
      <c r="AZ738" s="27" t="str">
        <f t="shared" si="165"/>
        <v/>
      </c>
      <c r="BA738" s="27" t="str">
        <f t="shared" si="166"/>
        <v/>
      </c>
    </row>
    <row r="739" spans="1:53" s="59" customFormat="1" x14ac:dyDescent="0.25">
      <c r="A739" s="113">
        <f t="shared" si="167"/>
        <v>726</v>
      </c>
      <c r="B739" s="40"/>
      <c r="C739" s="41"/>
      <c r="D739" s="40"/>
      <c r="E739" s="40"/>
      <c r="F739" s="40"/>
      <c r="G739" s="42"/>
      <c r="H739" s="40"/>
      <c r="I739" s="49"/>
      <c r="J739" s="57"/>
      <c r="K739" s="44"/>
      <c r="L739" s="44"/>
      <c r="M739" s="40"/>
      <c r="N739" s="44"/>
      <c r="O739" s="50"/>
      <c r="P739" s="26"/>
      <c r="Q739" s="61">
        <f t="shared" si="155"/>
        <v>0</v>
      </c>
      <c r="R739" s="26"/>
      <c r="S739" s="26"/>
      <c r="T739" s="26"/>
      <c r="U739" s="26"/>
      <c r="V739" s="26"/>
      <c r="W739" s="26"/>
      <c r="X739" s="26"/>
      <c r="Y739" s="26"/>
      <c r="Z739" s="26"/>
      <c r="AA739" s="26"/>
      <c r="AB739" s="26"/>
      <c r="AC739" s="62" t="str">
        <f t="shared" si="156"/>
        <v/>
      </c>
      <c r="AD739" s="47"/>
      <c r="AE739" s="54"/>
      <c r="AF739" s="114" t="str">
        <f t="shared" si="168"/>
        <v/>
      </c>
      <c r="AG739" s="50"/>
      <c r="AH739" s="50"/>
      <c r="AI739" s="50"/>
      <c r="AJ739" s="57"/>
      <c r="AK739" s="57"/>
      <c r="AL739" s="57"/>
      <c r="AM739" s="57"/>
      <c r="AN739" s="57"/>
      <c r="AO739" s="57"/>
      <c r="AP739" s="48"/>
      <c r="AQ739" s="48">
        <f t="shared" si="157"/>
        <v>0</v>
      </c>
      <c r="AR739" s="48">
        <f t="shared" si="158"/>
        <v>0</v>
      </c>
      <c r="AS739" s="48">
        <f t="shared" si="159"/>
        <v>0</v>
      </c>
      <c r="AT739" s="48">
        <f t="shared" si="160"/>
        <v>0</v>
      </c>
      <c r="AV739" s="27" t="str">
        <f t="shared" si="161"/>
        <v/>
      </c>
      <c r="AW739" s="27" t="str">
        <f t="shared" si="162"/>
        <v/>
      </c>
      <c r="AX739" s="27" t="str">
        <f t="shared" si="163"/>
        <v/>
      </c>
      <c r="AY739" s="27" t="str">
        <f t="shared" si="164"/>
        <v/>
      </c>
      <c r="AZ739" s="27" t="str">
        <f t="shared" si="165"/>
        <v/>
      </c>
      <c r="BA739" s="27" t="str">
        <f t="shared" si="166"/>
        <v/>
      </c>
    </row>
    <row r="740" spans="1:53" s="59" customFormat="1" x14ac:dyDescent="0.25">
      <c r="A740" s="113">
        <f t="shared" si="167"/>
        <v>727</v>
      </c>
      <c r="B740" s="40"/>
      <c r="C740" s="41"/>
      <c r="D740" s="40"/>
      <c r="E740" s="40"/>
      <c r="F740" s="40"/>
      <c r="G740" s="42"/>
      <c r="H740" s="40"/>
      <c r="I740" s="49"/>
      <c r="J740" s="57"/>
      <c r="K740" s="44"/>
      <c r="L740" s="44"/>
      <c r="M740" s="40"/>
      <c r="N740" s="44"/>
      <c r="O740" s="50"/>
      <c r="P740" s="26"/>
      <c r="Q740" s="61">
        <f t="shared" si="155"/>
        <v>0</v>
      </c>
      <c r="R740" s="26"/>
      <c r="S740" s="26"/>
      <c r="T740" s="26"/>
      <c r="U740" s="26"/>
      <c r="V740" s="26"/>
      <c r="W740" s="26"/>
      <c r="X740" s="26"/>
      <c r="Y740" s="26"/>
      <c r="Z740" s="26"/>
      <c r="AA740" s="26"/>
      <c r="AB740" s="26"/>
      <c r="AC740" s="62" t="str">
        <f t="shared" si="156"/>
        <v/>
      </c>
      <c r="AD740" s="47"/>
      <c r="AE740" s="54"/>
      <c r="AF740" s="114" t="str">
        <f t="shared" si="168"/>
        <v/>
      </c>
      <c r="AG740" s="50"/>
      <c r="AH740" s="50"/>
      <c r="AI740" s="50"/>
      <c r="AJ740" s="57"/>
      <c r="AK740" s="57"/>
      <c r="AL740" s="57"/>
      <c r="AM740" s="57"/>
      <c r="AN740" s="57"/>
      <c r="AO740" s="57"/>
      <c r="AP740" s="48"/>
      <c r="AQ740" s="48">
        <f t="shared" si="157"/>
        <v>0</v>
      </c>
      <c r="AR740" s="48">
        <f t="shared" si="158"/>
        <v>0</v>
      </c>
      <c r="AS740" s="48">
        <f t="shared" si="159"/>
        <v>0</v>
      </c>
      <c r="AT740" s="48">
        <f t="shared" si="160"/>
        <v>0</v>
      </c>
      <c r="AV740" s="27" t="str">
        <f t="shared" si="161"/>
        <v/>
      </c>
      <c r="AW740" s="27" t="str">
        <f t="shared" si="162"/>
        <v/>
      </c>
      <c r="AX740" s="27" t="str">
        <f t="shared" si="163"/>
        <v/>
      </c>
      <c r="AY740" s="27" t="str">
        <f t="shared" si="164"/>
        <v/>
      </c>
      <c r="AZ740" s="27" t="str">
        <f t="shared" si="165"/>
        <v/>
      </c>
      <c r="BA740" s="27" t="str">
        <f t="shared" si="166"/>
        <v/>
      </c>
    </row>
    <row r="741" spans="1:53" s="59" customFormat="1" x14ac:dyDescent="0.25">
      <c r="A741" s="113">
        <f t="shared" si="167"/>
        <v>728</v>
      </c>
      <c r="B741" s="40"/>
      <c r="C741" s="41"/>
      <c r="D741" s="40"/>
      <c r="E741" s="40"/>
      <c r="F741" s="40"/>
      <c r="G741" s="42"/>
      <c r="H741" s="40"/>
      <c r="I741" s="49"/>
      <c r="J741" s="57"/>
      <c r="K741" s="44"/>
      <c r="L741" s="44"/>
      <c r="M741" s="40"/>
      <c r="N741" s="44"/>
      <c r="O741" s="50"/>
      <c r="P741" s="26"/>
      <c r="Q741" s="61">
        <f t="shared" si="155"/>
        <v>0</v>
      </c>
      <c r="R741" s="26"/>
      <c r="S741" s="26"/>
      <c r="T741" s="26"/>
      <c r="U741" s="26"/>
      <c r="V741" s="26"/>
      <c r="W741" s="26"/>
      <c r="X741" s="26"/>
      <c r="Y741" s="26"/>
      <c r="Z741" s="26"/>
      <c r="AA741" s="26"/>
      <c r="AB741" s="26"/>
      <c r="AC741" s="62" t="str">
        <f t="shared" si="156"/>
        <v/>
      </c>
      <c r="AD741" s="47"/>
      <c r="AE741" s="54"/>
      <c r="AF741" s="114" t="str">
        <f t="shared" si="168"/>
        <v/>
      </c>
      <c r="AG741" s="50"/>
      <c r="AH741" s="50"/>
      <c r="AI741" s="50"/>
      <c r="AJ741" s="57"/>
      <c r="AK741" s="57"/>
      <c r="AL741" s="57"/>
      <c r="AM741" s="57"/>
      <c r="AN741" s="57"/>
      <c r="AO741" s="57"/>
      <c r="AP741" s="48"/>
      <c r="AQ741" s="48">
        <f t="shared" si="157"/>
        <v>0</v>
      </c>
      <c r="AR741" s="48">
        <f t="shared" si="158"/>
        <v>0</v>
      </c>
      <c r="AS741" s="48">
        <f t="shared" si="159"/>
        <v>0</v>
      </c>
      <c r="AT741" s="48">
        <f t="shared" si="160"/>
        <v>0</v>
      </c>
      <c r="AV741" s="27" t="str">
        <f t="shared" si="161"/>
        <v/>
      </c>
      <c r="AW741" s="27" t="str">
        <f t="shared" si="162"/>
        <v/>
      </c>
      <c r="AX741" s="27" t="str">
        <f t="shared" si="163"/>
        <v/>
      </c>
      <c r="AY741" s="27" t="str">
        <f t="shared" si="164"/>
        <v/>
      </c>
      <c r="AZ741" s="27" t="str">
        <f t="shared" si="165"/>
        <v/>
      </c>
      <c r="BA741" s="27" t="str">
        <f t="shared" si="166"/>
        <v/>
      </c>
    </row>
    <row r="742" spans="1:53" s="59" customFormat="1" x14ac:dyDescent="0.25">
      <c r="A742" s="113">
        <f t="shared" si="167"/>
        <v>729</v>
      </c>
      <c r="B742" s="40"/>
      <c r="C742" s="41"/>
      <c r="D742" s="40"/>
      <c r="E742" s="40"/>
      <c r="F742" s="40"/>
      <c r="G742" s="42"/>
      <c r="H742" s="40"/>
      <c r="I742" s="49"/>
      <c r="J742" s="57"/>
      <c r="K742" s="44"/>
      <c r="L742" s="44"/>
      <c r="M742" s="40"/>
      <c r="N742" s="44"/>
      <c r="O742" s="50"/>
      <c r="P742" s="26"/>
      <c r="Q742" s="61">
        <f t="shared" si="155"/>
        <v>0</v>
      </c>
      <c r="R742" s="26"/>
      <c r="S742" s="26"/>
      <c r="T742" s="26"/>
      <c r="U742" s="26"/>
      <c r="V742" s="26"/>
      <c r="W742" s="26"/>
      <c r="X742" s="26"/>
      <c r="Y742" s="26"/>
      <c r="Z742" s="26"/>
      <c r="AA742" s="26"/>
      <c r="AB742" s="26"/>
      <c r="AC742" s="62" t="str">
        <f t="shared" si="156"/>
        <v/>
      </c>
      <c r="AD742" s="47"/>
      <c r="AE742" s="54"/>
      <c r="AF742" s="114" t="str">
        <f t="shared" si="168"/>
        <v/>
      </c>
      <c r="AG742" s="50"/>
      <c r="AH742" s="50"/>
      <c r="AI742" s="50"/>
      <c r="AJ742" s="57"/>
      <c r="AK742" s="57"/>
      <c r="AL742" s="57"/>
      <c r="AM742" s="57"/>
      <c r="AN742" s="57"/>
      <c r="AO742" s="57"/>
      <c r="AP742" s="48"/>
      <c r="AQ742" s="48">
        <f t="shared" si="157"/>
        <v>0</v>
      </c>
      <c r="AR742" s="48">
        <f t="shared" si="158"/>
        <v>0</v>
      </c>
      <c r="AS742" s="48">
        <f t="shared" si="159"/>
        <v>0</v>
      </c>
      <c r="AT742" s="48">
        <f t="shared" si="160"/>
        <v>0</v>
      </c>
      <c r="AV742" s="27" t="str">
        <f t="shared" si="161"/>
        <v/>
      </c>
      <c r="AW742" s="27" t="str">
        <f t="shared" si="162"/>
        <v/>
      </c>
      <c r="AX742" s="27" t="str">
        <f t="shared" si="163"/>
        <v/>
      </c>
      <c r="AY742" s="27" t="str">
        <f t="shared" si="164"/>
        <v/>
      </c>
      <c r="AZ742" s="27" t="str">
        <f t="shared" si="165"/>
        <v/>
      </c>
      <c r="BA742" s="27" t="str">
        <f t="shared" si="166"/>
        <v/>
      </c>
    </row>
    <row r="743" spans="1:53" s="59" customFormat="1" x14ac:dyDescent="0.25">
      <c r="A743" s="113">
        <f t="shared" si="167"/>
        <v>730</v>
      </c>
      <c r="B743" s="40"/>
      <c r="C743" s="41"/>
      <c r="D743" s="40"/>
      <c r="E743" s="40"/>
      <c r="F743" s="40"/>
      <c r="G743" s="42"/>
      <c r="H743" s="40"/>
      <c r="I743" s="49"/>
      <c r="J743" s="57"/>
      <c r="K743" s="44"/>
      <c r="L743" s="44"/>
      <c r="M743" s="40"/>
      <c r="N743" s="44"/>
      <c r="O743" s="50"/>
      <c r="P743" s="26"/>
      <c r="Q743" s="61">
        <f t="shared" si="155"/>
        <v>0</v>
      </c>
      <c r="R743" s="26"/>
      <c r="S743" s="26"/>
      <c r="T743" s="26"/>
      <c r="U743" s="26"/>
      <c r="V743" s="26"/>
      <c r="W743" s="26"/>
      <c r="X743" s="26"/>
      <c r="Y743" s="26"/>
      <c r="Z743" s="26"/>
      <c r="AA743" s="26"/>
      <c r="AB743" s="26"/>
      <c r="AC743" s="62" t="str">
        <f t="shared" si="156"/>
        <v/>
      </c>
      <c r="AD743" s="47"/>
      <c r="AE743" s="54"/>
      <c r="AF743" s="114" t="str">
        <f t="shared" si="168"/>
        <v/>
      </c>
      <c r="AG743" s="50"/>
      <c r="AH743" s="50"/>
      <c r="AI743" s="50"/>
      <c r="AJ743" s="57"/>
      <c r="AK743" s="57"/>
      <c r="AL743" s="57"/>
      <c r="AM743" s="57"/>
      <c r="AN743" s="57"/>
      <c r="AO743" s="57"/>
      <c r="AP743" s="48"/>
      <c r="AQ743" s="48">
        <f t="shared" si="157"/>
        <v>0</v>
      </c>
      <c r="AR743" s="48">
        <f t="shared" si="158"/>
        <v>0</v>
      </c>
      <c r="AS743" s="48">
        <f t="shared" si="159"/>
        <v>0</v>
      </c>
      <c r="AT743" s="48">
        <f t="shared" si="160"/>
        <v>0</v>
      </c>
      <c r="AV743" s="27" t="str">
        <f t="shared" si="161"/>
        <v/>
      </c>
      <c r="AW743" s="27" t="str">
        <f t="shared" si="162"/>
        <v/>
      </c>
      <c r="AX743" s="27" t="str">
        <f t="shared" si="163"/>
        <v/>
      </c>
      <c r="AY743" s="27" t="str">
        <f t="shared" si="164"/>
        <v/>
      </c>
      <c r="AZ743" s="27" t="str">
        <f t="shared" si="165"/>
        <v/>
      </c>
      <c r="BA743" s="27" t="str">
        <f t="shared" si="166"/>
        <v/>
      </c>
    </row>
    <row r="744" spans="1:53" s="59" customFormat="1" x14ac:dyDescent="0.25">
      <c r="A744" s="113">
        <f t="shared" si="167"/>
        <v>731</v>
      </c>
      <c r="B744" s="40"/>
      <c r="C744" s="41"/>
      <c r="D744" s="40"/>
      <c r="E744" s="40"/>
      <c r="F744" s="40"/>
      <c r="G744" s="42"/>
      <c r="H744" s="40"/>
      <c r="I744" s="49"/>
      <c r="J744" s="57"/>
      <c r="K744" s="44"/>
      <c r="L744" s="44"/>
      <c r="M744" s="40"/>
      <c r="N744" s="44"/>
      <c r="O744" s="50"/>
      <c r="P744" s="26"/>
      <c r="Q744" s="61">
        <f t="shared" si="155"/>
        <v>0</v>
      </c>
      <c r="R744" s="26"/>
      <c r="S744" s="26"/>
      <c r="T744" s="26"/>
      <c r="U744" s="26"/>
      <c r="V744" s="26"/>
      <c r="W744" s="26"/>
      <c r="X744" s="26"/>
      <c r="Y744" s="26"/>
      <c r="Z744" s="26"/>
      <c r="AA744" s="26"/>
      <c r="AB744" s="26"/>
      <c r="AC744" s="62" t="str">
        <f t="shared" si="156"/>
        <v/>
      </c>
      <c r="AD744" s="47"/>
      <c r="AE744" s="54"/>
      <c r="AF744" s="114" t="str">
        <f t="shared" si="168"/>
        <v/>
      </c>
      <c r="AG744" s="50"/>
      <c r="AH744" s="50"/>
      <c r="AI744" s="50"/>
      <c r="AJ744" s="57"/>
      <c r="AK744" s="57"/>
      <c r="AL744" s="57"/>
      <c r="AM744" s="57"/>
      <c r="AN744" s="57"/>
      <c r="AO744" s="57"/>
      <c r="AP744" s="48"/>
      <c r="AQ744" s="48">
        <f t="shared" si="157"/>
        <v>0</v>
      </c>
      <c r="AR744" s="48">
        <f t="shared" si="158"/>
        <v>0</v>
      </c>
      <c r="AS744" s="48">
        <f t="shared" si="159"/>
        <v>0</v>
      </c>
      <c r="AT744" s="48">
        <f t="shared" si="160"/>
        <v>0</v>
      </c>
      <c r="AV744" s="27" t="str">
        <f t="shared" si="161"/>
        <v/>
      </c>
      <c r="AW744" s="27" t="str">
        <f t="shared" si="162"/>
        <v/>
      </c>
      <c r="AX744" s="27" t="str">
        <f t="shared" si="163"/>
        <v/>
      </c>
      <c r="AY744" s="27" t="str">
        <f t="shared" si="164"/>
        <v/>
      </c>
      <c r="AZ744" s="27" t="str">
        <f t="shared" si="165"/>
        <v/>
      </c>
      <c r="BA744" s="27" t="str">
        <f t="shared" si="166"/>
        <v/>
      </c>
    </row>
    <row r="745" spans="1:53" s="59" customFormat="1" x14ac:dyDescent="0.25">
      <c r="A745" s="113">
        <f t="shared" si="167"/>
        <v>732</v>
      </c>
      <c r="B745" s="40"/>
      <c r="C745" s="41"/>
      <c r="D745" s="40"/>
      <c r="E745" s="40"/>
      <c r="F745" s="40"/>
      <c r="G745" s="42"/>
      <c r="H745" s="40"/>
      <c r="I745" s="49"/>
      <c r="J745" s="57"/>
      <c r="K745" s="44"/>
      <c r="L745" s="44"/>
      <c r="M745" s="40"/>
      <c r="N745" s="44"/>
      <c r="O745" s="50"/>
      <c r="P745" s="26"/>
      <c r="Q745" s="61">
        <f t="shared" si="155"/>
        <v>0</v>
      </c>
      <c r="R745" s="26"/>
      <c r="S745" s="26"/>
      <c r="T745" s="26"/>
      <c r="U745" s="26"/>
      <c r="V745" s="26"/>
      <c r="W745" s="26"/>
      <c r="X745" s="26"/>
      <c r="Y745" s="26"/>
      <c r="Z745" s="26"/>
      <c r="AA745" s="26"/>
      <c r="AB745" s="26"/>
      <c r="AC745" s="62" t="str">
        <f t="shared" si="156"/>
        <v/>
      </c>
      <c r="AD745" s="47"/>
      <c r="AE745" s="54"/>
      <c r="AF745" s="114" t="str">
        <f t="shared" si="168"/>
        <v/>
      </c>
      <c r="AG745" s="50"/>
      <c r="AH745" s="50"/>
      <c r="AI745" s="50"/>
      <c r="AJ745" s="57"/>
      <c r="AK745" s="57"/>
      <c r="AL745" s="57"/>
      <c r="AM745" s="57"/>
      <c r="AN745" s="57"/>
      <c r="AO745" s="57"/>
      <c r="AP745" s="48"/>
      <c r="AQ745" s="48">
        <f t="shared" si="157"/>
        <v>0</v>
      </c>
      <c r="AR745" s="48">
        <f t="shared" si="158"/>
        <v>0</v>
      </c>
      <c r="AS745" s="48">
        <f t="shared" si="159"/>
        <v>0</v>
      </c>
      <c r="AT745" s="48">
        <f t="shared" si="160"/>
        <v>0</v>
      </c>
      <c r="AV745" s="27" t="str">
        <f t="shared" si="161"/>
        <v/>
      </c>
      <c r="AW745" s="27" t="str">
        <f t="shared" si="162"/>
        <v/>
      </c>
      <c r="AX745" s="27" t="str">
        <f t="shared" si="163"/>
        <v/>
      </c>
      <c r="AY745" s="27" t="str">
        <f t="shared" si="164"/>
        <v/>
      </c>
      <c r="AZ745" s="27" t="str">
        <f t="shared" si="165"/>
        <v/>
      </c>
      <c r="BA745" s="27" t="str">
        <f t="shared" si="166"/>
        <v/>
      </c>
    </row>
    <row r="746" spans="1:53" s="59" customFormat="1" x14ac:dyDescent="0.25">
      <c r="A746" s="113">
        <f t="shared" si="167"/>
        <v>733</v>
      </c>
      <c r="B746" s="40"/>
      <c r="C746" s="41"/>
      <c r="D746" s="40"/>
      <c r="E746" s="40"/>
      <c r="F746" s="40"/>
      <c r="G746" s="42"/>
      <c r="H746" s="40"/>
      <c r="I746" s="49"/>
      <c r="J746" s="57"/>
      <c r="K746" s="44"/>
      <c r="L746" s="44"/>
      <c r="M746" s="40"/>
      <c r="N746" s="44"/>
      <c r="O746" s="50"/>
      <c r="P746" s="26"/>
      <c r="Q746" s="61">
        <f t="shared" si="155"/>
        <v>0</v>
      </c>
      <c r="R746" s="26"/>
      <c r="S746" s="26"/>
      <c r="T746" s="26"/>
      <c r="U746" s="26"/>
      <c r="V746" s="26"/>
      <c r="W746" s="26"/>
      <c r="X746" s="26"/>
      <c r="Y746" s="26"/>
      <c r="Z746" s="26"/>
      <c r="AA746" s="26"/>
      <c r="AB746" s="26"/>
      <c r="AC746" s="62" t="str">
        <f t="shared" si="156"/>
        <v/>
      </c>
      <c r="AD746" s="47"/>
      <c r="AE746" s="54"/>
      <c r="AF746" s="114" t="str">
        <f t="shared" si="168"/>
        <v/>
      </c>
      <c r="AG746" s="50"/>
      <c r="AH746" s="50"/>
      <c r="AI746" s="50"/>
      <c r="AJ746" s="57"/>
      <c r="AK746" s="57"/>
      <c r="AL746" s="57"/>
      <c r="AM746" s="57"/>
      <c r="AN746" s="57"/>
      <c r="AO746" s="57"/>
      <c r="AP746" s="48"/>
      <c r="AQ746" s="48">
        <f t="shared" si="157"/>
        <v>0</v>
      </c>
      <c r="AR746" s="48">
        <f t="shared" si="158"/>
        <v>0</v>
      </c>
      <c r="AS746" s="48">
        <f t="shared" si="159"/>
        <v>0</v>
      </c>
      <c r="AT746" s="48">
        <f t="shared" si="160"/>
        <v>0</v>
      </c>
      <c r="AV746" s="27" t="str">
        <f t="shared" si="161"/>
        <v/>
      </c>
      <c r="AW746" s="27" t="str">
        <f t="shared" si="162"/>
        <v/>
      </c>
      <c r="AX746" s="27" t="str">
        <f t="shared" si="163"/>
        <v/>
      </c>
      <c r="AY746" s="27" t="str">
        <f t="shared" si="164"/>
        <v/>
      </c>
      <c r="AZ746" s="27" t="str">
        <f t="shared" si="165"/>
        <v/>
      </c>
      <c r="BA746" s="27" t="str">
        <f t="shared" si="166"/>
        <v/>
      </c>
    </row>
    <row r="747" spans="1:53" s="59" customFormat="1" x14ac:dyDescent="0.25">
      <c r="A747" s="113">
        <f t="shared" si="167"/>
        <v>734</v>
      </c>
      <c r="B747" s="40"/>
      <c r="C747" s="41"/>
      <c r="D747" s="40"/>
      <c r="E747" s="40"/>
      <c r="F747" s="40"/>
      <c r="G747" s="42"/>
      <c r="H747" s="40"/>
      <c r="I747" s="49"/>
      <c r="J747" s="57"/>
      <c r="K747" s="44"/>
      <c r="L747" s="44"/>
      <c r="M747" s="40"/>
      <c r="N747" s="44"/>
      <c r="O747" s="50"/>
      <c r="P747" s="26"/>
      <c r="Q747" s="61">
        <f t="shared" si="155"/>
        <v>0</v>
      </c>
      <c r="R747" s="26"/>
      <c r="S747" s="26"/>
      <c r="T747" s="26"/>
      <c r="U747" s="26"/>
      <c r="V747" s="26"/>
      <c r="W747" s="26"/>
      <c r="X747" s="26"/>
      <c r="Y747" s="26"/>
      <c r="Z747" s="26"/>
      <c r="AA747" s="26"/>
      <c r="AB747" s="26"/>
      <c r="AC747" s="62" t="str">
        <f t="shared" si="156"/>
        <v/>
      </c>
      <c r="AD747" s="47"/>
      <c r="AE747" s="54"/>
      <c r="AF747" s="114" t="str">
        <f t="shared" si="168"/>
        <v/>
      </c>
      <c r="AG747" s="50"/>
      <c r="AH747" s="50"/>
      <c r="AI747" s="50"/>
      <c r="AJ747" s="57"/>
      <c r="AK747" s="57"/>
      <c r="AL747" s="57"/>
      <c r="AM747" s="57"/>
      <c r="AN747" s="57"/>
      <c r="AO747" s="57"/>
      <c r="AP747" s="48"/>
      <c r="AQ747" s="48">
        <f t="shared" si="157"/>
        <v>0</v>
      </c>
      <c r="AR747" s="48">
        <f t="shared" si="158"/>
        <v>0</v>
      </c>
      <c r="AS747" s="48">
        <f t="shared" si="159"/>
        <v>0</v>
      </c>
      <c r="AT747" s="48">
        <f t="shared" si="160"/>
        <v>0</v>
      </c>
      <c r="AV747" s="27" t="str">
        <f t="shared" si="161"/>
        <v/>
      </c>
      <c r="AW747" s="27" t="str">
        <f t="shared" si="162"/>
        <v/>
      </c>
      <c r="AX747" s="27" t="str">
        <f t="shared" si="163"/>
        <v/>
      </c>
      <c r="AY747" s="27" t="str">
        <f t="shared" si="164"/>
        <v/>
      </c>
      <c r="AZ747" s="27" t="str">
        <f t="shared" si="165"/>
        <v/>
      </c>
      <c r="BA747" s="27" t="str">
        <f t="shared" si="166"/>
        <v/>
      </c>
    </row>
    <row r="748" spans="1:53" s="59" customFormat="1" x14ac:dyDescent="0.25">
      <c r="A748" s="113">
        <f t="shared" si="167"/>
        <v>735</v>
      </c>
      <c r="B748" s="40"/>
      <c r="C748" s="41"/>
      <c r="D748" s="40"/>
      <c r="E748" s="40"/>
      <c r="F748" s="40"/>
      <c r="G748" s="42"/>
      <c r="H748" s="40"/>
      <c r="I748" s="49"/>
      <c r="J748" s="57"/>
      <c r="K748" s="44"/>
      <c r="L748" s="44"/>
      <c r="M748" s="40"/>
      <c r="N748" s="44"/>
      <c r="O748" s="50"/>
      <c r="P748" s="26"/>
      <c r="Q748" s="61">
        <f t="shared" si="155"/>
        <v>0</v>
      </c>
      <c r="R748" s="26"/>
      <c r="S748" s="26"/>
      <c r="T748" s="26"/>
      <c r="U748" s="26"/>
      <c r="V748" s="26"/>
      <c r="W748" s="26"/>
      <c r="X748" s="26"/>
      <c r="Y748" s="26"/>
      <c r="Z748" s="26"/>
      <c r="AA748" s="26"/>
      <c r="AB748" s="26"/>
      <c r="AC748" s="62" t="str">
        <f t="shared" si="156"/>
        <v/>
      </c>
      <c r="AD748" s="47"/>
      <c r="AE748" s="54"/>
      <c r="AF748" s="114" t="str">
        <f t="shared" si="168"/>
        <v/>
      </c>
      <c r="AG748" s="50"/>
      <c r="AH748" s="50"/>
      <c r="AI748" s="50"/>
      <c r="AJ748" s="57"/>
      <c r="AK748" s="57"/>
      <c r="AL748" s="57"/>
      <c r="AM748" s="57"/>
      <c r="AN748" s="57"/>
      <c r="AO748" s="57"/>
      <c r="AP748" s="48"/>
      <c r="AQ748" s="48">
        <f t="shared" si="157"/>
        <v>0</v>
      </c>
      <c r="AR748" s="48">
        <f t="shared" si="158"/>
        <v>0</v>
      </c>
      <c r="AS748" s="48">
        <f t="shared" si="159"/>
        <v>0</v>
      </c>
      <c r="AT748" s="48">
        <f t="shared" si="160"/>
        <v>0</v>
      </c>
      <c r="AV748" s="27" t="str">
        <f t="shared" si="161"/>
        <v/>
      </c>
      <c r="AW748" s="27" t="str">
        <f t="shared" si="162"/>
        <v/>
      </c>
      <c r="AX748" s="27" t="str">
        <f t="shared" si="163"/>
        <v/>
      </c>
      <c r="AY748" s="27" t="str">
        <f t="shared" si="164"/>
        <v/>
      </c>
      <c r="AZ748" s="27" t="str">
        <f t="shared" si="165"/>
        <v/>
      </c>
      <c r="BA748" s="27" t="str">
        <f t="shared" si="166"/>
        <v/>
      </c>
    </row>
    <row r="749" spans="1:53" s="59" customFormat="1" x14ac:dyDescent="0.25">
      <c r="A749" s="113">
        <f t="shared" si="167"/>
        <v>736</v>
      </c>
      <c r="B749" s="40"/>
      <c r="C749" s="41"/>
      <c r="D749" s="40"/>
      <c r="E749" s="40"/>
      <c r="F749" s="40"/>
      <c r="G749" s="42"/>
      <c r="H749" s="40"/>
      <c r="I749" s="49"/>
      <c r="J749" s="57"/>
      <c r="K749" s="44"/>
      <c r="L749" s="44"/>
      <c r="M749" s="40"/>
      <c r="N749" s="44"/>
      <c r="O749" s="50"/>
      <c r="P749" s="26"/>
      <c r="Q749" s="61">
        <f t="shared" si="155"/>
        <v>0</v>
      </c>
      <c r="R749" s="26"/>
      <c r="S749" s="26"/>
      <c r="T749" s="26"/>
      <c r="U749" s="26"/>
      <c r="V749" s="26"/>
      <c r="W749" s="26"/>
      <c r="X749" s="26"/>
      <c r="Y749" s="26"/>
      <c r="Z749" s="26"/>
      <c r="AA749" s="26"/>
      <c r="AB749" s="26"/>
      <c r="AC749" s="62" t="str">
        <f t="shared" si="156"/>
        <v/>
      </c>
      <c r="AD749" s="47"/>
      <c r="AE749" s="54"/>
      <c r="AF749" s="114" t="str">
        <f t="shared" si="168"/>
        <v/>
      </c>
      <c r="AG749" s="50"/>
      <c r="AH749" s="50"/>
      <c r="AI749" s="50"/>
      <c r="AJ749" s="57"/>
      <c r="AK749" s="57"/>
      <c r="AL749" s="57"/>
      <c r="AM749" s="57"/>
      <c r="AN749" s="57"/>
      <c r="AO749" s="57"/>
      <c r="AP749" s="48"/>
      <c r="AQ749" s="48">
        <f t="shared" si="157"/>
        <v>0</v>
      </c>
      <c r="AR749" s="48">
        <f t="shared" si="158"/>
        <v>0</v>
      </c>
      <c r="AS749" s="48">
        <f t="shared" si="159"/>
        <v>0</v>
      </c>
      <c r="AT749" s="48">
        <f t="shared" si="160"/>
        <v>0</v>
      </c>
      <c r="AV749" s="27" t="str">
        <f t="shared" si="161"/>
        <v/>
      </c>
      <c r="AW749" s="27" t="str">
        <f t="shared" si="162"/>
        <v/>
      </c>
      <c r="AX749" s="27" t="str">
        <f t="shared" si="163"/>
        <v/>
      </c>
      <c r="AY749" s="27" t="str">
        <f t="shared" si="164"/>
        <v/>
      </c>
      <c r="AZ749" s="27" t="str">
        <f t="shared" si="165"/>
        <v/>
      </c>
      <c r="BA749" s="27" t="str">
        <f t="shared" si="166"/>
        <v/>
      </c>
    </row>
    <row r="750" spans="1:53" s="59" customFormat="1" x14ac:dyDescent="0.25">
      <c r="A750" s="113">
        <f t="shared" si="167"/>
        <v>737</v>
      </c>
      <c r="B750" s="40"/>
      <c r="C750" s="41"/>
      <c r="D750" s="40"/>
      <c r="E750" s="40"/>
      <c r="F750" s="40"/>
      <c r="G750" s="42"/>
      <c r="H750" s="40"/>
      <c r="I750" s="49"/>
      <c r="J750" s="57"/>
      <c r="K750" s="44"/>
      <c r="L750" s="44"/>
      <c r="M750" s="40"/>
      <c r="N750" s="44"/>
      <c r="O750" s="50"/>
      <c r="P750" s="26"/>
      <c r="Q750" s="61">
        <f t="shared" si="155"/>
        <v>0</v>
      </c>
      <c r="R750" s="26"/>
      <c r="S750" s="26"/>
      <c r="T750" s="26"/>
      <c r="U750" s="26"/>
      <c r="V750" s="26"/>
      <c r="W750" s="26"/>
      <c r="X750" s="26"/>
      <c r="Y750" s="26"/>
      <c r="Z750" s="26"/>
      <c r="AA750" s="26"/>
      <c r="AB750" s="26"/>
      <c r="AC750" s="62" t="str">
        <f t="shared" si="156"/>
        <v/>
      </c>
      <c r="AD750" s="47"/>
      <c r="AE750" s="54"/>
      <c r="AF750" s="114" t="str">
        <f t="shared" si="168"/>
        <v/>
      </c>
      <c r="AG750" s="50"/>
      <c r="AH750" s="50"/>
      <c r="AI750" s="50"/>
      <c r="AJ750" s="57"/>
      <c r="AK750" s="57"/>
      <c r="AL750" s="57"/>
      <c r="AM750" s="57"/>
      <c r="AN750" s="57"/>
      <c r="AO750" s="57"/>
      <c r="AP750" s="48"/>
      <c r="AQ750" s="48">
        <f t="shared" si="157"/>
        <v>0</v>
      </c>
      <c r="AR750" s="48">
        <f t="shared" si="158"/>
        <v>0</v>
      </c>
      <c r="AS750" s="48">
        <f t="shared" si="159"/>
        <v>0</v>
      </c>
      <c r="AT750" s="48">
        <f t="shared" si="160"/>
        <v>0</v>
      </c>
      <c r="AV750" s="27" t="str">
        <f t="shared" si="161"/>
        <v/>
      </c>
      <c r="AW750" s="27" t="str">
        <f t="shared" si="162"/>
        <v/>
      </c>
      <c r="AX750" s="27" t="str">
        <f t="shared" si="163"/>
        <v/>
      </c>
      <c r="AY750" s="27" t="str">
        <f t="shared" si="164"/>
        <v/>
      </c>
      <c r="AZ750" s="27" t="str">
        <f t="shared" si="165"/>
        <v/>
      </c>
      <c r="BA750" s="27" t="str">
        <f t="shared" si="166"/>
        <v/>
      </c>
    </row>
    <row r="751" spans="1:53" s="59" customFormat="1" x14ac:dyDescent="0.25">
      <c r="A751" s="113">
        <f t="shared" si="167"/>
        <v>738</v>
      </c>
      <c r="B751" s="40"/>
      <c r="C751" s="41"/>
      <c r="D751" s="40"/>
      <c r="E751" s="40"/>
      <c r="F751" s="40"/>
      <c r="G751" s="42"/>
      <c r="H751" s="40"/>
      <c r="I751" s="49"/>
      <c r="J751" s="57"/>
      <c r="K751" s="44"/>
      <c r="L751" s="44"/>
      <c r="M751" s="40"/>
      <c r="N751" s="44"/>
      <c r="O751" s="50"/>
      <c r="P751" s="26"/>
      <c r="Q751" s="61">
        <f t="shared" si="155"/>
        <v>0</v>
      </c>
      <c r="R751" s="26"/>
      <c r="S751" s="26"/>
      <c r="T751" s="26"/>
      <c r="U751" s="26"/>
      <c r="V751" s="26"/>
      <c r="W751" s="26"/>
      <c r="X751" s="26"/>
      <c r="Y751" s="26"/>
      <c r="Z751" s="26"/>
      <c r="AA751" s="26"/>
      <c r="AB751" s="26"/>
      <c r="AC751" s="62" t="str">
        <f t="shared" si="156"/>
        <v/>
      </c>
      <c r="AD751" s="47"/>
      <c r="AE751" s="54"/>
      <c r="AF751" s="114" t="str">
        <f t="shared" si="168"/>
        <v/>
      </c>
      <c r="AG751" s="50"/>
      <c r="AH751" s="50"/>
      <c r="AI751" s="50"/>
      <c r="AJ751" s="57"/>
      <c r="AK751" s="57"/>
      <c r="AL751" s="57"/>
      <c r="AM751" s="57"/>
      <c r="AN751" s="57"/>
      <c r="AO751" s="57"/>
      <c r="AP751" s="48"/>
      <c r="AQ751" s="48">
        <f t="shared" si="157"/>
        <v>0</v>
      </c>
      <c r="AR751" s="48">
        <f t="shared" si="158"/>
        <v>0</v>
      </c>
      <c r="AS751" s="48">
        <f t="shared" si="159"/>
        <v>0</v>
      </c>
      <c r="AT751" s="48">
        <f t="shared" si="160"/>
        <v>0</v>
      </c>
      <c r="AV751" s="27" t="str">
        <f t="shared" si="161"/>
        <v/>
      </c>
      <c r="AW751" s="27" t="str">
        <f t="shared" si="162"/>
        <v/>
      </c>
      <c r="AX751" s="27" t="str">
        <f t="shared" si="163"/>
        <v/>
      </c>
      <c r="AY751" s="27" t="str">
        <f t="shared" si="164"/>
        <v/>
      </c>
      <c r="AZ751" s="27" t="str">
        <f t="shared" si="165"/>
        <v/>
      </c>
      <c r="BA751" s="27" t="str">
        <f t="shared" si="166"/>
        <v/>
      </c>
    </row>
    <row r="752" spans="1:53" s="59" customFormat="1" x14ac:dyDescent="0.25">
      <c r="A752" s="113">
        <f t="shared" si="167"/>
        <v>739</v>
      </c>
      <c r="B752" s="40"/>
      <c r="C752" s="41"/>
      <c r="D752" s="40"/>
      <c r="E752" s="40"/>
      <c r="F752" s="40"/>
      <c r="G752" s="42"/>
      <c r="H752" s="40"/>
      <c r="I752" s="49"/>
      <c r="J752" s="57"/>
      <c r="K752" s="44"/>
      <c r="L752" s="44"/>
      <c r="M752" s="40"/>
      <c r="N752" s="44"/>
      <c r="O752" s="50"/>
      <c r="P752" s="26"/>
      <c r="Q752" s="61">
        <f t="shared" si="155"/>
        <v>0</v>
      </c>
      <c r="R752" s="26"/>
      <c r="S752" s="26"/>
      <c r="T752" s="26"/>
      <c r="U752" s="26"/>
      <c r="V752" s="26"/>
      <c r="W752" s="26"/>
      <c r="X752" s="26"/>
      <c r="Y752" s="26"/>
      <c r="Z752" s="26"/>
      <c r="AA752" s="26"/>
      <c r="AB752" s="26"/>
      <c r="AC752" s="62" t="str">
        <f t="shared" si="156"/>
        <v/>
      </c>
      <c r="AD752" s="47"/>
      <c r="AE752" s="54"/>
      <c r="AF752" s="114" t="str">
        <f t="shared" si="168"/>
        <v/>
      </c>
      <c r="AG752" s="50"/>
      <c r="AH752" s="50"/>
      <c r="AI752" s="50"/>
      <c r="AJ752" s="57"/>
      <c r="AK752" s="57"/>
      <c r="AL752" s="57"/>
      <c r="AM752" s="57"/>
      <c r="AN752" s="57"/>
      <c r="AO752" s="57"/>
      <c r="AP752" s="48"/>
      <c r="AQ752" s="48">
        <f t="shared" si="157"/>
        <v>0</v>
      </c>
      <c r="AR752" s="48">
        <f t="shared" si="158"/>
        <v>0</v>
      </c>
      <c r="AS752" s="48">
        <f t="shared" si="159"/>
        <v>0</v>
      </c>
      <c r="AT752" s="48">
        <f t="shared" si="160"/>
        <v>0</v>
      </c>
      <c r="AV752" s="27" t="str">
        <f t="shared" si="161"/>
        <v/>
      </c>
      <c r="AW752" s="27" t="str">
        <f t="shared" si="162"/>
        <v/>
      </c>
      <c r="AX752" s="27" t="str">
        <f t="shared" si="163"/>
        <v/>
      </c>
      <c r="AY752" s="27" t="str">
        <f t="shared" si="164"/>
        <v/>
      </c>
      <c r="AZ752" s="27" t="str">
        <f t="shared" si="165"/>
        <v/>
      </c>
      <c r="BA752" s="27" t="str">
        <f t="shared" si="166"/>
        <v/>
      </c>
    </row>
    <row r="753" spans="1:53" s="59" customFormat="1" x14ac:dyDescent="0.25">
      <c r="A753" s="113">
        <f t="shared" si="167"/>
        <v>740</v>
      </c>
      <c r="B753" s="40"/>
      <c r="C753" s="41"/>
      <c r="D753" s="40"/>
      <c r="E753" s="40"/>
      <c r="F753" s="40"/>
      <c r="G753" s="42"/>
      <c r="H753" s="40"/>
      <c r="I753" s="49"/>
      <c r="J753" s="57"/>
      <c r="K753" s="44"/>
      <c r="L753" s="44"/>
      <c r="M753" s="40"/>
      <c r="N753" s="44"/>
      <c r="O753" s="50"/>
      <c r="P753" s="26"/>
      <c r="Q753" s="61">
        <f t="shared" si="155"/>
        <v>0</v>
      </c>
      <c r="R753" s="26"/>
      <c r="S753" s="26"/>
      <c r="T753" s="26"/>
      <c r="U753" s="26"/>
      <c r="V753" s="26"/>
      <c r="W753" s="26"/>
      <c r="X753" s="26"/>
      <c r="Y753" s="26"/>
      <c r="Z753" s="26"/>
      <c r="AA753" s="26"/>
      <c r="AB753" s="26"/>
      <c r="AC753" s="62" t="str">
        <f t="shared" si="156"/>
        <v/>
      </c>
      <c r="AD753" s="47"/>
      <c r="AE753" s="54"/>
      <c r="AF753" s="114" t="str">
        <f t="shared" si="168"/>
        <v/>
      </c>
      <c r="AG753" s="50"/>
      <c r="AH753" s="50"/>
      <c r="AI753" s="50"/>
      <c r="AJ753" s="57"/>
      <c r="AK753" s="57"/>
      <c r="AL753" s="57"/>
      <c r="AM753" s="57"/>
      <c r="AN753" s="57"/>
      <c r="AO753" s="57"/>
      <c r="AP753" s="48"/>
      <c r="AQ753" s="48">
        <f t="shared" si="157"/>
        <v>0</v>
      </c>
      <c r="AR753" s="48">
        <f t="shared" si="158"/>
        <v>0</v>
      </c>
      <c r="AS753" s="48">
        <f t="shared" si="159"/>
        <v>0</v>
      </c>
      <c r="AT753" s="48">
        <f t="shared" si="160"/>
        <v>0</v>
      </c>
      <c r="AV753" s="27" t="str">
        <f t="shared" si="161"/>
        <v/>
      </c>
      <c r="AW753" s="27" t="str">
        <f t="shared" si="162"/>
        <v/>
      </c>
      <c r="AX753" s="27" t="str">
        <f t="shared" si="163"/>
        <v/>
      </c>
      <c r="AY753" s="27" t="str">
        <f t="shared" si="164"/>
        <v/>
      </c>
      <c r="AZ753" s="27" t="str">
        <f t="shared" si="165"/>
        <v/>
      </c>
      <c r="BA753" s="27" t="str">
        <f t="shared" si="166"/>
        <v/>
      </c>
    </row>
    <row r="754" spans="1:53" s="59" customFormat="1" x14ac:dyDescent="0.25">
      <c r="A754" s="113">
        <f t="shared" si="167"/>
        <v>741</v>
      </c>
      <c r="B754" s="40"/>
      <c r="C754" s="41"/>
      <c r="D754" s="40"/>
      <c r="E754" s="40"/>
      <c r="F754" s="40"/>
      <c r="G754" s="42"/>
      <c r="H754" s="40"/>
      <c r="I754" s="49"/>
      <c r="J754" s="57"/>
      <c r="K754" s="44"/>
      <c r="L754" s="44"/>
      <c r="M754" s="40"/>
      <c r="N754" s="44"/>
      <c r="O754" s="50"/>
      <c r="P754" s="26"/>
      <c r="Q754" s="61">
        <f t="shared" si="155"/>
        <v>0</v>
      </c>
      <c r="R754" s="26"/>
      <c r="S754" s="26"/>
      <c r="T754" s="26"/>
      <c r="U754" s="26"/>
      <c r="V754" s="26"/>
      <c r="W754" s="26"/>
      <c r="X754" s="26"/>
      <c r="Y754" s="26"/>
      <c r="Z754" s="26"/>
      <c r="AA754" s="26"/>
      <c r="AB754" s="26"/>
      <c r="AC754" s="62" t="str">
        <f t="shared" si="156"/>
        <v/>
      </c>
      <c r="AD754" s="47"/>
      <c r="AE754" s="54"/>
      <c r="AF754" s="114" t="str">
        <f t="shared" si="168"/>
        <v/>
      </c>
      <c r="AG754" s="50"/>
      <c r="AH754" s="50"/>
      <c r="AI754" s="50"/>
      <c r="AJ754" s="57"/>
      <c r="AK754" s="57"/>
      <c r="AL754" s="57"/>
      <c r="AM754" s="57"/>
      <c r="AN754" s="57"/>
      <c r="AO754" s="57"/>
      <c r="AP754" s="48"/>
      <c r="AQ754" s="48">
        <f t="shared" si="157"/>
        <v>0</v>
      </c>
      <c r="AR754" s="48">
        <f t="shared" si="158"/>
        <v>0</v>
      </c>
      <c r="AS754" s="48">
        <f t="shared" si="159"/>
        <v>0</v>
      </c>
      <c r="AT754" s="48">
        <f t="shared" si="160"/>
        <v>0</v>
      </c>
      <c r="AV754" s="27" t="str">
        <f t="shared" si="161"/>
        <v/>
      </c>
      <c r="AW754" s="27" t="str">
        <f t="shared" si="162"/>
        <v/>
      </c>
      <c r="AX754" s="27" t="str">
        <f t="shared" si="163"/>
        <v/>
      </c>
      <c r="AY754" s="27" t="str">
        <f t="shared" si="164"/>
        <v/>
      </c>
      <c r="AZ754" s="27" t="str">
        <f t="shared" si="165"/>
        <v/>
      </c>
      <c r="BA754" s="27" t="str">
        <f t="shared" si="166"/>
        <v/>
      </c>
    </row>
    <row r="755" spans="1:53" s="59" customFormat="1" x14ac:dyDescent="0.25">
      <c r="A755" s="113">
        <f t="shared" si="167"/>
        <v>742</v>
      </c>
      <c r="B755" s="40"/>
      <c r="C755" s="41"/>
      <c r="D755" s="40"/>
      <c r="E755" s="40"/>
      <c r="F755" s="40"/>
      <c r="G755" s="42"/>
      <c r="H755" s="40"/>
      <c r="I755" s="49"/>
      <c r="J755" s="57"/>
      <c r="K755" s="44"/>
      <c r="L755" s="44"/>
      <c r="M755" s="40"/>
      <c r="N755" s="44"/>
      <c r="O755" s="50"/>
      <c r="P755" s="26"/>
      <c r="Q755" s="61">
        <f t="shared" si="155"/>
        <v>0</v>
      </c>
      <c r="R755" s="26"/>
      <c r="S755" s="26"/>
      <c r="T755" s="26"/>
      <c r="U755" s="26"/>
      <c r="V755" s="26"/>
      <c r="W755" s="26"/>
      <c r="X755" s="26"/>
      <c r="Y755" s="26"/>
      <c r="Z755" s="26"/>
      <c r="AA755" s="26"/>
      <c r="AB755" s="26"/>
      <c r="AC755" s="62" t="str">
        <f t="shared" si="156"/>
        <v/>
      </c>
      <c r="AD755" s="47"/>
      <c r="AE755" s="54"/>
      <c r="AF755" s="114" t="str">
        <f t="shared" si="168"/>
        <v/>
      </c>
      <c r="AG755" s="50"/>
      <c r="AH755" s="50"/>
      <c r="AI755" s="50"/>
      <c r="AJ755" s="57"/>
      <c r="AK755" s="57"/>
      <c r="AL755" s="57"/>
      <c r="AM755" s="57"/>
      <c r="AN755" s="57"/>
      <c r="AO755" s="57"/>
      <c r="AP755" s="48"/>
      <c r="AQ755" s="48">
        <f t="shared" si="157"/>
        <v>0</v>
      </c>
      <c r="AR755" s="48">
        <f t="shared" si="158"/>
        <v>0</v>
      </c>
      <c r="AS755" s="48">
        <f t="shared" si="159"/>
        <v>0</v>
      </c>
      <c r="AT755" s="48">
        <f t="shared" si="160"/>
        <v>0</v>
      </c>
      <c r="AV755" s="27" t="str">
        <f t="shared" si="161"/>
        <v/>
      </c>
      <c r="AW755" s="27" t="str">
        <f t="shared" si="162"/>
        <v/>
      </c>
      <c r="AX755" s="27" t="str">
        <f t="shared" si="163"/>
        <v/>
      </c>
      <c r="AY755" s="27" t="str">
        <f t="shared" si="164"/>
        <v/>
      </c>
      <c r="AZ755" s="27" t="str">
        <f t="shared" si="165"/>
        <v/>
      </c>
      <c r="BA755" s="27" t="str">
        <f t="shared" si="166"/>
        <v/>
      </c>
    </row>
    <row r="756" spans="1:53" s="59" customFormat="1" x14ac:dyDescent="0.25">
      <c r="A756" s="113">
        <f t="shared" si="167"/>
        <v>743</v>
      </c>
      <c r="B756" s="40"/>
      <c r="C756" s="41"/>
      <c r="D756" s="40"/>
      <c r="E756" s="40"/>
      <c r="F756" s="40"/>
      <c r="G756" s="42"/>
      <c r="H756" s="40"/>
      <c r="I756" s="49"/>
      <c r="J756" s="57"/>
      <c r="K756" s="44"/>
      <c r="L756" s="44"/>
      <c r="M756" s="40"/>
      <c r="N756" s="44"/>
      <c r="O756" s="50"/>
      <c r="P756" s="26"/>
      <c r="Q756" s="61">
        <f t="shared" si="155"/>
        <v>0</v>
      </c>
      <c r="R756" s="26"/>
      <c r="S756" s="26"/>
      <c r="T756" s="26"/>
      <c r="U756" s="26"/>
      <c r="V756" s="26"/>
      <c r="W756" s="26"/>
      <c r="X756" s="26"/>
      <c r="Y756" s="26"/>
      <c r="Z756" s="26"/>
      <c r="AA756" s="26"/>
      <c r="AB756" s="26"/>
      <c r="AC756" s="62" t="str">
        <f t="shared" si="156"/>
        <v/>
      </c>
      <c r="AD756" s="47"/>
      <c r="AE756" s="54"/>
      <c r="AF756" s="114" t="str">
        <f t="shared" si="168"/>
        <v/>
      </c>
      <c r="AG756" s="50"/>
      <c r="AH756" s="50"/>
      <c r="AI756" s="50"/>
      <c r="AJ756" s="57"/>
      <c r="AK756" s="57"/>
      <c r="AL756" s="57"/>
      <c r="AM756" s="57"/>
      <c r="AN756" s="57"/>
      <c r="AO756" s="57"/>
      <c r="AP756" s="48"/>
      <c r="AQ756" s="48">
        <f t="shared" si="157"/>
        <v>0</v>
      </c>
      <c r="AR756" s="48">
        <f t="shared" si="158"/>
        <v>0</v>
      </c>
      <c r="AS756" s="48">
        <f t="shared" si="159"/>
        <v>0</v>
      </c>
      <c r="AT756" s="48">
        <f t="shared" si="160"/>
        <v>0</v>
      </c>
      <c r="AV756" s="27" t="str">
        <f t="shared" si="161"/>
        <v/>
      </c>
      <c r="AW756" s="27" t="str">
        <f t="shared" si="162"/>
        <v/>
      </c>
      <c r="AX756" s="27" t="str">
        <f t="shared" si="163"/>
        <v/>
      </c>
      <c r="AY756" s="27" t="str">
        <f t="shared" si="164"/>
        <v/>
      </c>
      <c r="AZ756" s="27" t="str">
        <f t="shared" si="165"/>
        <v/>
      </c>
      <c r="BA756" s="27" t="str">
        <f t="shared" si="166"/>
        <v/>
      </c>
    </row>
    <row r="757" spans="1:53" s="59" customFormat="1" x14ac:dyDescent="0.25">
      <c r="A757" s="113">
        <f t="shared" si="167"/>
        <v>744</v>
      </c>
      <c r="B757" s="40"/>
      <c r="C757" s="41"/>
      <c r="D757" s="40"/>
      <c r="E757" s="40"/>
      <c r="F757" s="40"/>
      <c r="G757" s="42"/>
      <c r="H757" s="40"/>
      <c r="I757" s="49"/>
      <c r="J757" s="57"/>
      <c r="K757" s="44"/>
      <c r="L757" s="44"/>
      <c r="M757" s="40"/>
      <c r="N757" s="44"/>
      <c r="O757" s="50"/>
      <c r="P757" s="26"/>
      <c r="Q757" s="61">
        <f t="shared" si="155"/>
        <v>0</v>
      </c>
      <c r="R757" s="26"/>
      <c r="S757" s="26"/>
      <c r="T757" s="26"/>
      <c r="U757" s="26"/>
      <c r="V757" s="26"/>
      <c r="W757" s="26"/>
      <c r="X757" s="26"/>
      <c r="Y757" s="26"/>
      <c r="Z757" s="26"/>
      <c r="AA757" s="26"/>
      <c r="AB757" s="26"/>
      <c r="AC757" s="62" t="str">
        <f t="shared" si="156"/>
        <v/>
      </c>
      <c r="AD757" s="47"/>
      <c r="AE757" s="54"/>
      <c r="AF757" s="114" t="str">
        <f t="shared" si="168"/>
        <v/>
      </c>
      <c r="AG757" s="50"/>
      <c r="AH757" s="50"/>
      <c r="AI757" s="50"/>
      <c r="AJ757" s="57"/>
      <c r="AK757" s="57"/>
      <c r="AL757" s="57"/>
      <c r="AM757" s="57"/>
      <c r="AN757" s="57"/>
      <c r="AO757" s="57"/>
      <c r="AP757" s="48"/>
      <c r="AQ757" s="48">
        <f t="shared" si="157"/>
        <v>0</v>
      </c>
      <c r="AR757" s="48">
        <f t="shared" si="158"/>
        <v>0</v>
      </c>
      <c r="AS757" s="48">
        <f t="shared" si="159"/>
        <v>0</v>
      </c>
      <c r="AT757" s="48">
        <f t="shared" si="160"/>
        <v>0</v>
      </c>
      <c r="AV757" s="27" t="str">
        <f t="shared" si="161"/>
        <v/>
      </c>
      <c r="AW757" s="27" t="str">
        <f t="shared" si="162"/>
        <v/>
      </c>
      <c r="AX757" s="27" t="str">
        <f t="shared" si="163"/>
        <v/>
      </c>
      <c r="AY757" s="27" t="str">
        <f t="shared" si="164"/>
        <v/>
      </c>
      <c r="AZ757" s="27" t="str">
        <f t="shared" si="165"/>
        <v/>
      </c>
      <c r="BA757" s="27" t="str">
        <f t="shared" si="166"/>
        <v/>
      </c>
    </row>
    <row r="758" spans="1:53" s="59" customFormat="1" x14ac:dyDescent="0.25">
      <c r="A758" s="113">
        <f t="shared" si="167"/>
        <v>745</v>
      </c>
      <c r="B758" s="40"/>
      <c r="C758" s="41"/>
      <c r="D758" s="40"/>
      <c r="E758" s="40"/>
      <c r="F758" s="40"/>
      <c r="G758" s="42"/>
      <c r="H758" s="40"/>
      <c r="I758" s="49"/>
      <c r="J758" s="57"/>
      <c r="K758" s="44"/>
      <c r="L758" s="44"/>
      <c r="M758" s="40"/>
      <c r="N758" s="44"/>
      <c r="O758" s="50"/>
      <c r="P758" s="26"/>
      <c r="Q758" s="61">
        <f t="shared" si="155"/>
        <v>0</v>
      </c>
      <c r="R758" s="26"/>
      <c r="S758" s="26"/>
      <c r="T758" s="26"/>
      <c r="U758" s="26"/>
      <c r="V758" s="26"/>
      <c r="W758" s="26"/>
      <c r="X758" s="26"/>
      <c r="Y758" s="26"/>
      <c r="Z758" s="26"/>
      <c r="AA758" s="26"/>
      <c r="AB758" s="26"/>
      <c r="AC758" s="62" t="str">
        <f t="shared" si="156"/>
        <v/>
      </c>
      <c r="AD758" s="47"/>
      <c r="AE758" s="54"/>
      <c r="AF758" s="114" t="str">
        <f t="shared" si="168"/>
        <v/>
      </c>
      <c r="AG758" s="50"/>
      <c r="AH758" s="50"/>
      <c r="AI758" s="50"/>
      <c r="AJ758" s="57"/>
      <c r="AK758" s="57"/>
      <c r="AL758" s="57"/>
      <c r="AM758" s="57"/>
      <c r="AN758" s="57"/>
      <c r="AO758" s="57"/>
      <c r="AP758" s="48"/>
      <c r="AQ758" s="48">
        <f t="shared" si="157"/>
        <v>0</v>
      </c>
      <c r="AR758" s="48">
        <f t="shared" si="158"/>
        <v>0</v>
      </c>
      <c r="AS758" s="48">
        <f t="shared" si="159"/>
        <v>0</v>
      </c>
      <c r="AT758" s="48">
        <f t="shared" si="160"/>
        <v>0</v>
      </c>
      <c r="AV758" s="27" t="str">
        <f t="shared" si="161"/>
        <v/>
      </c>
      <c r="AW758" s="27" t="str">
        <f t="shared" si="162"/>
        <v/>
      </c>
      <c r="AX758" s="27" t="str">
        <f t="shared" si="163"/>
        <v/>
      </c>
      <c r="AY758" s="27" t="str">
        <f t="shared" si="164"/>
        <v/>
      </c>
      <c r="AZ758" s="27" t="str">
        <f t="shared" si="165"/>
        <v/>
      </c>
      <c r="BA758" s="27" t="str">
        <f t="shared" si="166"/>
        <v/>
      </c>
    </row>
    <row r="759" spans="1:53" s="59" customFormat="1" x14ac:dyDescent="0.25">
      <c r="A759" s="113">
        <f t="shared" si="167"/>
        <v>746</v>
      </c>
      <c r="B759" s="40"/>
      <c r="C759" s="41"/>
      <c r="D759" s="40"/>
      <c r="E759" s="40"/>
      <c r="F759" s="40"/>
      <c r="G759" s="42"/>
      <c r="H759" s="40"/>
      <c r="I759" s="49"/>
      <c r="J759" s="57"/>
      <c r="K759" s="44"/>
      <c r="L759" s="44"/>
      <c r="M759" s="40"/>
      <c r="N759" s="44"/>
      <c r="O759" s="50"/>
      <c r="P759" s="26"/>
      <c r="Q759" s="61">
        <f t="shared" si="155"/>
        <v>0</v>
      </c>
      <c r="R759" s="26"/>
      <c r="S759" s="26"/>
      <c r="T759" s="26"/>
      <c r="U759" s="26"/>
      <c r="V759" s="26"/>
      <c r="W759" s="26"/>
      <c r="X759" s="26"/>
      <c r="Y759" s="26"/>
      <c r="Z759" s="26"/>
      <c r="AA759" s="26"/>
      <c r="AB759" s="26"/>
      <c r="AC759" s="62" t="str">
        <f t="shared" si="156"/>
        <v/>
      </c>
      <c r="AD759" s="47"/>
      <c r="AE759" s="54"/>
      <c r="AF759" s="114" t="str">
        <f t="shared" si="168"/>
        <v/>
      </c>
      <c r="AG759" s="50"/>
      <c r="AH759" s="50"/>
      <c r="AI759" s="50"/>
      <c r="AJ759" s="57"/>
      <c r="AK759" s="57"/>
      <c r="AL759" s="57"/>
      <c r="AM759" s="57"/>
      <c r="AN759" s="57"/>
      <c r="AO759" s="57"/>
      <c r="AP759" s="48"/>
      <c r="AQ759" s="48">
        <f t="shared" si="157"/>
        <v>0</v>
      </c>
      <c r="AR759" s="48">
        <f t="shared" si="158"/>
        <v>0</v>
      </c>
      <c r="AS759" s="48">
        <f t="shared" si="159"/>
        <v>0</v>
      </c>
      <c r="AT759" s="48">
        <f t="shared" si="160"/>
        <v>0</v>
      </c>
      <c r="AV759" s="27" t="str">
        <f t="shared" si="161"/>
        <v/>
      </c>
      <c r="AW759" s="27" t="str">
        <f t="shared" si="162"/>
        <v/>
      </c>
      <c r="AX759" s="27" t="str">
        <f t="shared" si="163"/>
        <v/>
      </c>
      <c r="AY759" s="27" t="str">
        <f t="shared" si="164"/>
        <v/>
      </c>
      <c r="AZ759" s="27" t="str">
        <f t="shared" si="165"/>
        <v/>
      </c>
      <c r="BA759" s="27" t="str">
        <f t="shared" si="166"/>
        <v/>
      </c>
    </row>
    <row r="760" spans="1:53" s="59" customFormat="1" x14ac:dyDescent="0.25">
      <c r="A760" s="113">
        <f t="shared" si="167"/>
        <v>747</v>
      </c>
      <c r="B760" s="40"/>
      <c r="C760" s="41"/>
      <c r="D760" s="40"/>
      <c r="E760" s="40"/>
      <c r="F760" s="40"/>
      <c r="G760" s="42"/>
      <c r="H760" s="40"/>
      <c r="I760" s="49"/>
      <c r="J760" s="57"/>
      <c r="K760" s="44"/>
      <c r="L760" s="44"/>
      <c r="M760" s="40"/>
      <c r="N760" s="44"/>
      <c r="O760" s="50"/>
      <c r="P760" s="26"/>
      <c r="Q760" s="61">
        <f t="shared" si="155"/>
        <v>0</v>
      </c>
      <c r="R760" s="26"/>
      <c r="S760" s="26"/>
      <c r="T760" s="26"/>
      <c r="U760" s="26"/>
      <c r="V760" s="26"/>
      <c r="W760" s="26"/>
      <c r="X760" s="26"/>
      <c r="Y760" s="26"/>
      <c r="Z760" s="26"/>
      <c r="AA760" s="26"/>
      <c r="AB760" s="26"/>
      <c r="AC760" s="62" t="str">
        <f t="shared" si="156"/>
        <v/>
      </c>
      <c r="AD760" s="47"/>
      <c r="AE760" s="54"/>
      <c r="AF760" s="114" t="str">
        <f t="shared" si="168"/>
        <v/>
      </c>
      <c r="AG760" s="50"/>
      <c r="AH760" s="50"/>
      <c r="AI760" s="50"/>
      <c r="AJ760" s="57"/>
      <c r="AK760" s="57"/>
      <c r="AL760" s="57"/>
      <c r="AM760" s="57"/>
      <c r="AN760" s="57"/>
      <c r="AO760" s="57"/>
      <c r="AP760" s="48"/>
      <c r="AQ760" s="48">
        <f t="shared" si="157"/>
        <v>0</v>
      </c>
      <c r="AR760" s="48">
        <f t="shared" si="158"/>
        <v>0</v>
      </c>
      <c r="AS760" s="48">
        <f t="shared" si="159"/>
        <v>0</v>
      </c>
      <c r="AT760" s="48">
        <f t="shared" si="160"/>
        <v>0</v>
      </c>
      <c r="AV760" s="27" t="str">
        <f t="shared" si="161"/>
        <v/>
      </c>
      <c r="AW760" s="27" t="str">
        <f t="shared" si="162"/>
        <v/>
      </c>
      <c r="AX760" s="27" t="str">
        <f t="shared" si="163"/>
        <v/>
      </c>
      <c r="AY760" s="27" t="str">
        <f t="shared" si="164"/>
        <v/>
      </c>
      <c r="AZ760" s="27" t="str">
        <f t="shared" si="165"/>
        <v/>
      </c>
      <c r="BA760" s="27" t="str">
        <f t="shared" si="166"/>
        <v/>
      </c>
    </row>
    <row r="761" spans="1:53" s="59" customFormat="1" x14ac:dyDescent="0.25">
      <c r="A761" s="113">
        <f t="shared" si="167"/>
        <v>748</v>
      </c>
      <c r="B761" s="40"/>
      <c r="C761" s="41"/>
      <c r="D761" s="40"/>
      <c r="E761" s="40"/>
      <c r="F761" s="40"/>
      <c r="G761" s="42"/>
      <c r="H761" s="40"/>
      <c r="I761" s="49"/>
      <c r="J761" s="57"/>
      <c r="K761" s="44"/>
      <c r="L761" s="44"/>
      <c r="M761" s="40"/>
      <c r="N761" s="44"/>
      <c r="O761" s="50"/>
      <c r="P761" s="26"/>
      <c r="Q761" s="61">
        <f t="shared" si="155"/>
        <v>0</v>
      </c>
      <c r="R761" s="26"/>
      <c r="S761" s="26"/>
      <c r="T761" s="26"/>
      <c r="U761" s="26"/>
      <c r="V761" s="26"/>
      <c r="W761" s="26"/>
      <c r="X761" s="26"/>
      <c r="Y761" s="26"/>
      <c r="Z761" s="26"/>
      <c r="AA761" s="26"/>
      <c r="AB761" s="26"/>
      <c r="AC761" s="62" t="str">
        <f t="shared" si="156"/>
        <v/>
      </c>
      <c r="AD761" s="47"/>
      <c r="AE761" s="54"/>
      <c r="AF761" s="114" t="str">
        <f t="shared" si="168"/>
        <v/>
      </c>
      <c r="AG761" s="50"/>
      <c r="AH761" s="50"/>
      <c r="AI761" s="50"/>
      <c r="AJ761" s="57"/>
      <c r="AK761" s="57"/>
      <c r="AL761" s="57"/>
      <c r="AM761" s="57"/>
      <c r="AN761" s="57"/>
      <c r="AO761" s="57"/>
      <c r="AP761" s="48"/>
      <c r="AQ761" s="48">
        <f t="shared" si="157"/>
        <v>0</v>
      </c>
      <c r="AR761" s="48">
        <f t="shared" si="158"/>
        <v>0</v>
      </c>
      <c r="AS761" s="48">
        <f t="shared" si="159"/>
        <v>0</v>
      </c>
      <c r="AT761" s="48">
        <f t="shared" si="160"/>
        <v>0</v>
      </c>
      <c r="AV761" s="27" t="str">
        <f t="shared" si="161"/>
        <v/>
      </c>
      <c r="AW761" s="27" t="str">
        <f t="shared" si="162"/>
        <v/>
      </c>
      <c r="AX761" s="27" t="str">
        <f t="shared" si="163"/>
        <v/>
      </c>
      <c r="AY761" s="27" t="str">
        <f t="shared" si="164"/>
        <v/>
      </c>
      <c r="AZ761" s="27" t="str">
        <f t="shared" si="165"/>
        <v/>
      </c>
      <c r="BA761" s="27" t="str">
        <f t="shared" si="166"/>
        <v/>
      </c>
    </row>
    <row r="762" spans="1:53" s="59" customFormat="1" x14ac:dyDescent="0.25">
      <c r="A762" s="113">
        <f t="shared" si="167"/>
        <v>749</v>
      </c>
      <c r="B762" s="40"/>
      <c r="C762" s="41"/>
      <c r="D762" s="40"/>
      <c r="E762" s="40"/>
      <c r="F762" s="40"/>
      <c r="G762" s="42"/>
      <c r="H762" s="40"/>
      <c r="I762" s="49"/>
      <c r="J762" s="57"/>
      <c r="K762" s="44"/>
      <c r="L762" s="44"/>
      <c r="M762" s="40"/>
      <c r="N762" s="44"/>
      <c r="O762" s="50"/>
      <c r="P762" s="26"/>
      <c r="Q762" s="61">
        <f t="shared" si="155"/>
        <v>0</v>
      </c>
      <c r="R762" s="26"/>
      <c r="S762" s="26"/>
      <c r="T762" s="26"/>
      <c r="U762" s="26"/>
      <c r="V762" s="26"/>
      <c r="W762" s="26"/>
      <c r="X762" s="26"/>
      <c r="Y762" s="26"/>
      <c r="Z762" s="26"/>
      <c r="AA762" s="26"/>
      <c r="AB762" s="26"/>
      <c r="AC762" s="62" t="str">
        <f t="shared" si="156"/>
        <v/>
      </c>
      <c r="AD762" s="47"/>
      <c r="AE762" s="54"/>
      <c r="AF762" s="114" t="str">
        <f t="shared" si="168"/>
        <v/>
      </c>
      <c r="AG762" s="50"/>
      <c r="AH762" s="50"/>
      <c r="AI762" s="50"/>
      <c r="AJ762" s="57"/>
      <c r="AK762" s="57"/>
      <c r="AL762" s="57"/>
      <c r="AM762" s="57"/>
      <c r="AN762" s="57"/>
      <c r="AO762" s="57"/>
      <c r="AP762" s="48"/>
      <c r="AQ762" s="48">
        <f t="shared" si="157"/>
        <v>0</v>
      </c>
      <c r="AR762" s="48">
        <f t="shared" si="158"/>
        <v>0</v>
      </c>
      <c r="AS762" s="48">
        <f t="shared" si="159"/>
        <v>0</v>
      </c>
      <c r="AT762" s="48">
        <f t="shared" si="160"/>
        <v>0</v>
      </c>
      <c r="AV762" s="27" t="str">
        <f t="shared" si="161"/>
        <v/>
      </c>
      <c r="AW762" s="27" t="str">
        <f t="shared" si="162"/>
        <v/>
      </c>
      <c r="AX762" s="27" t="str">
        <f t="shared" si="163"/>
        <v/>
      </c>
      <c r="AY762" s="27" t="str">
        <f t="shared" si="164"/>
        <v/>
      </c>
      <c r="AZ762" s="27" t="str">
        <f t="shared" si="165"/>
        <v/>
      </c>
      <c r="BA762" s="27" t="str">
        <f t="shared" si="166"/>
        <v/>
      </c>
    </row>
    <row r="763" spans="1:53" s="59" customFormat="1" x14ac:dyDescent="0.25">
      <c r="A763" s="113">
        <f t="shared" si="167"/>
        <v>750</v>
      </c>
      <c r="B763" s="40"/>
      <c r="C763" s="41"/>
      <c r="D763" s="40"/>
      <c r="E763" s="40"/>
      <c r="F763" s="40"/>
      <c r="G763" s="42"/>
      <c r="H763" s="40"/>
      <c r="I763" s="49"/>
      <c r="J763" s="57"/>
      <c r="K763" s="44"/>
      <c r="L763" s="44"/>
      <c r="M763" s="40"/>
      <c r="N763" s="44"/>
      <c r="O763" s="50"/>
      <c r="P763" s="26"/>
      <c r="Q763" s="61">
        <f t="shared" si="155"/>
        <v>0</v>
      </c>
      <c r="R763" s="26"/>
      <c r="S763" s="26"/>
      <c r="T763" s="26"/>
      <c r="U763" s="26"/>
      <c r="V763" s="26"/>
      <c r="W763" s="26"/>
      <c r="X763" s="26"/>
      <c r="Y763" s="26"/>
      <c r="Z763" s="26"/>
      <c r="AA763" s="26"/>
      <c r="AB763" s="26"/>
      <c r="AC763" s="62" t="str">
        <f t="shared" si="156"/>
        <v/>
      </c>
      <c r="AD763" s="47"/>
      <c r="AE763" s="54"/>
      <c r="AF763" s="114" t="str">
        <f t="shared" si="168"/>
        <v/>
      </c>
      <c r="AG763" s="50"/>
      <c r="AH763" s="50"/>
      <c r="AI763" s="50"/>
      <c r="AJ763" s="57"/>
      <c r="AK763" s="57"/>
      <c r="AL763" s="57"/>
      <c r="AM763" s="57"/>
      <c r="AN763" s="57"/>
      <c r="AO763" s="57"/>
      <c r="AP763" s="48"/>
      <c r="AQ763" s="48">
        <f t="shared" si="157"/>
        <v>0</v>
      </c>
      <c r="AR763" s="48">
        <f t="shared" si="158"/>
        <v>0</v>
      </c>
      <c r="AS763" s="48">
        <f t="shared" si="159"/>
        <v>0</v>
      </c>
      <c r="AT763" s="48">
        <f t="shared" si="160"/>
        <v>0</v>
      </c>
      <c r="AV763" s="27" t="str">
        <f t="shared" si="161"/>
        <v/>
      </c>
      <c r="AW763" s="27" t="str">
        <f t="shared" si="162"/>
        <v/>
      </c>
      <c r="AX763" s="27" t="str">
        <f t="shared" si="163"/>
        <v/>
      </c>
      <c r="AY763" s="27" t="str">
        <f t="shared" si="164"/>
        <v/>
      </c>
      <c r="AZ763" s="27" t="str">
        <f t="shared" si="165"/>
        <v/>
      </c>
      <c r="BA763" s="27" t="str">
        <f t="shared" si="166"/>
        <v/>
      </c>
    </row>
    <row r="764" spans="1:53" s="59" customFormat="1" x14ac:dyDescent="0.25">
      <c r="A764" s="113">
        <f t="shared" si="167"/>
        <v>751</v>
      </c>
      <c r="B764" s="40"/>
      <c r="C764" s="41"/>
      <c r="D764" s="40"/>
      <c r="E764" s="40"/>
      <c r="F764" s="40"/>
      <c r="G764" s="42"/>
      <c r="H764" s="40"/>
      <c r="I764" s="49"/>
      <c r="J764" s="57"/>
      <c r="K764" s="44"/>
      <c r="L764" s="44"/>
      <c r="M764" s="40"/>
      <c r="N764" s="44"/>
      <c r="O764" s="50"/>
      <c r="P764" s="26"/>
      <c r="Q764" s="61">
        <f t="shared" si="155"/>
        <v>0</v>
      </c>
      <c r="R764" s="26"/>
      <c r="S764" s="26"/>
      <c r="T764" s="26"/>
      <c r="U764" s="26"/>
      <c r="V764" s="26"/>
      <c r="W764" s="26"/>
      <c r="X764" s="26"/>
      <c r="Y764" s="26"/>
      <c r="Z764" s="26"/>
      <c r="AA764" s="26"/>
      <c r="AB764" s="26"/>
      <c r="AC764" s="62" t="str">
        <f t="shared" si="156"/>
        <v/>
      </c>
      <c r="AD764" s="47"/>
      <c r="AE764" s="54"/>
      <c r="AF764" s="114" t="str">
        <f t="shared" si="168"/>
        <v/>
      </c>
      <c r="AG764" s="50"/>
      <c r="AH764" s="50"/>
      <c r="AI764" s="50"/>
      <c r="AJ764" s="57"/>
      <c r="AK764" s="57"/>
      <c r="AL764" s="57"/>
      <c r="AM764" s="57"/>
      <c r="AN764" s="57"/>
      <c r="AO764" s="57"/>
      <c r="AP764" s="48"/>
      <c r="AQ764" s="48">
        <f t="shared" si="157"/>
        <v>0</v>
      </c>
      <c r="AR764" s="48">
        <f t="shared" si="158"/>
        <v>0</v>
      </c>
      <c r="AS764" s="48">
        <f t="shared" si="159"/>
        <v>0</v>
      </c>
      <c r="AT764" s="48">
        <f t="shared" si="160"/>
        <v>0</v>
      </c>
      <c r="AV764" s="27" t="str">
        <f t="shared" si="161"/>
        <v/>
      </c>
      <c r="AW764" s="27" t="str">
        <f t="shared" si="162"/>
        <v/>
      </c>
      <c r="AX764" s="27" t="str">
        <f t="shared" si="163"/>
        <v/>
      </c>
      <c r="AY764" s="27" t="str">
        <f t="shared" si="164"/>
        <v/>
      </c>
      <c r="AZ764" s="27" t="str">
        <f t="shared" si="165"/>
        <v/>
      </c>
      <c r="BA764" s="27" t="str">
        <f t="shared" si="166"/>
        <v/>
      </c>
    </row>
    <row r="765" spans="1:53" s="59" customFormat="1" x14ac:dyDescent="0.25">
      <c r="A765" s="113">
        <f t="shared" si="167"/>
        <v>752</v>
      </c>
      <c r="B765" s="40"/>
      <c r="C765" s="41"/>
      <c r="D765" s="40"/>
      <c r="E765" s="40"/>
      <c r="F765" s="40"/>
      <c r="G765" s="42"/>
      <c r="H765" s="40"/>
      <c r="I765" s="49"/>
      <c r="J765" s="57"/>
      <c r="K765" s="44"/>
      <c r="L765" s="44"/>
      <c r="M765" s="40"/>
      <c r="N765" s="44"/>
      <c r="O765" s="50"/>
      <c r="P765" s="26"/>
      <c r="Q765" s="61">
        <f t="shared" si="155"/>
        <v>0</v>
      </c>
      <c r="R765" s="26"/>
      <c r="S765" s="26"/>
      <c r="T765" s="26"/>
      <c r="U765" s="26"/>
      <c r="V765" s="26"/>
      <c r="W765" s="26"/>
      <c r="X765" s="26"/>
      <c r="Y765" s="26"/>
      <c r="Z765" s="26"/>
      <c r="AA765" s="26"/>
      <c r="AB765" s="26"/>
      <c r="AC765" s="62" t="str">
        <f t="shared" si="156"/>
        <v/>
      </c>
      <c r="AD765" s="47"/>
      <c r="AE765" s="54"/>
      <c r="AF765" s="114" t="str">
        <f t="shared" si="168"/>
        <v/>
      </c>
      <c r="AG765" s="50"/>
      <c r="AH765" s="50"/>
      <c r="AI765" s="50"/>
      <c r="AJ765" s="57"/>
      <c r="AK765" s="57"/>
      <c r="AL765" s="57"/>
      <c r="AM765" s="57"/>
      <c r="AN765" s="57"/>
      <c r="AO765" s="57"/>
      <c r="AP765" s="48"/>
      <c r="AQ765" s="48">
        <f t="shared" si="157"/>
        <v>0</v>
      </c>
      <c r="AR765" s="48">
        <f t="shared" si="158"/>
        <v>0</v>
      </c>
      <c r="AS765" s="48">
        <f t="shared" si="159"/>
        <v>0</v>
      </c>
      <c r="AT765" s="48">
        <f t="shared" si="160"/>
        <v>0</v>
      </c>
      <c r="AV765" s="27" t="str">
        <f t="shared" si="161"/>
        <v/>
      </c>
      <c r="AW765" s="27" t="str">
        <f t="shared" si="162"/>
        <v/>
      </c>
      <c r="AX765" s="27" t="str">
        <f t="shared" si="163"/>
        <v/>
      </c>
      <c r="AY765" s="27" t="str">
        <f t="shared" si="164"/>
        <v/>
      </c>
      <c r="AZ765" s="27" t="str">
        <f t="shared" si="165"/>
        <v/>
      </c>
      <c r="BA765" s="27" t="str">
        <f t="shared" si="166"/>
        <v/>
      </c>
    </row>
    <row r="766" spans="1:53" s="59" customFormat="1" x14ac:dyDescent="0.25">
      <c r="A766" s="113">
        <f t="shared" si="167"/>
        <v>753</v>
      </c>
      <c r="B766" s="40"/>
      <c r="C766" s="41"/>
      <c r="D766" s="40"/>
      <c r="E766" s="40"/>
      <c r="F766" s="40"/>
      <c r="G766" s="42"/>
      <c r="H766" s="40"/>
      <c r="I766" s="49"/>
      <c r="J766" s="57"/>
      <c r="K766" s="44"/>
      <c r="L766" s="44"/>
      <c r="M766" s="40"/>
      <c r="N766" s="44"/>
      <c r="O766" s="50"/>
      <c r="P766" s="26"/>
      <c r="Q766" s="61">
        <f t="shared" si="155"/>
        <v>0</v>
      </c>
      <c r="R766" s="26"/>
      <c r="S766" s="26"/>
      <c r="T766" s="26"/>
      <c r="U766" s="26"/>
      <c r="V766" s="26"/>
      <c r="W766" s="26"/>
      <c r="X766" s="26"/>
      <c r="Y766" s="26"/>
      <c r="Z766" s="26"/>
      <c r="AA766" s="26"/>
      <c r="AB766" s="26"/>
      <c r="AC766" s="62" t="str">
        <f t="shared" si="156"/>
        <v/>
      </c>
      <c r="AD766" s="47"/>
      <c r="AE766" s="54"/>
      <c r="AF766" s="114" t="str">
        <f t="shared" si="168"/>
        <v/>
      </c>
      <c r="AG766" s="50"/>
      <c r="AH766" s="50"/>
      <c r="AI766" s="50"/>
      <c r="AJ766" s="57"/>
      <c r="AK766" s="57"/>
      <c r="AL766" s="57"/>
      <c r="AM766" s="57"/>
      <c r="AN766" s="57"/>
      <c r="AO766" s="57"/>
      <c r="AP766" s="48"/>
      <c r="AQ766" s="48">
        <f t="shared" si="157"/>
        <v>0</v>
      </c>
      <c r="AR766" s="48">
        <f t="shared" si="158"/>
        <v>0</v>
      </c>
      <c r="AS766" s="48">
        <f t="shared" si="159"/>
        <v>0</v>
      </c>
      <c r="AT766" s="48">
        <f t="shared" si="160"/>
        <v>0</v>
      </c>
      <c r="AV766" s="27" t="str">
        <f t="shared" si="161"/>
        <v/>
      </c>
      <c r="AW766" s="27" t="str">
        <f t="shared" si="162"/>
        <v/>
      </c>
      <c r="AX766" s="27" t="str">
        <f t="shared" si="163"/>
        <v/>
      </c>
      <c r="AY766" s="27" t="str">
        <f t="shared" si="164"/>
        <v/>
      </c>
      <c r="AZ766" s="27" t="str">
        <f t="shared" si="165"/>
        <v/>
      </c>
      <c r="BA766" s="27" t="str">
        <f t="shared" si="166"/>
        <v/>
      </c>
    </row>
    <row r="767" spans="1:53" s="59" customFormat="1" x14ac:dyDescent="0.25">
      <c r="A767" s="113">
        <f t="shared" si="167"/>
        <v>754</v>
      </c>
      <c r="B767" s="40"/>
      <c r="C767" s="41"/>
      <c r="D767" s="40"/>
      <c r="E767" s="40"/>
      <c r="F767" s="40"/>
      <c r="G767" s="42"/>
      <c r="H767" s="40"/>
      <c r="I767" s="49"/>
      <c r="J767" s="57"/>
      <c r="K767" s="44"/>
      <c r="L767" s="44"/>
      <c r="M767" s="40"/>
      <c r="N767" s="44"/>
      <c r="O767" s="50"/>
      <c r="P767" s="26"/>
      <c r="Q767" s="61">
        <f t="shared" si="155"/>
        <v>0</v>
      </c>
      <c r="R767" s="26"/>
      <c r="S767" s="26"/>
      <c r="T767" s="26"/>
      <c r="U767" s="26"/>
      <c r="V767" s="26"/>
      <c r="W767" s="26"/>
      <c r="X767" s="26"/>
      <c r="Y767" s="26"/>
      <c r="Z767" s="26"/>
      <c r="AA767" s="26"/>
      <c r="AB767" s="26"/>
      <c r="AC767" s="62" t="str">
        <f t="shared" si="156"/>
        <v/>
      </c>
      <c r="AD767" s="47"/>
      <c r="AE767" s="54"/>
      <c r="AF767" s="114" t="str">
        <f t="shared" si="168"/>
        <v/>
      </c>
      <c r="AG767" s="50"/>
      <c r="AH767" s="50"/>
      <c r="AI767" s="50"/>
      <c r="AJ767" s="57"/>
      <c r="AK767" s="57"/>
      <c r="AL767" s="57"/>
      <c r="AM767" s="57"/>
      <c r="AN767" s="57"/>
      <c r="AO767" s="57"/>
      <c r="AP767" s="48"/>
      <c r="AQ767" s="48">
        <f t="shared" si="157"/>
        <v>0</v>
      </c>
      <c r="AR767" s="48">
        <f t="shared" si="158"/>
        <v>0</v>
      </c>
      <c r="AS767" s="48">
        <f t="shared" si="159"/>
        <v>0</v>
      </c>
      <c r="AT767" s="48">
        <f t="shared" si="160"/>
        <v>0</v>
      </c>
      <c r="AV767" s="27" t="str">
        <f t="shared" si="161"/>
        <v/>
      </c>
      <c r="AW767" s="27" t="str">
        <f t="shared" si="162"/>
        <v/>
      </c>
      <c r="AX767" s="27" t="str">
        <f t="shared" si="163"/>
        <v/>
      </c>
      <c r="AY767" s="27" t="str">
        <f t="shared" si="164"/>
        <v/>
      </c>
      <c r="AZ767" s="27" t="str">
        <f t="shared" si="165"/>
        <v/>
      </c>
      <c r="BA767" s="27" t="str">
        <f t="shared" si="166"/>
        <v/>
      </c>
    </row>
    <row r="768" spans="1:53" s="59" customFormat="1" x14ac:dyDescent="0.25">
      <c r="A768" s="113">
        <f t="shared" si="167"/>
        <v>755</v>
      </c>
      <c r="B768" s="40"/>
      <c r="C768" s="41"/>
      <c r="D768" s="40"/>
      <c r="E768" s="40"/>
      <c r="F768" s="40"/>
      <c r="G768" s="42"/>
      <c r="H768" s="40"/>
      <c r="I768" s="49"/>
      <c r="J768" s="57"/>
      <c r="K768" s="44"/>
      <c r="L768" s="44"/>
      <c r="M768" s="40"/>
      <c r="N768" s="44"/>
      <c r="O768" s="50"/>
      <c r="P768" s="26"/>
      <c r="Q768" s="61">
        <f t="shared" si="155"/>
        <v>0</v>
      </c>
      <c r="R768" s="26"/>
      <c r="S768" s="26"/>
      <c r="T768" s="26"/>
      <c r="U768" s="26"/>
      <c r="V768" s="26"/>
      <c r="W768" s="26"/>
      <c r="X768" s="26"/>
      <c r="Y768" s="26"/>
      <c r="Z768" s="26"/>
      <c r="AA768" s="26"/>
      <c r="AB768" s="26"/>
      <c r="AC768" s="62" t="str">
        <f t="shared" si="156"/>
        <v/>
      </c>
      <c r="AD768" s="47"/>
      <c r="AE768" s="54"/>
      <c r="AF768" s="114" t="str">
        <f t="shared" si="168"/>
        <v/>
      </c>
      <c r="AG768" s="50"/>
      <c r="AH768" s="50"/>
      <c r="AI768" s="50"/>
      <c r="AJ768" s="57"/>
      <c r="AK768" s="57"/>
      <c r="AL768" s="57"/>
      <c r="AM768" s="57"/>
      <c r="AN768" s="57"/>
      <c r="AO768" s="57"/>
      <c r="AP768" s="48"/>
      <c r="AQ768" s="48">
        <f t="shared" si="157"/>
        <v>0</v>
      </c>
      <c r="AR768" s="48">
        <f t="shared" si="158"/>
        <v>0</v>
      </c>
      <c r="AS768" s="48">
        <f t="shared" si="159"/>
        <v>0</v>
      </c>
      <c r="AT768" s="48">
        <f t="shared" si="160"/>
        <v>0</v>
      </c>
      <c r="AV768" s="27" t="str">
        <f t="shared" si="161"/>
        <v/>
      </c>
      <c r="AW768" s="27" t="str">
        <f t="shared" si="162"/>
        <v/>
      </c>
      <c r="AX768" s="27" t="str">
        <f t="shared" si="163"/>
        <v/>
      </c>
      <c r="AY768" s="27" t="str">
        <f t="shared" si="164"/>
        <v/>
      </c>
      <c r="AZ768" s="27" t="str">
        <f t="shared" si="165"/>
        <v/>
      </c>
      <c r="BA768" s="27" t="str">
        <f t="shared" si="166"/>
        <v/>
      </c>
    </row>
    <row r="769" spans="1:53" s="59" customFormat="1" x14ac:dyDescent="0.25">
      <c r="A769" s="113">
        <f t="shared" si="167"/>
        <v>756</v>
      </c>
      <c r="B769" s="40"/>
      <c r="C769" s="41"/>
      <c r="D769" s="40"/>
      <c r="E769" s="40"/>
      <c r="F769" s="40"/>
      <c r="G769" s="42"/>
      <c r="H769" s="40"/>
      <c r="I769" s="49"/>
      <c r="J769" s="57"/>
      <c r="K769" s="44"/>
      <c r="L769" s="44"/>
      <c r="M769" s="40"/>
      <c r="N769" s="44"/>
      <c r="O769" s="50"/>
      <c r="P769" s="26"/>
      <c r="Q769" s="61">
        <f t="shared" si="155"/>
        <v>0</v>
      </c>
      <c r="R769" s="26"/>
      <c r="S769" s="26"/>
      <c r="T769" s="26"/>
      <c r="U769" s="26"/>
      <c r="V769" s="26"/>
      <c r="W769" s="26"/>
      <c r="X769" s="26"/>
      <c r="Y769" s="26"/>
      <c r="Z769" s="26"/>
      <c r="AA769" s="26"/>
      <c r="AB769" s="26"/>
      <c r="AC769" s="62" t="str">
        <f t="shared" si="156"/>
        <v/>
      </c>
      <c r="AD769" s="47"/>
      <c r="AE769" s="54"/>
      <c r="AF769" s="114" t="str">
        <f t="shared" si="168"/>
        <v/>
      </c>
      <c r="AG769" s="50"/>
      <c r="AH769" s="50"/>
      <c r="AI769" s="50"/>
      <c r="AJ769" s="57"/>
      <c r="AK769" s="57"/>
      <c r="AL769" s="57"/>
      <c r="AM769" s="57"/>
      <c r="AN769" s="57"/>
      <c r="AO769" s="57"/>
      <c r="AP769" s="48"/>
      <c r="AQ769" s="48">
        <f t="shared" si="157"/>
        <v>0</v>
      </c>
      <c r="AR769" s="48">
        <f t="shared" si="158"/>
        <v>0</v>
      </c>
      <c r="AS769" s="48">
        <f t="shared" si="159"/>
        <v>0</v>
      </c>
      <c r="AT769" s="48">
        <f t="shared" si="160"/>
        <v>0</v>
      </c>
      <c r="AV769" s="27" t="str">
        <f t="shared" si="161"/>
        <v/>
      </c>
      <c r="AW769" s="27" t="str">
        <f t="shared" si="162"/>
        <v/>
      </c>
      <c r="AX769" s="27" t="str">
        <f t="shared" si="163"/>
        <v/>
      </c>
      <c r="AY769" s="27" t="str">
        <f t="shared" si="164"/>
        <v/>
      </c>
      <c r="AZ769" s="27" t="str">
        <f t="shared" si="165"/>
        <v/>
      </c>
      <c r="BA769" s="27" t="str">
        <f t="shared" si="166"/>
        <v/>
      </c>
    </row>
    <row r="770" spans="1:53" s="59" customFormat="1" x14ac:dyDescent="0.25">
      <c r="A770" s="113">
        <f t="shared" si="167"/>
        <v>757</v>
      </c>
      <c r="B770" s="40"/>
      <c r="C770" s="41"/>
      <c r="D770" s="40"/>
      <c r="E770" s="40"/>
      <c r="F770" s="40"/>
      <c r="G770" s="42"/>
      <c r="H770" s="40"/>
      <c r="I770" s="49"/>
      <c r="J770" s="57"/>
      <c r="K770" s="44"/>
      <c r="L770" s="44"/>
      <c r="M770" s="40"/>
      <c r="N770" s="44"/>
      <c r="O770" s="50"/>
      <c r="P770" s="26"/>
      <c r="Q770" s="61">
        <f t="shared" si="155"/>
        <v>0</v>
      </c>
      <c r="R770" s="26"/>
      <c r="S770" s="26"/>
      <c r="T770" s="26"/>
      <c r="U770" s="26"/>
      <c r="V770" s="26"/>
      <c r="W770" s="26"/>
      <c r="X770" s="26"/>
      <c r="Y770" s="26"/>
      <c r="Z770" s="26"/>
      <c r="AA770" s="26"/>
      <c r="AB770" s="26"/>
      <c r="AC770" s="62" t="str">
        <f t="shared" si="156"/>
        <v/>
      </c>
      <c r="AD770" s="47"/>
      <c r="AE770" s="54"/>
      <c r="AF770" s="114" t="str">
        <f t="shared" si="168"/>
        <v/>
      </c>
      <c r="AG770" s="50"/>
      <c r="AH770" s="50"/>
      <c r="AI770" s="50"/>
      <c r="AJ770" s="57"/>
      <c r="AK770" s="57"/>
      <c r="AL770" s="57"/>
      <c r="AM770" s="57"/>
      <c r="AN770" s="57"/>
      <c r="AO770" s="57"/>
      <c r="AP770" s="48"/>
      <c r="AQ770" s="48">
        <f t="shared" si="157"/>
        <v>0</v>
      </c>
      <c r="AR770" s="48">
        <f t="shared" si="158"/>
        <v>0</v>
      </c>
      <c r="AS770" s="48">
        <f t="shared" si="159"/>
        <v>0</v>
      </c>
      <c r="AT770" s="48">
        <f t="shared" si="160"/>
        <v>0</v>
      </c>
      <c r="AV770" s="27" t="str">
        <f t="shared" si="161"/>
        <v/>
      </c>
      <c r="AW770" s="27" t="str">
        <f t="shared" si="162"/>
        <v/>
      </c>
      <c r="AX770" s="27" t="str">
        <f t="shared" si="163"/>
        <v/>
      </c>
      <c r="AY770" s="27" t="str">
        <f t="shared" si="164"/>
        <v/>
      </c>
      <c r="AZ770" s="27" t="str">
        <f t="shared" si="165"/>
        <v/>
      </c>
      <c r="BA770" s="27" t="str">
        <f t="shared" si="166"/>
        <v/>
      </c>
    </row>
    <row r="771" spans="1:53" s="59" customFormat="1" x14ac:dyDescent="0.25">
      <c r="A771" s="113">
        <f t="shared" si="167"/>
        <v>758</v>
      </c>
      <c r="B771" s="40"/>
      <c r="C771" s="41"/>
      <c r="D771" s="40"/>
      <c r="E771" s="40"/>
      <c r="F771" s="40"/>
      <c r="G771" s="42"/>
      <c r="H771" s="40"/>
      <c r="I771" s="49"/>
      <c r="J771" s="57"/>
      <c r="K771" s="44"/>
      <c r="L771" s="44"/>
      <c r="M771" s="40"/>
      <c r="N771" s="44"/>
      <c r="O771" s="50"/>
      <c r="P771" s="26"/>
      <c r="Q771" s="61">
        <f t="shared" si="155"/>
        <v>0</v>
      </c>
      <c r="R771" s="26"/>
      <c r="S771" s="26"/>
      <c r="T771" s="26"/>
      <c r="U771" s="26"/>
      <c r="V771" s="26"/>
      <c r="W771" s="26"/>
      <c r="X771" s="26"/>
      <c r="Y771" s="26"/>
      <c r="Z771" s="26"/>
      <c r="AA771" s="26"/>
      <c r="AB771" s="26"/>
      <c r="AC771" s="62" t="str">
        <f t="shared" si="156"/>
        <v/>
      </c>
      <c r="AD771" s="47"/>
      <c r="AE771" s="54"/>
      <c r="AF771" s="114" t="str">
        <f t="shared" si="168"/>
        <v/>
      </c>
      <c r="AG771" s="50"/>
      <c r="AH771" s="50"/>
      <c r="AI771" s="50"/>
      <c r="AJ771" s="57"/>
      <c r="AK771" s="57"/>
      <c r="AL771" s="57"/>
      <c r="AM771" s="57"/>
      <c r="AN771" s="57"/>
      <c r="AO771" s="57"/>
      <c r="AP771" s="48"/>
      <c r="AQ771" s="48">
        <f t="shared" si="157"/>
        <v>0</v>
      </c>
      <c r="AR771" s="48">
        <f t="shared" si="158"/>
        <v>0</v>
      </c>
      <c r="AS771" s="48">
        <f t="shared" si="159"/>
        <v>0</v>
      </c>
      <c r="AT771" s="48">
        <f t="shared" si="160"/>
        <v>0</v>
      </c>
      <c r="AV771" s="27" t="str">
        <f t="shared" si="161"/>
        <v/>
      </c>
      <c r="AW771" s="27" t="str">
        <f t="shared" si="162"/>
        <v/>
      </c>
      <c r="AX771" s="27" t="str">
        <f t="shared" si="163"/>
        <v/>
      </c>
      <c r="AY771" s="27" t="str">
        <f t="shared" si="164"/>
        <v/>
      </c>
      <c r="AZ771" s="27" t="str">
        <f t="shared" si="165"/>
        <v/>
      </c>
      <c r="BA771" s="27" t="str">
        <f t="shared" si="166"/>
        <v/>
      </c>
    </row>
    <row r="772" spans="1:53" s="59" customFormat="1" x14ac:dyDescent="0.25">
      <c r="A772" s="113">
        <f t="shared" si="167"/>
        <v>759</v>
      </c>
      <c r="B772" s="40"/>
      <c r="C772" s="41"/>
      <c r="D772" s="40"/>
      <c r="E772" s="40"/>
      <c r="F772" s="40"/>
      <c r="G772" s="42"/>
      <c r="H772" s="40"/>
      <c r="I772" s="49"/>
      <c r="J772" s="57"/>
      <c r="K772" s="44"/>
      <c r="L772" s="44"/>
      <c r="M772" s="40"/>
      <c r="N772" s="44"/>
      <c r="O772" s="50"/>
      <c r="P772" s="26"/>
      <c r="Q772" s="61">
        <f t="shared" si="155"/>
        <v>0</v>
      </c>
      <c r="R772" s="26"/>
      <c r="S772" s="26"/>
      <c r="T772" s="26"/>
      <c r="U772" s="26"/>
      <c r="V772" s="26"/>
      <c r="W772" s="26"/>
      <c r="X772" s="26"/>
      <c r="Y772" s="26"/>
      <c r="Z772" s="26"/>
      <c r="AA772" s="26"/>
      <c r="AB772" s="26"/>
      <c r="AC772" s="62" t="str">
        <f t="shared" si="156"/>
        <v/>
      </c>
      <c r="AD772" s="47"/>
      <c r="AE772" s="54"/>
      <c r="AF772" s="114" t="str">
        <f t="shared" si="168"/>
        <v/>
      </c>
      <c r="AG772" s="50"/>
      <c r="AH772" s="50"/>
      <c r="AI772" s="50"/>
      <c r="AJ772" s="57"/>
      <c r="AK772" s="57"/>
      <c r="AL772" s="57"/>
      <c r="AM772" s="57"/>
      <c r="AN772" s="57"/>
      <c r="AO772" s="57"/>
      <c r="AP772" s="48"/>
      <c r="AQ772" s="48">
        <f t="shared" si="157"/>
        <v>0</v>
      </c>
      <c r="AR772" s="48">
        <f t="shared" si="158"/>
        <v>0</v>
      </c>
      <c r="AS772" s="48">
        <f t="shared" si="159"/>
        <v>0</v>
      </c>
      <c r="AT772" s="48">
        <f t="shared" si="160"/>
        <v>0</v>
      </c>
      <c r="AV772" s="27" t="str">
        <f t="shared" si="161"/>
        <v/>
      </c>
      <c r="AW772" s="27" t="str">
        <f t="shared" si="162"/>
        <v/>
      </c>
      <c r="AX772" s="27" t="str">
        <f t="shared" si="163"/>
        <v/>
      </c>
      <c r="AY772" s="27" t="str">
        <f t="shared" si="164"/>
        <v/>
      </c>
      <c r="AZ772" s="27" t="str">
        <f t="shared" si="165"/>
        <v/>
      </c>
      <c r="BA772" s="27" t="str">
        <f t="shared" si="166"/>
        <v/>
      </c>
    </row>
    <row r="773" spans="1:53" s="59" customFormat="1" x14ac:dyDescent="0.25">
      <c r="A773" s="113">
        <f t="shared" si="167"/>
        <v>760</v>
      </c>
      <c r="B773" s="40"/>
      <c r="C773" s="41"/>
      <c r="D773" s="40"/>
      <c r="E773" s="40"/>
      <c r="F773" s="40"/>
      <c r="G773" s="42"/>
      <c r="H773" s="40"/>
      <c r="I773" s="49"/>
      <c r="J773" s="57"/>
      <c r="K773" s="44"/>
      <c r="L773" s="44"/>
      <c r="M773" s="40"/>
      <c r="N773" s="44"/>
      <c r="O773" s="50"/>
      <c r="P773" s="26"/>
      <c r="Q773" s="61">
        <f t="shared" si="155"/>
        <v>0</v>
      </c>
      <c r="R773" s="26"/>
      <c r="S773" s="26"/>
      <c r="T773" s="26"/>
      <c r="U773" s="26"/>
      <c r="V773" s="26"/>
      <c r="W773" s="26"/>
      <c r="X773" s="26"/>
      <c r="Y773" s="26"/>
      <c r="Z773" s="26"/>
      <c r="AA773" s="26"/>
      <c r="AB773" s="26"/>
      <c r="AC773" s="62" t="str">
        <f t="shared" si="156"/>
        <v/>
      </c>
      <c r="AD773" s="47"/>
      <c r="AE773" s="54"/>
      <c r="AF773" s="114" t="str">
        <f t="shared" si="168"/>
        <v/>
      </c>
      <c r="AG773" s="50"/>
      <c r="AH773" s="50"/>
      <c r="AI773" s="50"/>
      <c r="AJ773" s="57"/>
      <c r="AK773" s="57"/>
      <c r="AL773" s="57"/>
      <c r="AM773" s="57"/>
      <c r="AN773" s="57"/>
      <c r="AO773" s="57"/>
      <c r="AP773" s="48"/>
      <c r="AQ773" s="48">
        <f t="shared" si="157"/>
        <v>0</v>
      </c>
      <c r="AR773" s="48">
        <f t="shared" si="158"/>
        <v>0</v>
      </c>
      <c r="AS773" s="48">
        <f t="shared" si="159"/>
        <v>0</v>
      </c>
      <c r="AT773" s="48">
        <f t="shared" si="160"/>
        <v>0</v>
      </c>
      <c r="AV773" s="27" t="str">
        <f t="shared" si="161"/>
        <v/>
      </c>
      <c r="AW773" s="27" t="str">
        <f t="shared" si="162"/>
        <v/>
      </c>
      <c r="AX773" s="27" t="str">
        <f t="shared" si="163"/>
        <v/>
      </c>
      <c r="AY773" s="27" t="str">
        <f t="shared" si="164"/>
        <v/>
      </c>
      <c r="AZ773" s="27" t="str">
        <f t="shared" si="165"/>
        <v/>
      </c>
      <c r="BA773" s="27" t="str">
        <f t="shared" si="166"/>
        <v/>
      </c>
    </row>
    <row r="774" spans="1:53" s="59" customFormat="1" x14ac:dyDescent="0.25">
      <c r="A774" s="113">
        <f t="shared" si="167"/>
        <v>761</v>
      </c>
      <c r="B774" s="40"/>
      <c r="C774" s="41"/>
      <c r="D774" s="40"/>
      <c r="E774" s="40"/>
      <c r="F774" s="40"/>
      <c r="G774" s="42"/>
      <c r="H774" s="40"/>
      <c r="I774" s="49"/>
      <c r="J774" s="57"/>
      <c r="K774" s="44"/>
      <c r="L774" s="44"/>
      <c r="M774" s="40"/>
      <c r="N774" s="44"/>
      <c r="O774" s="50"/>
      <c r="P774" s="26"/>
      <c r="Q774" s="61">
        <f t="shared" si="155"/>
        <v>0</v>
      </c>
      <c r="R774" s="26"/>
      <c r="S774" s="26"/>
      <c r="T774" s="26"/>
      <c r="U774" s="26"/>
      <c r="V774" s="26"/>
      <c r="W774" s="26"/>
      <c r="X774" s="26"/>
      <c r="Y774" s="26"/>
      <c r="Z774" s="26"/>
      <c r="AA774" s="26"/>
      <c r="AB774" s="26"/>
      <c r="AC774" s="62" t="str">
        <f t="shared" si="156"/>
        <v/>
      </c>
      <c r="AD774" s="47"/>
      <c r="AE774" s="54"/>
      <c r="AF774" s="114" t="str">
        <f t="shared" si="168"/>
        <v/>
      </c>
      <c r="AG774" s="50"/>
      <c r="AH774" s="50"/>
      <c r="AI774" s="50"/>
      <c r="AJ774" s="57"/>
      <c r="AK774" s="57"/>
      <c r="AL774" s="57"/>
      <c r="AM774" s="57"/>
      <c r="AN774" s="57"/>
      <c r="AO774" s="57"/>
      <c r="AP774" s="48"/>
      <c r="AQ774" s="48">
        <f t="shared" si="157"/>
        <v>0</v>
      </c>
      <c r="AR774" s="48">
        <f t="shared" si="158"/>
        <v>0</v>
      </c>
      <c r="AS774" s="48">
        <f t="shared" si="159"/>
        <v>0</v>
      </c>
      <c r="AT774" s="48">
        <f t="shared" si="160"/>
        <v>0</v>
      </c>
      <c r="AV774" s="27" t="str">
        <f t="shared" si="161"/>
        <v/>
      </c>
      <c r="AW774" s="27" t="str">
        <f t="shared" si="162"/>
        <v/>
      </c>
      <c r="AX774" s="27" t="str">
        <f t="shared" si="163"/>
        <v/>
      </c>
      <c r="AY774" s="27" t="str">
        <f t="shared" si="164"/>
        <v/>
      </c>
      <c r="AZ774" s="27" t="str">
        <f t="shared" si="165"/>
        <v/>
      </c>
      <c r="BA774" s="27" t="str">
        <f t="shared" si="166"/>
        <v/>
      </c>
    </row>
    <row r="775" spans="1:53" s="59" customFormat="1" x14ac:dyDescent="0.25">
      <c r="A775" s="113">
        <f t="shared" si="167"/>
        <v>762</v>
      </c>
      <c r="B775" s="40"/>
      <c r="C775" s="41"/>
      <c r="D775" s="40"/>
      <c r="E775" s="40"/>
      <c r="F775" s="40"/>
      <c r="G775" s="42"/>
      <c r="H775" s="40"/>
      <c r="I775" s="49"/>
      <c r="J775" s="57"/>
      <c r="K775" s="44"/>
      <c r="L775" s="44"/>
      <c r="M775" s="40"/>
      <c r="N775" s="44"/>
      <c r="O775" s="50"/>
      <c r="P775" s="26"/>
      <c r="Q775" s="61">
        <f t="shared" si="155"/>
        <v>0</v>
      </c>
      <c r="R775" s="26"/>
      <c r="S775" s="26"/>
      <c r="T775" s="26"/>
      <c r="U775" s="26"/>
      <c r="V775" s="26"/>
      <c r="W775" s="26"/>
      <c r="X775" s="26"/>
      <c r="Y775" s="26"/>
      <c r="Z775" s="26"/>
      <c r="AA775" s="26"/>
      <c r="AB775" s="26"/>
      <c r="AC775" s="62" t="str">
        <f t="shared" si="156"/>
        <v/>
      </c>
      <c r="AD775" s="47"/>
      <c r="AE775" s="54"/>
      <c r="AF775" s="114" t="str">
        <f t="shared" si="168"/>
        <v/>
      </c>
      <c r="AG775" s="50"/>
      <c r="AH775" s="50"/>
      <c r="AI775" s="50"/>
      <c r="AJ775" s="57"/>
      <c r="AK775" s="57"/>
      <c r="AL775" s="57"/>
      <c r="AM775" s="57"/>
      <c r="AN775" s="57"/>
      <c r="AO775" s="57"/>
      <c r="AP775" s="48"/>
      <c r="AQ775" s="48">
        <f t="shared" si="157"/>
        <v>0</v>
      </c>
      <c r="AR775" s="48">
        <f t="shared" si="158"/>
        <v>0</v>
      </c>
      <c r="AS775" s="48">
        <f t="shared" si="159"/>
        <v>0</v>
      </c>
      <c r="AT775" s="48">
        <f t="shared" si="160"/>
        <v>0</v>
      </c>
      <c r="AV775" s="27" t="str">
        <f t="shared" si="161"/>
        <v/>
      </c>
      <c r="AW775" s="27" t="str">
        <f t="shared" si="162"/>
        <v/>
      </c>
      <c r="AX775" s="27" t="str">
        <f t="shared" si="163"/>
        <v/>
      </c>
      <c r="AY775" s="27" t="str">
        <f t="shared" si="164"/>
        <v/>
      </c>
      <c r="AZ775" s="27" t="str">
        <f t="shared" si="165"/>
        <v/>
      </c>
      <c r="BA775" s="27" t="str">
        <f t="shared" si="166"/>
        <v/>
      </c>
    </row>
    <row r="776" spans="1:53" s="59" customFormat="1" x14ac:dyDescent="0.25">
      <c r="A776" s="113">
        <f t="shared" si="167"/>
        <v>763</v>
      </c>
      <c r="B776" s="40"/>
      <c r="C776" s="41"/>
      <c r="D776" s="40"/>
      <c r="E776" s="40"/>
      <c r="F776" s="40"/>
      <c r="G776" s="42"/>
      <c r="H776" s="40"/>
      <c r="I776" s="49"/>
      <c r="J776" s="57"/>
      <c r="K776" s="44"/>
      <c r="L776" s="44"/>
      <c r="M776" s="40"/>
      <c r="N776" s="44"/>
      <c r="O776" s="50"/>
      <c r="P776" s="26"/>
      <c r="Q776" s="61">
        <f t="shared" si="155"/>
        <v>0</v>
      </c>
      <c r="R776" s="26"/>
      <c r="S776" s="26"/>
      <c r="T776" s="26"/>
      <c r="U776" s="26"/>
      <c r="V776" s="26"/>
      <c r="W776" s="26"/>
      <c r="X776" s="26"/>
      <c r="Y776" s="26"/>
      <c r="Z776" s="26"/>
      <c r="AA776" s="26"/>
      <c r="AB776" s="26"/>
      <c r="AC776" s="62" t="str">
        <f t="shared" si="156"/>
        <v/>
      </c>
      <c r="AD776" s="47"/>
      <c r="AE776" s="54"/>
      <c r="AF776" s="114" t="str">
        <f t="shared" si="168"/>
        <v/>
      </c>
      <c r="AG776" s="50"/>
      <c r="AH776" s="50"/>
      <c r="AI776" s="50"/>
      <c r="AJ776" s="57"/>
      <c r="AK776" s="57"/>
      <c r="AL776" s="57"/>
      <c r="AM776" s="57"/>
      <c r="AN776" s="57"/>
      <c r="AO776" s="57"/>
      <c r="AP776" s="48"/>
      <c r="AQ776" s="48">
        <f t="shared" si="157"/>
        <v>0</v>
      </c>
      <c r="AR776" s="48">
        <f t="shared" si="158"/>
        <v>0</v>
      </c>
      <c r="AS776" s="48">
        <f t="shared" si="159"/>
        <v>0</v>
      </c>
      <c r="AT776" s="48">
        <f t="shared" si="160"/>
        <v>0</v>
      </c>
      <c r="AV776" s="27" t="str">
        <f t="shared" si="161"/>
        <v/>
      </c>
      <c r="AW776" s="27" t="str">
        <f t="shared" si="162"/>
        <v/>
      </c>
      <c r="AX776" s="27" t="str">
        <f t="shared" si="163"/>
        <v/>
      </c>
      <c r="AY776" s="27" t="str">
        <f t="shared" si="164"/>
        <v/>
      </c>
      <c r="AZ776" s="27" t="str">
        <f t="shared" si="165"/>
        <v/>
      </c>
      <c r="BA776" s="27" t="str">
        <f t="shared" si="166"/>
        <v/>
      </c>
    </row>
    <row r="777" spans="1:53" s="59" customFormat="1" x14ac:dyDescent="0.25">
      <c r="A777" s="113">
        <f t="shared" si="167"/>
        <v>764</v>
      </c>
      <c r="B777" s="40"/>
      <c r="C777" s="41"/>
      <c r="D777" s="40"/>
      <c r="E777" s="40"/>
      <c r="F777" s="40"/>
      <c r="G777" s="42"/>
      <c r="H777" s="40"/>
      <c r="I777" s="49"/>
      <c r="J777" s="57"/>
      <c r="K777" s="44"/>
      <c r="L777" s="44"/>
      <c r="M777" s="40"/>
      <c r="N777" s="44"/>
      <c r="O777" s="50"/>
      <c r="P777" s="26"/>
      <c r="Q777" s="61">
        <f t="shared" si="155"/>
        <v>0</v>
      </c>
      <c r="R777" s="26"/>
      <c r="S777" s="26"/>
      <c r="T777" s="26"/>
      <c r="U777" s="26"/>
      <c r="V777" s="26"/>
      <c r="W777" s="26"/>
      <c r="X777" s="26"/>
      <c r="Y777" s="26"/>
      <c r="Z777" s="26"/>
      <c r="AA777" s="26"/>
      <c r="AB777" s="26"/>
      <c r="AC777" s="62" t="str">
        <f t="shared" si="156"/>
        <v/>
      </c>
      <c r="AD777" s="47"/>
      <c r="AE777" s="54"/>
      <c r="AF777" s="114" t="str">
        <f t="shared" si="168"/>
        <v/>
      </c>
      <c r="AG777" s="50"/>
      <c r="AH777" s="50"/>
      <c r="AI777" s="50"/>
      <c r="AJ777" s="57"/>
      <c r="AK777" s="57"/>
      <c r="AL777" s="57"/>
      <c r="AM777" s="57"/>
      <c r="AN777" s="57"/>
      <c r="AO777" s="57"/>
      <c r="AP777" s="48"/>
      <c r="AQ777" s="48">
        <f t="shared" si="157"/>
        <v>0</v>
      </c>
      <c r="AR777" s="48">
        <f t="shared" si="158"/>
        <v>0</v>
      </c>
      <c r="AS777" s="48">
        <f t="shared" si="159"/>
        <v>0</v>
      </c>
      <c r="AT777" s="48">
        <f t="shared" si="160"/>
        <v>0</v>
      </c>
      <c r="AV777" s="27" t="str">
        <f t="shared" si="161"/>
        <v/>
      </c>
      <c r="AW777" s="27" t="str">
        <f t="shared" si="162"/>
        <v/>
      </c>
      <c r="AX777" s="27" t="str">
        <f t="shared" si="163"/>
        <v/>
      </c>
      <c r="AY777" s="27" t="str">
        <f t="shared" si="164"/>
        <v/>
      </c>
      <c r="AZ777" s="27" t="str">
        <f t="shared" si="165"/>
        <v/>
      </c>
      <c r="BA777" s="27" t="str">
        <f t="shared" si="166"/>
        <v/>
      </c>
    </row>
    <row r="778" spans="1:53" s="59" customFormat="1" x14ac:dyDescent="0.25">
      <c r="A778" s="113">
        <f t="shared" si="167"/>
        <v>765</v>
      </c>
      <c r="B778" s="40"/>
      <c r="C778" s="41"/>
      <c r="D778" s="40"/>
      <c r="E778" s="40"/>
      <c r="F778" s="40"/>
      <c r="G778" s="42"/>
      <c r="H778" s="40"/>
      <c r="I778" s="49"/>
      <c r="J778" s="57"/>
      <c r="K778" s="44"/>
      <c r="L778" s="44"/>
      <c r="M778" s="40"/>
      <c r="N778" s="44"/>
      <c r="O778" s="50"/>
      <c r="P778" s="26"/>
      <c r="Q778" s="61">
        <f t="shared" si="155"/>
        <v>0</v>
      </c>
      <c r="R778" s="26"/>
      <c r="S778" s="26"/>
      <c r="T778" s="26"/>
      <c r="U778" s="26"/>
      <c r="V778" s="26"/>
      <c r="W778" s="26"/>
      <c r="X778" s="26"/>
      <c r="Y778" s="26"/>
      <c r="Z778" s="26"/>
      <c r="AA778" s="26"/>
      <c r="AB778" s="26"/>
      <c r="AC778" s="62" t="str">
        <f t="shared" si="156"/>
        <v/>
      </c>
      <c r="AD778" s="47"/>
      <c r="AE778" s="54"/>
      <c r="AF778" s="114" t="str">
        <f t="shared" si="168"/>
        <v/>
      </c>
      <c r="AG778" s="50"/>
      <c r="AH778" s="50"/>
      <c r="AI778" s="50"/>
      <c r="AJ778" s="57"/>
      <c r="AK778" s="57"/>
      <c r="AL778" s="57"/>
      <c r="AM778" s="57"/>
      <c r="AN778" s="57"/>
      <c r="AO778" s="57"/>
      <c r="AP778" s="48"/>
      <c r="AQ778" s="48">
        <f t="shared" si="157"/>
        <v>0</v>
      </c>
      <c r="AR778" s="48">
        <f t="shared" si="158"/>
        <v>0</v>
      </c>
      <c r="AS778" s="48">
        <f t="shared" si="159"/>
        <v>0</v>
      </c>
      <c r="AT778" s="48">
        <f t="shared" si="160"/>
        <v>0</v>
      </c>
      <c r="AV778" s="27" t="str">
        <f t="shared" si="161"/>
        <v/>
      </c>
      <c r="AW778" s="27" t="str">
        <f t="shared" si="162"/>
        <v/>
      </c>
      <c r="AX778" s="27" t="str">
        <f t="shared" si="163"/>
        <v/>
      </c>
      <c r="AY778" s="27" t="str">
        <f t="shared" si="164"/>
        <v/>
      </c>
      <c r="AZ778" s="27" t="str">
        <f t="shared" si="165"/>
        <v/>
      </c>
      <c r="BA778" s="27" t="str">
        <f t="shared" si="166"/>
        <v/>
      </c>
    </row>
    <row r="779" spans="1:53" s="59" customFormat="1" x14ac:dyDescent="0.25">
      <c r="A779" s="113">
        <f t="shared" si="167"/>
        <v>766</v>
      </c>
      <c r="B779" s="40"/>
      <c r="C779" s="41"/>
      <c r="D779" s="40"/>
      <c r="E779" s="40"/>
      <c r="F779" s="40"/>
      <c r="G779" s="42"/>
      <c r="H779" s="40"/>
      <c r="I779" s="49"/>
      <c r="J779" s="57"/>
      <c r="K779" s="44"/>
      <c r="L779" s="44"/>
      <c r="M779" s="40"/>
      <c r="N779" s="44"/>
      <c r="O779" s="50"/>
      <c r="P779" s="26"/>
      <c r="Q779" s="61">
        <f t="shared" si="155"/>
        <v>0</v>
      </c>
      <c r="R779" s="26"/>
      <c r="S779" s="26"/>
      <c r="T779" s="26"/>
      <c r="U779" s="26"/>
      <c r="V779" s="26"/>
      <c r="W779" s="26"/>
      <c r="X779" s="26"/>
      <c r="Y779" s="26"/>
      <c r="Z779" s="26"/>
      <c r="AA779" s="26"/>
      <c r="AB779" s="26"/>
      <c r="AC779" s="62" t="str">
        <f t="shared" si="156"/>
        <v/>
      </c>
      <c r="AD779" s="47"/>
      <c r="AE779" s="54"/>
      <c r="AF779" s="114" t="str">
        <f t="shared" si="168"/>
        <v/>
      </c>
      <c r="AG779" s="50"/>
      <c r="AH779" s="50"/>
      <c r="AI779" s="50"/>
      <c r="AJ779" s="57"/>
      <c r="AK779" s="57"/>
      <c r="AL779" s="57"/>
      <c r="AM779" s="57"/>
      <c r="AN779" s="57"/>
      <c r="AO779" s="57"/>
      <c r="AP779" s="48"/>
      <c r="AQ779" s="48">
        <f t="shared" si="157"/>
        <v>0</v>
      </c>
      <c r="AR779" s="48">
        <f t="shared" si="158"/>
        <v>0</v>
      </c>
      <c r="AS779" s="48">
        <f t="shared" si="159"/>
        <v>0</v>
      </c>
      <c r="AT779" s="48">
        <f t="shared" si="160"/>
        <v>0</v>
      </c>
      <c r="AV779" s="27" t="str">
        <f t="shared" si="161"/>
        <v/>
      </c>
      <c r="AW779" s="27" t="str">
        <f t="shared" si="162"/>
        <v/>
      </c>
      <c r="AX779" s="27" t="str">
        <f t="shared" si="163"/>
        <v/>
      </c>
      <c r="AY779" s="27" t="str">
        <f t="shared" si="164"/>
        <v/>
      </c>
      <c r="AZ779" s="27" t="str">
        <f t="shared" si="165"/>
        <v/>
      </c>
      <c r="BA779" s="27" t="str">
        <f t="shared" si="166"/>
        <v/>
      </c>
    </row>
    <row r="780" spans="1:53" s="59" customFormat="1" x14ac:dyDescent="0.25">
      <c r="A780" s="113">
        <f t="shared" si="167"/>
        <v>767</v>
      </c>
      <c r="B780" s="40"/>
      <c r="C780" s="41"/>
      <c r="D780" s="40"/>
      <c r="E780" s="40"/>
      <c r="F780" s="40"/>
      <c r="G780" s="42"/>
      <c r="H780" s="40"/>
      <c r="I780" s="49"/>
      <c r="J780" s="57"/>
      <c r="K780" s="44"/>
      <c r="L780" s="44"/>
      <c r="M780" s="40"/>
      <c r="N780" s="44"/>
      <c r="O780" s="50"/>
      <c r="P780" s="26"/>
      <c r="Q780" s="61">
        <f t="shared" si="155"/>
        <v>0</v>
      </c>
      <c r="R780" s="26"/>
      <c r="S780" s="26"/>
      <c r="T780" s="26"/>
      <c r="U780" s="26"/>
      <c r="V780" s="26"/>
      <c r="W780" s="26"/>
      <c r="X780" s="26"/>
      <c r="Y780" s="26"/>
      <c r="Z780" s="26"/>
      <c r="AA780" s="26"/>
      <c r="AB780" s="26"/>
      <c r="AC780" s="62" t="str">
        <f t="shared" si="156"/>
        <v/>
      </c>
      <c r="AD780" s="47"/>
      <c r="AE780" s="54"/>
      <c r="AF780" s="114" t="str">
        <f t="shared" si="168"/>
        <v/>
      </c>
      <c r="AG780" s="50"/>
      <c r="AH780" s="50"/>
      <c r="AI780" s="50"/>
      <c r="AJ780" s="57"/>
      <c r="AK780" s="57"/>
      <c r="AL780" s="57"/>
      <c r="AM780" s="57"/>
      <c r="AN780" s="57"/>
      <c r="AO780" s="57"/>
      <c r="AP780" s="48"/>
      <c r="AQ780" s="48">
        <f t="shared" si="157"/>
        <v>0</v>
      </c>
      <c r="AR780" s="48">
        <f t="shared" si="158"/>
        <v>0</v>
      </c>
      <c r="AS780" s="48">
        <f t="shared" si="159"/>
        <v>0</v>
      </c>
      <c r="AT780" s="48">
        <f t="shared" si="160"/>
        <v>0</v>
      </c>
      <c r="AV780" s="27" t="str">
        <f t="shared" si="161"/>
        <v/>
      </c>
      <c r="AW780" s="27" t="str">
        <f t="shared" si="162"/>
        <v/>
      </c>
      <c r="AX780" s="27" t="str">
        <f t="shared" si="163"/>
        <v/>
      </c>
      <c r="AY780" s="27" t="str">
        <f t="shared" si="164"/>
        <v/>
      </c>
      <c r="AZ780" s="27" t="str">
        <f t="shared" si="165"/>
        <v/>
      </c>
      <c r="BA780" s="27" t="str">
        <f t="shared" si="166"/>
        <v/>
      </c>
    </row>
    <row r="781" spans="1:53" s="59" customFormat="1" x14ac:dyDescent="0.25">
      <c r="A781" s="113">
        <f t="shared" si="167"/>
        <v>768</v>
      </c>
      <c r="B781" s="40"/>
      <c r="C781" s="41"/>
      <c r="D781" s="40"/>
      <c r="E781" s="40"/>
      <c r="F781" s="40"/>
      <c r="G781" s="42"/>
      <c r="H781" s="40"/>
      <c r="I781" s="49"/>
      <c r="J781" s="57"/>
      <c r="K781" s="44"/>
      <c r="L781" s="44"/>
      <c r="M781" s="40"/>
      <c r="N781" s="44"/>
      <c r="O781" s="50"/>
      <c r="P781" s="26"/>
      <c r="Q781" s="61">
        <f t="shared" si="155"/>
        <v>0</v>
      </c>
      <c r="R781" s="26"/>
      <c r="S781" s="26"/>
      <c r="T781" s="26"/>
      <c r="U781" s="26"/>
      <c r="V781" s="26"/>
      <c r="W781" s="26"/>
      <c r="X781" s="26"/>
      <c r="Y781" s="26"/>
      <c r="Z781" s="26"/>
      <c r="AA781" s="26"/>
      <c r="AB781" s="26"/>
      <c r="AC781" s="62" t="str">
        <f t="shared" si="156"/>
        <v/>
      </c>
      <c r="AD781" s="47"/>
      <c r="AE781" s="54"/>
      <c r="AF781" s="114" t="str">
        <f t="shared" si="168"/>
        <v/>
      </c>
      <c r="AG781" s="50"/>
      <c r="AH781" s="50"/>
      <c r="AI781" s="50"/>
      <c r="AJ781" s="57"/>
      <c r="AK781" s="57"/>
      <c r="AL781" s="57"/>
      <c r="AM781" s="57"/>
      <c r="AN781" s="57"/>
      <c r="AO781" s="57"/>
      <c r="AP781" s="48"/>
      <c r="AQ781" s="48">
        <f t="shared" si="157"/>
        <v>0</v>
      </c>
      <c r="AR781" s="48">
        <f t="shared" si="158"/>
        <v>0</v>
      </c>
      <c r="AS781" s="48">
        <f t="shared" si="159"/>
        <v>0</v>
      </c>
      <c r="AT781" s="48">
        <f t="shared" si="160"/>
        <v>0</v>
      </c>
      <c r="AV781" s="27" t="str">
        <f t="shared" si="161"/>
        <v/>
      </c>
      <c r="AW781" s="27" t="str">
        <f t="shared" si="162"/>
        <v/>
      </c>
      <c r="AX781" s="27" t="str">
        <f t="shared" si="163"/>
        <v/>
      </c>
      <c r="AY781" s="27" t="str">
        <f t="shared" si="164"/>
        <v/>
      </c>
      <c r="AZ781" s="27" t="str">
        <f t="shared" si="165"/>
        <v/>
      </c>
      <c r="BA781" s="27" t="str">
        <f t="shared" si="166"/>
        <v/>
      </c>
    </row>
    <row r="782" spans="1:53" s="59" customFormat="1" x14ac:dyDescent="0.25">
      <c r="A782" s="113">
        <f t="shared" si="167"/>
        <v>769</v>
      </c>
      <c r="B782" s="40"/>
      <c r="C782" s="41"/>
      <c r="D782" s="40"/>
      <c r="E782" s="40"/>
      <c r="F782" s="40"/>
      <c r="G782" s="42"/>
      <c r="H782" s="40"/>
      <c r="I782" s="49"/>
      <c r="J782" s="57"/>
      <c r="K782" s="44"/>
      <c r="L782" s="44"/>
      <c r="M782" s="40"/>
      <c r="N782" s="44"/>
      <c r="O782" s="50"/>
      <c r="P782" s="26"/>
      <c r="Q782" s="61">
        <f t="shared" ref="Q782:Q845" si="169">SUM(IF(AND(W$3="Additional Property Coverage",W$4="Sublimit"),W782,0),IF(AND(X$3="Additional Property Coverage",X$4="Sublimit"),X782,0),IF(AND(Y$3="Additional Property Coverage",Y$4="Sublimit"),Y782,0),IF(AND(Z$3="Additional Property Coverage",Z$4="Sublimit"),Z782,0),IF(AND(AA$3="Additional Property Coverage",AA$4="Sublimit"),AA782,0),IF(AND(AB$3="Additional Property Coverage",AB$4="Sublimit"),AB782,0))</f>
        <v>0</v>
      </c>
      <c r="R782" s="26"/>
      <c r="S782" s="26"/>
      <c r="T782" s="26"/>
      <c r="U782" s="26"/>
      <c r="V782" s="26"/>
      <c r="W782" s="26"/>
      <c r="X782" s="26"/>
      <c r="Y782" s="26"/>
      <c r="Z782" s="26"/>
      <c r="AA782" s="26"/>
      <c r="AB782" s="26"/>
      <c r="AC782" s="62" t="str">
        <f t="shared" ref="AC782:AC845" si="170">IF(SUM(P782,Q782:T782,W782:AB782)&gt;0,SUM(P782,Q782:T782)+SUMIFS(W782:AB782,$W$4:$AB$4,"Coverage"),"")</f>
        <v/>
      </c>
      <c r="AD782" s="47"/>
      <c r="AE782" s="54"/>
      <c r="AF782" s="114" t="str">
        <f t="shared" si="168"/>
        <v/>
      </c>
      <c r="AG782" s="50"/>
      <c r="AH782" s="50"/>
      <c r="AI782" s="50"/>
      <c r="AJ782" s="57"/>
      <c r="AK782" s="57"/>
      <c r="AL782" s="57"/>
      <c r="AM782" s="57"/>
      <c r="AN782" s="57"/>
      <c r="AO782" s="57"/>
      <c r="AP782" s="48"/>
      <c r="AQ782" s="48">
        <f t="shared" ref="AQ782:AQ845" si="171">IF(AND(ISBLANK(blanket_deductible),P782&gt;0,AF782="per unit"),$AE782,0)</f>
        <v>0</v>
      </c>
      <c r="AR782" s="48">
        <f t="shared" ref="AR782:AR845" si="172">IF(AND(ISBLANK(blanket_deductible),Q782&gt;0,AF782="per unit"),$AE782,0)</f>
        <v>0</v>
      </c>
      <c r="AS782" s="48">
        <f t="shared" ref="AS782:AS845" si="173">IF(AND(ISBLANK(blanket_deductible),R782&gt;0,AF782="per unit"),$AE782,0)</f>
        <v>0</v>
      </c>
      <c r="AT782" s="48">
        <f t="shared" ref="AT782:AT845" si="174">IF(AND(ISBLANK(blanket_deductible),S782&gt;0,AF782="per unit"),$AE782,0)</f>
        <v>0</v>
      </c>
      <c r="AV782" s="27" t="str">
        <f t="shared" ref="AV782:AV845" si="175">IF(ISNUMBER(W782),$W$4,"")</f>
        <v/>
      </c>
      <c r="AW782" s="27" t="str">
        <f t="shared" ref="AW782:AW845" si="176">IF(ISNUMBER(X782),$X$4,"")</f>
        <v/>
      </c>
      <c r="AX782" s="27" t="str">
        <f t="shared" ref="AX782:AX845" si="177">IF(ISNUMBER(Y782),$Y$4,"")</f>
        <v/>
      </c>
      <c r="AY782" s="27" t="str">
        <f t="shared" ref="AY782:AY845" si="178">IF(ISNUMBER(Z782),$Z$4,"")</f>
        <v/>
      </c>
      <c r="AZ782" s="27" t="str">
        <f t="shared" ref="AZ782:AZ845" si="179">IF(ISNUMBER(AA782),$AA$4,"")</f>
        <v/>
      </c>
      <c r="BA782" s="27" t="str">
        <f t="shared" ref="BA782:BA845" si="180">IF(ISNUMBER(AB782),$AB$4,"")</f>
        <v/>
      </c>
    </row>
    <row r="783" spans="1:53" s="59" customFormat="1" x14ac:dyDescent="0.25">
      <c r="A783" s="113">
        <f t="shared" ref="A783:A846" si="181">ROW(A783)-ROWS($A$1:$A$13)</f>
        <v>770</v>
      </c>
      <c r="B783" s="40"/>
      <c r="C783" s="41"/>
      <c r="D783" s="40"/>
      <c r="E783" s="40"/>
      <c r="F783" s="40"/>
      <c r="G783" s="42"/>
      <c r="H783" s="40"/>
      <c r="I783" s="49"/>
      <c r="J783" s="57"/>
      <c r="K783" s="44"/>
      <c r="L783" s="44"/>
      <c r="M783" s="40"/>
      <c r="N783" s="44"/>
      <c r="O783" s="50"/>
      <c r="P783" s="26"/>
      <c r="Q783" s="61">
        <f t="shared" si="169"/>
        <v>0</v>
      </c>
      <c r="R783" s="26"/>
      <c r="S783" s="26"/>
      <c r="T783" s="26"/>
      <c r="U783" s="26"/>
      <c r="V783" s="26"/>
      <c r="W783" s="26"/>
      <c r="X783" s="26"/>
      <c r="Y783" s="26"/>
      <c r="Z783" s="26"/>
      <c r="AA783" s="26"/>
      <c r="AB783" s="26"/>
      <c r="AC783" s="62" t="str">
        <f t="shared" si="170"/>
        <v/>
      </c>
      <c r="AD783" s="47"/>
      <c r="AE783" s="54"/>
      <c r="AF783" s="114" t="str">
        <f t="shared" ref="AF783:AF846" si="182">IF(OR(ISBLANK(AE783),AE783=""),"","per unit")</f>
        <v/>
      </c>
      <c r="AG783" s="50"/>
      <c r="AH783" s="50"/>
      <c r="AI783" s="50"/>
      <c r="AJ783" s="57"/>
      <c r="AK783" s="57"/>
      <c r="AL783" s="57"/>
      <c r="AM783" s="57"/>
      <c r="AN783" s="57"/>
      <c r="AO783" s="57"/>
      <c r="AP783" s="48"/>
      <c r="AQ783" s="48">
        <f t="shared" si="171"/>
        <v>0</v>
      </c>
      <c r="AR783" s="48">
        <f t="shared" si="172"/>
        <v>0</v>
      </c>
      <c r="AS783" s="48">
        <f t="shared" si="173"/>
        <v>0</v>
      </c>
      <c r="AT783" s="48">
        <f t="shared" si="174"/>
        <v>0</v>
      </c>
      <c r="AV783" s="27" t="str">
        <f t="shared" si="175"/>
        <v/>
      </c>
      <c r="AW783" s="27" t="str">
        <f t="shared" si="176"/>
        <v/>
      </c>
      <c r="AX783" s="27" t="str">
        <f t="shared" si="177"/>
        <v/>
      </c>
      <c r="AY783" s="27" t="str">
        <f t="shared" si="178"/>
        <v/>
      </c>
      <c r="AZ783" s="27" t="str">
        <f t="shared" si="179"/>
        <v/>
      </c>
      <c r="BA783" s="27" t="str">
        <f t="shared" si="180"/>
        <v/>
      </c>
    </row>
    <row r="784" spans="1:53" s="59" customFormat="1" x14ac:dyDescent="0.25">
      <c r="A784" s="113">
        <f t="shared" si="181"/>
        <v>771</v>
      </c>
      <c r="B784" s="40"/>
      <c r="C784" s="41"/>
      <c r="D784" s="40"/>
      <c r="E784" s="40"/>
      <c r="F784" s="40"/>
      <c r="G784" s="42"/>
      <c r="H784" s="40"/>
      <c r="I784" s="49"/>
      <c r="J784" s="57"/>
      <c r="K784" s="44"/>
      <c r="L784" s="44"/>
      <c r="M784" s="40"/>
      <c r="N784" s="44"/>
      <c r="O784" s="50"/>
      <c r="P784" s="26"/>
      <c r="Q784" s="61">
        <f t="shared" si="169"/>
        <v>0</v>
      </c>
      <c r="R784" s="26"/>
      <c r="S784" s="26"/>
      <c r="T784" s="26"/>
      <c r="U784" s="26"/>
      <c r="V784" s="26"/>
      <c r="W784" s="26"/>
      <c r="X784" s="26"/>
      <c r="Y784" s="26"/>
      <c r="Z784" s="26"/>
      <c r="AA784" s="26"/>
      <c r="AB784" s="26"/>
      <c r="AC784" s="62" t="str">
        <f t="shared" si="170"/>
        <v/>
      </c>
      <c r="AD784" s="47"/>
      <c r="AE784" s="54"/>
      <c r="AF784" s="114" t="str">
        <f t="shared" si="182"/>
        <v/>
      </c>
      <c r="AG784" s="50"/>
      <c r="AH784" s="50"/>
      <c r="AI784" s="50"/>
      <c r="AJ784" s="57"/>
      <c r="AK784" s="57"/>
      <c r="AL784" s="57"/>
      <c r="AM784" s="57"/>
      <c r="AN784" s="57"/>
      <c r="AO784" s="57"/>
      <c r="AP784" s="48"/>
      <c r="AQ784" s="48">
        <f t="shared" si="171"/>
        <v>0</v>
      </c>
      <c r="AR784" s="48">
        <f t="shared" si="172"/>
        <v>0</v>
      </c>
      <c r="AS784" s="48">
        <f t="shared" si="173"/>
        <v>0</v>
      </c>
      <c r="AT784" s="48">
        <f t="shared" si="174"/>
        <v>0</v>
      </c>
      <c r="AV784" s="27" t="str">
        <f t="shared" si="175"/>
        <v/>
      </c>
      <c r="AW784" s="27" t="str">
        <f t="shared" si="176"/>
        <v/>
      </c>
      <c r="AX784" s="27" t="str">
        <f t="shared" si="177"/>
        <v/>
      </c>
      <c r="AY784" s="27" t="str">
        <f t="shared" si="178"/>
        <v/>
      </c>
      <c r="AZ784" s="27" t="str">
        <f t="shared" si="179"/>
        <v/>
      </c>
      <c r="BA784" s="27" t="str">
        <f t="shared" si="180"/>
        <v/>
      </c>
    </row>
    <row r="785" spans="1:53" s="59" customFormat="1" x14ac:dyDescent="0.25">
      <c r="A785" s="113">
        <f t="shared" si="181"/>
        <v>772</v>
      </c>
      <c r="B785" s="40"/>
      <c r="C785" s="41"/>
      <c r="D785" s="40"/>
      <c r="E785" s="40"/>
      <c r="F785" s="40"/>
      <c r="G785" s="42"/>
      <c r="H785" s="40"/>
      <c r="I785" s="49"/>
      <c r="J785" s="57"/>
      <c r="K785" s="44"/>
      <c r="L785" s="44"/>
      <c r="M785" s="40"/>
      <c r="N785" s="44"/>
      <c r="O785" s="50"/>
      <c r="P785" s="26"/>
      <c r="Q785" s="61">
        <f t="shared" si="169"/>
        <v>0</v>
      </c>
      <c r="R785" s="26"/>
      <c r="S785" s="26"/>
      <c r="T785" s="26"/>
      <c r="U785" s="26"/>
      <c r="V785" s="26"/>
      <c r="W785" s="26"/>
      <c r="X785" s="26"/>
      <c r="Y785" s="26"/>
      <c r="Z785" s="26"/>
      <c r="AA785" s="26"/>
      <c r="AB785" s="26"/>
      <c r="AC785" s="62" t="str">
        <f t="shared" si="170"/>
        <v/>
      </c>
      <c r="AD785" s="47"/>
      <c r="AE785" s="54"/>
      <c r="AF785" s="114" t="str">
        <f t="shared" si="182"/>
        <v/>
      </c>
      <c r="AG785" s="50"/>
      <c r="AH785" s="50"/>
      <c r="AI785" s="50"/>
      <c r="AJ785" s="57"/>
      <c r="AK785" s="57"/>
      <c r="AL785" s="57"/>
      <c r="AM785" s="57"/>
      <c r="AN785" s="57"/>
      <c r="AO785" s="57"/>
      <c r="AP785" s="48"/>
      <c r="AQ785" s="48">
        <f t="shared" si="171"/>
        <v>0</v>
      </c>
      <c r="AR785" s="48">
        <f t="shared" si="172"/>
        <v>0</v>
      </c>
      <c r="AS785" s="48">
        <f t="shared" si="173"/>
        <v>0</v>
      </c>
      <c r="AT785" s="48">
        <f t="shared" si="174"/>
        <v>0</v>
      </c>
      <c r="AV785" s="27" t="str">
        <f t="shared" si="175"/>
        <v/>
      </c>
      <c r="AW785" s="27" t="str">
        <f t="shared" si="176"/>
        <v/>
      </c>
      <c r="AX785" s="27" t="str">
        <f t="shared" si="177"/>
        <v/>
      </c>
      <c r="AY785" s="27" t="str">
        <f t="shared" si="178"/>
        <v/>
      </c>
      <c r="AZ785" s="27" t="str">
        <f t="shared" si="179"/>
        <v/>
      </c>
      <c r="BA785" s="27" t="str">
        <f t="shared" si="180"/>
        <v/>
      </c>
    </row>
    <row r="786" spans="1:53" s="59" customFormat="1" x14ac:dyDescent="0.25">
      <c r="A786" s="113">
        <f t="shared" si="181"/>
        <v>773</v>
      </c>
      <c r="B786" s="40"/>
      <c r="C786" s="41"/>
      <c r="D786" s="40"/>
      <c r="E786" s="40"/>
      <c r="F786" s="40"/>
      <c r="G786" s="42"/>
      <c r="H786" s="40"/>
      <c r="I786" s="49"/>
      <c r="J786" s="57"/>
      <c r="K786" s="44"/>
      <c r="L786" s="44"/>
      <c r="M786" s="40"/>
      <c r="N786" s="44"/>
      <c r="O786" s="50"/>
      <c r="P786" s="26"/>
      <c r="Q786" s="61">
        <f t="shared" si="169"/>
        <v>0</v>
      </c>
      <c r="R786" s="26"/>
      <c r="S786" s="26"/>
      <c r="T786" s="26"/>
      <c r="U786" s="26"/>
      <c r="V786" s="26"/>
      <c r="W786" s="26"/>
      <c r="X786" s="26"/>
      <c r="Y786" s="26"/>
      <c r="Z786" s="26"/>
      <c r="AA786" s="26"/>
      <c r="AB786" s="26"/>
      <c r="AC786" s="62" t="str">
        <f t="shared" si="170"/>
        <v/>
      </c>
      <c r="AD786" s="47"/>
      <c r="AE786" s="54"/>
      <c r="AF786" s="114" t="str">
        <f t="shared" si="182"/>
        <v/>
      </c>
      <c r="AG786" s="50"/>
      <c r="AH786" s="50"/>
      <c r="AI786" s="50"/>
      <c r="AJ786" s="57"/>
      <c r="AK786" s="57"/>
      <c r="AL786" s="57"/>
      <c r="AM786" s="57"/>
      <c r="AN786" s="57"/>
      <c r="AO786" s="57"/>
      <c r="AP786" s="48"/>
      <c r="AQ786" s="48">
        <f t="shared" si="171"/>
        <v>0</v>
      </c>
      <c r="AR786" s="48">
        <f t="shared" si="172"/>
        <v>0</v>
      </c>
      <c r="AS786" s="48">
        <f t="shared" si="173"/>
        <v>0</v>
      </c>
      <c r="AT786" s="48">
        <f t="shared" si="174"/>
        <v>0</v>
      </c>
      <c r="AV786" s="27" t="str">
        <f t="shared" si="175"/>
        <v/>
      </c>
      <c r="AW786" s="27" t="str">
        <f t="shared" si="176"/>
        <v/>
      </c>
      <c r="AX786" s="27" t="str">
        <f t="shared" si="177"/>
        <v/>
      </c>
      <c r="AY786" s="27" t="str">
        <f t="shared" si="178"/>
        <v/>
      </c>
      <c r="AZ786" s="27" t="str">
        <f t="shared" si="179"/>
        <v/>
      </c>
      <c r="BA786" s="27" t="str">
        <f t="shared" si="180"/>
        <v/>
      </c>
    </row>
    <row r="787" spans="1:53" s="59" customFormat="1" x14ac:dyDescent="0.25">
      <c r="A787" s="113">
        <f t="shared" si="181"/>
        <v>774</v>
      </c>
      <c r="B787" s="40"/>
      <c r="C787" s="41"/>
      <c r="D787" s="40"/>
      <c r="E787" s="40"/>
      <c r="F787" s="40"/>
      <c r="G787" s="42"/>
      <c r="H787" s="40"/>
      <c r="I787" s="49"/>
      <c r="J787" s="57"/>
      <c r="K787" s="44"/>
      <c r="L787" s="44"/>
      <c r="M787" s="40"/>
      <c r="N787" s="44"/>
      <c r="O787" s="50"/>
      <c r="P787" s="26"/>
      <c r="Q787" s="61">
        <f t="shared" si="169"/>
        <v>0</v>
      </c>
      <c r="R787" s="26"/>
      <c r="S787" s="26"/>
      <c r="T787" s="26"/>
      <c r="U787" s="26"/>
      <c r="V787" s="26"/>
      <c r="W787" s="26"/>
      <c r="X787" s="26"/>
      <c r="Y787" s="26"/>
      <c r="Z787" s="26"/>
      <c r="AA787" s="26"/>
      <c r="AB787" s="26"/>
      <c r="AC787" s="62" t="str">
        <f t="shared" si="170"/>
        <v/>
      </c>
      <c r="AD787" s="47"/>
      <c r="AE787" s="54"/>
      <c r="AF787" s="114" t="str">
        <f t="shared" si="182"/>
        <v/>
      </c>
      <c r="AG787" s="50"/>
      <c r="AH787" s="50"/>
      <c r="AI787" s="50"/>
      <c r="AJ787" s="57"/>
      <c r="AK787" s="57"/>
      <c r="AL787" s="57"/>
      <c r="AM787" s="57"/>
      <c r="AN787" s="57"/>
      <c r="AO787" s="57"/>
      <c r="AP787" s="48"/>
      <c r="AQ787" s="48">
        <f t="shared" si="171"/>
        <v>0</v>
      </c>
      <c r="AR787" s="48">
        <f t="shared" si="172"/>
        <v>0</v>
      </c>
      <c r="AS787" s="48">
        <f t="shared" si="173"/>
        <v>0</v>
      </c>
      <c r="AT787" s="48">
        <f t="shared" si="174"/>
        <v>0</v>
      </c>
      <c r="AV787" s="27" t="str">
        <f t="shared" si="175"/>
        <v/>
      </c>
      <c r="AW787" s="27" t="str">
        <f t="shared" si="176"/>
        <v/>
      </c>
      <c r="AX787" s="27" t="str">
        <f t="shared" si="177"/>
        <v/>
      </c>
      <c r="AY787" s="27" t="str">
        <f t="shared" si="178"/>
        <v/>
      </c>
      <c r="AZ787" s="27" t="str">
        <f t="shared" si="179"/>
        <v/>
      </c>
      <c r="BA787" s="27" t="str">
        <f t="shared" si="180"/>
        <v/>
      </c>
    </row>
    <row r="788" spans="1:53" s="59" customFormat="1" x14ac:dyDescent="0.25">
      <c r="A788" s="113">
        <f t="shared" si="181"/>
        <v>775</v>
      </c>
      <c r="B788" s="40"/>
      <c r="C788" s="41"/>
      <c r="D788" s="40"/>
      <c r="E788" s="40"/>
      <c r="F788" s="40"/>
      <c r="G788" s="42"/>
      <c r="H788" s="40"/>
      <c r="I788" s="49"/>
      <c r="J788" s="57"/>
      <c r="K788" s="44"/>
      <c r="L788" s="44"/>
      <c r="M788" s="40"/>
      <c r="N788" s="44"/>
      <c r="O788" s="50"/>
      <c r="P788" s="26"/>
      <c r="Q788" s="61">
        <f t="shared" si="169"/>
        <v>0</v>
      </c>
      <c r="R788" s="26"/>
      <c r="S788" s="26"/>
      <c r="T788" s="26"/>
      <c r="U788" s="26"/>
      <c r="V788" s="26"/>
      <c r="W788" s="26"/>
      <c r="X788" s="26"/>
      <c r="Y788" s="26"/>
      <c r="Z788" s="26"/>
      <c r="AA788" s="26"/>
      <c r="AB788" s="26"/>
      <c r="AC788" s="62" t="str">
        <f t="shared" si="170"/>
        <v/>
      </c>
      <c r="AD788" s="47"/>
      <c r="AE788" s="54"/>
      <c r="AF788" s="114" t="str">
        <f t="shared" si="182"/>
        <v/>
      </c>
      <c r="AG788" s="50"/>
      <c r="AH788" s="50"/>
      <c r="AI788" s="50"/>
      <c r="AJ788" s="57"/>
      <c r="AK788" s="57"/>
      <c r="AL788" s="57"/>
      <c r="AM788" s="57"/>
      <c r="AN788" s="57"/>
      <c r="AO788" s="57"/>
      <c r="AP788" s="48"/>
      <c r="AQ788" s="48">
        <f t="shared" si="171"/>
        <v>0</v>
      </c>
      <c r="AR788" s="48">
        <f t="shared" si="172"/>
        <v>0</v>
      </c>
      <c r="AS788" s="48">
        <f t="shared" si="173"/>
        <v>0</v>
      </c>
      <c r="AT788" s="48">
        <f t="shared" si="174"/>
        <v>0</v>
      </c>
      <c r="AV788" s="27" t="str">
        <f t="shared" si="175"/>
        <v/>
      </c>
      <c r="AW788" s="27" t="str">
        <f t="shared" si="176"/>
        <v/>
      </c>
      <c r="AX788" s="27" t="str">
        <f t="shared" si="177"/>
        <v/>
      </c>
      <c r="AY788" s="27" t="str">
        <f t="shared" si="178"/>
        <v/>
      </c>
      <c r="AZ788" s="27" t="str">
        <f t="shared" si="179"/>
        <v/>
      </c>
      <c r="BA788" s="27" t="str">
        <f t="shared" si="180"/>
        <v/>
      </c>
    </row>
    <row r="789" spans="1:53" s="59" customFormat="1" x14ac:dyDescent="0.25">
      <c r="A789" s="113">
        <f t="shared" si="181"/>
        <v>776</v>
      </c>
      <c r="B789" s="40"/>
      <c r="C789" s="41"/>
      <c r="D789" s="40"/>
      <c r="E789" s="40"/>
      <c r="F789" s="40"/>
      <c r="G789" s="42"/>
      <c r="H789" s="40"/>
      <c r="I789" s="49"/>
      <c r="J789" s="57"/>
      <c r="K789" s="44"/>
      <c r="L789" s="44"/>
      <c r="M789" s="40"/>
      <c r="N789" s="44"/>
      <c r="O789" s="50"/>
      <c r="P789" s="26"/>
      <c r="Q789" s="61">
        <f t="shared" si="169"/>
        <v>0</v>
      </c>
      <c r="R789" s="26"/>
      <c r="S789" s="26"/>
      <c r="T789" s="26"/>
      <c r="U789" s="26"/>
      <c r="V789" s="26"/>
      <c r="W789" s="26"/>
      <c r="X789" s="26"/>
      <c r="Y789" s="26"/>
      <c r="Z789" s="26"/>
      <c r="AA789" s="26"/>
      <c r="AB789" s="26"/>
      <c r="AC789" s="62" t="str">
        <f t="shared" si="170"/>
        <v/>
      </c>
      <c r="AD789" s="47"/>
      <c r="AE789" s="54"/>
      <c r="AF789" s="114" t="str">
        <f t="shared" si="182"/>
        <v/>
      </c>
      <c r="AG789" s="50"/>
      <c r="AH789" s="50"/>
      <c r="AI789" s="50"/>
      <c r="AJ789" s="57"/>
      <c r="AK789" s="57"/>
      <c r="AL789" s="57"/>
      <c r="AM789" s="57"/>
      <c r="AN789" s="57"/>
      <c r="AO789" s="57"/>
      <c r="AP789" s="48"/>
      <c r="AQ789" s="48">
        <f t="shared" si="171"/>
        <v>0</v>
      </c>
      <c r="AR789" s="48">
        <f t="shared" si="172"/>
        <v>0</v>
      </c>
      <c r="AS789" s="48">
        <f t="shared" si="173"/>
        <v>0</v>
      </c>
      <c r="AT789" s="48">
        <f t="shared" si="174"/>
        <v>0</v>
      </c>
      <c r="AV789" s="27" t="str">
        <f t="shared" si="175"/>
        <v/>
      </c>
      <c r="AW789" s="27" t="str">
        <f t="shared" si="176"/>
        <v/>
      </c>
      <c r="AX789" s="27" t="str">
        <f t="shared" si="177"/>
        <v/>
      </c>
      <c r="AY789" s="27" t="str">
        <f t="shared" si="178"/>
        <v/>
      </c>
      <c r="AZ789" s="27" t="str">
        <f t="shared" si="179"/>
        <v/>
      </c>
      <c r="BA789" s="27" t="str">
        <f t="shared" si="180"/>
        <v/>
      </c>
    </row>
    <row r="790" spans="1:53" s="59" customFormat="1" x14ac:dyDescent="0.25">
      <c r="A790" s="113">
        <f t="shared" si="181"/>
        <v>777</v>
      </c>
      <c r="B790" s="40"/>
      <c r="C790" s="41"/>
      <c r="D790" s="40"/>
      <c r="E790" s="40"/>
      <c r="F790" s="40"/>
      <c r="G790" s="42"/>
      <c r="H790" s="40"/>
      <c r="I790" s="49"/>
      <c r="J790" s="57"/>
      <c r="K790" s="44"/>
      <c r="L790" s="44"/>
      <c r="M790" s="40"/>
      <c r="N790" s="44"/>
      <c r="O790" s="50"/>
      <c r="P790" s="26"/>
      <c r="Q790" s="61">
        <f t="shared" si="169"/>
        <v>0</v>
      </c>
      <c r="R790" s="26"/>
      <c r="S790" s="26"/>
      <c r="T790" s="26"/>
      <c r="U790" s="26"/>
      <c r="V790" s="26"/>
      <c r="W790" s="26"/>
      <c r="X790" s="26"/>
      <c r="Y790" s="26"/>
      <c r="Z790" s="26"/>
      <c r="AA790" s="26"/>
      <c r="AB790" s="26"/>
      <c r="AC790" s="62" t="str">
        <f t="shared" si="170"/>
        <v/>
      </c>
      <c r="AD790" s="47"/>
      <c r="AE790" s="54"/>
      <c r="AF790" s="114" t="str">
        <f t="shared" si="182"/>
        <v/>
      </c>
      <c r="AG790" s="50"/>
      <c r="AH790" s="50"/>
      <c r="AI790" s="50"/>
      <c r="AJ790" s="57"/>
      <c r="AK790" s="57"/>
      <c r="AL790" s="57"/>
      <c r="AM790" s="57"/>
      <c r="AN790" s="57"/>
      <c r="AO790" s="57"/>
      <c r="AP790" s="48"/>
      <c r="AQ790" s="48">
        <f t="shared" si="171"/>
        <v>0</v>
      </c>
      <c r="AR790" s="48">
        <f t="shared" si="172"/>
        <v>0</v>
      </c>
      <c r="AS790" s="48">
        <f t="shared" si="173"/>
        <v>0</v>
      </c>
      <c r="AT790" s="48">
        <f t="shared" si="174"/>
        <v>0</v>
      </c>
      <c r="AV790" s="27" t="str">
        <f t="shared" si="175"/>
        <v/>
      </c>
      <c r="AW790" s="27" t="str">
        <f t="shared" si="176"/>
        <v/>
      </c>
      <c r="AX790" s="27" t="str">
        <f t="shared" si="177"/>
        <v/>
      </c>
      <c r="AY790" s="27" t="str">
        <f t="shared" si="178"/>
        <v/>
      </c>
      <c r="AZ790" s="27" t="str">
        <f t="shared" si="179"/>
        <v/>
      </c>
      <c r="BA790" s="27" t="str">
        <f t="shared" si="180"/>
        <v/>
      </c>
    </row>
    <row r="791" spans="1:53" s="59" customFormat="1" x14ac:dyDescent="0.25">
      <c r="A791" s="113">
        <f t="shared" si="181"/>
        <v>778</v>
      </c>
      <c r="B791" s="40"/>
      <c r="C791" s="41"/>
      <c r="D791" s="40"/>
      <c r="E791" s="40"/>
      <c r="F791" s="40"/>
      <c r="G791" s="42"/>
      <c r="H791" s="40"/>
      <c r="I791" s="49"/>
      <c r="J791" s="57"/>
      <c r="K791" s="44"/>
      <c r="L791" s="44"/>
      <c r="M791" s="40"/>
      <c r="N791" s="44"/>
      <c r="O791" s="50"/>
      <c r="P791" s="26"/>
      <c r="Q791" s="61">
        <f t="shared" si="169"/>
        <v>0</v>
      </c>
      <c r="R791" s="26"/>
      <c r="S791" s="26"/>
      <c r="T791" s="26"/>
      <c r="U791" s="26"/>
      <c r="V791" s="26"/>
      <c r="W791" s="26"/>
      <c r="X791" s="26"/>
      <c r="Y791" s="26"/>
      <c r="Z791" s="26"/>
      <c r="AA791" s="26"/>
      <c r="AB791" s="26"/>
      <c r="AC791" s="62" t="str">
        <f t="shared" si="170"/>
        <v/>
      </c>
      <c r="AD791" s="47"/>
      <c r="AE791" s="54"/>
      <c r="AF791" s="114" t="str">
        <f t="shared" si="182"/>
        <v/>
      </c>
      <c r="AG791" s="50"/>
      <c r="AH791" s="50"/>
      <c r="AI791" s="50"/>
      <c r="AJ791" s="57"/>
      <c r="AK791" s="57"/>
      <c r="AL791" s="57"/>
      <c r="AM791" s="57"/>
      <c r="AN791" s="57"/>
      <c r="AO791" s="57"/>
      <c r="AP791" s="48"/>
      <c r="AQ791" s="48">
        <f t="shared" si="171"/>
        <v>0</v>
      </c>
      <c r="AR791" s="48">
        <f t="shared" si="172"/>
        <v>0</v>
      </c>
      <c r="AS791" s="48">
        <f t="shared" si="173"/>
        <v>0</v>
      </c>
      <c r="AT791" s="48">
        <f t="shared" si="174"/>
        <v>0</v>
      </c>
      <c r="AV791" s="27" t="str">
        <f t="shared" si="175"/>
        <v/>
      </c>
      <c r="AW791" s="27" t="str">
        <f t="shared" si="176"/>
        <v/>
      </c>
      <c r="AX791" s="27" t="str">
        <f t="shared" si="177"/>
        <v/>
      </c>
      <c r="AY791" s="27" t="str">
        <f t="shared" si="178"/>
        <v/>
      </c>
      <c r="AZ791" s="27" t="str">
        <f t="shared" si="179"/>
        <v/>
      </c>
      <c r="BA791" s="27" t="str">
        <f t="shared" si="180"/>
        <v/>
      </c>
    </row>
    <row r="792" spans="1:53" s="59" customFormat="1" x14ac:dyDescent="0.25">
      <c r="A792" s="113">
        <f t="shared" si="181"/>
        <v>779</v>
      </c>
      <c r="B792" s="40"/>
      <c r="C792" s="41"/>
      <c r="D792" s="40"/>
      <c r="E792" s="40"/>
      <c r="F792" s="40"/>
      <c r="G792" s="42"/>
      <c r="H792" s="40"/>
      <c r="I792" s="49"/>
      <c r="J792" s="57"/>
      <c r="K792" s="44"/>
      <c r="L792" s="44"/>
      <c r="M792" s="40"/>
      <c r="N792" s="44"/>
      <c r="O792" s="50"/>
      <c r="P792" s="26"/>
      <c r="Q792" s="61">
        <f t="shared" si="169"/>
        <v>0</v>
      </c>
      <c r="R792" s="26"/>
      <c r="S792" s="26"/>
      <c r="T792" s="26"/>
      <c r="U792" s="26"/>
      <c r="V792" s="26"/>
      <c r="W792" s="26"/>
      <c r="X792" s="26"/>
      <c r="Y792" s="26"/>
      <c r="Z792" s="26"/>
      <c r="AA792" s="26"/>
      <c r="AB792" s="26"/>
      <c r="AC792" s="62" t="str">
        <f t="shared" si="170"/>
        <v/>
      </c>
      <c r="AD792" s="47"/>
      <c r="AE792" s="54"/>
      <c r="AF792" s="114" t="str">
        <f t="shared" si="182"/>
        <v/>
      </c>
      <c r="AG792" s="50"/>
      <c r="AH792" s="50"/>
      <c r="AI792" s="50"/>
      <c r="AJ792" s="57"/>
      <c r="AK792" s="57"/>
      <c r="AL792" s="57"/>
      <c r="AM792" s="57"/>
      <c r="AN792" s="57"/>
      <c r="AO792" s="57"/>
      <c r="AP792" s="48"/>
      <c r="AQ792" s="48">
        <f t="shared" si="171"/>
        <v>0</v>
      </c>
      <c r="AR792" s="48">
        <f t="shared" si="172"/>
        <v>0</v>
      </c>
      <c r="AS792" s="48">
        <f t="shared" si="173"/>
        <v>0</v>
      </c>
      <c r="AT792" s="48">
        <f t="shared" si="174"/>
        <v>0</v>
      </c>
      <c r="AV792" s="27" t="str">
        <f t="shared" si="175"/>
        <v/>
      </c>
      <c r="AW792" s="27" t="str">
        <f t="shared" si="176"/>
        <v/>
      </c>
      <c r="AX792" s="27" t="str">
        <f t="shared" si="177"/>
        <v/>
      </c>
      <c r="AY792" s="27" t="str">
        <f t="shared" si="178"/>
        <v/>
      </c>
      <c r="AZ792" s="27" t="str">
        <f t="shared" si="179"/>
        <v/>
      </c>
      <c r="BA792" s="27" t="str">
        <f t="shared" si="180"/>
        <v/>
      </c>
    </row>
    <row r="793" spans="1:53" s="59" customFormat="1" x14ac:dyDescent="0.25">
      <c r="A793" s="113">
        <f t="shared" si="181"/>
        <v>780</v>
      </c>
      <c r="B793" s="40"/>
      <c r="C793" s="41"/>
      <c r="D793" s="40"/>
      <c r="E793" s="40"/>
      <c r="F793" s="40"/>
      <c r="G793" s="42"/>
      <c r="H793" s="40"/>
      <c r="I793" s="49"/>
      <c r="J793" s="57"/>
      <c r="K793" s="44"/>
      <c r="L793" s="44"/>
      <c r="M793" s="40"/>
      <c r="N793" s="44"/>
      <c r="O793" s="50"/>
      <c r="P793" s="26"/>
      <c r="Q793" s="61">
        <f t="shared" si="169"/>
        <v>0</v>
      </c>
      <c r="R793" s="26"/>
      <c r="S793" s="26"/>
      <c r="T793" s="26"/>
      <c r="U793" s="26"/>
      <c r="V793" s="26"/>
      <c r="W793" s="26"/>
      <c r="X793" s="26"/>
      <c r="Y793" s="26"/>
      <c r="Z793" s="26"/>
      <c r="AA793" s="26"/>
      <c r="AB793" s="26"/>
      <c r="AC793" s="62" t="str">
        <f t="shared" si="170"/>
        <v/>
      </c>
      <c r="AD793" s="47"/>
      <c r="AE793" s="54"/>
      <c r="AF793" s="114" t="str">
        <f t="shared" si="182"/>
        <v/>
      </c>
      <c r="AG793" s="50"/>
      <c r="AH793" s="50"/>
      <c r="AI793" s="50"/>
      <c r="AJ793" s="57"/>
      <c r="AK793" s="57"/>
      <c r="AL793" s="57"/>
      <c r="AM793" s="57"/>
      <c r="AN793" s="57"/>
      <c r="AO793" s="57"/>
      <c r="AP793" s="48"/>
      <c r="AQ793" s="48">
        <f t="shared" si="171"/>
        <v>0</v>
      </c>
      <c r="AR793" s="48">
        <f t="shared" si="172"/>
        <v>0</v>
      </c>
      <c r="AS793" s="48">
        <f t="shared" si="173"/>
        <v>0</v>
      </c>
      <c r="AT793" s="48">
        <f t="shared" si="174"/>
        <v>0</v>
      </c>
      <c r="AV793" s="27" t="str">
        <f t="shared" si="175"/>
        <v/>
      </c>
      <c r="AW793" s="27" t="str">
        <f t="shared" si="176"/>
        <v/>
      </c>
      <c r="AX793" s="27" t="str">
        <f t="shared" si="177"/>
        <v/>
      </c>
      <c r="AY793" s="27" t="str">
        <f t="shared" si="178"/>
        <v/>
      </c>
      <c r="AZ793" s="27" t="str">
        <f t="shared" si="179"/>
        <v/>
      </c>
      <c r="BA793" s="27" t="str">
        <f t="shared" si="180"/>
        <v/>
      </c>
    </row>
    <row r="794" spans="1:53" s="59" customFormat="1" x14ac:dyDescent="0.25">
      <c r="A794" s="113">
        <f t="shared" si="181"/>
        <v>781</v>
      </c>
      <c r="B794" s="40"/>
      <c r="C794" s="41"/>
      <c r="D794" s="40"/>
      <c r="E794" s="40"/>
      <c r="F794" s="40"/>
      <c r="G794" s="42"/>
      <c r="H794" s="40"/>
      <c r="I794" s="49"/>
      <c r="J794" s="57"/>
      <c r="K794" s="44"/>
      <c r="L794" s="44"/>
      <c r="M794" s="40"/>
      <c r="N794" s="44"/>
      <c r="O794" s="50"/>
      <c r="P794" s="26"/>
      <c r="Q794" s="61">
        <f t="shared" si="169"/>
        <v>0</v>
      </c>
      <c r="R794" s="26"/>
      <c r="S794" s="26"/>
      <c r="T794" s="26"/>
      <c r="U794" s="26"/>
      <c r="V794" s="26"/>
      <c r="W794" s="26"/>
      <c r="X794" s="26"/>
      <c r="Y794" s="26"/>
      <c r="Z794" s="26"/>
      <c r="AA794" s="26"/>
      <c r="AB794" s="26"/>
      <c r="AC794" s="62" t="str">
        <f t="shared" si="170"/>
        <v/>
      </c>
      <c r="AD794" s="47"/>
      <c r="AE794" s="54"/>
      <c r="AF794" s="114" t="str">
        <f t="shared" si="182"/>
        <v/>
      </c>
      <c r="AG794" s="50"/>
      <c r="AH794" s="50"/>
      <c r="AI794" s="50"/>
      <c r="AJ794" s="57"/>
      <c r="AK794" s="57"/>
      <c r="AL794" s="57"/>
      <c r="AM794" s="57"/>
      <c r="AN794" s="57"/>
      <c r="AO794" s="57"/>
      <c r="AP794" s="48"/>
      <c r="AQ794" s="48">
        <f t="shared" si="171"/>
        <v>0</v>
      </c>
      <c r="AR794" s="48">
        <f t="shared" si="172"/>
        <v>0</v>
      </c>
      <c r="AS794" s="48">
        <f t="shared" si="173"/>
        <v>0</v>
      </c>
      <c r="AT794" s="48">
        <f t="shared" si="174"/>
        <v>0</v>
      </c>
      <c r="AV794" s="27" t="str">
        <f t="shared" si="175"/>
        <v/>
      </c>
      <c r="AW794" s="27" t="str">
        <f t="shared" si="176"/>
        <v/>
      </c>
      <c r="AX794" s="27" t="str">
        <f t="shared" si="177"/>
        <v/>
      </c>
      <c r="AY794" s="27" t="str">
        <f t="shared" si="178"/>
        <v/>
      </c>
      <c r="AZ794" s="27" t="str">
        <f t="shared" si="179"/>
        <v/>
      </c>
      <c r="BA794" s="27" t="str">
        <f t="shared" si="180"/>
        <v/>
      </c>
    </row>
    <row r="795" spans="1:53" s="59" customFormat="1" x14ac:dyDescent="0.25">
      <c r="A795" s="113">
        <f t="shared" si="181"/>
        <v>782</v>
      </c>
      <c r="B795" s="40"/>
      <c r="C795" s="41"/>
      <c r="D795" s="40"/>
      <c r="E795" s="40"/>
      <c r="F795" s="40"/>
      <c r="G795" s="42"/>
      <c r="H795" s="40"/>
      <c r="I795" s="49"/>
      <c r="J795" s="57"/>
      <c r="K795" s="44"/>
      <c r="L795" s="44"/>
      <c r="M795" s="40"/>
      <c r="N795" s="44"/>
      <c r="O795" s="50"/>
      <c r="P795" s="26"/>
      <c r="Q795" s="61">
        <f t="shared" si="169"/>
        <v>0</v>
      </c>
      <c r="R795" s="26"/>
      <c r="S795" s="26"/>
      <c r="T795" s="26"/>
      <c r="U795" s="26"/>
      <c r="V795" s="26"/>
      <c r="W795" s="26"/>
      <c r="X795" s="26"/>
      <c r="Y795" s="26"/>
      <c r="Z795" s="26"/>
      <c r="AA795" s="26"/>
      <c r="AB795" s="26"/>
      <c r="AC795" s="62" t="str">
        <f t="shared" si="170"/>
        <v/>
      </c>
      <c r="AD795" s="47"/>
      <c r="AE795" s="54"/>
      <c r="AF795" s="114" t="str">
        <f t="shared" si="182"/>
        <v/>
      </c>
      <c r="AG795" s="50"/>
      <c r="AH795" s="50"/>
      <c r="AI795" s="50"/>
      <c r="AJ795" s="57"/>
      <c r="AK795" s="57"/>
      <c r="AL795" s="57"/>
      <c r="AM795" s="57"/>
      <c r="AN795" s="57"/>
      <c r="AO795" s="57"/>
      <c r="AP795" s="48"/>
      <c r="AQ795" s="48">
        <f t="shared" si="171"/>
        <v>0</v>
      </c>
      <c r="AR795" s="48">
        <f t="shared" si="172"/>
        <v>0</v>
      </c>
      <c r="AS795" s="48">
        <f t="shared" si="173"/>
        <v>0</v>
      </c>
      <c r="AT795" s="48">
        <f t="shared" si="174"/>
        <v>0</v>
      </c>
      <c r="AV795" s="27" t="str">
        <f t="shared" si="175"/>
        <v/>
      </c>
      <c r="AW795" s="27" t="str">
        <f t="shared" si="176"/>
        <v/>
      </c>
      <c r="AX795" s="27" t="str">
        <f t="shared" si="177"/>
        <v/>
      </c>
      <c r="AY795" s="27" t="str">
        <f t="shared" si="178"/>
        <v/>
      </c>
      <c r="AZ795" s="27" t="str">
        <f t="shared" si="179"/>
        <v/>
      </c>
      <c r="BA795" s="27" t="str">
        <f t="shared" si="180"/>
        <v/>
      </c>
    </row>
    <row r="796" spans="1:53" s="59" customFormat="1" x14ac:dyDescent="0.25">
      <c r="A796" s="113">
        <f t="shared" si="181"/>
        <v>783</v>
      </c>
      <c r="B796" s="40"/>
      <c r="C796" s="41"/>
      <c r="D796" s="40"/>
      <c r="E796" s="40"/>
      <c r="F796" s="40"/>
      <c r="G796" s="42"/>
      <c r="H796" s="40"/>
      <c r="I796" s="49"/>
      <c r="J796" s="57"/>
      <c r="K796" s="44"/>
      <c r="L796" s="44"/>
      <c r="M796" s="40"/>
      <c r="N796" s="44"/>
      <c r="O796" s="50"/>
      <c r="P796" s="26"/>
      <c r="Q796" s="61">
        <f t="shared" si="169"/>
        <v>0</v>
      </c>
      <c r="R796" s="26"/>
      <c r="S796" s="26"/>
      <c r="T796" s="26"/>
      <c r="U796" s="26"/>
      <c r="V796" s="26"/>
      <c r="W796" s="26"/>
      <c r="X796" s="26"/>
      <c r="Y796" s="26"/>
      <c r="Z796" s="26"/>
      <c r="AA796" s="26"/>
      <c r="AB796" s="26"/>
      <c r="AC796" s="62" t="str">
        <f t="shared" si="170"/>
        <v/>
      </c>
      <c r="AD796" s="47"/>
      <c r="AE796" s="54"/>
      <c r="AF796" s="114" t="str">
        <f t="shared" si="182"/>
        <v/>
      </c>
      <c r="AG796" s="50"/>
      <c r="AH796" s="50"/>
      <c r="AI796" s="50"/>
      <c r="AJ796" s="57"/>
      <c r="AK796" s="57"/>
      <c r="AL796" s="57"/>
      <c r="AM796" s="57"/>
      <c r="AN796" s="57"/>
      <c r="AO796" s="57"/>
      <c r="AP796" s="48"/>
      <c r="AQ796" s="48">
        <f t="shared" si="171"/>
        <v>0</v>
      </c>
      <c r="AR796" s="48">
        <f t="shared" si="172"/>
        <v>0</v>
      </c>
      <c r="AS796" s="48">
        <f t="shared" si="173"/>
        <v>0</v>
      </c>
      <c r="AT796" s="48">
        <f t="shared" si="174"/>
        <v>0</v>
      </c>
      <c r="AV796" s="27" t="str">
        <f t="shared" si="175"/>
        <v/>
      </c>
      <c r="AW796" s="27" t="str">
        <f t="shared" si="176"/>
        <v/>
      </c>
      <c r="AX796" s="27" t="str">
        <f t="shared" si="177"/>
        <v/>
      </c>
      <c r="AY796" s="27" t="str">
        <f t="shared" si="178"/>
        <v/>
      </c>
      <c r="AZ796" s="27" t="str">
        <f t="shared" si="179"/>
        <v/>
      </c>
      <c r="BA796" s="27" t="str">
        <f t="shared" si="180"/>
        <v/>
      </c>
    </row>
    <row r="797" spans="1:53" s="59" customFormat="1" x14ac:dyDescent="0.25">
      <c r="A797" s="113">
        <f t="shared" si="181"/>
        <v>784</v>
      </c>
      <c r="B797" s="40"/>
      <c r="C797" s="41"/>
      <c r="D797" s="40"/>
      <c r="E797" s="40"/>
      <c r="F797" s="40"/>
      <c r="G797" s="42"/>
      <c r="H797" s="40"/>
      <c r="I797" s="49"/>
      <c r="J797" s="57"/>
      <c r="K797" s="44"/>
      <c r="L797" s="44"/>
      <c r="M797" s="40"/>
      <c r="N797" s="44"/>
      <c r="O797" s="50"/>
      <c r="P797" s="26"/>
      <c r="Q797" s="61">
        <f t="shared" si="169"/>
        <v>0</v>
      </c>
      <c r="R797" s="26"/>
      <c r="S797" s="26"/>
      <c r="T797" s="26"/>
      <c r="U797" s="26"/>
      <c r="V797" s="26"/>
      <c r="W797" s="26"/>
      <c r="X797" s="26"/>
      <c r="Y797" s="26"/>
      <c r="Z797" s="26"/>
      <c r="AA797" s="26"/>
      <c r="AB797" s="26"/>
      <c r="AC797" s="62" t="str">
        <f t="shared" si="170"/>
        <v/>
      </c>
      <c r="AD797" s="47"/>
      <c r="AE797" s="54"/>
      <c r="AF797" s="114" t="str">
        <f t="shared" si="182"/>
        <v/>
      </c>
      <c r="AG797" s="50"/>
      <c r="AH797" s="50"/>
      <c r="AI797" s="50"/>
      <c r="AJ797" s="57"/>
      <c r="AK797" s="57"/>
      <c r="AL797" s="57"/>
      <c r="AM797" s="57"/>
      <c r="AN797" s="57"/>
      <c r="AO797" s="57"/>
      <c r="AP797" s="48"/>
      <c r="AQ797" s="48">
        <f t="shared" si="171"/>
        <v>0</v>
      </c>
      <c r="AR797" s="48">
        <f t="shared" si="172"/>
        <v>0</v>
      </c>
      <c r="AS797" s="48">
        <f t="shared" si="173"/>
        <v>0</v>
      </c>
      <c r="AT797" s="48">
        <f t="shared" si="174"/>
        <v>0</v>
      </c>
      <c r="AV797" s="27" t="str">
        <f t="shared" si="175"/>
        <v/>
      </c>
      <c r="AW797" s="27" t="str">
        <f t="shared" si="176"/>
        <v/>
      </c>
      <c r="AX797" s="27" t="str">
        <f t="shared" si="177"/>
        <v/>
      </c>
      <c r="AY797" s="27" t="str">
        <f t="shared" si="178"/>
        <v/>
      </c>
      <c r="AZ797" s="27" t="str">
        <f t="shared" si="179"/>
        <v/>
      </c>
      <c r="BA797" s="27" t="str">
        <f t="shared" si="180"/>
        <v/>
      </c>
    </row>
    <row r="798" spans="1:53" s="59" customFormat="1" x14ac:dyDescent="0.25">
      <c r="A798" s="113">
        <f t="shared" si="181"/>
        <v>785</v>
      </c>
      <c r="B798" s="40"/>
      <c r="C798" s="41"/>
      <c r="D798" s="40"/>
      <c r="E798" s="40"/>
      <c r="F798" s="40"/>
      <c r="G798" s="42"/>
      <c r="H798" s="40"/>
      <c r="I798" s="49"/>
      <c r="J798" s="57"/>
      <c r="K798" s="44"/>
      <c r="L798" s="44"/>
      <c r="M798" s="40"/>
      <c r="N798" s="44"/>
      <c r="O798" s="50"/>
      <c r="P798" s="26"/>
      <c r="Q798" s="61">
        <f t="shared" si="169"/>
        <v>0</v>
      </c>
      <c r="R798" s="26"/>
      <c r="S798" s="26"/>
      <c r="T798" s="26"/>
      <c r="U798" s="26"/>
      <c r="V798" s="26"/>
      <c r="W798" s="26"/>
      <c r="X798" s="26"/>
      <c r="Y798" s="26"/>
      <c r="Z798" s="26"/>
      <c r="AA798" s="26"/>
      <c r="AB798" s="26"/>
      <c r="AC798" s="62" t="str">
        <f t="shared" si="170"/>
        <v/>
      </c>
      <c r="AD798" s="47"/>
      <c r="AE798" s="54"/>
      <c r="AF798" s="114" t="str">
        <f t="shared" si="182"/>
        <v/>
      </c>
      <c r="AG798" s="50"/>
      <c r="AH798" s="50"/>
      <c r="AI798" s="50"/>
      <c r="AJ798" s="57"/>
      <c r="AK798" s="57"/>
      <c r="AL798" s="57"/>
      <c r="AM798" s="57"/>
      <c r="AN798" s="57"/>
      <c r="AO798" s="57"/>
      <c r="AP798" s="48"/>
      <c r="AQ798" s="48">
        <f t="shared" si="171"/>
        <v>0</v>
      </c>
      <c r="AR798" s="48">
        <f t="shared" si="172"/>
        <v>0</v>
      </c>
      <c r="AS798" s="48">
        <f t="shared" si="173"/>
        <v>0</v>
      </c>
      <c r="AT798" s="48">
        <f t="shared" si="174"/>
        <v>0</v>
      </c>
      <c r="AV798" s="27" t="str">
        <f t="shared" si="175"/>
        <v/>
      </c>
      <c r="AW798" s="27" t="str">
        <f t="shared" si="176"/>
        <v/>
      </c>
      <c r="AX798" s="27" t="str">
        <f t="shared" si="177"/>
        <v/>
      </c>
      <c r="AY798" s="27" t="str">
        <f t="shared" si="178"/>
        <v/>
      </c>
      <c r="AZ798" s="27" t="str">
        <f t="shared" si="179"/>
        <v/>
      </c>
      <c r="BA798" s="27" t="str">
        <f t="shared" si="180"/>
        <v/>
      </c>
    </row>
    <row r="799" spans="1:53" s="59" customFormat="1" x14ac:dyDescent="0.25">
      <c r="A799" s="113">
        <f t="shared" si="181"/>
        <v>786</v>
      </c>
      <c r="B799" s="40"/>
      <c r="C799" s="41"/>
      <c r="D799" s="40"/>
      <c r="E799" s="40"/>
      <c r="F799" s="40"/>
      <c r="G799" s="42"/>
      <c r="H799" s="40"/>
      <c r="I799" s="49"/>
      <c r="J799" s="57"/>
      <c r="K799" s="44"/>
      <c r="L799" s="44"/>
      <c r="M799" s="40"/>
      <c r="N799" s="44"/>
      <c r="O799" s="50"/>
      <c r="P799" s="26"/>
      <c r="Q799" s="61">
        <f t="shared" si="169"/>
        <v>0</v>
      </c>
      <c r="R799" s="26"/>
      <c r="S799" s="26"/>
      <c r="T799" s="26"/>
      <c r="U799" s="26"/>
      <c r="V799" s="26"/>
      <c r="W799" s="26"/>
      <c r="X799" s="26"/>
      <c r="Y799" s="26"/>
      <c r="Z799" s="26"/>
      <c r="AA799" s="26"/>
      <c r="AB799" s="26"/>
      <c r="AC799" s="62" t="str">
        <f t="shared" si="170"/>
        <v/>
      </c>
      <c r="AD799" s="47"/>
      <c r="AE799" s="54"/>
      <c r="AF799" s="114" t="str">
        <f t="shared" si="182"/>
        <v/>
      </c>
      <c r="AG799" s="50"/>
      <c r="AH799" s="50"/>
      <c r="AI799" s="50"/>
      <c r="AJ799" s="57"/>
      <c r="AK799" s="57"/>
      <c r="AL799" s="57"/>
      <c r="AM799" s="57"/>
      <c r="AN799" s="57"/>
      <c r="AO799" s="57"/>
      <c r="AP799" s="48"/>
      <c r="AQ799" s="48">
        <f t="shared" si="171"/>
        <v>0</v>
      </c>
      <c r="AR799" s="48">
        <f t="shared" si="172"/>
        <v>0</v>
      </c>
      <c r="AS799" s="48">
        <f t="shared" si="173"/>
        <v>0</v>
      </c>
      <c r="AT799" s="48">
        <f t="shared" si="174"/>
        <v>0</v>
      </c>
      <c r="AV799" s="27" t="str">
        <f t="shared" si="175"/>
        <v/>
      </c>
      <c r="AW799" s="27" t="str">
        <f t="shared" si="176"/>
        <v/>
      </c>
      <c r="AX799" s="27" t="str">
        <f t="shared" si="177"/>
        <v/>
      </c>
      <c r="AY799" s="27" t="str">
        <f t="shared" si="178"/>
        <v/>
      </c>
      <c r="AZ799" s="27" t="str">
        <f t="shared" si="179"/>
        <v/>
      </c>
      <c r="BA799" s="27" t="str">
        <f t="shared" si="180"/>
        <v/>
      </c>
    </row>
    <row r="800" spans="1:53" s="59" customFormat="1" x14ac:dyDescent="0.25">
      <c r="A800" s="113">
        <f t="shared" si="181"/>
        <v>787</v>
      </c>
      <c r="B800" s="40"/>
      <c r="C800" s="41"/>
      <c r="D800" s="40"/>
      <c r="E800" s="40"/>
      <c r="F800" s="40"/>
      <c r="G800" s="42"/>
      <c r="H800" s="40"/>
      <c r="I800" s="49"/>
      <c r="J800" s="57"/>
      <c r="K800" s="44"/>
      <c r="L800" s="44"/>
      <c r="M800" s="40"/>
      <c r="N800" s="44"/>
      <c r="O800" s="50"/>
      <c r="P800" s="26"/>
      <c r="Q800" s="61">
        <f t="shared" si="169"/>
        <v>0</v>
      </c>
      <c r="R800" s="26"/>
      <c r="S800" s="26"/>
      <c r="T800" s="26"/>
      <c r="U800" s="26"/>
      <c r="V800" s="26"/>
      <c r="W800" s="26"/>
      <c r="X800" s="26"/>
      <c r="Y800" s="26"/>
      <c r="Z800" s="26"/>
      <c r="AA800" s="26"/>
      <c r="AB800" s="26"/>
      <c r="AC800" s="62" t="str">
        <f t="shared" si="170"/>
        <v/>
      </c>
      <c r="AD800" s="47"/>
      <c r="AE800" s="54"/>
      <c r="AF800" s="114" t="str">
        <f t="shared" si="182"/>
        <v/>
      </c>
      <c r="AG800" s="50"/>
      <c r="AH800" s="50"/>
      <c r="AI800" s="50"/>
      <c r="AJ800" s="57"/>
      <c r="AK800" s="57"/>
      <c r="AL800" s="57"/>
      <c r="AM800" s="57"/>
      <c r="AN800" s="57"/>
      <c r="AO800" s="57"/>
      <c r="AP800" s="48"/>
      <c r="AQ800" s="48">
        <f t="shared" si="171"/>
        <v>0</v>
      </c>
      <c r="AR800" s="48">
        <f t="shared" si="172"/>
        <v>0</v>
      </c>
      <c r="AS800" s="48">
        <f t="shared" si="173"/>
        <v>0</v>
      </c>
      <c r="AT800" s="48">
        <f t="shared" si="174"/>
        <v>0</v>
      </c>
      <c r="AV800" s="27" t="str">
        <f t="shared" si="175"/>
        <v/>
      </c>
      <c r="AW800" s="27" t="str">
        <f t="shared" si="176"/>
        <v/>
      </c>
      <c r="AX800" s="27" t="str">
        <f t="shared" si="177"/>
        <v/>
      </c>
      <c r="AY800" s="27" t="str">
        <f t="shared" si="178"/>
        <v/>
      </c>
      <c r="AZ800" s="27" t="str">
        <f t="shared" si="179"/>
        <v/>
      </c>
      <c r="BA800" s="27" t="str">
        <f t="shared" si="180"/>
        <v/>
      </c>
    </row>
    <row r="801" spans="1:53" s="59" customFormat="1" x14ac:dyDescent="0.25">
      <c r="A801" s="113">
        <f t="shared" si="181"/>
        <v>788</v>
      </c>
      <c r="B801" s="40"/>
      <c r="C801" s="41"/>
      <c r="D801" s="40"/>
      <c r="E801" s="40"/>
      <c r="F801" s="40"/>
      <c r="G801" s="42"/>
      <c r="H801" s="40"/>
      <c r="I801" s="49"/>
      <c r="J801" s="57"/>
      <c r="K801" s="44"/>
      <c r="L801" s="44"/>
      <c r="M801" s="40"/>
      <c r="N801" s="44"/>
      <c r="O801" s="50"/>
      <c r="P801" s="26"/>
      <c r="Q801" s="61">
        <f t="shared" si="169"/>
        <v>0</v>
      </c>
      <c r="R801" s="26"/>
      <c r="S801" s="26"/>
      <c r="T801" s="26"/>
      <c r="U801" s="26"/>
      <c r="V801" s="26"/>
      <c r="W801" s="26"/>
      <c r="X801" s="26"/>
      <c r="Y801" s="26"/>
      <c r="Z801" s="26"/>
      <c r="AA801" s="26"/>
      <c r="AB801" s="26"/>
      <c r="AC801" s="62" t="str">
        <f t="shared" si="170"/>
        <v/>
      </c>
      <c r="AD801" s="47"/>
      <c r="AE801" s="54"/>
      <c r="AF801" s="114" t="str">
        <f t="shared" si="182"/>
        <v/>
      </c>
      <c r="AG801" s="50"/>
      <c r="AH801" s="50"/>
      <c r="AI801" s="50"/>
      <c r="AJ801" s="57"/>
      <c r="AK801" s="57"/>
      <c r="AL801" s="57"/>
      <c r="AM801" s="57"/>
      <c r="AN801" s="57"/>
      <c r="AO801" s="57"/>
      <c r="AP801" s="48"/>
      <c r="AQ801" s="48">
        <f t="shared" si="171"/>
        <v>0</v>
      </c>
      <c r="AR801" s="48">
        <f t="shared" si="172"/>
        <v>0</v>
      </c>
      <c r="AS801" s="48">
        <f t="shared" si="173"/>
        <v>0</v>
      </c>
      <c r="AT801" s="48">
        <f t="shared" si="174"/>
        <v>0</v>
      </c>
      <c r="AV801" s="27" t="str">
        <f t="shared" si="175"/>
        <v/>
      </c>
      <c r="AW801" s="27" t="str">
        <f t="shared" si="176"/>
        <v/>
      </c>
      <c r="AX801" s="27" t="str">
        <f t="shared" si="177"/>
        <v/>
      </c>
      <c r="AY801" s="27" t="str">
        <f t="shared" si="178"/>
        <v/>
      </c>
      <c r="AZ801" s="27" t="str">
        <f t="shared" si="179"/>
        <v/>
      </c>
      <c r="BA801" s="27" t="str">
        <f t="shared" si="180"/>
        <v/>
      </c>
    </row>
    <row r="802" spans="1:53" s="59" customFormat="1" x14ac:dyDescent="0.25">
      <c r="A802" s="113">
        <f t="shared" si="181"/>
        <v>789</v>
      </c>
      <c r="B802" s="40"/>
      <c r="C802" s="41"/>
      <c r="D802" s="40"/>
      <c r="E802" s="40"/>
      <c r="F802" s="40"/>
      <c r="G802" s="42"/>
      <c r="H802" s="40"/>
      <c r="I802" s="49"/>
      <c r="J802" s="57"/>
      <c r="K802" s="44"/>
      <c r="L802" s="44"/>
      <c r="M802" s="40"/>
      <c r="N802" s="44"/>
      <c r="O802" s="50"/>
      <c r="P802" s="26"/>
      <c r="Q802" s="61">
        <f t="shared" si="169"/>
        <v>0</v>
      </c>
      <c r="R802" s="26"/>
      <c r="S802" s="26"/>
      <c r="T802" s="26"/>
      <c r="U802" s="26"/>
      <c r="V802" s="26"/>
      <c r="W802" s="26"/>
      <c r="X802" s="26"/>
      <c r="Y802" s="26"/>
      <c r="Z802" s="26"/>
      <c r="AA802" s="26"/>
      <c r="AB802" s="26"/>
      <c r="AC802" s="62" t="str">
        <f t="shared" si="170"/>
        <v/>
      </c>
      <c r="AD802" s="47"/>
      <c r="AE802" s="54"/>
      <c r="AF802" s="114" t="str">
        <f t="shared" si="182"/>
        <v/>
      </c>
      <c r="AG802" s="50"/>
      <c r="AH802" s="50"/>
      <c r="AI802" s="50"/>
      <c r="AJ802" s="57"/>
      <c r="AK802" s="57"/>
      <c r="AL802" s="57"/>
      <c r="AM802" s="57"/>
      <c r="AN802" s="57"/>
      <c r="AO802" s="57"/>
      <c r="AP802" s="48"/>
      <c r="AQ802" s="48">
        <f t="shared" si="171"/>
        <v>0</v>
      </c>
      <c r="AR802" s="48">
        <f t="shared" si="172"/>
        <v>0</v>
      </c>
      <c r="AS802" s="48">
        <f t="shared" si="173"/>
        <v>0</v>
      </c>
      <c r="AT802" s="48">
        <f t="shared" si="174"/>
        <v>0</v>
      </c>
      <c r="AV802" s="27" t="str">
        <f t="shared" si="175"/>
        <v/>
      </c>
      <c r="AW802" s="27" t="str">
        <f t="shared" si="176"/>
        <v/>
      </c>
      <c r="AX802" s="27" t="str">
        <f t="shared" si="177"/>
        <v/>
      </c>
      <c r="AY802" s="27" t="str">
        <f t="shared" si="178"/>
        <v/>
      </c>
      <c r="AZ802" s="27" t="str">
        <f t="shared" si="179"/>
        <v/>
      </c>
      <c r="BA802" s="27" t="str">
        <f t="shared" si="180"/>
        <v/>
      </c>
    </row>
    <row r="803" spans="1:53" s="59" customFormat="1" x14ac:dyDescent="0.25">
      <c r="A803" s="113">
        <f t="shared" si="181"/>
        <v>790</v>
      </c>
      <c r="B803" s="40"/>
      <c r="C803" s="41"/>
      <c r="D803" s="40"/>
      <c r="E803" s="40"/>
      <c r="F803" s="40"/>
      <c r="G803" s="42"/>
      <c r="H803" s="40"/>
      <c r="I803" s="49"/>
      <c r="J803" s="57"/>
      <c r="K803" s="44"/>
      <c r="L803" s="44"/>
      <c r="M803" s="40"/>
      <c r="N803" s="44"/>
      <c r="O803" s="50"/>
      <c r="P803" s="26"/>
      <c r="Q803" s="61">
        <f t="shared" si="169"/>
        <v>0</v>
      </c>
      <c r="R803" s="26"/>
      <c r="S803" s="26"/>
      <c r="T803" s="26"/>
      <c r="U803" s="26"/>
      <c r="V803" s="26"/>
      <c r="W803" s="26"/>
      <c r="X803" s="26"/>
      <c r="Y803" s="26"/>
      <c r="Z803" s="26"/>
      <c r="AA803" s="26"/>
      <c r="AB803" s="26"/>
      <c r="AC803" s="62" t="str">
        <f t="shared" si="170"/>
        <v/>
      </c>
      <c r="AD803" s="47"/>
      <c r="AE803" s="54"/>
      <c r="AF803" s="114" t="str">
        <f t="shared" si="182"/>
        <v/>
      </c>
      <c r="AG803" s="50"/>
      <c r="AH803" s="50"/>
      <c r="AI803" s="50"/>
      <c r="AJ803" s="57"/>
      <c r="AK803" s="57"/>
      <c r="AL803" s="57"/>
      <c r="AM803" s="57"/>
      <c r="AN803" s="57"/>
      <c r="AO803" s="57"/>
      <c r="AP803" s="48"/>
      <c r="AQ803" s="48">
        <f t="shared" si="171"/>
        <v>0</v>
      </c>
      <c r="AR803" s="48">
        <f t="shared" si="172"/>
        <v>0</v>
      </c>
      <c r="AS803" s="48">
        <f t="shared" si="173"/>
        <v>0</v>
      </c>
      <c r="AT803" s="48">
        <f t="shared" si="174"/>
        <v>0</v>
      </c>
      <c r="AV803" s="27" t="str">
        <f t="shared" si="175"/>
        <v/>
      </c>
      <c r="AW803" s="27" t="str">
        <f t="shared" si="176"/>
        <v/>
      </c>
      <c r="AX803" s="27" t="str">
        <f t="shared" si="177"/>
        <v/>
      </c>
      <c r="AY803" s="27" t="str">
        <f t="shared" si="178"/>
        <v/>
      </c>
      <c r="AZ803" s="27" t="str">
        <f t="shared" si="179"/>
        <v/>
      </c>
      <c r="BA803" s="27" t="str">
        <f t="shared" si="180"/>
        <v/>
      </c>
    </row>
    <row r="804" spans="1:53" s="59" customFormat="1" x14ac:dyDescent="0.25">
      <c r="A804" s="113">
        <f t="shared" si="181"/>
        <v>791</v>
      </c>
      <c r="B804" s="40"/>
      <c r="C804" s="41"/>
      <c r="D804" s="40"/>
      <c r="E804" s="40"/>
      <c r="F804" s="40"/>
      <c r="G804" s="42"/>
      <c r="H804" s="40"/>
      <c r="I804" s="49"/>
      <c r="J804" s="57"/>
      <c r="K804" s="44"/>
      <c r="L804" s="44"/>
      <c r="M804" s="40"/>
      <c r="N804" s="44"/>
      <c r="O804" s="50"/>
      <c r="P804" s="26"/>
      <c r="Q804" s="61">
        <f t="shared" si="169"/>
        <v>0</v>
      </c>
      <c r="R804" s="26"/>
      <c r="S804" s="26"/>
      <c r="T804" s="26"/>
      <c r="U804" s="26"/>
      <c r="V804" s="26"/>
      <c r="W804" s="26"/>
      <c r="X804" s="26"/>
      <c r="Y804" s="26"/>
      <c r="Z804" s="26"/>
      <c r="AA804" s="26"/>
      <c r="AB804" s="26"/>
      <c r="AC804" s="62" t="str">
        <f t="shared" si="170"/>
        <v/>
      </c>
      <c r="AD804" s="47"/>
      <c r="AE804" s="54"/>
      <c r="AF804" s="114" t="str">
        <f t="shared" si="182"/>
        <v/>
      </c>
      <c r="AG804" s="50"/>
      <c r="AH804" s="50"/>
      <c r="AI804" s="50"/>
      <c r="AJ804" s="57"/>
      <c r="AK804" s="57"/>
      <c r="AL804" s="57"/>
      <c r="AM804" s="57"/>
      <c r="AN804" s="57"/>
      <c r="AO804" s="57"/>
      <c r="AP804" s="48"/>
      <c r="AQ804" s="48">
        <f t="shared" si="171"/>
        <v>0</v>
      </c>
      <c r="AR804" s="48">
        <f t="shared" si="172"/>
        <v>0</v>
      </c>
      <c r="AS804" s="48">
        <f t="shared" si="173"/>
        <v>0</v>
      </c>
      <c r="AT804" s="48">
        <f t="shared" si="174"/>
        <v>0</v>
      </c>
      <c r="AV804" s="27" t="str">
        <f t="shared" si="175"/>
        <v/>
      </c>
      <c r="AW804" s="27" t="str">
        <f t="shared" si="176"/>
        <v/>
      </c>
      <c r="AX804" s="27" t="str">
        <f t="shared" si="177"/>
        <v/>
      </c>
      <c r="AY804" s="27" t="str">
        <f t="shared" si="178"/>
        <v/>
      </c>
      <c r="AZ804" s="27" t="str">
        <f t="shared" si="179"/>
        <v/>
      </c>
      <c r="BA804" s="27" t="str">
        <f t="shared" si="180"/>
        <v/>
      </c>
    </row>
    <row r="805" spans="1:53" s="59" customFormat="1" x14ac:dyDescent="0.25">
      <c r="A805" s="113">
        <f t="shared" si="181"/>
        <v>792</v>
      </c>
      <c r="B805" s="40"/>
      <c r="C805" s="41"/>
      <c r="D805" s="40"/>
      <c r="E805" s="40"/>
      <c r="F805" s="40"/>
      <c r="G805" s="42"/>
      <c r="H805" s="40"/>
      <c r="I805" s="49"/>
      <c r="J805" s="57"/>
      <c r="K805" s="44"/>
      <c r="L805" s="44"/>
      <c r="M805" s="40"/>
      <c r="N805" s="44"/>
      <c r="O805" s="50"/>
      <c r="P805" s="26"/>
      <c r="Q805" s="61">
        <f t="shared" si="169"/>
        <v>0</v>
      </c>
      <c r="R805" s="26"/>
      <c r="S805" s="26"/>
      <c r="T805" s="26"/>
      <c r="U805" s="26"/>
      <c r="V805" s="26"/>
      <c r="W805" s="26"/>
      <c r="X805" s="26"/>
      <c r="Y805" s="26"/>
      <c r="Z805" s="26"/>
      <c r="AA805" s="26"/>
      <c r="AB805" s="26"/>
      <c r="AC805" s="62" t="str">
        <f t="shared" si="170"/>
        <v/>
      </c>
      <c r="AD805" s="47"/>
      <c r="AE805" s="54"/>
      <c r="AF805" s="114" t="str">
        <f t="shared" si="182"/>
        <v/>
      </c>
      <c r="AG805" s="50"/>
      <c r="AH805" s="50"/>
      <c r="AI805" s="50"/>
      <c r="AJ805" s="57"/>
      <c r="AK805" s="57"/>
      <c r="AL805" s="57"/>
      <c r="AM805" s="57"/>
      <c r="AN805" s="57"/>
      <c r="AO805" s="57"/>
      <c r="AP805" s="48"/>
      <c r="AQ805" s="48">
        <f t="shared" si="171"/>
        <v>0</v>
      </c>
      <c r="AR805" s="48">
        <f t="shared" si="172"/>
        <v>0</v>
      </c>
      <c r="AS805" s="48">
        <f t="shared" si="173"/>
        <v>0</v>
      </c>
      <c r="AT805" s="48">
        <f t="shared" si="174"/>
        <v>0</v>
      </c>
      <c r="AV805" s="27" t="str">
        <f t="shared" si="175"/>
        <v/>
      </c>
      <c r="AW805" s="27" t="str">
        <f t="shared" si="176"/>
        <v/>
      </c>
      <c r="AX805" s="27" t="str">
        <f t="shared" si="177"/>
        <v/>
      </c>
      <c r="AY805" s="27" t="str">
        <f t="shared" si="178"/>
        <v/>
      </c>
      <c r="AZ805" s="27" t="str">
        <f t="shared" si="179"/>
        <v/>
      </c>
      <c r="BA805" s="27" t="str">
        <f t="shared" si="180"/>
        <v/>
      </c>
    </row>
    <row r="806" spans="1:53" s="59" customFormat="1" x14ac:dyDescent="0.25">
      <c r="A806" s="113">
        <f t="shared" si="181"/>
        <v>793</v>
      </c>
      <c r="B806" s="40"/>
      <c r="C806" s="41"/>
      <c r="D806" s="40"/>
      <c r="E806" s="40"/>
      <c r="F806" s="40"/>
      <c r="G806" s="42"/>
      <c r="H806" s="40"/>
      <c r="I806" s="49"/>
      <c r="J806" s="57"/>
      <c r="K806" s="44"/>
      <c r="L806" s="44"/>
      <c r="M806" s="40"/>
      <c r="N806" s="44"/>
      <c r="O806" s="50"/>
      <c r="P806" s="26"/>
      <c r="Q806" s="61">
        <f t="shared" si="169"/>
        <v>0</v>
      </c>
      <c r="R806" s="26"/>
      <c r="S806" s="26"/>
      <c r="T806" s="26"/>
      <c r="U806" s="26"/>
      <c r="V806" s="26"/>
      <c r="W806" s="26"/>
      <c r="X806" s="26"/>
      <c r="Y806" s="26"/>
      <c r="Z806" s="26"/>
      <c r="AA806" s="26"/>
      <c r="AB806" s="26"/>
      <c r="AC806" s="62" t="str">
        <f t="shared" si="170"/>
        <v/>
      </c>
      <c r="AD806" s="47"/>
      <c r="AE806" s="54"/>
      <c r="AF806" s="114" t="str">
        <f t="shared" si="182"/>
        <v/>
      </c>
      <c r="AG806" s="50"/>
      <c r="AH806" s="50"/>
      <c r="AI806" s="50"/>
      <c r="AJ806" s="57"/>
      <c r="AK806" s="57"/>
      <c r="AL806" s="57"/>
      <c r="AM806" s="57"/>
      <c r="AN806" s="57"/>
      <c r="AO806" s="57"/>
      <c r="AP806" s="48"/>
      <c r="AQ806" s="48">
        <f t="shared" si="171"/>
        <v>0</v>
      </c>
      <c r="AR806" s="48">
        <f t="shared" si="172"/>
        <v>0</v>
      </c>
      <c r="AS806" s="48">
        <f t="shared" si="173"/>
        <v>0</v>
      </c>
      <c r="AT806" s="48">
        <f t="shared" si="174"/>
        <v>0</v>
      </c>
      <c r="AV806" s="27" t="str">
        <f t="shared" si="175"/>
        <v/>
      </c>
      <c r="AW806" s="27" t="str">
        <f t="shared" si="176"/>
        <v/>
      </c>
      <c r="AX806" s="27" t="str">
        <f t="shared" si="177"/>
        <v/>
      </c>
      <c r="AY806" s="27" t="str">
        <f t="shared" si="178"/>
        <v/>
      </c>
      <c r="AZ806" s="27" t="str">
        <f t="shared" si="179"/>
        <v/>
      </c>
      <c r="BA806" s="27" t="str">
        <f t="shared" si="180"/>
        <v/>
      </c>
    </row>
    <row r="807" spans="1:53" s="59" customFormat="1" x14ac:dyDescent="0.25">
      <c r="A807" s="113">
        <f t="shared" si="181"/>
        <v>794</v>
      </c>
      <c r="B807" s="40"/>
      <c r="C807" s="41"/>
      <c r="D807" s="40"/>
      <c r="E807" s="40"/>
      <c r="F807" s="40"/>
      <c r="G807" s="42"/>
      <c r="H807" s="40"/>
      <c r="I807" s="49"/>
      <c r="J807" s="57"/>
      <c r="K807" s="44"/>
      <c r="L807" s="44"/>
      <c r="M807" s="40"/>
      <c r="N807" s="44"/>
      <c r="O807" s="50"/>
      <c r="P807" s="26"/>
      <c r="Q807" s="61">
        <f t="shared" si="169"/>
        <v>0</v>
      </c>
      <c r="R807" s="26"/>
      <c r="S807" s="26"/>
      <c r="T807" s="26"/>
      <c r="U807" s="26"/>
      <c r="V807" s="26"/>
      <c r="W807" s="26"/>
      <c r="X807" s="26"/>
      <c r="Y807" s="26"/>
      <c r="Z807" s="26"/>
      <c r="AA807" s="26"/>
      <c r="AB807" s="26"/>
      <c r="AC807" s="62" t="str">
        <f t="shared" si="170"/>
        <v/>
      </c>
      <c r="AD807" s="47"/>
      <c r="AE807" s="54"/>
      <c r="AF807" s="114" t="str">
        <f t="shared" si="182"/>
        <v/>
      </c>
      <c r="AG807" s="50"/>
      <c r="AH807" s="50"/>
      <c r="AI807" s="50"/>
      <c r="AJ807" s="57"/>
      <c r="AK807" s="57"/>
      <c r="AL807" s="57"/>
      <c r="AM807" s="57"/>
      <c r="AN807" s="57"/>
      <c r="AO807" s="57"/>
      <c r="AP807" s="48"/>
      <c r="AQ807" s="48">
        <f t="shared" si="171"/>
        <v>0</v>
      </c>
      <c r="AR807" s="48">
        <f t="shared" si="172"/>
        <v>0</v>
      </c>
      <c r="AS807" s="48">
        <f t="shared" si="173"/>
        <v>0</v>
      </c>
      <c r="AT807" s="48">
        <f t="shared" si="174"/>
        <v>0</v>
      </c>
      <c r="AV807" s="27" t="str">
        <f t="shared" si="175"/>
        <v/>
      </c>
      <c r="AW807" s="27" t="str">
        <f t="shared" si="176"/>
        <v/>
      </c>
      <c r="AX807" s="27" t="str">
        <f t="shared" si="177"/>
        <v/>
      </c>
      <c r="AY807" s="27" t="str">
        <f t="shared" si="178"/>
        <v/>
      </c>
      <c r="AZ807" s="27" t="str">
        <f t="shared" si="179"/>
        <v/>
      </c>
      <c r="BA807" s="27" t="str">
        <f t="shared" si="180"/>
        <v/>
      </c>
    </row>
    <row r="808" spans="1:53" s="59" customFormat="1" x14ac:dyDescent="0.25">
      <c r="A808" s="113">
        <f t="shared" si="181"/>
        <v>795</v>
      </c>
      <c r="B808" s="40"/>
      <c r="C808" s="41"/>
      <c r="D808" s="40"/>
      <c r="E808" s="40"/>
      <c r="F808" s="40"/>
      <c r="G808" s="42"/>
      <c r="H808" s="40"/>
      <c r="I808" s="49"/>
      <c r="J808" s="57"/>
      <c r="K808" s="44"/>
      <c r="L808" s="44"/>
      <c r="M808" s="40"/>
      <c r="N808" s="44"/>
      <c r="O808" s="50"/>
      <c r="P808" s="26"/>
      <c r="Q808" s="61">
        <f t="shared" si="169"/>
        <v>0</v>
      </c>
      <c r="R808" s="26"/>
      <c r="S808" s="26"/>
      <c r="T808" s="26"/>
      <c r="U808" s="26"/>
      <c r="V808" s="26"/>
      <c r="W808" s="26"/>
      <c r="X808" s="26"/>
      <c r="Y808" s="26"/>
      <c r="Z808" s="26"/>
      <c r="AA808" s="26"/>
      <c r="AB808" s="26"/>
      <c r="AC808" s="62" t="str">
        <f t="shared" si="170"/>
        <v/>
      </c>
      <c r="AD808" s="47"/>
      <c r="AE808" s="54"/>
      <c r="AF808" s="114" t="str">
        <f t="shared" si="182"/>
        <v/>
      </c>
      <c r="AG808" s="50"/>
      <c r="AH808" s="50"/>
      <c r="AI808" s="50"/>
      <c r="AJ808" s="57"/>
      <c r="AK808" s="57"/>
      <c r="AL808" s="57"/>
      <c r="AM808" s="57"/>
      <c r="AN808" s="57"/>
      <c r="AO808" s="57"/>
      <c r="AP808" s="48"/>
      <c r="AQ808" s="48">
        <f t="shared" si="171"/>
        <v>0</v>
      </c>
      <c r="AR808" s="48">
        <f t="shared" si="172"/>
        <v>0</v>
      </c>
      <c r="AS808" s="48">
        <f t="shared" si="173"/>
        <v>0</v>
      </c>
      <c r="AT808" s="48">
        <f t="shared" si="174"/>
        <v>0</v>
      </c>
      <c r="AV808" s="27" t="str">
        <f t="shared" si="175"/>
        <v/>
      </c>
      <c r="AW808" s="27" t="str">
        <f t="shared" si="176"/>
        <v/>
      </c>
      <c r="AX808" s="27" t="str">
        <f t="shared" si="177"/>
        <v/>
      </c>
      <c r="AY808" s="27" t="str">
        <f t="shared" si="178"/>
        <v/>
      </c>
      <c r="AZ808" s="27" t="str">
        <f t="shared" si="179"/>
        <v/>
      </c>
      <c r="BA808" s="27" t="str">
        <f t="shared" si="180"/>
        <v/>
      </c>
    </row>
    <row r="809" spans="1:53" s="59" customFormat="1" x14ac:dyDescent="0.25">
      <c r="A809" s="113">
        <f t="shared" si="181"/>
        <v>796</v>
      </c>
      <c r="B809" s="40"/>
      <c r="C809" s="41"/>
      <c r="D809" s="40"/>
      <c r="E809" s="40"/>
      <c r="F809" s="40"/>
      <c r="G809" s="42"/>
      <c r="H809" s="40"/>
      <c r="I809" s="49"/>
      <c r="J809" s="57"/>
      <c r="K809" s="44"/>
      <c r="L809" s="44"/>
      <c r="M809" s="40"/>
      <c r="N809" s="44"/>
      <c r="O809" s="50"/>
      <c r="P809" s="26"/>
      <c r="Q809" s="61">
        <f t="shared" si="169"/>
        <v>0</v>
      </c>
      <c r="R809" s="26"/>
      <c r="S809" s="26"/>
      <c r="T809" s="26"/>
      <c r="U809" s="26"/>
      <c r="V809" s="26"/>
      <c r="W809" s="26"/>
      <c r="X809" s="26"/>
      <c r="Y809" s="26"/>
      <c r="Z809" s="26"/>
      <c r="AA809" s="26"/>
      <c r="AB809" s="26"/>
      <c r="AC809" s="62" t="str">
        <f t="shared" si="170"/>
        <v/>
      </c>
      <c r="AD809" s="47"/>
      <c r="AE809" s="54"/>
      <c r="AF809" s="114" t="str">
        <f t="shared" si="182"/>
        <v/>
      </c>
      <c r="AG809" s="50"/>
      <c r="AH809" s="50"/>
      <c r="AI809" s="50"/>
      <c r="AJ809" s="57"/>
      <c r="AK809" s="57"/>
      <c r="AL809" s="57"/>
      <c r="AM809" s="57"/>
      <c r="AN809" s="57"/>
      <c r="AO809" s="57"/>
      <c r="AP809" s="48"/>
      <c r="AQ809" s="48">
        <f t="shared" si="171"/>
        <v>0</v>
      </c>
      <c r="AR809" s="48">
        <f t="shared" si="172"/>
        <v>0</v>
      </c>
      <c r="AS809" s="48">
        <f t="shared" si="173"/>
        <v>0</v>
      </c>
      <c r="AT809" s="48">
        <f t="shared" si="174"/>
        <v>0</v>
      </c>
      <c r="AV809" s="27" t="str">
        <f t="shared" si="175"/>
        <v/>
      </c>
      <c r="AW809" s="27" t="str">
        <f t="shared" si="176"/>
        <v/>
      </c>
      <c r="AX809" s="27" t="str">
        <f t="shared" si="177"/>
        <v/>
      </c>
      <c r="AY809" s="27" t="str">
        <f t="shared" si="178"/>
        <v/>
      </c>
      <c r="AZ809" s="27" t="str">
        <f t="shared" si="179"/>
        <v/>
      </c>
      <c r="BA809" s="27" t="str">
        <f t="shared" si="180"/>
        <v/>
      </c>
    </row>
    <row r="810" spans="1:53" s="59" customFormat="1" x14ac:dyDescent="0.25">
      <c r="A810" s="113">
        <f t="shared" si="181"/>
        <v>797</v>
      </c>
      <c r="B810" s="40"/>
      <c r="C810" s="41"/>
      <c r="D810" s="40"/>
      <c r="E810" s="40"/>
      <c r="F810" s="40"/>
      <c r="G810" s="42"/>
      <c r="H810" s="40"/>
      <c r="I810" s="49"/>
      <c r="J810" s="57"/>
      <c r="K810" s="44"/>
      <c r="L810" s="44"/>
      <c r="M810" s="40"/>
      <c r="N810" s="44"/>
      <c r="O810" s="50"/>
      <c r="P810" s="26"/>
      <c r="Q810" s="61">
        <f t="shared" si="169"/>
        <v>0</v>
      </c>
      <c r="R810" s="26"/>
      <c r="S810" s="26"/>
      <c r="T810" s="26"/>
      <c r="U810" s="26"/>
      <c r="V810" s="26"/>
      <c r="W810" s="26"/>
      <c r="X810" s="26"/>
      <c r="Y810" s="26"/>
      <c r="Z810" s="26"/>
      <c r="AA810" s="26"/>
      <c r="AB810" s="26"/>
      <c r="AC810" s="62" t="str">
        <f t="shared" si="170"/>
        <v/>
      </c>
      <c r="AD810" s="47"/>
      <c r="AE810" s="54"/>
      <c r="AF810" s="114" t="str">
        <f t="shared" si="182"/>
        <v/>
      </c>
      <c r="AG810" s="50"/>
      <c r="AH810" s="50"/>
      <c r="AI810" s="50"/>
      <c r="AJ810" s="57"/>
      <c r="AK810" s="57"/>
      <c r="AL810" s="57"/>
      <c r="AM810" s="57"/>
      <c r="AN810" s="57"/>
      <c r="AO810" s="57"/>
      <c r="AP810" s="48"/>
      <c r="AQ810" s="48">
        <f t="shared" si="171"/>
        <v>0</v>
      </c>
      <c r="AR810" s="48">
        <f t="shared" si="172"/>
        <v>0</v>
      </c>
      <c r="AS810" s="48">
        <f t="shared" si="173"/>
        <v>0</v>
      </c>
      <c r="AT810" s="48">
        <f t="shared" si="174"/>
        <v>0</v>
      </c>
      <c r="AV810" s="27" t="str">
        <f t="shared" si="175"/>
        <v/>
      </c>
      <c r="AW810" s="27" t="str">
        <f t="shared" si="176"/>
        <v/>
      </c>
      <c r="AX810" s="27" t="str">
        <f t="shared" si="177"/>
        <v/>
      </c>
      <c r="AY810" s="27" t="str">
        <f t="shared" si="178"/>
        <v/>
      </c>
      <c r="AZ810" s="27" t="str">
        <f t="shared" si="179"/>
        <v/>
      </c>
      <c r="BA810" s="27" t="str">
        <f t="shared" si="180"/>
        <v/>
      </c>
    </row>
    <row r="811" spans="1:53" s="59" customFormat="1" x14ac:dyDescent="0.25">
      <c r="A811" s="113">
        <f t="shared" si="181"/>
        <v>798</v>
      </c>
      <c r="B811" s="40"/>
      <c r="C811" s="41"/>
      <c r="D811" s="40"/>
      <c r="E811" s="40"/>
      <c r="F811" s="40"/>
      <c r="G811" s="42"/>
      <c r="H811" s="40"/>
      <c r="I811" s="49"/>
      <c r="J811" s="57"/>
      <c r="K811" s="44"/>
      <c r="L811" s="44"/>
      <c r="M811" s="40"/>
      <c r="N811" s="44"/>
      <c r="O811" s="50"/>
      <c r="P811" s="26"/>
      <c r="Q811" s="61">
        <f t="shared" si="169"/>
        <v>0</v>
      </c>
      <c r="R811" s="26"/>
      <c r="S811" s="26"/>
      <c r="T811" s="26"/>
      <c r="U811" s="26"/>
      <c r="V811" s="26"/>
      <c r="W811" s="26"/>
      <c r="X811" s="26"/>
      <c r="Y811" s="26"/>
      <c r="Z811" s="26"/>
      <c r="AA811" s="26"/>
      <c r="AB811" s="26"/>
      <c r="AC811" s="62" t="str">
        <f t="shared" si="170"/>
        <v/>
      </c>
      <c r="AD811" s="47"/>
      <c r="AE811" s="54"/>
      <c r="AF811" s="114" t="str">
        <f t="shared" si="182"/>
        <v/>
      </c>
      <c r="AG811" s="50"/>
      <c r="AH811" s="50"/>
      <c r="AI811" s="50"/>
      <c r="AJ811" s="57"/>
      <c r="AK811" s="57"/>
      <c r="AL811" s="57"/>
      <c r="AM811" s="57"/>
      <c r="AN811" s="57"/>
      <c r="AO811" s="57"/>
      <c r="AP811" s="48"/>
      <c r="AQ811" s="48">
        <f t="shared" si="171"/>
        <v>0</v>
      </c>
      <c r="AR811" s="48">
        <f t="shared" si="172"/>
        <v>0</v>
      </c>
      <c r="AS811" s="48">
        <f t="shared" si="173"/>
        <v>0</v>
      </c>
      <c r="AT811" s="48">
        <f t="shared" si="174"/>
        <v>0</v>
      </c>
      <c r="AV811" s="27" t="str">
        <f t="shared" si="175"/>
        <v/>
      </c>
      <c r="AW811" s="27" t="str">
        <f t="shared" si="176"/>
        <v/>
      </c>
      <c r="AX811" s="27" t="str">
        <f t="shared" si="177"/>
        <v/>
      </c>
      <c r="AY811" s="27" t="str">
        <f t="shared" si="178"/>
        <v/>
      </c>
      <c r="AZ811" s="27" t="str">
        <f t="shared" si="179"/>
        <v/>
      </c>
      <c r="BA811" s="27" t="str">
        <f t="shared" si="180"/>
        <v/>
      </c>
    </row>
    <row r="812" spans="1:53" s="59" customFormat="1" x14ac:dyDescent="0.25">
      <c r="A812" s="113">
        <f t="shared" si="181"/>
        <v>799</v>
      </c>
      <c r="B812" s="40"/>
      <c r="C812" s="41"/>
      <c r="D812" s="40"/>
      <c r="E812" s="40"/>
      <c r="F812" s="40"/>
      <c r="G812" s="42"/>
      <c r="H812" s="40"/>
      <c r="I812" s="49"/>
      <c r="J812" s="57"/>
      <c r="K812" s="44"/>
      <c r="L812" s="44"/>
      <c r="M812" s="40"/>
      <c r="N812" s="44"/>
      <c r="O812" s="50"/>
      <c r="P812" s="26"/>
      <c r="Q812" s="61">
        <f t="shared" si="169"/>
        <v>0</v>
      </c>
      <c r="R812" s="26"/>
      <c r="S812" s="26"/>
      <c r="T812" s="26"/>
      <c r="U812" s="26"/>
      <c r="V812" s="26"/>
      <c r="W812" s="26"/>
      <c r="X812" s="26"/>
      <c r="Y812" s="26"/>
      <c r="Z812" s="26"/>
      <c r="AA812" s="26"/>
      <c r="AB812" s="26"/>
      <c r="AC812" s="62" t="str">
        <f t="shared" si="170"/>
        <v/>
      </c>
      <c r="AD812" s="47"/>
      <c r="AE812" s="54"/>
      <c r="AF812" s="114" t="str">
        <f t="shared" si="182"/>
        <v/>
      </c>
      <c r="AG812" s="50"/>
      <c r="AH812" s="50"/>
      <c r="AI812" s="50"/>
      <c r="AJ812" s="57"/>
      <c r="AK812" s="57"/>
      <c r="AL812" s="57"/>
      <c r="AM812" s="57"/>
      <c r="AN812" s="57"/>
      <c r="AO812" s="57"/>
      <c r="AP812" s="48"/>
      <c r="AQ812" s="48">
        <f t="shared" si="171"/>
        <v>0</v>
      </c>
      <c r="AR812" s="48">
        <f t="shared" si="172"/>
        <v>0</v>
      </c>
      <c r="AS812" s="48">
        <f t="shared" si="173"/>
        <v>0</v>
      </c>
      <c r="AT812" s="48">
        <f t="shared" si="174"/>
        <v>0</v>
      </c>
      <c r="AV812" s="27" t="str">
        <f t="shared" si="175"/>
        <v/>
      </c>
      <c r="AW812" s="27" t="str">
        <f t="shared" si="176"/>
        <v/>
      </c>
      <c r="AX812" s="27" t="str">
        <f t="shared" si="177"/>
        <v/>
      </c>
      <c r="AY812" s="27" t="str">
        <f t="shared" si="178"/>
        <v/>
      </c>
      <c r="AZ812" s="27" t="str">
        <f t="shared" si="179"/>
        <v/>
      </c>
      <c r="BA812" s="27" t="str">
        <f t="shared" si="180"/>
        <v/>
      </c>
    </row>
    <row r="813" spans="1:53" s="59" customFormat="1" x14ac:dyDescent="0.25">
      <c r="A813" s="113">
        <f t="shared" si="181"/>
        <v>800</v>
      </c>
      <c r="B813" s="40"/>
      <c r="C813" s="41"/>
      <c r="D813" s="40"/>
      <c r="E813" s="40"/>
      <c r="F813" s="40"/>
      <c r="G813" s="42"/>
      <c r="H813" s="40"/>
      <c r="I813" s="49"/>
      <c r="J813" s="57"/>
      <c r="K813" s="44"/>
      <c r="L813" s="44"/>
      <c r="M813" s="40"/>
      <c r="N813" s="44"/>
      <c r="O813" s="50"/>
      <c r="P813" s="26"/>
      <c r="Q813" s="61">
        <f t="shared" si="169"/>
        <v>0</v>
      </c>
      <c r="R813" s="26"/>
      <c r="S813" s="26"/>
      <c r="T813" s="26"/>
      <c r="U813" s="26"/>
      <c r="V813" s="26"/>
      <c r="W813" s="26"/>
      <c r="X813" s="26"/>
      <c r="Y813" s="26"/>
      <c r="Z813" s="26"/>
      <c r="AA813" s="26"/>
      <c r="AB813" s="26"/>
      <c r="AC813" s="62" t="str">
        <f t="shared" si="170"/>
        <v/>
      </c>
      <c r="AD813" s="47"/>
      <c r="AE813" s="54"/>
      <c r="AF813" s="114" t="str">
        <f t="shared" si="182"/>
        <v/>
      </c>
      <c r="AG813" s="50"/>
      <c r="AH813" s="50"/>
      <c r="AI813" s="50"/>
      <c r="AJ813" s="57"/>
      <c r="AK813" s="57"/>
      <c r="AL813" s="57"/>
      <c r="AM813" s="57"/>
      <c r="AN813" s="57"/>
      <c r="AO813" s="57"/>
      <c r="AP813" s="48"/>
      <c r="AQ813" s="48">
        <f t="shared" si="171"/>
        <v>0</v>
      </c>
      <c r="AR813" s="48">
        <f t="shared" si="172"/>
        <v>0</v>
      </c>
      <c r="AS813" s="48">
        <f t="shared" si="173"/>
        <v>0</v>
      </c>
      <c r="AT813" s="48">
        <f t="shared" si="174"/>
        <v>0</v>
      </c>
      <c r="AV813" s="27" t="str">
        <f t="shared" si="175"/>
        <v/>
      </c>
      <c r="AW813" s="27" t="str">
        <f t="shared" si="176"/>
        <v/>
      </c>
      <c r="AX813" s="27" t="str">
        <f t="shared" si="177"/>
        <v/>
      </c>
      <c r="AY813" s="27" t="str">
        <f t="shared" si="178"/>
        <v/>
      </c>
      <c r="AZ813" s="27" t="str">
        <f t="shared" si="179"/>
        <v/>
      </c>
      <c r="BA813" s="27" t="str">
        <f t="shared" si="180"/>
        <v/>
      </c>
    </row>
    <row r="814" spans="1:53" s="59" customFormat="1" x14ac:dyDescent="0.25">
      <c r="A814" s="113">
        <f t="shared" si="181"/>
        <v>801</v>
      </c>
      <c r="B814" s="40"/>
      <c r="C814" s="41"/>
      <c r="D814" s="40"/>
      <c r="E814" s="40"/>
      <c r="F814" s="40"/>
      <c r="G814" s="42"/>
      <c r="H814" s="40"/>
      <c r="I814" s="49"/>
      <c r="J814" s="57"/>
      <c r="K814" s="44"/>
      <c r="L814" s="44"/>
      <c r="M814" s="40"/>
      <c r="N814" s="44"/>
      <c r="O814" s="50"/>
      <c r="P814" s="26"/>
      <c r="Q814" s="61">
        <f t="shared" si="169"/>
        <v>0</v>
      </c>
      <c r="R814" s="26"/>
      <c r="S814" s="26"/>
      <c r="T814" s="26"/>
      <c r="U814" s="26"/>
      <c r="V814" s="26"/>
      <c r="W814" s="26"/>
      <c r="X814" s="26"/>
      <c r="Y814" s="26"/>
      <c r="Z814" s="26"/>
      <c r="AA814" s="26"/>
      <c r="AB814" s="26"/>
      <c r="AC814" s="62" t="str">
        <f t="shared" si="170"/>
        <v/>
      </c>
      <c r="AD814" s="47"/>
      <c r="AE814" s="54"/>
      <c r="AF814" s="114" t="str">
        <f t="shared" si="182"/>
        <v/>
      </c>
      <c r="AG814" s="50"/>
      <c r="AH814" s="50"/>
      <c r="AI814" s="50"/>
      <c r="AJ814" s="57"/>
      <c r="AK814" s="57"/>
      <c r="AL814" s="57"/>
      <c r="AM814" s="57"/>
      <c r="AN814" s="57"/>
      <c r="AO814" s="57"/>
      <c r="AP814" s="48"/>
      <c r="AQ814" s="48">
        <f t="shared" si="171"/>
        <v>0</v>
      </c>
      <c r="AR814" s="48">
        <f t="shared" si="172"/>
        <v>0</v>
      </c>
      <c r="AS814" s="48">
        <f t="shared" si="173"/>
        <v>0</v>
      </c>
      <c r="AT814" s="48">
        <f t="shared" si="174"/>
        <v>0</v>
      </c>
      <c r="AV814" s="27" t="str">
        <f t="shared" si="175"/>
        <v/>
      </c>
      <c r="AW814" s="27" t="str">
        <f t="shared" si="176"/>
        <v/>
      </c>
      <c r="AX814" s="27" t="str">
        <f t="shared" si="177"/>
        <v/>
      </c>
      <c r="AY814" s="27" t="str">
        <f t="shared" si="178"/>
        <v/>
      </c>
      <c r="AZ814" s="27" t="str">
        <f t="shared" si="179"/>
        <v/>
      </c>
      <c r="BA814" s="27" t="str">
        <f t="shared" si="180"/>
        <v/>
      </c>
    </row>
    <row r="815" spans="1:53" s="59" customFormat="1" x14ac:dyDescent="0.25">
      <c r="A815" s="113">
        <f t="shared" si="181"/>
        <v>802</v>
      </c>
      <c r="B815" s="40"/>
      <c r="C815" s="41"/>
      <c r="D815" s="40"/>
      <c r="E815" s="40"/>
      <c r="F815" s="40"/>
      <c r="G815" s="42"/>
      <c r="H815" s="40"/>
      <c r="I815" s="49"/>
      <c r="J815" s="57"/>
      <c r="K815" s="44"/>
      <c r="L815" s="44"/>
      <c r="M815" s="40"/>
      <c r="N815" s="44"/>
      <c r="O815" s="50"/>
      <c r="P815" s="26"/>
      <c r="Q815" s="61">
        <f t="shared" si="169"/>
        <v>0</v>
      </c>
      <c r="R815" s="26"/>
      <c r="S815" s="26"/>
      <c r="T815" s="26"/>
      <c r="U815" s="26"/>
      <c r="V815" s="26"/>
      <c r="W815" s="26"/>
      <c r="X815" s="26"/>
      <c r="Y815" s="26"/>
      <c r="Z815" s="26"/>
      <c r="AA815" s="26"/>
      <c r="AB815" s="26"/>
      <c r="AC815" s="62" t="str">
        <f t="shared" si="170"/>
        <v/>
      </c>
      <c r="AD815" s="47"/>
      <c r="AE815" s="54"/>
      <c r="AF815" s="114" t="str">
        <f t="shared" si="182"/>
        <v/>
      </c>
      <c r="AG815" s="50"/>
      <c r="AH815" s="50"/>
      <c r="AI815" s="50"/>
      <c r="AJ815" s="57"/>
      <c r="AK815" s="57"/>
      <c r="AL815" s="57"/>
      <c r="AM815" s="57"/>
      <c r="AN815" s="57"/>
      <c r="AO815" s="57"/>
      <c r="AP815" s="48"/>
      <c r="AQ815" s="48">
        <f t="shared" si="171"/>
        <v>0</v>
      </c>
      <c r="AR815" s="48">
        <f t="shared" si="172"/>
        <v>0</v>
      </c>
      <c r="AS815" s="48">
        <f t="shared" si="173"/>
        <v>0</v>
      </c>
      <c r="AT815" s="48">
        <f t="shared" si="174"/>
        <v>0</v>
      </c>
      <c r="AV815" s="27" t="str">
        <f t="shared" si="175"/>
        <v/>
      </c>
      <c r="AW815" s="27" t="str">
        <f t="shared" si="176"/>
        <v/>
      </c>
      <c r="AX815" s="27" t="str">
        <f t="shared" si="177"/>
        <v/>
      </c>
      <c r="AY815" s="27" t="str">
        <f t="shared" si="178"/>
        <v/>
      </c>
      <c r="AZ815" s="27" t="str">
        <f t="shared" si="179"/>
        <v/>
      </c>
      <c r="BA815" s="27" t="str">
        <f t="shared" si="180"/>
        <v/>
      </c>
    </row>
    <row r="816" spans="1:53" s="59" customFormat="1" x14ac:dyDescent="0.25">
      <c r="A816" s="113">
        <f t="shared" si="181"/>
        <v>803</v>
      </c>
      <c r="B816" s="40"/>
      <c r="C816" s="41"/>
      <c r="D816" s="40"/>
      <c r="E816" s="40"/>
      <c r="F816" s="40"/>
      <c r="G816" s="42"/>
      <c r="H816" s="40"/>
      <c r="I816" s="49"/>
      <c r="J816" s="57"/>
      <c r="K816" s="44"/>
      <c r="L816" s="44"/>
      <c r="M816" s="40"/>
      <c r="N816" s="44"/>
      <c r="O816" s="50"/>
      <c r="P816" s="26"/>
      <c r="Q816" s="61">
        <f t="shared" si="169"/>
        <v>0</v>
      </c>
      <c r="R816" s="26"/>
      <c r="S816" s="26"/>
      <c r="T816" s="26"/>
      <c r="U816" s="26"/>
      <c r="V816" s="26"/>
      <c r="W816" s="26"/>
      <c r="X816" s="26"/>
      <c r="Y816" s="26"/>
      <c r="Z816" s="26"/>
      <c r="AA816" s="26"/>
      <c r="AB816" s="26"/>
      <c r="AC816" s="62" t="str">
        <f t="shared" si="170"/>
        <v/>
      </c>
      <c r="AD816" s="47"/>
      <c r="AE816" s="54"/>
      <c r="AF816" s="114" t="str">
        <f t="shared" si="182"/>
        <v/>
      </c>
      <c r="AG816" s="50"/>
      <c r="AH816" s="50"/>
      <c r="AI816" s="50"/>
      <c r="AJ816" s="57"/>
      <c r="AK816" s="57"/>
      <c r="AL816" s="57"/>
      <c r="AM816" s="57"/>
      <c r="AN816" s="57"/>
      <c r="AO816" s="57"/>
      <c r="AP816" s="48"/>
      <c r="AQ816" s="48">
        <f t="shared" si="171"/>
        <v>0</v>
      </c>
      <c r="AR816" s="48">
        <f t="shared" si="172"/>
        <v>0</v>
      </c>
      <c r="AS816" s="48">
        <f t="shared" si="173"/>
        <v>0</v>
      </c>
      <c r="AT816" s="48">
        <f t="shared" si="174"/>
        <v>0</v>
      </c>
      <c r="AV816" s="27" t="str">
        <f t="shared" si="175"/>
        <v/>
      </c>
      <c r="AW816" s="27" t="str">
        <f t="shared" si="176"/>
        <v/>
      </c>
      <c r="AX816" s="27" t="str">
        <f t="shared" si="177"/>
        <v/>
      </c>
      <c r="AY816" s="27" t="str">
        <f t="shared" si="178"/>
        <v/>
      </c>
      <c r="AZ816" s="27" t="str">
        <f t="shared" si="179"/>
        <v/>
      </c>
      <c r="BA816" s="27" t="str">
        <f t="shared" si="180"/>
        <v/>
      </c>
    </row>
    <row r="817" spans="1:53" s="59" customFormat="1" x14ac:dyDescent="0.25">
      <c r="A817" s="113">
        <f t="shared" si="181"/>
        <v>804</v>
      </c>
      <c r="B817" s="40"/>
      <c r="C817" s="41"/>
      <c r="D817" s="40"/>
      <c r="E817" s="40"/>
      <c r="F817" s="40"/>
      <c r="G817" s="42"/>
      <c r="H817" s="40"/>
      <c r="I817" s="49"/>
      <c r="J817" s="57"/>
      <c r="K817" s="44"/>
      <c r="L817" s="44"/>
      <c r="M817" s="40"/>
      <c r="N817" s="44"/>
      <c r="O817" s="50"/>
      <c r="P817" s="26"/>
      <c r="Q817" s="61">
        <f t="shared" si="169"/>
        <v>0</v>
      </c>
      <c r="R817" s="26"/>
      <c r="S817" s="26"/>
      <c r="T817" s="26"/>
      <c r="U817" s="26"/>
      <c r="V817" s="26"/>
      <c r="W817" s="26"/>
      <c r="X817" s="26"/>
      <c r="Y817" s="26"/>
      <c r="Z817" s="26"/>
      <c r="AA817" s="26"/>
      <c r="AB817" s="26"/>
      <c r="AC817" s="62" t="str">
        <f t="shared" si="170"/>
        <v/>
      </c>
      <c r="AD817" s="47"/>
      <c r="AE817" s="54"/>
      <c r="AF817" s="114" t="str">
        <f t="shared" si="182"/>
        <v/>
      </c>
      <c r="AG817" s="50"/>
      <c r="AH817" s="50"/>
      <c r="AI817" s="50"/>
      <c r="AJ817" s="57"/>
      <c r="AK817" s="57"/>
      <c r="AL817" s="57"/>
      <c r="AM817" s="57"/>
      <c r="AN817" s="57"/>
      <c r="AO817" s="57"/>
      <c r="AP817" s="48"/>
      <c r="AQ817" s="48">
        <f t="shared" si="171"/>
        <v>0</v>
      </c>
      <c r="AR817" s="48">
        <f t="shared" si="172"/>
        <v>0</v>
      </c>
      <c r="AS817" s="48">
        <f t="shared" si="173"/>
        <v>0</v>
      </c>
      <c r="AT817" s="48">
        <f t="shared" si="174"/>
        <v>0</v>
      </c>
      <c r="AV817" s="27" t="str">
        <f t="shared" si="175"/>
        <v/>
      </c>
      <c r="AW817" s="27" t="str">
        <f t="shared" si="176"/>
        <v/>
      </c>
      <c r="AX817" s="27" t="str">
        <f t="shared" si="177"/>
        <v/>
      </c>
      <c r="AY817" s="27" t="str">
        <f t="shared" si="178"/>
        <v/>
      </c>
      <c r="AZ817" s="27" t="str">
        <f t="shared" si="179"/>
        <v/>
      </c>
      <c r="BA817" s="27" t="str">
        <f t="shared" si="180"/>
        <v/>
      </c>
    </row>
    <row r="818" spans="1:53" s="59" customFormat="1" x14ac:dyDescent="0.25">
      <c r="A818" s="113">
        <f t="shared" si="181"/>
        <v>805</v>
      </c>
      <c r="B818" s="40"/>
      <c r="C818" s="41"/>
      <c r="D818" s="40"/>
      <c r="E818" s="40"/>
      <c r="F818" s="40"/>
      <c r="G818" s="42"/>
      <c r="H818" s="40"/>
      <c r="I818" s="49"/>
      <c r="J818" s="57"/>
      <c r="K818" s="44"/>
      <c r="L818" s="44"/>
      <c r="M818" s="40"/>
      <c r="N818" s="44"/>
      <c r="O818" s="50"/>
      <c r="P818" s="26"/>
      <c r="Q818" s="61">
        <f t="shared" si="169"/>
        <v>0</v>
      </c>
      <c r="R818" s="26"/>
      <c r="S818" s="26"/>
      <c r="T818" s="26"/>
      <c r="U818" s="26"/>
      <c r="V818" s="26"/>
      <c r="W818" s="26"/>
      <c r="X818" s="26"/>
      <c r="Y818" s="26"/>
      <c r="Z818" s="26"/>
      <c r="AA818" s="26"/>
      <c r="AB818" s="26"/>
      <c r="AC818" s="62" t="str">
        <f t="shared" si="170"/>
        <v/>
      </c>
      <c r="AD818" s="47"/>
      <c r="AE818" s="54"/>
      <c r="AF818" s="114" t="str">
        <f t="shared" si="182"/>
        <v/>
      </c>
      <c r="AG818" s="50"/>
      <c r="AH818" s="50"/>
      <c r="AI818" s="50"/>
      <c r="AJ818" s="57"/>
      <c r="AK818" s="57"/>
      <c r="AL818" s="57"/>
      <c r="AM818" s="57"/>
      <c r="AN818" s="57"/>
      <c r="AO818" s="57"/>
      <c r="AP818" s="48"/>
      <c r="AQ818" s="48">
        <f t="shared" si="171"/>
        <v>0</v>
      </c>
      <c r="AR818" s="48">
        <f t="shared" si="172"/>
        <v>0</v>
      </c>
      <c r="AS818" s="48">
        <f t="shared" si="173"/>
        <v>0</v>
      </c>
      <c r="AT818" s="48">
        <f t="shared" si="174"/>
        <v>0</v>
      </c>
      <c r="AV818" s="27" t="str">
        <f t="shared" si="175"/>
        <v/>
      </c>
      <c r="AW818" s="27" t="str">
        <f t="shared" si="176"/>
        <v/>
      </c>
      <c r="AX818" s="27" t="str">
        <f t="shared" si="177"/>
        <v/>
      </c>
      <c r="AY818" s="27" t="str">
        <f t="shared" si="178"/>
        <v/>
      </c>
      <c r="AZ818" s="27" t="str">
        <f t="shared" si="179"/>
        <v/>
      </c>
      <c r="BA818" s="27" t="str">
        <f t="shared" si="180"/>
        <v/>
      </c>
    </row>
    <row r="819" spans="1:53" s="59" customFormat="1" x14ac:dyDescent="0.25">
      <c r="A819" s="113">
        <f t="shared" si="181"/>
        <v>806</v>
      </c>
      <c r="B819" s="40"/>
      <c r="C819" s="41"/>
      <c r="D819" s="40"/>
      <c r="E819" s="40"/>
      <c r="F819" s="40"/>
      <c r="G819" s="42"/>
      <c r="H819" s="40"/>
      <c r="I819" s="49"/>
      <c r="J819" s="57"/>
      <c r="K819" s="44"/>
      <c r="L819" s="44"/>
      <c r="M819" s="40"/>
      <c r="N819" s="44"/>
      <c r="O819" s="50"/>
      <c r="P819" s="26"/>
      <c r="Q819" s="61">
        <f t="shared" si="169"/>
        <v>0</v>
      </c>
      <c r="R819" s="26"/>
      <c r="S819" s="26"/>
      <c r="T819" s="26"/>
      <c r="U819" s="26"/>
      <c r="V819" s="26"/>
      <c r="W819" s="26"/>
      <c r="X819" s="26"/>
      <c r="Y819" s="26"/>
      <c r="Z819" s="26"/>
      <c r="AA819" s="26"/>
      <c r="AB819" s="26"/>
      <c r="AC819" s="62" t="str">
        <f t="shared" si="170"/>
        <v/>
      </c>
      <c r="AD819" s="47"/>
      <c r="AE819" s="54"/>
      <c r="AF819" s="114" t="str">
        <f t="shared" si="182"/>
        <v/>
      </c>
      <c r="AG819" s="50"/>
      <c r="AH819" s="50"/>
      <c r="AI819" s="50"/>
      <c r="AJ819" s="57"/>
      <c r="AK819" s="57"/>
      <c r="AL819" s="57"/>
      <c r="AM819" s="57"/>
      <c r="AN819" s="57"/>
      <c r="AO819" s="57"/>
      <c r="AP819" s="48"/>
      <c r="AQ819" s="48">
        <f t="shared" si="171"/>
        <v>0</v>
      </c>
      <c r="AR819" s="48">
        <f t="shared" si="172"/>
        <v>0</v>
      </c>
      <c r="AS819" s="48">
        <f t="shared" si="173"/>
        <v>0</v>
      </c>
      <c r="AT819" s="48">
        <f t="shared" si="174"/>
        <v>0</v>
      </c>
      <c r="AV819" s="27" t="str">
        <f t="shared" si="175"/>
        <v/>
      </c>
      <c r="AW819" s="27" t="str">
        <f t="shared" si="176"/>
        <v/>
      </c>
      <c r="AX819" s="27" t="str">
        <f t="shared" si="177"/>
        <v/>
      </c>
      <c r="AY819" s="27" t="str">
        <f t="shared" si="178"/>
        <v/>
      </c>
      <c r="AZ819" s="27" t="str">
        <f t="shared" si="179"/>
        <v/>
      </c>
      <c r="BA819" s="27" t="str">
        <f t="shared" si="180"/>
        <v/>
      </c>
    </row>
    <row r="820" spans="1:53" s="59" customFormat="1" x14ac:dyDescent="0.25">
      <c r="A820" s="113">
        <f t="shared" si="181"/>
        <v>807</v>
      </c>
      <c r="B820" s="40"/>
      <c r="C820" s="41"/>
      <c r="D820" s="40"/>
      <c r="E820" s="40"/>
      <c r="F820" s="40"/>
      <c r="G820" s="42"/>
      <c r="H820" s="40"/>
      <c r="I820" s="49"/>
      <c r="J820" s="57"/>
      <c r="K820" s="44"/>
      <c r="L820" s="44"/>
      <c r="M820" s="40"/>
      <c r="N820" s="44"/>
      <c r="O820" s="50"/>
      <c r="P820" s="26"/>
      <c r="Q820" s="61">
        <f t="shared" si="169"/>
        <v>0</v>
      </c>
      <c r="R820" s="26"/>
      <c r="S820" s="26"/>
      <c r="T820" s="26"/>
      <c r="U820" s="26"/>
      <c r="V820" s="26"/>
      <c r="W820" s="26"/>
      <c r="X820" s="26"/>
      <c r="Y820" s="26"/>
      <c r="Z820" s="26"/>
      <c r="AA820" s="26"/>
      <c r="AB820" s="26"/>
      <c r="AC820" s="62" t="str">
        <f t="shared" si="170"/>
        <v/>
      </c>
      <c r="AD820" s="47"/>
      <c r="AE820" s="54"/>
      <c r="AF820" s="114" t="str">
        <f t="shared" si="182"/>
        <v/>
      </c>
      <c r="AG820" s="50"/>
      <c r="AH820" s="50"/>
      <c r="AI820" s="50"/>
      <c r="AJ820" s="57"/>
      <c r="AK820" s="57"/>
      <c r="AL820" s="57"/>
      <c r="AM820" s="57"/>
      <c r="AN820" s="57"/>
      <c r="AO820" s="57"/>
      <c r="AP820" s="48"/>
      <c r="AQ820" s="48">
        <f t="shared" si="171"/>
        <v>0</v>
      </c>
      <c r="AR820" s="48">
        <f t="shared" si="172"/>
        <v>0</v>
      </c>
      <c r="AS820" s="48">
        <f t="shared" si="173"/>
        <v>0</v>
      </c>
      <c r="AT820" s="48">
        <f t="shared" si="174"/>
        <v>0</v>
      </c>
      <c r="AV820" s="27" t="str">
        <f t="shared" si="175"/>
        <v/>
      </c>
      <c r="AW820" s="27" t="str">
        <f t="shared" si="176"/>
        <v/>
      </c>
      <c r="AX820" s="27" t="str">
        <f t="shared" si="177"/>
        <v/>
      </c>
      <c r="AY820" s="27" t="str">
        <f t="shared" si="178"/>
        <v/>
      </c>
      <c r="AZ820" s="27" t="str">
        <f t="shared" si="179"/>
        <v/>
      </c>
      <c r="BA820" s="27" t="str">
        <f t="shared" si="180"/>
        <v/>
      </c>
    </row>
    <row r="821" spans="1:53" s="59" customFormat="1" x14ac:dyDescent="0.25">
      <c r="A821" s="113">
        <f t="shared" si="181"/>
        <v>808</v>
      </c>
      <c r="B821" s="40"/>
      <c r="C821" s="41"/>
      <c r="D821" s="40"/>
      <c r="E821" s="40"/>
      <c r="F821" s="40"/>
      <c r="G821" s="42"/>
      <c r="H821" s="40"/>
      <c r="I821" s="49"/>
      <c r="J821" s="57"/>
      <c r="K821" s="44"/>
      <c r="L821" s="44"/>
      <c r="M821" s="40"/>
      <c r="N821" s="44"/>
      <c r="O821" s="50"/>
      <c r="P821" s="26"/>
      <c r="Q821" s="61">
        <f t="shared" si="169"/>
        <v>0</v>
      </c>
      <c r="R821" s="26"/>
      <c r="S821" s="26"/>
      <c r="T821" s="26"/>
      <c r="U821" s="26"/>
      <c r="V821" s="26"/>
      <c r="W821" s="26"/>
      <c r="X821" s="26"/>
      <c r="Y821" s="26"/>
      <c r="Z821" s="26"/>
      <c r="AA821" s="26"/>
      <c r="AB821" s="26"/>
      <c r="AC821" s="62" t="str">
        <f t="shared" si="170"/>
        <v/>
      </c>
      <c r="AD821" s="47"/>
      <c r="AE821" s="54"/>
      <c r="AF821" s="114" t="str">
        <f t="shared" si="182"/>
        <v/>
      </c>
      <c r="AG821" s="50"/>
      <c r="AH821" s="50"/>
      <c r="AI821" s="50"/>
      <c r="AJ821" s="57"/>
      <c r="AK821" s="57"/>
      <c r="AL821" s="57"/>
      <c r="AM821" s="57"/>
      <c r="AN821" s="57"/>
      <c r="AO821" s="57"/>
      <c r="AP821" s="48"/>
      <c r="AQ821" s="48">
        <f t="shared" si="171"/>
        <v>0</v>
      </c>
      <c r="AR821" s="48">
        <f t="shared" si="172"/>
        <v>0</v>
      </c>
      <c r="AS821" s="48">
        <f t="shared" si="173"/>
        <v>0</v>
      </c>
      <c r="AT821" s="48">
        <f t="shared" si="174"/>
        <v>0</v>
      </c>
      <c r="AV821" s="27" t="str">
        <f t="shared" si="175"/>
        <v/>
      </c>
      <c r="AW821" s="27" t="str">
        <f t="shared" si="176"/>
        <v/>
      </c>
      <c r="AX821" s="27" t="str">
        <f t="shared" si="177"/>
        <v/>
      </c>
      <c r="AY821" s="27" t="str">
        <f t="shared" si="178"/>
        <v/>
      </c>
      <c r="AZ821" s="27" t="str">
        <f t="shared" si="179"/>
        <v/>
      </c>
      <c r="BA821" s="27" t="str">
        <f t="shared" si="180"/>
        <v/>
      </c>
    </row>
    <row r="822" spans="1:53" s="59" customFormat="1" x14ac:dyDescent="0.25">
      <c r="A822" s="113">
        <f t="shared" si="181"/>
        <v>809</v>
      </c>
      <c r="B822" s="40"/>
      <c r="C822" s="41"/>
      <c r="D822" s="40"/>
      <c r="E822" s="40"/>
      <c r="F822" s="40"/>
      <c r="G822" s="42"/>
      <c r="H822" s="40"/>
      <c r="I822" s="49"/>
      <c r="J822" s="57"/>
      <c r="K822" s="44"/>
      <c r="L822" s="44"/>
      <c r="M822" s="40"/>
      <c r="N822" s="44"/>
      <c r="O822" s="50"/>
      <c r="P822" s="26"/>
      <c r="Q822" s="61">
        <f t="shared" si="169"/>
        <v>0</v>
      </c>
      <c r="R822" s="26"/>
      <c r="S822" s="26"/>
      <c r="T822" s="26"/>
      <c r="U822" s="26"/>
      <c r="V822" s="26"/>
      <c r="W822" s="26"/>
      <c r="X822" s="26"/>
      <c r="Y822" s="26"/>
      <c r="Z822" s="26"/>
      <c r="AA822" s="26"/>
      <c r="AB822" s="26"/>
      <c r="AC822" s="62" t="str">
        <f t="shared" si="170"/>
        <v/>
      </c>
      <c r="AD822" s="47"/>
      <c r="AE822" s="54"/>
      <c r="AF822" s="114" t="str">
        <f t="shared" si="182"/>
        <v/>
      </c>
      <c r="AG822" s="50"/>
      <c r="AH822" s="50"/>
      <c r="AI822" s="50"/>
      <c r="AJ822" s="57"/>
      <c r="AK822" s="57"/>
      <c r="AL822" s="57"/>
      <c r="AM822" s="57"/>
      <c r="AN822" s="57"/>
      <c r="AO822" s="57"/>
      <c r="AP822" s="48"/>
      <c r="AQ822" s="48">
        <f t="shared" si="171"/>
        <v>0</v>
      </c>
      <c r="AR822" s="48">
        <f t="shared" si="172"/>
        <v>0</v>
      </c>
      <c r="AS822" s="48">
        <f t="shared" si="173"/>
        <v>0</v>
      </c>
      <c r="AT822" s="48">
        <f t="shared" si="174"/>
        <v>0</v>
      </c>
      <c r="AV822" s="27" t="str">
        <f t="shared" si="175"/>
        <v/>
      </c>
      <c r="AW822" s="27" t="str">
        <f t="shared" si="176"/>
        <v/>
      </c>
      <c r="AX822" s="27" t="str">
        <f t="shared" si="177"/>
        <v/>
      </c>
      <c r="AY822" s="27" t="str">
        <f t="shared" si="178"/>
        <v/>
      </c>
      <c r="AZ822" s="27" t="str">
        <f t="shared" si="179"/>
        <v/>
      </c>
      <c r="BA822" s="27" t="str">
        <f t="shared" si="180"/>
        <v/>
      </c>
    </row>
    <row r="823" spans="1:53" s="59" customFormat="1" x14ac:dyDescent="0.25">
      <c r="A823" s="113">
        <f t="shared" si="181"/>
        <v>810</v>
      </c>
      <c r="B823" s="40"/>
      <c r="C823" s="41"/>
      <c r="D823" s="40"/>
      <c r="E823" s="40"/>
      <c r="F823" s="40"/>
      <c r="G823" s="42"/>
      <c r="H823" s="40"/>
      <c r="I823" s="49"/>
      <c r="J823" s="57"/>
      <c r="K823" s="44"/>
      <c r="L823" s="44"/>
      <c r="M823" s="40"/>
      <c r="N823" s="44"/>
      <c r="O823" s="50"/>
      <c r="P823" s="26"/>
      <c r="Q823" s="61">
        <f t="shared" si="169"/>
        <v>0</v>
      </c>
      <c r="R823" s="26"/>
      <c r="S823" s="26"/>
      <c r="T823" s="26"/>
      <c r="U823" s="26"/>
      <c r="V823" s="26"/>
      <c r="W823" s="26"/>
      <c r="X823" s="26"/>
      <c r="Y823" s="26"/>
      <c r="Z823" s="26"/>
      <c r="AA823" s="26"/>
      <c r="AB823" s="26"/>
      <c r="AC823" s="62" t="str">
        <f t="shared" si="170"/>
        <v/>
      </c>
      <c r="AD823" s="47"/>
      <c r="AE823" s="54"/>
      <c r="AF823" s="114" t="str">
        <f t="shared" si="182"/>
        <v/>
      </c>
      <c r="AG823" s="50"/>
      <c r="AH823" s="50"/>
      <c r="AI823" s="50"/>
      <c r="AJ823" s="57"/>
      <c r="AK823" s="57"/>
      <c r="AL823" s="57"/>
      <c r="AM823" s="57"/>
      <c r="AN823" s="57"/>
      <c r="AO823" s="57"/>
      <c r="AP823" s="48"/>
      <c r="AQ823" s="48">
        <f t="shared" si="171"/>
        <v>0</v>
      </c>
      <c r="AR823" s="48">
        <f t="shared" si="172"/>
        <v>0</v>
      </c>
      <c r="AS823" s="48">
        <f t="shared" si="173"/>
        <v>0</v>
      </c>
      <c r="AT823" s="48">
        <f t="shared" si="174"/>
        <v>0</v>
      </c>
      <c r="AV823" s="27" t="str">
        <f t="shared" si="175"/>
        <v/>
      </c>
      <c r="AW823" s="27" t="str">
        <f t="shared" si="176"/>
        <v/>
      </c>
      <c r="AX823" s="27" t="str">
        <f t="shared" si="177"/>
        <v/>
      </c>
      <c r="AY823" s="27" t="str">
        <f t="shared" si="178"/>
        <v/>
      </c>
      <c r="AZ823" s="27" t="str">
        <f t="shared" si="179"/>
        <v/>
      </c>
      <c r="BA823" s="27" t="str">
        <f t="shared" si="180"/>
        <v/>
      </c>
    </row>
    <row r="824" spans="1:53" s="59" customFormat="1" x14ac:dyDescent="0.25">
      <c r="A824" s="113">
        <f t="shared" si="181"/>
        <v>811</v>
      </c>
      <c r="B824" s="40"/>
      <c r="C824" s="41"/>
      <c r="D824" s="40"/>
      <c r="E824" s="40"/>
      <c r="F824" s="40"/>
      <c r="G824" s="42"/>
      <c r="H824" s="40"/>
      <c r="I824" s="49"/>
      <c r="J824" s="57"/>
      <c r="K824" s="44"/>
      <c r="L824" s="44"/>
      <c r="M824" s="40"/>
      <c r="N824" s="44"/>
      <c r="O824" s="50"/>
      <c r="P824" s="26"/>
      <c r="Q824" s="61">
        <f t="shared" si="169"/>
        <v>0</v>
      </c>
      <c r="R824" s="26"/>
      <c r="S824" s="26"/>
      <c r="T824" s="26"/>
      <c r="U824" s="26"/>
      <c r="V824" s="26"/>
      <c r="W824" s="26"/>
      <c r="X824" s="26"/>
      <c r="Y824" s="26"/>
      <c r="Z824" s="26"/>
      <c r="AA824" s="26"/>
      <c r="AB824" s="26"/>
      <c r="AC824" s="62" t="str">
        <f t="shared" si="170"/>
        <v/>
      </c>
      <c r="AD824" s="47"/>
      <c r="AE824" s="54"/>
      <c r="AF824" s="114" t="str">
        <f t="shared" si="182"/>
        <v/>
      </c>
      <c r="AG824" s="50"/>
      <c r="AH824" s="50"/>
      <c r="AI824" s="50"/>
      <c r="AJ824" s="57"/>
      <c r="AK824" s="57"/>
      <c r="AL824" s="57"/>
      <c r="AM824" s="57"/>
      <c r="AN824" s="57"/>
      <c r="AO824" s="57"/>
      <c r="AP824" s="48"/>
      <c r="AQ824" s="48">
        <f t="shared" si="171"/>
        <v>0</v>
      </c>
      <c r="AR824" s="48">
        <f t="shared" si="172"/>
        <v>0</v>
      </c>
      <c r="AS824" s="48">
        <f t="shared" si="173"/>
        <v>0</v>
      </c>
      <c r="AT824" s="48">
        <f t="shared" si="174"/>
        <v>0</v>
      </c>
      <c r="AV824" s="27" t="str">
        <f t="shared" si="175"/>
        <v/>
      </c>
      <c r="AW824" s="27" t="str">
        <f t="shared" si="176"/>
        <v/>
      </c>
      <c r="AX824" s="27" t="str">
        <f t="shared" si="177"/>
        <v/>
      </c>
      <c r="AY824" s="27" t="str">
        <f t="shared" si="178"/>
        <v/>
      </c>
      <c r="AZ824" s="27" t="str">
        <f t="shared" si="179"/>
        <v/>
      </c>
      <c r="BA824" s="27" t="str">
        <f t="shared" si="180"/>
        <v/>
      </c>
    </row>
    <row r="825" spans="1:53" s="59" customFormat="1" x14ac:dyDescent="0.25">
      <c r="A825" s="113">
        <f t="shared" si="181"/>
        <v>812</v>
      </c>
      <c r="B825" s="40"/>
      <c r="C825" s="41"/>
      <c r="D825" s="40"/>
      <c r="E825" s="40"/>
      <c r="F825" s="40"/>
      <c r="G825" s="42"/>
      <c r="H825" s="40"/>
      <c r="I825" s="49"/>
      <c r="J825" s="57"/>
      <c r="K825" s="44"/>
      <c r="L825" s="44"/>
      <c r="M825" s="40"/>
      <c r="N825" s="44"/>
      <c r="O825" s="50"/>
      <c r="P825" s="26"/>
      <c r="Q825" s="61">
        <f t="shared" si="169"/>
        <v>0</v>
      </c>
      <c r="R825" s="26"/>
      <c r="S825" s="26"/>
      <c r="T825" s="26"/>
      <c r="U825" s="26"/>
      <c r="V825" s="26"/>
      <c r="W825" s="26"/>
      <c r="X825" s="26"/>
      <c r="Y825" s="26"/>
      <c r="Z825" s="26"/>
      <c r="AA825" s="26"/>
      <c r="AB825" s="26"/>
      <c r="AC825" s="62" t="str">
        <f t="shared" si="170"/>
        <v/>
      </c>
      <c r="AD825" s="47"/>
      <c r="AE825" s="54"/>
      <c r="AF825" s="114" t="str">
        <f t="shared" si="182"/>
        <v/>
      </c>
      <c r="AG825" s="50"/>
      <c r="AH825" s="50"/>
      <c r="AI825" s="50"/>
      <c r="AJ825" s="57"/>
      <c r="AK825" s="57"/>
      <c r="AL825" s="57"/>
      <c r="AM825" s="57"/>
      <c r="AN825" s="57"/>
      <c r="AO825" s="57"/>
      <c r="AP825" s="48"/>
      <c r="AQ825" s="48">
        <f t="shared" si="171"/>
        <v>0</v>
      </c>
      <c r="AR825" s="48">
        <f t="shared" si="172"/>
        <v>0</v>
      </c>
      <c r="AS825" s="48">
        <f t="shared" si="173"/>
        <v>0</v>
      </c>
      <c r="AT825" s="48">
        <f t="shared" si="174"/>
        <v>0</v>
      </c>
      <c r="AV825" s="27" t="str">
        <f t="shared" si="175"/>
        <v/>
      </c>
      <c r="AW825" s="27" t="str">
        <f t="shared" si="176"/>
        <v/>
      </c>
      <c r="AX825" s="27" t="str">
        <f t="shared" si="177"/>
        <v/>
      </c>
      <c r="AY825" s="27" t="str">
        <f t="shared" si="178"/>
        <v/>
      </c>
      <c r="AZ825" s="27" t="str">
        <f t="shared" si="179"/>
        <v/>
      </c>
      <c r="BA825" s="27" t="str">
        <f t="shared" si="180"/>
        <v/>
      </c>
    </row>
    <row r="826" spans="1:53" s="59" customFormat="1" x14ac:dyDescent="0.25">
      <c r="A826" s="113">
        <f t="shared" si="181"/>
        <v>813</v>
      </c>
      <c r="B826" s="40"/>
      <c r="C826" s="41"/>
      <c r="D826" s="40"/>
      <c r="E826" s="40"/>
      <c r="F826" s="40"/>
      <c r="G826" s="42"/>
      <c r="H826" s="40"/>
      <c r="I826" s="49"/>
      <c r="J826" s="57"/>
      <c r="K826" s="44"/>
      <c r="L826" s="44"/>
      <c r="M826" s="40"/>
      <c r="N826" s="44"/>
      <c r="O826" s="50"/>
      <c r="P826" s="26"/>
      <c r="Q826" s="61">
        <f t="shared" si="169"/>
        <v>0</v>
      </c>
      <c r="R826" s="26"/>
      <c r="S826" s="26"/>
      <c r="T826" s="26"/>
      <c r="U826" s="26"/>
      <c r="V826" s="26"/>
      <c r="W826" s="26"/>
      <c r="X826" s="26"/>
      <c r="Y826" s="26"/>
      <c r="Z826" s="26"/>
      <c r="AA826" s="26"/>
      <c r="AB826" s="26"/>
      <c r="AC826" s="62" t="str">
        <f t="shared" si="170"/>
        <v/>
      </c>
      <c r="AD826" s="47"/>
      <c r="AE826" s="54"/>
      <c r="AF826" s="114" t="str">
        <f t="shared" si="182"/>
        <v/>
      </c>
      <c r="AG826" s="50"/>
      <c r="AH826" s="50"/>
      <c r="AI826" s="50"/>
      <c r="AJ826" s="57"/>
      <c r="AK826" s="57"/>
      <c r="AL826" s="57"/>
      <c r="AM826" s="57"/>
      <c r="AN826" s="57"/>
      <c r="AO826" s="57"/>
      <c r="AP826" s="48"/>
      <c r="AQ826" s="48">
        <f t="shared" si="171"/>
        <v>0</v>
      </c>
      <c r="AR826" s="48">
        <f t="shared" si="172"/>
        <v>0</v>
      </c>
      <c r="AS826" s="48">
        <f t="shared" si="173"/>
        <v>0</v>
      </c>
      <c r="AT826" s="48">
        <f t="shared" si="174"/>
        <v>0</v>
      </c>
      <c r="AV826" s="27" t="str">
        <f t="shared" si="175"/>
        <v/>
      </c>
      <c r="AW826" s="27" t="str">
        <f t="shared" si="176"/>
        <v/>
      </c>
      <c r="AX826" s="27" t="str">
        <f t="shared" si="177"/>
        <v/>
      </c>
      <c r="AY826" s="27" t="str">
        <f t="shared" si="178"/>
        <v/>
      </c>
      <c r="AZ826" s="27" t="str">
        <f t="shared" si="179"/>
        <v/>
      </c>
      <c r="BA826" s="27" t="str">
        <f t="shared" si="180"/>
        <v/>
      </c>
    </row>
    <row r="827" spans="1:53" s="59" customFormat="1" x14ac:dyDescent="0.25">
      <c r="A827" s="113">
        <f t="shared" si="181"/>
        <v>814</v>
      </c>
      <c r="B827" s="40"/>
      <c r="C827" s="41"/>
      <c r="D827" s="40"/>
      <c r="E827" s="40"/>
      <c r="F827" s="40"/>
      <c r="G827" s="42"/>
      <c r="H827" s="40"/>
      <c r="I827" s="49"/>
      <c r="J827" s="57"/>
      <c r="K827" s="44"/>
      <c r="L827" s="44"/>
      <c r="M827" s="40"/>
      <c r="N827" s="44"/>
      <c r="O827" s="50"/>
      <c r="P827" s="26"/>
      <c r="Q827" s="61">
        <f t="shared" si="169"/>
        <v>0</v>
      </c>
      <c r="R827" s="26"/>
      <c r="S827" s="26"/>
      <c r="T827" s="26"/>
      <c r="U827" s="26"/>
      <c r="V827" s="26"/>
      <c r="W827" s="26"/>
      <c r="X827" s="26"/>
      <c r="Y827" s="26"/>
      <c r="Z827" s="26"/>
      <c r="AA827" s="26"/>
      <c r="AB827" s="26"/>
      <c r="AC827" s="62" t="str">
        <f t="shared" si="170"/>
        <v/>
      </c>
      <c r="AD827" s="47"/>
      <c r="AE827" s="54"/>
      <c r="AF827" s="114" t="str">
        <f t="shared" si="182"/>
        <v/>
      </c>
      <c r="AG827" s="50"/>
      <c r="AH827" s="50"/>
      <c r="AI827" s="50"/>
      <c r="AJ827" s="57"/>
      <c r="AK827" s="57"/>
      <c r="AL827" s="57"/>
      <c r="AM827" s="57"/>
      <c r="AN827" s="57"/>
      <c r="AO827" s="57"/>
      <c r="AP827" s="48"/>
      <c r="AQ827" s="48">
        <f t="shared" si="171"/>
        <v>0</v>
      </c>
      <c r="AR827" s="48">
        <f t="shared" si="172"/>
        <v>0</v>
      </c>
      <c r="AS827" s="48">
        <f t="shared" si="173"/>
        <v>0</v>
      </c>
      <c r="AT827" s="48">
        <f t="shared" si="174"/>
        <v>0</v>
      </c>
      <c r="AV827" s="27" t="str">
        <f t="shared" si="175"/>
        <v/>
      </c>
      <c r="AW827" s="27" t="str">
        <f t="shared" si="176"/>
        <v/>
      </c>
      <c r="AX827" s="27" t="str">
        <f t="shared" si="177"/>
        <v/>
      </c>
      <c r="AY827" s="27" t="str">
        <f t="shared" si="178"/>
        <v/>
      </c>
      <c r="AZ827" s="27" t="str">
        <f t="shared" si="179"/>
        <v/>
      </c>
      <c r="BA827" s="27" t="str">
        <f t="shared" si="180"/>
        <v/>
      </c>
    </row>
    <row r="828" spans="1:53" s="59" customFormat="1" x14ac:dyDescent="0.25">
      <c r="A828" s="113">
        <f t="shared" si="181"/>
        <v>815</v>
      </c>
      <c r="B828" s="40"/>
      <c r="C828" s="41"/>
      <c r="D828" s="40"/>
      <c r="E828" s="40"/>
      <c r="F828" s="40"/>
      <c r="G828" s="42"/>
      <c r="H828" s="40"/>
      <c r="I828" s="49"/>
      <c r="J828" s="57"/>
      <c r="K828" s="44"/>
      <c r="L828" s="44"/>
      <c r="M828" s="40"/>
      <c r="N828" s="44"/>
      <c r="O828" s="50"/>
      <c r="P828" s="26"/>
      <c r="Q828" s="61">
        <f t="shared" si="169"/>
        <v>0</v>
      </c>
      <c r="R828" s="26"/>
      <c r="S828" s="26"/>
      <c r="T828" s="26"/>
      <c r="U828" s="26"/>
      <c r="V828" s="26"/>
      <c r="W828" s="26"/>
      <c r="X828" s="26"/>
      <c r="Y828" s="26"/>
      <c r="Z828" s="26"/>
      <c r="AA828" s="26"/>
      <c r="AB828" s="26"/>
      <c r="AC828" s="62" t="str">
        <f t="shared" si="170"/>
        <v/>
      </c>
      <c r="AD828" s="47"/>
      <c r="AE828" s="54"/>
      <c r="AF828" s="114" t="str">
        <f t="shared" si="182"/>
        <v/>
      </c>
      <c r="AG828" s="50"/>
      <c r="AH828" s="50"/>
      <c r="AI828" s="50"/>
      <c r="AJ828" s="57"/>
      <c r="AK828" s="57"/>
      <c r="AL828" s="57"/>
      <c r="AM828" s="57"/>
      <c r="AN828" s="57"/>
      <c r="AO828" s="57"/>
      <c r="AP828" s="48"/>
      <c r="AQ828" s="48">
        <f t="shared" si="171"/>
        <v>0</v>
      </c>
      <c r="AR828" s="48">
        <f t="shared" si="172"/>
        <v>0</v>
      </c>
      <c r="AS828" s="48">
        <f t="shared" si="173"/>
        <v>0</v>
      </c>
      <c r="AT828" s="48">
        <f t="shared" si="174"/>
        <v>0</v>
      </c>
      <c r="AV828" s="27" t="str">
        <f t="shared" si="175"/>
        <v/>
      </c>
      <c r="AW828" s="27" t="str">
        <f t="shared" si="176"/>
        <v/>
      </c>
      <c r="AX828" s="27" t="str">
        <f t="shared" si="177"/>
        <v/>
      </c>
      <c r="AY828" s="27" t="str">
        <f t="shared" si="178"/>
        <v/>
      </c>
      <c r="AZ828" s="27" t="str">
        <f t="shared" si="179"/>
        <v/>
      </c>
      <c r="BA828" s="27" t="str">
        <f t="shared" si="180"/>
        <v/>
      </c>
    </row>
    <row r="829" spans="1:53" s="59" customFormat="1" x14ac:dyDescent="0.25">
      <c r="A829" s="113">
        <f t="shared" si="181"/>
        <v>816</v>
      </c>
      <c r="B829" s="40"/>
      <c r="C829" s="41"/>
      <c r="D829" s="40"/>
      <c r="E829" s="40"/>
      <c r="F829" s="40"/>
      <c r="G829" s="42"/>
      <c r="H829" s="40"/>
      <c r="I829" s="49"/>
      <c r="J829" s="57"/>
      <c r="K829" s="44"/>
      <c r="L829" s="44"/>
      <c r="M829" s="40"/>
      <c r="N829" s="44"/>
      <c r="O829" s="50"/>
      <c r="P829" s="26"/>
      <c r="Q829" s="61">
        <f t="shared" si="169"/>
        <v>0</v>
      </c>
      <c r="R829" s="26"/>
      <c r="S829" s="26"/>
      <c r="T829" s="26"/>
      <c r="U829" s="26"/>
      <c r="V829" s="26"/>
      <c r="W829" s="26"/>
      <c r="X829" s="26"/>
      <c r="Y829" s="26"/>
      <c r="Z829" s="26"/>
      <c r="AA829" s="26"/>
      <c r="AB829" s="26"/>
      <c r="AC829" s="62" t="str">
        <f t="shared" si="170"/>
        <v/>
      </c>
      <c r="AD829" s="47"/>
      <c r="AE829" s="54"/>
      <c r="AF829" s="114" t="str">
        <f t="shared" si="182"/>
        <v/>
      </c>
      <c r="AG829" s="50"/>
      <c r="AH829" s="50"/>
      <c r="AI829" s="50"/>
      <c r="AJ829" s="57"/>
      <c r="AK829" s="57"/>
      <c r="AL829" s="57"/>
      <c r="AM829" s="57"/>
      <c r="AN829" s="57"/>
      <c r="AO829" s="57"/>
      <c r="AP829" s="48"/>
      <c r="AQ829" s="48">
        <f t="shared" si="171"/>
        <v>0</v>
      </c>
      <c r="AR829" s="48">
        <f t="shared" si="172"/>
        <v>0</v>
      </c>
      <c r="AS829" s="48">
        <f t="shared" si="173"/>
        <v>0</v>
      </c>
      <c r="AT829" s="48">
        <f t="shared" si="174"/>
        <v>0</v>
      </c>
      <c r="AV829" s="27" t="str">
        <f t="shared" si="175"/>
        <v/>
      </c>
      <c r="AW829" s="27" t="str">
        <f t="shared" si="176"/>
        <v/>
      </c>
      <c r="AX829" s="27" t="str">
        <f t="shared" si="177"/>
        <v/>
      </c>
      <c r="AY829" s="27" t="str">
        <f t="shared" si="178"/>
        <v/>
      </c>
      <c r="AZ829" s="27" t="str">
        <f t="shared" si="179"/>
        <v/>
      </c>
      <c r="BA829" s="27" t="str">
        <f t="shared" si="180"/>
        <v/>
      </c>
    </row>
    <row r="830" spans="1:53" s="59" customFormat="1" x14ac:dyDescent="0.25">
      <c r="A830" s="113">
        <f t="shared" si="181"/>
        <v>817</v>
      </c>
      <c r="B830" s="40"/>
      <c r="C830" s="41"/>
      <c r="D830" s="40"/>
      <c r="E830" s="40"/>
      <c r="F830" s="40"/>
      <c r="G830" s="42"/>
      <c r="H830" s="40"/>
      <c r="I830" s="49"/>
      <c r="J830" s="57"/>
      <c r="K830" s="44"/>
      <c r="L830" s="44"/>
      <c r="M830" s="40"/>
      <c r="N830" s="44"/>
      <c r="O830" s="50"/>
      <c r="P830" s="26"/>
      <c r="Q830" s="61">
        <f t="shared" si="169"/>
        <v>0</v>
      </c>
      <c r="R830" s="26"/>
      <c r="S830" s="26"/>
      <c r="T830" s="26"/>
      <c r="U830" s="26"/>
      <c r="V830" s="26"/>
      <c r="W830" s="26"/>
      <c r="X830" s="26"/>
      <c r="Y830" s="26"/>
      <c r="Z830" s="26"/>
      <c r="AA830" s="26"/>
      <c r="AB830" s="26"/>
      <c r="AC830" s="62" t="str">
        <f t="shared" si="170"/>
        <v/>
      </c>
      <c r="AD830" s="47"/>
      <c r="AE830" s="54"/>
      <c r="AF830" s="114" t="str">
        <f t="shared" si="182"/>
        <v/>
      </c>
      <c r="AG830" s="50"/>
      <c r="AH830" s="50"/>
      <c r="AI830" s="50"/>
      <c r="AJ830" s="57"/>
      <c r="AK830" s="57"/>
      <c r="AL830" s="57"/>
      <c r="AM830" s="57"/>
      <c r="AN830" s="57"/>
      <c r="AO830" s="57"/>
      <c r="AP830" s="48"/>
      <c r="AQ830" s="48">
        <f t="shared" si="171"/>
        <v>0</v>
      </c>
      <c r="AR830" s="48">
        <f t="shared" si="172"/>
        <v>0</v>
      </c>
      <c r="AS830" s="48">
        <f t="shared" si="173"/>
        <v>0</v>
      </c>
      <c r="AT830" s="48">
        <f t="shared" si="174"/>
        <v>0</v>
      </c>
      <c r="AV830" s="27" t="str">
        <f t="shared" si="175"/>
        <v/>
      </c>
      <c r="AW830" s="27" t="str">
        <f t="shared" si="176"/>
        <v/>
      </c>
      <c r="AX830" s="27" t="str">
        <f t="shared" si="177"/>
        <v/>
      </c>
      <c r="AY830" s="27" t="str">
        <f t="shared" si="178"/>
        <v/>
      </c>
      <c r="AZ830" s="27" t="str">
        <f t="shared" si="179"/>
        <v/>
      </c>
      <c r="BA830" s="27" t="str">
        <f t="shared" si="180"/>
        <v/>
      </c>
    </row>
    <row r="831" spans="1:53" s="59" customFormat="1" x14ac:dyDescent="0.25">
      <c r="A831" s="113">
        <f t="shared" si="181"/>
        <v>818</v>
      </c>
      <c r="B831" s="40"/>
      <c r="C831" s="41"/>
      <c r="D831" s="40"/>
      <c r="E831" s="40"/>
      <c r="F831" s="40"/>
      <c r="G831" s="42"/>
      <c r="H831" s="40"/>
      <c r="I831" s="49"/>
      <c r="J831" s="57"/>
      <c r="K831" s="44"/>
      <c r="L831" s="44"/>
      <c r="M831" s="40"/>
      <c r="N831" s="44"/>
      <c r="O831" s="50"/>
      <c r="P831" s="26"/>
      <c r="Q831" s="61">
        <f t="shared" si="169"/>
        <v>0</v>
      </c>
      <c r="R831" s="26"/>
      <c r="S831" s="26"/>
      <c r="T831" s="26"/>
      <c r="U831" s="26"/>
      <c r="V831" s="26"/>
      <c r="W831" s="26"/>
      <c r="X831" s="26"/>
      <c r="Y831" s="26"/>
      <c r="Z831" s="26"/>
      <c r="AA831" s="26"/>
      <c r="AB831" s="26"/>
      <c r="AC831" s="62" t="str">
        <f t="shared" si="170"/>
        <v/>
      </c>
      <c r="AD831" s="47"/>
      <c r="AE831" s="54"/>
      <c r="AF831" s="114" t="str">
        <f t="shared" si="182"/>
        <v/>
      </c>
      <c r="AG831" s="50"/>
      <c r="AH831" s="50"/>
      <c r="AI831" s="50"/>
      <c r="AJ831" s="57"/>
      <c r="AK831" s="57"/>
      <c r="AL831" s="57"/>
      <c r="AM831" s="57"/>
      <c r="AN831" s="57"/>
      <c r="AO831" s="57"/>
      <c r="AP831" s="48"/>
      <c r="AQ831" s="48">
        <f t="shared" si="171"/>
        <v>0</v>
      </c>
      <c r="AR831" s="48">
        <f t="shared" si="172"/>
        <v>0</v>
      </c>
      <c r="AS831" s="48">
        <f t="shared" si="173"/>
        <v>0</v>
      </c>
      <c r="AT831" s="48">
        <f t="shared" si="174"/>
        <v>0</v>
      </c>
      <c r="AV831" s="27" t="str">
        <f t="shared" si="175"/>
        <v/>
      </c>
      <c r="AW831" s="27" t="str">
        <f t="shared" si="176"/>
        <v/>
      </c>
      <c r="AX831" s="27" t="str">
        <f t="shared" si="177"/>
        <v/>
      </c>
      <c r="AY831" s="27" t="str">
        <f t="shared" si="178"/>
        <v/>
      </c>
      <c r="AZ831" s="27" t="str">
        <f t="shared" si="179"/>
        <v/>
      </c>
      <c r="BA831" s="27" t="str">
        <f t="shared" si="180"/>
        <v/>
      </c>
    </row>
    <row r="832" spans="1:53" s="59" customFormat="1" x14ac:dyDescent="0.25">
      <c r="A832" s="113">
        <f t="shared" si="181"/>
        <v>819</v>
      </c>
      <c r="B832" s="40"/>
      <c r="C832" s="41"/>
      <c r="D832" s="40"/>
      <c r="E832" s="40"/>
      <c r="F832" s="40"/>
      <c r="G832" s="42"/>
      <c r="H832" s="40"/>
      <c r="I832" s="49"/>
      <c r="J832" s="57"/>
      <c r="K832" s="44"/>
      <c r="L832" s="44"/>
      <c r="M832" s="40"/>
      <c r="N832" s="44"/>
      <c r="O832" s="50"/>
      <c r="P832" s="26"/>
      <c r="Q832" s="61">
        <f t="shared" si="169"/>
        <v>0</v>
      </c>
      <c r="R832" s="26"/>
      <c r="S832" s="26"/>
      <c r="T832" s="26"/>
      <c r="U832" s="26"/>
      <c r="V832" s="26"/>
      <c r="W832" s="26"/>
      <c r="X832" s="26"/>
      <c r="Y832" s="26"/>
      <c r="Z832" s="26"/>
      <c r="AA832" s="26"/>
      <c r="AB832" s="26"/>
      <c r="AC832" s="62" t="str">
        <f t="shared" si="170"/>
        <v/>
      </c>
      <c r="AD832" s="47"/>
      <c r="AE832" s="54"/>
      <c r="AF832" s="114" t="str">
        <f t="shared" si="182"/>
        <v/>
      </c>
      <c r="AG832" s="50"/>
      <c r="AH832" s="50"/>
      <c r="AI832" s="50"/>
      <c r="AJ832" s="57"/>
      <c r="AK832" s="57"/>
      <c r="AL832" s="57"/>
      <c r="AM832" s="57"/>
      <c r="AN832" s="57"/>
      <c r="AO832" s="57"/>
      <c r="AP832" s="48"/>
      <c r="AQ832" s="48">
        <f t="shared" si="171"/>
        <v>0</v>
      </c>
      <c r="AR832" s="48">
        <f t="shared" si="172"/>
        <v>0</v>
      </c>
      <c r="AS832" s="48">
        <f t="shared" si="173"/>
        <v>0</v>
      </c>
      <c r="AT832" s="48">
        <f t="shared" si="174"/>
        <v>0</v>
      </c>
      <c r="AV832" s="27" t="str">
        <f t="shared" si="175"/>
        <v/>
      </c>
      <c r="AW832" s="27" t="str">
        <f t="shared" si="176"/>
        <v/>
      </c>
      <c r="AX832" s="27" t="str">
        <f t="shared" si="177"/>
        <v/>
      </c>
      <c r="AY832" s="27" t="str">
        <f t="shared" si="178"/>
        <v/>
      </c>
      <c r="AZ832" s="27" t="str">
        <f t="shared" si="179"/>
        <v/>
      </c>
      <c r="BA832" s="27" t="str">
        <f t="shared" si="180"/>
        <v/>
      </c>
    </row>
    <row r="833" spans="1:53" s="59" customFormat="1" x14ac:dyDescent="0.25">
      <c r="A833" s="113">
        <f t="shared" si="181"/>
        <v>820</v>
      </c>
      <c r="B833" s="40"/>
      <c r="C833" s="41"/>
      <c r="D833" s="40"/>
      <c r="E833" s="40"/>
      <c r="F833" s="40"/>
      <c r="G833" s="42"/>
      <c r="H833" s="40"/>
      <c r="I833" s="49"/>
      <c r="J833" s="57"/>
      <c r="K833" s="44"/>
      <c r="L833" s="44"/>
      <c r="M833" s="40"/>
      <c r="N833" s="44"/>
      <c r="O833" s="50"/>
      <c r="P833" s="26"/>
      <c r="Q833" s="61">
        <f t="shared" si="169"/>
        <v>0</v>
      </c>
      <c r="R833" s="26"/>
      <c r="S833" s="26"/>
      <c r="T833" s="26"/>
      <c r="U833" s="26"/>
      <c r="V833" s="26"/>
      <c r="W833" s="26"/>
      <c r="X833" s="26"/>
      <c r="Y833" s="26"/>
      <c r="Z833" s="26"/>
      <c r="AA833" s="26"/>
      <c r="AB833" s="26"/>
      <c r="AC833" s="62" t="str">
        <f t="shared" si="170"/>
        <v/>
      </c>
      <c r="AD833" s="47"/>
      <c r="AE833" s="54"/>
      <c r="AF833" s="114" t="str">
        <f t="shared" si="182"/>
        <v/>
      </c>
      <c r="AG833" s="50"/>
      <c r="AH833" s="50"/>
      <c r="AI833" s="50"/>
      <c r="AJ833" s="57"/>
      <c r="AK833" s="57"/>
      <c r="AL833" s="57"/>
      <c r="AM833" s="57"/>
      <c r="AN833" s="57"/>
      <c r="AO833" s="57"/>
      <c r="AP833" s="48"/>
      <c r="AQ833" s="48">
        <f t="shared" si="171"/>
        <v>0</v>
      </c>
      <c r="AR833" s="48">
        <f t="shared" si="172"/>
        <v>0</v>
      </c>
      <c r="AS833" s="48">
        <f t="shared" si="173"/>
        <v>0</v>
      </c>
      <c r="AT833" s="48">
        <f t="shared" si="174"/>
        <v>0</v>
      </c>
      <c r="AV833" s="27" t="str">
        <f t="shared" si="175"/>
        <v/>
      </c>
      <c r="AW833" s="27" t="str">
        <f t="shared" si="176"/>
        <v/>
      </c>
      <c r="AX833" s="27" t="str">
        <f t="shared" si="177"/>
        <v/>
      </c>
      <c r="AY833" s="27" t="str">
        <f t="shared" si="178"/>
        <v/>
      </c>
      <c r="AZ833" s="27" t="str">
        <f t="shared" si="179"/>
        <v/>
      </c>
      <c r="BA833" s="27" t="str">
        <f t="shared" si="180"/>
        <v/>
      </c>
    </row>
    <row r="834" spans="1:53" s="59" customFormat="1" x14ac:dyDescent="0.25">
      <c r="A834" s="113">
        <f t="shared" si="181"/>
        <v>821</v>
      </c>
      <c r="B834" s="40"/>
      <c r="C834" s="41"/>
      <c r="D834" s="40"/>
      <c r="E834" s="40"/>
      <c r="F834" s="40"/>
      <c r="G834" s="42"/>
      <c r="H834" s="40"/>
      <c r="I834" s="49"/>
      <c r="J834" s="57"/>
      <c r="K834" s="44"/>
      <c r="L834" s="44"/>
      <c r="M834" s="40"/>
      <c r="N834" s="44"/>
      <c r="O834" s="50"/>
      <c r="P834" s="26"/>
      <c r="Q834" s="61">
        <f t="shared" si="169"/>
        <v>0</v>
      </c>
      <c r="R834" s="26"/>
      <c r="S834" s="26"/>
      <c r="T834" s="26"/>
      <c r="U834" s="26"/>
      <c r="V834" s="26"/>
      <c r="W834" s="26"/>
      <c r="X834" s="26"/>
      <c r="Y834" s="26"/>
      <c r="Z834" s="26"/>
      <c r="AA834" s="26"/>
      <c r="AB834" s="26"/>
      <c r="AC834" s="62" t="str">
        <f t="shared" si="170"/>
        <v/>
      </c>
      <c r="AD834" s="47"/>
      <c r="AE834" s="54"/>
      <c r="AF834" s="114" t="str">
        <f t="shared" si="182"/>
        <v/>
      </c>
      <c r="AG834" s="50"/>
      <c r="AH834" s="50"/>
      <c r="AI834" s="50"/>
      <c r="AJ834" s="57"/>
      <c r="AK834" s="57"/>
      <c r="AL834" s="57"/>
      <c r="AM834" s="57"/>
      <c r="AN834" s="57"/>
      <c r="AO834" s="57"/>
      <c r="AP834" s="48"/>
      <c r="AQ834" s="48">
        <f t="shared" si="171"/>
        <v>0</v>
      </c>
      <c r="AR834" s="48">
        <f t="shared" si="172"/>
        <v>0</v>
      </c>
      <c r="AS834" s="48">
        <f t="shared" si="173"/>
        <v>0</v>
      </c>
      <c r="AT834" s="48">
        <f t="shared" si="174"/>
        <v>0</v>
      </c>
      <c r="AV834" s="27" t="str">
        <f t="shared" si="175"/>
        <v/>
      </c>
      <c r="AW834" s="27" t="str">
        <f t="shared" si="176"/>
        <v/>
      </c>
      <c r="AX834" s="27" t="str">
        <f t="shared" si="177"/>
        <v/>
      </c>
      <c r="AY834" s="27" t="str">
        <f t="shared" si="178"/>
        <v/>
      </c>
      <c r="AZ834" s="27" t="str">
        <f t="shared" si="179"/>
        <v/>
      </c>
      <c r="BA834" s="27" t="str">
        <f t="shared" si="180"/>
        <v/>
      </c>
    </row>
    <row r="835" spans="1:53" s="59" customFormat="1" x14ac:dyDescent="0.25">
      <c r="A835" s="113">
        <f t="shared" si="181"/>
        <v>822</v>
      </c>
      <c r="B835" s="40"/>
      <c r="C835" s="41"/>
      <c r="D835" s="40"/>
      <c r="E835" s="40"/>
      <c r="F835" s="40"/>
      <c r="G835" s="42"/>
      <c r="H835" s="40"/>
      <c r="I835" s="49"/>
      <c r="J835" s="57"/>
      <c r="K835" s="44"/>
      <c r="L835" s="44"/>
      <c r="M835" s="40"/>
      <c r="N835" s="44"/>
      <c r="O835" s="50"/>
      <c r="P835" s="26"/>
      <c r="Q835" s="61">
        <f t="shared" si="169"/>
        <v>0</v>
      </c>
      <c r="R835" s="26"/>
      <c r="S835" s="26"/>
      <c r="T835" s="26"/>
      <c r="U835" s="26"/>
      <c r="V835" s="26"/>
      <c r="W835" s="26"/>
      <c r="X835" s="26"/>
      <c r="Y835" s="26"/>
      <c r="Z835" s="26"/>
      <c r="AA835" s="26"/>
      <c r="AB835" s="26"/>
      <c r="AC835" s="62" t="str">
        <f t="shared" si="170"/>
        <v/>
      </c>
      <c r="AD835" s="47"/>
      <c r="AE835" s="54"/>
      <c r="AF835" s="114" t="str">
        <f t="shared" si="182"/>
        <v/>
      </c>
      <c r="AG835" s="50"/>
      <c r="AH835" s="50"/>
      <c r="AI835" s="50"/>
      <c r="AJ835" s="57"/>
      <c r="AK835" s="57"/>
      <c r="AL835" s="57"/>
      <c r="AM835" s="57"/>
      <c r="AN835" s="57"/>
      <c r="AO835" s="57"/>
      <c r="AP835" s="48"/>
      <c r="AQ835" s="48">
        <f t="shared" si="171"/>
        <v>0</v>
      </c>
      <c r="AR835" s="48">
        <f t="shared" si="172"/>
        <v>0</v>
      </c>
      <c r="AS835" s="48">
        <f t="shared" si="173"/>
        <v>0</v>
      </c>
      <c r="AT835" s="48">
        <f t="shared" si="174"/>
        <v>0</v>
      </c>
      <c r="AV835" s="27" t="str">
        <f t="shared" si="175"/>
        <v/>
      </c>
      <c r="AW835" s="27" t="str">
        <f t="shared" si="176"/>
        <v/>
      </c>
      <c r="AX835" s="27" t="str">
        <f t="shared" si="177"/>
        <v/>
      </c>
      <c r="AY835" s="27" t="str">
        <f t="shared" si="178"/>
        <v/>
      </c>
      <c r="AZ835" s="27" t="str">
        <f t="shared" si="179"/>
        <v/>
      </c>
      <c r="BA835" s="27" t="str">
        <f t="shared" si="180"/>
        <v/>
      </c>
    </row>
    <row r="836" spans="1:53" s="59" customFormat="1" x14ac:dyDescent="0.25">
      <c r="A836" s="113">
        <f t="shared" si="181"/>
        <v>823</v>
      </c>
      <c r="B836" s="40"/>
      <c r="C836" s="41"/>
      <c r="D836" s="40"/>
      <c r="E836" s="40"/>
      <c r="F836" s="40"/>
      <c r="G836" s="42"/>
      <c r="H836" s="40"/>
      <c r="I836" s="49"/>
      <c r="J836" s="57"/>
      <c r="K836" s="44"/>
      <c r="L836" s="44"/>
      <c r="M836" s="40"/>
      <c r="N836" s="44"/>
      <c r="O836" s="50"/>
      <c r="P836" s="26"/>
      <c r="Q836" s="61">
        <f t="shared" si="169"/>
        <v>0</v>
      </c>
      <c r="R836" s="26"/>
      <c r="S836" s="26"/>
      <c r="T836" s="26"/>
      <c r="U836" s="26"/>
      <c r="V836" s="26"/>
      <c r="W836" s="26"/>
      <c r="X836" s="26"/>
      <c r="Y836" s="26"/>
      <c r="Z836" s="26"/>
      <c r="AA836" s="26"/>
      <c r="AB836" s="26"/>
      <c r="AC836" s="62" t="str">
        <f t="shared" si="170"/>
        <v/>
      </c>
      <c r="AD836" s="47"/>
      <c r="AE836" s="54"/>
      <c r="AF836" s="114" t="str">
        <f t="shared" si="182"/>
        <v/>
      </c>
      <c r="AG836" s="50"/>
      <c r="AH836" s="50"/>
      <c r="AI836" s="50"/>
      <c r="AJ836" s="57"/>
      <c r="AK836" s="57"/>
      <c r="AL836" s="57"/>
      <c r="AM836" s="57"/>
      <c r="AN836" s="57"/>
      <c r="AO836" s="57"/>
      <c r="AP836" s="48"/>
      <c r="AQ836" s="48">
        <f t="shared" si="171"/>
        <v>0</v>
      </c>
      <c r="AR836" s="48">
        <f t="shared" si="172"/>
        <v>0</v>
      </c>
      <c r="AS836" s="48">
        <f t="shared" si="173"/>
        <v>0</v>
      </c>
      <c r="AT836" s="48">
        <f t="shared" si="174"/>
        <v>0</v>
      </c>
      <c r="AV836" s="27" t="str">
        <f t="shared" si="175"/>
        <v/>
      </c>
      <c r="AW836" s="27" t="str">
        <f t="shared" si="176"/>
        <v/>
      </c>
      <c r="AX836" s="27" t="str">
        <f t="shared" si="177"/>
        <v/>
      </c>
      <c r="AY836" s="27" t="str">
        <f t="shared" si="178"/>
        <v/>
      </c>
      <c r="AZ836" s="27" t="str">
        <f t="shared" si="179"/>
        <v/>
      </c>
      <c r="BA836" s="27" t="str">
        <f t="shared" si="180"/>
        <v/>
      </c>
    </row>
    <row r="837" spans="1:53" s="59" customFormat="1" x14ac:dyDescent="0.25">
      <c r="A837" s="113">
        <f t="shared" si="181"/>
        <v>824</v>
      </c>
      <c r="B837" s="40"/>
      <c r="C837" s="41"/>
      <c r="D837" s="40"/>
      <c r="E837" s="40"/>
      <c r="F837" s="40"/>
      <c r="G837" s="42"/>
      <c r="H837" s="40"/>
      <c r="I837" s="49"/>
      <c r="J837" s="57"/>
      <c r="K837" s="44"/>
      <c r="L837" s="44"/>
      <c r="M837" s="40"/>
      <c r="N837" s="44"/>
      <c r="O837" s="50"/>
      <c r="P837" s="26"/>
      <c r="Q837" s="61">
        <f t="shared" si="169"/>
        <v>0</v>
      </c>
      <c r="R837" s="26"/>
      <c r="S837" s="26"/>
      <c r="T837" s="26"/>
      <c r="U837" s="26"/>
      <c r="V837" s="26"/>
      <c r="W837" s="26"/>
      <c r="X837" s="26"/>
      <c r="Y837" s="26"/>
      <c r="Z837" s="26"/>
      <c r="AA837" s="26"/>
      <c r="AB837" s="26"/>
      <c r="AC837" s="62" t="str">
        <f t="shared" si="170"/>
        <v/>
      </c>
      <c r="AD837" s="47"/>
      <c r="AE837" s="54"/>
      <c r="AF837" s="114" t="str">
        <f t="shared" si="182"/>
        <v/>
      </c>
      <c r="AG837" s="50"/>
      <c r="AH837" s="50"/>
      <c r="AI837" s="50"/>
      <c r="AJ837" s="57"/>
      <c r="AK837" s="57"/>
      <c r="AL837" s="57"/>
      <c r="AM837" s="57"/>
      <c r="AN837" s="57"/>
      <c r="AO837" s="57"/>
      <c r="AP837" s="48"/>
      <c r="AQ837" s="48">
        <f t="shared" si="171"/>
        <v>0</v>
      </c>
      <c r="AR837" s="48">
        <f t="shared" si="172"/>
        <v>0</v>
      </c>
      <c r="AS837" s="48">
        <f t="shared" si="173"/>
        <v>0</v>
      </c>
      <c r="AT837" s="48">
        <f t="shared" si="174"/>
        <v>0</v>
      </c>
      <c r="AV837" s="27" t="str">
        <f t="shared" si="175"/>
        <v/>
      </c>
      <c r="AW837" s="27" t="str">
        <f t="shared" si="176"/>
        <v/>
      </c>
      <c r="AX837" s="27" t="str">
        <f t="shared" si="177"/>
        <v/>
      </c>
      <c r="AY837" s="27" t="str">
        <f t="shared" si="178"/>
        <v/>
      </c>
      <c r="AZ837" s="27" t="str">
        <f t="shared" si="179"/>
        <v/>
      </c>
      <c r="BA837" s="27" t="str">
        <f t="shared" si="180"/>
        <v/>
      </c>
    </row>
    <row r="838" spans="1:53" s="59" customFormat="1" x14ac:dyDescent="0.25">
      <c r="A838" s="113">
        <f t="shared" si="181"/>
        <v>825</v>
      </c>
      <c r="B838" s="40"/>
      <c r="C838" s="41"/>
      <c r="D838" s="40"/>
      <c r="E838" s="40"/>
      <c r="F838" s="40"/>
      <c r="G838" s="42"/>
      <c r="H838" s="40"/>
      <c r="I838" s="49"/>
      <c r="J838" s="57"/>
      <c r="K838" s="44"/>
      <c r="L838" s="44"/>
      <c r="M838" s="40"/>
      <c r="N838" s="44"/>
      <c r="O838" s="50"/>
      <c r="P838" s="26"/>
      <c r="Q838" s="61">
        <f t="shared" si="169"/>
        <v>0</v>
      </c>
      <c r="R838" s="26"/>
      <c r="S838" s="26"/>
      <c r="T838" s="26"/>
      <c r="U838" s="26"/>
      <c r="V838" s="26"/>
      <c r="W838" s="26"/>
      <c r="X838" s="26"/>
      <c r="Y838" s="26"/>
      <c r="Z838" s="26"/>
      <c r="AA838" s="26"/>
      <c r="AB838" s="26"/>
      <c r="AC838" s="62" t="str">
        <f t="shared" si="170"/>
        <v/>
      </c>
      <c r="AD838" s="47"/>
      <c r="AE838" s="54"/>
      <c r="AF838" s="114" t="str">
        <f t="shared" si="182"/>
        <v/>
      </c>
      <c r="AG838" s="50"/>
      <c r="AH838" s="50"/>
      <c r="AI838" s="50"/>
      <c r="AJ838" s="57"/>
      <c r="AK838" s="57"/>
      <c r="AL838" s="57"/>
      <c r="AM838" s="57"/>
      <c r="AN838" s="57"/>
      <c r="AO838" s="57"/>
      <c r="AP838" s="48"/>
      <c r="AQ838" s="48">
        <f t="shared" si="171"/>
        <v>0</v>
      </c>
      <c r="AR838" s="48">
        <f t="shared" si="172"/>
        <v>0</v>
      </c>
      <c r="AS838" s="48">
        <f t="shared" si="173"/>
        <v>0</v>
      </c>
      <c r="AT838" s="48">
        <f t="shared" si="174"/>
        <v>0</v>
      </c>
      <c r="AV838" s="27" t="str">
        <f t="shared" si="175"/>
        <v/>
      </c>
      <c r="AW838" s="27" t="str">
        <f t="shared" si="176"/>
        <v/>
      </c>
      <c r="AX838" s="27" t="str">
        <f t="shared" si="177"/>
        <v/>
      </c>
      <c r="AY838" s="27" t="str">
        <f t="shared" si="178"/>
        <v/>
      </c>
      <c r="AZ838" s="27" t="str">
        <f t="shared" si="179"/>
        <v/>
      </c>
      <c r="BA838" s="27" t="str">
        <f t="shared" si="180"/>
        <v/>
      </c>
    </row>
    <row r="839" spans="1:53" s="59" customFormat="1" x14ac:dyDescent="0.25">
      <c r="A839" s="113">
        <f t="shared" si="181"/>
        <v>826</v>
      </c>
      <c r="B839" s="40"/>
      <c r="C839" s="41"/>
      <c r="D839" s="40"/>
      <c r="E839" s="40"/>
      <c r="F839" s="40"/>
      <c r="G839" s="42"/>
      <c r="H839" s="40"/>
      <c r="I839" s="49"/>
      <c r="J839" s="57"/>
      <c r="K839" s="44"/>
      <c r="L839" s="44"/>
      <c r="M839" s="40"/>
      <c r="N839" s="44"/>
      <c r="O839" s="50"/>
      <c r="P839" s="26"/>
      <c r="Q839" s="61">
        <f t="shared" si="169"/>
        <v>0</v>
      </c>
      <c r="R839" s="26"/>
      <c r="S839" s="26"/>
      <c r="T839" s="26"/>
      <c r="U839" s="26"/>
      <c r="V839" s="26"/>
      <c r="W839" s="26"/>
      <c r="X839" s="26"/>
      <c r="Y839" s="26"/>
      <c r="Z839" s="26"/>
      <c r="AA839" s="26"/>
      <c r="AB839" s="26"/>
      <c r="AC839" s="62" t="str">
        <f t="shared" si="170"/>
        <v/>
      </c>
      <c r="AD839" s="47"/>
      <c r="AE839" s="54"/>
      <c r="AF839" s="114" t="str">
        <f t="shared" si="182"/>
        <v/>
      </c>
      <c r="AG839" s="50"/>
      <c r="AH839" s="50"/>
      <c r="AI839" s="50"/>
      <c r="AJ839" s="57"/>
      <c r="AK839" s="57"/>
      <c r="AL839" s="57"/>
      <c r="AM839" s="57"/>
      <c r="AN839" s="57"/>
      <c r="AO839" s="57"/>
      <c r="AP839" s="48"/>
      <c r="AQ839" s="48">
        <f t="shared" si="171"/>
        <v>0</v>
      </c>
      <c r="AR839" s="48">
        <f t="shared" si="172"/>
        <v>0</v>
      </c>
      <c r="AS839" s="48">
        <f t="shared" si="173"/>
        <v>0</v>
      </c>
      <c r="AT839" s="48">
        <f t="shared" si="174"/>
        <v>0</v>
      </c>
      <c r="AV839" s="27" t="str">
        <f t="shared" si="175"/>
        <v/>
      </c>
      <c r="AW839" s="27" t="str">
        <f t="shared" si="176"/>
        <v/>
      </c>
      <c r="AX839" s="27" t="str">
        <f t="shared" si="177"/>
        <v/>
      </c>
      <c r="AY839" s="27" t="str">
        <f t="shared" si="178"/>
        <v/>
      </c>
      <c r="AZ839" s="27" t="str">
        <f t="shared" si="179"/>
        <v/>
      </c>
      <c r="BA839" s="27" t="str">
        <f t="shared" si="180"/>
        <v/>
      </c>
    </row>
    <row r="840" spans="1:53" s="59" customFormat="1" x14ac:dyDescent="0.25">
      <c r="A840" s="113">
        <f t="shared" si="181"/>
        <v>827</v>
      </c>
      <c r="B840" s="40"/>
      <c r="C840" s="41"/>
      <c r="D840" s="40"/>
      <c r="E840" s="40"/>
      <c r="F840" s="40"/>
      <c r="G840" s="42"/>
      <c r="H840" s="40"/>
      <c r="I840" s="49"/>
      <c r="J840" s="57"/>
      <c r="K840" s="44"/>
      <c r="L840" s="44"/>
      <c r="M840" s="40"/>
      <c r="N840" s="44"/>
      <c r="O840" s="50"/>
      <c r="P840" s="26"/>
      <c r="Q840" s="61">
        <f t="shared" si="169"/>
        <v>0</v>
      </c>
      <c r="R840" s="26"/>
      <c r="S840" s="26"/>
      <c r="T840" s="26"/>
      <c r="U840" s="26"/>
      <c r="V840" s="26"/>
      <c r="W840" s="26"/>
      <c r="X840" s="26"/>
      <c r="Y840" s="26"/>
      <c r="Z840" s="26"/>
      <c r="AA840" s="26"/>
      <c r="AB840" s="26"/>
      <c r="AC840" s="62" t="str">
        <f t="shared" si="170"/>
        <v/>
      </c>
      <c r="AD840" s="47"/>
      <c r="AE840" s="54"/>
      <c r="AF840" s="114" t="str">
        <f t="shared" si="182"/>
        <v/>
      </c>
      <c r="AG840" s="50"/>
      <c r="AH840" s="50"/>
      <c r="AI840" s="50"/>
      <c r="AJ840" s="57"/>
      <c r="AK840" s="57"/>
      <c r="AL840" s="57"/>
      <c r="AM840" s="57"/>
      <c r="AN840" s="57"/>
      <c r="AO840" s="57"/>
      <c r="AP840" s="48"/>
      <c r="AQ840" s="48">
        <f t="shared" si="171"/>
        <v>0</v>
      </c>
      <c r="AR840" s="48">
        <f t="shared" si="172"/>
        <v>0</v>
      </c>
      <c r="AS840" s="48">
        <f t="shared" si="173"/>
        <v>0</v>
      </c>
      <c r="AT840" s="48">
        <f t="shared" si="174"/>
        <v>0</v>
      </c>
      <c r="AV840" s="27" t="str">
        <f t="shared" si="175"/>
        <v/>
      </c>
      <c r="AW840" s="27" t="str">
        <f t="shared" si="176"/>
        <v/>
      </c>
      <c r="AX840" s="27" t="str">
        <f t="shared" si="177"/>
        <v/>
      </c>
      <c r="AY840" s="27" t="str">
        <f t="shared" si="178"/>
        <v/>
      </c>
      <c r="AZ840" s="27" t="str">
        <f t="shared" si="179"/>
        <v/>
      </c>
      <c r="BA840" s="27" t="str">
        <f t="shared" si="180"/>
        <v/>
      </c>
    </row>
    <row r="841" spans="1:53" s="59" customFormat="1" x14ac:dyDescent="0.25">
      <c r="A841" s="113">
        <f t="shared" si="181"/>
        <v>828</v>
      </c>
      <c r="B841" s="40"/>
      <c r="C841" s="41"/>
      <c r="D841" s="40"/>
      <c r="E841" s="40"/>
      <c r="F841" s="40"/>
      <c r="G841" s="42"/>
      <c r="H841" s="40"/>
      <c r="I841" s="49"/>
      <c r="J841" s="57"/>
      <c r="K841" s="44"/>
      <c r="L841" s="44"/>
      <c r="M841" s="40"/>
      <c r="N841" s="44"/>
      <c r="O841" s="50"/>
      <c r="P841" s="26"/>
      <c r="Q841" s="61">
        <f t="shared" si="169"/>
        <v>0</v>
      </c>
      <c r="R841" s="26"/>
      <c r="S841" s="26"/>
      <c r="T841" s="26"/>
      <c r="U841" s="26"/>
      <c r="V841" s="26"/>
      <c r="W841" s="26"/>
      <c r="X841" s="26"/>
      <c r="Y841" s="26"/>
      <c r="Z841" s="26"/>
      <c r="AA841" s="26"/>
      <c r="AB841" s="26"/>
      <c r="AC841" s="62" t="str">
        <f t="shared" si="170"/>
        <v/>
      </c>
      <c r="AD841" s="47"/>
      <c r="AE841" s="54"/>
      <c r="AF841" s="114" t="str">
        <f t="shared" si="182"/>
        <v/>
      </c>
      <c r="AG841" s="50"/>
      <c r="AH841" s="50"/>
      <c r="AI841" s="50"/>
      <c r="AJ841" s="57"/>
      <c r="AK841" s="57"/>
      <c r="AL841" s="57"/>
      <c r="AM841" s="57"/>
      <c r="AN841" s="57"/>
      <c r="AO841" s="57"/>
      <c r="AP841" s="48"/>
      <c r="AQ841" s="48">
        <f t="shared" si="171"/>
        <v>0</v>
      </c>
      <c r="AR841" s="48">
        <f t="shared" si="172"/>
        <v>0</v>
      </c>
      <c r="AS841" s="48">
        <f t="shared" si="173"/>
        <v>0</v>
      </c>
      <c r="AT841" s="48">
        <f t="shared" si="174"/>
        <v>0</v>
      </c>
      <c r="AV841" s="27" t="str">
        <f t="shared" si="175"/>
        <v/>
      </c>
      <c r="AW841" s="27" t="str">
        <f t="shared" si="176"/>
        <v/>
      </c>
      <c r="AX841" s="27" t="str">
        <f t="shared" si="177"/>
        <v/>
      </c>
      <c r="AY841" s="27" t="str">
        <f t="shared" si="178"/>
        <v/>
      </c>
      <c r="AZ841" s="27" t="str">
        <f t="shared" si="179"/>
        <v/>
      </c>
      <c r="BA841" s="27" t="str">
        <f t="shared" si="180"/>
        <v/>
      </c>
    </row>
    <row r="842" spans="1:53" s="59" customFormat="1" x14ac:dyDescent="0.25">
      <c r="A842" s="113">
        <f t="shared" si="181"/>
        <v>829</v>
      </c>
      <c r="B842" s="40"/>
      <c r="C842" s="41"/>
      <c r="D842" s="40"/>
      <c r="E842" s="40"/>
      <c r="F842" s="40"/>
      <c r="G842" s="42"/>
      <c r="H842" s="40"/>
      <c r="I842" s="49"/>
      <c r="J842" s="57"/>
      <c r="K842" s="44"/>
      <c r="L842" s="44"/>
      <c r="M842" s="40"/>
      <c r="N842" s="44"/>
      <c r="O842" s="50"/>
      <c r="P842" s="26"/>
      <c r="Q842" s="61">
        <f t="shared" si="169"/>
        <v>0</v>
      </c>
      <c r="R842" s="26"/>
      <c r="S842" s="26"/>
      <c r="T842" s="26"/>
      <c r="U842" s="26"/>
      <c r="V842" s="26"/>
      <c r="W842" s="26"/>
      <c r="X842" s="26"/>
      <c r="Y842" s="26"/>
      <c r="Z842" s="26"/>
      <c r="AA842" s="26"/>
      <c r="AB842" s="26"/>
      <c r="AC842" s="62" t="str">
        <f t="shared" si="170"/>
        <v/>
      </c>
      <c r="AD842" s="47"/>
      <c r="AE842" s="54"/>
      <c r="AF842" s="114" t="str">
        <f t="shared" si="182"/>
        <v/>
      </c>
      <c r="AG842" s="50"/>
      <c r="AH842" s="50"/>
      <c r="AI842" s="50"/>
      <c r="AJ842" s="57"/>
      <c r="AK842" s="57"/>
      <c r="AL842" s="57"/>
      <c r="AM842" s="57"/>
      <c r="AN842" s="57"/>
      <c r="AO842" s="57"/>
      <c r="AP842" s="48"/>
      <c r="AQ842" s="48">
        <f t="shared" si="171"/>
        <v>0</v>
      </c>
      <c r="AR842" s="48">
        <f t="shared" si="172"/>
        <v>0</v>
      </c>
      <c r="AS842" s="48">
        <f t="shared" si="173"/>
        <v>0</v>
      </c>
      <c r="AT842" s="48">
        <f t="shared" si="174"/>
        <v>0</v>
      </c>
      <c r="AV842" s="27" t="str">
        <f t="shared" si="175"/>
        <v/>
      </c>
      <c r="AW842" s="27" t="str">
        <f t="shared" si="176"/>
        <v/>
      </c>
      <c r="AX842" s="27" t="str">
        <f t="shared" si="177"/>
        <v/>
      </c>
      <c r="AY842" s="27" t="str">
        <f t="shared" si="178"/>
        <v/>
      </c>
      <c r="AZ842" s="27" t="str">
        <f t="shared" si="179"/>
        <v/>
      </c>
      <c r="BA842" s="27" t="str">
        <f t="shared" si="180"/>
        <v/>
      </c>
    </row>
    <row r="843" spans="1:53" s="59" customFormat="1" x14ac:dyDescent="0.25">
      <c r="A843" s="113">
        <f t="shared" si="181"/>
        <v>830</v>
      </c>
      <c r="B843" s="40"/>
      <c r="C843" s="41"/>
      <c r="D843" s="40"/>
      <c r="E843" s="40"/>
      <c r="F843" s="40"/>
      <c r="G843" s="42"/>
      <c r="H843" s="40"/>
      <c r="I843" s="49"/>
      <c r="J843" s="57"/>
      <c r="K843" s="44"/>
      <c r="L843" s="44"/>
      <c r="M843" s="40"/>
      <c r="N843" s="44"/>
      <c r="O843" s="50"/>
      <c r="P843" s="26"/>
      <c r="Q843" s="61">
        <f t="shared" si="169"/>
        <v>0</v>
      </c>
      <c r="R843" s="26"/>
      <c r="S843" s="26"/>
      <c r="T843" s="26"/>
      <c r="U843" s="26"/>
      <c r="V843" s="26"/>
      <c r="W843" s="26"/>
      <c r="X843" s="26"/>
      <c r="Y843" s="26"/>
      <c r="Z843" s="26"/>
      <c r="AA843" s="26"/>
      <c r="AB843" s="26"/>
      <c r="AC843" s="62" t="str">
        <f t="shared" si="170"/>
        <v/>
      </c>
      <c r="AD843" s="47"/>
      <c r="AE843" s="54"/>
      <c r="AF843" s="114" t="str">
        <f t="shared" si="182"/>
        <v/>
      </c>
      <c r="AG843" s="50"/>
      <c r="AH843" s="50"/>
      <c r="AI843" s="50"/>
      <c r="AJ843" s="57"/>
      <c r="AK843" s="57"/>
      <c r="AL843" s="57"/>
      <c r="AM843" s="57"/>
      <c r="AN843" s="57"/>
      <c r="AO843" s="57"/>
      <c r="AP843" s="48"/>
      <c r="AQ843" s="48">
        <f t="shared" si="171"/>
        <v>0</v>
      </c>
      <c r="AR843" s="48">
        <f t="shared" si="172"/>
        <v>0</v>
      </c>
      <c r="AS843" s="48">
        <f t="shared" si="173"/>
        <v>0</v>
      </c>
      <c r="AT843" s="48">
        <f t="shared" si="174"/>
        <v>0</v>
      </c>
      <c r="AV843" s="27" t="str">
        <f t="shared" si="175"/>
        <v/>
      </c>
      <c r="AW843" s="27" t="str">
        <f t="shared" si="176"/>
        <v/>
      </c>
      <c r="AX843" s="27" t="str">
        <f t="shared" si="177"/>
        <v/>
      </c>
      <c r="AY843" s="27" t="str">
        <f t="shared" si="178"/>
        <v/>
      </c>
      <c r="AZ843" s="27" t="str">
        <f t="shared" si="179"/>
        <v/>
      </c>
      <c r="BA843" s="27" t="str">
        <f t="shared" si="180"/>
        <v/>
      </c>
    </row>
    <row r="844" spans="1:53" s="59" customFormat="1" x14ac:dyDescent="0.25">
      <c r="A844" s="113">
        <f t="shared" si="181"/>
        <v>831</v>
      </c>
      <c r="B844" s="40"/>
      <c r="C844" s="41"/>
      <c r="D844" s="40"/>
      <c r="E844" s="40"/>
      <c r="F844" s="40"/>
      <c r="G844" s="42"/>
      <c r="H844" s="40"/>
      <c r="I844" s="49"/>
      <c r="J844" s="57"/>
      <c r="K844" s="44"/>
      <c r="L844" s="44"/>
      <c r="M844" s="40"/>
      <c r="N844" s="44"/>
      <c r="O844" s="50"/>
      <c r="P844" s="26"/>
      <c r="Q844" s="61">
        <f t="shared" si="169"/>
        <v>0</v>
      </c>
      <c r="R844" s="26"/>
      <c r="S844" s="26"/>
      <c r="T844" s="26"/>
      <c r="U844" s="26"/>
      <c r="V844" s="26"/>
      <c r="W844" s="26"/>
      <c r="X844" s="26"/>
      <c r="Y844" s="26"/>
      <c r="Z844" s="26"/>
      <c r="AA844" s="26"/>
      <c r="AB844" s="26"/>
      <c r="AC844" s="62" t="str">
        <f t="shared" si="170"/>
        <v/>
      </c>
      <c r="AD844" s="47"/>
      <c r="AE844" s="54"/>
      <c r="AF844" s="114" t="str">
        <f t="shared" si="182"/>
        <v/>
      </c>
      <c r="AG844" s="50"/>
      <c r="AH844" s="50"/>
      <c r="AI844" s="50"/>
      <c r="AJ844" s="57"/>
      <c r="AK844" s="57"/>
      <c r="AL844" s="57"/>
      <c r="AM844" s="57"/>
      <c r="AN844" s="57"/>
      <c r="AO844" s="57"/>
      <c r="AP844" s="48"/>
      <c r="AQ844" s="48">
        <f t="shared" si="171"/>
        <v>0</v>
      </c>
      <c r="AR844" s="48">
        <f t="shared" si="172"/>
        <v>0</v>
      </c>
      <c r="AS844" s="48">
        <f t="shared" si="173"/>
        <v>0</v>
      </c>
      <c r="AT844" s="48">
        <f t="shared" si="174"/>
        <v>0</v>
      </c>
      <c r="AV844" s="27" t="str">
        <f t="shared" si="175"/>
        <v/>
      </c>
      <c r="AW844" s="27" t="str">
        <f t="shared" si="176"/>
        <v/>
      </c>
      <c r="AX844" s="27" t="str">
        <f t="shared" si="177"/>
        <v/>
      </c>
      <c r="AY844" s="27" t="str">
        <f t="shared" si="178"/>
        <v/>
      </c>
      <c r="AZ844" s="27" t="str">
        <f t="shared" si="179"/>
        <v/>
      </c>
      <c r="BA844" s="27" t="str">
        <f t="shared" si="180"/>
        <v/>
      </c>
    </row>
    <row r="845" spans="1:53" s="59" customFormat="1" x14ac:dyDescent="0.25">
      <c r="A845" s="113">
        <f t="shared" si="181"/>
        <v>832</v>
      </c>
      <c r="B845" s="40"/>
      <c r="C845" s="41"/>
      <c r="D845" s="40"/>
      <c r="E845" s="40"/>
      <c r="F845" s="40"/>
      <c r="G845" s="42"/>
      <c r="H845" s="40"/>
      <c r="I845" s="49"/>
      <c r="J845" s="57"/>
      <c r="K845" s="44"/>
      <c r="L845" s="44"/>
      <c r="M845" s="40"/>
      <c r="N845" s="44"/>
      <c r="O845" s="50"/>
      <c r="P845" s="26"/>
      <c r="Q845" s="61">
        <f t="shared" si="169"/>
        <v>0</v>
      </c>
      <c r="R845" s="26"/>
      <c r="S845" s="26"/>
      <c r="T845" s="26"/>
      <c r="U845" s="26"/>
      <c r="V845" s="26"/>
      <c r="W845" s="26"/>
      <c r="X845" s="26"/>
      <c r="Y845" s="26"/>
      <c r="Z845" s="26"/>
      <c r="AA845" s="26"/>
      <c r="AB845" s="26"/>
      <c r="AC845" s="62" t="str">
        <f t="shared" si="170"/>
        <v/>
      </c>
      <c r="AD845" s="47"/>
      <c r="AE845" s="54"/>
      <c r="AF845" s="114" t="str">
        <f t="shared" si="182"/>
        <v/>
      </c>
      <c r="AG845" s="50"/>
      <c r="AH845" s="50"/>
      <c r="AI845" s="50"/>
      <c r="AJ845" s="57"/>
      <c r="AK845" s="57"/>
      <c r="AL845" s="57"/>
      <c r="AM845" s="57"/>
      <c r="AN845" s="57"/>
      <c r="AO845" s="57"/>
      <c r="AP845" s="48"/>
      <c r="AQ845" s="48">
        <f t="shared" si="171"/>
        <v>0</v>
      </c>
      <c r="AR845" s="48">
        <f t="shared" si="172"/>
        <v>0</v>
      </c>
      <c r="AS845" s="48">
        <f t="shared" si="173"/>
        <v>0</v>
      </c>
      <c r="AT845" s="48">
        <f t="shared" si="174"/>
        <v>0</v>
      </c>
      <c r="AV845" s="27" t="str">
        <f t="shared" si="175"/>
        <v/>
      </c>
      <c r="AW845" s="27" t="str">
        <f t="shared" si="176"/>
        <v/>
      </c>
      <c r="AX845" s="27" t="str">
        <f t="shared" si="177"/>
        <v/>
      </c>
      <c r="AY845" s="27" t="str">
        <f t="shared" si="178"/>
        <v/>
      </c>
      <c r="AZ845" s="27" t="str">
        <f t="shared" si="179"/>
        <v/>
      </c>
      <c r="BA845" s="27" t="str">
        <f t="shared" si="180"/>
        <v/>
      </c>
    </row>
    <row r="846" spans="1:53" s="59" customFormat="1" x14ac:dyDescent="0.25">
      <c r="A846" s="113">
        <f t="shared" si="181"/>
        <v>833</v>
      </c>
      <c r="B846" s="40"/>
      <c r="C846" s="41"/>
      <c r="D846" s="40"/>
      <c r="E846" s="40"/>
      <c r="F846" s="40"/>
      <c r="G846" s="42"/>
      <c r="H846" s="40"/>
      <c r="I846" s="49"/>
      <c r="J846" s="57"/>
      <c r="K846" s="44"/>
      <c r="L846" s="44"/>
      <c r="M846" s="40"/>
      <c r="N846" s="44"/>
      <c r="O846" s="50"/>
      <c r="P846" s="26"/>
      <c r="Q846" s="61">
        <f t="shared" ref="Q846:Q909" si="183">SUM(IF(AND(W$3="Additional Property Coverage",W$4="Sublimit"),W846,0),IF(AND(X$3="Additional Property Coverage",X$4="Sublimit"),X846,0),IF(AND(Y$3="Additional Property Coverage",Y$4="Sublimit"),Y846,0),IF(AND(Z$3="Additional Property Coverage",Z$4="Sublimit"),Z846,0),IF(AND(AA$3="Additional Property Coverage",AA$4="Sublimit"),AA846,0),IF(AND(AB$3="Additional Property Coverage",AB$4="Sublimit"),AB846,0))</f>
        <v>0</v>
      </c>
      <c r="R846" s="26"/>
      <c r="S846" s="26"/>
      <c r="T846" s="26"/>
      <c r="U846" s="26"/>
      <c r="V846" s="26"/>
      <c r="W846" s="26"/>
      <c r="X846" s="26"/>
      <c r="Y846" s="26"/>
      <c r="Z846" s="26"/>
      <c r="AA846" s="26"/>
      <c r="AB846" s="26"/>
      <c r="AC846" s="62" t="str">
        <f t="shared" ref="AC846:AC909" si="184">IF(SUM(P846,Q846:T846,W846:AB846)&gt;0,SUM(P846,Q846:T846)+SUMIFS(W846:AB846,$W$4:$AB$4,"Coverage"),"")</f>
        <v/>
      </c>
      <c r="AD846" s="47"/>
      <c r="AE846" s="54"/>
      <c r="AF846" s="114" t="str">
        <f t="shared" si="182"/>
        <v/>
      </c>
      <c r="AG846" s="50"/>
      <c r="AH846" s="50"/>
      <c r="AI846" s="50"/>
      <c r="AJ846" s="57"/>
      <c r="AK846" s="57"/>
      <c r="AL846" s="57"/>
      <c r="AM846" s="57"/>
      <c r="AN846" s="57"/>
      <c r="AO846" s="57"/>
      <c r="AP846" s="48"/>
      <c r="AQ846" s="48">
        <f t="shared" ref="AQ846:AQ909" si="185">IF(AND(ISBLANK(blanket_deductible),P846&gt;0,AF846="per unit"),$AE846,0)</f>
        <v>0</v>
      </c>
      <c r="AR846" s="48">
        <f t="shared" ref="AR846:AR909" si="186">IF(AND(ISBLANK(blanket_deductible),Q846&gt;0,AF846="per unit"),$AE846,0)</f>
        <v>0</v>
      </c>
      <c r="AS846" s="48">
        <f t="shared" ref="AS846:AS909" si="187">IF(AND(ISBLANK(blanket_deductible),R846&gt;0,AF846="per unit"),$AE846,0)</f>
        <v>0</v>
      </c>
      <c r="AT846" s="48">
        <f t="shared" ref="AT846:AT909" si="188">IF(AND(ISBLANK(blanket_deductible),S846&gt;0,AF846="per unit"),$AE846,0)</f>
        <v>0</v>
      </c>
      <c r="AV846" s="27" t="str">
        <f t="shared" ref="AV846:AV909" si="189">IF(ISNUMBER(W846),$W$4,"")</f>
        <v/>
      </c>
      <c r="AW846" s="27" t="str">
        <f t="shared" ref="AW846:AW909" si="190">IF(ISNUMBER(X846),$X$4,"")</f>
        <v/>
      </c>
      <c r="AX846" s="27" t="str">
        <f t="shared" ref="AX846:AX909" si="191">IF(ISNUMBER(Y846),$Y$4,"")</f>
        <v/>
      </c>
      <c r="AY846" s="27" t="str">
        <f t="shared" ref="AY846:AY909" si="192">IF(ISNUMBER(Z846),$Z$4,"")</f>
        <v/>
      </c>
      <c r="AZ846" s="27" t="str">
        <f t="shared" ref="AZ846:AZ909" si="193">IF(ISNUMBER(AA846),$AA$4,"")</f>
        <v/>
      </c>
      <c r="BA846" s="27" t="str">
        <f t="shared" ref="BA846:BA909" si="194">IF(ISNUMBER(AB846),$AB$4,"")</f>
        <v/>
      </c>
    </row>
    <row r="847" spans="1:53" s="59" customFormat="1" x14ac:dyDescent="0.25">
      <c r="A847" s="113">
        <f t="shared" ref="A847:A910" si="195">ROW(A847)-ROWS($A$1:$A$13)</f>
        <v>834</v>
      </c>
      <c r="B847" s="40"/>
      <c r="C847" s="41"/>
      <c r="D847" s="40"/>
      <c r="E847" s="40"/>
      <c r="F847" s="40"/>
      <c r="G847" s="42"/>
      <c r="H847" s="40"/>
      <c r="I847" s="49"/>
      <c r="J847" s="57"/>
      <c r="K847" s="44"/>
      <c r="L847" s="44"/>
      <c r="M847" s="40"/>
      <c r="N847" s="44"/>
      <c r="O847" s="50"/>
      <c r="P847" s="26"/>
      <c r="Q847" s="61">
        <f t="shared" si="183"/>
        <v>0</v>
      </c>
      <c r="R847" s="26"/>
      <c r="S847" s="26"/>
      <c r="T847" s="26"/>
      <c r="U847" s="26"/>
      <c r="V847" s="26"/>
      <c r="W847" s="26"/>
      <c r="X847" s="26"/>
      <c r="Y847" s="26"/>
      <c r="Z847" s="26"/>
      <c r="AA847" s="26"/>
      <c r="AB847" s="26"/>
      <c r="AC847" s="62" t="str">
        <f t="shared" si="184"/>
        <v/>
      </c>
      <c r="AD847" s="47"/>
      <c r="AE847" s="54"/>
      <c r="AF847" s="114" t="str">
        <f t="shared" ref="AF847:AF910" si="196">IF(OR(ISBLANK(AE847),AE847=""),"","per unit")</f>
        <v/>
      </c>
      <c r="AG847" s="50"/>
      <c r="AH847" s="50"/>
      <c r="AI847" s="50"/>
      <c r="AJ847" s="57"/>
      <c r="AK847" s="57"/>
      <c r="AL847" s="57"/>
      <c r="AM847" s="57"/>
      <c r="AN847" s="57"/>
      <c r="AO847" s="57"/>
      <c r="AP847" s="48"/>
      <c r="AQ847" s="48">
        <f t="shared" si="185"/>
        <v>0</v>
      </c>
      <c r="AR847" s="48">
        <f t="shared" si="186"/>
        <v>0</v>
      </c>
      <c r="AS847" s="48">
        <f t="shared" si="187"/>
        <v>0</v>
      </c>
      <c r="AT847" s="48">
        <f t="shared" si="188"/>
        <v>0</v>
      </c>
      <c r="AV847" s="27" t="str">
        <f t="shared" si="189"/>
        <v/>
      </c>
      <c r="AW847" s="27" t="str">
        <f t="shared" si="190"/>
        <v/>
      </c>
      <c r="AX847" s="27" t="str">
        <f t="shared" si="191"/>
        <v/>
      </c>
      <c r="AY847" s="27" t="str">
        <f t="shared" si="192"/>
        <v/>
      </c>
      <c r="AZ847" s="27" t="str">
        <f t="shared" si="193"/>
        <v/>
      </c>
      <c r="BA847" s="27" t="str">
        <f t="shared" si="194"/>
        <v/>
      </c>
    </row>
    <row r="848" spans="1:53" s="59" customFormat="1" x14ac:dyDescent="0.25">
      <c r="A848" s="113">
        <f t="shared" si="195"/>
        <v>835</v>
      </c>
      <c r="B848" s="40"/>
      <c r="C848" s="41"/>
      <c r="D848" s="40"/>
      <c r="E848" s="40"/>
      <c r="F848" s="40"/>
      <c r="G848" s="42"/>
      <c r="H848" s="40"/>
      <c r="I848" s="49"/>
      <c r="J848" s="57"/>
      <c r="K848" s="44"/>
      <c r="L848" s="44"/>
      <c r="M848" s="40"/>
      <c r="N848" s="44"/>
      <c r="O848" s="50"/>
      <c r="P848" s="26"/>
      <c r="Q848" s="61">
        <f t="shared" si="183"/>
        <v>0</v>
      </c>
      <c r="R848" s="26"/>
      <c r="S848" s="26"/>
      <c r="T848" s="26"/>
      <c r="U848" s="26"/>
      <c r="V848" s="26"/>
      <c r="W848" s="26"/>
      <c r="X848" s="26"/>
      <c r="Y848" s="26"/>
      <c r="Z848" s="26"/>
      <c r="AA848" s="26"/>
      <c r="AB848" s="26"/>
      <c r="AC848" s="62" t="str">
        <f t="shared" si="184"/>
        <v/>
      </c>
      <c r="AD848" s="47"/>
      <c r="AE848" s="54"/>
      <c r="AF848" s="114" t="str">
        <f t="shared" si="196"/>
        <v/>
      </c>
      <c r="AG848" s="50"/>
      <c r="AH848" s="50"/>
      <c r="AI848" s="50"/>
      <c r="AJ848" s="57"/>
      <c r="AK848" s="57"/>
      <c r="AL848" s="57"/>
      <c r="AM848" s="57"/>
      <c r="AN848" s="57"/>
      <c r="AO848" s="57"/>
      <c r="AP848" s="48"/>
      <c r="AQ848" s="48">
        <f t="shared" si="185"/>
        <v>0</v>
      </c>
      <c r="AR848" s="48">
        <f t="shared" si="186"/>
        <v>0</v>
      </c>
      <c r="AS848" s="48">
        <f t="shared" si="187"/>
        <v>0</v>
      </c>
      <c r="AT848" s="48">
        <f t="shared" si="188"/>
        <v>0</v>
      </c>
      <c r="AV848" s="27" t="str">
        <f t="shared" si="189"/>
        <v/>
      </c>
      <c r="AW848" s="27" t="str">
        <f t="shared" si="190"/>
        <v/>
      </c>
      <c r="AX848" s="27" t="str">
        <f t="shared" si="191"/>
        <v/>
      </c>
      <c r="AY848" s="27" t="str">
        <f t="shared" si="192"/>
        <v/>
      </c>
      <c r="AZ848" s="27" t="str">
        <f t="shared" si="193"/>
        <v/>
      </c>
      <c r="BA848" s="27" t="str">
        <f t="shared" si="194"/>
        <v/>
      </c>
    </row>
    <row r="849" spans="1:53" s="59" customFormat="1" x14ac:dyDescent="0.25">
      <c r="A849" s="113">
        <f t="shared" si="195"/>
        <v>836</v>
      </c>
      <c r="B849" s="40"/>
      <c r="C849" s="41"/>
      <c r="D849" s="40"/>
      <c r="E849" s="40"/>
      <c r="F849" s="40"/>
      <c r="G849" s="42"/>
      <c r="H849" s="40"/>
      <c r="I849" s="49"/>
      <c r="J849" s="57"/>
      <c r="K849" s="44"/>
      <c r="L849" s="44"/>
      <c r="M849" s="40"/>
      <c r="N849" s="44"/>
      <c r="O849" s="50"/>
      <c r="P849" s="26"/>
      <c r="Q849" s="61">
        <f t="shared" si="183"/>
        <v>0</v>
      </c>
      <c r="R849" s="26"/>
      <c r="S849" s="26"/>
      <c r="T849" s="26"/>
      <c r="U849" s="26"/>
      <c r="V849" s="26"/>
      <c r="W849" s="26"/>
      <c r="X849" s="26"/>
      <c r="Y849" s="26"/>
      <c r="Z849" s="26"/>
      <c r="AA849" s="26"/>
      <c r="AB849" s="26"/>
      <c r="AC849" s="62" t="str">
        <f t="shared" si="184"/>
        <v/>
      </c>
      <c r="AD849" s="47"/>
      <c r="AE849" s="54"/>
      <c r="AF849" s="114" t="str">
        <f t="shared" si="196"/>
        <v/>
      </c>
      <c r="AG849" s="50"/>
      <c r="AH849" s="50"/>
      <c r="AI849" s="50"/>
      <c r="AJ849" s="57"/>
      <c r="AK849" s="57"/>
      <c r="AL849" s="57"/>
      <c r="AM849" s="57"/>
      <c r="AN849" s="57"/>
      <c r="AO849" s="57"/>
      <c r="AP849" s="48"/>
      <c r="AQ849" s="48">
        <f t="shared" si="185"/>
        <v>0</v>
      </c>
      <c r="AR849" s="48">
        <f t="shared" si="186"/>
        <v>0</v>
      </c>
      <c r="AS849" s="48">
        <f t="shared" si="187"/>
        <v>0</v>
      </c>
      <c r="AT849" s="48">
        <f t="shared" si="188"/>
        <v>0</v>
      </c>
      <c r="AV849" s="27" t="str">
        <f t="shared" si="189"/>
        <v/>
      </c>
      <c r="AW849" s="27" t="str">
        <f t="shared" si="190"/>
        <v/>
      </c>
      <c r="AX849" s="27" t="str">
        <f t="shared" si="191"/>
        <v/>
      </c>
      <c r="AY849" s="27" t="str">
        <f t="shared" si="192"/>
        <v/>
      </c>
      <c r="AZ849" s="27" t="str">
        <f t="shared" si="193"/>
        <v/>
      </c>
      <c r="BA849" s="27" t="str">
        <f t="shared" si="194"/>
        <v/>
      </c>
    </row>
    <row r="850" spans="1:53" s="59" customFormat="1" x14ac:dyDescent="0.25">
      <c r="A850" s="113">
        <f t="shared" si="195"/>
        <v>837</v>
      </c>
      <c r="B850" s="40"/>
      <c r="C850" s="41"/>
      <c r="D850" s="40"/>
      <c r="E850" s="40"/>
      <c r="F850" s="40"/>
      <c r="G850" s="42"/>
      <c r="H850" s="40"/>
      <c r="I850" s="49"/>
      <c r="J850" s="57"/>
      <c r="K850" s="44"/>
      <c r="L850" s="44"/>
      <c r="M850" s="40"/>
      <c r="N850" s="44"/>
      <c r="O850" s="50"/>
      <c r="P850" s="26"/>
      <c r="Q850" s="61">
        <f t="shared" si="183"/>
        <v>0</v>
      </c>
      <c r="R850" s="26"/>
      <c r="S850" s="26"/>
      <c r="T850" s="26"/>
      <c r="U850" s="26"/>
      <c r="V850" s="26"/>
      <c r="W850" s="26"/>
      <c r="X850" s="26"/>
      <c r="Y850" s="26"/>
      <c r="Z850" s="26"/>
      <c r="AA850" s="26"/>
      <c r="AB850" s="26"/>
      <c r="AC850" s="62" t="str">
        <f t="shared" si="184"/>
        <v/>
      </c>
      <c r="AD850" s="47"/>
      <c r="AE850" s="54"/>
      <c r="AF850" s="114" t="str">
        <f t="shared" si="196"/>
        <v/>
      </c>
      <c r="AG850" s="50"/>
      <c r="AH850" s="50"/>
      <c r="AI850" s="50"/>
      <c r="AJ850" s="57"/>
      <c r="AK850" s="57"/>
      <c r="AL850" s="57"/>
      <c r="AM850" s="57"/>
      <c r="AN850" s="57"/>
      <c r="AO850" s="57"/>
      <c r="AP850" s="48"/>
      <c r="AQ850" s="48">
        <f t="shared" si="185"/>
        <v>0</v>
      </c>
      <c r="AR850" s="48">
        <f t="shared" si="186"/>
        <v>0</v>
      </c>
      <c r="AS850" s="48">
        <f t="shared" si="187"/>
        <v>0</v>
      </c>
      <c r="AT850" s="48">
        <f t="shared" si="188"/>
        <v>0</v>
      </c>
      <c r="AV850" s="27" t="str">
        <f t="shared" si="189"/>
        <v/>
      </c>
      <c r="AW850" s="27" t="str">
        <f t="shared" si="190"/>
        <v/>
      </c>
      <c r="AX850" s="27" t="str">
        <f t="shared" si="191"/>
        <v/>
      </c>
      <c r="AY850" s="27" t="str">
        <f t="shared" si="192"/>
        <v/>
      </c>
      <c r="AZ850" s="27" t="str">
        <f t="shared" si="193"/>
        <v/>
      </c>
      <c r="BA850" s="27" t="str">
        <f t="shared" si="194"/>
        <v/>
      </c>
    </row>
    <row r="851" spans="1:53" s="59" customFormat="1" x14ac:dyDescent="0.25">
      <c r="A851" s="113">
        <f t="shared" si="195"/>
        <v>838</v>
      </c>
      <c r="B851" s="40"/>
      <c r="C851" s="41"/>
      <c r="D851" s="40"/>
      <c r="E851" s="40"/>
      <c r="F851" s="40"/>
      <c r="G851" s="42"/>
      <c r="H851" s="40"/>
      <c r="I851" s="49"/>
      <c r="J851" s="57"/>
      <c r="K851" s="44"/>
      <c r="L851" s="44"/>
      <c r="M851" s="40"/>
      <c r="N851" s="44"/>
      <c r="O851" s="50"/>
      <c r="P851" s="26"/>
      <c r="Q851" s="61">
        <f t="shared" si="183"/>
        <v>0</v>
      </c>
      <c r="R851" s="26"/>
      <c r="S851" s="26"/>
      <c r="T851" s="26"/>
      <c r="U851" s="26"/>
      <c r="V851" s="26"/>
      <c r="W851" s="26"/>
      <c r="X851" s="26"/>
      <c r="Y851" s="26"/>
      <c r="Z851" s="26"/>
      <c r="AA851" s="26"/>
      <c r="AB851" s="26"/>
      <c r="AC851" s="62" t="str">
        <f t="shared" si="184"/>
        <v/>
      </c>
      <c r="AD851" s="47"/>
      <c r="AE851" s="54"/>
      <c r="AF851" s="114" t="str">
        <f t="shared" si="196"/>
        <v/>
      </c>
      <c r="AG851" s="50"/>
      <c r="AH851" s="50"/>
      <c r="AI851" s="50"/>
      <c r="AJ851" s="57"/>
      <c r="AK851" s="57"/>
      <c r="AL851" s="57"/>
      <c r="AM851" s="57"/>
      <c r="AN851" s="57"/>
      <c r="AO851" s="57"/>
      <c r="AP851" s="48"/>
      <c r="AQ851" s="48">
        <f t="shared" si="185"/>
        <v>0</v>
      </c>
      <c r="AR851" s="48">
        <f t="shared" si="186"/>
        <v>0</v>
      </c>
      <c r="AS851" s="48">
        <f t="shared" si="187"/>
        <v>0</v>
      </c>
      <c r="AT851" s="48">
        <f t="shared" si="188"/>
        <v>0</v>
      </c>
      <c r="AV851" s="27" t="str">
        <f t="shared" si="189"/>
        <v/>
      </c>
      <c r="AW851" s="27" t="str">
        <f t="shared" si="190"/>
        <v/>
      </c>
      <c r="AX851" s="27" t="str">
        <f t="shared" si="191"/>
        <v/>
      </c>
      <c r="AY851" s="27" t="str">
        <f t="shared" si="192"/>
        <v/>
      </c>
      <c r="AZ851" s="27" t="str">
        <f t="shared" si="193"/>
        <v/>
      </c>
      <c r="BA851" s="27" t="str">
        <f t="shared" si="194"/>
        <v/>
      </c>
    </row>
    <row r="852" spans="1:53" s="59" customFormat="1" x14ac:dyDescent="0.25">
      <c r="A852" s="113">
        <f t="shared" si="195"/>
        <v>839</v>
      </c>
      <c r="B852" s="40"/>
      <c r="C852" s="41"/>
      <c r="D852" s="40"/>
      <c r="E852" s="40"/>
      <c r="F852" s="40"/>
      <c r="G852" s="42"/>
      <c r="H852" s="40"/>
      <c r="I852" s="49"/>
      <c r="J852" s="57"/>
      <c r="K852" s="44"/>
      <c r="L852" s="44"/>
      <c r="M852" s="40"/>
      <c r="N852" s="44"/>
      <c r="O852" s="50"/>
      <c r="P852" s="26"/>
      <c r="Q852" s="61">
        <f t="shared" si="183"/>
        <v>0</v>
      </c>
      <c r="R852" s="26"/>
      <c r="S852" s="26"/>
      <c r="T852" s="26"/>
      <c r="U852" s="26"/>
      <c r="V852" s="26"/>
      <c r="W852" s="26"/>
      <c r="X852" s="26"/>
      <c r="Y852" s="26"/>
      <c r="Z852" s="26"/>
      <c r="AA852" s="26"/>
      <c r="AB852" s="26"/>
      <c r="AC852" s="62" t="str">
        <f t="shared" si="184"/>
        <v/>
      </c>
      <c r="AD852" s="47"/>
      <c r="AE852" s="54"/>
      <c r="AF852" s="114" t="str">
        <f t="shared" si="196"/>
        <v/>
      </c>
      <c r="AG852" s="50"/>
      <c r="AH852" s="50"/>
      <c r="AI852" s="50"/>
      <c r="AJ852" s="57"/>
      <c r="AK852" s="57"/>
      <c r="AL852" s="57"/>
      <c r="AM852" s="57"/>
      <c r="AN852" s="57"/>
      <c r="AO852" s="57"/>
      <c r="AP852" s="48"/>
      <c r="AQ852" s="48">
        <f t="shared" si="185"/>
        <v>0</v>
      </c>
      <c r="AR852" s="48">
        <f t="shared" si="186"/>
        <v>0</v>
      </c>
      <c r="AS852" s="48">
        <f t="shared" si="187"/>
        <v>0</v>
      </c>
      <c r="AT852" s="48">
        <f t="shared" si="188"/>
        <v>0</v>
      </c>
      <c r="AV852" s="27" t="str">
        <f t="shared" si="189"/>
        <v/>
      </c>
      <c r="AW852" s="27" t="str">
        <f t="shared" si="190"/>
        <v/>
      </c>
      <c r="AX852" s="27" t="str">
        <f t="shared" si="191"/>
        <v/>
      </c>
      <c r="AY852" s="27" t="str">
        <f t="shared" si="192"/>
        <v/>
      </c>
      <c r="AZ852" s="27" t="str">
        <f t="shared" si="193"/>
        <v/>
      </c>
      <c r="BA852" s="27" t="str">
        <f t="shared" si="194"/>
        <v/>
      </c>
    </row>
    <row r="853" spans="1:53" s="59" customFormat="1" x14ac:dyDescent="0.25">
      <c r="A853" s="113">
        <f t="shared" si="195"/>
        <v>840</v>
      </c>
      <c r="B853" s="40"/>
      <c r="C853" s="41"/>
      <c r="D853" s="40"/>
      <c r="E853" s="40"/>
      <c r="F853" s="40"/>
      <c r="G853" s="42"/>
      <c r="H853" s="40"/>
      <c r="I853" s="49"/>
      <c r="J853" s="57"/>
      <c r="K853" s="44"/>
      <c r="L853" s="44"/>
      <c r="M853" s="40"/>
      <c r="N853" s="44"/>
      <c r="O853" s="50"/>
      <c r="P853" s="26"/>
      <c r="Q853" s="61">
        <f t="shared" si="183"/>
        <v>0</v>
      </c>
      <c r="R853" s="26"/>
      <c r="S853" s="26"/>
      <c r="T853" s="26"/>
      <c r="U853" s="26"/>
      <c r="V853" s="26"/>
      <c r="W853" s="26"/>
      <c r="X853" s="26"/>
      <c r="Y853" s="26"/>
      <c r="Z853" s="26"/>
      <c r="AA853" s="26"/>
      <c r="AB853" s="26"/>
      <c r="AC853" s="62" t="str">
        <f t="shared" si="184"/>
        <v/>
      </c>
      <c r="AD853" s="47"/>
      <c r="AE853" s="54"/>
      <c r="AF853" s="114" t="str">
        <f t="shared" si="196"/>
        <v/>
      </c>
      <c r="AG853" s="50"/>
      <c r="AH853" s="50"/>
      <c r="AI853" s="50"/>
      <c r="AJ853" s="57"/>
      <c r="AK853" s="57"/>
      <c r="AL853" s="57"/>
      <c r="AM853" s="57"/>
      <c r="AN853" s="57"/>
      <c r="AO853" s="57"/>
      <c r="AP853" s="48"/>
      <c r="AQ853" s="48">
        <f t="shared" si="185"/>
        <v>0</v>
      </c>
      <c r="AR853" s="48">
        <f t="shared" si="186"/>
        <v>0</v>
      </c>
      <c r="AS853" s="48">
        <f t="shared" si="187"/>
        <v>0</v>
      </c>
      <c r="AT853" s="48">
        <f t="shared" si="188"/>
        <v>0</v>
      </c>
      <c r="AV853" s="27" t="str">
        <f t="shared" si="189"/>
        <v/>
      </c>
      <c r="AW853" s="27" t="str">
        <f t="shared" si="190"/>
        <v/>
      </c>
      <c r="AX853" s="27" t="str">
        <f t="shared" si="191"/>
        <v/>
      </c>
      <c r="AY853" s="27" t="str">
        <f t="shared" si="192"/>
        <v/>
      </c>
      <c r="AZ853" s="27" t="str">
        <f t="shared" si="193"/>
        <v/>
      </c>
      <c r="BA853" s="27" t="str">
        <f t="shared" si="194"/>
        <v/>
      </c>
    </row>
    <row r="854" spans="1:53" s="59" customFormat="1" x14ac:dyDescent="0.25">
      <c r="A854" s="113">
        <f t="shared" si="195"/>
        <v>841</v>
      </c>
      <c r="B854" s="40"/>
      <c r="C854" s="41"/>
      <c r="D854" s="40"/>
      <c r="E854" s="40"/>
      <c r="F854" s="40"/>
      <c r="G854" s="42"/>
      <c r="H854" s="40"/>
      <c r="I854" s="49"/>
      <c r="J854" s="57"/>
      <c r="K854" s="44"/>
      <c r="L854" s="44"/>
      <c r="M854" s="40"/>
      <c r="N854" s="44"/>
      <c r="O854" s="50"/>
      <c r="P854" s="26"/>
      <c r="Q854" s="61">
        <f t="shared" si="183"/>
        <v>0</v>
      </c>
      <c r="R854" s="26"/>
      <c r="S854" s="26"/>
      <c r="T854" s="26"/>
      <c r="U854" s="26"/>
      <c r="V854" s="26"/>
      <c r="W854" s="26"/>
      <c r="X854" s="26"/>
      <c r="Y854" s="26"/>
      <c r="Z854" s="26"/>
      <c r="AA854" s="26"/>
      <c r="AB854" s="26"/>
      <c r="AC854" s="62" t="str">
        <f t="shared" si="184"/>
        <v/>
      </c>
      <c r="AD854" s="47"/>
      <c r="AE854" s="54"/>
      <c r="AF854" s="114" t="str">
        <f t="shared" si="196"/>
        <v/>
      </c>
      <c r="AG854" s="50"/>
      <c r="AH854" s="50"/>
      <c r="AI854" s="50"/>
      <c r="AJ854" s="57"/>
      <c r="AK854" s="57"/>
      <c r="AL854" s="57"/>
      <c r="AM854" s="57"/>
      <c r="AN854" s="57"/>
      <c r="AO854" s="57"/>
      <c r="AP854" s="48"/>
      <c r="AQ854" s="48">
        <f t="shared" si="185"/>
        <v>0</v>
      </c>
      <c r="AR854" s="48">
        <f t="shared" si="186"/>
        <v>0</v>
      </c>
      <c r="AS854" s="48">
        <f t="shared" si="187"/>
        <v>0</v>
      </c>
      <c r="AT854" s="48">
        <f t="shared" si="188"/>
        <v>0</v>
      </c>
      <c r="AV854" s="27" t="str">
        <f t="shared" si="189"/>
        <v/>
      </c>
      <c r="AW854" s="27" t="str">
        <f t="shared" si="190"/>
        <v/>
      </c>
      <c r="AX854" s="27" t="str">
        <f t="shared" si="191"/>
        <v/>
      </c>
      <c r="AY854" s="27" t="str">
        <f t="shared" si="192"/>
        <v/>
      </c>
      <c r="AZ854" s="27" t="str">
        <f t="shared" si="193"/>
        <v/>
      </c>
      <c r="BA854" s="27" t="str">
        <f t="shared" si="194"/>
        <v/>
      </c>
    </row>
    <row r="855" spans="1:53" s="59" customFormat="1" x14ac:dyDescent="0.25">
      <c r="A855" s="113">
        <f t="shared" si="195"/>
        <v>842</v>
      </c>
      <c r="B855" s="40"/>
      <c r="C855" s="41"/>
      <c r="D855" s="40"/>
      <c r="E855" s="40"/>
      <c r="F855" s="40"/>
      <c r="G855" s="42"/>
      <c r="H855" s="40"/>
      <c r="I855" s="49"/>
      <c r="J855" s="57"/>
      <c r="K855" s="44"/>
      <c r="L855" s="44"/>
      <c r="M855" s="40"/>
      <c r="N855" s="44"/>
      <c r="O855" s="50"/>
      <c r="P855" s="26"/>
      <c r="Q855" s="61">
        <f t="shared" si="183"/>
        <v>0</v>
      </c>
      <c r="R855" s="26"/>
      <c r="S855" s="26"/>
      <c r="T855" s="26"/>
      <c r="U855" s="26"/>
      <c r="V855" s="26"/>
      <c r="W855" s="26"/>
      <c r="X855" s="26"/>
      <c r="Y855" s="26"/>
      <c r="Z855" s="26"/>
      <c r="AA855" s="26"/>
      <c r="AB855" s="26"/>
      <c r="AC855" s="62" t="str">
        <f t="shared" si="184"/>
        <v/>
      </c>
      <c r="AD855" s="47"/>
      <c r="AE855" s="54"/>
      <c r="AF855" s="114" t="str">
        <f t="shared" si="196"/>
        <v/>
      </c>
      <c r="AG855" s="50"/>
      <c r="AH855" s="50"/>
      <c r="AI855" s="50"/>
      <c r="AJ855" s="57"/>
      <c r="AK855" s="57"/>
      <c r="AL855" s="57"/>
      <c r="AM855" s="57"/>
      <c r="AN855" s="57"/>
      <c r="AO855" s="57"/>
      <c r="AP855" s="48"/>
      <c r="AQ855" s="48">
        <f t="shared" si="185"/>
        <v>0</v>
      </c>
      <c r="AR855" s="48">
        <f t="shared" si="186"/>
        <v>0</v>
      </c>
      <c r="AS855" s="48">
        <f t="shared" si="187"/>
        <v>0</v>
      </c>
      <c r="AT855" s="48">
        <f t="shared" si="188"/>
        <v>0</v>
      </c>
      <c r="AV855" s="27" t="str">
        <f t="shared" si="189"/>
        <v/>
      </c>
      <c r="AW855" s="27" t="str">
        <f t="shared" si="190"/>
        <v/>
      </c>
      <c r="AX855" s="27" t="str">
        <f t="shared" si="191"/>
        <v/>
      </c>
      <c r="AY855" s="27" t="str">
        <f t="shared" si="192"/>
        <v/>
      </c>
      <c r="AZ855" s="27" t="str">
        <f t="shared" si="193"/>
        <v/>
      </c>
      <c r="BA855" s="27" t="str">
        <f t="shared" si="194"/>
        <v/>
      </c>
    </row>
    <row r="856" spans="1:53" s="59" customFormat="1" x14ac:dyDescent="0.25">
      <c r="A856" s="113">
        <f t="shared" si="195"/>
        <v>843</v>
      </c>
      <c r="B856" s="40"/>
      <c r="C856" s="41"/>
      <c r="D856" s="40"/>
      <c r="E856" s="40"/>
      <c r="F856" s="40"/>
      <c r="G856" s="42"/>
      <c r="H856" s="40"/>
      <c r="I856" s="49"/>
      <c r="J856" s="57"/>
      <c r="K856" s="44"/>
      <c r="L856" s="44"/>
      <c r="M856" s="40"/>
      <c r="N856" s="44"/>
      <c r="O856" s="50"/>
      <c r="P856" s="26"/>
      <c r="Q856" s="61">
        <f t="shared" si="183"/>
        <v>0</v>
      </c>
      <c r="R856" s="26"/>
      <c r="S856" s="26"/>
      <c r="T856" s="26"/>
      <c r="U856" s="26"/>
      <c r="V856" s="26"/>
      <c r="W856" s="26"/>
      <c r="X856" s="26"/>
      <c r="Y856" s="26"/>
      <c r="Z856" s="26"/>
      <c r="AA856" s="26"/>
      <c r="AB856" s="26"/>
      <c r="AC856" s="62" t="str">
        <f t="shared" si="184"/>
        <v/>
      </c>
      <c r="AD856" s="47"/>
      <c r="AE856" s="54"/>
      <c r="AF856" s="114" t="str">
        <f t="shared" si="196"/>
        <v/>
      </c>
      <c r="AG856" s="50"/>
      <c r="AH856" s="50"/>
      <c r="AI856" s="50"/>
      <c r="AJ856" s="57"/>
      <c r="AK856" s="57"/>
      <c r="AL856" s="57"/>
      <c r="AM856" s="57"/>
      <c r="AN856" s="57"/>
      <c r="AO856" s="57"/>
      <c r="AP856" s="48"/>
      <c r="AQ856" s="48">
        <f t="shared" si="185"/>
        <v>0</v>
      </c>
      <c r="AR856" s="48">
        <f t="shared" si="186"/>
        <v>0</v>
      </c>
      <c r="AS856" s="48">
        <f t="shared" si="187"/>
        <v>0</v>
      </c>
      <c r="AT856" s="48">
        <f t="shared" si="188"/>
        <v>0</v>
      </c>
      <c r="AV856" s="27" t="str">
        <f t="shared" si="189"/>
        <v/>
      </c>
      <c r="AW856" s="27" t="str">
        <f t="shared" si="190"/>
        <v/>
      </c>
      <c r="AX856" s="27" t="str">
        <f t="shared" si="191"/>
        <v/>
      </c>
      <c r="AY856" s="27" t="str">
        <f t="shared" si="192"/>
        <v/>
      </c>
      <c r="AZ856" s="27" t="str">
        <f t="shared" si="193"/>
        <v/>
      </c>
      <c r="BA856" s="27" t="str">
        <f t="shared" si="194"/>
        <v/>
      </c>
    </row>
    <row r="857" spans="1:53" s="59" customFormat="1" x14ac:dyDescent="0.25">
      <c r="A857" s="113">
        <f t="shared" si="195"/>
        <v>844</v>
      </c>
      <c r="B857" s="40"/>
      <c r="C857" s="41"/>
      <c r="D857" s="40"/>
      <c r="E857" s="40"/>
      <c r="F857" s="40"/>
      <c r="G857" s="42"/>
      <c r="H857" s="40"/>
      <c r="I857" s="49"/>
      <c r="J857" s="57"/>
      <c r="K857" s="44"/>
      <c r="L857" s="44"/>
      <c r="M857" s="40"/>
      <c r="N857" s="44"/>
      <c r="O857" s="50"/>
      <c r="P857" s="26"/>
      <c r="Q857" s="61">
        <f t="shared" si="183"/>
        <v>0</v>
      </c>
      <c r="R857" s="26"/>
      <c r="S857" s="26"/>
      <c r="T857" s="26"/>
      <c r="U857" s="26"/>
      <c r="V857" s="26"/>
      <c r="W857" s="26"/>
      <c r="X857" s="26"/>
      <c r="Y857" s="26"/>
      <c r="Z857" s="26"/>
      <c r="AA857" s="26"/>
      <c r="AB857" s="26"/>
      <c r="AC857" s="62" t="str">
        <f t="shared" si="184"/>
        <v/>
      </c>
      <c r="AD857" s="47"/>
      <c r="AE857" s="54"/>
      <c r="AF857" s="114" t="str">
        <f t="shared" si="196"/>
        <v/>
      </c>
      <c r="AG857" s="50"/>
      <c r="AH857" s="50"/>
      <c r="AI857" s="50"/>
      <c r="AJ857" s="57"/>
      <c r="AK857" s="57"/>
      <c r="AL857" s="57"/>
      <c r="AM857" s="57"/>
      <c r="AN857" s="57"/>
      <c r="AO857" s="57"/>
      <c r="AP857" s="48"/>
      <c r="AQ857" s="48">
        <f t="shared" si="185"/>
        <v>0</v>
      </c>
      <c r="AR857" s="48">
        <f t="shared" si="186"/>
        <v>0</v>
      </c>
      <c r="AS857" s="48">
        <f t="shared" si="187"/>
        <v>0</v>
      </c>
      <c r="AT857" s="48">
        <f t="shared" si="188"/>
        <v>0</v>
      </c>
      <c r="AV857" s="27" t="str">
        <f t="shared" si="189"/>
        <v/>
      </c>
      <c r="AW857" s="27" t="str">
        <f t="shared" si="190"/>
        <v/>
      </c>
      <c r="AX857" s="27" t="str">
        <f t="shared" si="191"/>
        <v/>
      </c>
      <c r="AY857" s="27" t="str">
        <f t="shared" si="192"/>
        <v/>
      </c>
      <c r="AZ857" s="27" t="str">
        <f t="shared" si="193"/>
        <v/>
      </c>
      <c r="BA857" s="27" t="str">
        <f t="shared" si="194"/>
        <v/>
      </c>
    </row>
    <row r="858" spans="1:53" s="59" customFormat="1" x14ac:dyDescent="0.25">
      <c r="A858" s="113">
        <f t="shared" si="195"/>
        <v>845</v>
      </c>
      <c r="B858" s="40"/>
      <c r="C858" s="41"/>
      <c r="D858" s="40"/>
      <c r="E858" s="40"/>
      <c r="F858" s="40"/>
      <c r="G858" s="42"/>
      <c r="H858" s="40"/>
      <c r="I858" s="49"/>
      <c r="J858" s="57"/>
      <c r="K858" s="44"/>
      <c r="L858" s="44"/>
      <c r="M858" s="40"/>
      <c r="N858" s="44"/>
      <c r="O858" s="50"/>
      <c r="P858" s="26"/>
      <c r="Q858" s="61">
        <f t="shared" si="183"/>
        <v>0</v>
      </c>
      <c r="R858" s="26"/>
      <c r="S858" s="26"/>
      <c r="T858" s="26"/>
      <c r="U858" s="26"/>
      <c r="V858" s="26"/>
      <c r="W858" s="26"/>
      <c r="X858" s="26"/>
      <c r="Y858" s="26"/>
      <c r="Z858" s="26"/>
      <c r="AA858" s="26"/>
      <c r="AB858" s="26"/>
      <c r="AC858" s="62" t="str">
        <f t="shared" si="184"/>
        <v/>
      </c>
      <c r="AD858" s="47"/>
      <c r="AE858" s="54"/>
      <c r="AF858" s="114" t="str">
        <f t="shared" si="196"/>
        <v/>
      </c>
      <c r="AG858" s="50"/>
      <c r="AH858" s="50"/>
      <c r="AI858" s="50"/>
      <c r="AJ858" s="57"/>
      <c r="AK858" s="57"/>
      <c r="AL858" s="57"/>
      <c r="AM858" s="57"/>
      <c r="AN858" s="57"/>
      <c r="AO858" s="57"/>
      <c r="AP858" s="48"/>
      <c r="AQ858" s="48">
        <f t="shared" si="185"/>
        <v>0</v>
      </c>
      <c r="AR858" s="48">
        <f t="shared" si="186"/>
        <v>0</v>
      </c>
      <c r="AS858" s="48">
        <f t="shared" si="187"/>
        <v>0</v>
      </c>
      <c r="AT858" s="48">
        <f t="shared" si="188"/>
        <v>0</v>
      </c>
      <c r="AV858" s="27" t="str">
        <f t="shared" si="189"/>
        <v/>
      </c>
      <c r="AW858" s="27" t="str">
        <f t="shared" si="190"/>
        <v/>
      </c>
      <c r="AX858" s="27" t="str">
        <f t="shared" si="191"/>
        <v/>
      </c>
      <c r="AY858" s="27" t="str">
        <f t="shared" si="192"/>
        <v/>
      </c>
      <c r="AZ858" s="27" t="str">
        <f t="shared" si="193"/>
        <v/>
      </c>
      <c r="BA858" s="27" t="str">
        <f t="shared" si="194"/>
        <v/>
      </c>
    </row>
    <row r="859" spans="1:53" s="59" customFormat="1" x14ac:dyDescent="0.25">
      <c r="A859" s="113">
        <f t="shared" si="195"/>
        <v>846</v>
      </c>
      <c r="B859" s="40"/>
      <c r="C859" s="41"/>
      <c r="D859" s="40"/>
      <c r="E859" s="40"/>
      <c r="F859" s="40"/>
      <c r="G859" s="42"/>
      <c r="H859" s="40"/>
      <c r="I859" s="49"/>
      <c r="J859" s="57"/>
      <c r="K859" s="44"/>
      <c r="L859" s="44"/>
      <c r="M859" s="40"/>
      <c r="N859" s="44"/>
      <c r="O859" s="50"/>
      <c r="P859" s="26"/>
      <c r="Q859" s="61">
        <f t="shared" si="183"/>
        <v>0</v>
      </c>
      <c r="R859" s="26"/>
      <c r="S859" s="26"/>
      <c r="T859" s="26"/>
      <c r="U859" s="26"/>
      <c r="V859" s="26"/>
      <c r="W859" s="26"/>
      <c r="X859" s="26"/>
      <c r="Y859" s="26"/>
      <c r="Z859" s="26"/>
      <c r="AA859" s="26"/>
      <c r="AB859" s="26"/>
      <c r="AC859" s="62" t="str">
        <f t="shared" si="184"/>
        <v/>
      </c>
      <c r="AD859" s="47"/>
      <c r="AE859" s="54"/>
      <c r="AF859" s="114" t="str">
        <f t="shared" si="196"/>
        <v/>
      </c>
      <c r="AG859" s="50"/>
      <c r="AH859" s="50"/>
      <c r="AI859" s="50"/>
      <c r="AJ859" s="57"/>
      <c r="AK859" s="57"/>
      <c r="AL859" s="57"/>
      <c r="AM859" s="57"/>
      <c r="AN859" s="57"/>
      <c r="AO859" s="57"/>
      <c r="AP859" s="48"/>
      <c r="AQ859" s="48">
        <f t="shared" si="185"/>
        <v>0</v>
      </c>
      <c r="AR859" s="48">
        <f t="shared" si="186"/>
        <v>0</v>
      </c>
      <c r="AS859" s="48">
        <f t="shared" si="187"/>
        <v>0</v>
      </c>
      <c r="AT859" s="48">
        <f t="shared" si="188"/>
        <v>0</v>
      </c>
      <c r="AV859" s="27" t="str">
        <f t="shared" si="189"/>
        <v/>
      </c>
      <c r="AW859" s="27" t="str">
        <f t="shared" si="190"/>
        <v/>
      </c>
      <c r="AX859" s="27" t="str">
        <f t="shared" si="191"/>
        <v/>
      </c>
      <c r="AY859" s="27" t="str">
        <f t="shared" si="192"/>
        <v/>
      </c>
      <c r="AZ859" s="27" t="str">
        <f t="shared" si="193"/>
        <v/>
      </c>
      <c r="BA859" s="27" t="str">
        <f t="shared" si="194"/>
        <v/>
      </c>
    </row>
    <row r="860" spans="1:53" s="59" customFormat="1" x14ac:dyDescent="0.25">
      <c r="A860" s="113">
        <f t="shared" si="195"/>
        <v>847</v>
      </c>
      <c r="B860" s="40"/>
      <c r="C860" s="41"/>
      <c r="D860" s="40"/>
      <c r="E860" s="40"/>
      <c r="F860" s="40"/>
      <c r="G860" s="42"/>
      <c r="H860" s="40"/>
      <c r="I860" s="49"/>
      <c r="J860" s="57"/>
      <c r="K860" s="44"/>
      <c r="L860" s="44"/>
      <c r="M860" s="40"/>
      <c r="N860" s="44"/>
      <c r="O860" s="50"/>
      <c r="P860" s="26"/>
      <c r="Q860" s="61">
        <f t="shared" si="183"/>
        <v>0</v>
      </c>
      <c r="R860" s="26"/>
      <c r="S860" s="26"/>
      <c r="T860" s="26"/>
      <c r="U860" s="26"/>
      <c r="V860" s="26"/>
      <c r="W860" s="26"/>
      <c r="X860" s="26"/>
      <c r="Y860" s="26"/>
      <c r="Z860" s="26"/>
      <c r="AA860" s="26"/>
      <c r="AB860" s="26"/>
      <c r="AC860" s="62" t="str">
        <f t="shared" si="184"/>
        <v/>
      </c>
      <c r="AD860" s="47"/>
      <c r="AE860" s="54"/>
      <c r="AF860" s="114" t="str">
        <f t="shared" si="196"/>
        <v/>
      </c>
      <c r="AG860" s="50"/>
      <c r="AH860" s="50"/>
      <c r="AI860" s="50"/>
      <c r="AJ860" s="57"/>
      <c r="AK860" s="57"/>
      <c r="AL860" s="57"/>
      <c r="AM860" s="57"/>
      <c r="AN860" s="57"/>
      <c r="AO860" s="57"/>
      <c r="AP860" s="48"/>
      <c r="AQ860" s="48">
        <f t="shared" si="185"/>
        <v>0</v>
      </c>
      <c r="AR860" s="48">
        <f t="shared" si="186"/>
        <v>0</v>
      </c>
      <c r="AS860" s="48">
        <f t="shared" si="187"/>
        <v>0</v>
      </c>
      <c r="AT860" s="48">
        <f t="shared" si="188"/>
        <v>0</v>
      </c>
      <c r="AV860" s="27" t="str">
        <f t="shared" si="189"/>
        <v/>
      </c>
      <c r="AW860" s="27" t="str">
        <f t="shared" si="190"/>
        <v/>
      </c>
      <c r="AX860" s="27" t="str">
        <f t="shared" si="191"/>
        <v/>
      </c>
      <c r="AY860" s="27" t="str">
        <f t="shared" si="192"/>
        <v/>
      </c>
      <c r="AZ860" s="27" t="str">
        <f t="shared" si="193"/>
        <v/>
      </c>
      <c r="BA860" s="27" t="str">
        <f t="shared" si="194"/>
        <v/>
      </c>
    </row>
    <row r="861" spans="1:53" s="59" customFormat="1" x14ac:dyDescent="0.25">
      <c r="A861" s="113">
        <f t="shared" si="195"/>
        <v>848</v>
      </c>
      <c r="B861" s="40"/>
      <c r="C861" s="41"/>
      <c r="D861" s="40"/>
      <c r="E861" s="40"/>
      <c r="F861" s="40"/>
      <c r="G861" s="42"/>
      <c r="H861" s="40"/>
      <c r="I861" s="49"/>
      <c r="J861" s="57"/>
      <c r="K861" s="44"/>
      <c r="L861" s="44"/>
      <c r="M861" s="40"/>
      <c r="N861" s="44"/>
      <c r="O861" s="50"/>
      <c r="P861" s="26"/>
      <c r="Q861" s="61">
        <f t="shared" si="183"/>
        <v>0</v>
      </c>
      <c r="R861" s="26"/>
      <c r="S861" s="26"/>
      <c r="T861" s="26"/>
      <c r="U861" s="26"/>
      <c r="V861" s="26"/>
      <c r="W861" s="26"/>
      <c r="X861" s="26"/>
      <c r="Y861" s="26"/>
      <c r="Z861" s="26"/>
      <c r="AA861" s="26"/>
      <c r="AB861" s="26"/>
      <c r="AC861" s="62" t="str">
        <f t="shared" si="184"/>
        <v/>
      </c>
      <c r="AD861" s="47"/>
      <c r="AE861" s="54"/>
      <c r="AF861" s="114" t="str">
        <f t="shared" si="196"/>
        <v/>
      </c>
      <c r="AG861" s="50"/>
      <c r="AH861" s="50"/>
      <c r="AI861" s="50"/>
      <c r="AJ861" s="57"/>
      <c r="AK861" s="57"/>
      <c r="AL861" s="57"/>
      <c r="AM861" s="57"/>
      <c r="AN861" s="57"/>
      <c r="AO861" s="57"/>
      <c r="AP861" s="48"/>
      <c r="AQ861" s="48">
        <f t="shared" si="185"/>
        <v>0</v>
      </c>
      <c r="AR861" s="48">
        <f t="shared" si="186"/>
        <v>0</v>
      </c>
      <c r="AS861" s="48">
        <f t="shared" si="187"/>
        <v>0</v>
      </c>
      <c r="AT861" s="48">
        <f t="shared" si="188"/>
        <v>0</v>
      </c>
      <c r="AV861" s="27" t="str">
        <f t="shared" si="189"/>
        <v/>
      </c>
      <c r="AW861" s="27" t="str">
        <f t="shared" si="190"/>
        <v/>
      </c>
      <c r="AX861" s="27" t="str">
        <f t="shared" si="191"/>
        <v/>
      </c>
      <c r="AY861" s="27" t="str">
        <f t="shared" si="192"/>
        <v/>
      </c>
      <c r="AZ861" s="27" t="str">
        <f t="shared" si="193"/>
        <v/>
      </c>
      <c r="BA861" s="27" t="str">
        <f t="shared" si="194"/>
        <v/>
      </c>
    </row>
    <row r="862" spans="1:53" s="59" customFormat="1" x14ac:dyDescent="0.25">
      <c r="A862" s="113">
        <f t="shared" si="195"/>
        <v>849</v>
      </c>
      <c r="B862" s="40"/>
      <c r="C862" s="41"/>
      <c r="D862" s="40"/>
      <c r="E862" s="40"/>
      <c r="F862" s="40"/>
      <c r="G862" s="42"/>
      <c r="H862" s="40"/>
      <c r="I862" s="49"/>
      <c r="J862" s="57"/>
      <c r="K862" s="44"/>
      <c r="L862" s="44"/>
      <c r="M862" s="40"/>
      <c r="N862" s="44"/>
      <c r="O862" s="50"/>
      <c r="P862" s="26"/>
      <c r="Q862" s="61">
        <f t="shared" si="183"/>
        <v>0</v>
      </c>
      <c r="R862" s="26"/>
      <c r="S862" s="26"/>
      <c r="T862" s="26"/>
      <c r="U862" s="26"/>
      <c r="V862" s="26"/>
      <c r="W862" s="26"/>
      <c r="X862" s="26"/>
      <c r="Y862" s="26"/>
      <c r="Z862" s="26"/>
      <c r="AA862" s="26"/>
      <c r="AB862" s="26"/>
      <c r="AC862" s="62" t="str">
        <f t="shared" si="184"/>
        <v/>
      </c>
      <c r="AD862" s="47"/>
      <c r="AE862" s="54"/>
      <c r="AF862" s="114" t="str">
        <f t="shared" si="196"/>
        <v/>
      </c>
      <c r="AG862" s="50"/>
      <c r="AH862" s="50"/>
      <c r="AI862" s="50"/>
      <c r="AJ862" s="57"/>
      <c r="AK862" s="57"/>
      <c r="AL862" s="57"/>
      <c r="AM862" s="57"/>
      <c r="AN862" s="57"/>
      <c r="AO862" s="57"/>
      <c r="AP862" s="48"/>
      <c r="AQ862" s="48">
        <f t="shared" si="185"/>
        <v>0</v>
      </c>
      <c r="AR862" s="48">
        <f t="shared" si="186"/>
        <v>0</v>
      </c>
      <c r="AS862" s="48">
        <f t="shared" si="187"/>
        <v>0</v>
      </c>
      <c r="AT862" s="48">
        <f t="shared" si="188"/>
        <v>0</v>
      </c>
      <c r="AV862" s="27" t="str">
        <f t="shared" si="189"/>
        <v/>
      </c>
      <c r="AW862" s="27" t="str">
        <f t="shared" si="190"/>
        <v/>
      </c>
      <c r="AX862" s="27" t="str">
        <f t="shared" si="191"/>
        <v/>
      </c>
      <c r="AY862" s="27" t="str">
        <f t="shared" si="192"/>
        <v/>
      </c>
      <c r="AZ862" s="27" t="str">
        <f t="shared" si="193"/>
        <v/>
      </c>
      <c r="BA862" s="27" t="str">
        <f t="shared" si="194"/>
        <v/>
      </c>
    </row>
    <row r="863" spans="1:53" s="59" customFormat="1" x14ac:dyDescent="0.25">
      <c r="A863" s="113">
        <f t="shared" si="195"/>
        <v>850</v>
      </c>
      <c r="B863" s="40"/>
      <c r="C863" s="41"/>
      <c r="D863" s="40"/>
      <c r="E863" s="40"/>
      <c r="F863" s="40"/>
      <c r="G863" s="42"/>
      <c r="H863" s="40"/>
      <c r="I863" s="49"/>
      <c r="J863" s="57"/>
      <c r="K863" s="44"/>
      <c r="L863" s="44"/>
      <c r="M863" s="40"/>
      <c r="N863" s="44"/>
      <c r="O863" s="50"/>
      <c r="P863" s="26"/>
      <c r="Q863" s="61">
        <f t="shared" si="183"/>
        <v>0</v>
      </c>
      <c r="R863" s="26"/>
      <c r="S863" s="26"/>
      <c r="T863" s="26"/>
      <c r="U863" s="26"/>
      <c r="V863" s="26"/>
      <c r="W863" s="26"/>
      <c r="X863" s="26"/>
      <c r="Y863" s="26"/>
      <c r="Z863" s="26"/>
      <c r="AA863" s="26"/>
      <c r="AB863" s="26"/>
      <c r="AC863" s="62" t="str">
        <f t="shared" si="184"/>
        <v/>
      </c>
      <c r="AD863" s="47"/>
      <c r="AE863" s="54"/>
      <c r="AF863" s="114" t="str">
        <f t="shared" si="196"/>
        <v/>
      </c>
      <c r="AG863" s="50"/>
      <c r="AH863" s="50"/>
      <c r="AI863" s="50"/>
      <c r="AJ863" s="57"/>
      <c r="AK863" s="57"/>
      <c r="AL863" s="57"/>
      <c r="AM863" s="57"/>
      <c r="AN863" s="57"/>
      <c r="AO863" s="57"/>
      <c r="AP863" s="48"/>
      <c r="AQ863" s="48">
        <f t="shared" si="185"/>
        <v>0</v>
      </c>
      <c r="AR863" s="48">
        <f t="shared" si="186"/>
        <v>0</v>
      </c>
      <c r="AS863" s="48">
        <f t="shared" si="187"/>
        <v>0</v>
      </c>
      <c r="AT863" s="48">
        <f t="shared" si="188"/>
        <v>0</v>
      </c>
      <c r="AV863" s="27" t="str">
        <f t="shared" si="189"/>
        <v/>
      </c>
      <c r="AW863" s="27" t="str">
        <f t="shared" si="190"/>
        <v/>
      </c>
      <c r="AX863" s="27" t="str">
        <f t="shared" si="191"/>
        <v/>
      </c>
      <c r="AY863" s="27" t="str">
        <f t="shared" si="192"/>
        <v/>
      </c>
      <c r="AZ863" s="27" t="str">
        <f t="shared" si="193"/>
        <v/>
      </c>
      <c r="BA863" s="27" t="str">
        <f t="shared" si="194"/>
        <v/>
      </c>
    </row>
    <row r="864" spans="1:53" s="59" customFormat="1" x14ac:dyDescent="0.25">
      <c r="A864" s="113">
        <f t="shared" si="195"/>
        <v>851</v>
      </c>
      <c r="B864" s="40"/>
      <c r="C864" s="41"/>
      <c r="D864" s="40"/>
      <c r="E864" s="40"/>
      <c r="F864" s="40"/>
      <c r="G864" s="42"/>
      <c r="H864" s="40"/>
      <c r="I864" s="49"/>
      <c r="J864" s="57"/>
      <c r="K864" s="44"/>
      <c r="L864" s="44"/>
      <c r="M864" s="40"/>
      <c r="N864" s="44"/>
      <c r="O864" s="50"/>
      <c r="P864" s="26"/>
      <c r="Q864" s="61">
        <f t="shared" si="183"/>
        <v>0</v>
      </c>
      <c r="R864" s="26"/>
      <c r="S864" s="26"/>
      <c r="T864" s="26"/>
      <c r="U864" s="26"/>
      <c r="V864" s="26"/>
      <c r="W864" s="26"/>
      <c r="X864" s="26"/>
      <c r="Y864" s="26"/>
      <c r="Z864" s="26"/>
      <c r="AA864" s="26"/>
      <c r="AB864" s="26"/>
      <c r="AC864" s="62" t="str">
        <f t="shared" si="184"/>
        <v/>
      </c>
      <c r="AD864" s="47"/>
      <c r="AE864" s="54"/>
      <c r="AF864" s="114" t="str">
        <f t="shared" si="196"/>
        <v/>
      </c>
      <c r="AG864" s="50"/>
      <c r="AH864" s="50"/>
      <c r="AI864" s="50"/>
      <c r="AJ864" s="57"/>
      <c r="AK864" s="57"/>
      <c r="AL864" s="57"/>
      <c r="AM864" s="57"/>
      <c r="AN864" s="57"/>
      <c r="AO864" s="57"/>
      <c r="AP864" s="48"/>
      <c r="AQ864" s="48">
        <f t="shared" si="185"/>
        <v>0</v>
      </c>
      <c r="AR864" s="48">
        <f t="shared" si="186"/>
        <v>0</v>
      </c>
      <c r="AS864" s="48">
        <f t="shared" si="187"/>
        <v>0</v>
      </c>
      <c r="AT864" s="48">
        <f t="shared" si="188"/>
        <v>0</v>
      </c>
      <c r="AV864" s="27" t="str">
        <f t="shared" si="189"/>
        <v/>
      </c>
      <c r="AW864" s="27" t="str">
        <f t="shared" si="190"/>
        <v/>
      </c>
      <c r="AX864" s="27" t="str">
        <f t="shared" si="191"/>
        <v/>
      </c>
      <c r="AY864" s="27" t="str">
        <f t="shared" si="192"/>
        <v/>
      </c>
      <c r="AZ864" s="27" t="str">
        <f t="shared" si="193"/>
        <v/>
      </c>
      <c r="BA864" s="27" t="str">
        <f t="shared" si="194"/>
        <v/>
      </c>
    </row>
    <row r="865" spans="1:53" s="59" customFormat="1" x14ac:dyDescent="0.25">
      <c r="A865" s="113">
        <f t="shared" si="195"/>
        <v>852</v>
      </c>
      <c r="B865" s="40"/>
      <c r="C865" s="41"/>
      <c r="D865" s="40"/>
      <c r="E865" s="40"/>
      <c r="F865" s="40"/>
      <c r="G865" s="42"/>
      <c r="H865" s="40"/>
      <c r="I865" s="49"/>
      <c r="J865" s="57"/>
      <c r="K865" s="44"/>
      <c r="L865" s="44"/>
      <c r="M865" s="40"/>
      <c r="N865" s="44"/>
      <c r="O865" s="50"/>
      <c r="P865" s="26"/>
      <c r="Q865" s="61">
        <f t="shared" si="183"/>
        <v>0</v>
      </c>
      <c r="R865" s="26"/>
      <c r="S865" s="26"/>
      <c r="T865" s="26"/>
      <c r="U865" s="26"/>
      <c r="V865" s="26"/>
      <c r="W865" s="26"/>
      <c r="X865" s="26"/>
      <c r="Y865" s="26"/>
      <c r="Z865" s="26"/>
      <c r="AA865" s="26"/>
      <c r="AB865" s="26"/>
      <c r="AC865" s="62" t="str">
        <f t="shared" si="184"/>
        <v/>
      </c>
      <c r="AD865" s="47"/>
      <c r="AE865" s="54"/>
      <c r="AF865" s="114" t="str">
        <f t="shared" si="196"/>
        <v/>
      </c>
      <c r="AG865" s="50"/>
      <c r="AH865" s="50"/>
      <c r="AI865" s="50"/>
      <c r="AJ865" s="57"/>
      <c r="AK865" s="57"/>
      <c r="AL865" s="57"/>
      <c r="AM865" s="57"/>
      <c r="AN865" s="57"/>
      <c r="AO865" s="57"/>
      <c r="AP865" s="48"/>
      <c r="AQ865" s="48">
        <f t="shared" si="185"/>
        <v>0</v>
      </c>
      <c r="AR865" s="48">
        <f t="shared" si="186"/>
        <v>0</v>
      </c>
      <c r="AS865" s="48">
        <f t="shared" si="187"/>
        <v>0</v>
      </c>
      <c r="AT865" s="48">
        <f t="shared" si="188"/>
        <v>0</v>
      </c>
      <c r="AV865" s="27" t="str">
        <f t="shared" si="189"/>
        <v/>
      </c>
      <c r="AW865" s="27" t="str">
        <f t="shared" si="190"/>
        <v/>
      </c>
      <c r="AX865" s="27" t="str">
        <f t="shared" si="191"/>
        <v/>
      </c>
      <c r="AY865" s="27" t="str">
        <f t="shared" si="192"/>
        <v/>
      </c>
      <c r="AZ865" s="27" t="str">
        <f t="shared" si="193"/>
        <v/>
      </c>
      <c r="BA865" s="27" t="str">
        <f t="shared" si="194"/>
        <v/>
      </c>
    </row>
    <row r="866" spans="1:53" s="59" customFormat="1" x14ac:dyDescent="0.25">
      <c r="A866" s="113">
        <f t="shared" si="195"/>
        <v>853</v>
      </c>
      <c r="B866" s="40"/>
      <c r="C866" s="41"/>
      <c r="D866" s="40"/>
      <c r="E866" s="40"/>
      <c r="F866" s="40"/>
      <c r="G866" s="42"/>
      <c r="H866" s="40"/>
      <c r="I866" s="49"/>
      <c r="J866" s="57"/>
      <c r="K866" s="44"/>
      <c r="L866" s="44"/>
      <c r="M866" s="40"/>
      <c r="N866" s="44"/>
      <c r="O866" s="50"/>
      <c r="P866" s="26"/>
      <c r="Q866" s="61">
        <f t="shared" si="183"/>
        <v>0</v>
      </c>
      <c r="R866" s="26"/>
      <c r="S866" s="26"/>
      <c r="T866" s="26"/>
      <c r="U866" s="26"/>
      <c r="V866" s="26"/>
      <c r="W866" s="26"/>
      <c r="X866" s="26"/>
      <c r="Y866" s="26"/>
      <c r="Z866" s="26"/>
      <c r="AA866" s="26"/>
      <c r="AB866" s="26"/>
      <c r="AC866" s="62" t="str">
        <f t="shared" si="184"/>
        <v/>
      </c>
      <c r="AD866" s="47"/>
      <c r="AE866" s="54"/>
      <c r="AF866" s="114" t="str">
        <f t="shared" si="196"/>
        <v/>
      </c>
      <c r="AG866" s="50"/>
      <c r="AH866" s="50"/>
      <c r="AI866" s="50"/>
      <c r="AJ866" s="57"/>
      <c r="AK866" s="57"/>
      <c r="AL866" s="57"/>
      <c r="AM866" s="57"/>
      <c r="AN866" s="57"/>
      <c r="AO866" s="57"/>
      <c r="AP866" s="48"/>
      <c r="AQ866" s="48">
        <f t="shared" si="185"/>
        <v>0</v>
      </c>
      <c r="AR866" s="48">
        <f t="shared" si="186"/>
        <v>0</v>
      </c>
      <c r="AS866" s="48">
        <f t="shared" si="187"/>
        <v>0</v>
      </c>
      <c r="AT866" s="48">
        <f t="shared" si="188"/>
        <v>0</v>
      </c>
      <c r="AV866" s="27" t="str">
        <f t="shared" si="189"/>
        <v/>
      </c>
      <c r="AW866" s="27" t="str">
        <f t="shared" si="190"/>
        <v/>
      </c>
      <c r="AX866" s="27" t="str">
        <f t="shared" si="191"/>
        <v/>
      </c>
      <c r="AY866" s="27" t="str">
        <f t="shared" si="192"/>
        <v/>
      </c>
      <c r="AZ866" s="27" t="str">
        <f t="shared" si="193"/>
        <v/>
      </c>
      <c r="BA866" s="27" t="str">
        <f t="shared" si="194"/>
        <v/>
      </c>
    </row>
    <row r="867" spans="1:53" s="59" customFormat="1" x14ac:dyDescent="0.25">
      <c r="A867" s="113">
        <f t="shared" si="195"/>
        <v>854</v>
      </c>
      <c r="B867" s="40"/>
      <c r="C867" s="41"/>
      <c r="D867" s="40"/>
      <c r="E867" s="40"/>
      <c r="F867" s="40"/>
      <c r="G867" s="42"/>
      <c r="H867" s="40"/>
      <c r="I867" s="49"/>
      <c r="J867" s="57"/>
      <c r="K867" s="44"/>
      <c r="L867" s="44"/>
      <c r="M867" s="40"/>
      <c r="N867" s="44"/>
      <c r="O867" s="50"/>
      <c r="P867" s="26"/>
      <c r="Q867" s="61">
        <f t="shared" si="183"/>
        <v>0</v>
      </c>
      <c r="R867" s="26"/>
      <c r="S867" s="26"/>
      <c r="T867" s="26"/>
      <c r="U867" s="26"/>
      <c r="V867" s="26"/>
      <c r="W867" s="26"/>
      <c r="X867" s="26"/>
      <c r="Y867" s="26"/>
      <c r="Z867" s="26"/>
      <c r="AA867" s="26"/>
      <c r="AB867" s="26"/>
      <c r="AC867" s="62" t="str">
        <f t="shared" si="184"/>
        <v/>
      </c>
      <c r="AD867" s="47"/>
      <c r="AE867" s="54"/>
      <c r="AF867" s="114" t="str">
        <f t="shared" si="196"/>
        <v/>
      </c>
      <c r="AG867" s="50"/>
      <c r="AH867" s="50"/>
      <c r="AI867" s="50"/>
      <c r="AJ867" s="57"/>
      <c r="AK867" s="57"/>
      <c r="AL867" s="57"/>
      <c r="AM867" s="57"/>
      <c r="AN867" s="57"/>
      <c r="AO867" s="57"/>
      <c r="AP867" s="48"/>
      <c r="AQ867" s="48">
        <f t="shared" si="185"/>
        <v>0</v>
      </c>
      <c r="AR867" s="48">
        <f t="shared" si="186"/>
        <v>0</v>
      </c>
      <c r="AS867" s="48">
        <f t="shared" si="187"/>
        <v>0</v>
      </c>
      <c r="AT867" s="48">
        <f t="shared" si="188"/>
        <v>0</v>
      </c>
      <c r="AV867" s="27" t="str">
        <f t="shared" si="189"/>
        <v/>
      </c>
      <c r="AW867" s="27" t="str">
        <f t="shared" si="190"/>
        <v/>
      </c>
      <c r="AX867" s="27" t="str">
        <f t="shared" si="191"/>
        <v/>
      </c>
      <c r="AY867" s="27" t="str">
        <f t="shared" si="192"/>
        <v/>
      </c>
      <c r="AZ867" s="27" t="str">
        <f t="shared" si="193"/>
        <v/>
      </c>
      <c r="BA867" s="27" t="str">
        <f t="shared" si="194"/>
        <v/>
      </c>
    </row>
    <row r="868" spans="1:53" s="59" customFormat="1" x14ac:dyDescent="0.25">
      <c r="A868" s="113">
        <f t="shared" si="195"/>
        <v>855</v>
      </c>
      <c r="B868" s="40"/>
      <c r="C868" s="41"/>
      <c r="D868" s="40"/>
      <c r="E868" s="40"/>
      <c r="F868" s="40"/>
      <c r="G868" s="42"/>
      <c r="H868" s="40"/>
      <c r="I868" s="49"/>
      <c r="J868" s="57"/>
      <c r="K868" s="44"/>
      <c r="L868" s="44"/>
      <c r="M868" s="40"/>
      <c r="N868" s="44"/>
      <c r="O868" s="50"/>
      <c r="P868" s="26"/>
      <c r="Q868" s="61">
        <f t="shared" si="183"/>
        <v>0</v>
      </c>
      <c r="R868" s="26"/>
      <c r="S868" s="26"/>
      <c r="T868" s="26"/>
      <c r="U868" s="26"/>
      <c r="V868" s="26"/>
      <c r="W868" s="26"/>
      <c r="X868" s="26"/>
      <c r="Y868" s="26"/>
      <c r="Z868" s="26"/>
      <c r="AA868" s="26"/>
      <c r="AB868" s="26"/>
      <c r="AC868" s="62" t="str">
        <f t="shared" si="184"/>
        <v/>
      </c>
      <c r="AD868" s="47"/>
      <c r="AE868" s="54"/>
      <c r="AF868" s="114" t="str">
        <f t="shared" si="196"/>
        <v/>
      </c>
      <c r="AG868" s="50"/>
      <c r="AH868" s="50"/>
      <c r="AI868" s="50"/>
      <c r="AJ868" s="57"/>
      <c r="AK868" s="57"/>
      <c r="AL868" s="57"/>
      <c r="AM868" s="57"/>
      <c r="AN868" s="57"/>
      <c r="AO868" s="57"/>
      <c r="AP868" s="48"/>
      <c r="AQ868" s="48">
        <f t="shared" si="185"/>
        <v>0</v>
      </c>
      <c r="AR868" s="48">
        <f t="shared" si="186"/>
        <v>0</v>
      </c>
      <c r="AS868" s="48">
        <f t="shared" si="187"/>
        <v>0</v>
      </c>
      <c r="AT868" s="48">
        <f t="shared" si="188"/>
        <v>0</v>
      </c>
      <c r="AV868" s="27" t="str">
        <f t="shared" si="189"/>
        <v/>
      </c>
      <c r="AW868" s="27" t="str">
        <f t="shared" si="190"/>
        <v/>
      </c>
      <c r="AX868" s="27" t="str">
        <f t="shared" si="191"/>
        <v/>
      </c>
      <c r="AY868" s="27" t="str">
        <f t="shared" si="192"/>
        <v/>
      </c>
      <c r="AZ868" s="27" t="str">
        <f t="shared" si="193"/>
        <v/>
      </c>
      <c r="BA868" s="27" t="str">
        <f t="shared" si="194"/>
        <v/>
      </c>
    </row>
    <row r="869" spans="1:53" s="59" customFormat="1" x14ac:dyDescent="0.25">
      <c r="A869" s="113">
        <f t="shared" si="195"/>
        <v>856</v>
      </c>
      <c r="B869" s="40"/>
      <c r="C869" s="41"/>
      <c r="D869" s="40"/>
      <c r="E869" s="40"/>
      <c r="F869" s="40"/>
      <c r="G869" s="42"/>
      <c r="H869" s="40"/>
      <c r="I869" s="49"/>
      <c r="J869" s="57"/>
      <c r="K869" s="44"/>
      <c r="L869" s="44"/>
      <c r="M869" s="40"/>
      <c r="N869" s="44"/>
      <c r="O869" s="50"/>
      <c r="P869" s="26"/>
      <c r="Q869" s="61">
        <f t="shared" si="183"/>
        <v>0</v>
      </c>
      <c r="R869" s="26"/>
      <c r="S869" s="26"/>
      <c r="T869" s="26"/>
      <c r="U869" s="26"/>
      <c r="V869" s="26"/>
      <c r="W869" s="26"/>
      <c r="X869" s="26"/>
      <c r="Y869" s="26"/>
      <c r="Z869" s="26"/>
      <c r="AA869" s="26"/>
      <c r="AB869" s="26"/>
      <c r="AC869" s="62" t="str">
        <f t="shared" si="184"/>
        <v/>
      </c>
      <c r="AD869" s="47"/>
      <c r="AE869" s="54"/>
      <c r="AF869" s="114" t="str">
        <f t="shared" si="196"/>
        <v/>
      </c>
      <c r="AG869" s="50"/>
      <c r="AH869" s="50"/>
      <c r="AI869" s="50"/>
      <c r="AJ869" s="57"/>
      <c r="AK869" s="57"/>
      <c r="AL869" s="57"/>
      <c r="AM869" s="57"/>
      <c r="AN869" s="57"/>
      <c r="AO869" s="57"/>
      <c r="AP869" s="48"/>
      <c r="AQ869" s="48">
        <f t="shared" si="185"/>
        <v>0</v>
      </c>
      <c r="AR869" s="48">
        <f t="shared" si="186"/>
        <v>0</v>
      </c>
      <c r="AS869" s="48">
        <f t="shared" si="187"/>
        <v>0</v>
      </c>
      <c r="AT869" s="48">
        <f t="shared" si="188"/>
        <v>0</v>
      </c>
      <c r="AV869" s="27" t="str">
        <f t="shared" si="189"/>
        <v/>
      </c>
      <c r="AW869" s="27" t="str">
        <f t="shared" si="190"/>
        <v/>
      </c>
      <c r="AX869" s="27" t="str">
        <f t="shared" si="191"/>
        <v/>
      </c>
      <c r="AY869" s="27" t="str">
        <f t="shared" si="192"/>
        <v/>
      </c>
      <c r="AZ869" s="27" t="str">
        <f t="shared" si="193"/>
        <v/>
      </c>
      <c r="BA869" s="27" t="str">
        <f t="shared" si="194"/>
        <v/>
      </c>
    </row>
    <row r="870" spans="1:53" s="59" customFormat="1" x14ac:dyDescent="0.25">
      <c r="A870" s="113">
        <f t="shared" si="195"/>
        <v>857</v>
      </c>
      <c r="B870" s="40"/>
      <c r="C870" s="41"/>
      <c r="D870" s="40"/>
      <c r="E870" s="40"/>
      <c r="F870" s="40"/>
      <c r="G870" s="42"/>
      <c r="H870" s="40"/>
      <c r="I870" s="49"/>
      <c r="J870" s="57"/>
      <c r="K870" s="44"/>
      <c r="L870" s="44"/>
      <c r="M870" s="40"/>
      <c r="N870" s="44"/>
      <c r="O870" s="50"/>
      <c r="P870" s="26"/>
      <c r="Q870" s="61">
        <f t="shared" si="183"/>
        <v>0</v>
      </c>
      <c r="R870" s="26"/>
      <c r="S870" s="26"/>
      <c r="T870" s="26"/>
      <c r="U870" s="26"/>
      <c r="V870" s="26"/>
      <c r="W870" s="26"/>
      <c r="X870" s="26"/>
      <c r="Y870" s="26"/>
      <c r="Z870" s="26"/>
      <c r="AA870" s="26"/>
      <c r="AB870" s="26"/>
      <c r="AC870" s="62" t="str">
        <f t="shared" si="184"/>
        <v/>
      </c>
      <c r="AD870" s="47"/>
      <c r="AE870" s="54"/>
      <c r="AF870" s="114" t="str">
        <f t="shared" si="196"/>
        <v/>
      </c>
      <c r="AG870" s="50"/>
      <c r="AH870" s="50"/>
      <c r="AI870" s="50"/>
      <c r="AJ870" s="57"/>
      <c r="AK870" s="57"/>
      <c r="AL870" s="57"/>
      <c r="AM870" s="57"/>
      <c r="AN870" s="57"/>
      <c r="AO870" s="57"/>
      <c r="AP870" s="48"/>
      <c r="AQ870" s="48">
        <f t="shared" si="185"/>
        <v>0</v>
      </c>
      <c r="AR870" s="48">
        <f t="shared" si="186"/>
        <v>0</v>
      </c>
      <c r="AS870" s="48">
        <f t="shared" si="187"/>
        <v>0</v>
      </c>
      <c r="AT870" s="48">
        <f t="shared" si="188"/>
        <v>0</v>
      </c>
      <c r="AV870" s="27" t="str">
        <f t="shared" si="189"/>
        <v/>
      </c>
      <c r="AW870" s="27" t="str">
        <f t="shared" si="190"/>
        <v/>
      </c>
      <c r="AX870" s="27" t="str">
        <f t="shared" si="191"/>
        <v/>
      </c>
      <c r="AY870" s="27" t="str">
        <f t="shared" si="192"/>
        <v/>
      </c>
      <c r="AZ870" s="27" t="str">
        <f t="shared" si="193"/>
        <v/>
      </c>
      <c r="BA870" s="27" t="str">
        <f t="shared" si="194"/>
        <v/>
      </c>
    </row>
    <row r="871" spans="1:53" s="59" customFormat="1" x14ac:dyDescent="0.25">
      <c r="A871" s="113">
        <f t="shared" si="195"/>
        <v>858</v>
      </c>
      <c r="B871" s="40"/>
      <c r="C871" s="41"/>
      <c r="D871" s="40"/>
      <c r="E871" s="40"/>
      <c r="F871" s="40"/>
      <c r="G871" s="42"/>
      <c r="H871" s="40"/>
      <c r="I871" s="49"/>
      <c r="J871" s="57"/>
      <c r="K871" s="44"/>
      <c r="L871" s="44"/>
      <c r="M871" s="40"/>
      <c r="N871" s="44"/>
      <c r="O871" s="50"/>
      <c r="P871" s="26"/>
      <c r="Q871" s="61">
        <f t="shared" si="183"/>
        <v>0</v>
      </c>
      <c r="R871" s="26"/>
      <c r="S871" s="26"/>
      <c r="T871" s="26"/>
      <c r="U871" s="26"/>
      <c r="V871" s="26"/>
      <c r="W871" s="26"/>
      <c r="X871" s="26"/>
      <c r="Y871" s="26"/>
      <c r="Z871" s="26"/>
      <c r="AA871" s="26"/>
      <c r="AB871" s="26"/>
      <c r="AC871" s="62" t="str">
        <f t="shared" si="184"/>
        <v/>
      </c>
      <c r="AD871" s="47"/>
      <c r="AE871" s="54"/>
      <c r="AF871" s="114" t="str">
        <f t="shared" si="196"/>
        <v/>
      </c>
      <c r="AG871" s="50"/>
      <c r="AH871" s="50"/>
      <c r="AI871" s="50"/>
      <c r="AJ871" s="57"/>
      <c r="AK871" s="57"/>
      <c r="AL871" s="57"/>
      <c r="AM871" s="57"/>
      <c r="AN871" s="57"/>
      <c r="AO871" s="57"/>
      <c r="AP871" s="48"/>
      <c r="AQ871" s="48">
        <f t="shared" si="185"/>
        <v>0</v>
      </c>
      <c r="AR871" s="48">
        <f t="shared" si="186"/>
        <v>0</v>
      </c>
      <c r="AS871" s="48">
        <f t="shared" si="187"/>
        <v>0</v>
      </c>
      <c r="AT871" s="48">
        <f t="shared" si="188"/>
        <v>0</v>
      </c>
      <c r="AV871" s="27" t="str">
        <f t="shared" si="189"/>
        <v/>
      </c>
      <c r="AW871" s="27" t="str">
        <f t="shared" si="190"/>
        <v/>
      </c>
      <c r="AX871" s="27" t="str">
        <f t="shared" si="191"/>
        <v/>
      </c>
      <c r="AY871" s="27" t="str">
        <f t="shared" si="192"/>
        <v/>
      </c>
      <c r="AZ871" s="27" t="str">
        <f t="shared" si="193"/>
        <v/>
      </c>
      <c r="BA871" s="27" t="str">
        <f t="shared" si="194"/>
        <v/>
      </c>
    </row>
    <row r="872" spans="1:53" s="59" customFormat="1" x14ac:dyDescent="0.25">
      <c r="A872" s="113">
        <f t="shared" si="195"/>
        <v>859</v>
      </c>
      <c r="B872" s="40"/>
      <c r="C872" s="41"/>
      <c r="D872" s="40"/>
      <c r="E872" s="40"/>
      <c r="F872" s="40"/>
      <c r="G872" s="42"/>
      <c r="H872" s="40"/>
      <c r="I872" s="49"/>
      <c r="J872" s="57"/>
      <c r="K872" s="44"/>
      <c r="L872" s="44"/>
      <c r="M872" s="40"/>
      <c r="N872" s="44"/>
      <c r="O872" s="50"/>
      <c r="P872" s="26"/>
      <c r="Q872" s="61">
        <f t="shared" si="183"/>
        <v>0</v>
      </c>
      <c r="R872" s="26"/>
      <c r="S872" s="26"/>
      <c r="T872" s="26"/>
      <c r="U872" s="26"/>
      <c r="V872" s="26"/>
      <c r="W872" s="26"/>
      <c r="X872" s="26"/>
      <c r="Y872" s="26"/>
      <c r="Z872" s="26"/>
      <c r="AA872" s="26"/>
      <c r="AB872" s="26"/>
      <c r="AC872" s="62" t="str">
        <f t="shared" si="184"/>
        <v/>
      </c>
      <c r="AD872" s="47"/>
      <c r="AE872" s="54"/>
      <c r="AF872" s="114" t="str">
        <f t="shared" si="196"/>
        <v/>
      </c>
      <c r="AG872" s="50"/>
      <c r="AH872" s="50"/>
      <c r="AI872" s="50"/>
      <c r="AJ872" s="57"/>
      <c r="AK872" s="57"/>
      <c r="AL872" s="57"/>
      <c r="AM872" s="57"/>
      <c r="AN872" s="57"/>
      <c r="AO872" s="57"/>
      <c r="AP872" s="48"/>
      <c r="AQ872" s="48">
        <f t="shared" si="185"/>
        <v>0</v>
      </c>
      <c r="AR872" s="48">
        <f t="shared" si="186"/>
        <v>0</v>
      </c>
      <c r="AS872" s="48">
        <f t="shared" si="187"/>
        <v>0</v>
      </c>
      <c r="AT872" s="48">
        <f t="shared" si="188"/>
        <v>0</v>
      </c>
      <c r="AV872" s="27" t="str">
        <f t="shared" si="189"/>
        <v/>
      </c>
      <c r="AW872" s="27" t="str">
        <f t="shared" si="190"/>
        <v/>
      </c>
      <c r="AX872" s="27" t="str">
        <f t="shared" si="191"/>
        <v/>
      </c>
      <c r="AY872" s="27" t="str">
        <f t="shared" si="192"/>
        <v/>
      </c>
      <c r="AZ872" s="27" t="str">
        <f t="shared" si="193"/>
        <v/>
      </c>
      <c r="BA872" s="27" t="str">
        <f t="shared" si="194"/>
        <v/>
      </c>
    </row>
    <row r="873" spans="1:53" s="59" customFormat="1" x14ac:dyDescent="0.25">
      <c r="A873" s="113">
        <f t="shared" si="195"/>
        <v>860</v>
      </c>
      <c r="B873" s="40"/>
      <c r="C873" s="41"/>
      <c r="D873" s="40"/>
      <c r="E873" s="40"/>
      <c r="F873" s="40"/>
      <c r="G873" s="42"/>
      <c r="H873" s="40"/>
      <c r="I873" s="49"/>
      <c r="J873" s="57"/>
      <c r="K873" s="44"/>
      <c r="L873" s="44"/>
      <c r="M873" s="40"/>
      <c r="N873" s="44"/>
      <c r="O873" s="50"/>
      <c r="P873" s="26"/>
      <c r="Q873" s="61">
        <f t="shared" si="183"/>
        <v>0</v>
      </c>
      <c r="R873" s="26"/>
      <c r="S873" s="26"/>
      <c r="T873" s="26"/>
      <c r="U873" s="26"/>
      <c r="V873" s="26"/>
      <c r="W873" s="26"/>
      <c r="X873" s="26"/>
      <c r="Y873" s="26"/>
      <c r="Z873" s="26"/>
      <c r="AA873" s="26"/>
      <c r="AB873" s="26"/>
      <c r="AC873" s="62" t="str">
        <f t="shared" si="184"/>
        <v/>
      </c>
      <c r="AD873" s="47"/>
      <c r="AE873" s="54"/>
      <c r="AF873" s="114" t="str">
        <f t="shared" si="196"/>
        <v/>
      </c>
      <c r="AG873" s="50"/>
      <c r="AH873" s="50"/>
      <c r="AI873" s="50"/>
      <c r="AJ873" s="57"/>
      <c r="AK873" s="57"/>
      <c r="AL873" s="57"/>
      <c r="AM873" s="57"/>
      <c r="AN873" s="57"/>
      <c r="AO873" s="57"/>
      <c r="AP873" s="48"/>
      <c r="AQ873" s="48">
        <f t="shared" si="185"/>
        <v>0</v>
      </c>
      <c r="AR873" s="48">
        <f t="shared" si="186"/>
        <v>0</v>
      </c>
      <c r="AS873" s="48">
        <f t="shared" si="187"/>
        <v>0</v>
      </c>
      <c r="AT873" s="48">
        <f t="shared" si="188"/>
        <v>0</v>
      </c>
      <c r="AV873" s="27" t="str">
        <f t="shared" si="189"/>
        <v/>
      </c>
      <c r="AW873" s="27" t="str">
        <f t="shared" si="190"/>
        <v/>
      </c>
      <c r="AX873" s="27" t="str">
        <f t="shared" si="191"/>
        <v/>
      </c>
      <c r="AY873" s="27" t="str">
        <f t="shared" si="192"/>
        <v/>
      </c>
      <c r="AZ873" s="27" t="str">
        <f t="shared" si="193"/>
        <v/>
      </c>
      <c r="BA873" s="27" t="str">
        <f t="shared" si="194"/>
        <v/>
      </c>
    </row>
    <row r="874" spans="1:53" s="59" customFormat="1" x14ac:dyDescent="0.25">
      <c r="A874" s="113">
        <f t="shared" si="195"/>
        <v>861</v>
      </c>
      <c r="B874" s="40"/>
      <c r="C874" s="41"/>
      <c r="D874" s="40"/>
      <c r="E874" s="40"/>
      <c r="F874" s="40"/>
      <c r="G874" s="42"/>
      <c r="H874" s="40"/>
      <c r="I874" s="49"/>
      <c r="J874" s="57"/>
      <c r="K874" s="44"/>
      <c r="L874" s="44"/>
      <c r="M874" s="40"/>
      <c r="N874" s="44"/>
      <c r="O874" s="50"/>
      <c r="P874" s="26"/>
      <c r="Q874" s="61">
        <f t="shared" si="183"/>
        <v>0</v>
      </c>
      <c r="R874" s="26"/>
      <c r="S874" s="26"/>
      <c r="T874" s="26"/>
      <c r="U874" s="26"/>
      <c r="V874" s="26"/>
      <c r="W874" s="26"/>
      <c r="X874" s="26"/>
      <c r="Y874" s="26"/>
      <c r="Z874" s="26"/>
      <c r="AA874" s="26"/>
      <c r="AB874" s="26"/>
      <c r="AC874" s="62" t="str">
        <f t="shared" si="184"/>
        <v/>
      </c>
      <c r="AD874" s="47"/>
      <c r="AE874" s="54"/>
      <c r="AF874" s="114" t="str">
        <f t="shared" si="196"/>
        <v/>
      </c>
      <c r="AG874" s="50"/>
      <c r="AH874" s="50"/>
      <c r="AI874" s="50"/>
      <c r="AJ874" s="57"/>
      <c r="AK874" s="57"/>
      <c r="AL874" s="57"/>
      <c r="AM874" s="57"/>
      <c r="AN874" s="57"/>
      <c r="AO874" s="57"/>
      <c r="AP874" s="48"/>
      <c r="AQ874" s="48">
        <f t="shared" si="185"/>
        <v>0</v>
      </c>
      <c r="AR874" s="48">
        <f t="shared" si="186"/>
        <v>0</v>
      </c>
      <c r="AS874" s="48">
        <f t="shared" si="187"/>
        <v>0</v>
      </c>
      <c r="AT874" s="48">
        <f t="shared" si="188"/>
        <v>0</v>
      </c>
      <c r="AV874" s="27" t="str">
        <f t="shared" si="189"/>
        <v/>
      </c>
      <c r="AW874" s="27" t="str">
        <f t="shared" si="190"/>
        <v/>
      </c>
      <c r="AX874" s="27" t="str">
        <f t="shared" si="191"/>
        <v/>
      </c>
      <c r="AY874" s="27" t="str">
        <f t="shared" si="192"/>
        <v/>
      </c>
      <c r="AZ874" s="27" t="str">
        <f t="shared" si="193"/>
        <v/>
      </c>
      <c r="BA874" s="27" t="str">
        <f t="shared" si="194"/>
        <v/>
      </c>
    </row>
    <row r="875" spans="1:53" s="59" customFormat="1" x14ac:dyDescent="0.25">
      <c r="A875" s="113">
        <f t="shared" si="195"/>
        <v>862</v>
      </c>
      <c r="B875" s="40"/>
      <c r="C875" s="41"/>
      <c r="D875" s="40"/>
      <c r="E875" s="40"/>
      <c r="F875" s="40"/>
      <c r="G875" s="42"/>
      <c r="H875" s="40"/>
      <c r="I875" s="49"/>
      <c r="J875" s="57"/>
      <c r="K875" s="44"/>
      <c r="L875" s="44"/>
      <c r="M875" s="40"/>
      <c r="N875" s="44"/>
      <c r="O875" s="50"/>
      <c r="P875" s="26"/>
      <c r="Q875" s="61">
        <f t="shared" si="183"/>
        <v>0</v>
      </c>
      <c r="R875" s="26"/>
      <c r="S875" s="26"/>
      <c r="T875" s="26"/>
      <c r="U875" s="26"/>
      <c r="V875" s="26"/>
      <c r="W875" s="26"/>
      <c r="X875" s="26"/>
      <c r="Y875" s="26"/>
      <c r="Z875" s="26"/>
      <c r="AA875" s="26"/>
      <c r="AB875" s="26"/>
      <c r="AC875" s="62" t="str">
        <f t="shared" si="184"/>
        <v/>
      </c>
      <c r="AD875" s="47"/>
      <c r="AE875" s="54"/>
      <c r="AF875" s="114" t="str">
        <f t="shared" si="196"/>
        <v/>
      </c>
      <c r="AG875" s="50"/>
      <c r="AH875" s="50"/>
      <c r="AI875" s="50"/>
      <c r="AJ875" s="57"/>
      <c r="AK875" s="57"/>
      <c r="AL875" s="57"/>
      <c r="AM875" s="57"/>
      <c r="AN875" s="57"/>
      <c r="AO875" s="57"/>
      <c r="AP875" s="48"/>
      <c r="AQ875" s="48">
        <f t="shared" si="185"/>
        <v>0</v>
      </c>
      <c r="AR875" s="48">
        <f t="shared" si="186"/>
        <v>0</v>
      </c>
      <c r="AS875" s="48">
        <f t="shared" si="187"/>
        <v>0</v>
      </c>
      <c r="AT875" s="48">
        <f t="shared" si="188"/>
        <v>0</v>
      </c>
      <c r="AV875" s="27" t="str">
        <f t="shared" si="189"/>
        <v/>
      </c>
      <c r="AW875" s="27" t="str">
        <f t="shared" si="190"/>
        <v/>
      </c>
      <c r="AX875" s="27" t="str">
        <f t="shared" si="191"/>
        <v/>
      </c>
      <c r="AY875" s="27" t="str">
        <f t="shared" si="192"/>
        <v/>
      </c>
      <c r="AZ875" s="27" t="str">
        <f t="shared" si="193"/>
        <v/>
      </c>
      <c r="BA875" s="27" t="str">
        <f t="shared" si="194"/>
        <v/>
      </c>
    </row>
    <row r="876" spans="1:53" s="59" customFormat="1" x14ac:dyDescent="0.25">
      <c r="A876" s="113">
        <f t="shared" si="195"/>
        <v>863</v>
      </c>
      <c r="B876" s="40"/>
      <c r="C876" s="41"/>
      <c r="D876" s="40"/>
      <c r="E876" s="40"/>
      <c r="F876" s="40"/>
      <c r="G876" s="42"/>
      <c r="H876" s="40"/>
      <c r="I876" s="49"/>
      <c r="J876" s="57"/>
      <c r="K876" s="44"/>
      <c r="L876" s="44"/>
      <c r="M876" s="40"/>
      <c r="N876" s="44"/>
      <c r="O876" s="50"/>
      <c r="P876" s="26"/>
      <c r="Q876" s="61">
        <f t="shared" si="183"/>
        <v>0</v>
      </c>
      <c r="R876" s="26"/>
      <c r="S876" s="26"/>
      <c r="T876" s="26"/>
      <c r="U876" s="26"/>
      <c r="V876" s="26"/>
      <c r="W876" s="26"/>
      <c r="X876" s="26"/>
      <c r="Y876" s="26"/>
      <c r="Z876" s="26"/>
      <c r="AA876" s="26"/>
      <c r="AB876" s="26"/>
      <c r="AC876" s="62" t="str">
        <f t="shared" si="184"/>
        <v/>
      </c>
      <c r="AD876" s="47"/>
      <c r="AE876" s="54"/>
      <c r="AF876" s="114" t="str">
        <f t="shared" si="196"/>
        <v/>
      </c>
      <c r="AG876" s="50"/>
      <c r="AH876" s="50"/>
      <c r="AI876" s="50"/>
      <c r="AJ876" s="57"/>
      <c r="AK876" s="57"/>
      <c r="AL876" s="57"/>
      <c r="AM876" s="57"/>
      <c r="AN876" s="57"/>
      <c r="AO876" s="57"/>
      <c r="AP876" s="48"/>
      <c r="AQ876" s="48">
        <f t="shared" si="185"/>
        <v>0</v>
      </c>
      <c r="AR876" s="48">
        <f t="shared" si="186"/>
        <v>0</v>
      </c>
      <c r="AS876" s="48">
        <f t="shared" si="187"/>
        <v>0</v>
      </c>
      <c r="AT876" s="48">
        <f t="shared" si="188"/>
        <v>0</v>
      </c>
      <c r="AV876" s="27" t="str">
        <f t="shared" si="189"/>
        <v/>
      </c>
      <c r="AW876" s="27" t="str">
        <f t="shared" si="190"/>
        <v/>
      </c>
      <c r="AX876" s="27" t="str">
        <f t="shared" si="191"/>
        <v/>
      </c>
      <c r="AY876" s="27" t="str">
        <f t="shared" si="192"/>
        <v/>
      </c>
      <c r="AZ876" s="27" t="str">
        <f t="shared" si="193"/>
        <v/>
      </c>
      <c r="BA876" s="27" t="str">
        <f t="shared" si="194"/>
        <v/>
      </c>
    </row>
    <row r="877" spans="1:53" s="59" customFormat="1" x14ac:dyDescent="0.25">
      <c r="A877" s="113">
        <f t="shared" si="195"/>
        <v>864</v>
      </c>
      <c r="B877" s="40"/>
      <c r="C877" s="41"/>
      <c r="D877" s="40"/>
      <c r="E877" s="40"/>
      <c r="F877" s="40"/>
      <c r="G877" s="42"/>
      <c r="H877" s="40"/>
      <c r="I877" s="49"/>
      <c r="J877" s="57"/>
      <c r="K877" s="44"/>
      <c r="L877" s="44"/>
      <c r="M877" s="40"/>
      <c r="N877" s="44"/>
      <c r="O877" s="50"/>
      <c r="P877" s="26"/>
      <c r="Q877" s="61">
        <f t="shared" si="183"/>
        <v>0</v>
      </c>
      <c r="R877" s="26"/>
      <c r="S877" s="26"/>
      <c r="T877" s="26"/>
      <c r="U877" s="26"/>
      <c r="V877" s="26"/>
      <c r="W877" s="26"/>
      <c r="X877" s="26"/>
      <c r="Y877" s="26"/>
      <c r="Z877" s="26"/>
      <c r="AA877" s="26"/>
      <c r="AB877" s="26"/>
      <c r="AC877" s="62" t="str">
        <f t="shared" si="184"/>
        <v/>
      </c>
      <c r="AD877" s="47"/>
      <c r="AE877" s="54"/>
      <c r="AF877" s="114" t="str">
        <f t="shared" si="196"/>
        <v/>
      </c>
      <c r="AG877" s="50"/>
      <c r="AH877" s="50"/>
      <c r="AI877" s="50"/>
      <c r="AJ877" s="57"/>
      <c r="AK877" s="57"/>
      <c r="AL877" s="57"/>
      <c r="AM877" s="57"/>
      <c r="AN877" s="57"/>
      <c r="AO877" s="57"/>
      <c r="AP877" s="48"/>
      <c r="AQ877" s="48">
        <f t="shared" si="185"/>
        <v>0</v>
      </c>
      <c r="AR877" s="48">
        <f t="shared" si="186"/>
        <v>0</v>
      </c>
      <c r="AS877" s="48">
        <f t="shared" si="187"/>
        <v>0</v>
      </c>
      <c r="AT877" s="48">
        <f t="shared" si="188"/>
        <v>0</v>
      </c>
      <c r="AV877" s="27" t="str">
        <f t="shared" si="189"/>
        <v/>
      </c>
      <c r="AW877" s="27" t="str">
        <f t="shared" si="190"/>
        <v/>
      </c>
      <c r="AX877" s="27" t="str">
        <f t="shared" si="191"/>
        <v/>
      </c>
      <c r="AY877" s="27" t="str">
        <f t="shared" si="192"/>
        <v/>
      </c>
      <c r="AZ877" s="27" t="str">
        <f t="shared" si="193"/>
        <v/>
      </c>
      <c r="BA877" s="27" t="str">
        <f t="shared" si="194"/>
        <v/>
      </c>
    </row>
    <row r="878" spans="1:53" s="59" customFormat="1" x14ac:dyDescent="0.25">
      <c r="A878" s="113">
        <f t="shared" si="195"/>
        <v>865</v>
      </c>
      <c r="B878" s="40"/>
      <c r="C878" s="41"/>
      <c r="D878" s="40"/>
      <c r="E878" s="40"/>
      <c r="F878" s="40"/>
      <c r="G878" s="42"/>
      <c r="H878" s="40"/>
      <c r="I878" s="49"/>
      <c r="J878" s="57"/>
      <c r="K878" s="44"/>
      <c r="L878" s="44"/>
      <c r="M878" s="40"/>
      <c r="N878" s="44"/>
      <c r="O878" s="50"/>
      <c r="P878" s="26"/>
      <c r="Q878" s="61">
        <f t="shared" si="183"/>
        <v>0</v>
      </c>
      <c r="R878" s="26"/>
      <c r="S878" s="26"/>
      <c r="T878" s="26"/>
      <c r="U878" s="26"/>
      <c r="V878" s="26"/>
      <c r="W878" s="26"/>
      <c r="X878" s="26"/>
      <c r="Y878" s="26"/>
      <c r="Z878" s="26"/>
      <c r="AA878" s="26"/>
      <c r="AB878" s="26"/>
      <c r="AC878" s="62" t="str">
        <f t="shared" si="184"/>
        <v/>
      </c>
      <c r="AD878" s="47"/>
      <c r="AE878" s="54"/>
      <c r="AF878" s="114" t="str">
        <f t="shared" si="196"/>
        <v/>
      </c>
      <c r="AG878" s="50"/>
      <c r="AH878" s="50"/>
      <c r="AI878" s="50"/>
      <c r="AJ878" s="57"/>
      <c r="AK878" s="57"/>
      <c r="AL878" s="57"/>
      <c r="AM878" s="57"/>
      <c r="AN878" s="57"/>
      <c r="AO878" s="57"/>
      <c r="AP878" s="48"/>
      <c r="AQ878" s="48">
        <f t="shared" si="185"/>
        <v>0</v>
      </c>
      <c r="AR878" s="48">
        <f t="shared" si="186"/>
        <v>0</v>
      </c>
      <c r="AS878" s="48">
        <f t="shared" si="187"/>
        <v>0</v>
      </c>
      <c r="AT878" s="48">
        <f t="shared" si="188"/>
        <v>0</v>
      </c>
      <c r="AV878" s="27" t="str">
        <f t="shared" si="189"/>
        <v/>
      </c>
      <c r="AW878" s="27" t="str">
        <f t="shared" si="190"/>
        <v/>
      </c>
      <c r="AX878" s="27" t="str">
        <f t="shared" si="191"/>
        <v/>
      </c>
      <c r="AY878" s="27" t="str">
        <f t="shared" si="192"/>
        <v/>
      </c>
      <c r="AZ878" s="27" t="str">
        <f t="shared" si="193"/>
        <v/>
      </c>
      <c r="BA878" s="27" t="str">
        <f t="shared" si="194"/>
        <v/>
      </c>
    </row>
    <row r="879" spans="1:53" s="59" customFormat="1" x14ac:dyDescent="0.25">
      <c r="A879" s="113">
        <f t="shared" si="195"/>
        <v>866</v>
      </c>
      <c r="B879" s="40"/>
      <c r="C879" s="41"/>
      <c r="D879" s="40"/>
      <c r="E879" s="40"/>
      <c r="F879" s="40"/>
      <c r="G879" s="42"/>
      <c r="H879" s="40"/>
      <c r="I879" s="49"/>
      <c r="J879" s="57"/>
      <c r="K879" s="44"/>
      <c r="L879" s="44"/>
      <c r="M879" s="40"/>
      <c r="N879" s="44"/>
      <c r="O879" s="50"/>
      <c r="P879" s="26"/>
      <c r="Q879" s="61">
        <f t="shared" si="183"/>
        <v>0</v>
      </c>
      <c r="R879" s="26"/>
      <c r="S879" s="26"/>
      <c r="T879" s="26"/>
      <c r="U879" s="26"/>
      <c r="V879" s="26"/>
      <c r="W879" s="26"/>
      <c r="X879" s="26"/>
      <c r="Y879" s="26"/>
      <c r="Z879" s="26"/>
      <c r="AA879" s="26"/>
      <c r="AB879" s="26"/>
      <c r="AC879" s="62" t="str">
        <f t="shared" si="184"/>
        <v/>
      </c>
      <c r="AD879" s="47"/>
      <c r="AE879" s="54"/>
      <c r="AF879" s="114" t="str">
        <f t="shared" si="196"/>
        <v/>
      </c>
      <c r="AG879" s="50"/>
      <c r="AH879" s="50"/>
      <c r="AI879" s="50"/>
      <c r="AJ879" s="57"/>
      <c r="AK879" s="57"/>
      <c r="AL879" s="57"/>
      <c r="AM879" s="57"/>
      <c r="AN879" s="57"/>
      <c r="AO879" s="57"/>
      <c r="AP879" s="48"/>
      <c r="AQ879" s="48">
        <f t="shared" si="185"/>
        <v>0</v>
      </c>
      <c r="AR879" s="48">
        <f t="shared" si="186"/>
        <v>0</v>
      </c>
      <c r="AS879" s="48">
        <f t="shared" si="187"/>
        <v>0</v>
      </c>
      <c r="AT879" s="48">
        <f t="shared" si="188"/>
        <v>0</v>
      </c>
      <c r="AV879" s="27" t="str">
        <f t="shared" si="189"/>
        <v/>
      </c>
      <c r="AW879" s="27" t="str">
        <f t="shared" si="190"/>
        <v/>
      </c>
      <c r="AX879" s="27" t="str">
        <f t="shared" si="191"/>
        <v/>
      </c>
      <c r="AY879" s="27" t="str">
        <f t="shared" si="192"/>
        <v/>
      </c>
      <c r="AZ879" s="27" t="str">
        <f t="shared" si="193"/>
        <v/>
      </c>
      <c r="BA879" s="27" t="str">
        <f t="shared" si="194"/>
        <v/>
      </c>
    </row>
    <row r="880" spans="1:53" s="59" customFormat="1" x14ac:dyDescent="0.25">
      <c r="A880" s="113">
        <f t="shared" si="195"/>
        <v>867</v>
      </c>
      <c r="B880" s="40"/>
      <c r="C880" s="41"/>
      <c r="D880" s="40"/>
      <c r="E880" s="40"/>
      <c r="F880" s="40"/>
      <c r="G880" s="42"/>
      <c r="H880" s="40"/>
      <c r="I880" s="49"/>
      <c r="J880" s="57"/>
      <c r="K880" s="44"/>
      <c r="L880" s="44"/>
      <c r="M880" s="40"/>
      <c r="N880" s="44"/>
      <c r="O880" s="50"/>
      <c r="P880" s="26"/>
      <c r="Q880" s="61">
        <f t="shared" si="183"/>
        <v>0</v>
      </c>
      <c r="R880" s="26"/>
      <c r="S880" s="26"/>
      <c r="T880" s="26"/>
      <c r="U880" s="26"/>
      <c r="V880" s="26"/>
      <c r="W880" s="26"/>
      <c r="X880" s="26"/>
      <c r="Y880" s="26"/>
      <c r="Z880" s="26"/>
      <c r="AA880" s="26"/>
      <c r="AB880" s="26"/>
      <c r="AC880" s="62" t="str">
        <f t="shared" si="184"/>
        <v/>
      </c>
      <c r="AD880" s="47"/>
      <c r="AE880" s="54"/>
      <c r="AF880" s="114" t="str">
        <f t="shared" si="196"/>
        <v/>
      </c>
      <c r="AG880" s="50"/>
      <c r="AH880" s="50"/>
      <c r="AI880" s="50"/>
      <c r="AJ880" s="57"/>
      <c r="AK880" s="57"/>
      <c r="AL880" s="57"/>
      <c r="AM880" s="57"/>
      <c r="AN880" s="57"/>
      <c r="AO880" s="57"/>
      <c r="AP880" s="48"/>
      <c r="AQ880" s="48">
        <f t="shared" si="185"/>
        <v>0</v>
      </c>
      <c r="AR880" s="48">
        <f t="shared" si="186"/>
        <v>0</v>
      </c>
      <c r="AS880" s="48">
        <f t="shared" si="187"/>
        <v>0</v>
      </c>
      <c r="AT880" s="48">
        <f t="shared" si="188"/>
        <v>0</v>
      </c>
      <c r="AV880" s="27" t="str">
        <f t="shared" si="189"/>
        <v/>
      </c>
      <c r="AW880" s="27" t="str">
        <f t="shared" si="190"/>
        <v/>
      </c>
      <c r="AX880" s="27" t="str">
        <f t="shared" si="191"/>
        <v/>
      </c>
      <c r="AY880" s="27" t="str">
        <f t="shared" si="192"/>
        <v/>
      </c>
      <c r="AZ880" s="27" t="str">
        <f t="shared" si="193"/>
        <v/>
      </c>
      <c r="BA880" s="27" t="str">
        <f t="shared" si="194"/>
        <v/>
      </c>
    </row>
    <row r="881" spans="1:53" s="59" customFormat="1" x14ac:dyDescent="0.25">
      <c r="A881" s="113">
        <f t="shared" si="195"/>
        <v>868</v>
      </c>
      <c r="B881" s="40"/>
      <c r="C881" s="41"/>
      <c r="D881" s="40"/>
      <c r="E881" s="40"/>
      <c r="F881" s="40"/>
      <c r="G881" s="42"/>
      <c r="H881" s="40"/>
      <c r="I881" s="49"/>
      <c r="J881" s="57"/>
      <c r="K881" s="44"/>
      <c r="L881" s="44"/>
      <c r="M881" s="40"/>
      <c r="N881" s="44"/>
      <c r="O881" s="50"/>
      <c r="P881" s="26"/>
      <c r="Q881" s="61">
        <f t="shared" si="183"/>
        <v>0</v>
      </c>
      <c r="R881" s="26"/>
      <c r="S881" s="26"/>
      <c r="T881" s="26"/>
      <c r="U881" s="26"/>
      <c r="V881" s="26"/>
      <c r="W881" s="26"/>
      <c r="X881" s="26"/>
      <c r="Y881" s="26"/>
      <c r="Z881" s="26"/>
      <c r="AA881" s="26"/>
      <c r="AB881" s="26"/>
      <c r="AC881" s="62" t="str">
        <f t="shared" si="184"/>
        <v/>
      </c>
      <c r="AD881" s="47"/>
      <c r="AE881" s="54"/>
      <c r="AF881" s="114" t="str">
        <f t="shared" si="196"/>
        <v/>
      </c>
      <c r="AG881" s="50"/>
      <c r="AH881" s="50"/>
      <c r="AI881" s="50"/>
      <c r="AJ881" s="57"/>
      <c r="AK881" s="57"/>
      <c r="AL881" s="57"/>
      <c r="AM881" s="57"/>
      <c r="AN881" s="57"/>
      <c r="AO881" s="57"/>
      <c r="AP881" s="48"/>
      <c r="AQ881" s="48">
        <f t="shared" si="185"/>
        <v>0</v>
      </c>
      <c r="AR881" s="48">
        <f t="shared" si="186"/>
        <v>0</v>
      </c>
      <c r="AS881" s="48">
        <f t="shared" si="187"/>
        <v>0</v>
      </c>
      <c r="AT881" s="48">
        <f t="shared" si="188"/>
        <v>0</v>
      </c>
      <c r="AV881" s="27" t="str">
        <f t="shared" si="189"/>
        <v/>
      </c>
      <c r="AW881" s="27" t="str">
        <f t="shared" si="190"/>
        <v/>
      </c>
      <c r="AX881" s="27" t="str">
        <f t="shared" si="191"/>
        <v/>
      </c>
      <c r="AY881" s="27" t="str">
        <f t="shared" si="192"/>
        <v/>
      </c>
      <c r="AZ881" s="27" t="str">
        <f t="shared" si="193"/>
        <v/>
      </c>
      <c r="BA881" s="27" t="str">
        <f t="shared" si="194"/>
        <v/>
      </c>
    </row>
    <row r="882" spans="1:53" s="59" customFormat="1" x14ac:dyDescent="0.25">
      <c r="A882" s="113">
        <f t="shared" si="195"/>
        <v>869</v>
      </c>
      <c r="B882" s="40"/>
      <c r="C882" s="41"/>
      <c r="D882" s="40"/>
      <c r="E882" s="40"/>
      <c r="F882" s="40"/>
      <c r="G882" s="42"/>
      <c r="H882" s="40"/>
      <c r="I882" s="49"/>
      <c r="J882" s="57"/>
      <c r="K882" s="44"/>
      <c r="L882" s="44"/>
      <c r="M882" s="40"/>
      <c r="N882" s="44"/>
      <c r="O882" s="50"/>
      <c r="P882" s="26"/>
      <c r="Q882" s="61">
        <f t="shared" si="183"/>
        <v>0</v>
      </c>
      <c r="R882" s="26"/>
      <c r="S882" s="26"/>
      <c r="T882" s="26"/>
      <c r="U882" s="26"/>
      <c r="V882" s="26"/>
      <c r="W882" s="26"/>
      <c r="X882" s="26"/>
      <c r="Y882" s="26"/>
      <c r="Z882" s="26"/>
      <c r="AA882" s="26"/>
      <c r="AB882" s="26"/>
      <c r="AC882" s="62" t="str">
        <f t="shared" si="184"/>
        <v/>
      </c>
      <c r="AD882" s="47"/>
      <c r="AE882" s="54"/>
      <c r="AF882" s="114" t="str">
        <f t="shared" si="196"/>
        <v/>
      </c>
      <c r="AG882" s="50"/>
      <c r="AH882" s="50"/>
      <c r="AI882" s="50"/>
      <c r="AJ882" s="57"/>
      <c r="AK882" s="57"/>
      <c r="AL882" s="57"/>
      <c r="AM882" s="57"/>
      <c r="AN882" s="57"/>
      <c r="AO882" s="57"/>
      <c r="AP882" s="48"/>
      <c r="AQ882" s="48">
        <f t="shared" si="185"/>
        <v>0</v>
      </c>
      <c r="AR882" s="48">
        <f t="shared" si="186"/>
        <v>0</v>
      </c>
      <c r="AS882" s="48">
        <f t="shared" si="187"/>
        <v>0</v>
      </c>
      <c r="AT882" s="48">
        <f t="shared" si="188"/>
        <v>0</v>
      </c>
      <c r="AV882" s="27" t="str">
        <f t="shared" si="189"/>
        <v/>
      </c>
      <c r="AW882" s="27" t="str">
        <f t="shared" si="190"/>
        <v/>
      </c>
      <c r="AX882" s="27" t="str">
        <f t="shared" si="191"/>
        <v/>
      </c>
      <c r="AY882" s="27" t="str">
        <f t="shared" si="192"/>
        <v/>
      </c>
      <c r="AZ882" s="27" t="str">
        <f t="shared" si="193"/>
        <v/>
      </c>
      <c r="BA882" s="27" t="str">
        <f t="shared" si="194"/>
        <v/>
      </c>
    </row>
    <row r="883" spans="1:53" s="59" customFormat="1" x14ac:dyDescent="0.25">
      <c r="A883" s="113">
        <f t="shared" si="195"/>
        <v>870</v>
      </c>
      <c r="B883" s="40"/>
      <c r="C883" s="41"/>
      <c r="D883" s="40"/>
      <c r="E883" s="40"/>
      <c r="F883" s="40"/>
      <c r="G883" s="42"/>
      <c r="H883" s="40"/>
      <c r="I883" s="49"/>
      <c r="J883" s="57"/>
      <c r="K883" s="44"/>
      <c r="L883" s="44"/>
      <c r="M883" s="40"/>
      <c r="N883" s="44"/>
      <c r="O883" s="50"/>
      <c r="P883" s="26"/>
      <c r="Q883" s="61">
        <f t="shared" si="183"/>
        <v>0</v>
      </c>
      <c r="R883" s="26"/>
      <c r="S883" s="26"/>
      <c r="T883" s="26"/>
      <c r="U883" s="26"/>
      <c r="V883" s="26"/>
      <c r="W883" s="26"/>
      <c r="X883" s="26"/>
      <c r="Y883" s="26"/>
      <c r="Z883" s="26"/>
      <c r="AA883" s="26"/>
      <c r="AB883" s="26"/>
      <c r="AC883" s="62" t="str">
        <f t="shared" si="184"/>
        <v/>
      </c>
      <c r="AD883" s="47"/>
      <c r="AE883" s="54"/>
      <c r="AF883" s="114" t="str">
        <f t="shared" si="196"/>
        <v/>
      </c>
      <c r="AG883" s="50"/>
      <c r="AH883" s="50"/>
      <c r="AI883" s="50"/>
      <c r="AJ883" s="57"/>
      <c r="AK883" s="57"/>
      <c r="AL883" s="57"/>
      <c r="AM883" s="57"/>
      <c r="AN883" s="57"/>
      <c r="AO883" s="57"/>
      <c r="AP883" s="48"/>
      <c r="AQ883" s="48">
        <f t="shared" si="185"/>
        <v>0</v>
      </c>
      <c r="AR883" s="48">
        <f t="shared" si="186"/>
        <v>0</v>
      </c>
      <c r="AS883" s="48">
        <f t="shared" si="187"/>
        <v>0</v>
      </c>
      <c r="AT883" s="48">
        <f t="shared" si="188"/>
        <v>0</v>
      </c>
      <c r="AV883" s="27" t="str">
        <f t="shared" si="189"/>
        <v/>
      </c>
      <c r="AW883" s="27" t="str">
        <f t="shared" si="190"/>
        <v/>
      </c>
      <c r="AX883" s="27" t="str">
        <f t="shared" si="191"/>
        <v/>
      </c>
      <c r="AY883" s="27" t="str">
        <f t="shared" si="192"/>
        <v/>
      </c>
      <c r="AZ883" s="27" t="str">
        <f t="shared" si="193"/>
        <v/>
      </c>
      <c r="BA883" s="27" t="str">
        <f t="shared" si="194"/>
        <v/>
      </c>
    </row>
    <row r="884" spans="1:53" s="59" customFormat="1" x14ac:dyDescent="0.25">
      <c r="A884" s="113">
        <f t="shared" si="195"/>
        <v>871</v>
      </c>
      <c r="B884" s="40"/>
      <c r="C884" s="41"/>
      <c r="D884" s="40"/>
      <c r="E884" s="40"/>
      <c r="F884" s="40"/>
      <c r="G884" s="42"/>
      <c r="H884" s="40"/>
      <c r="I884" s="49"/>
      <c r="J884" s="57"/>
      <c r="K884" s="44"/>
      <c r="L884" s="44"/>
      <c r="M884" s="40"/>
      <c r="N884" s="44"/>
      <c r="O884" s="50"/>
      <c r="P884" s="26"/>
      <c r="Q884" s="61">
        <f t="shared" si="183"/>
        <v>0</v>
      </c>
      <c r="R884" s="26"/>
      <c r="S884" s="26"/>
      <c r="T884" s="26"/>
      <c r="U884" s="26"/>
      <c r="V884" s="26"/>
      <c r="W884" s="26"/>
      <c r="X884" s="26"/>
      <c r="Y884" s="26"/>
      <c r="Z884" s="26"/>
      <c r="AA884" s="26"/>
      <c r="AB884" s="26"/>
      <c r="AC884" s="62" t="str">
        <f t="shared" si="184"/>
        <v/>
      </c>
      <c r="AD884" s="47"/>
      <c r="AE884" s="54"/>
      <c r="AF884" s="114" t="str">
        <f t="shared" si="196"/>
        <v/>
      </c>
      <c r="AG884" s="50"/>
      <c r="AH884" s="50"/>
      <c r="AI884" s="50"/>
      <c r="AJ884" s="57"/>
      <c r="AK884" s="57"/>
      <c r="AL884" s="57"/>
      <c r="AM884" s="57"/>
      <c r="AN884" s="57"/>
      <c r="AO884" s="57"/>
      <c r="AP884" s="48"/>
      <c r="AQ884" s="48">
        <f t="shared" si="185"/>
        <v>0</v>
      </c>
      <c r="AR884" s="48">
        <f t="shared" si="186"/>
        <v>0</v>
      </c>
      <c r="AS884" s="48">
        <f t="shared" si="187"/>
        <v>0</v>
      </c>
      <c r="AT884" s="48">
        <f t="shared" si="188"/>
        <v>0</v>
      </c>
      <c r="AV884" s="27" t="str">
        <f t="shared" si="189"/>
        <v/>
      </c>
      <c r="AW884" s="27" t="str">
        <f t="shared" si="190"/>
        <v/>
      </c>
      <c r="AX884" s="27" t="str">
        <f t="shared" si="191"/>
        <v/>
      </c>
      <c r="AY884" s="27" t="str">
        <f t="shared" si="192"/>
        <v/>
      </c>
      <c r="AZ884" s="27" t="str">
        <f t="shared" si="193"/>
        <v/>
      </c>
      <c r="BA884" s="27" t="str">
        <f t="shared" si="194"/>
        <v/>
      </c>
    </row>
    <row r="885" spans="1:53" s="59" customFormat="1" x14ac:dyDescent="0.25">
      <c r="A885" s="113">
        <f t="shared" si="195"/>
        <v>872</v>
      </c>
      <c r="B885" s="40"/>
      <c r="C885" s="41"/>
      <c r="D885" s="40"/>
      <c r="E885" s="40"/>
      <c r="F885" s="40"/>
      <c r="G885" s="42"/>
      <c r="H885" s="40"/>
      <c r="I885" s="49"/>
      <c r="J885" s="57"/>
      <c r="K885" s="44"/>
      <c r="L885" s="44"/>
      <c r="M885" s="40"/>
      <c r="N885" s="44"/>
      <c r="O885" s="50"/>
      <c r="P885" s="26"/>
      <c r="Q885" s="61">
        <f t="shared" si="183"/>
        <v>0</v>
      </c>
      <c r="R885" s="26"/>
      <c r="S885" s="26"/>
      <c r="T885" s="26"/>
      <c r="U885" s="26"/>
      <c r="V885" s="26"/>
      <c r="W885" s="26"/>
      <c r="X885" s="26"/>
      <c r="Y885" s="26"/>
      <c r="Z885" s="26"/>
      <c r="AA885" s="26"/>
      <c r="AB885" s="26"/>
      <c r="AC885" s="62" t="str">
        <f t="shared" si="184"/>
        <v/>
      </c>
      <c r="AD885" s="47"/>
      <c r="AE885" s="54"/>
      <c r="AF885" s="114" t="str">
        <f t="shared" si="196"/>
        <v/>
      </c>
      <c r="AG885" s="50"/>
      <c r="AH885" s="50"/>
      <c r="AI885" s="50"/>
      <c r="AJ885" s="57"/>
      <c r="AK885" s="57"/>
      <c r="AL885" s="57"/>
      <c r="AM885" s="57"/>
      <c r="AN885" s="57"/>
      <c r="AO885" s="57"/>
      <c r="AP885" s="48"/>
      <c r="AQ885" s="48">
        <f t="shared" si="185"/>
        <v>0</v>
      </c>
      <c r="AR885" s="48">
        <f t="shared" si="186"/>
        <v>0</v>
      </c>
      <c r="AS885" s="48">
        <f t="shared" si="187"/>
        <v>0</v>
      </c>
      <c r="AT885" s="48">
        <f t="shared" si="188"/>
        <v>0</v>
      </c>
      <c r="AV885" s="27" t="str">
        <f t="shared" si="189"/>
        <v/>
      </c>
      <c r="AW885" s="27" t="str">
        <f t="shared" si="190"/>
        <v/>
      </c>
      <c r="AX885" s="27" t="str">
        <f t="shared" si="191"/>
        <v/>
      </c>
      <c r="AY885" s="27" t="str">
        <f t="shared" si="192"/>
        <v/>
      </c>
      <c r="AZ885" s="27" t="str">
        <f t="shared" si="193"/>
        <v/>
      </c>
      <c r="BA885" s="27" t="str">
        <f t="shared" si="194"/>
        <v/>
      </c>
    </row>
    <row r="886" spans="1:53" s="59" customFormat="1" x14ac:dyDescent="0.25">
      <c r="A886" s="113">
        <f t="shared" si="195"/>
        <v>873</v>
      </c>
      <c r="B886" s="40"/>
      <c r="C886" s="41"/>
      <c r="D886" s="40"/>
      <c r="E886" s="40"/>
      <c r="F886" s="40"/>
      <c r="G886" s="42"/>
      <c r="H886" s="40"/>
      <c r="I886" s="49"/>
      <c r="J886" s="57"/>
      <c r="K886" s="44"/>
      <c r="L886" s="44"/>
      <c r="M886" s="40"/>
      <c r="N886" s="44"/>
      <c r="O886" s="50"/>
      <c r="P886" s="26"/>
      <c r="Q886" s="61">
        <f t="shared" si="183"/>
        <v>0</v>
      </c>
      <c r="R886" s="26"/>
      <c r="S886" s="26"/>
      <c r="T886" s="26"/>
      <c r="U886" s="26"/>
      <c r="V886" s="26"/>
      <c r="W886" s="26"/>
      <c r="X886" s="26"/>
      <c r="Y886" s="26"/>
      <c r="Z886" s="26"/>
      <c r="AA886" s="26"/>
      <c r="AB886" s="26"/>
      <c r="AC886" s="62" t="str">
        <f t="shared" si="184"/>
        <v/>
      </c>
      <c r="AD886" s="47"/>
      <c r="AE886" s="54"/>
      <c r="AF886" s="114" t="str">
        <f t="shared" si="196"/>
        <v/>
      </c>
      <c r="AG886" s="50"/>
      <c r="AH886" s="50"/>
      <c r="AI886" s="50"/>
      <c r="AJ886" s="57"/>
      <c r="AK886" s="57"/>
      <c r="AL886" s="57"/>
      <c r="AM886" s="57"/>
      <c r="AN886" s="57"/>
      <c r="AO886" s="57"/>
      <c r="AP886" s="48"/>
      <c r="AQ886" s="48">
        <f t="shared" si="185"/>
        <v>0</v>
      </c>
      <c r="AR886" s="48">
        <f t="shared" si="186"/>
        <v>0</v>
      </c>
      <c r="AS886" s="48">
        <f t="shared" si="187"/>
        <v>0</v>
      </c>
      <c r="AT886" s="48">
        <f t="shared" si="188"/>
        <v>0</v>
      </c>
      <c r="AV886" s="27" t="str">
        <f t="shared" si="189"/>
        <v/>
      </c>
      <c r="AW886" s="27" t="str">
        <f t="shared" si="190"/>
        <v/>
      </c>
      <c r="AX886" s="27" t="str">
        <f t="shared" si="191"/>
        <v/>
      </c>
      <c r="AY886" s="27" t="str">
        <f t="shared" si="192"/>
        <v/>
      </c>
      <c r="AZ886" s="27" t="str">
        <f t="shared" si="193"/>
        <v/>
      </c>
      <c r="BA886" s="27" t="str">
        <f t="shared" si="194"/>
        <v/>
      </c>
    </row>
    <row r="887" spans="1:53" s="59" customFormat="1" x14ac:dyDescent="0.25">
      <c r="A887" s="113">
        <f t="shared" si="195"/>
        <v>874</v>
      </c>
      <c r="B887" s="40"/>
      <c r="C887" s="41"/>
      <c r="D887" s="40"/>
      <c r="E887" s="40"/>
      <c r="F887" s="40"/>
      <c r="G887" s="42"/>
      <c r="H887" s="40"/>
      <c r="I887" s="49"/>
      <c r="J887" s="57"/>
      <c r="K887" s="44"/>
      <c r="L887" s="44"/>
      <c r="M887" s="40"/>
      <c r="N887" s="44"/>
      <c r="O887" s="50"/>
      <c r="P887" s="26"/>
      <c r="Q887" s="61">
        <f t="shared" si="183"/>
        <v>0</v>
      </c>
      <c r="R887" s="26"/>
      <c r="S887" s="26"/>
      <c r="T887" s="26"/>
      <c r="U887" s="26"/>
      <c r="V887" s="26"/>
      <c r="W887" s="26"/>
      <c r="X887" s="26"/>
      <c r="Y887" s="26"/>
      <c r="Z887" s="26"/>
      <c r="AA887" s="26"/>
      <c r="AB887" s="26"/>
      <c r="AC887" s="62" t="str">
        <f t="shared" si="184"/>
        <v/>
      </c>
      <c r="AD887" s="47"/>
      <c r="AE887" s="54"/>
      <c r="AF887" s="114" t="str">
        <f t="shared" si="196"/>
        <v/>
      </c>
      <c r="AG887" s="50"/>
      <c r="AH887" s="50"/>
      <c r="AI887" s="50"/>
      <c r="AJ887" s="57"/>
      <c r="AK887" s="57"/>
      <c r="AL887" s="57"/>
      <c r="AM887" s="57"/>
      <c r="AN887" s="57"/>
      <c r="AO887" s="57"/>
      <c r="AP887" s="48"/>
      <c r="AQ887" s="48">
        <f t="shared" si="185"/>
        <v>0</v>
      </c>
      <c r="AR887" s="48">
        <f t="shared" si="186"/>
        <v>0</v>
      </c>
      <c r="AS887" s="48">
        <f t="shared" si="187"/>
        <v>0</v>
      </c>
      <c r="AT887" s="48">
        <f t="shared" si="188"/>
        <v>0</v>
      </c>
      <c r="AV887" s="27" t="str">
        <f t="shared" si="189"/>
        <v/>
      </c>
      <c r="AW887" s="27" t="str">
        <f t="shared" si="190"/>
        <v/>
      </c>
      <c r="AX887" s="27" t="str">
        <f t="shared" si="191"/>
        <v/>
      </c>
      <c r="AY887" s="27" t="str">
        <f t="shared" si="192"/>
        <v/>
      </c>
      <c r="AZ887" s="27" t="str">
        <f t="shared" si="193"/>
        <v/>
      </c>
      <c r="BA887" s="27" t="str">
        <f t="shared" si="194"/>
        <v/>
      </c>
    </row>
    <row r="888" spans="1:53" s="59" customFormat="1" x14ac:dyDescent="0.25">
      <c r="A888" s="113">
        <f t="shared" si="195"/>
        <v>875</v>
      </c>
      <c r="B888" s="40"/>
      <c r="C888" s="41"/>
      <c r="D888" s="40"/>
      <c r="E888" s="40"/>
      <c r="F888" s="40"/>
      <c r="G888" s="42"/>
      <c r="H888" s="40"/>
      <c r="I888" s="49"/>
      <c r="J888" s="57"/>
      <c r="K888" s="44"/>
      <c r="L888" s="44"/>
      <c r="M888" s="40"/>
      <c r="N888" s="44"/>
      <c r="O888" s="50"/>
      <c r="P888" s="26"/>
      <c r="Q888" s="61">
        <f t="shared" si="183"/>
        <v>0</v>
      </c>
      <c r="R888" s="26"/>
      <c r="S888" s="26"/>
      <c r="T888" s="26"/>
      <c r="U888" s="26"/>
      <c r="V888" s="26"/>
      <c r="W888" s="26"/>
      <c r="X888" s="26"/>
      <c r="Y888" s="26"/>
      <c r="Z888" s="26"/>
      <c r="AA888" s="26"/>
      <c r="AB888" s="26"/>
      <c r="AC888" s="62" t="str">
        <f t="shared" si="184"/>
        <v/>
      </c>
      <c r="AD888" s="47"/>
      <c r="AE888" s="54"/>
      <c r="AF888" s="114" t="str">
        <f t="shared" si="196"/>
        <v/>
      </c>
      <c r="AG888" s="50"/>
      <c r="AH888" s="50"/>
      <c r="AI888" s="50"/>
      <c r="AJ888" s="57"/>
      <c r="AK888" s="57"/>
      <c r="AL888" s="57"/>
      <c r="AM888" s="57"/>
      <c r="AN888" s="57"/>
      <c r="AO888" s="57"/>
      <c r="AP888" s="48"/>
      <c r="AQ888" s="48">
        <f t="shared" si="185"/>
        <v>0</v>
      </c>
      <c r="AR888" s="48">
        <f t="shared" si="186"/>
        <v>0</v>
      </c>
      <c r="AS888" s="48">
        <f t="shared" si="187"/>
        <v>0</v>
      </c>
      <c r="AT888" s="48">
        <f t="shared" si="188"/>
        <v>0</v>
      </c>
      <c r="AV888" s="27" t="str">
        <f t="shared" si="189"/>
        <v/>
      </c>
      <c r="AW888" s="27" t="str">
        <f t="shared" si="190"/>
        <v/>
      </c>
      <c r="AX888" s="27" t="str">
        <f t="shared" si="191"/>
        <v/>
      </c>
      <c r="AY888" s="27" t="str">
        <f t="shared" si="192"/>
        <v/>
      </c>
      <c r="AZ888" s="27" t="str">
        <f t="shared" si="193"/>
        <v/>
      </c>
      <c r="BA888" s="27" t="str">
        <f t="shared" si="194"/>
        <v/>
      </c>
    </row>
    <row r="889" spans="1:53" s="59" customFormat="1" x14ac:dyDescent="0.25">
      <c r="A889" s="113">
        <f t="shared" si="195"/>
        <v>876</v>
      </c>
      <c r="B889" s="40"/>
      <c r="C889" s="41"/>
      <c r="D889" s="40"/>
      <c r="E889" s="40"/>
      <c r="F889" s="40"/>
      <c r="G889" s="42"/>
      <c r="H889" s="40"/>
      <c r="I889" s="49"/>
      <c r="J889" s="57"/>
      <c r="K889" s="44"/>
      <c r="L889" s="44"/>
      <c r="M889" s="40"/>
      <c r="N889" s="44"/>
      <c r="O889" s="50"/>
      <c r="P889" s="26"/>
      <c r="Q889" s="61">
        <f t="shared" si="183"/>
        <v>0</v>
      </c>
      <c r="R889" s="26"/>
      <c r="S889" s="26"/>
      <c r="T889" s="26"/>
      <c r="U889" s="26"/>
      <c r="V889" s="26"/>
      <c r="W889" s="26"/>
      <c r="X889" s="26"/>
      <c r="Y889" s="26"/>
      <c r="Z889" s="26"/>
      <c r="AA889" s="26"/>
      <c r="AB889" s="26"/>
      <c r="AC889" s="62" t="str">
        <f t="shared" si="184"/>
        <v/>
      </c>
      <c r="AD889" s="47"/>
      <c r="AE889" s="54"/>
      <c r="AF889" s="114" t="str">
        <f t="shared" si="196"/>
        <v/>
      </c>
      <c r="AG889" s="50"/>
      <c r="AH889" s="50"/>
      <c r="AI889" s="50"/>
      <c r="AJ889" s="57"/>
      <c r="AK889" s="57"/>
      <c r="AL889" s="57"/>
      <c r="AM889" s="57"/>
      <c r="AN889" s="57"/>
      <c r="AO889" s="57"/>
      <c r="AP889" s="48"/>
      <c r="AQ889" s="48">
        <f t="shared" si="185"/>
        <v>0</v>
      </c>
      <c r="AR889" s="48">
        <f t="shared" si="186"/>
        <v>0</v>
      </c>
      <c r="AS889" s="48">
        <f t="shared" si="187"/>
        <v>0</v>
      </c>
      <c r="AT889" s="48">
        <f t="shared" si="188"/>
        <v>0</v>
      </c>
      <c r="AV889" s="27" t="str">
        <f t="shared" si="189"/>
        <v/>
      </c>
      <c r="AW889" s="27" t="str">
        <f t="shared" si="190"/>
        <v/>
      </c>
      <c r="AX889" s="27" t="str">
        <f t="shared" si="191"/>
        <v/>
      </c>
      <c r="AY889" s="27" t="str">
        <f t="shared" si="192"/>
        <v/>
      </c>
      <c r="AZ889" s="27" t="str">
        <f t="shared" si="193"/>
        <v/>
      </c>
      <c r="BA889" s="27" t="str">
        <f t="shared" si="194"/>
        <v/>
      </c>
    </row>
    <row r="890" spans="1:53" s="59" customFormat="1" x14ac:dyDescent="0.25">
      <c r="A890" s="113">
        <f t="shared" si="195"/>
        <v>877</v>
      </c>
      <c r="B890" s="40"/>
      <c r="C890" s="41"/>
      <c r="D890" s="40"/>
      <c r="E890" s="40"/>
      <c r="F890" s="40"/>
      <c r="G890" s="42"/>
      <c r="H890" s="40"/>
      <c r="I890" s="49"/>
      <c r="J890" s="57"/>
      <c r="K890" s="44"/>
      <c r="L890" s="44"/>
      <c r="M890" s="40"/>
      <c r="N890" s="44"/>
      <c r="O890" s="50"/>
      <c r="P890" s="26"/>
      <c r="Q890" s="61">
        <f t="shared" si="183"/>
        <v>0</v>
      </c>
      <c r="R890" s="26"/>
      <c r="S890" s="26"/>
      <c r="T890" s="26"/>
      <c r="U890" s="26"/>
      <c r="V890" s="26"/>
      <c r="W890" s="26"/>
      <c r="X890" s="26"/>
      <c r="Y890" s="26"/>
      <c r="Z890" s="26"/>
      <c r="AA890" s="26"/>
      <c r="AB890" s="26"/>
      <c r="AC890" s="62" t="str">
        <f t="shared" si="184"/>
        <v/>
      </c>
      <c r="AD890" s="47"/>
      <c r="AE890" s="54"/>
      <c r="AF890" s="114" t="str">
        <f t="shared" si="196"/>
        <v/>
      </c>
      <c r="AG890" s="50"/>
      <c r="AH890" s="50"/>
      <c r="AI890" s="50"/>
      <c r="AJ890" s="57"/>
      <c r="AK890" s="57"/>
      <c r="AL890" s="57"/>
      <c r="AM890" s="57"/>
      <c r="AN890" s="57"/>
      <c r="AO890" s="57"/>
      <c r="AP890" s="48"/>
      <c r="AQ890" s="48">
        <f t="shared" si="185"/>
        <v>0</v>
      </c>
      <c r="AR890" s="48">
        <f t="shared" si="186"/>
        <v>0</v>
      </c>
      <c r="AS890" s="48">
        <f t="shared" si="187"/>
        <v>0</v>
      </c>
      <c r="AT890" s="48">
        <f t="shared" si="188"/>
        <v>0</v>
      </c>
      <c r="AV890" s="27" t="str">
        <f t="shared" si="189"/>
        <v/>
      </c>
      <c r="AW890" s="27" t="str">
        <f t="shared" si="190"/>
        <v/>
      </c>
      <c r="AX890" s="27" t="str">
        <f t="shared" si="191"/>
        <v/>
      </c>
      <c r="AY890" s="27" t="str">
        <f t="shared" si="192"/>
        <v/>
      </c>
      <c r="AZ890" s="27" t="str">
        <f t="shared" si="193"/>
        <v/>
      </c>
      <c r="BA890" s="27" t="str">
        <f t="shared" si="194"/>
        <v/>
      </c>
    </row>
    <row r="891" spans="1:53" s="59" customFormat="1" x14ac:dyDescent="0.25">
      <c r="A891" s="113">
        <f t="shared" si="195"/>
        <v>878</v>
      </c>
      <c r="B891" s="40"/>
      <c r="C891" s="41"/>
      <c r="D891" s="40"/>
      <c r="E891" s="40"/>
      <c r="F891" s="40"/>
      <c r="G891" s="42"/>
      <c r="H891" s="40"/>
      <c r="I891" s="49"/>
      <c r="J891" s="57"/>
      <c r="K891" s="44"/>
      <c r="L891" s="44"/>
      <c r="M891" s="40"/>
      <c r="N891" s="44"/>
      <c r="O891" s="50"/>
      <c r="P891" s="26"/>
      <c r="Q891" s="61">
        <f t="shared" si="183"/>
        <v>0</v>
      </c>
      <c r="R891" s="26"/>
      <c r="S891" s="26"/>
      <c r="T891" s="26"/>
      <c r="U891" s="26"/>
      <c r="V891" s="26"/>
      <c r="W891" s="26"/>
      <c r="X891" s="26"/>
      <c r="Y891" s="26"/>
      <c r="Z891" s="26"/>
      <c r="AA891" s="26"/>
      <c r="AB891" s="26"/>
      <c r="AC891" s="62" t="str">
        <f t="shared" si="184"/>
        <v/>
      </c>
      <c r="AD891" s="47"/>
      <c r="AE891" s="54"/>
      <c r="AF891" s="114" t="str">
        <f t="shared" si="196"/>
        <v/>
      </c>
      <c r="AG891" s="50"/>
      <c r="AH891" s="50"/>
      <c r="AI891" s="50"/>
      <c r="AJ891" s="57"/>
      <c r="AK891" s="57"/>
      <c r="AL891" s="57"/>
      <c r="AM891" s="57"/>
      <c r="AN891" s="57"/>
      <c r="AO891" s="57"/>
      <c r="AP891" s="48"/>
      <c r="AQ891" s="48">
        <f t="shared" si="185"/>
        <v>0</v>
      </c>
      <c r="AR891" s="48">
        <f t="shared" si="186"/>
        <v>0</v>
      </c>
      <c r="AS891" s="48">
        <f t="shared" si="187"/>
        <v>0</v>
      </c>
      <c r="AT891" s="48">
        <f t="shared" si="188"/>
        <v>0</v>
      </c>
      <c r="AV891" s="27" t="str">
        <f t="shared" si="189"/>
        <v/>
      </c>
      <c r="AW891" s="27" t="str">
        <f t="shared" si="190"/>
        <v/>
      </c>
      <c r="AX891" s="27" t="str">
        <f t="shared" si="191"/>
        <v/>
      </c>
      <c r="AY891" s="27" t="str">
        <f t="shared" si="192"/>
        <v/>
      </c>
      <c r="AZ891" s="27" t="str">
        <f t="shared" si="193"/>
        <v/>
      </c>
      <c r="BA891" s="27" t="str">
        <f t="shared" si="194"/>
        <v/>
      </c>
    </row>
    <row r="892" spans="1:53" s="59" customFormat="1" x14ac:dyDescent="0.25">
      <c r="A892" s="113">
        <f t="shared" si="195"/>
        <v>879</v>
      </c>
      <c r="B892" s="40"/>
      <c r="C892" s="41"/>
      <c r="D892" s="40"/>
      <c r="E892" s="40"/>
      <c r="F892" s="40"/>
      <c r="G892" s="42"/>
      <c r="H892" s="40"/>
      <c r="I892" s="49"/>
      <c r="J892" s="57"/>
      <c r="K892" s="44"/>
      <c r="L892" s="44"/>
      <c r="M892" s="40"/>
      <c r="N892" s="44"/>
      <c r="O892" s="50"/>
      <c r="P892" s="26"/>
      <c r="Q892" s="61">
        <f t="shared" si="183"/>
        <v>0</v>
      </c>
      <c r="R892" s="26"/>
      <c r="S892" s="26"/>
      <c r="T892" s="26"/>
      <c r="U892" s="26"/>
      <c r="V892" s="26"/>
      <c r="W892" s="26"/>
      <c r="X892" s="26"/>
      <c r="Y892" s="26"/>
      <c r="Z892" s="26"/>
      <c r="AA892" s="26"/>
      <c r="AB892" s="26"/>
      <c r="AC892" s="62" t="str">
        <f t="shared" si="184"/>
        <v/>
      </c>
      <c r="AD892" s="47"/>
      <c r="AE892" s="54"/>
      <c r="AF892" s="114" t="str">
        <f t="shared" si="196"/>
        <v/>
      </c>
      <c r="AG892" s="50"/>
      <c r="AH892" s="50"/>
      <c r="AI892" s="50"/>
      <c r="AJ892" s="57"/>
      <c r="AK892" s="57"/>
      <c r="AL892" s="57"/>
      <c r="AM892" s="57"/>
      <c r="AN892" s="57"/>
      <c r="AO892" s="57"/>
      <c r="AP892" s="48"/>
      <c r="AQ892" s="48">
        <f t="shared" si="185"/>
        <v>0</v>
      </c>
      <c r="AR892" s="48">
        <f t="shared" si="186"/>
        <v>0</v>
      </c>
      <c r="AS892" s="48">
        <f t="shared" si="187"/>
        <v>0</v>
      </c>
      <c r="AT892" s="48">
        <f t="shared" si="188"/>
        <v>0</v>
      </c>
      <c r="AV892" s="27" t="str">
        <f t="shared" si="189"/>
        <v/>
      </c>
      <c r="AW892" s="27" t="str">
        <f t="shared" si="190"/>
        <v/>
      </c>
      <c r="AX892" s="27" t="str">
        <f t="shared" si="191"/>
        <v/>
      </c>
      <c r="AY892" s="27" t="str">
        <f t="shared" si="192"/>
        <v/>
      </c>
      <c r="AZ892" s="27" t="str">
        <f t="shared" si="193"/>
        <v/>
      </c>
      <c r="BA892" s="27" t="str">
        <f t="shared" si="194"/>
        <v/>
      </c>
    </row>
    <row r="893" spans="1:53" s="59" customFormat="1" x14ac:dyDescent="0.25">
      <c r="A893" s="113">
        <f t="shared" si="195"/>
        <v>880</v>
      </c>
      <c r="B893" s="40"/>
      <c r="C893" s="41"/>
      <c r="D893" s="40"/>
      <c r="E893" s="40"/>
      <c r="F893" s="40"/>
      <c r="G893" s="42"/>
      <c r="H893" s="40"/>
      <c r="I893" s="49"/>
      <c r="J893" s="57"/>
      <c r="K893" s="44"/>
      <c r="L893" s="44"/>
      <c r="M893" s="40"/>
      <c r="N893" s="44"/>
      <c r="O893" s="50"/>
      <c r="P893" s="26"/>
      <c r="Q893" s="61">
        <f t="shared" si="183"/>
        <v>0</v>
      </c>
      <c r="R893" s="26"/>
      <c r="S893" s="26"/>
      <c r="T893" s="26"/>
      <c r="U893" s="26"/>
      <c r="V893" s="26"/>
      <c r="W893" s="26"/>
      <c r="X893" s="26"/>
      <c r="Y893" s="26"/>
      <c r="Z893" s="26"/>
      <c r="AA893" s="26"/>
      <c r="AB893" s="26"/>
      <c r="AC893" s="62" t="str">
        <f t="shared" si="184"/>
        <v/>
      </c>
      <c r="AD893" s="47"/>
      <c r="AE893" s="54"/>
      <c r="AF893" s="114" t="str">
        <f t="shared" si="196"/>
        <v/>
      </c>
      <c r="AG893" s="50"/>
      <c r="AH893" s="50"/>
      <c r="AI893" s="50"/>
      <c r="AJ893" s="57"/>
      <c r="AK893" s="57"/>
      <c r="AL893" s="57"/>
      <c r="AM893" s="57"/>
      <c r="AN893" s="57"/>
      <c r="AO893" s="57"/>
      <c r="AP893" s="48"/>
      <c r="AQ893" s="48">
        <f t="shared" si="185"/>
        <v>0</v>
      </c>
      <c r="AR893" s="48">
        <f t="shared" si="186"/>
        <v>0</v>
      </c>
      <c r="AS893" s="48">
        <f t="shared" si="187"/>
        <v>0</v>
      </c>
      <c r="AT893" s="48">
        <f t="shared" si="188"/>
        <v>0</v>
      </c>
      <c r="AV893" s="27" t="str">
        <f t="shared" si="189"/>
        <v/>
      </c>
      <c r="AW893" s="27" t="str">
        <f t="shared" si="190"/>
        <v/>
      </c>
      <c r="AX893" s="27" t="str">
        <f t="shared" si="191"/>
        <v/>
      </c>
      <c r="AY893" s="27" t="str">
        <f t="shared" si="192"/>
        <v/>
      </c>
      <c r="AZ893" s="27" t="str">
        <f t="shared" si="193"/>
        <v/>
      </c>
      <c r="BA893" s="27" t="str">
        <f t="shared" si="194"/>
        <v/>
      </c>
    </row>
    <row r="894" spans="1:53" s="59" customFormat="1" x14ac:dyDescent="0.25">
      <c r="A894" s="113">
        <f t="shared" si="195"/>
        <v>881</v>
      </c>
      <c r="B894" s="40"/>
      <c r="C894" s="41"/>
      <c r="D894" s="40"/>
      <c r="E894" s="40"/>
      <c r="F894" s="40"/>
      <c r="G894" s="42"/>
      <c r="H894" s="40"/>
      <c r="I894" s="49"/>
      <c r="J894" s="57"/>
      <c r="K894" s="44"/>
      <c r="L894" s="44"/>
      <c r="M894" s="40"/>
      <c r="N894" s="44"/>
      <c r="O894" s="50"/>
      <c r="P894" s="26"/>
      <c r="Q894" s="61">
        <f t="shared" si="183"/>
        <v>0</v>
      </c>
      <c r="R894" s="26"/>
      <c r="S894" s="26"/>
      <c r="T894" s="26"/>
      <c r="U894" s="26"/>
      <c r="V894" s="26"/>
      <c r="W894" s="26"/>
      <c r="X894" s="26"/>
      <c r="Y894" s="26"/>
      <c r="Z894" s="26"/>
      <c r="AA894" s="26"/>
      <c r="AB894" s="26"/>
      <c r="AC894" s="62" t="str">
        <f t="shared" si="184"/>
        <v/>
      </c>
      <c r="AD894" s="47"/>
      <c r="AE894" s="54"/>
      <c r="AF894" s="114" t="str">
        <f t="shared" si="196"/>
        <v/>
      </c>
      <c r="AG894" s="50"/>
      <c r="AH894" s="50"/>
      <c r="AI894" s="50"/>
      <c r="AJ894" s="57"/>
      <c r="AK894" s="57"/>
      <c r="AL894" s="57"/>
      <c r="AM894" s="57"/>
      <c r="AN894" s="57"/>
      <c r="AO894" s="57"/>
      <c r="AP894" s="48"/>
      <c r="AQ894" s="48">
        <f t="shared" si="185"/>
        <v>0</v>
      </c>
      <c r="AR894" s="48">
        <f t="shared" si="186"/>
        <v>0</v>
      </c>
      <c r="AS894" s="48">
        <f t="shared" si="187"/>
        <v>0</v>
      </c>
      <c r="AT894" s="48">
        <f t="shared" si="188"/>
        <v>0</v>
      </c>
      <c r="AV894" s="27" t="str">
        <f t="shared" si="189"/>
        <v/>
      </c>
      <c r="AW894" s="27" t="str">
        <f t="shared" si="190"/>
        <v/>
      </c>
      <c r="AX894" s="27" t="str">
        <f t="shared" si="191"/>
        <v/>
      </c>
      <c r="AY894" s="27" t="str">
        <f t="shared" si="192"/>
        <v/>
      </c>
      <c r="AZ894" s="27" t="str">
        <f t="shared" si="193"/>
        <v/>
      </c>
      <c r="BA894" s="27" t="str">
        <f t="shared" si="194"/>
        <v/>
      </c>
    </row>
    <row r="895" spans="1:53" s="59" customFormat="1" x14ac:dyDescent="0.25">
      <c r="A895" s="113">
        <f t="shared" si="195"/>
        <v>882</v>
      </c>
      <c r="B895" s="40"/>
      <c r="C895" s="41"/>
      <c r="D895" s="40"/>
      <c r="E895" s="40"/>
      <c r="F895" s="40"/>
      <c r="G895" s="42"/>
      <c r="H895" s="40"/>
      <c r="I895" s="49"/>
      <c r="J895" s="57"/>
      <c r="K895" s="44"/>
      <c r="L895" s="44"/>
      <c r="M895" s="40"/>
      <c r="N895" s="44"/>
      <c r="O895" s="50"/>
      <c r="P895" s="26"/>
      <c r="Q895" s="61">
        <f t="shared" si="183"/>
        <v>0</v>
      </c>
      <c r="R895" s="26"/>
      <c r="S895" s="26"/>
      <c r="T895" s="26"/>
      <c r="U895" s="26"/>
      <c r="V895" s="26"/>
      <c r="W895" s="26"/>
      <c r="X895" s="26"/>
      <c r="Y895" s="26"/>
      <c r="Z895" s="26"/>
      <c r="AA895" s="26"/>
      <c r="AB895" s="26"/>
      <c r="AC895" s="62" t="str">
        <f t="shared" si="184"/>
        <v/>
      </c>
      <c r="AD895" s="47"/>
      <c r="AE895" s="54"/>
      <c r="AF895" s="114" t="str">
        <f t="shared" si="196"/>
        <v/>
      </c>
      <c r="AG895" s="50"/>
      <c r="AH895" s="50"/>
      <c r="AI895" s="50"/>
      <c r="AJ895" s="57"/>
      <c r="AK895" s="57"/>
      <c r="AL895" s="57"/>
      <c r="AM895" s="57"/>
      <c r="AN895" s="57"/>
      <c r="AO895" s="57"/>
      <c r="AP895" s="48"/>
      <c r="AQ895" s="48">
        <f t="shared" si="185"/>
        <v>0</v>
      </c>
      <c r="AR895" s="48">
        <f t="shared" si="186"/>
        <v>0</v>
      </c>
      <c r="AS895" s="48">
        <f t="shared" si="187"/>
        <v>0</v>
      </c>
      <c r="AT895" s="48">
        <f t="shared" si="188"/>
        <v>0</v>
      </c>
      <c r="AV895" s="27" t="str">
        <f t="shared" si="189"/>
        <v/>
      </c>
      <c r="AW895" s="27" t="str">
        <f t="shared" si="190"/>
        <v/>
      </c>
      <c r="AX895" s="27" t="str">
        <f t="shared" si="191"/>
        <v/>
      </c>
      <c r="AY895" s="27" t="str">
        <f t="shared" si="192"/>
        <v/>
      </c>
      <c r="AZ895" s="27" t="str">
        <f t="shared" si="193"/>
        <v/>
      </c>
      <c r="BA895" s="27" t="str">
        <f t="shared" si="194"/>
        <v/>
      </c>
    </row>
    <row r="896" spans="1:53" s="59" customFormat="1" x14ac:dyDescent="0.25">
      <c r="A896" s="113">
        <f t="shared" si="195"/>
        <v>883</v>
      </c>
      <c r="B896" s="40"/>
      <c r="C896" s="41"/>
      <c r="D896" s="40"/>
      <c r="E896" s="40"/>
      <c r="F896" s="40"/>
      <c r="G896" s="42"/>
      <c r="H896" s="40"/>
      <c r="I896" s="49"/>
      <c r="J896" s="57"/>
      <c r="K896" s="44"/>
      <c r="L896" s="44"/>
      <c r="M896" s="40"/>
      <c r="N896" s="44"/>
      <c r="O896" s="50"/>
      <c r="P896" s="26"/>
      <c r="Q896" s="61">
        <f t="shared" si="183"/>
        <v>0</v>
      </c>
      <c r="R896" s="26"/>
      <c r="S896" s="26"/>
      <c r="T896" s="26"/>
      <c r="U896" s="26"/>
      <c r="V896" s="26"/>
      <c r="W896" s="26"/>
      <c r="X896" s="26"/>
      <c r="Y896" s="26"/>
      <c r="Z896" s="26"/>
      <c r="AA896" s="26"/>
      <c r="AB896" s="26"/>
      <c r="AC896" s="62" t="str">
        <f t="shared" si="184"/>
        <v/>
      </c>
      <c r="AD896" s="47"/>
      <c r="AE896" s="54"/>
      <c r="AF896" s="114" t="str">
        <f t="shared" si="196"/>
        <v/>
      </c>
      <c r="AG896" s="50"/>
      <c r="AH896" s="50"/>
      <c r="AI896" s="50"/>
      <c r="AJ896" s="57"/>
      <c r="AK896" s="57"/>
      <c r="AL896" s="57"/>
      <c r="AM896" s="57"/>
      <c r="AN896" s="57"/>
      <c r="AO896" s="57"/>
      <c r="AP896" s="48"/>
      <c r="AQ896" s="48">
        <f t="shared" si="185"/>
        <v>0</v>
      </c>
      <c r="AR896" s="48">
        <f t="shared" si="186"/>
        <v>0</v>
      </c>
      <c r="AS896" s="48">
        <f t="shared" si="187"/>
        <v>0</v>
      </c>
      <c r="AT896" s="48">
        <f t="shared" si="188"/>
        <v>0</v>
      </c>
      <c r="AV896" s="27" t="str">
        <f t="shared" si="189"/>
        <v/>
      </c>
      <c r="AW896" s="27" t="str">
        <f t="shared" si="190"/>
        <v/>
      </c>
      <c r="AX896" s="27" t="str">
        <f t="shared" si="191"/>
        <v/>
      </c>
      <c r="AY896" s="27" t="str">
        <f t="shared" si="192"/>
        <v/>
      </c>
      <c r="AZ896" s="27" t="str">
        <f t="shared" si="193"/>
        <v/>
      </c>
      <c r="BA896" s="27" t="str">
        <f t="shared" si="194"/>
        <v/>
      </c>
    </row>
    <row r="897" spans="1:53" s="59" customFormat="1" x14ac:dyDescent="0.25">
      <c r="A897" s="113">
        <f t="shared" si="195"/>
        <v>884</v>
      </c>
      <c r="B897" s="40"/>
      <c r="C897" s="41"/>
      <c r="D897" s="40"/>
      <c r="E897" s="40"/>
      <c r="F897" s="40"/>
      <c r="G897" s="42"/>
      <c r="H897" s="40"/>
      <c r="I897" s="49"/>
      <c r="J897" s="57"/>
      <c r="K897" s="44"/>
      <c r="L897" s="44"/>
      <c r="M897" s="40"/>
      <c r="N897" s="44"/>
      <c r="O897" s="50"/>
      <c r="P897" s="26"/>
      <c r="Q897" s="61">
        <f t="shared" si="183"/>
        <v>0</v>
      </c>
      <c r="R897" s="26"/>
      <c r="S897" s="26"/>
      <c r="T897" s="26"/>
      <c r="U897" s="26"/>
      <c r="V897" s="26"/>
      <c r="W897" s="26"/>
      <c r="X897" s="26"/>
      <c r="Y897" s="26"/>
      <c r="Z897" s="26"/>
      <c r="AA897" s="26"/>
      <c r="AB897" s="26"/>
      <c r="AC897" s="62" t="str">
        <f t="shared" si="184"/>
        <v/>
      </c>
      <c r="AD897" s="47"/>
      <c r="AE897" s="54"/>
      <c r="AF897" s="114" t="str">
        <f t="shared" si="196"/>
        <v/>
      </c>
      <c r="AG897" s="50"/>
      <c r="AH897" s="50"/>
      <c r="AI897" s="50"/>
      <c r="AJ897" s="57"/>
      <c r="AK897" s="57"/>
      <c r="AL897" s="57"/>
      <c r="AM897" s="57"/>
      <c r="AN897" s="57"/>
      <c r="AO897" s="57"/>
      <c r="AP897" s="48"/>
      <c r="AQ897" s="48">
        <f t="shared" si="185"/>
        <v>0</v>
      </c>
      <c r="AR897" s="48">
        <f t="shared" si="186"/>
        <v>0</v>
      </c>
      <c r="AS897" s="48">
        <f t="shared" si="187"/>
        <v>0</v>
      </c>
      <c r="AT897" s="48">
        <f t="shared" si="188"/>
        <v>0</v>
      </c>
      <c r="AV897" s="27" t="str">
        <f t="shared" si="189"/>
        <v/>
      </c>
      <c r="AW897" s="27" t="str">
        <f t="shared" si="190"/>
        <v/>
      </c>
      <c r="AX897" s="27" t="str">
        <f t="shared" si="191"/>
        <v/>
      </c>
      <c r="AY897" s="27" t="str">
        <f t="shared" si="192"/>
        <v/>
      </c>
      <c r="AZ897" s="27" t="str">
        <f t="shared" si="193"/>
        <v/>
      </c>
      <c r="BA897" s="27" t="str">
        <f t="shared" si="194"/>
        <v/>
      </c>
    </row>
    <row r="898" spans="1:53" s="59" customFormat="1" x14ac:dyDescent="0.25">
      <c r="A898" s="113">
        <f t="shared" si="195"/>
        <v>885</v>
      </c>
      <c r="B898" s="40"/>
      <c r="C898" s="41"/>
      <c r="D898" s="40"/>
      <c r="E898" s="40"/>
      <c r="F898" s="40"/>
      <c r="G898" s="42"/>
      <c r="H898" s="40"/>
      <c r="I898" s="49"/>
      <c r="J898" s="57"/>
      <c r="K898" s="44"/>
      <c r="L898" s="44"/>
      <c r="M898" s="40"/>
      <c r="N898" s="44"/>
      <c r="O898" s="50"/>
      <c r="P898" s="26"/>
      <c r="Q898" s="61">
        <f t="shared" si="183"/>
        <v>0</v>
      </c>
      <c r="R898" s="26"/>
      <c r="S898" s="26"/>
      <c r="T898" s="26"/>
      <c r="U898" s="26"/>
      <c r="V898" s="26"/>
      <c r="W898" s="26"/>
      <c r="X898" s="26"/>
      <c r="Y898" s="26"/>
      <c r="Z898" s="26"/>
      <c r="AA898" s="26"/>
      <c r="AB898" s="26"/>
      <c r="AC898" s="62" t="str">
        <f t="shared" si="184"/>
        <v/>
      </c>
      <c r="AD898" s="47"/>
      <c r="AE898" s="54"/>
      <c r="AF898" s="114" t="str">
        <f t="shared" si="196"/>
        <v/>
      </c>
      <c r="AG898" s="50"/>
      <c r="AH898" s="50"/>
      <c r="AI898" s="50"/>
      <c r="AJ898" s="57"/>
      <c r="AK898" s="57"/>
      <c r="AL898" s="57"/>
      <c r="AM898" s="57"/>
      <c r="AN898" s="57"/>
      <c r="AO898" s="57"/>
      <c r="AP898" s="48"/>
      <c r="AQ898" s="48">
        <f t="shared" si="185"/>
        <v>0</v>
      </c>
      <c r="AR898" s="48">
        <f t="shared" si="186"/>
        <v>0</v>
      </c>
      <c r="AS898" s="48">
        <f t="shared" si="187"/>
        <v>0</v>
      </c>
      <c r="AT898" s="48">
        <f t="shared" si="188"/>
        <v>0</v>
      </c>
      <c r="AV898" s="27" t="str">
        <f t="shared" si="189"/>
        <v/>
      </c>
      <c r="AW898" s="27" t="str">
        <f t="shared" si="190"/>
        <v/>
      </c>
      <c r="AX898" s="27" t="str">
        <f t="shared" si="191"/>
        <v/>
      </c>
      <c r="AY898" s="27" t="str">
        <f t="shared" si="192"/>
        <v/>
      </c>
      <c r="AZ898" s="27" t="str">
        <f t="shared" si="193"/>
        <v/>
      </c>
      <c r="BA898" s="27" t="str">
        <f t="shared" si="194"/>
        <v/>
      </c>
    </row>
    <row r="899" spans="1:53" s="59" customFormat="1" x14ac:dyDescent="0.25">
      <c r="A899" s="113">
        <f t="shared" si="195"/>
        <v>886</v>
      </c>
      <c r="B899" s="40"/>
      <c r="C899" s="41"/>
      <c r="D899" s="40"/>
      <c r="E899" s="40"/>
      <c r="F899" s="40"/>
      <c r="G899" s="42"/>
      <c r="H899" s="40"/>
      <c r="I899" s="49"/>
      <c r="J899" s="57"/>
      <c r="K899" s="44"/>
      <c r="L899" s="44"/>
      <c r="M899" s="40"/>
      <c r="N899" s="44"/>
      <c r="O899" s="50"/>
      <c r="P899" s="26"/>
      <c r="Q899" s="61">
        <f t="shared" si="183"/>
        <v>0</v>
      </c>
      <c r="R899" s="26"/>
      <c r="S899" s="26"/>
      <c r="T899" s="26"/>
      <c r="U899" s="26"/>
      <c r="V899" s="26"/>
      <c r="W899" s="26"/>
      <c r="X899" s="26"/>
      <c r="Y899" s="26"/>
      <c r="Z899" s="26"/>
      <c r="AA899" s="26"/>
      <c r="AB899" s="26"/>
      <c r="AC899" s="62" t="str">
        <f t="shared" si="184"/>
        <v/>
      </c>
      <c r="AD899" s="47"/>
      <c r="AE899" s="54"/>
      <c r="AF899" s="114" t="str">
        <f t="shared" si="196"/>
        <v/>
      </c>
      <c r="AG899" s="50"/>
      <c r="AH899" s="50"/>
      <c r="AI899" s="50"/>
      <c r="AJ899" s="57"/>
      <c r="AK899" s="57"/>
      <c r="AL899" s="57"/>
      <c r="AM899" s="57"/>
      <c r="AN899" s="57"/>
      <c r="AO899" s="57"/>
      <c r="AP899" s="48"/>
      <c r="AQ899" s="48">
        <f t="shared" si="185"/>
        <v>0</v>
      </c>
      <c r="AR899" s="48">
        <f t="shared" si="186"/>
        <v>0</v>
      </c>
      <c r="AS899" s="48">
        <f t="shared" si="187"/>
        <v>0</v>
      </c>
      <c r="AT899" s="48">
        <f t="shared" si="188"/>
        <v>0</v>
      </c>
      <c r="AV899" s="27" t="str">
        <f t="shared" si="189"/>
        <v/>
      </c>
      <c r="AW899" s="27" t="str">
        <f t="shared" si="190"/>
        <v/>
      </c>
      <c r="AX899" s="27" t="str">
        <f t="shared" si="191"/>
        <v/>
      </c>
      <c r="AY899" s="27" t="str">
        <f t="shared" si="192"/>
        <v/>
      </c>
      <c r="AZ899" s="27" t="str">
        <f t="shared" si="193"/>
        <v/>
      </c>
      <c r="BA899" s="27" t="str">
        <f t="shared" si="194"/>
        <v/>
      </c>
    </row>
    <row r="900" spans="1:53" s="59" customFormat="1" x14ac:dyDescent="0.25">
      <c r="A900" s="113">
        <f t="shared" si="195"/>
        <v>887</v>
      </c>
      <c r="B900" s="40"/>
      <c r="C900" s="41"/>
      <c r="D900" s="40"/>
      <c r="E900" s="40"/>
      <c r="F900" s="40"/>
      <c r="G900" s="42"/>
      <c r="H900" s="40"/>
      <c r="I900" s="49"/>
      <c r="J900" s="57"/>
      <c r="K900" s="44"/>
      <c r="L900" s="44"/>
      <c r="M900" s="40"/>
      <c r="N900" s="44"/>
      <c r="O900" s="50"/>
      <c r="P900" s="26"/>
      <c r="Q900" s="61">
        <f t="shared" si="183"/>
        <v>0</v>
      </c>
      <c r="R900" s="26"/>
      <c r="S900" s="26"/>
      <c r="T900" s="26"/>
      <c r="U900" s="26"/>
      <c r="V900" s="26"/>
      <c r="W900" s="26"/>
      <c r="X900" s="26"/>
      <c r="Y900" s="26"/>
      <c r="Z900" s="26"/>
      <c r="AA900" s="26"/>
      <c r="AB900" s="26"/>
      <c r="AC900" s="62" t="str">
        <f t="shared" si="184"/>
        <v/>
      </c>
      <c r="AD900" s="47"/>
      <c r="AE900" s="54"/>
      <c r="AF900" s="114" t="str">
        <f t="shared" si="196"/>
        <v/>
      </c>
      <c r="AG900" s="50"/>
      <c r="AH900" s="50"/>
      <c r="AI900" s="50"/>
      <c r="AJ900" s="57"/>
      <c r="AK900" s="57"/>
      <c r="AL900" s="57"/>
      <c r="AM900" s="57"/>
      <c r="AN900" s="57"/>
      <c r="AO900" s="57"/>
      <c r="AP900" s="48"/>
      <c r="AQ900" s="48">
        <f t="shared" si="185"/>
        <v>0</v>
      </c>
      <c r="AR900" s="48">
        <f t="shared" si="186"/>
        <v>0</v>
      </c>
      <c r="AS900" s="48">
        <f t="shared" si="187"/>
        <v>0</v>
      </c>
      <c r="AT900" s="48">
        <f t="shared" si="188"/>
        <v>0</v>
      </c>
      <c r="AV900" s="27" t="str">
        <f t="shared" si="189"/>
        <v/>
      </c>
      <c r="AW900" s="27" t="str">
        <f t="shared" si="190"/>
        <v/>
      </c>
      <c r="AX900" s="27" t="str">
        <f t="shared" si="191"/>
        <v/>
      </c>
      <c r="AY900" s="27" t="str">
        <f t="shared" si="192"/>
        <v/>
      </c>
      <c r="AZ900" s="27" t="str">
        <f t="shared" si="193"/>
        <v/>
      </c>
      <c r="BA900" s="27" t="str">
        <f t="shared" si="194"/>
        <v/>
      </c>
    </row>
    <row r="901" spans="1:53" s="59" customFormat="1" x14ac:dyDescent="0.25">
      <c r="A901" s="113">
        <f t="shared" si="195"/>
        <v>888</v>
      </c>
      <c r="B901" s="40"/>
      <c r="C901" s="41"/>
      <c r="D901" s="40"/>
      <c r="E901" s="40"/>
      <c r="F901" s="40"/>
      <c r="G901" s="42"/>
      <c r="H901" s="40"/>
      <c r="I901" s="49"/>
      <c r="J901" s="57"/>
      <c r="K901" s="44"/>
      <c r="L901" s="44"/>
      <c r="M901" s="40"/>
      <c r="N901" s="44"/>
      <c r="O901" s="50"/>
      <c r="P901" s="26"/>
      <c r="Q901" s="61">
        <f t="shared" si="183"/>
        <v>0</v>
      </c>
      <c r="R901" s="26"/>
      <c r="S901" s="26"/>
      <c r="T901" s="26"/>
      <c r="U901" s="26"/>
      <c r="V901" s="26"/>
      <c r="W901" s="26"/>
      <c r="X901" s="26"/>
      <c r="Y901" s="26"/>
      <c r="Z901" s="26"/>
      <c r="AA901" s="26"/>
      <c r="AB901" s="26"/>
      <c r="AC901" s="62" t="str">
        <f t="shared" si="184"/>
        <v/>
      </c>
      <c r="AD901" s="47"/>
      <c r="AE901" s="54"/>
      <c r="AF901" s="114" t="str">
        <f t="shared" si="196"/>
        <v/>
      </c>
      <c r="AG901" s="50"/>
      <c r="AH901" s="50"/>
      <c r="AI901" s="50"/>
      <c r="AJ901" s="57"/>
      <c r="AK901" s="57"/>
      <c r="AL901" s="57"/>
      <c r="AM901" s="57"/>
      <c r="AN901" s="57"/>
      <c r="AO901" s="57"/>
      <c r="AP901" s="48"/>
      <c r="AQ901" s="48">
        <f t="shared" si="185"/>
        <v>0</v>
      </c>
      <c r="AR901" s="48">
        <f t="shared" si="186"/>
        <v>0</v>
      </c>
      <c r="AS901" s="48">
        <f t="shared" si="187"/>
        <v>0</v>
      </c>
      <c r="AT901" s="48">
        <f t="shared" si="188"/>
        <v>0</v>
      </c>
      <c r="AV901" s="27" t="str">
        <f t="shared" si="189"/>
        <v/>
      </c>
      <c r="AW901" s="27" t="str">
        <f t="shared" si="190"/>
        <v/>
      </c>
      <c r="AX901" s="27" t="str">
        <f t="shared" si="191"/>
        <v/>
      </c>
      <c r="AY901" s="27" t="str">
        <f t="shared" si="192"/>
        <v/>
      </c>
      <c r="AZ901" s="27" t="str">
        <f t="shared" si="193"/>
        <v/>
      </c>
      <c r="BA901" s="27" t="str">
        <f t="shared" si="194"/>
        <v/>
      </c>
    </row>
    <row r="902" spans="1:53" s="59" customFormat="1" x14ac:dyDescent="0.25">
      <c r="A902" s="113">
        <f t="shared" si="195"/>
        <v>889</v>
      </c>
      <c r="B902" s="40"/>
      <c r="C902" s="41"/>
      <c r="D902" s="40"/>
      <c r="E902" s="40"/>
      <c r="F902" s="40"/>
      <c r="G902" s="42"/>
      <c r="H902" s="40"/>
      <c r="I902" s="49"/>
      <c r="J902" s="57"/>
      <c r="K902" s="44"/>
      <c r="L902" s="44"/>
      <c r="M902" s="40"/>
      <c r="N902" s="44"/>
      <c r="O902" s="50"/>
      <c r="P902" s="26"/>
      <c r="Q902" s="61">
        <f t="shared" si="183"/>
        <v>0</v>
      </c>
      <c r="R902" s="26"/>
      <c r="S902" s="26"/>
      <c r="T902" s="26"/>
      <c r="U902" s="26"/>
      <c r="V902" s="26"/>
      <c r="W902" s="26"/>
      <c r="X902" s="26"/>
      <c r="Y902" s="26"/>
      <c r="Z902" s="26"/>
      <c r="AA902" s="26"/>
      <c r="AB902" s="26"/>
      <c r="AC902" s="62" t="str">
        <f t="shared" si="184"/>
        <v/>
      </c>
      <c r="AD902" s="47"/>
      <c r="AE902" s="54"/>
      <c r="AF902" s="114" t="str">
        <f t="shared" si="196"/>
        <v/>
      </c>
      <c r="AG902" s="50"/>
      <c r="AH902" s="50"/>
      <c r="AI902" s="50"/>
      <c r="AJ902" s="57"/>
      <c r="AK902" s="57"/>
      <c r="AL902" s="57"/>
      <c r="AM902" s="57"/>
      <c r="AN902" s="57"/>
      <c r="AO902" s="57"/>
      <c r="AP902" s="48"/>
      <c r="AQ902" s="48">
        <f t="shared" si="185"/>
        <v>0</v>
      </c>
      <c r="AR902" s="48">
        <f t="shared" si="186"/>
        <v>0</v>
      </c>
      <c r="AS902" s="48">
        <f t="shared" si="187"/>
        <v>0</v>
      </c>
      <c r="AT902" s="48">
        <f t="shared" si="188"/>
        <v>0</v>
      </c>
      <c r="AV902" s="27" t="str">
        <f t="shared" si="189"/>
        <v/>
      </c>
      <c r="AW902" s="27" t="str">
        <f t="shared" si="190"/>
        <v/>
      </c>
      <c r="AX902" s="27" t="str">
        <f t="shared" si="191"/>
        <v/>
      </c>
      <c r="AY902" s="27" t="str">
        <f t="shared" si="192"/>
        <v/>
      </c>
      <c r="AZ902" s="27" t="str">
        <f t="shared" si="193"/>
        <v/>
      </c>
      <c r="BA902" s="27" t="str">
        <f t="shared" si="194"/>
        <v/>
      </c>
    </row>
    <row r="903" spans="1:53" s="59" customFormat="1" x14ac:dyDescent="0.25">
      <c r="A903" s="113">
        <f t="shared" si="195"/>
        <v>890</v>
      </c>
      <c r="B903" s="40"/>
      <c r="C903" s="41"/>
      <c r="D903" s="40"/>
      <c r="E903" s="40"/>
      <c r="F903" s="40"/>
      <c r="G903" s="42"/>
      <c r="H903" s="40"/>
      <c r="I903" s="49"/>
      <c r="J903" s="57"/>
      <c r="K903" s="44"/>
      <c r="L903" s="44"/>
      <c r="M903" s="40"/>
      <c r="N903" s="44"/>
      <c r="O903" s="50"/>
      <c r="P903" s="26"/>
      <c r="Q903" s="61">
        <f t="shared" si="183"/>
        <v>0</v>
      </c>
      <c r="R903" s="26"/>
      <c r="S903" s="26"/>
      <c r="T903" s="26"/>
      <c r="U903" s="26"/>
      <c r="V903" s="26"/>
      <c r="W903" s="26"/>
      <c r="X903" s="26"/>
      <c r="Y903" s="26"/>
      <c r="Z903" s="26"/>
      <c r="AA903" s="26"/>
      <c r="AB903" s="26"/>
      <c r="AC903" s="62" t="str">
        <f t="shared" si="184"/>
        <v/>
      </c>
      <c r="AD903" s="47"/>
      <c r="AE903" s="54"/>
      <c r="AF903" s="114" t="str">
        <f t="shared" si="196"/>
        <v/>
      </c>
      <c r="AG903" s="50"/>
      <c r="AH903" s="50"/>
      <c r="AI903" s="50"/>
      <c r="AJ903" s="57"/>
      <c r="AK903" s="57"/>
      <c r="AL903" s="57"/>
      <c r="AM903" s="57"/>
      <c r="AN903" s="57"/>
      <c r="AO903" s="57"/>
      <c r="AP903" s="48"/>
      <c r="AQ903" s="48">
        <f t="shared" si="185"/>
        <v>0</v>
      </c>
      <c r="AR903" s="48">
        <f t="shared" si="186"/>
        <v>0</v>
      </c>
      <c r="AS903" s="48">
        <f t="shared" si="187"/>
        <v>0</v>
      </c>
      <c r="AT903" s="48">
        <f t="shared" si="188"/>
        <v>0</v>
      </c>
      <c r="AV903" s="27" t="str">
        <f t="shared" si="189"/>
        <v/>
      </c>
      <c r="AW903" s="27" t="str">
        <f t="shared" si="190"/>
        <v/>
      </c>
      <c r="AX903" s="27" t="str">
        <f t="shared" si="191"/>
        <v/>
      </c>
      <c r="AY903" s="27" t="str">
        <f t="shared" si="192"/>
        <v/>
      </c>
      <c r="AZ903" s="27" t="str">
        <f t="shared" si="193"/>
        <v/>
      </c>
      <c r="BA903" s="27" t="str">
        <f t="shared" si="194"/>
        <v/>
      </c>
    </row>
    <row r="904" spans="1:53" s="59" customFormat="1" x14ac:dyDescent="0.25">
      <c r="A904" s="113">
        <f t="shared" si="195"/>
        <v>891</v>
      </c>
      <c r="B904" s="40"/>
      <c r="C904" s="41"/>
      <c r="D904" s="40"/>
      <c r="E904" s="40"/>
      <c r="F904" s="40"/>
      <c r="G904" s="42"/>
      <c r="H904" s="40"/>
      <c r="I904" s="49"/>
      <c r="J904" s="57"/>
      <c r="K904" s="44"/>
      <c r="L904" s="44"/>
      <c r="M904" s="40"/>
      <c r="N904" s="44"/>
      <c r="O904" s="50"/>
      <c r="P904" s="26"/>
      <c r="Q904" s="61">
        <f t="shared" si="183"/>
        <v>0</v>
      </c>
      <c r="R904" s="26"/>
      <c r="S904" s="26"/>
      <c r="T904" s="26"/>
      <c r="U904" s="26"/>
      <c r="V904" s="26"/>
      <c r="W904" s="26"/>
      <c r="X904" s="26"/>
      <c r="Y904" s="26"/>
      <c r="Z904" s="26"/>
      <c r="AA904" s="26"/>
      <c r="AB904" s="26"/>
      <c r="AC904" s="62" t="str">
        <f t="shared" si="184"/>
        <v/>
      </c>
      <c r="AD904" s="47"/>
      <c r="AE904" s="54"/>
      <c r="AF904" s="114" t="str">
        <f t="shared" si="196"/>
        <v/>
      </c>
      <c r="AG904" s="50"/>
      <c r="AH904" s="50"/>
      <c r="AI904" s="50"/>
      <c r="AJ904" s="57"/>
      <c r="AK904" s="57"/>
      <c r="AL904" s="57"/>
      <c r="AM904" s="57"/>
      <c r="AN904" s="57"/>
      <c r="AO904" s="57"/>
      <c r="AP904" s="48"/>
      <c r="AQ904" s="48">
        <f t="shared" si="185"/>
        <v>0</v>
      </c>
      <c r="AR904" s="48">
        <f t="shared" si="186"/>
        <v>0</v>
      </c>
      <c r="AS904" s="48">
        <f t="shared" si="187"/>
        <v>0</v>
      </c>
      <c r="AT904" s="48">
        <f t="shared" si="188"/>
        <v>0</v>
      </c>
      <c r="AV904" s="27" t="str">
        <f t="shared" si="189"/>
        <v/>
      </c>
      <c r="AW904" s="27" t="str">
        <f t="shared" si="190"/>
        <v/>
      </c>
      <c r="AX904" s="27" t="str">
        <f t="shared" si="191"/>
        <v/>
      </c>
      <c r="AY904" s="27" t="str">
        <f t="shared" si="192"/>
        <v/>
      </c>
      <c r="AZ904" s="27" t="str">
        <f t="shared" si="193"/>
        <v/>
      </c>
      <c r="BA904" s="27" t="str">
        <f t="shared" si="194"/>
        <v/>
      </c>
    </row>
    <row r="905" spans="1:53" s="59" customFormat="1" x14ac:dyDescent="0.25">
      <c r="A905" s="113">
        <f t="shared" si="195"/>
        <v>892</v>
      </c>
      <c r="B905" s="40"/>
      <c r="C905" s="41"/>
      <c r="D905" s="40"/>
      <c r="E905" s="40"/>
      <c r="F905" s="40"/>
      <c r="G905" s="42"/>
      <c r="H905" s="40"/>
      <c r="I905" s="49"/>
      <c r="J905" s="57"/>
      <c r="K905" s="44"/>
      <c r="L905" s="44"/>
      <c r="M905" s="40"/>
      <c r="N905" s="44"/>
      <c r="O905" s="50"/>
      <c r="P905" s="26"/>
      <c r="Q905" s="61">
        <f t="shared" si="183"/>
        <v>0</v>
      </c>
      <c r="R905" s="26"/>
      <c r="S905" s="26"/>
      <c r="T905" s="26"/>
      <c r="U905" s="26"/>
      <c r="V905" s="26"/>
      <c r="W905" s="26"/>
      <c r="X905" s="26"/>
      <c r="Y905" s="26"/>
      <c r="Z905" s="26"/>
      <c r="AA905" s="26"/>
      <c r="AB905" s="26"/>
      <c r="AC905" s="62" t="str">
        <f t="shared" si="184"/>
        <v/>
      </c>
      <c r="AD905" s="47"/>
      <c r="AE905" s="54"/>
      <c r="AF905" s="114" t="str">
        <f t="shared" si="196"/>
        <v/>
      </c>
      <c r="AG905" s="50"/>
      <c r="AH905" s="50"/>
      <c r="AI905" s="50"/>
      <c r="AJ905" s="57"/>
      <c r="AK905" s="57"/>
      <c r="AL905" s="57"/>
      <c r="AM905" s="57"/>
      <c r="AN905" s="57"/>
      <c r="AO905" s="57"/>
      <c r="AP905" s="48"/>
      <c r="AQ905" s="48">
        <f t="shared" si="185"/>
        <v>0</v>
      </c>
      <c r="AR905" s="48">
        <f t="shared" si="186"/>
        <v>0</v>
      </c>
      <c r="AS905" s="48">
        <f t="shared" si="187"/>
        <v>0</v>
      </c>
      <c r="AT905" s="48">
        <f t="shared" si="188"/>
        <v>0</v>
      </c>
      <c r="AV905" s="27" t="str">
        <f t="shared" si="189"/>
        <v/>
      </c>
      <c r="AW905" s="27" t="str">
        <f t="shared" si="190"/>
        <v/>
      </c>
      <c r="AX905" s="27" t="str">
        <f t="shared" si="191"/>
        <v/>
      </c>
      <c r="AY905" s="27" t="str">
        <f t="shared" si="192"/>
        <v/>
      </c>
      <c r="AZ905" s="27" t="str">
        <f t="shared" si="193"/>
        <v/>
      </c>
      <c r="BA905" s="27" t="str">
        <f t="shared" si="194"/>
        <v/>
      </c>
    </row>
    <row r="906" spans="1:53" s="59" customFormat="1" x14ac:dyDescent="0.25">
      <c r="A906" s="113">
        <f t="shared" si="195"/>
        <v>893</v>
      </c>
      <c r="B906" s="40"/>
      <c r="C906" s="41"/>
      <c r="D906" s="40"/>
      <c r="E906" s="40"/>
      <c r="F906" s="40"/>
      <c r="G906" s="42"/>
      <c r="H906" s="40"/>
      <c r="I906" s="49"/>
      <c r="J906" s="57"/>
      <c r="K906" s="44"/>
      <c r="L906" s="44"/>
      <c r="M906" s="40"/>
      <c r="N906" s="44"/>
      <c r="O906" s="50"/>
      <c r="P906" s="26"/>
      <c r="Q906" s="61">
        <f t="shared" si="183"/>
        <v>0</v>
      </c>
      <c r="R906" s="26"/>
      <c r="S906" s="26"/>
      <c r="T906" s="26"/>
      <c r="U906" s="26"/>
      <c r="V906" s="26"/>
      <c r="W906" s="26"/>
      <c r="X906" s="26"/>
      <c r="Y906" s="26"/>
      <c r="Z906" s="26"/>
      <c r="AA906" s="26"/>
      <c r="AB906" s="26"/>
      <c r="AC906" s="62" t="str">
        <f t="shared" si="184"/>
        <v/>
      </c>
      <c r="AD906" s="47"/>
      <c r="AE906" s="54"/>
      <c r="AF906" s="114" t="str">
        <f t="shared" si="196"/>
        <v/>
      </c>
      <c r="AG906" s="50"/>
      <c r="AH906" s="50"/>
      <c r="AI906" s="50"/>
      <c r="AJ906" s="57"/>
      <c r="AK906" s="57"/>
      <c r="AL906" s="57"/>
      <c r="AM906" s="57"/>
      <c r="AN906" s="57"/>
      <c r="AO906" s="57"/>
      <c r="AP906" s="48"/>
      <c r="AQ906" s="48">
        <f t="shared" si="185"/>
        <v>0</v>
      </c>
      <c r="AR906" s="48">
        <f t="shared" si="186"/>
        <v>0</v>
      </c>
      <c r="AS906" s="48">
        <f t="shared" si="187"/>
        <v>0</v>
      </c>
      <c r="AT906" s="48">
        <f t="shared" si="188"/>
        <v>0</v>
      </c>
      <c r="AV906" s="27" t="str">
        <f t="shared" si="189"/>
        <v/>
      </c>
      <c r="AW906" s="27" t="str">
        <f t="shared" si="190"/>
        <v/>
      </c>
      <c r="AX906" s="27" t="str">
        <f t="shared" si="191"/>
        <v/>
      </c>
      <c r="AY906" s="27" t="str">
        <f t="shared" si="192"/>
        <v/>
      </c>
      <c r="AZ906" s="27" t="str">
        <f t="shared" si="193"/>
        <v/>
      </c>
      <c r="BA906" s="27" t="str">
        <f t="shared" si="194"/>
        <v/>
      </c>
    </row>
    <row r="907" spans="1:53" s="59" customFormat="1" x14ac:dyDescent="0.25">
      <c r="A907" s="113">
        <f t="shared" si="195"/>
        <v>894</v>
      </c>
      <c r="B907" s="40"/>
      <c r="C907" s="41"/>
      <c r="D907" s="40"/>
      <c r="E907" s="40"/>
      <c r="F907" s="40"/>
      <c r="G907" s="42"/>
      <c r="H907" s="40"/>
      <c r="I907" s="49"/>
      <c r="J907" s="57"/>
      <c r="K907" s="44"/>
      <c r="L907" s="44"/>
      <c r="M907" s="40"/>
      <c r="N907" s="44"/>
      <c r="O907" s="50"/>
      <c r="P907" s="26"/>
      <c r="Q907" s="61">
        <f t="shared" si="183"/>
        <v>0</v>
      </c>
      <c r="R907" s="26"/>
      <c r="S907" s="26"/>
      <c r="T907" s="26"/>
      <c r="U907" s="26"/>
      <c r="V907" s="26"/>
      <c r="W907" s="26"/>
      <c r="X907" s="26"/>
      <c r="Y907" s="26"/>
      <c r="Z907" s="26"/>
      <c r="AA907" s="26"/>
      <c r="AB907" s="26"/>
      <c r="AC907" s="62" t="str">
        <f t="shared" si="184"/>
        <v/>
      </c>
      <c r="AD907" s="47"/>
      <c r="AE907" s="54"/>
      <c r="AF907" s="114" t="str">
        <f t="shared" si="196"/>
        <v/>
      </c>
      <c r="AG907" s="50"/>
      <c r="AH907" s="50"/>
      <c r="AI907" s="50"/>
      <c r="AJ907" s="57"/>
      <c r="AK907" s="57"/>
      <c r="AL907" s="57"/>
      <c r="AM907" s="57"/>
      <c r="AN907" s="57"/>
      <c r="AO907" s="57"/>
      <c r="AP907" s="48"/>
      <c r="AQ907" s="48">
        <f t="shared" si="185"/>
        <v>0</v>
      </c>
      <c r="AR907" s="48">
        <f t="shared" si="186"/>
        <v>0</v>
      </c>
      <c r="AS907" s="48">
        <f t="shared" si="187"/>
        <v>0</v>
      </c>
      <c r="AT907" s="48">
        <f t="shared" si="188"/>
        <v>0</v>
      </c>
      <c r="AV907" s="27" t="str">
        <f t="shared" si="189"/>
        <v/>
      </c>
      <c r="AW907" s="27" t="str">
        <f t="shared" si="190"/>
        <v/>
      </c>
      <c r="AX907" s="27" t="str">
        <f t="shared" si="191"/>
        <v/>
      </c>
      <c r="AY907" s="27" t="str">
        <f t="shared" si="192"/>
        <v/>
      </c>
      <c r="AZ907" s="27" t="str">
        <f t="shared" si="193"/>
        <v/>
      </c>
      <c r="BA907" s="27" t="str">
        <f t="shared" si="194"/>
        <v/>
      </c>
    </row>
    <row r="908" spans="1:53" s="59" customFormat="1" x14ac:dyDescent="0.25">
      <c r="A908" s="113">
        <f t="shared" si="195"/>
        <v>895</v>
      </c>
      <c r="B908" s="40"/>
      <c r="C908" s="41"/>
      <c r="D908" s="40"/>
      <c r="E908" s="40"/>
      <c r="F908" s="40"/>
      <c r="G908" s="42"/>
      <c r="H908" s="40"/>
      <c r="I908" s="49"/>
      <c r="J908" s="57"/>
      <c r="K908" s="44"/>
      <c r="L908" s="44"/>
      <c r="M908" s="40"/>
      <c r="N908" s="44"/>
      <c r="O908" s="50"/>
      <c r="P908" s="26"/>
      <c r="Q908" s="61">
        <f t="shared" si="183"/>
        <v>0</v>
      </c>
      <c r="R908" s="26"/>
      <c r="S908" s="26"/>
      <c r="T908" s="26"/>
      <c r="U908" s="26"/>
      <c r="V908" s="26"/>
      <c r="W908" s="26"/>
      <c r="X908" s="26"/>
      <c r="Y908" s="26"/>
      <c r="Z908" s="26"/>
      <c r="AA908" s="26"/>
      <c r="AB908" s="26"/>
      <c r="AC908" s="62" t="str">
        <f t="shared" si="184"/>
        <v/>
      </c>
      <c r="AD908" s="47"/>
      <c r="AE908" s="54"/>
      <c r="AF908" s="114" t="str">
        <f t="shared" si="196"/>
        <v/>
      </c>
      <c r="AG908" s="50"/>
      <c r="AH908" s="50"/>
      <c r="AI908" s="50"/>
      <c r="AJ908" s="57"/>
      <c r="AK908" s="57"/>
      <c r="AL908" s="57"/>
      <c r="AM908" s="57"/>
      <c r="AN908" s="57"/>
      <c r="AO908" s="57"/>
      <c r="AP908" s="48"/>
      <c r="AQ908" s="48">
        <f t="shared" si="185"/>
        <v>0</v>
      </c>
      <c r="AR908" s="48">
        <f t="shared" si="186"/>
        <v>0</v>
      </c>
      <c r="AS908" s="48">
        <f t="shared" si="187"/>
        <v>0</v>
      </c>
      <c r="AT908" s="48">
        <f t="shared" si="188"/>
        <v>0</v>
      </c>
      <c r="AV908" s="27" t="str">
        <f t="shared" si="189"/>
        <v/>
      </c>
      <c r="AW908" s="27" t="str">
        <f t="shared" si="190"/>
        <v/>
      </c>
      <c r="AX908" s="27" t="str">
        <f t="shared" si="191"/>
        <v/>
      </c>
      <c r="AY908" s="27" t="str">
        <f t="shared" si="192"/>
        <v/>
      </c>
      <c r="AZ908" s="27" t="str">
        <f t="shared" si="193"/>
        <v/>
      </c>
      <c r="BA908" s="27" t="str">
        <f t="shared" si="194"/>
        <v/>
      </c>
    </row>
    <row r="909" spans="1:53" s="59" customFormat="1" x14ac:dyDescent="0.25">
      <c r="A909" s="113">
        <f t="shared" si="195"/>
        <v>896</v>
      </c>
      <c r="B909" s="40"/>
      <c r="C909" s="41"/>
      <c r="D909" s="40"/>
      <c r="E909" s="40"/>
      <c r="F909" s="40"/>
      <c r="G909" s="42"/>
      <c r="H909" s="40"/>
      <c r="I909" s="49"/>
      <c r="J909" s="57"/>
      <c r="K909" s="44"/>
      <c r="L909" s="44"/>
      <c r="M909" s="40"/>
      <c r="N909" s="44"/>
      <c r="O909" s="50"/>
      <c r="P909" s="26"/>
      <c r="Q909" s="61">
        <f t="shared" si="183"/>
        <v>0</v>
      </c>
      <c r="R909" s="26"/>
      <c r="S909" s="26"/>
      <c r="T909" s="26"/>
      <c r="U909" s="26"/>
      <c r="V909" s="26"/>
      <c r="W909" s="26"/>
      <c r="X909" s="26"/>
      <c r="Y909" s="26"/>
      <c r="Z909" s="26"/>
      <c r="AA909" s="26"/>
      <c r="AB909" s="26"/>
      <c r="AC909" s="62" t="str">
        <f t="shared" si="184"/>
        <v/>
      </c>
      <c r="AD909" s="47"/>
      <c r="AE909" s="54"/>
      <c r="AF909" s="114" t="str">
        <f t="shared" si="196"/>
        <v/>
      </c>
      <c r="AG909" s="50"/>
      <c r="AH909" s="50"/>
      <c r="AI909" s="50"/>
      <c r="AJ909" s="57"/>
      <c r="AK909" s="57"/>
      <c r="AL909" s="57"/>
      <c r="AM909" s="57"/>
      <c r="AN909" s="57"/>
      <c r="AO909" s="57"/>
      <c r="AP909" s="48"/>
      <c r="AQ909" s="48">
        <f t="shared" si="185"/>
        <v>0</v>
      </c>
      <c r="AR909" s="48">
        <f t="shared" si="186"/>
        <v>0</v>
      </c>
      <c r="AS909" s="48">
        <f t="shared" si="187"/>
        <v>0</v>
      </c>
      <c r="AT909" s="48">
        <f t="shared" si="188"/>
        <v>0</v>
      </c>
      <c r="AV909" s="27" t="str">
        <f t="shared" si="189"/>
        <v/>
      </c>
      <c r="AW909" s="27" t="str">
        <f t="shared" si="190"/>
        <v/>
      </c>
      <c r="AX909" s="27" t="str">
        <f t="shared" si="191"/>
        <v/>
      </c>
      <c r="AY909" s="27" t="str">
        <f t="shared" si="192"/>
        <v/>
      </c>
      <c r="AZ909" s="27" t="str">
        <f t="shared" si="193"/>
        <v/>
      </c>
      <c r="BA909" s="27" t="str">
        <f t="shared" si="194"/>
        <v/>
      </c>
    </row>
    <row r="910" spans="1:53" s="59" customFormat="1" x14ac:dyDescent="0.25">
      <c r="A910" s="113">
        <f t="shared" si="195"/>
        <v>897</v>
      </c>
      <c r="B910" s="40"/>
      <c r="C910" s="41"/>
      <c r="D910" s="40"/>
      <c r="E910" s="40"/>
      <c r="F910" s="40"/>
      <c r="G910" s="42"/>
      <c r="H910" s="40"/>
      <c r="I910" s="49"/>
      <c r="J910" s="57"/>
      <c r="K910" s="44"/>
      <c r="L910" s="44"/>
      <c r="M910" s="40"/>
      <c r="N910" s="44"/>
      <c r="O910" s="50"/>
      <c r="P910" s="26"/>
      <c r="Q910" s="61">
        <f t="shared" ref="Q910:Q973" si="197">SUM(IF(AND(W$3="Additional Property Coverage",W$4="Sublimit"),W910,0),IF(AND(X$3="Additional Property Coverage",X$4="Sublimit"),X910,0),IF(AND(Y$3="Additional Property Coverage",Y$4="Sublimit"),Y910,0),IF(AND(Z$3="Additional Property Coverage",Z$4="Sublimit"),Z910,0),IF(AND(AA$3="Additional Property Coverage",AA$4="Sublimit"),AA910,0),IF(AND(AB$3="Additional Property Coverage",AB$4="Sublimit"),AB910,0))</f>
        <v>0</v>
      </c>
      <c r="R910" s="26"/>
      <c r="S910" s="26"/>
      <c r="T910" s="26"/>
      <c r="U910" s="26"/>
      <c r="V910" s="26"/>
      <c r="W910" s="26"/>
      <c r="X910" s="26"/>
      <c r="Y910" s="26"/>
      <c r="Z910" s="26"/>
      <c r="AA910" s="26"/>
      <c r="AB910" s="26"/>
      <c r="AC910" s="62" t="str">
        <f t="shared" ref="AC910:AC973" si="198">IF(SUM(P910,Q910:T910,W910:AB910)&gt;0,SUM(P910,Q910:T910)+SUMIFS(W910:AB910,$W$4:$AB$4,"Coverage"),"")</f>
        <v/>
      </c>
      <c r="AD910" s="47"/>
      <c r="AE910" s="54"/>
      <c r="AF910" s="114" t="str">
        <f t="shared" si="196"/>
        <v/>
      </c>
      <c r="AG910" s="50"/>
      <c r="AH910" s="50"/>
      <c r="AI910" s="50"/>
      <c r="AJ910" s="57"/>
      <c r="AK910" s="57"/>
      <c r="AL910" s="57"/>
      <c r="AM910" s="57"/>
      <c r="AN910" s="57"/>
      <c r="AO910" s="57"/>
      <c r="AP910" s="48"/>
      <c r="AQ910" s="48">
        <f t="shared" ref="AQ910:AQ973" si="199">IF(AND(ISBLANK(blanket_deductible),P910&gt;0,AF910="per unit"),$AE910,0)</f>
        <v>0</v>
      </c>
      <c r="AR910" s="48">
        <f t="shared" ref="AR910:AR973" si="200">IF(AND(ISBLANK(blanket_deductible),Q910&gt;0,AF910="per unit"),$AE910,0)</f>
        <v>0</v>
      </c>
      <c r="AS910" s="48">
        <f t="shared" ref="AS910:AS973" si="201">IF(AND(ISBLANK(blanket_deductible),R910&gt;0,AF910="per unit"),$AE910,0)</f>
        <v>0</v>
      </c>
      <c r="AT910" s="48">
        <f t="shared" ref="AT910:AT973" si="202">IF(AND(ISBLANK(blanket_deductible),S910&gt;0,AF910="per unit"),$AE910,0)</f>
        <v>0</v>
      </c>
      <c r="AV910" s="27" t="str">
        <f t="shared" ref="AV910:AV973" si="203">IF(ISNUMBER(W910),$W$4,"")</f>
        <v/>
      </c>
      <c r="AW910" s="27" t="str">
        <f t="shared" ref="AW910:AW973" si="204">IF(ISNUMBER(X910),$X$4,"")</f>
        <v/>
      </c>
      <c r="AX910" s="27" t="str">
        <f t="shared" ref="AX910:AX973" si="205">IF(ISNUMBER(Y910),$Y$4,"")</f>
        <v/>
      </c>
      <c r="AY910" s="27" t="str">
        <f t="shared" ref="AY910:AY973" si="206">IF(ISNUMBER(Z910),$Z$4,"")</f>
        <v/>
      </c>
      <c r="AZ910" s="27" t="str">
        <f t="shared" ref="AZ910:AZ973" si="207">IF(ISNUMBER(AA910),$AA$4,"")</f>
        <v/>
      </c>
      <c r="BA910" s="27" t="str">
        <f t="shared" ref="BA910:BA973" si="208">IF(ISNUMBER(AB910),$AB$4,"")</f>
        <v/>
      </c>
    </row>
    <row r="911" spans="1:53" s="59" customFormat="1" x14ac:dyDescent="0.25">
      <c r="A911" s="113">
        <f t="shared" ref="A911:A974" si="209">ROW(A911)-ROWS($A$1:$A$13)</f>
        <v>898</v>
      </c>
      <c r="B911" s="40"/>
      <c r="C911" s="41"/>
      <c r="D911" s="40"/>
      <c r="E911" s="40"/>
      <c r="F911" s="40"/>
      <c r="G911" s="42"/>
      <c r="H911" s="40"/>
      <c r="I911" s="49"/>
      <c r="J911" s="57"/>
      <c r="K911" s="44"/>
      <c r="L911" s="44"/>
      <c r="M911" s="40"/>
      <c r="N911" s="44"/>
      <c r="O911" s="50"/>
      <c r="P911" s="26"/>
      <c r="Q911" s="61">
        <f t="shared" si="197"/>
        <v>0</v>
      </c>
      <c r="R911" s="26"/>
      <c r="S911" s="26"/>
      <c r="T911" s="26"/>
      <c r="U911" s="26"/>
      <c r="V911" s="26"/>
      <c r="W911" s="26"/>
      <c r="X911" s="26"/>
      <c r="Y911" s="26"/>
      <c r="Z911" s="26"/>
      <c r="AA911" s="26"/>
      <c r="AB911" s="26"/>
      <c r="AC911" s="62" t="str">
        <f t="shared" si="198"/>
        <v/>
      </c>
      <c r="AD911" s="47"/>
      <c r="AE911" s="54"/>
      <c r="AF911" s="114" t="str">
        <f t="shared" ref="AF911:AF974" si="210">IF(OR(ISBLANK(AE911),AE911=""),"","per unit")</f>
        <v/>
      </c>
      <c r="AG911" s="50"/>
      <c r="AH911" s="50"/>
      <c r="AI911" s="50"/>
      <c r="AJ911" s="57"/>
      <c r="AK911" s="57"/>
      <c r="AL911" s="57"/>
      <c r="AM911" s="57"/>
      <c r="AN911" s="57"/>
      <c r="AO911" s="57"/>
      <c r="AP911" s="48"/>
      <c r="AQ911" s="48">
        <f t="shared" si="199"/>
        <v>0</v>
      </c>
      <c r="AR911" s="48">
        <f t="shared" si="200"/>
        <v>0</v>
      </c>
      <c r="AS911" s="48">
        <f t="shared" si="201"/>
        <v>0</v>
      </c>
      <c r="AT911" s="48">
        <f t="shared" si="202"/>
        <v>0</v>
      </c>
      <c r="AV911" s="27" t="str">
        <f t="shared" si="203"/>
        <v/>
      </c>
      <c r="AW911" s="27" t="str">
        <f t="shared" si="204"/>
        <v/>
      </c>
      <c r="AX911" s="27" t="str">
        <f t="shared" si="205"/>
        <v/>
      </c>
      <c r="AY911" s="27" t="str">
        <f t="shared" si="206"/>
        <v/>
      </c>
      <c r="AZ911" s="27" t="str">
        <f t="shared" si="207"/>
        <v/>
      </c>
      <c r="BA911" s="27" t="str">
        <f t="shared" si="208"/>
        <v/>
      </c>
    </row>
    <row r="912" spans="1:53" s="59" customFormat="1" x14ac:dyDescent="0.25">
      <c r="A912" s="113">
        <f t="shared" si="209"/>
        <v>899</v>
      </c>
      <c r="B912" s="40"/>
      <c r="C912" s="41"/>
      <c r="D912" s="40"/>
      <c r="E912" s="40"/>
      <c r="F912" s="40"/>
      <c r="G912" s="42"/>
      <c r="H912" s="40"/>
      <c r="I912" s="49"/>
      <c r="J912" s="57"/>
      <c r="K912" s="44"/>
      <c r="L912" s="44"/>
      <c r="M912" s="40"/>
      <c r="N912" s="44"/>
      <c r="O912" s="50"/>
      <c r="P912" s="26"/>
      <c r="Q912" s="61">
        <f t="shared" si="197"/>
        <v>0</v>
      </c>
      <c r="R912" s="26"/>
      <c r="S912" s="26"/>
      <c r="T912" s="26"/>
      <c r="U912" s="26"/>
      <c r="V912" s="26"/>
      <c r="W912" s="26"/>
      <c r="X912" s="26"/>
      <c r="Y912" s="26"/>
      <c r="Z912" s="26"/>
      <c r="AA912" s="26"/>
      <c r="AB912" s="26"/>
      <c r="AC912" s="62" t="str">
        <f t="shared" si="198"/>
        <v/>
      </c>
      <c r="AD912" s="47"/>
      <c r="AE912" s="54"/>
      <c r="AF912" s="114" t="str">
        <f t="shared" si="210"/>
        <v/>
      </c>
      <c r="AG912" s="50"/>
      <c r="AH912" s="50"/>
      <c r="AI912" s="50"/>
      <c r="AJ912" s="57"/>
      <c r="AK912" s="57"/>
      <c r="AL912" s="57"/>
      <c r="AM912" s="57"/>
      <c r="AN912" s="57"/>
      <c r="AO912" s="57"/>
      <c r="AP912" s="48"/>
      <c r="AQ912" s="48">
        <f t="shared" si="199"/>
        <v>0</v>
      </c>
      <c r="AR912" s="48">
        <f t="shared" si="200"/>
        <v>0</v>
      </c>
      <c r="AS912" s="48">
        <f t="shared" si="201"/>
        <v>0</v>
      </c>
      <c r="AT912" s="48">
        <f t="shared" si="202"/>
        <v>0</v>
      </c>
      <c r="AV912" s="27" t="str">
        <f t="shared" si="203"/>
        <v/>
      </c>
      <c r="AW912" s="27" t="str">
        <f t="shared" si="204"/>
        <v/>
      </c>
      <c r="AX912" s="27" t="str">
        <f t="shared" si="205"/>
        <v/>
      </c>
      <c r="AY912" s="27" t="str">
        <f t="shared" si="206"/>
        <v/>
      </c>
      <c r="AZ912" s="27" t="str">
        <f t="shared" si="207"/>
        <v/>
      </c>
      <c r="BA912" s="27" t="str">
        <f t="shared" si="208"/>
        <v/>
      </c>
    </row>
    <row r="913" spans="1:53" s="59" customFormat="1" x14ac:dyDescent="0.25">
      <c r="A913" s="113">
        <f t="shared" si="209"/>
        <v>900</v>
      </c>
      <c r="B913" s="40"/>
      <c r="C913" s="41"/>
      <c r="D913" s="40"/>
      <c r="E913" s="40"/>
      <c r="F913" s="40"/>
      <c r="G913" s="42"/>
      <c r="H913" s="40"/>
      <c r="I913" s="49"/>
      <c r="J913" s="57"/>
      <c r="K913" s="44"/>
      <c r="L913" s="44"/>
      <c r="M913" s="40"/>
      <c r="N913" s="44"/>
      <c r="O913" s="50"/>
      <c r="P913" s="26"/>
      <c r="Q913" s="61">
        <f t="shared" si="197"/>
        <v>0</v>
      </c>
      <c r="R913" s="26"/>
      <c r="S913" s="26"/>
      <c r="T913" s="26"/>
      <c r="U913" s="26"/>
      <c r="V913" s="26"/>
      <c r="W913" s="26"/>
      <c r="X913" s="26"/>
      <c r="Y913" s="26"/>
      <c r="Z913" s="26"/>
      <c r="AA913" s="26"/>
      <c r="AB913" s="26"/>
      <c r="AC913" s="62" t="str">
        <f t="shared" si="198"/>
        <v/>
      </c>
      <c r="AD913" s="47"/>
      <c r="AE913" s="54"/>
      <c r="AF913" s="114" t="str">
        <f t="shared" si="210"/>
        <v/>
      </c>
      <c r="AG913" s="50"/>
      <c r="AH913" s="50"/>
      <c r="AI913" s="50"/>
      <c r="AJ913" s="57"/>
      <c r="AK913" s="57"/>
      <c r="AL913" s="57"/>
      <c r="AM913" s="57"/>
      <c r="AN913" s="57"/>
      <c r="AO913" s="57"/>
      <c r="AP913" s="48"/>
      <c r="AQ913" s="48">
        <f t="shared" si="199"/>
        <v>0</v>
      </c>
      <c r="AR913" s="48">
        <f t="shared" si="200"/>
        <v>0</v>
      </c>
      <c r="AS913" s="48">
        <f t="shared" si="201"/>
        <v>0</v>
      </c>
      <c r="AT913" s="48">
        <f t="shared" si="202"/>
        <v>0</v>
      </c>
      <c r="AV913" s="27" t="str">
        <f t="shared" si="203"/>
        <v/>
      </c>
      <c r="AW913" s="27" t="str">
        <f t="shared" si="204"/>
        <v/>
      </c>
      <c r="AX913" s="27" t="str">
        <f t="shared" si="205"/>
        <v/>
      </c>
      <c r="AY913" s="27" t="str">
        <f t="shared" si="206"/>
        <v/>
      </c>
      <c r="AZ913" s="27" t="str">
        <f t="shared" si="207"/>
        <v/>
      </c>
      <c r="BA913" s="27" t="str">
        <f t="shared" si="208"/>
        <v/>
      </c>
    </row>
    <row r="914" spans="1:53" s="59" customFormat="1" x14ac:dyDescent="0.25">
      <c r="A914" s="113">
        <f t="shared" si="209"/>
        <v>901</v>
      </c>
      <c r="B914" s="40"/>
      <c r="C914" s="41"/>
      <c r="D914" s="40"/>
      <c r="E914" s="40"/>
      <c r="F914" s="40"/>
      <c r="G914" s="42"/>
      <c r="H914" s="40"/>
      <c r="I914" s="49"/>
      <c r="J914" s="57"/>
      <c r="K914" s="44"/>
      <c r="L914" s="44"/>
      <c r="M914" s="40"/>
      <c r="N914" s="44"/>
      <c r="O914" s="50"/>
      <c r="P914" s="26"/>
      <c r="Q914" s="61">
        <f t="shared" si="197"/>
        <v>0</v>
      </c>
      <c r="R914" s="26"/>
      <c r="S914" s="26"/>
      <c r="T914" s="26"/>
      <c r="U914" s="26"/>
      <c r="V914" s="26"/>
      <c r="W914" s="26"/>
      <c r="X914" s="26"/>
      <c r="Y914" s="26"/>
      <c r="Z914" s="26"/>
      <c r="AA914" s="26"/>
      <c r="AB914" s="26"/>
      <c r="AC914" s="62" t="str">
        <f t="shared" si="198"/>
        <v/>
      </c>
      <c r="AD914" s="47"/>
      <c r="AE914" s="54"/>
      <c r="AF914" s="114" t="str">
        <f t="shared" si="210"/>
        <v/>
      </c>
      <c r="AG914" s="50"/>
      <c r="AH914" s="50"/>
      <c r="AI914" s="50"/>
      <c r="AJ914" s="57"/>
      <c r="AK914" s="57"/>
      <c r="AL914" s="57"/>
      <c r="AM914" s="57"/>
      <c r="AN914" s="57"/>
      <c r="AO914" s="57"/>
      <c r="AP914" s="48"/>
      <c r="AQ914" s="48">
        <f t="shared" si="199"/>
        <v>0</v>
      </c>
      <c r="AR914" s="48">
        <f t="shared" si="200"/>
        <v>0</v>
      </c>
      <c r="AS914" s="48">
        <f t="shared" si="201"/>
        <v>0</v>
      </c>
      <c r="AT914" s="48">
        <f t="shared" si="202"/>
        <v>0</v>
      </c>
      <c r="AV914" s="27" t="str">
        <f t="shared" si="203"/>
        <v/>
      </c>
      <c r="AW914" s="27" t="str">
        <f t="shared" si="204"/>
        <v/>
      </c>
      <c r="AX914" s="27" t="str">
        <f t="shared" si="205"/>
        <v/>
      </c>
      <c r="AY914" s="27" t="str">
        <f t="shared" si="206"/>
        <v/>
      </c>
      <c r="AZ914" s="27" t="str">
        <f t="shared" si="207"/>
        <v/>
      </c>
      <c r="BA914" s="27" t="str">
        <f t="shared" si="208"/>
        <v/>
      </c>
    </row>
    <row r="915" spans="1:53" s="59" customFormat="1" x14ac:dyDescent="0.25">
      <c r="A915" s="113">
        <f t="shared" si="209"/>
        <v>902</v>
      </c>
      <c r="B915" s="40"/>
      <c r="C915" s="41"/>
      <c r="D915" s="40"/>
      <c r="E915" s="40"/>
      <c r="F915" s="40"/>
      <c r="G915" s="42"/>
      <c r="H915" s="40"/>
      <c r="I915" s="49"/>
      <c r="J915" s="57"/>
      <c r="K915" s="44"/>
      <c r="L915" s="44"/>
      <c r="M915" s="40"/>
      <c r="N915" s="44"/>
      <c r="O915" s="50"/>
      <c r="P915" s="26"/>
      <c r="Q915" s="61">
        <f t="shared" si="197"/>
        <v>0</v>
      </c>
      <c r="R915" s="26"/>
      <c r="S915" s="26"/>
      <c r="T915" s="26"/>
      <c r="U915" s="26"/>
      <c r="V915" s="26"/>
      <c r="W915" s="26"/>
      <c r="X915" s="26"/>
      <c r="Y915" s="26"/>
      <c r="Z915" s="26"/>
      <c r="AA915" s="26"/>
      <c r="AB915" s="26"/>
      <c r="AC915" s="62" t="str">
        <f t="shared" si="198"/>
        <v/>
      </c>
      <c r="AD915" s="47"/>
      <c r="AE915" s="54"/>
      <c r="AF915" s="114" t="str">
        <f t="shared" si="210"/>
        <v/>
      </c>
      <c r="AG915" s="50"/>
      <c r="AH915" s="50"/>
      <c r="AI915" s="50"/>
      <c r="AJ915" s="57"/>
      <c r="AK915" s="57"/>
      <c r="AL915" s="57"/>
      <c r="AM915" s="57"/>
      <c r="AN915" s="57"/>
      <c r="AO915" s="57"/>
      <c r="AP915" s="48"/>
      <c r="AQ915" s="48">
        <f t="shared" si="199"/>
        <v>0</v>
      </c>
      <c r="AR915" s="48">
        <f t="shared" si="200"/>
        <v>0</v>
      </c>
      <c r="AS915" s="48">
        <f t="shared" si="201"/>
        <v>0</v>
      </c>
      <c r="AT915" s="48">
        <f t="shared" si="202"/>
        <v>0</v>
      </c>
      <c r="AV915" s="27" t="str">
        <f t="shared" si="203"/>
        <v/>
      </c>
      <c r="AW915" s="27" t="str">
        <f t="shared" si="204"/>
        <v/>
      </c>
      <c r="AX915" s="27" t="str">
        <f t="shared" si="205"/>
        <v/>
      </c>
      <c r="AY915" s="27" t="str">
        <f t="shared" si="206"/>
        <v/>
      </c>
      <c r="AZ915" s="27" t="str">
        <f t="shared" si="207"/>
        <v/>
      </c>
      <c r="BA915" s="27" t="str">
        <f t="shared" si="208"/>
        <v/>
      </c>
    </row>
    <row r="916" spans="1:53" s="59" customFormat="1" x14ac:dyDescent="0.25">
      <c r="A916" s="113">
        <f t="shared" si="209"/>
        <v>903</v>
      </c>
      <c r="B916" s="40"/>
      <c r="C916" s="41"/>
      <c r="D916" s="40"/>
      <c r="E916" s="40"/>
      <c r="F916" s="40"/>
      <c r="G916" s="42"/>
      <c r="H916" s="40"/>
      <c r="I916" s="49"/>
      <c r="J916" s="57"/>
      <c r="K916" s="44"/>
      <c r="L916" s="44"/>
      <c r="M916" s="40"/>
      <c r="N916" s="44"/>
      <c r="O916" s="50"/>
      <c r="P916" s="26"/>
      <c r="Q916" s="61">
        <f t="shared" si="197"/>
        <v>0</v>
      </c>
      <c r="R916" s="26"/>
      <c r="S916" s="26"/>
      <c r="T916" s="26"/>
      <c r="U916" s="26"/>
      <c r="V916" s="26"/>
      <c r="W916" s="26"/>
      <c r="X916" s="26"/>
      <c r="Y916" s="26"/>
      <c r="Z916" s="26"/>
      <c r="AA916" s="26"/>
      <c r="AB916" s="26"/>
      <c r="AC916" s="62" t="str">
        <f t="shared" si="198"/>
        <v/>
      </c>
      <c r="AD916" s="47"/>
      <c r="AE916" s="54"/>
      <c r="AF916" s="114" t="str">
        <f t="shared" si="210"/>
        <v/>
      </c>
      <c r="AG916" s="50"/>
      <c r="AH916" s="50"/>
      <c r="AI916" s="50"/>
      <c r="AJ916" s="57"/>
      <c r="AK916" s="57"/>
      <c r="AL916" s="57"/>
      <c r="AM916" s="57"/>
      <c r="AN916" s="57"/>
      <c r="AO916" s="57"/>
      <c r="AP916" s="48"/>
      <c r="AQ916" s="48">
        <f t="shared" si="199"/>
        <v>0</v>
      </c>
      <c r="AR916" s="48">
        <f t="shared" si="200"/>
        <v>0</v>
      </c>
      <c r="AS916" s="48">
        <f t="shared" si="201"/>
        <v>0</v>
      </c>
      <c r="AT916" s="48">
        <f t="shared" si="202"/>
        <v>0</v>
      </c>
      <c r="AV916" s="27" t="str">
        <f t="shared" si="203"/>
        <v/>
      </c>
      <c r="AW916" s="27" t="str">
        <f t="shared" si="204"/>
        <v/>
      </c>
      <c r="AX916" s="27" t="str">
        <f t="shared" si="205"/>
        <v/>
      </c>
      <c r="AY916" s="27" t="str">
        <f t="shared" si="206"/>
        <v/>
      </c>
      <c r="AZ916" s="27" t="str">
        <f t="shared" si="207"/>
        <v/>
      </c>
      <c r="BA916" s="27" t="str">
        <f t="shared" si="208"/>
        <v/>
      </c>
    </row>
    <row r="917" spans="1:53" s="59" customFormat="1" x14ac:dyDescent="0.25">
      <c r="A917" s="113">
        <f t="shared" si="209"/>
        <v>904</v>
      </c>
      <c r="B917" s="40"/>
      <c r="C917" s="41"/>
      <c r="D917" s="40"/>
      <c r="E917" s="40"/>
      <c r="F917" s="40"/>
      <c r="G917" s="42"/>
      <c r="H917" s="40"/>
      <c r="I917" s="49"/>
      <c r="J917" s="57"/>
      <c r="K917" s="44"/>
      <c r="L917" s="44"/>
      <c r="M917" s="40"/>
      <c r="N917" s="44"/>
      <c r="O917" s="50"/>
      <c r="P917" s="26"/>
      <c r="Q917" s="61">
        <f t="shared" si="197"/>
        <v>0</v>
      </c>
      <c r="R917" s="26"/>
      <c r="S917" s="26"/>
      <c r="T917" s="26"/>
      <c r="U917" s="26"/>
      <c r="V917" s="26"/>
      <c r="W917" s="26"/>
      <c r="X917" s="26"/>
      <c r="Y917" s="26"/>
      <c r="Z917" s="26"/>
      <c r="AA917" s="26"/>
      <c r="AB917" s="26"/>
      <c r="AC917" s="62" t="str">
        <f t="shared" si="198"/>
        <v/>
      </c>
      <c r="AD917" s="47"/>
      <c r="AE917" s="54"/>
      <c r="AF917" s="114" t="str">
        <f t="shared" si="210"/>
        <v/>
      </c>
      <c r="AG917" s="50"/>
      <c r="AH917" s="50"/>
      <c r="AI917" s="50"/>
      <c r="AJ917" s="57"/>
      <c r="AK917" s="57"/>
      <c r="AL917" s="57"/>
      <c r="AM917" s="57"/>
      <c r="AN917" s="57"/>
      <c r="AO917" s="57"/>
      <c r="AP917" s="48"/>
      <c r="AQ917" s="48">
        <f t="shared" si="199"/>
        <v>0</v>
      </c>
      <c r="AR917" s="48">
        <f t="shared" si="200"/>
        <v>0</v>
      </c>
      <c r="AS917" s="48">
        <f t="shared" si="201"/>
        <v>0</v>
      </c>
      <c r="AT917" s="48">
        <f t="shared" si="202"/>
        <v>0</v>
      </c>
      <c r="AV917" s="27" t="str">
        <f t="shared" si="203"/>
        <v/>
      </c>
      <c r="AW917" s="27" t="str">
        <f t="shared" si="204"/>
        <v/>
      </c>
      <c r="AX917" s="27" t="str">
        <f t="shared" si="205"/>
        <v/>
      </c>
      <c r="AY917" s="27" t="str">
        <f t="shared" si="206"/>
        <v/>
      </c>
      <c r="AZ917" s="27" t="str">
        <f t="shared" si="207"/>
        <v/>
      </c>
      <c r="BA917" s="27" t="str">
        <f t="shared" si="208"/>
        <v/>
      </c>
    </row>
    <row r="918" spans="1:53" s="59" customFormat="1" x14ac:dyDescent="0.25">
      <c r="A918" s="113">
        <f t="shared" si="209"/>
        <v>905</v>
      </c>
      <c r="B918" s="40"/>
      <c r="C918" s="41"/>
      <c r="D918" s="40"/>
      <c r="E918" s="40"/>
      <c r="F918" s="40"/>
      <c r="G918" s="42"/>
      <c r="H918" s="40"/>
      <c r="I918" s="49"/>
      <c r="J918" s="57"/>
      <c r="K918" s="44"/>
      <c r="L918" s="44"/>
      <c r="M918" s="40"/>
      <c r="N918" s="44"/>
      <c r="O918" s="50"/>
      <c r="P918" s="26"/>
      <c r="Q918" s="61">
        <f t="shared" si="197"/>
        <v>0</v>
      </c>
      <c r="R918" s="26"/>
      <c r="S918" s="26"/>
      <c r="T918" s="26"/>
      <c r="U918" s="26"/>
      <c r="V918" s="26"/>
      <c r="W918" s="26"/>
      <c r="X918" s="26"/>
      <c r="Y918" s="26"/>
      <c r="Z918" s="26"/>
      <c r="AA918" s="26"/>
      <c r="AB918" s="26"/>
      <c r="AC918" s="62" t="str">
        <f t="shared" si="198"/>
        <v/>
      </c>
      <c r="AD918" s="47"/>
      <c r="AE918" s="54"/>
      <c r="AF918" s="114" t="str">
        <f t="shared" si="210"/>
        <v/>
      </c>
      <c r="AG918" s="50"/>
      <c r="AH918" s="50"/>
      <c r="AI918" s="50"/>
      <c r="AJ918" s="57"/>
      <c r="AK918" s="57"/>
      <c r="AL918" s="57"/>
      <c r="AM918" s="57"/>
      <c r="AN918" s="57"/>
      <c r="AO918" s="57"/>
      <c r="AP918" s="48"/>
      <c r="AQ918" s="48">
        <f t="shared" si="199"/>
        <v>0</v>
      </c>
      <c r="AR918" s="48">
        <f t="shared" si="200"/>
        <v>0</v>
      </c>
      <c r="AS918" s="48">
        <f t="shared" si="201"/>
        <v>0</v>
      </c>
      <c r="AT918" s="48">
        <f t="shared" si="202"/>
        <v>0</v>
      </c>
      <c r="AV918" s="27" t="str">
        <f t="shared" si="203"/>
        <v/>
      </c>
      <c r="AW918" s="27" t="str">
        <f t="shared" si="204"/>
        <v/>
      </c>
      <c r="AX918" s="27" t="str">
        <f t="shared" si="205"/>
        <v/>
      </c>
      <c r="AY918" s="27" t="str">
        <f t="shared" si="206"/>
        <v/>
      </c>
      <c r="AZ918" s="27" t="str">
        <f t="shared" si="207"/>
        <v/>
      </c>
      <c r="BA918" s="27" t="str">
        <f t="shared" si="208"/>
        <v/>
      </c>
    </row>
    <row r="919" spans="1:53" s="59" customFormat="1" x14ac:dyDescent="0.25">
      <c r="A919" s="113">
        <f t="shared" si="209"/>
        <v>906</v>
      </c>
      <c r="B919" s="40"/>
      <c r="C919" s="41"/>
      <c r="D919" s="40"/>
      <c r="E919" s="40"/>
      <c r="F919" s="40"/>
      <c r="G919" s="42"/>
      <c r="H919" s="40"/>
      <c r="I919" s="49"/>
      <c r="J919" s="57"/>
      <c r="K919" s="44"/>
      <c r="L919" s="44"/>
      <c r="M919" s="40"/>
      <c r="N919" s="44"/>
      <c r="O919" s="50"/>
      <c r="P919" s="26"/>
      <c r="Q919" s="61">
        <f t="shared" si="197"/>
        <v>0</v>
      </c>
      <c r="R919" s="26"/>
      <c r="S919" s="26"/>
      <c r="T919" s="26"/>
      <c r="U919" s="26"/>
      <c r="V919" s="26"/>
      <c r="W919" s="26"/>
      <c r="X919" s="26"/>
      <c r="Y919" s="26"/>
      <c r="Z919" s="26"/>
      <c r="AA919" s="26"/>
      <c r="AB919" s="26"/>
      <c r="AC919" s="62" t="str">
        <f t="shared" si="198"/>
        <v/>
      </c>
      <c r="AD919" s="47"/>
      <c r="AE919" s="54"/>
      <c r="AF919" s="114" t="str">
        <f t="shared" si="210"/>
        <v/>
      </c>
      <c r="AG919" s="50"/>
      <c r="AH919" s="50"/>
      <c r="AI919" s="50"/>
      <c r="AJ919" s="57"/>
      <c r="AK919" s="57"/>
      <c r="AL919" s="57"/>
      <c r="AM919" s="57"/>
      <c r="AN919" s="57"/>
      <c r="AO919" s="57"/>
      <c r="AP919" s="48"/>
      <c r="AQ919" s="48">
        <f t="shared" si="199"/>
        <v>0</v>
      </c>
      <c r="AR919" s="48">
        <f t="shared" si="200"/>
        <v>0</v>
      </c>
      <c r="AS919" s="48">
        <f t="shared" si="201"/>
        <v>0</v>
      </c>
      <c r="AT919" s="48">
        <f t="shared" si="202"/>
        <v>0</v>
      </c>
      <c r="AV919" s="27" t="str">
        <f t="shared" si="203"/>
        <v/>
      </c>
      <c r="AW919" s="27" t="str">
        <f t="shared" si="204"/>
        <v/>
      </c>
      <c r="AX919" s="27" t="str">
        <f t="shared" si="205"/>
        <v/>
      </c>
      <c r="AY919" s="27" t="str">
        <f t="shared" si="206"/>
        <v/>
      </c>
      <c r="AZ919" s="27" t="str">
        <f t="shared" si="207"/>
        <v/>
      </c>
      <c r="BA919" s="27" t="str">
        <f t="shared" si="208"/>
        <v/>
      </c>
    </row>
    <row r="920" spans="1:53" s="59" customFormat="1" x14ac:dyDescent="0.25">
      <c r="A920" s="113">
        <f t="shared" si="209"/>
        <v>907</v>
      </c>
      <c r="B920" s="40"/>
      <c r="C920" s="41"/>
      <c r="D920" s="40"/>
      <c r="E920" s="40"/>
      <c r="F920" s="40"/>
      <c r="G920" s="42"/>
      <c r="H920" s="40"/>
      <c r="I920" s="49"/>
      <c r="J920" s="57"/>
      <c r="K920" s="44"/>
      <c r="L920" s="44"/>
      <c r="M920" s="40"/>
      <c r="N920" s="44"/>
      <c r="O920" s="50"/>
      <c r="P920" s="26"/>
      <c r="Q920" s="61">
        <f t="shared" si="197"/>
        <v>0</v>
      </c>
      <c r="R920" s="26"/>
      <c r="S920" s="26"/>
      <c r="T920" s="26"/>
      <c r="U920" s="26"/>
      <c r="V920" s="26"/>
      <c r="W920" s="26"/>
      <c r="X920" s="26"/>
      <c r="Y920" s="26"/>
      <c r="Z920" s="26"/>
      <c r="AA920" s="26"/>
      <c r="AB920" s="26"/>
      <c r="AC920" s="62" t="str">
        <f t="shared" si="198"/>
        <v/>
      </c>
      <c r="AD920" s="47"/>
      <c r="AE920" s="54"/>
      <c r="AF920" s="114" t="str">
        <f t="shared" si="210"/>
        <v/>
      </c>
      <c r="AG920" s="50"/>
      <c r="AH920" s="50"/>
      <c r="AI920" s="50"/>
      <c r="AJ920" s="57"/>
      <c r="AK920" s="57"/>
      <c r="AL920" s="57"/>
      <c r="AM920" s="57"/>
      <c r="AN920" s="57"/>
      <c r="AO920" s="57"/>
      <c r="AP920" s="48"/>
      <c r="AQ920" s="48">
        <f t="shared" si="199"/>
        <v>0</v>
      </c>
      <c r="AR920" s="48">
        <f t="shared" si="200"/>
        <v>0</v>
      </c>
      <c r="AS920" s="48">
        <f t="shared" si="201"/>
        <v>0</v>
      </c>
      <c r="AT920" s="48">
        <f t="shared" si="202"/>
        <v>0</v>
      </c>
      <c r="AV920" s="27" t="str">
        <f t="shared" si="203"/>
        <v/>
      </c>
      <c r="AW920" s="27" t="str">
        <f t="shared" si="204"/>
        <v/>
      </c>
      <c r="AX920" s="27" t="str">
        <f t="shared" si="205"/>
        <v/>
      </c>
      <c r="AY920" s="27" t="str">
        <f t="shared" si="206"/>
        <v/>
      </c>
      <c r="AZ920" s="27" t="str">
        <f t="shared" si="207"/>
        <v/>
      </c>
      <c r="BA920" s="27" t="str">
        <f t="shared" si="208"/>
        <v/>
      </c>
    </row>
    <row r="921" spans="1:53" s="59" customFormat="1" x14ac:dyDescent="0.25">
      <c r="A921" s="113">
        <f t="shared" si="209"/>
        <v>908</v>
      </c>
      <c r="B921" s="40"/>
      <c r="C921" s="41"/>
      <c r="D921" s="40"/>
      <c r="E921" s="40"/>
      <c r="F921" s="40"/>
      <c r="G921" s="42"/>
      <c r="H921" s="40"/>
      <c r="I921" s="49"/>
      <c r="J921" s="57"/>
      <c r="K921" s="44"/>
      <c r="L921" s="44"/>
      <c r="M921" s="40"/>
      <c r="N921" s="44"/>
      <c r="O921" s="50"/>
      <c r="P921" s="26"/>
      <c r="Q921" s="61">
        <f t="shared" si="197"/>
        <v>0</v>
      </c>
      <c r="R921" s="26"/>
      <c r="S921" s="26"/>
      <c r="T921" s="26"/>
      <c r="U921" s="26"/>
      <c r="V921" s="26"/>
      <c r="W921" s="26"/>
      <c r="X921" s="26"/>
      <c r="Y921" s="26"/>
      <c r="Z921" s="26"/>
      <c r="AA921" s="26"/>
      <c r="AB921" s="26"/>
      <c r="AC921" s="62" t="str">
        <f t="shared" si="198"/>
        <v/>
      </c>
      <c r="AD921" s="47"/>
      <c r="AE921" s="54"/>
      <c r="AF921" s="114" t="str">
        <f t="shared" si="210"/>
        <v/>
      </c>
      <c r="AG921" s="50"/>
      <c r="AH921" s="50"/>
      <c r="AI921" s="50"/>
      <c r="AJ921" s="57"/>
      <c r="AK921" s="57"/>
      <c r="AL921" s="57"/>
      <c r="AM921" s="57"/>
      <c r="AN921" s="57"/>
      <c r="AO921" s="57"/>
      <c r="AP921" s="48"/>
      <c r="AQ921" s="48">
        <f t="shared" si="199"/>
        <v>0</v>
      </c>
      <c r="AR921" s="48">
        <f t="shared" si="200"/>
        <v>0</v>
      </c>
      <c r="AS921" s="48">
        <f t="shared" si="201"/>
        <v>0</v>
      </c>
      <c r="AT921" s="48">
        <f t="shared" si="202"/>
        <v>0</v>
      </c>
      <c r="AV921" s="27" t="str">
        <f t="shared" si="203"/>
        <v/>
      </c>
      <c r="AW921" s="27" t="str">
        <f t="shared" si="204"/>
        <v/>
      </c>
      <c r="AX921" s="27" t="str">
        <f t="shared" si="205"/>
        <v/>
      </c>
      <c r="AY921" s="27" t="str">
        <f t="shared" si="206"/>
        <v/>
      </c>
      <c r="AZ921" s="27" t="str">
        <f t="shared" si="207"/>
        <v/>
      </c>
      <c r="BA921" s="27" t="str">
        <f t="shared" si="208"/>
        <v/>
      </c>
    </row>
    <row r="922" spans="1:53" s="59" customFormat="1" x14ac:dyDescent="0.25">
      <c r="A922" s="113">
        <f t="shared" si="209"/>
        <v>909</v>
      </c>
      <c r="B922" s="40"/>
      <c r="C922" s="41"/>
      <c r="D922" s="40"/>
      <c r="E922" s="40"/>
      <c r="F922" s="40"/>
      <c r="G922" s="42"/>
      <c r="H922" s="40"/>
      <c r="I922" s="49"/>
      <c r="J922" s="57"/>
      <c r="K922" s="44"/>
      <c r="L922" s="44"/>
      <c r="M922" s="40"/>
      <c r="N922" s="44"/>
      <c r="O922" s="50"/>
      <c r="P922" s="26"/>
      <c r="Q922" s="61">
        <f t="shared" si="197"/>
        <v>0</v>
      </c>
      <c r="R922" s="26"/>
      <c r="S922" s="26"/>
      <c r="T922" s="26"/>
      <c r="U922" s="26"/>
      <c r="V922" s="26"/>
      <c r="W922" s="26"/>
      <c r="X922" s="26"/>
      <c r="Y922" s="26"/>
      <c r="Z922" s="26"/>
      <c r="AA922" s="26"/>
      <c r="AB922" s="26"/>
      <c r="AC922" s="62" t="str">
        <f t="shared" si="198"/>
        <v/>
      </c>
      <c r="AD922" s="47"/>
      <c r="AE922" s="54"/>
      <c r="AF922" s="114" t="str">
        <f t="shared" si="210"/>
        <v/>
      </c>
      <c r="AG922" s="50"/>
      <c r="AH922" s="50"/>
      <c r="AI922" s="50"/>
      <c r="AJ922" s="57"/>
      <c r="AK922" s="57"/>
      <c r="AL922" s="57"/>
      <c r="AM922" s="57"/>
      <c r="AN922" s="57"/>
      <c r="AO922" s="57"/>
      <c r="AP922" s="48"/>
      <c r="AQ922" s="48">
        <f t="shared" si="199"/>
        <v>0</v>
      </c>
      <c r="AR922" s="48">
        <f t="shared" si="200"/>
        <v>0</v>
      </c>
      <c r="AS922" s="48">
        <f t="shared" si="201"/>
        <v>0</v>
      </c>
      <c r="AT922" s="48">
        <f t="shared" si="202"/>
        <v>0</v>
      </c>
      <c r="AV922" s="27" t="str">
        <f t="shared" si="203"/>
        <v/>
      </c>
      <c r="AW922" s="27" t="str">
        <f t="shared" si="204"/>
        <v/>
      </c>
      <c r="AX922" s="27" t="str">
        <f t="shared" si="205"/>
        <v/>
      </c>
      <c r="AY922" s="27" t="str">
        <f t="shared" si="206"/>
        <v/>
      </c>
      <c r="AZ922" s="27" t="str">
        <f t="shared" si="207"/>
        <v/>
      </c>
      <c r="BA922" s="27" t="str">
        <f t="shared" si="208"/>
        <v/>
      </c>
    </row>
    <row r="923" spans="1:53" s="59" customFormat="1" x14ac:dyDescent="0.25">
      <c r="A923" s="113">
        <f t="shared" si="209"/>
        <v>910</v>
      </c>
      <c r="B923" s="40"/>
      <c r="C923" s="41"/>
      <c r="D923" s="40"/>
      <c r="E923" s="40"/>
      <c r="F923" s="40"/>
      <c r="G923" s="42"/>
      <c r="H923" s="40"/>
      <c r="I923" s="49"/>
      <c r="J923" s="57"/>
      <c r="K923" s="44"/>
      <c r="L923" s="44"/>
      <c r="M923" s="40"/>
      <c r="N923" s="44"/>
      <c r="O923" s="50"/>
      <c r="P923" s="26"/>
      <c r="Q923" s="61">
        <f t="shared" si="197"/>
        <v>0</v>
      </c>
      <c r="R923" s="26"/>
      <c r="S923" s="26"/>
      <c r="T923" s="26"/>
      <c r="U923" s="26"/>
      <c r="V923" s="26"/>
      <c r="W923" s="26"/>
      <c r="X923" s="26"/>
      <c r="Y923" s="26"/>
      <c r="Z923" s="26"/>
      <c r="AA923" s="26"/>
      <c r="AB923" s="26"/>
      <c r="AC923" s="62" t="str">
        <f t="shared" si="198"/>
        <v/>
      </c>
      <c r="AD923" s="47"/>
      <c r="AE923" s="54"/>
      <c r="AF923" s="114" t="str">
        <f t="shared" si="210"/>
        <v/>
      </c>
      <c r="AG923" s="50"/>
      <c r="AH923" s="50"/>
      <c r="AI923" s="50"/>
      <c r="AJ923" s="57"/>
      <c r="AK923" s="57"/>
      <c r="AL923" s="57"/>
      <c r="AM923" s="57"/>
      <c r="AN923" s="57"/>
      <c r="AO923" s="57"/>
      <c r="AP923" s="48"/>
      <c r="AQ923" s="48">
        <f t="shared" si="199"/>
        <v>0</v>
      </c>
      <c r="AR923" s="48">
        <f t="shared" si="200"/>
        <v>0</v>
      </c>
      <c r="AS923" s="48">
        <f t="shared" si="201"/>
        <v>0</v>
      </c>
      <c r="AT923" s="48">
        <f t="shared" si="202"/>
        <v>0</v>
      </c>
      <c r="AV923" s="27" t="str">
        <f t="shared" si="203"/>
        <v/>
      </c>
      <c r="AW923" s="27" t="str">
        <f t="shared" si="204"/>
        <v/>
      </c>
      <c r="AX923" s="27" t="str">
        <f t="shared" si="205"/>
        <v/>
      </c>
      <c r="AY923" s="27" t="str">
        <f t="shared" si="206"/>
        <v/>
      </c>
      <c r="AZ923" s="27" t="str">
        <f t="shared" si="207"/>
        <v/>
      </c>
      <c r="BA923" s="27" t="str">
        <f t="shared" si="208"/>
        <v/>
      </c>
    </row>
    <row r="924" spans="1:53" s="59" customFormat="1" x14ac:dyDescent="0.25">
      <c r="A924" s="113">
        <f t="shared" si="209"/>
        <v>911</v>
      </c>
      <c r="B924" s="40"/>
      <c r="C924" s="41"/>
      <c r="D924" s="40"/>
      <c r="E924" s="40"/>
      <c r="F924" s="40"/>
      <c r="G924" s="42"/>
      <c r="H924" s="40"/>
      <c r="I924" s="49"/>
      <c r="J924" s="57"/>
      <c r="K924" s="44"/>
      <c r="L924" s="44"/>
      <c r="M924" s="40"/>
      <c r="N924" s="44"/>
      <c r="O924" s="50"/>
      <c r="P924" s="26"/>
      <c r="Q924" s="61">
        <f t="shared" si="197"/>
        <v>0</v>
      </c>
      <c r="R924" s="26"/>
      <c r="S924" s="26"/>
      <c r="T924" s="26"/>
      <c r="U924" s="26"/>
      <c r="V924" s="26"/>
      <c r="W924" s="26"/>
      <c r="X924" s="26"/>
      <c r="Y924" s="26"/>
      <c r="Z924" s="26"/>
      <c r="AA924" s="26"/>
      <c r="AB924" s="26"/>
      <c r="AC924" s="62" t="str">
        <f t="shared" si="198"/>
        <v/>
      </c>
      <c r="AD924" s="47"/>
      <c r="AE924" s="54"/>
      <c r="AF924" s="114" t="str">
        <f t="shared" si="210"/>
        <v/>
      </c>
      <c r="AG924" s="50"/>
      <c r="AH924" s="50"/>
      <c r="AI924" s="50"/>
      <c r="AJ924" s="57"/>
      <c r="AK924" s="57"/>
      <c r="AL924" s="57"/>
      <c r="AM924" s="57"/>
      <c r="AN924" s="57"/>
      <c r="AO924" s="57"/>
      <c r="AP924" s="48"/>
      <c r="AQ924" s="48">
        <f t="shared" si="199"/>
        <v>0</v>
      </c>
      <c r="AR924" s="48">
        <f t="shared" si="200"/>
        <v>0</v>
      </c>
      <c r="AS924" s="48">
        <f t="shared" si="201"/>
        <v>0</v>
      </c>
      <c r="AT924" s="48">
        <f t="shared" si="202"/>
        <v>0</v>
      </c>
      <c r="AV924" s="27" t="str">
        <f t="shared" si="203"/>
        <v/>
      </c>
      <c r="AW924" s="27" t="str">
        <f t="shared" si="204"/>
        <v/>
      </c>
      <c r="AX924" s="27" t="str">
        <f t="shared" si="205"/>
        <v/>
      </c>
      <c r="AY924" s="27" t="str">
        <f t="shared" si="206"/>
        <v/>
      </c>
      <c r="AZ924" s="27" t="str">
        <f t="shared" si="207"/>
        <v/>
      </c>
      <c r="BA924" s="27" t="str">
        <f t="shared" si="208"/>
        <v/>
      </c>
    </row>
    <row r="925" spans="1:53" s="59" customFormat="1" x14ac:dyDescent="0.25">
      <c r="A925" s="113">
        <f t="shared" si="209"/>
        <v>912</v>
      </c>
      <c r="B925" s="40"/>
      <c r="C925" s="41"/>
      <c r="D925" s="40"/>
      <c r="E925" s="40"/>
      <c r="F925" s="40"/>
      <c r="G925" s="42"/>
      <c r="H925" s="40"/>
      <c r="I925" s="49"/>
      <c r="J925" s="57"/>
      <c r="K925" s="44"/>
      <c r="L925" s="44"/>
      <c r="M925" s="40"/>
      <c r="N925" s="44"/>
      <c r="O925" s="50"/>
      <c r="P925" s="26"/>
      <c r="Q925" s="61">
        <f t="shared" si="197"/>
        <v>0</v>
      </c>
      <c r="R925" s="26"/>
      <c r="S925" s="26"/>
      <c r="T925" s="26"/>
      <c r="U925" s="26"/>
      <c r="V925" s="26"/>
      <c r="W925" s="26"/>
      <c r="X925" s="26"/>
      <c r="Y925" s="26"/>
      <c r="Z925" s="26"/>
      <c r="AA925" s="26"/>
      <c r="AB925" s="26"/>
      <c r="AC925" s="62" t="str">
        <f t="shared" si="198"/>
        <v/>
      </c>
      <c r="AD925" s="47"/>
      <c r="AE925" s="54"/>
      <c r="AF925" s="114" t="str">
        <f t="shared" si="210"/>
        <v/>
      </c>
      <c r="AG925" s="50"/>
      <c r="AH925" s="50"/>
      <c r="AI925" s="50"/>
      <c r="AJ925" s="57"/>
      <c r="AK925" s="57"/>
      <c r="AL925" s="57"/>
      <c r="AM925" s="57"/>
      <c r="AN925" s="57"/>
      <c r="AO925" s="57"/>
      <c r="AP925" s="48"/>
      <c r="AQ925" s="48">
        <f t="shared" si="199"/>
        <v>0</v>
      </c>
      <c r="AR925" s="48">
        <f t="shared" si="200"/>
        <v>0</v>
      </c>
      <c r="AS925" s="48">
        <f t="shared" si="201"/>
        <v>0</v>
      </c>
      <c r="AT925" s="48">
        <f t="shared" si="202"/>
        <v>0</v>
      </c>
      <c r="AV925" s="27" t="str">
        <f t="shared" si="203"/>
        <v/>
      </c>
      <c r="AW925" s="27" t="str">
        <f t="shared" si="204"/>
        <v/>
      </c>
      <c r="AX925" s="27" t="str">
        <f t="shared" si="205"/>
        <v/>
      </c>
      <c r="AY925" s="27" t="str">
        <f t="shared" si="206"/>
        <v/>
      </c>
      <c r="AZ925" s="27" t="str">
        <f t="shared" si="207"/>
        <v/>
      </c>
      <c r="BA925" s="27" t="str">
        <f t="shared" si="208"/>
        <v/>
      </c>
    </row>
    <row r="926" spans="1:53" s="59" customFormat="1" x14ac:dyDescent="0.25">
      <c r="A926" s="113">
        <f t="shared" si="209"/>
        <v>913</v>
      </c>
      <c r="B926" s="40"/>
      <c r="C926" s="41"/>
      <c r="D926" s="40"/>
      <c r="E926" s="40"/>
      <c r="F926" s="40"/>
      <c r="G926" s="42"/>
      <c r="H926" s="40"/>
      <c r="I926" s="49"/>
      <c r="J926" s="57"/>
      <c r="K926" s="44"/>
      <c r="L926" s="44"/>
      <c r="M926" s="40"/>
      <c r="N926" s="44"/>
      <c r="O926" s="50"/>
      <c r="P926" s="26"/>
      <c r="Q926" s="61">
        <f t="shared" si="197"/>
        <v>0</v>
      </c>
      <c r="R926" s="26"/>
      <c r="S926" s="26"/>
      <c r="T926" s="26"/>
      <c r="U926" s="26"/>
      <c r="V926" s="26"/>
      <c r="W926" s="26"/>
      <c r="X926" s="26"/>
      <c r="Y926" s="26"/>
      <c r="Z926" s="26"/>
      <c r="AA926" s="26"/>
      <c r="AB926" s="26"/>
      <c r="AC926" s="62" t="str">
        <f t="shared" si="198"/>
        <v/>
      </c>
      <c r="AD926" s="47"/>
      <c r="AE926" s="54"/>
      <c r="AF926" s="114" t="str">
        <f t="shared" si="210"/>
        <v/>
      </c>
      <c r="AG926" s="50"/>
      <c r="AH926" s="50"/>
      <c r="AI926" s="50"/>
      <c r="AJ926" s="57"/>
      <c r="AK926" s="57"/>
      <c r="AL926" s="57"/>
      <c r="AM926" s="57"/>
      <c r="AN926" s="57"/>
      <c r="AO926" s="57"/>
      <c r="AP926" s="48"/>
      <c r="AQ926" s="48">
        <f t="shared" si="199"/>
        <v>0</v>
      </c>
      <c r="AR926" s="48">
        <f t="shared" si="200"/>
        <v>0</v>
      </c>
      <c r="AS926" s="48">
        <f t="shared" si="201"/>
        <v>0</v>
      </c>
      <c r="AT926" s="48">
        <f t="shared" si="202"/>
        <v>0</v>
      </c>
      <c r="AV926" s="27" t="str">
        <f t="shared" si="203"/>
        <v/>
      </c>
      <c r="AW926" s="27" t="str">
        <f t="shared" si="204"/>
        <v/>
      </c>
      <c r="AX926" s="27" t="str">
        <f t="shared" si="205"/>
        <v/>
      </c>
      <c r="AY926" s="27" t="str">
        <f t="shared" si="206"/>
        <v/>
      </c>
      <c r="AZ926" s="27" t="str">
        <f t="shared" si="207"/>
        <v/>
      </c>
      <c r="BA926" s="27" t="str">
        <f t="shared" si="208"/>
        <v/>
      </c>
    </row>
    <row r="927" spans="1:53" s="59" customFormat="1" x14ac:dyDescent="0.25">
      <c r="A927" s="113">
        <f t="shared" si="209"/>
        <v>914</v>
      </c>
      <c r="B927" s="40"/>
      <c r="C927" s="41"/>
      <c r="D927" s="40"/>
      <c r="E927" s="40"/>
      <c r="F927" s="40"/>
      <c r="G927" s="42"/>
      <c r="H927" s="40"/>
      <c r="I927" s="49"/>
      <c r="J927" s="57"/>
      <c r="K927" s="44"/>
      <c r="L927" s="44"/>
      <c r="M927" s="40"/>
      <c r="N927" s="44"/>
      <c r="O927" s="50"/>
      <c r="P927" s="26"/>
      <c r="Q927" s="61">
        <f t="shared" si="197"/>
        <v>0</v>
      </c>
      <c r="R927" s="26"/>
      <c r="S927" s="26"/>
      <c r="T927" s="26"/>
      <c r="U927" s="26"/>
      <c r="V927" s="26"/>
      <c r="W927" s="26"/>
      <c r="X927" s="26"/>
      <c r="Y927" s="26"/>
      <c r="Z927" s="26"/>
      <c r="AA927" s="26"/>
      <c r="AB927" s="26"/>
      <c r="AC927" s="62" t="str">
        <f t="shared" si="198"/>
        <v/>
      </c>
      <c r="AD927" s="47"/>
      <c r="AE927" s="54"/>
      <c r="AF927" s="114" t="str">
        <f t="shared" si="210"/>
        <v/>
      </c>
      <c r="AG927" s="50"/>
      <c r="AH927" s="50"/>
      <c r="AI927" s="50"/>
      <c r="AJ927" s="57"/>
      <c r="AK927" s="57"/>
      <c r="AL927" s="57"/>
      <c r="AM927" s="57"/>
      <c r="AN927" s="57"/>
      <c r="AO927" s="57"/>
      <c r="AP927" s="48"/>
      <c r="AQ927" s="48">
        <f t="shared" si="199"/>
        <v>0</v>
      </c>
      <c r="AR927" s="48">
        <f t="shared" si="200"/>
        <v>0</v>
      </c>
      <c r="AS927" s="48">
        <f t="shared" si="201"/>
        <v>0</v>
      </c>
      <c r="AT927" s="48">
        <f t="shared" si="202"/>
        <v>0</v>
      </c>
      <c r="AV927" s="27" t="str">
        <f t="shared" si="203"/>
        <v/>
      </c>
      <c r="AW927" s="27" t="str">
        <f t="shared" si="204"/>
        <v/>
      </c>
      <c r="AX927" s="27" t="str">
        <f t="shared" si="205"/>
        <v/>
      </c>
      <c r="AY927" s="27" t="str">
        <f t="shared" si="206"/>
        <v/>
      </c>
      <c r="AZ927" s="27" t="str">
        <f t="shared" si="207"/>
        <v/>
      </c>
      <c r="BA927" s="27" t="str">
        <f t="shared" si="208"/>
        <v/>
      </c>
    </row>
    <row r="928" spans="1:53" s="59" customFormat="1" x14ac:dyDescent="0.25">
      <c r="A928" s="113">
        <f t="shared" si="209"/>
        <v>915</v>
      </c>
      <c r="B928" s="40"/>
      <c r="C928" s="41"/>
      <c r="D928" s="40"/>
      <c r="E928" s="40"/>
      <c r="F928" s="40"/>
      <c r="G928" s="42"/>
      <c r="H928" s="40"/>
      <c r="I928" s="49"/>
      <c r="J928" s="57"/>
      <c r="K928" s="44"/>
      <c r="L928" s="44"/>
      <c r="M928" s="40"/>
      <c r="N928" s="44"/>
      <c r="O928" s="50"/>
      <c r="P928" s="26"/>
      <c r="Q928" s="61">
        <f t="shared" si="197"/>
        <v>0</v>
      </c>
      <c r="R928" s="26"/>
      <c r="S928" s="26"/>
      <c r="T928" s="26"/>
      <c r="U928" s="26"/>
      <c r="V928" s="26"/>
      <c r="W928" s="26"/>
      <c r="X928" s="26"/>
      <c r="Y928" s="26"/>
      <c r="Z928" s="26"/>
      <c r="AA928" s="26"/>
      <c r="AB928" s="26"/>
      <c r="AC928" s="62" t="str">
        <f t="shared" si="198"/>
        <v/>
      </c>
      <c r="AD928" s="47"/>
      <c r="AE928" s="54"/>
      <c r="AF928" s="114" t="str">
        <f t="shared" si="210"/>
        <v/>
      </c>
      <c r="AG928" s="50"/>
      <c r="AH928" s="50"/>
      <c r="AI928" s="50"/>
      <c r="AJ928" s="57"/>
      <c r="AK928" s="57"/>
      <c r="AL928" s="57"/>
      <c r="AM928" s="57"/>
      <c r="AN928" s="57"/>
      <c r="AO928" s="57"/>
      <c r="AP928" s="48"/>
      <c r="AQ928" s="48">
        <f t="shared" si="199"/>
        <v>0</v>
      </c>
      <c r="AR928" s="48">
        <f t="shared" si="200"/>
        <v>0</v>
      </c>
      <c r="AS928" s="48">
        <f t="shared" si="201"/>
        <v>0</v>
      </c>
      <c r="AT928" s="48">
        <f t="shared" si="202"/>
        <v>0</v>
      </c>
      <c r="AV928" s="27" t="str">
        <f t="shared" si="203"/>
        <v/>
      </c>
      <c r="AW928" s="27" t="str">
        <f t="shared" si="204"/>
        <v/>
      </c>
      <c r="AX928" s="27" t="str">
        <f t="shared" si="205"/>
        <v/>
      </c>
      <c r="AY928" s="27" t="str">
        <f t="shared" si="206"/>
        <v/>
      </c>
      <c r="AZ928" s="27" t="str">
        <f t="shared" si="207"/>
        <v/>
      </c>
      <c r="BA928" s="27" t="str">
        <f t="shared" si="208"/>
        <v/>
      </c>
    </row>
    <row r="929" spans="1:53" s="59" customFormat="1" x14ac:dyDescent="0.25">
      <c r="A929" s="113">
        <f t="shared" si="209"/>
        <v>916</v>
      </c>
      <c r="B929" s="40"/>
      <c r="C929" s="41"/>
      <c r="D929" s="40"/>
      <c r="E929" s="40"/>
      <c r="F929" s="40"/>
      <c r="G929" s="42"/>
      <c r="H929" s="40"/>
      <c r="I929" s="49"/>
      <c r="J929" s="57"/>
      <c r="K929" s="44"/>
      <c r="L929" s="44"/>
      <c r="M929" s="40"/>
      <c r="N929" s="44"/>
      <c r="O929" s="50"/>
      <c r="P929" s="26"/>
      <c r="Q929" s="61">
        <f t="shared" si="197"/>
        <v>0</v>
      </c>
      <c r="R929" s="26"/>
      <c r="S929" s="26"/>
      <c r="T929" s="26"/>
      <c r="U929" s="26"/>
      <c r="V929" s="26"/>
      <c r="W929" s="26"/>
      <c r="X929" s="26"/>
      <c r="Y929" s="26"/>
      <c r="Z929" s="26"/>
      <c r="AA929" s="26"/>
      <c r="AB929" s="26"/>
      <c r="AC929" s="62" t="str">
        <f t="shared" si="198"/>
        <v/>
      </c>
      <c r="AD929" s="47"/>
      <c r="AE929" s="54"/>
      <c r="AF929" s="114" t="str">
        <f t="shared" si="210"/>
        <v/>
      </c>
      <c r="AG929" s="50"/>
      <c r="AH929" s="50"/>
      <c r="AI929" s="50"/>
      <c r="AJ929" s="57"/>
      <c r="AK929" s="57"/>
      <c r="AL929" s="57"/>
      <c r="AM929" s="57"/>
      <c r="AN929" s="57"/>
      <c r="AO929" s="57"/>
      <c r="AP929" s="48"/>
      <c r="AQ929" s="48">
        <f t="shared" si="199"/>
        <v>0</v>
      </c>
      <c r="AR929" s="48">
        <f t="shared" si="200"/>
        <v>0</v>
      </c>
      <c r="AS929" s="48">
        <f t="shared" si="201"/>
        <v>0</v>
      </c>
      <c r="AT929" s="48">
        <f t="shared" si="202"/>
        <v>0</v>
      </c>
      <c r="AV929" s="27" t="str">
        <f t="shared" si="203"/>
        <v/>
      </c>
      <c r="AW929" s="27" t="str">
        <f t="shared" si="204"/>
        <v/>
      </c>
      <c r="AX929" s="27" t="str">
        <f t="shared" si="205"/>
        <v/>
      </c>
      <c r="AY929" s="27" t="str">
        <f t="shared" si="206"/>
        <v/>
      </c>
      <c r="AZ929" s="27" t="str">
        <f t="shared" si="207"/>
        <v/>
      </c>
      <c r="BA929" s="27" t="str">
        <f t="shared" si="208"/>
        <v/>
      </c>
    </row>
    <row r="930" spans="1:53" s="59" customFormat="1" x14ac:dyDescent="0.25">
      <c r="A930" s="113">
        <f t="shared" si="209"/>
        <v>917</v>
      </c>
      <c r="B930" s="40"/>
      <c r="C930" s="41"/>
      <c r="D930" s="40"/>
      <c r="E930" s="40"/>
      <c r="F930" s="40"/>
      <c r="G930" s="42"/>
      <c r="H930" s="40"/>
      <c r="I930" s="49"/>
      <c r="J930" s="57"/>
      <c r="K930" s="44"/>
      <c r="L930" s="44"/>
      <c r="M930" s="40"/>
      <c r="N930" s="44"/>
      <c r="O930" s="50"/>
      <c r="P930" s="26"/>
      <c r="Q930" s="61">
        <f t="shared" si="197"/>
        <v>0</v>
      </c>
      <c r="R930" s="26"/>
      <c r="S930" s="26"/>
      <c r="T930" s="26"/>
      <c r="U930" s="26"/>
      <c r="V930" s="26"/>
      <c r="W930" s="26"/>
      <c r="X930" s="26"/>
      <c r="Y930" s="26"/>
      <c r="Z930" s="26"/>
      <c r="AA930" s="26"/>
      <c r="AB930" s="26"/>
      <c r="AC930" s="62" t="str">
        <f t="shared" si="198"/>
        <v/>
      </c>
      <c r="AD930" s="47"/>
      <c r="AE930" s="54"/>
      <c r="AF930" s="114" t="str">
        <f t="shared" si="210"/>
        <v/>
      </c>
      <c r="AG930" s="50"/>
      <c r="AH930" s="50"/>
      <c r="AI930" s="50"/>
      <c r="AJ930" s="57"/>
      <c r="AK930" s="57"/>
      <c r="AL930" s="57"/>
      <c r="AM930" s="57"/>
      <c r="AN930" s="57"/>
      <c r="AO930" s="57"/>
      <c r="AP930" s="48"/>
      <c r="AQ930" s="48">
        <f t="shared" si="199"/>
        <v>0</v>
      </c>
      <c r="AR930" s="48">
        <f t="shared" si="200"/>
        <v>0</v>
      </c>
      <c r="AS930" s="48">
        <f t="shared" si="201"/>
        <v>0</v>
      </c>
      <c r="AT930" s="48">
        <f t="shared" si="202"/>
        <v>0</v>
      </c>
      <c r="AV930" s="27" t="str">
        <f t="shared" si="203"/>
        <v/>
      </c>
      <c r="AW930" s="27" t="str">
        <f t="shared" si="204"/>
        <v/>
      </c>
      <c r="AX930" s="27" t="str">
        <f t="shared" si="205"/>
        <v/>
      </c>
      <c r="AY930" s="27" t="str">
        <f t="shared" si="206"/>
        <v/>
      </c>
      <c r="AZ930" s="27" t="str">
        <f t="shared" si="207"/>
        <v/>
      </c>
      <c r="BA930" s="27" t="str">
        <f t="shared" si="208"/>
        <v/>
      </c>
    </row>
    <row r="931" spans="1:53" s="59" customFormat="1" x14ac:dyDescent="0.25">
      <c r="A931" s="113">
        <f t="shared" si="209"/>
        <v>918</v>
      </c>
      <c r="B931" s="40"/>
      <c r="C931" s="41"/>
      <c r="D931" s="40"/>
      <c r="E931" s="40"/>
      <c r="F931" s="40"/>
      <c r="G931" s="42"/>
      <c r="H931" s="40"/>
      <c r="I931" s="49"/>
      <c r="J931" s="57"/>
      <c r="K931" s="44"/>
      <c r="L931" s="44"/>
      <c r="M931" s="40"/>
      <c r="N931" s="44"/>
      <c r="O931" s="50"/>
      <c r="P931" s="26"/>
      <c r="Q931" s="61">
        <f t="shared" si="197"/>
        <v>0</v>
      </c>
      <c r="R931" s="26"/>
      <c r="S931" s="26"/>
      <c r="T931" s="26"/>
      <c r="U931" s="26"/>
      <c r="V931" s="26"/>
      <c r="W931" s="26"/>
      <c r="X931" s="26"/>
      <c r="Y931" s="26"/>
      <c r="Z931" s="26"/>
      <c r="AA931" s="26"/>
      <c r="AB931" s="26"/>
      <c r="AC931" s="62" t="str">
        <f t="shared" si="198"/>
        <v/>
      </c>
      <c r="AD931" s="47"/>
      <c r="AE931" s="54"/>
      <c r="AF931" s="114" t="str">
        <f t="shared" si="210"/>
        <v/>
      </c>
      <c r="AG931" s="50"/>
      <c r="AH931" s="50"/>
      <c r="AI931" s="50"/>
      <c r="AJ931" s="57"/>
      <c r="AK931" s="57"/>
      <c r="AL931" s="57"/>
      <c r="AM931" s="57"/>
      <c r="AN931" s="57"/>
      <c r="AO931" s="57"/>
      <c r="AP931" s="48"/>
      <c r="AQ931" s="48">
        <f t="shared" si="199"/>
        <v>0</v>
      </c>
      <c r="AR931" s="48">
        <f t="shared" si="200"/>
        <v>0</v>
      </c>
      <c r="AS931" s="48">
        <f t="shared" si="201"/>
        <v>0</v>
      </c>
      <c r="AT931" s="48">
        <f t="shared" si="202"/>
        <v>0</v>
      </c>
      <c r="AV931" s="27" t="str">
        <f t="shared" si="203"/>
        <v/>
      </c>
      <c r="AW931" s="27" t="str">
        <f t="shared" si="204"/>
        <v/>
      </c>
      <c r="AX931" s="27" t="str">
        <f t="shared" si="205"/>
        <v/>
      </c>
      <c r="AY931" s="27" t="str">
        <f t="shared" si="206"/>
        <v/>
      </c>
      <c r="AZ931" s="27" t="str">
        <f t="shared" si="207"/>
        <v/>
      </c>
      <c r="BA931" s="27" t="str">
        <f t="shared" si="208"/>
        <v/>
      </c>
    </row>
    <row r="932" spans="1:53" s="59" customFormat="1" x14ac:dyDescent="0.25">
      <c r="A932" s="113">
        <f t="shared" si="209"/>
        <v>919</v>
      </c>
      <c r="B932" s="40"/>
      <c r="C932" s="41"/>
      <c r="D932" s="40"/>
      <c r="E932" s="40"/>
      <c r="F932" s="40"/>
      <c r="G932" s="42"/>
      <c r="H932" s="40"/>
      <c r="I932" s="49"/>
      <c r="J932" s="57"/>
      <c r="K932" s="44"/>
      <c r="L932" s="44"/>
      <c r="M932" s="40"/>
      <c r="N932" s="44"/>
      <c r="O932" s="50"/>
      <c r="P932" s="26"/>
      <c r="Q932" s="61">
        <f t="shared" si="197"/>
        <v>0</v>
      </c>
      <c r="R932" s="26"/>
      <c r="S932" s="26"/>
      <c r="T932" s="26"/>
      <c r="U932" s="26"/>
      <c r="V932" s="26"/>
      <c r="W932" s="26"/>
      <c r="X932" s="26"/>
      <c r="Y932" s="26"/>
      <c r="Z932" s="26"/>
      <c r="AA932" s="26"/>
      <c r="AB932" s="26"/>
      <c r="AC932" s="62" t="str">
        <f t="shared" si="198"/>
        <v/>
      </c>
      <c r="AD932" s="47"/>
      <c r="AE932" s="54"/>
      <c r="AF932" s="114" t="str">
        <f t="shared" si="210"/>
        <v/>
      </c>
      <c r="AG932" s="50"/>
      <c r="AH932" s="50"/>
      <c r="AI932" s="50"/>
      <c r="AJ932" s="57"/>
      <c r="AK932" s="57"/>
      <c r="AL932" s="57"/>
      <c r="AM932" s="57"/>
      <c r="AN932" s="57"/>
      <c r="AO932" s="57"/>
      <c r="AP932" s="48"/>
      <c r="AQ932" s="48">
        <f t="shared" si="199"/>
        <v>0</v>
      </c>
      <c r="AR932" s="48">
        <f t="shared" si="200"/>
        <v>0</v>
      </c>
      <c r="AS932" s="48">
        <f t="shared" si="201"/>
        <v>0</v>
      </c>
      <c r="AT932" s="48">
        <f t="shared" si="202"/>
        <v>0</v>
      </c>
      <c r="AV932" s="27" t="str">
        <f t="shared" si="203"/>
        <v/>
      </c>
      <c r="AW932" s="27" t="str">
        <f t="shared" si="204"/>
        <v/>
      </c>
      <c r="AX932" s="27" t="str">
        <f t="shared" si="205"/>
        <v/>
      </c>
      <c r="AY932" s="27" t="str">
        <f t="shared" si="206"/>
        <v/>
      </c>
      <c r="AZ932" s="27" t="str">
        <f t="shared" si="207"/>
        <v/>
      </c>
      <c r="BA932" s="27" t="str">
        <f t="shared" si="208"/>
        <v/>
      </c>
    </row>
    <row r="933" spans="1:53" s="59" customFormat="1" x14ac:dyDescent="0.25">
      <c r="A933" s="113">
        <f t="shared" si="209"/>
        <v>920</v>
      </c>
      <c r="B933" s="40"/>
      <c r="C933" s="41"/>
      <c r="D933" s="40"/>
      <c r="E933" s="40"/>
      <c r="F933" s="40"/>
      <c r="G933" s="42"/>
      <c r="H933" s="40"/>
      <c r="I933" s="49"/>
      <c r="J933" s="57"/>
      <c r="K933" s="44"/>
      <c r="L933" s="44"/>
      <c r="M933" s="40"/>
      <c r="N933" s="44"/>
      <c r="O933" s="50"/>
      <c r="P933" s="26"/>
      <c r="Q933" s="61">
        <f t="shared" si="197"/>
        <v>0</v>
      </c>
      <c r="R933" s="26"/>
      <c r="S933" s="26"/>
      <c r="T933" s="26"/>
      <c r="U933" s="26"/>
      <c r="V933" s="26"/>
      <c r="W933" s="26"/>
      <c r="X933" s="26"/>
      <c r="Y933" s="26"/>
      <c r="Z933" s="26"/>
      <c r="AA933" s="26"/>
      <c r="AB933" s="26"/>
      <c r="AC933" s="62" t="str">
        <f t="shared" si="198"/>
        <v/>
      </c>
      <c r="AD933" s="47"/>
      <c r="AE933" s="54"/>
      <c r="AF933" s="114" t="str">
        <f t="shared" si="210"/>
        <v/>
      </c>
      <c r="AG933" s="50"/>
      <c r="AH933" s="50"/>
      <c r="AI933" s="50"/>
      <c r="AJ933" s="57"/>
      <c r="AK933" s="57"/>
      <c r="AL933" s="57"/>
      <c r="AM933" s="57"/>
      <c r="AN933" s="57"/>
      <c r="AO933" s="57"/>
      <c r="AP933" s="48"/>
      <c r="AQ933" s="48">
        <f t="shared" si="199"/>
        <v>0</v>
      </c>
      <c r="AR933" s="48">
        <f t="shared" si="200"/>
        <v>0</v>
      </c>
      <c r="AS933" s="48">
        <f t="shared" si="201"/>
        <v>0</v>
      </c>
      <c r="AT933" s="48">
        <f t="shared" si="202"/>
        <v>0</v>
      </c>
      <c r="AV933" s="27" t="str">
        <f t="shared" si="203"/>
        <v/>
      </c>
      <c r="AW933" s="27" t="str">
        <f t="shared" si="204"/>
        <v/>
      </c>
      <c r="AX933" s="27" t="str">
        <f t="shared" si="205"/>
        <v/>
      </c>
      <c r="AY933" s="27" t="str">
        <f t="shared" si="206"/>
        <v/>
      </c>
      <c r="AZ933" s="27" t="str">
        <f t="shared" si="207"/>
        <v/>
      </c>
      <c r="BA933" s="27" t="str">
        <f t="shared" si="208"/>
        <v/>
      </c>
    </row>
    <row r="934" spans="1:53" s="59" customFormat="1" x14ac:dyDescent="0.25">
      <c r="A934" s="113">
        <f t="shared" si="209"/>
        <v>921</v>
      </c>
      <c r="B934" s="40"/>
      <c r="C934" s="41"/>
      <c r="D934" s="40"/>
      <c r="E934" s="40"/>
      <c r="F934" s="40"/>
      <c r="G934" s="42"/>
      <c r="H934" s="40"/>
      <c r="I934" s="49"/>
      <c r="J934" s="57"/>
      <c r="K934" s="44"/>
      <c r="L934" s="44"/>
      <c r="M934" s="40"/>
      <c r="N934" s="44"/>
      <c r="O934" s="50"/>
      <c r="P934" s="26"/>
      <c r="Q934" s="61">
        <f t="shared" si="197"/>
        <v>0</v>
      </c>
      <c r="R934" s="26"/>
      <c r="S934" s="26"/>
      <c r="T934" s="26"/>
      <c r="U934" s="26"/>
      <c r="V934" s="26"/>
      <c r="W934" s="26"/>
      <c r="X934" s="26"/>
      <c r="Y934" s="26"/>
      <c r="Z934" s="26"/>
      <c r="AA934" s="26"/>
      <c r="AB934" s="26"/>
      <c r="AC934" s="62" t="str">
        <f t="shared" si="198"/>
        <v/>
      </c>
      <c r="AD934" s="47"/>
      <c r="AE934" s="54"/>
      <c r="AF934" s="114" t="str">
        <f t="shared" si="210"/>
        <v/>
      </c>
      <c r="AG934" s="50"/>
      <c r="AH934" s="50"/>
      <c r="AI934" s="50"/>
      <c r="AJ934" s="57"/>
      <c r="AK934" s="57"/>
      <c r="AL934" s="57"/>
      <c r="AM934" s="57"/>
      <c r="AN934" s="57"/>
      <c r="AO934" s="57"/>
      <c r="AP934" s="48"/>
      <c r="AQ934" s="48">
        <f t="shared" si="199"/>
        <v>0</v>
      </c>
      <c r="AR934" s="48">
        <f t="shared" si="200"/>
        <v>0</v>
      </c>
      <c r="AS934" s="48">
        <f t="shared" si="201"/>
        <v>0</v>
      </c>
      <c r="AT934" s="48">
        <f t="shared" si="202"/>
        <v>0</v>
      </c>
      <c r="AV934" s="27" t="str">
        <f t="shared" si="203"/>
        <v/>
      </c>
      <c r="AW934" s="27" t="str">
        <f t="shared" si="204"/>
        <v/>
      </c>
      <c r="AX934" s="27" t="str">
        <f t="shared" si="205"/>
        <v/>
      </c>
      <c r="AY934" s="27" t="str">
        <f t="shared" si="206"/>
        <v/>
      </c>
      <c r="AZ934" s="27" t="str">
        <f t="shared" si="207"/>
        <v/>
      </c>
      <c r="BA934" s="27" t="str">
        <f t="shared" si="208"/>
        <v/>
      </c>
    </row>
    <row r="935" spans="1:53" s="59" customFormat="1" x14ac:dyDescent="0.25">
      <c r="A935" s="113">
        <f t="shared" si="209"/>
        <v>922</v>
      </c>
      <c r="B935" s="40"/>
      <c r="C935" s="41"/>
      <c r="D935" s="40"/>
      <c r="E935" s="40"/>
      <c r="F935" s="40"/>
      <c r="G935" s="42"/>
      <c r="H935" s="40"/>
      <c r="I935" s="49"/>
      <c r="J935" s="57"/>
      <c r="K935" s="44"/>
      <c r="L935" s="44"/>
      <c r="M935" s="40"/>
      <c r="N935" s="44"/>
      <c r="O935" s="50"/>
      <c r="P935" s="26"/>
      <c r="Q935" s="61">
        <f t="shared" si="197"/>
        <v>0</v>
      </c>
      <c r="R935" s="26"/>
      <c r="S935" s="26"/>
      <c r="T935" s="26"/>
      <c r="U935" s="26"/>
      <c r="V935" s="26"/>
      <c r="W935" s="26"/>
      <c r="X935" s="26"/>
      <c r="Y935" s="26"/>
      <c r="Z935" s="26"/>
      <c r="AA935" s="26"/>
      <c r="AB935" s="26"/>
      <c r="AC935" s="62" t="str">
        <f t="shared" si="198"/>
        <v/>
      </c>
      <c r="AD935" s="47"/>
      <c r="AE935" s="54"/>
      <c r="AF935" s="114" t="str">
        <f t="shared" si="210"/>
        <v/>
      </c>
      <c r="AG935" s="50"/>
      <c r="AH935" s="50"/>
      <c r="AI935" s="50"/>
      <c r="AJ935" s="57"/>
      <c r="AK935" s="57"/>
      <c r="AL935" s="57"/>
      <c r="AM935" s="57"/>
      <c r="AN935" s="57"/>
      <c r="AO935" s="57"/>
      <c r="AP935" s="48"/>
      <c r="AQ935" s="48">
        <f t="shared" si="199"/>
        <v>0</v>
      </c>
      <c r="AR935" s="48">
        <f t="shared" si="200"/>
        <v>0</v>
      </c>
      <c r="AS935" s="48">
        <f t="shared" si="201"/>
        <v>0</v>
      </c>
      <c r="AT935" s="48">
        <f t="shared" si="202"/>
        <v>0</v>
      </c>
      <c r="AV935" s="27" t="str">
        <f t="shared" si="203"/>
        <v/>
      </c>
      <c r="AW935" s="27" t="str">
        <f t="shared" si="204"/>
        <v/>
      </c>
      <c r="AX935" s="27" t="str">
        <f t="shared" si="205"/>
        <v/>
      </c>
      <c r="AY935" s="27" t="str">
        <f t="shared" si="206"/>
        <v/>
      </c>
      <c r="AZ935" s="27" t="str">
        <f t="shared" si="207"/>
        <v/>
      </c>
      <c r="BA935" s="27" t="str">
        <f t="shared" si="208"/>
        <v/>
      </c>
    </row>
    <row r="936" spans="1:53" s="59" customFormat="1" x14ac:dyDescent="0.25">
      <c r="A936" s="113">
        <f t="shared" si="209"/>
        <v>923</v>
      </c>
      <c r="B936" s="40"/>
      <c r="C936" s="41"/>
      <c r="D936" s="40"/>
      <c r="E936" s="40"/>
      <c r="F936" s="40"/>
      <c r="G936" s="42"/>
      <c r="H936" s="40"/>
      <c r="I936" s="49"/>
      <c r="J936" s="57"/>
      <c r="K936" s="44"/>
      <c r="L936" s="44"/>
      <c r="M936" s="40"/>
      <c r="N936" s="44"/>
      <c r="O936" s="50"/>
      <c r="P936" s="26"/>
      <c r="Q936" s="61">
        <f t="shared" si="197"/>
        <v>0</v>
      </c>
      <c r="R936" s="26"/>
      <c r="S936" s="26"/>
      <c r="T936" s="26"/>
      <c r="U936" s="26"/>
      <c r="V936" s="26"/>
      <c r="W936" s="26"/>
      <c r="X936" s="26"/>
      <c r="Y936" s="26"/>
      <c r="Z936" s="26"/>
      <c r="AA936" s="26"/>
      <c r="AB936" s="26"/>
      <c r="AC936" s="62" t="str">
        <f t="shared" si="198"/>
        <v/>
      </c>
      <c r="AD936" s="47"/>
      <c r="AE936" s="54"/>
      <c r="AF936" s="114" t="str">
        <f t="shared" si="210"/>
        <v/>
      </c>
      <c r="AG936" s="50"/>
      <c r="AH936" s="50"/>
      <c r="AI936" s="50"/>
      <c r="AJ936" s="57"/>
      <c r="AK936" s="57"/>
      <c r="AL936" s="57"/>
      <c r="AM936" s="57"/>
      <c r="AN936" s="57"/>
      <c r="AO936" s="57"/>
      <c r="AP936" s="48"/>
      <c r="AQ936" s="48">
        <f t="shared" si="199"/>
        <v>0</v>
      </c>
      <c r="AR936" s="48">
        <f t="shared" si="200"/>
        <v>0</v>
      </c>
      <c r="AS936" s="48">
        <f t="shared" si="201"/>
        <v>0</v>
      </c>
      <c r="AT936" s="48">
        <f t="shared" si="202"/>
        <v>0</v>
      </c>
      <c r="AV936" s="27" t="str">
        <f t="shared" si="203"/>
        <v/>
      </c>
      <c r="AW936" s="27" t="str">
        <f t="shared" si="204"/>
        <v/>
      </c>
      <c r="AX936" s="27" t="str">
        <f t="shared" si="205"/>
        <v/>
      </c>
      <c r="AY936" s="27" t="str">
        <f t="shared" si="206"/>
        <v/>
      </c>
      <c r="AZ936" s="27" t="str">
        <f t="shared" si="207"/>
        <v/>
      </c>
      <c r="BA936" s="27" t="str">
        <f t="shared" si="208"/>
        <v/>
      </c>
    </row>
    <row r="937" spans="1:53" s="59" customFormat="1" x14ac:dyDescent="0.25">
      <c r="A937" s="113">
        <f t="shared" si="209"/>
        <v>924</v>
      </c>
      <c r="B937" s="40"/>
      <c r="C937" s="41"/>
      <c r="D937" s="40"/>
      <c r="E937" s="40"/>
      <c r="F937" s="40"/>
      <c r="G937" s="42"/>
      <c r="H937" s="40"/>
      <c r="I937" s="49"/>
      <c r="J937" s="57"/>
      <c r="K937" s="44"/>
      <c r="L937" s="44"/>
      <c r="M937" s="40"/>
      <c r="N937" s="44"/>
      <c r="O937" s="50"/>
      <c r="P937" s="26"/>
      <c r="Q937" s="61">
        <f t="shared" si="197"/>
        <v>0</v>
      </c>
      <c r="R937" s="26"/>
      <c r="S937" s="26"/>
      <c r="T937" s="26"/>
      <c r="U937" s="26"/>
      <c r="V937" s="26"/>
      <c r="W937" s="26"/>
      <c r="X937" s="26"/>
      <c r="Y937" s="26"/>
      <c r="Z937" s="26"/>
      <c r="AA937" s="26"/>
      <c r="AB937" s="26"/>
      <c r="AC937" s="62" t="str">
        <f t="shared" si="198"/>
        <v/>
      </c>
      <c r="AD937" s="47"/>
      <c r="AE937" s="54"/>
      <c r="AF937" s="114" t="str">
        <f t="shared" si="210"/>
        <v/>
      </c>
      <c r="AG937" s="50"/>
      <c r="AH937" s="50"/>
      <c r="AI937" s="50"/>
      <c r="AJ937" s="57"/>
      <c r="AK937" s="57"/>
      <c r="AL937" s="57"/>
      <c r="AM937" s="57"/>
      <c r="AN937" s="57"/>
      <c r="AO937" s="57"/>
      <c r="AP937" s="48"/>
      <c r="AQ937" s="48">
        <f t="shared" si="199"/>
        <v>0</v>
      </c>
      <c r="AR937" s="48">
        <f t="shared" si="200"/>
        <v>0</v>
      </c>
      <c r="AS937" s="48">
        <f t="shared" si="201"/>
        <v>0</v>
      </c>
      <c r="AT937" s="48">
        <f t="shared" si="202"/>
        <v>0</v>
      </c>
      <c r="AV937" s="27" t="str">
        <f t="shared" si="203"/>
        <v/>
      </c>
      <c r="AW937" s="27" t="str">
        <f t="shared" si="204"/>
        <v/>
      </c>
      <c r="AX937" s="27" t="str">
        <f t="shared" si="205"/>
        <v/>
      </c>
      <c r="AY937" s="27" t="str">
        <f t="shared" si="206"/>
        <v/>
      </c>
      <c r="AZ937" s="27" t="str">
        <f t="shared" si="207"/>
        <v/>
      </c>
      <c r="BA937" s="27" t="str">
        <f t="shared" si="208"/>
        <v/>
      </c>
    </row>
    <row r="938" spans="1:53" s="59" customFormat="1" x14ac:dyDescent="0.25">
      <c r="A938" s="113">
        <f t="shared" si="209"/>
        <v>925</v>
      </c>
      <c r="B938" s="40"/>
      <c r="C938" s="41"/>
      <c r="D938" s="40"/>
      <c r="E938" s="40"/>
      <c r="F938" s="40"/>
      <c r="G938" s="42"/>
      <c r="H938" s="40"/>
      <c r="I938" s="49"/>
      <c r="J938" s="57"/>
      <c r="K938" s="44"/>
      <c r="L938" s="44"/>
      <c r="M938" s="40"/>
      <c r="N938" s="44"/>
      <c r="O938" s="50"/>
      <c r="P938" s="26"/>
      <c r="Q938" s="61">
        <f t="shared" si="197"/>
        <v>0</v>
      </c>
      <c r="R938" s="26"/>
      <c r="S938" s="26"/>
      <c r="T938" s="26"/>
      <c r="U938" s="26"/>
      <c r="V938" s="26"/>
      <c r="W938" s="26"/>
      <c r="X938" s="26"/>
      <c r="Y938" s="26"/>
      <c r="Z938" s="26"/>
      <c r="AA938" s="26"/>
      <c r="AB938" s="26"/>
      <c r="AC938" s="62" t="str">
        <f t="shared" si="198"/>
        <v/>
      </c>
      <c r="AD938" s="47"/>
      <c r="AE938" s="54"/>
      <c r="AF938" s="114" t="str">
        <f t="shared" si="210"/>
        <v/>
      </c>
      <c r="AG938" s="50"/>
      <c r="AH938" s="50"/>
      <c r="AI938" s="50"/>
      <c r="AJ938" s="57"/>
      <c r="AK938" s="57"/>
      <c r="AL938" s="57"/>
      <c r="AM938" s="57"/>
      <c r="AN938" s="57"/>
      <c r="AO938" s="57"/>
      <c r="AP938" s="48"/>
      <c r="AQ938" s="48">
        <f t="shared" si="199"/>
        <v>0</v>
      </c>
      <c r="AR938" s="48">
        <f t="shared" si="200"/>
        <v>0</v>
      </c>
      <c r="AS938" s="48">
        <f t="shared" si="201"/>
        <v>0</v>
      </c>
      <c r="AT938" s="48">
        <f t="shared" si="202"/>
        <v>0</v>
      </c>
      <c r="AV938" s="27" t="str">
        <f t="shared" si="203"/>
        <v/>
      </c>
      <c r="AW938" s="27" t="str">
        <f t="shared" si="204"/>
        <v/>
      </c>
      <c r="AX938" s="27" t="str">
        <f t="shared" si="205"/>
        <v/>
      </c>
      <c r="AY938" s="27" t="str">
        <f t="shared" si="206"/>
        <v/>
      </c>
      <c r="AZ938" s="27" t="str">
        <f t="shared" si="207"/>
        <v/>
      </c>
      <c r="BA938" s="27" t="str">
        <f t="shared" si="208"/>
        <v/>
      </c>
    </row>
    <row r="939" spans="1:53" s="59" customFormat="1" x14ac:dyDescent="0.25">
      <c r="A939" s="113">
        <f t="shared" si="209"/>
        <v>926</v>
      </c>
      <c r="B939" s="40"/>
      <c r="C939" s="41"/>
      <c r="D939" s="40"/>
      <c r="E939" s="40"/>
      <c r="F939" s="40"/>
      <c r="G939" s="42"/>
      <c r="H939" s="40"/>
      <c r="I939" s="49"/>
      <c r="J939" s="57"/>
      <c r="K939" s="44"/>
      <c r="L939" s="44"/>
      <c r="M939" s="40"/>
      <c r="N939" s="44"/>
      <c r="O939" s="50"/>
      <c r="P939" s="26"/>
      <c r="Q939" s="61">
        <f t="shared" si="197"/>
        <v>0</v>
      </c>
      <c r="R939" s="26"/>
      <c r="S939" s="26"/>
      <c r="T939" s="26"/>
      <c r="U939" s="26"/>
      <c r="V939" s="26"/>
      <c r="W939" s="26"/>
      <c r="X939" s="26"/>
      <c r="Y939" s="26"/>
      <c r="Z939" s="26"/>
      <c r="AA939" s="26"/>
      <c r="AB939" s="26"/>
      <c r="AC939" s="62" t="str">
        <f t="shared" si="198"/>
        <v/>
      </c>
      <c r="AD939" s="47"/>
      <c r="AE939" s="54"/>
      <c r="AF939" s="114" t="str">
        <f t="shared" si="210"/>
        <v/>
      </c>
      <c r="AG939" s="50"/>
      <c r="AH939" s="50"/>
      <c r="AI939" s="50"/>
      <c r="AJ939" s="57"/>
      <c r="AK939" s="57"/>
      <c r="AL939" s="57"/>
      <c r="AM939" s="57"/>
      <c r="AN939" s="57"/>
      <c r="AO939" s="57"/>
      <c r="AP939" s="48"/>
      <c r="AQ939" s="48">
        <f t="shared" si="199"/>
        <v>0</v>
      </c>
      <c r="AR939" s="48">
        <f t="shared" si="200"/>
        <v>0</v>
      </c>
      <c r="AS939" s="48">
        <f t="shared" si="201"/>
        <v>0</v>
      </c>
      <c r="AT939" s="48">
        <f t="shared" si="202"/>
        <v>0</v>
      </c>
      <c r="AV939" s="27" t="str">
        <f t="shared" si="203"/>
        <v/>
      </c>
      <c r="AW939" s="27" t="str">
        <f t="shared" si="204"/>
        <v/>
      </c>
      <c r="AX939" s="27" t="str">
        <f t="shared" si="205"/>
        <v/>
      </c>
      <c r="AY939" s="27" t="str">
        <f t="shared" si="206"/>
        <v/>
      </c>
      <c r="AZ939" s="27" t="str">
        <f t="shared" si="207"/>
        <v/>
      </c>
      <c r="BA939" s="27" t="str">
        <f t="shared" si="208"/>
        <v/>
      </c>
    </row>
    <row r="940" spans="1:53" s="59" customFormat="1" x14ac:dyDescent="0.25">
      <c r="A940" s="113">
        <f t="shared" si="209"/>
        <v>927</v>
      </c>
      <c r="B940" s="40"/>
      <c r="C940" s="41"/>
      <c r="D940" s="40"/>
      <c r="E940" s="40"/>
      <c r="F940" s="40"/>
      <c r="G940" s="42"/>
      <c r="H940" s="40"/>
      <c r="I940" s="49"/>
      <c r="J940" s="57"/>
      <c r="K940" s="44"/>
      <c r="L940" s="44"/>
      <c r="M940" s="40"/>
      <c r="N940" s="44"/>
      <c r="O940" s="50"/>
      <c r="P940" s="26"/>
      <c r="Q940" s="61">
        <f t="shared" si="197"/>
        <v>0</v>
      </c>
      <c r="R940" s="26"/>
      <c r="S940" s="26"/>
      <c r="T940" s="26"/>
      <c r="U940" s="26"/>
      <c r="V940" s="26"/>
      <c r="W940" s="26"/>
      <c r="X940" s="26"/>
      <c r="Y940" s="26"/>
      <c r="Z940" s="26"/>
      <c r="AA940" s="26"/>
      <c r="AB940" s="26"/>
      <c r="AC940" s="62" t="str">
        <f t="shared" si="198"/>
        <v/>
      </c>
      <c r="AD940" s="47"/>
      <c r="AE940" s="54"/>
      <c r="AF940" s="114" t="str">
        <f t="shared" si="210"/>
        <v/>
      </c>
      <c r="AG940" s="50"/>
      <c r="AH940" s="50"/>
      <c r="AI940" s="50"/>
      <c r="AJ940" s="57"/>
      <c r="AK940" s="57"/>
      <c r="AL940" s="57"/>
      <c r="AM940" s="57"/>
      <c r="AN940" s="57"/>
      <c r="AO940" s="57"/>
      <c r="AP940" s="48"/>
      <c r="AQ940" s="48">
        <f t="shared" si="199"/>
        <v>0</v>
      </c>
      <c r="AR940" s="48">
        <f t="shared" si="200"/>
        <v>0</v>
      </c>
      <c r="AS940" s="48">
        <f t="shared" si="201"/>
        <v>0</v>
      </c>
      <c r="AT940" s="48">
        <f t="shared" si="202"/>
        <v>0</v>
      </c>
      <c r="AV940" s="27" t="str">
        <f t="shared" si="203"/>
        <v/>
      </c>
      <c r="AW940" s="27" t="str">
        <f t="shared" si="204"/>
        <v/>
      </c>
      <c r="AX940" s="27" t="str">
        <f t="shared" si="205"/>
        <v/>
      </c>
      <c r="AY940" s="27" t="str">
        <f t="shared" si="206"/>
        <v/>
      </c>
      <c r="AZ940" s="27" t="str">
        <f t="shared" si="207"/>
        <v/>
      </c>
      <c r="BA940" s="27" t="str">
        <f t="shared" si="208"/>
        <v/>
      </c>
    </row>
    <row r="941" spans="1:53" s="59" customFormat="1" x14ac:dyDescent="0.25">
      <c r="A941" s="113">
        <f t="shared" si="209"/>
        <v>928</v>
      </c>
      <c r="B941" s="40"/>
      <c r="C941" s="41"/>
      <c r="D941" s="40"/>
      <c r="E941" s="40"/>
      <c r="F941" s="40"/>
      <c r="G941" s="42"/>
      <c r="H941" s="40"/>
      <c r="I941" s="49"/>
      <c r="J941" s="57"/>
      <c r="K941" s="44"/>
      <c r="L941" s="44"/>
      <c r="M941" s="40"/>
      <c r="N941" s="44"/>
      <c r="O941" s="50"/>
      <c r="P941" s="26"/>
      <c r="Q941" s="61">
        <f t="shared" si="197"/>
        <v>0</v>
      </c>
      <c r="R941" s="26"/>
      <c r="S941" s="26"/>
      <c r="T941" s="26"/>
      <c r="U941" s="26"/>
      <c r="V941" s="26"/>
      <c r="W941" s="26"/>
      <c r="X941" s="26"/>
      <c r="Y941" s="26"/>
      <c r="Z941" s="26"/>
      <c r="AA941" s="26"/>
      <c r="AB941" s="26"/>
      <c r="AC941" s="62" t="str">
        <f t="shared" si="198"/>
        <v/>
      </c>
      <c r="AD941" s="47"/>
      <c r="AE941" s="54"/>
      <c r="AF941" s="114" t="str">
        <f t="shared" si="210"/>
        <v/>
      </c>
      <c r="AG941" s="50"/>
      <c r="AH941" s="50"/>
      <c r="AI941" s="50"/>
      <c r="AJ941" s="57"/>
      <c r="AK941" s="57"/>
      <c r="AL941" s="57"/>
      <c r="AM941" s="57"/>
      <c r="AN941" s="57"/>
      <c r="AO941" s="57"/>
      <c r="AP941" s="48"/>
      <c r="AQ941" s="48">
        <f t="shared" si="199"/>
        <v>0</v>
      </c>
      <c r="AR941" s="48">
        <f t="shared" si="200"/>
        <v>0</v>
      </c>
      <c r="AS941" s="48">
        <f t="shared" si="201"/>
        <v>0</v>
      </c>
      <c r="AT941" s="48">
        <f t="shared" si="202"/>
        <v>0</v>
      </c>
      <c r="AV941" s="27" t="str">
        <f t="shared" si="203"/>
        <v/>
      </c>
      <c r="AW941" s="27" t="str">
        <f t="shared" si="204"/>
        <v/>
      </c>
      <c r="AX941" s="27" t="str">
        <f t="shared" si="205"/>
        <v/>
      </c>
      <c r="AY941" s="27" t="str">
        <f t="shared" si="206"/>
        <v/>
      </c>
      <c r="AZ941" s="27" t="str">
        <f t="shared" si="207"/>
        <v/>
      </c>
      <c r="BA941" s="27" t="str">
        <f t="shared" si="208"/>
        <v/>
      </c>
    </row>
    <row r="942" spans="1:53" s="59" customFormat="1" x14ac:dyDescent="0.25">
      <c r="A942" s="113">
        <f t="shared" si="209"/>
        <v>929</v>
      </c>
      <c r="B942" s="40"/>
      <c r="C942" s="41"/>
      <c r="D942" s="40"/>
      <c r="E942" s="40"/>
      <c r="F942" s="40"/>
      <c r="G942" s="42"/>
      <c r="H942" s="40"/>
      <c r="I942" s="49"/>
      <c r="J942" s="57"/>
      <c r="K942" s="44"/>
      <c r="L942" s="44"/>
      <c r="M942" s="40"/>
      <c r="N942" s="44"/>
      <c r="O942" s="50"/>
      <c r="P942" s="26"/>
      <c r="Q942" s="61">
        <f t="shared" si="197"/>
        <v>0</v>
      </c>
      <c r="R942" s="26"/>
      <c r="S942" s="26"/>
      <c r="T942" s="26"/>
      <c r="U942" s="26"/>
      <c r="V942" s="26"/>
      <c r="W942" s="26"/>
      <c r="X942" s="26"/>
      <c r="Y942" s="26"/>
      <c r="Z942" s="26"/>
      <c r="AA942" s="26"/>
      <c r="AB942" s="26"/>
      <c r="AC942" s="62" t="str">
        <f t="shared" si="198"/>
        <v/>
      </c>
      <c r="AD942" s="47"/>
      <c r="AE942" s="54"/>
      <c r="AF942" s="114" t="str">
        <f t="shared" si="210"/>
        <v/>
      </c>
      <c r="AG942" s="50"/>
      <c r="AH942" s="50"/>
      <c r="AI942" s="50"/>
      <c r="AJ942" s="57"/>
      <c r="AK942" s="57"/>
      <c r="AL942" s="57"/>
      <c r="AM942" s="57"/>
      <c r="AN942" s="57"/>
      <c r="AO942" s="57"/>
      <c r="AP942" s="48"/>
      <c r="AQ942" s="48">
        <f t="shared" si="199"/>
        <v>0</v>
      </c>
      <c r="AR942" s="48">
        <f t="shared" si="200"/>
        <v>0</v>
      </c>
      <c r="AS942" s="48">
        <f t="shared" si="201"/>
        <v>0</v>
      </c>
      <c r="AT942" s="48">
        <f t="shared" si="202"/>
        <v>0</v>
      </c>
      <c r="AV942" s="27" t="str">
        <f t="shared" si="203"/>
        <v/>
      </c>
      <c r="AW942" s="27" t="str">
        <f t="shared" si="204"/>
        <v/>
      </c>
      <c r="AX942" s="27" t="str">
        <f t="shared" si="205"/>
        <v/>
      </c>
      <c r="AY942" s="27" t="str">
        <f t="shared" si="206"/>
        <v/>
      </c>
      <c r="AZ942" s="27" t="str">
        <f t="shared" si="207"/>
        <v/>
      </c>
      <c r="BA942" s="27" t="str">
        <f t="shared" si="208"/>
        <v/>
      </c>
    </row>
    <row r="943" spans="1:53" s="59" customFormat="1" x14ac:dyDescent="0.25">
      <c r="A943" s="113">
        <f t="shared" si="209"/>
        <v>930</v>
      </c>
      <c r="B943" s="40"/>
      <c r="C943" s="41"/>
      <c r="D943" s="40"/>
      <c r="E943" s="40"/>
      <c r="F943" s="40"/>
      <c r="G943" s="42"/>
      <c r="H943" s="40"/>
      <c r="I943" s="49"/>
      <c r="J943" s="57"/>
      <c r="K943" s="44"/>
      <c r="L943" s="44"/>
      <c r="M943" s="40"/>
      <c r="N943" s="44"/>
      <c r="O943" s="50"/>
      <c r="P943" s="26"/>
      <c r="Q943" s="61">
        <f t="shared" si="197"/>
        <v>0</v>
      </c>
      <c r="R943" s="26"/>
      <c r="S943" s="26"/>
      <c r="T943" s="26"/>
      <c r="U943" s="26"/>
      <c r="V943" s="26"/>
      <c r="W943" s="26"/>
      <c r="X943" s="26"/>
      <c r="Y943" s="26"/>
      <c r="Z943" s="26"/>
      <c r="AA943" s="26"/>
      <c r="AB943" s="26"/>
      <c r="AC943" s="62" t="str">
        <f t="shared" si="198"/>
        <v/>
      </c>
      <c r="AD943" s="47"/>
      <c r="AE943" s="54"/>
      <c r="AF943" s="114" t="str">
        <f t="shared" si="210"/>
        <v/>
      </c>
      <c r="AG943" s="50"/>
      <c r="AH943" s="50"/>
      <c r="AI943" s="50"/>
      <c r="AJ943" s="57"/>
      <c r="AK943" s="57"/>
      <c r="AL943" s="57"/>
      <c r="AM943" s="57"/>
      <c r="AN943" s="57"/>
      <c r="AO943" s="57"/>
      <c r="AP943" s="48"/>
      <c r="AQ943" s="48">
        <f t="shared" si="199"/>
        <v>0</v>
      </c>
      <c r="AR943" s="48">
        <f t="shared" si="200"/>
        <v>0</v>
      </c>
      <c r="AS943" s="48">
        <f t="shared" si="201"/>
        <v>0</v>
      </c>
      <c r="AT943" s="48">
        <f t="shared" si="202"/>
        <v>0</v>
      </c>
      <c r="AV943" s="27" t="str">
        <f t="shared" si="203"/>
        <v/>
      </c>
      <c r="AW943" s="27" t="str">
        <f t="shared" si="204"/>
        <v/>
      </c>
      <c r="AX943" s="27" t="str">
        <f t="shared" si="205"/>
        <v/>
      </c>
      <c r="AY943" s="27" t="str">
        <f t="shared" si="206"/>
        <v/>
      </c>
      <c r="AZ943" s="27" t="str">
        <f t="shared" si="207"/>
        <v/>
      </c>
      <c r="BA943" s="27" t="str">
        <f t="shared" si="208"/>
        <v/>
      </c>
    </row>
    <row r="944" spans="1:53" s="59" customFormat="1" x14ac:dyDescent="0.25">
      <c r="A944" s="113">
        <f t="shared" si="209"/>
        <v>931</v>
      </c>
      <c r="B944" s="40"/>
      <c r="C944" s="41"/>
      <c r="D944" s="40"/>
      <c r="E944" s="40"/>
      <c r="F944" s="40"/>
      <c r="G944" s="42"/>
      <c r="H944" s="40"/>
      <c r="I944" s="49"/>
      <c r="J944" s="57"/>
      <c r="K944" s="44"/>
      <c r="L944" s="44"/>
      <c r="M944" s="40"/>
      <c r="N944" s="44"/>
      <c r="O944" s="50"/>
      <c r="P944" s="26"/>
      <c r="Q944" s="61">
        <f t="shared" si="197"/>
        <v>0</v>
      </c>
      <c r="R944" s="26"/>
      <c r="S944" s="26"/>
      <c r="T944" s="26"/>
      <c r="U944" s="26"/>
      <c r="V944" s="26"/>
      <c r="W944" s="26"/>
      <c r="X944" s="26"/>
      <c r="Y944" s="26"/>
      <c r="Z944" s="26"/>
      <c r="AA944" s="26"/>
      <c r="AB944" s="26"/>
      <c r="AC944" s="62" t="str">
        <f t="shared" si="198"/>
        <v/>
      </c>
      <c r="AD944" s="47"/>
      <c r="AE944" s="54"/>
      <c r="AF944" s="114" t="str">
        <f t="shared" si="210"/>
        <v/>
      </c>
      <c r="AG944" s="50"/>
      <c r="AH944" s="50"/>
      <c r="AI944" s="50"/>
      <c r="AJ944" s="57"/>
      <c r="AK944" s="57"/>
      <c r="AL944" s="57"/>
      <c r="AM944" s="57"/>
      <c r="AN944" s="57"/>
      <c r="AO944" s="57"/>
      <c r="AP944" s="48"/>
      <c r="AQ944" s="48">
        <f t="shared" si="199"/>
        <v>0</v>
      </c>
      <c r="AR944" s="48">
        <f t="shared" si="200"/>
        <v>0</v>
      </c>
      <c r="AS944" s="48">
        <f t="shared" si="201"/>
        <v>0</v>
      </c>
      <c r="AT944" s="48">
        <f t="shared" si="202"/>
        <v>0</v>
      </c>
      <c r="AV944" s="27" t="str">
        <f t="shared" si="203"/>
        <v/>
      </c>
      <c r="AW944" s="27" t="str">
        <f t="shared" si="204"/>
        <v/>
      </c>
      <c r="AX944" s="27" t="str">
        <f t="shared" si="205"/>
        <v/>
      </c>
      <c r="AY944" s="27" t="str">
        <f t="shared" si="206"/>
        <v/>
      </c>
      <c r="AZ944" s="27" t="str">
        <f t="shared" si="207"/>
        <v/>
      </c>
      <c r="BA944" s="27" t="str">
        <f t="shared" si="208"/>
        <v/>
      </c>
    </row>
    <row r="945" spans="1:53" s="59" customFormat="1" x14ac:dyDescent="0.25">
      <c r="A945" s="113">
        <f t="shared" si="209"/>
        <v>932</v>
      </c>
      <c r="B945" s="40"/>
      <c r="C945" s="41"/>
      <c r="D945" s="40"/>
      <c r="E945" s="40"/>
      <c r="F945" s="40"/>
      <c r="G945" s="42"/>
      <c r="H945" s="40"/>
      <c r="I945" s="49"/>
      <c r="J945" s="57"/>
      <c r="K945" s="44"/>
      <c r="L945" s="44"/>
      <c r="M945" s="40"/>
      <c r="N945" s="44"/>
      <c r="O945" s="50"/>
      <c r="P945" s="26"/>
      <c r="Q945" s="61">
        <f t="shared" si="197"/>
        <v>0</v>
      </c>
      <c r="R945" s="26"/>
      <c r="S945" s="26"/>
      <c r="T945" s="26"/>
      <c r="U945" s="26"/>
      <c r="V945" s="26"/>
      <c r="W945" s="26"/>
      <c r="X945" s="26"/>
      <c r="Y945" s="26"/>
      <c r="Z945" s="26"/>
      <c r="AA945" s="26"/>
      <c r="AB945" s="26"/>
      <c r="AC945" s="62" t="str">
        <f t="shared" si="198"/>
        <v/>
      </c>
      <c r="AD945" s="47"/>
      <c r="AE945" s="54"/>
      <c r="AF945" s="114" t="str">
        <f t="shared" si="210"/>
        <v/>
      </c>
      <c r="AG945" s="50"/>
      <c r="AH945" s="50"/>
      <c r="AI945" s="50"/>
      <c r="AJ945" s="57"/>
      <c r="AK945" s="57"/>
      <c r="AL945" s="57"/>
      <c r="AM945" s="57"/>
      <c r="AN945" s="57"/>
      <c r="AO945" s="57"/>
      <c r="AP945" s="48"/>
      <c r="AQ945" s="48">
        <f t="shared" si="199"/>
        <v>0</v>
      </c>
      <c r="AR945" s="48">
        <f t="shared" si="200"/>
        <v>0</v>
      </c>
      <c r="AS945" s="48">
        <f t="shared" si="201"/>
        <v>0</v>
      </c>
      <c r="AT945" s="48">
        <f t="shared" si="202"/>
        <v>0</v>
      </c>
      <c r="AV945" s="27" t="str">
        <f t="shared" si="203"/>
        <v/>
      </c>
      <c r="AW945" s="27" t="str">
        <f t="shared" si="204"/>
        <v/>
      </c>
      <c r="AX945" s="27" t="str">
        <f t="shared" si="205"/>
        <v/>
      </c>
      <c r="AY945" s="27" t="str">
        <f t="shared" si="206"/>
        <v/>
      </c>
      <c r="AZ945" s="27" t="str">
        <f t="shared" si="207"/>
        <v/>
      </c>
      <c r="BA945" s="27" t="str">
        <f t="shared" si="208"/>
        <v/>
      </c>
    </row>
    <row r="946" spans="1:53" s="59" customFormat="1" x14ac:dyDescent="0.25">
      <c r="A946" s="113">
        <f t="shared" si="209"/>
        <v>933</v>
      </c>
      <c r="B946" s="40"/>
      <c r="C946" s="41"/>
      <c r="D946" s="40"/>
      <c r="E946" s="40"/>
      <c r="F946" s="40"/>
      <c r="G946" s="42"/>
      <c r="H946" s="40"/>
      <c r="I946" s="49"/>
      <c r="J946" s="57"/>
      <c r="K946" s="44"/>
      <c r="L946" s="44"/>
      <c r="M946" s="40"/>
      <c r="N946" s="44"/>
      <c r="O946" s="50"/>
      <c r="P946" s="26"/>
      <c r="Q946" s="61">
        <f t="shared" si="197"/>
        <v>0</v>
      </c>
      <c r="R946" s="26"/>
      <c r="S946" s="26"/>
      <c r="T946" s="26"/>
      <c r="U946" s="26"/>
      <c r="V946" s="26"/>
      <c r="W946" s="26"/>
      <c r="X946" s="26"/>
      <c r="Y946" s="26"/>
      <c r="Z946" s="26"/>
      <c r="AA946" s="26"/>
      <c r="AB946" s="26"/>
      <c r="AC946" s="62" t="str">
        <f t="shared" si="198"/>
        <v/>
      </c>
      <c r="AD946" s="47"/>
      <c r="AE946" s="54"/>
      <c r="AF946" s="114" t="str">
        <f t="shared" si="210"/>
        <v/>
      </c>
      <c r="AG946" s="50"/>
      <c r="AH946" s="50"/>
      <c r="AI946" s="50"/>
      <c r="AJ946" s="57"/>
      <c r="AK946" s="57"/>
      <c r="AL946" s="57"/>
      <c r="AM946" s="57"/>
      <c r="AN946" s="57"/>
      <c r="AO946" s="57"/>
      <c r="AP946" s="48"/>
      <c r="AQ946" s="48">
        <f t="shared" si="199"/>
        <v>0</v>
      </c>
      <c r="AR946" s="48">
        <f t="shared" si="200"/>
        <v>0</v>
      </c>
      <c r="AS946" s="48">
        <f t="shared" si="201"/>
        <v>0</v>
      </c>
      <c r="AT946" s="48">
        <f t="shared" si="202"/>
        <v>0</v>
      </c>
      <c r="AV946" s="27" t="str">
        <f t="shared" si="203"/>
        <v/>
      </c>
      <c r="AW946" s="27" t="str">
        <f t="shared" si="204"/>
        <v/>
      </c>
      <c r="AX946" s="27" t="str">
        <f t="shared" si="205"/>
        <v/>
      </c>
      <c r="AY946" s="27" t="str">
        <f t="shared" si="206"/>
        <v/>
      </c>
      <c r="AZ946" s="27" t="str">
        <f t="shared" si="207"/>
        <v/>
      </c>
      <c r="BA946" s="27" t="str">
        <f t="shared" si="208"/>
        <v/>
      </c>
    </row>
    <row r="947" spans="1:53" s="59" customFormat="1" x14ac:dyDescent="0.25">
      <c r="A947" s="113">
        <f t="shared" si="209"/>
        <v>934</v>
      </c>
      <c r="B947" s="40"/>
      <c r="C947" s="41"/>
      <c r="D947" s="40"/>
      <c r="E947" s="40"/>
      <c r="F947" s="40"/>
      <c r="G947" s="42"/>
      <c r="H947" s="40"/>
      <c r="I947" s="49"/>
      <c r="J947" s="57"/>
      <c r="K947" s="44"/>
      <c r="L947" s="44"/>
      <c r="M947" s="40"/>
      <c r="N947" s="44"/>
      <c r="O947" s="50"/>
      <c r="P947" s="26"/>
      <c r="Q947" s="61">
        <f t="shared" si="197"/>
        <v>0</v>
      </c>
      <c r="R947" s="26"/>
      <c r="S947" s="26"/>
      <c r="T947" s="26"/>
      <c r="U947" s="26"/>
      <c r="V947" s="26"/>
      <c r="W947" s="26"/>
      <c r="X947" s="26"/>
      <c r="Y947" s="26"/>
      <c r="Z947" s="26"/>
      <c r="AA947" s="26"/>
      <c r="AB947" s="26"/>
      <c r="AC947" s="62" t="str">
        <f t="shared" si="198"/>
        <v/>
      </c>
      <c r="AD947" s="47"/>
      <c r="AE947" s="54"/>
      <c r="AF947" s="114" t="str">
        <f t="shared" si="210"/>
        <v/>
      </c>
      <c r="AG947" s="50"/>
      <c r="AH947" s="50"/>
      <c r="AI947" s="50"/>
      <c r="AJ947" s="57"/>
      <c r="AK947" s="57"/>
      <c r="AL947" s="57"/>
      <c r="AM947" s="57"/>
      <c r="AN947" s="57"/>
      <c r="AO947" s="57"/>
      <c r="AP947" s="48"/>
      <c r="AQ947" s="48">
        <f t="shared" si="199"/>
        <v>0</v>
      </c>
      <c r="AR947" s="48">
        <f t="shared" si="200"/>
        <v>0</v>
      </c>
      <c r="AS947" s="48">
        <f t="shared" si="201"/>
        <v>0</v>
      </c>
      <c r="AT947" s="48">
        <f t="shared" si="202"/>
        <v>0</v>
      </c>
      <c r="AV947" s="27" t="str">
        <f t="shared" si="203"/>
        <v/>
      </c>
      <c r="AW947" s="27" t="str">
        <f t="shared" si="204"/>
        <v/>
      </c>
      <c r="AX947" s="27" t="str">
        <f t="shared" si="205"/>
        <v/>
      </c>
      <c r="AY947" s="27" t="str">
        <f t="shared" si="206"/>
        <v/>
      </c>
      <c r="AZ947" s="27" t="str">
        <f t="shared" si="207"/>
        <v/>
      </c>
      <c r="BA947" s="27" t="str">
        <f t="shared" si="208"/>
        <v/>
      </c>
    </row>
    <row r="948" spans="1:53" s="59" customFormat="1" x14ac:dyDescent="0.25">
      <c r="A948" s="113">
        <f t="shared" si="209"/>
        <v>935</v>
      </c>
      <c r="B948" s="40"/>
      <c r="C948" s="41"/>
      <c r="D948" s="40"/>
      <c r="E948" s="40"/>
      <c r="F948" s="40"/>
      <c r="G948" s="42"/>
      <c r="H948" s="40"/>
      <c r="I948" s="49"/>
      <c r="J948" s="57"/>
      <c r="K948" s="44"/>
      <c r="L948" s="44"/>
      <c r="M948" s="40"/>
      <c r="N948" s="44"/>
      <c r="O948" s="50"/>
      <c r="P948" s="26"/>
      <c r="Q948" s="61">
        <f t="shared" si="197"/>
        <v>0</v>
      </c>
      <c r="R948" s="26"/>
      <c r="S948" s="26"/>
      <c r="T948" s="26"/>
      <c r="U948" s="26"/>
      <c r="V948" s="26"/>
      <c r="W948" s="26"/>
      <c r="X948" s="26"/>
      <c r="Y948" s="26"/>
      <c r="Z948" s="26"/>
      <c r="AA948" s="26"/>
      <c r="AB948" s="26"/>
      <c r="AC948" s="62" t="str">
        <f t="shared" si="198"/>
        <v/>
      </c>
      <c r="AD948" s="47"/>
      <c r="AE948" s="54"/>
      <c r="AF948" s="114" t="str">
        <f t="shared" si="210"/>
        <v/>
      </c>
      <c r="AG948" s="50"/>
      <c r="AH948" s="50"/>
      <c r="AI948" s="50"/>
      <c r="AJ948" s="57"/>
      <c r="AK948" s="57"/>
      <c r="AL948" s="57"/>
      <c r="AM948" s="57"/>
      <c r="AN948" s="57"/>
      <c r="AO948" s="57"/>
      <c r="AP948" s="48"/>
      <c r="AQ948" s="48">
        <f t="shared" si="199"/>
        <v>0</v>
      </c>
      <c r="AR948" s="48">
        <f t="shared" si="200"/>
        <v>0</v>
      </c>
      <c r="AS948" s="48">
        <f t="shared" si="201"/>
        <v>0</v>
      </c>
      <c r="AT948" s="48">
        <f t="shared" si="202"/>
        <v>0</v>
      </c>
      <c r="AV948" s="27" t="str">
        <f t="shared" si="203"/>
        <v/>
      </c>
      <c r="AW948" s="27" t="str">
        <f t="shared" si="204"/>
        <v/>
      </c>
      <c r="AX948" s="27" t="str">
        <f t="shared" si="205"/>
        <v/>
      </c>
      <c r="AY948" s="27" t="str">
        <f t="shared" si="206"/>
        <v/>
      </c>
      <c r="AZ948" s="27" t="str">
        <f t="shared" si="207"/>
        <v/>
      </c>
      <c r="BA948" s="27" t="str">
        <f t="shared" si="208"/>
        <v/>
      </c>
    </row>
    <row r="949" spans="1:53" s="59" customFormat="1" x14ac:dyDescent="0.25">
      <c r="A949" s="113">
        <f t="shared" si="209"/>
        <v>936</v>
      </c>
      <c r="B949" s="40"/>
      <c r="C949" s="41"/>
      <c r="D949" s="40"/>
      <c r="E949" s="40"/>
      <c r="F949" s="40"/>
      <c r="G949" s="42"/>
      <c r="H949" s="40"/>
      <c r="I949" s="49"/>
      <c r="J949" s="57"/>
      <c r="K949" s="44"/>
      <c r="L949" s="44"/>
      <c r="M949" s="40"/>
      <c r="N949" s="44"/>
      <c r="O949" s="50"/>
      <c r="P949" s="26"/>
      <c r="Q949" s="61">
        <f t="shared" si="197"/>
        <v>0</v>
      </c>
      <c r="R949" s="26"/>
      <c r="S949" s="26"/>
      <c r="T949" s="26"/>
      <c r="U949" s="26"/>
      <c r="V949" s="26"/>
      <c r="W949" s="26"/>
      <c r="X949" s="26"/>
      <c r="Y949" s="26"/>
      <c r="Z949" s="26"/>
      <c r="AA949" s="26"/>
      <c r="AB949" s="26"/>
      <c r="AC949" s="62" t="str">
        <f t="shared" si="198"/>
        <v/>
      </c>
      <c r="AD949" s="47"/>
      <c r="AE949" s="54"/>
      <c r="AF949" s="114" t="str">
        <f t="shared" si="210"/>
        <v/>
      </c>
      <c r="AG949" s="50"/>
      <c r="AH949" s="50"/>
      <c r="AI949" s="50"/>
      <c r="AJ949" s="57"/>
      <c r="AK949" s="57"/>
      <c r="AL949" s="57"/>
      <c r="AM949" s="57"/>
      <c r="AN949" s="57"/>
      <c r="AO949" s="57"/>
      <c r="AP949" s="48"/>
      <c r="AQ949" s="48">
        <f t="shared" si="199"/>
        <v>0</v>
      </c>
      <c r="AR949" s="48">
        <f t="shared" si="200"/>
        <v>0</v>
      </c>
      <c r="AS949" s="48">
        <f t="shared" si="201"/>
        <v>0</v>
      </c>
      <c r="AT949" s="48">
        <f t="shared" si="202"/>
        <v>0</v>
      </c>
      <c r="AV949" s="27" t="str">
        <f t="shared" si="203"/>
        <v/>
      </c>
      <c r="AW949" s="27" t="str">
        <f t="shared" si="204"/>
        <v/>
      </c>
      <c r="AX949" s="27" t="str">
        <f t="shared" si="205"/>
        <v/>
      </c>
      <c r="AY949" s="27" t="str">
        <f t="shared" si="206"/>
        <v/>
      </c>
      <c r="AZ949" s="27" t="str">
        <f t="shared" si="207"/>
        <v/>
      </c>
      <c r="BA949" s="27" t="str">
        <f t="shared" si="208"/>
        <v/>
      </c>
    </row>
    <row r="950" spans="1:53" s="59" customFormat="1" x14ac:dyDescent="0.25">
      <c r="A950" s="113">
        <f t="shared" si="209"/>
        <v>937</v>
      </c>
      <c r="B950" s="40"/>
      <c r="C950" s="41"/>
      <c r="D950" s="40"/>
      <c r="E950" s="40"/>
      <c r="F950" s="40"/>
      <c r="G950" s="42"/>
      <c r="H950" s="40"/>
      <c r="I950" s="49"/>
      <c r="J950" s="57"/>
      <c r="K950" s="44"/>
      <c r="L950" s="44"/>
      <c r="M950" s="40"/>
      <c r="N950" s="44"/>
      <c r="O950" s="50"/>
      <c r="P950" s="26"/>
      <c r="Q950" s="61">
        <f t="shared" si="197"/>
        <v>0</v>
      </c>
      <c r="R950" s="26"/>
      <c r="S950" s="26"/>
      <c r="T950" s="26"/>
      <c r="U950" s="26"/>
      <c r="V950" s="26"/>
      <c r="W950" s="26"/>
      <c r="X950" s="26"/>
      <c r="Y950" s="26"/>
      <c r="Z950" s="26"/>
      <c r="AA950" s="26"/>
      <c r="AB950" s="26"/>
      <c r="AC950" s="62" t="str">
        <f t="shared" si="198"/>
        <v/>
      </c>
      <c r="AD950" s="47"/>
      <c r="AE950" s="54"/>
      <c r="AF950" s="114" t="str">
        <f t="shared" si="210"/>
        <v/>
      </c>
      <c r="AG950" s="50"/>
      <c r="AH950" s="50"/>
      <c r="AI950" s="50"/>
      <c r="AJ950" s="57"/>
      <c r="AK950" s="57"/>
      <c r="AL950" s="57"/>
      <c r="AM950" s="57"/>
      <c r="AN950" s="57"/>
      <c r="AO950" s="57"/>
      <c r="AP950" s="48"/>
      <c r="AQ950" s="48">
        <f t="shared" si="199"/>
        <v>0</v>
      </c>
      <c r="AR950" s="48">
        <f t="shared" si="200"/>
        <v>0</v>
      </c>
      <c r="AS950" s="48">
        <f t="shared" si="201"/>
        <v>0</v>
      </c>
      <c r="AT950" s="48">
        <f t="shared" si="202"/>
        <v>0</v>
      </c>
      <c r="AV950" s="27" t="str">
        <f t="shared" si="203"/>
        <v/>
      </c>
      <c r="AW950" s="27" t="str">
        <f t="shared" si="204"/>
        <v/>
      </c>
      <c r="AX950" s="27" t="str">
        <f t="shared" si="205"/>
        <v/>
      </c>
      <c r="AY950" s="27" t="str">
        <f t="shared" si="206"/>
        <v/>
      </c>
      <c r="AZ950" s="27" t="str">
        <f t="shared" si="207"/>
        <v/>
      </c>
      <c r="BA950" s="27" t="str">
        <f t="shared" si="208"/>
        <v/>
      </c>
    </row>
    <row r="951" spans="1:53" s="59" customFormat="1" x14ac:dyDescent="0.25">
      <c r="A951" s="113">
        <f t="shared" si="209"/>
        <v>938</v>
      </c>
      <c r="B951" s="40"/>
      <c r="C951" s="41"/>
      <c r="D951" s="40"/>
      <c r="E951" s="40"/>
      <c r="F951" s="40"/>
      <c r="G951" s="42"/>
      <c r="H951" s="40"/>
      <c r="I951" s="49"/>
      <c r="J951" s="57"/>
      <c r="K951" s="44"/>
      <c r="L951" s="44"/>
      <c r="M951" s="40"/>
      <c r="N951" s="44"/>
      <c r="O951" s="50"/>
      <c r="P951" s="26"/>
      <c r="Q951" s="61">
        <f t="shared" si="197"/>
        <v>0</v>
      </c>
      <c r="R951" s="26"/>
      <c r="S951" s="26"/>
      <c r="T951" s="26"/>
      <c r="U951" s="26"/>
      <c r="V951" s="26"/>
      <c r="W951" s="26"/>
      <c r="X951" s="26"/>
      <c r="Y951" s="26"/>
      <c r="Z951" s="26"/>
      <c r="AA951" s="26"/>
      <c r="AB951" s="26"/>
      <c r="AC951" s="62" t="str">
        <f t="shared" si="198"/>
        <v/>
      </c>
      <c r="AD951" s="47"/>
      <c r="AE951" s="54"/>
      <c r="AF951" s="114" t="str">
        <f t="shared" si="210"/>
        <v/>
      </c>
      <c r="AG951" s="50"/>
      <c r="AH951" s="50"/>
      <c r="AI951" s="50"/>
      <c r="AJ951" s="57"/>
      <c r="AK951" s="57"/>
      <c r="AL951" s="57"/>
      <c r="AM951" s="57"/>
      <c r="AN951" s="57"/>
      <c r="AO951" s="57"/>
      <c r="AP951" s="48"/>
      <c r="AQ951" s="48">
        <f t="shared" si="199"/>
        <v>0</v>
      </c>
      <c r="AR951" s="48">
        <f t="shared" si="200"/>
        <v>0</v>
      </c>
      <c r="AS951" s="48">
        <f t="shared" si="201"/>
        <v>0</v>
      </c>
      <c r="AT951" s="48">
        <f t="shared" si="202"/>
        <v>0</v>
      </c>
      <c r="AV951" s="27" t="str">
        <f t="shared" si="203"/>
        <v/>
      </c>
      <c r="AW951" s="27" t="str">
        <f t="shared" si="204"/>
        <v/>
      </c>
      <c r="AX951" s="27" t="str">
        <f t="shared" si="205"/>
        <v/>
      </c>
      <c r="AY951" s="27" t="str">
        <f t="shared" si="206"/>
        <v/>
      </c>
      <c r="AZ951" s="27" t="str">
        <f t="shared" si="207"/>
        <v/>
      </c>
      <c r="BA951" s="27" t="str">
        <f t="shared" si="208"/>
        <v/>
      </c>
    </row>
    <row r="952" spans="1:53" s="59" customFormat="1" x14ac:dyDescent="0.25">
      <c r="A952" s="113">
        <f t="shared" si="209"/>
        <v>939</v>
      </c>
      <c r="B952" s="40"/>
      <c r="C952" s="41"/>
      <c r="D952" s="40"/>
      <c r="E952" s="40"/>
      <c r="F952" s="40"/>
      <c r="G952" s="42"/>
      <c r="H952" s="40"/>
      <c r="I952" s="49"/>
      <c r="J952" s="57"/>
      <c r="K952" s="44"/>
      <c r="L952" s="44"/>
      <c r="M952" s="40"/>
      <c r="N952" s="44"/>
      <c r="O952" s="50"/>
      <c r="P952" s="26"/>
      <c r="Q952" s="61">
        <f t="shared" si="197"/>
        <v>0</v>
      </c>
      <c r="R952" s="26"/>
      <c r="S952" s="26"/>
      <c r="T952" s="26"/>
      <c r="U952" s="26"/>
      <c r="V952" s="26"/>
      <c r="W952" s="26"/>
      <c r="X952" s="26"/>
      <c r="Y952" s="26"/>
      <c r="Z952" s="26"/>
      <c r="AA952" s="26"/>
      <c r="AB952" s="26"/>
      <c r="AC952" s="62" t="str">
        <f t="shared" si="198"/>
        <v/>
      </c>
      <c r="AD952" s="47"/>
      <c r="AE952" s="54"/>
      <c r="AF952" s="114" t="str">
        <f t="shared" si="210"/>
        <v/>
      </c>
      <c r="AG952" s="50"/>
      <c r="AH952" s="50"/>
      <c r="AI952" s="50"/>
      <c r="AJ952" s="57"/>
      <c r="AK952" s="57"/>
      <c r="AL952" s="57"/>
      <c r="AM952" s="57"/>
      <c r="AN952" s="57"/>
      <c r="AO952" s="57"/>
      <c r="AP952" s="48"/>
      <c r="AQ952" s="48">
        <f t="shared" si="199"/>
        <v>0</v>
      </c>
      <c r="AR952" s="48">
        <f t="shared" si="200"/>
        <v>0</v>
      </c>
      <c r="AS952" s="48">
        <f t="shared" si="201"/>
        <v>0</v>
      </c>
      <c r="AT952" s="48">
        <f t="shared" si="202"/>
        <v>0</v>
      </c>
      <c r="AV952" s="27" t="str">
        <f t="shared" si="203"/>
        <v/>
      </c>
      <c r="AW952" s="27" t="str">
        <f t="shared" si="204"/>
        <v/>
      </c>
      <c r="AX952" s="27" t="str">
        <f t="shared" si="205"/>
        <v/>
      </c>
      <c r="AY952" s="27" t="str">
        <f t="shared" si="206"/>
        <v/>
      </c>
      <c r="AZ952" s="27" t="str">
        <f t="shared" si="207"/>
        <v/>
      </c>
      <c r="BA952" s="27" t="str">
        <f t="shared" si="208"/>
        <v/>
      </c>
    </row>
    <row r="953" spans="1:53" s="59" customFormat="1" x14ac:dyDescent="0.25">
      <c r="A953" s="113">
        <f t="shared" si="209"/>
        <v>940</v>
      </c>
      <c r="B953" s="40"/>
      <c r="C953" s="41"/>
      <c r="D953" s="40"/>
      <c r="E953" s="40"/>
      <c r="F953" s="40"/>
      <c r="G953" s="42"/>
      <c r="H953" s="40"/>
      <c r="I953" s="49"/>
      <c r="J953" s="57"/>
      <c r="K953" s="44"/>
      <c r="L953" s="44"/>
      <c r="M953" s="40"/>
      <c r="N953" s="44"/>
      <c r="O953" s="50"/>
      <c r="P953" s="26"/>
      <c r="Q953" s="61">
        <f t="shared" si="197"/>
        <v>0</v>
      </c>
      <c r="R953" s="26"/>
      <c r="S953" s="26"/>
      <c r="T953" s="26"/>
      <c r="U953" s="26"/>
      <c r="V953" s="26"/>
      <c r="W953" s="26"/>
      <c r="X953" s="26"/>
      <c r="Y953" s="26"/>
      <c r="Z953" s="26"/>
      <c r="AA953" s="26"/>
      <c r="AB953" s="26"/>
      <c r="AC953" s="62" t="str">
        <f t="shared" si="198"/>
        <v/>
      </c>
      <c r="AD953" s="47"/>
      <c r="AE953" s="54"/>
      <c r="AF953" s="114" t="str">
        <f t="shared" si="210"/>
        <v/>
      </c>
      <c r="AG953" s="50"/>
      <c r="AH953" s="50"/>
      <c r="AI953" s="50"/>
      <c r="AJ953" s="57"/>
      <c r="AK953" s="57"/>
      <c r="AL953" s="57"/>
      <c r="AM953" s="57"/>
      <c r="AN953" s="57"/>
      <c r="AO953" s="57"/>
      <c r="AP953" s="48"/>
      <c r="AQ953" s="48">
        <f t="shared" si="199"/>
        <v>0</v>
      </c>
      <c r="AR953" s="48">
        <f t="shared" si="200"/>
        <v>0</v>
      </c>
      <c r="AS953" s="48">
        <f t="shared" si="201"/>
        <v>0</v>
      </c>
      <c r="AT953" s="48">
        <f t="shared" si="202"/>
        <v>0</v>
      </c>
      <c r="AV953" s="27" t="str">
        <f t="shared" si="203"/>
        <v/>
      </c>
      <c r="AW953" s="27" t="str">
        <f t="shared" si="204"/>
        <v/>
      </c>
      <c r="AX953" s="27" t="str">
        <f t="shared" si="205"/>
        <v/>
      </c>
      <c r="AY953" s="27" t="str">
        <f t="shared" si="206"/>
        <v/>
      </c>
      <c r="AZ953" s="27" t="str">
        <f t="shared" si="207"/>
        <v/>
      </c>
      <c r="BA953" s="27" t="str">
        <f t="shared" si="208"/>
        <v/>
      </c>
    </row>
    <row r="954" spans="1:53" s="59" customFormat="1" x14ac:dyDescent="0.25">
      <c r="A954" s="113">
        <f t="shared" si="209"/>
        <v>941</v>
      </c>
      <c r="B954" s="40"/>
      <c r="C954" s="41"/>
      <c r="D954" s="40"/>
      <c r="E954" s="40"/>
      <c r="F954" s="40"/>
      <c r="G954" s="42"/>
      <c r="H954" s="40"/>
      <c r="I954" s="49"/>
      <c r="J954" s="57"/>
      <c r="K954" s="44"/>
      <c r="L954" s="44"/>
      <c r="M954" s="40"/>
      <c r="N954" s="44"/>
      <c r="O954" s="50"/>
      <c r="P954" s="26"/>
      <c r="Q954" s="61">
        <f t="shared" si="197"/>
        <v>0</v>
      </c>
      <c r="R954" s="26"/>
      <c r="S954" s="26"/>
      <c r="T954" s="26"/>
      <c r="U954" s="26"/>
      <c r="V954" s="26"/>
      <c r="W954" s="26"/>
      <c r="X954" s="26"/>
      <c r="Y954" s="26"/>
      <c r="Z954" s="26"/>
      <c r="AA954" s="26"/>
      <c r="AB954" s="26"/>
      <c r="AC954" s="62" t="str">
        <f t="shared" si="198"/>
        <v/>
      </c>
      <c r="AD954" s="47"/>
      <c r="AE954" s="54"/>
      <c r="AF954" s="114" t="str">
        <f t="shared" si="210"/>
        <v/>
      </c>
      <c r="AG954" s="50"/>
      <c r="AH954" s="50"/>
      <c r="AI954" s="50"/>
      <c r="AJ954" s="57"/>
      <c r="AK954" s="57"/>
      <c r="AL954" s="57"/>
      <c r="AM954" s="57"/>
      <c r="AN954" s="57"/>
      <c r="AO954" s="57"/>
      <c r="AP954" s="48"/>
      <c r="AQ954" s="48">
        <f t="shared" si="199"/>
        <v>0</v>
      </c>
      <c r="AR954" s="48">
        <f t="shared" si="200"/>
        <v>0</v>
      </c>
      <c r="AS954" s="48">
        <f t="shared" si="201"/>
        <v>0</v>
      </c>
      <c r="AT954" s="48">
        <f t="shared" si="202"/>
        <v>0</v>
      </c>
      <c r="AV954" s="27" t="str">
        <f t="shared" si="203"/>
        <v/>
      </c>
      <c r="AW954" s="27" t="str">
        <f t="shared" si="204"/>
        <v/>
      </c>
      <c r="AX954" s="27" t="str">
        <f t="shared" si="205"/>
        <v/>
      </c>
      <c r="AY954" s="27" t="str">
        <f t="shared" si="206"/>
        <v/>
      </c>
      <c r="AZ954" s="27" t="str">
        <f t="shared" si="207"/>
        <v/>
      </c>
      <c r="BA954" s="27" t="str">
        <f t="shared" si="208"/>
        <v/>
      </c>
    </row>
    <row r="955" spans="1:53" s="59" customFormat="1" x14ac:dyDescent="0.25">
      <c r="A955" s="113">
        <f t="shared" si="209"/>
        <v>942</v>
      </c>
      <c r="B955" s="40"/>
      <c r="C955" s="41"/>
      <c r="D955" s="40"/>
      <c r="E955" s="40"/>
      <c r="F955" s="40"/>
      <c r="G955" s="42"/>
      <c r="H955" s="40"/>
      <c r="I955" s="49"/>
      <c r="J955" s="57"/>
      <c r="K955" s="44"/>
      <c r="L955" s="44"/>
      <c r="M955" s="40"/>
      <c r="N955" s="44"/>
      <c r="O955" s="50"/>
      <c r="P955" s="26"/>
      <c r="Q955" s="61">
        <f t="shared" si="197"/>
        <v>0</v>
      </c>
      <c r="R955" s="26"/>
      <c r="S955" s="26"/>
      <c r="T955" s="26"/>
      <c r="U955" s="26"/>
      <c r="V955" s="26"/>
      <c r="W955" s="26"/>
      <c r="X955" s="26"/>
      <c r="Y955" s="26"/>
      <c r="Z955" s="26"/>
      <c r="AA955" s="26"/>
      <c r="AB955" s="26"/>
      <c r="AC955" s="62" t="str">
        <f t="shared" si="198"/>
        <v/>
      </c>
      <c r="AD955" s="47"/>
      <c r="AE955" s="54"/>
      <c r="AF955" s="114" t="str">
        <f t="shared" si="210"/>
        <v/>
      </c>
      <c r="AG955" s="50"/>
      <c r="AH955" s="50"/>
      <c r="AI955" s="50"/>
      <c r="AJ955" s="57"/>
      <c r="AK955" s="57"/>
      <c r="AL955" s="57"/>
      <c r="AM955" s="57"/>
      <c r="AN955" s="57"/>
      <c r="AO955" s="57"/>
      <c r="AP955" s="48"/>
      <c r="AQ955" s="48">
        <f t="shared" si="199"/>
        <v>0</v>
      </c>
      <c r="AR955" s="48">
        <f t="shared" si="200"/>
        <v>0</v>
      </c>
      <c r="AS955" s="48">
        <f t="shared" si="201"/>
        <v>0</v>
      </c>
      <c r="AT955" s="48">
        <f t="shared" si="202"/>
        <v>0</v>
      </c>
      <c r="AV955" s="27" t="str">
        <f t="shared" si="203"/>
        <v/>
      </c>
      <c r="AW955" s="27" t="str">
        <f t="shared" si="204"/>
        <v/>
      </c>
      <c r="AX955" s="27" t="str">
        <f t="shared" si="205"/>
        <v/>
      </c>
      <c r="AY955" s="27" t="str">
        <f t="shared" si="206"/>
        <v/>
      </c>
      <c r="AZ955" s="27" t="str">
        <f t="shared" si="207"/>
        <v/>
      </c>
      <c r="BA955" s="27" t="str">
        <f t="shared" si="208"/>
        <v/>
      </c>
    </row>
    <row r="956" spans="1:53" s="59" customFormat="1" x14ac:dyDescent="0.25">
      <c r="A956" s="113">
        <f t="shared" si="209"/>
        <v>943</v>
      </c>
      <c r="B956" s="40"/>
      <c r="C956" s="41"/>
      <c r="D956" s="40"/>
      <c r="E956" s="40"/>
      <c r="F956" s="40"/>
      <c r="G956" s="42"/>
      <c r="H956" s="40"/>
      <c r="I956" s="49"/>
      <c r="J956" s="57"/>
      <c r="K956" s="44"/>
      <c r="L956" s="44"/>
      <c r="M956" s="40"/>
      <c r="N956" s="44"/>
      <c r="O956" s="50"/>
      <c r="P956" s="26"/>
      <c r="Q956" s="61">
        <f t="shared" si="197"/>
        <v>0</v>
      </c>
      <c r="R956" s="26"/>
      <c r="S956" s="26"/>
      <c r="T956" s="26"/>
      <c r="U956" s="26"/>
      <c r="V956" s="26"/>
      <c r="W956" s="26"/>
      <c r="X956" s="26"/>
      <c r="Y956" s="26"/>
      <c r="Z956" s="26"/>
      <c r="AA956" s="26"/>
      <c r="AB956" s="26"/>
      <c r="AC956" s="62" t="str">
        <f t="shared" si="198"/>
        <v/>
      </c>
      <c r="AD956" s="47"/>
      <c r="AE956" s="54"/>
      <c r="AF956" s="114" t="str">
        <f t="shared" si="210"/>
        <v/>
      </c>
      <c r="AG956" s="50"/>
      <c r="AH956" s="50"/>
      <c r="AI956" s="50"/>
      <c r="AJ956" s="57"/>
      <c r="AK956" s="57"/>
      <c r="AL956" s="57"/>
      <c r="AM956" s="57"/>
      <c r="AN956" s="57"/>
      <c r="AO956" s="57"/>
      <c r="AP956" s="48"/>
      <c r="AQ956" s="48">
        <f t="shared" si="199"/>
        <v>0</v>
      </c>
      <c r="AR956" s="48">
        <f t="shared" si="200"/>
        <v>0</v>
      </c>
      <c r="AS956" s="48">
        <f t="shared" si="201"/>
        <v>0</v>
      </c>
      <c r="AT956" s="48">
        <f t="shared" si="202"/>
        <v>0</v>
      </c>
      <c r="AV956" s="27" t="str">
        <f t="shared" si="203"/>
        <v/>
      </c>
      <c r="AW956" s="27" t="str">
        <f t="shared" si="204"/>
        <v/>
      </c>
      <c r="AX956" s="27" t="str">
        <f t="shared" si="205"/>
        <v/>
      </c>
      <c r="AY956" s="27" t="str">
        <f t="shared" si="206"/>
        <v/>
      </c>
      <c r="AZ956" s="27" t="str">
        <f t="shared" si="207"/>
        <v/>
      </c>
      <c r="BA956" s="27" t="str">
        <f t="shared" si="208"/>
        <v/>
      </c>
    </row>
    <row r="957" spans="1:53" s="59" customFormat="1" x14ac:dyDescent="0.25">
      <c r="A957" s="113">
        <f t="shared" si="209"/>
        <v>944</v>
      </c>
      <c r="B957" s="40"/>
      <c r="C957" s="41"/>
      <c r="D957" s="40"/>
      <c r="E957" s="40"/>
      <c r="F957" s="40"/>
      <c r="G957" s="42"/>
      <c r="H957" s="40"/>
      <c r="I957" s="49"/>
      <c r="J957" s="57"/>
      <c r="K957" s="44"/>
      <c r="L957" s="44"/>
      <c r="M957" s="40"/>
      <c r="N957" s="44"/>
      <c r="O957" s="50"/>
      <c r="P957" s="26"/>
      <c r="Q957" s="61">
        <f t="shared" si="197"/>
        <v>0</v>
      </c>
      <c r="R957" s="26"/>
      <c r="S957" s="26"/>
      <c r="T957" s="26"/>
      <c r="U957" s="26"/>
      <c r="V957" s="26"/>
      <c r="W957" s="26"/>
      <c r="X957" s="26"/>
      <c r="Y957" s="26"/>
      <c r="Z957" s="26"/>
      <c r="AA957" s="26"/>
      <c r="AB957" s="26"/>
      <c r="AC957" s="62" t="str">
        <f t="shared" si="198"/>
        <v/>
      </c>
      <c r="AD957" s="47"/>
      <c r="AE957" s="54"/>
      <c r="AF957" s="114" t="str">
        <f t="shared" si="210"/>
        <v/>
      </c>
      <c r="AG957" s="50"/>
      <c r="AH957" s="50"/>
      <c r="AI957" s="50"/>
      <c r="AJ957" s="57"/>
      <c r="AK957" s="57"/>
      <c r="AL957" s="57"/>
      <c r="AM957" s="57"/>
      <c r="AN957" s="57"/>
      <c r="AO957" s="57"/>
      <c r="AP957" s="48"/>
      <c r="AQ957" s="48">
        <f t="shared" si="199"/>
        <v>0</v>
      </c>
      <c r="AR957" s="48">
        <f t="shared" si="200"/>
        <v>0</v>
      </c>
      <c r="AS957" s="48">
        <f t="shared" si="201"/>
        <v>0</v>
      </c>
      <c r="AT957" s="48">
        <f t="shared" si="202"/>
        <v>0</v>
      </c>
      <c r="AV957" s="27" t="str">
        <f t="shared" si="203"/>
        <v/>
      </c>
      <c r="AW957" s="27" t="str">
        <f t="shared" si="204"/>
        <v/>
      </c>
      <c r="AX957" s="27" t="str">
        <f t="shared" si="205"/>
        <v/>
      </c>
      <c r="AY957" s="27" t="str">
        <f t="shared" si="206"/>
        <v/>
      </c>
      <c r="AZ957" s="27" t="str">
        <f t="shared" si="207"/>
        <v/>
      </c>
      <c r="BA957" s="27" t="str">
        <f t="shared" si="208"/>
        <v/>
      </c>
    </row>
    <row r="958" spans="1:53" s="59" customFormat="1" x14ac:dyDescent="0.25">
      <c r="A958" s="113">
        <f t="shared" si="209"/>
        <v>945</v>
      </c>
      <c r="B958" s="40"/>
      <c r="C958" s="41"/>
      <c r="D958" s="40"/>
      <c r="E958" s="40"/>
      <c r="F958" s="40"/>
      <c r="G958" s="42"/>
      <c r="H958" s="40"/>
      <c r="I958" s="49"/>
      <c r="J958" s="57"/>
      <c r="K958" s="44"/>
      <c r="L958" s="44"/>
      <c r="M958" s="40"/>
      <c r="N958" s="44"/>
      <c r="O958" s="50"/>
      <c r="P958" s="26"/>
      <c r="Q958" s="61">
        <f t="shared" si="197"/>
        <v>0</v>
      </c>
      <c r="R958" s="26"/>
      <c r="S958" s="26"/>
      <c r="T958" s="26"/>
      <c r="U958" s="26"/>
      <c r="V958" s="26"/>
      <c r="W958" s="26"/>
      <c r="X958" s="26"/>
      <c r="Y958" s="26"/>
      <c r="Z958" s="26"/>
      <c r="AA958" s="26"/>
      <c r="AB958" s="26"/>
      <c r="AC958" s="62" t="str">
        <f t="shared" si="198"/>
        <v/>
      </c>
      <c r="AD958" s="47"/>
      <c r="AE958" s="54"/>
      <c r="AF958" s="114" t="str">
        <f t="shared" si="210"/>
        <v/>
      </c>
      <c r="AG958" s="50"/>
      <c r="AH958" s="50"/>
      <c r="AI958" s="50"/>
      <c r="AJ958" s="57"/>
      <c r="AK958" s="57"/>
      <c r="AL958" s="57"/>
      <c r="AM958" s="57"/>
      <c r="AN958" s="57"/>
      <c r="AO958" s="57"/>
      <c r="AP958" s="48"/>
      <c r="AQ958" s="48">
        <f t="shared" si="199"/>
        <v>0</v>
      </c>
      <c r="AR958" s="48">
        <f t="shared" si="200"/>
        <v>0</v>
      </c>
      <c r="AS958" s="48">
        <f t="shared" si="201"/>
        <v>0</v>
      </c>
      <c r="AT958" s="48">
        <f t="shared" si="202"/>
        <v>0</v>
      </c>
      <c r="AV958" s="27" t="str">
        <f t="shared" si="203"/>
        <v/>
      </c>
      <c r="AW958" s="27" t="str">
        <f t="shared" si="204"/>
        <v/>
      </c>
      <c r="AX958" s="27" t="str">
        <f t="shared" si="205"/>
        <v/>
      </c>
      <c r="AY958" s="27" t="str">
        <f t="shared" si="206"/>
        <v/>
      </c>
      <c r="AZ958" s="27" t="str">
        <f t="shared" si="207"/>
        <v/>
      </c>
      <c r="BA958" s="27" t="str">
        <f t="shared" si="208"/>
        <v/>
      </c>
    </row>
    <row r="959" spans="1:53" s="59" customFormat="1" x14ac:dyDescent="0.25">
      <c r="A959" s="113">
        <f t="shared" si="209"/>
        <v>946</v>
      </c>
      <c r="B959" s="40"/>
      <c r="C959" s="41"/>
      <c r="D959" s="40"/>
      <c r="E959" s="40"/>
      <c r="F959" s="40"/>
      <c r="G959" s="42"/>
      <c r="H959" s="40"/>
      <c r="I959" s="49"/>
      <c r="J959" s="57"/>
      <c r="K959" s="44"/>
      <c r="L959" s="44"/>
      <c r="M959" s="40"/>
      <c r="N959" s="44"/>
      <c r="O959" s="50"/>
      <c r="P959" s="26"/>
      <c r="Q959" s="61">
        <f t="shared" si="197"/>
        <v>0</v>
      </c>
      <c r="R959" s="26"/>
      <c r="S959" s="26"/>
      <c r="T959" s="26"/>
      <c r="U959" s="26"/>
      <c r="V959" s="26"/>
      <c r="W959" s="26"/>
      <c r="X959" s="26"/>
      <c r="Y959" s="26"/>
      <c r="Z959" s="26"/>
      <c r="AA959" s="26"/>
      <c r="AB959" s="26"/>
      <c r="AC959" s="62" t="str">
        <f t="shared" si="198"/>
        <v/>
      </c>
      <c r="AD959" s="47"/>
      <c r="AE959" s="54"/>
      <c r="AF959" s="114" t="str">
        <f t="shared" si="210"/>
        <v/>
      </c>
      <c r="AG959" s="50"/>
      <c r="AH959" s="50"/>
      <c r="AI959" s="50"/>
      <c r="AJ959" s="57"/>
      <c r="AK959" s="57"/>
      <c r="AL959" s="57"/>
      <c r="AM959" s="57"/>
      <c r="AN959" s="57"/>
      <c r="AO959" s="57"/>
      <c r="AP959" s="48"/>
      <c r="AQ959" s="48">
        <f t="shared" si="199"/>
        <v>0</v>
      </c>
      <c r="AR959" s="48">
        <f t="shared" si="200"/>
        <v>0</v>
      </c>
      <c r="AS959" s="48">
        <f t="shared" si="201"/>
        <v>0</v>
      </c>
      <c r="AT959" s="48">
        <f t="shared" si="202"/>
        <v>0</v>
      </c>
      <c r="AV959" s="27" t="str">
        <f t="shared" si="203"/>
        <v/>
      </c>
      <c r="AW959" s="27" t="str">
        <f t="shared" si="204"/>
        <v/>
      </c>
      <c r="AX959" s="27" t="str">
        <f t="shared" si="205"/>
        <v/>
      </c>
      <c r="AY959" s="27" t="str">
        <f t="shared" si="206"/>
        <v/>
      </c>
      <c r="AZ959" s="27" t="str">
        <f t="shared" si="207"/>
        <v/>
      </c>
      <c r="BA959" s="27" t="str">
        <f t="shared" si="208"/>
        <v/>
      </c>
    </row>
    <row r="960" spans="1:53" s="59" customFormat="1" x14ac:dyDescent="0.25">
      <c r="A960" s="113">
        <f t="shared" si="209"/>
        <v>947</v>
      </c>
      <c r="B960" s="40"/>
      <c r="C960" s="41"/>
      <c r="D960" s="40"/>
      <c r="E960" s="40"/>
      <c r="F960" s="40"/>
      <c r="G960" s="42"/>
      <c r="H960" s="40"/>
      <c r="I960" s="49"/>
      <c r="J960" s="57"/>
      <c r="K960" s="44"/>
      <c r="L960" s="44"/>
      <c r="M960" s="40"/>
      <c r="N960" s="44"/>
      <c r="O960" s="50"/>
      <c r="P960" s="26"/>
      <c r="Q960" s="61">
        <f t="shared" si="197"/>
        <v>0</v>
      </c>
      <c r="R960" s="26"/>
      <c r="S960" s="26"/>
      <c r="T960" s="26"/>
      <c r="U960" s="26"/>
      <c r="V960" s="26"/>
      <c r="W960" s="26"/>
      <c r="X960" s="26"/>
      <c r="Y960" s="26"/>
      <c r="Z960" s="26"/>
      <c r="AA960" s="26"/>
      <c r="AB960" s="26"/>
      <c r="AC960" s="62" t="str">
        <f t="shared" si="198"/>
        <v/>
      </c>
      <c r="AD960" s="47"/>
      <c r="AE960" s="54"/>
      <c r="AF960" s="114" t="str">
        <f t="shared" si="210"/>
        <v/>
      </c>
      <c r="AG960" s="50"/>
      <c r="AH960" s="50"/>
      <c r="AI960" s="50"/>
      <c r="AJ960" s="57"/>
      <c r="AK960" s="57"/>
      <c r="AL960" s="57"/>
      <c r="AM960" s="57"/>
      <c r="AN960" s="57"/>
      <c r="AO960" s="57"/>
      <c r="AP960" s="48"/>
      <c r="AQ960" s="48">
        <f t="shared" si="199"/>
        <v>0</v>
      </c>
      <c r="AR960" s="48">
        <f t="shared" si="200"/>
        <v>0</v>
      </c>
      <c r="AS960" s="48">
        <f t="shared" si="201"/>
        <v>0</v>
      </c>
      <c r="AT960" s="48">
        <f t="shared" si="202"/>
        <v>0</v>
      </c>
      <c r="AV960" s="27" t="str">
        <f t="shared" si="203"/>
        <v/>
      </c>
      <c r="AW960" s="27" t="str">
        <f t="shared" si="204"/>
        <v/>
      </c>
      <c r="AX960" s="27" t="str">
        <f t="shared" si="205"/>
        <v/>
      </c>
      <c r="AY960" s="27" t="str">
        <f t="shared" si="206"/>
        <v/>
      </c>
      <c r="AZ960" s="27" t="str">
        <f t="shared" si="207"/>
        <v/>
      </c>
      <c r="BA960" s="27" t="str">
        <f t="shared" si="208"/>
        <v/>
      </c>
    </row>
    <row r="961" spans="1:53" s="59" customFormat="1" x14ac:dyDescent="0.25">
      <c r="A961" s="113">
        <f t="shared" si="209"/>
        <v>948</v>
      </c>
      <c r="B961" s="40"/>
      <c r="C961" s="41"/>
      <c r="D961" s="40"/>
      <c r="E961" s="40"/>
      <c r="F961" s="40"/>
      <c r="G961" s="42"/>
      <c r="H961" s="40"/>
      <c r="I961" s="49"/>
      <c r="J961" s="57"/>
      <c r="K961" s="44"/>
      <c r="L961" s="44"/>
      <c r="M961" s="40"/>
      <c r="N961" s="44"/>
      <c r="O961" s="50"/>
      <c r="P961" s="26"/>
      <c r="Q961" s="61">
        <f t="shared" si="197"/>
        <v>0</v>
      </c>
      <c r="R961" s="26"/>
      <c r="S961" s="26"/>
      <c r="T961" s="26"/>
      <c r="U961" s="26"/>
      <c r="V961" s="26"/>
      <c r="W961" s="26"/>
      <c r="X961" s="26"/>
      <c r="Y961" s="26"/>
      <c r="Z961" s="26"/>
      <c r="AA961" s="26"/>
      <c r="AB961" s="26"/>
      <c r="AC961" s="62" t="str">
        <f t="shared" si="198"/>
        <v/>
      </c>
      <c r="AD961" s="47"/>
      <c r="AE961" s="54"/>
      <c r="AF961" s="114" t="str">
        <f t="shared" si="210"/>
        <v/>
      </c>
      <c r="AG961" s="50"/>
      <c r="AH961" s="50"/>
      <c r="AI961" s="50"/>
      <c r="AJ961" s="57"/>
      <c r="AK961" s="57"/>
      <c r="AL961" s="57"/>
      <c r="AM961" s="57"/>
      <c r="AN961" s="57"/>
      <c r="AO961" s="57"/>
      <c r="AP961" s="48"/>
      <c r="AQ961" s="48">
        <f t="shared" si="199"/>
        <v>0</v>
      </c>
      <c r="AR961" s="48">
        <f t="shared" si="200"/>
        <v>0</v>
      </c>
      <c r="AS961" s="48">
        <f t="shared" si="201"/>
        <v>0</v>
      </c>
      <c r="AT961" s="48">
        <f t="shared" si="202"/>
        <v>0</v>
      </c>
      <c r="AV961" s="27" t="str">
        <f t="shared" si="203"/>
        <v/>
      </c>
      <c r="AW961" s="27" t="str">
        <f t="shared" si="204"/>
        <v/>
      </c>
      <c r="AX961" s="27" t="str">
        <f t="shared" si="205"/>
        <v/>
      </c>
      <c r="AY961" s="27" t="str">
        <f t="shared" si="206"/>
        <v/>
      </c>
      <c r="AZ961" s="27" t="str">
        <f t="shared" si="207"/>
        <v/>
      </c>
      <c r="BA961" s="27" t="str">
        <f t="shared" si="208"/>
        <v/>
      </c>
    </row>
    <row r="962" spans="1:53" s="59" customFormat="1" x14ac:dyDescent="0.25">
      <c r="A962" s="113">
        <f t="shared" si="209"/>
        <v>949</v>
      </c>
      <c r="B962" s="40"/>
      <c r="C962" s="41"/>
      <c r="D962" s="40"/>
      <c r="E962" s="40"/>
      <c r="F962" s="40"/>
      <c r="G962" s="42"/>
      <c r="H962" s="40"/>
      <c r="I962" s="49"/>
      <c r="J962" s="57"/>
      <c r="K962" s="44"/>
      <c r="L962" s="44"/>
      <c r="M962" s="40"/>
      <c r="N962" s="44"/>
      <c r="O962" s="50"/>
      <c r="P962" s="26"/>
      <c r="Q962" s="61">
        <f t="shared" si="197"/>
        <v>0</v>
      </c>
      <c r="R962" s="26"/>
      <c r="S962" s="26"/>
      <c r="T962" s="26"/>
      <c r="U962" s="26"/>
      <c r="V962" s="26"/>
      <c r="W962" s="26"/>
      <c r="X962" s="26"/>
      <c r="Y962" s="26"/>
      <c r="Z962" s="26"/>
      <c r="AA962" s="26"/>
      <c r="AB962" s="26"/>
      <c r="AC962" s="62" t="str">
        <f t="shared" si="198"/>
        <v/>
      </c>
      <c r="AD962" s="47"/>
      <c r="AE962" s="54"/>
      <c r="AF962" s="114" t="str">
        <f t="shared" si="210"/>
        <v/>
      </c>
      <c r="AG962" s="50"/>
      <c r="AH962" s="50"/>
      <c r="AI962" s="50"/>
      <c r="AJ962" s="57"/>
      <c r="AK962" s="57"/>
      <c r="AL962" s="57"/>
      <c r="AM962" s="57"/>
      <c r="AN962" s="57"/>
      <c r="AO962" s="57"/>
      <c r="AP962" s="48"/>
      <c r="AQ962" s="48">
        <f t="shared" si="199"/>
        <v>0</v>
      </c>
      <c r="AR962" s="48">
        <f t="shared" si="200"/>
        <v>0</v>
      </c>
      <c r="AS962" s="48">
        <f t="shared" si="201"/>
        <v>0</v>
      </c>
      <c r="AT962" s="48">
        <f t="shared" si="202"/>
        <v>0</v>
      </c>
      <c r="AV962" s="27" t="str">
        <f t="shared" si="203"/>
        <v/>
      </c>
      <c r="AW962" s="27" t="str">
        <f t="shared" si="204"/>
        <v/>
      </c>
      <c r="AX962" s="27" t="str">
        <f t="shared" si="205"/>
        <v/>
      </c>
      <c r="AY962" s="27" t="str">
        <f t="shared" si="206"/>
        <v/>
      </c>
      <c r="AZ962" s="27" t="str">
        <f t="shared" si="207"/>
        <v/>
      </c>
      <c r="BA962" s="27" t="str">
        <f t="shared" si="208"/>
        <v/>
      </c>
    </row>
    <row r="963" spans="1:53" s="59" customFormat="1" x14ac:dyDescent="0.25">
      <c r="A963" s="113">
        <f t="shared" si="209"/>
        <v>950</v>
      </c>
      <c r="B963" s="40"/>
      <c r="C963" s="41"/>
      <c r="D963" s="40"/>
      <c r="E963" s="40"/>
      <c r="F963" s="40"/>
      <c r="G963" s="42"/>
      <c r="H963" s="40"/>
      <c r="I963" s="49"/>
      <c r="J963" s="57"/>
      <c r="K963" s="44"/>
      <c r="L963" s="44"/>
      <c r="M963" s="40"/>
      <c r="N963" s="44"/>
      <c r="O963" s="50"/>
      <c r="P963" s="26"/>
      <c r="Q963" s="61">
        <f t="shared" si="197"/>
        <v>0</v>
      </c>
      <c r="R963" s="26"/>
      <c r="S963" s="26"/>
      <c r="T963" s="26"/>
      <c r="U963" s="26"/>
      <c r="V963" s="26"/>
      <c r="W963" s="26"/>
      <c r="X963" s="26"/>
      <c r="Y963" s="26"/>
      <c r="Z963" s="26"/>
      <c r="AA963" s="26"/>
      <c r="AB963" s="26"/>
      <c r="AC963" s="62" t="str">
        <f t="shared" si="198"/>
        <v/>
      </c>
      <c r="AD963" s="47"/>
      <c r="AE963" s="54"/>
      <c r="AF963" s="114" t="str">
        <f t="shared" si="210"/>
        <v/>
      </c>
      <c r="AG963" s="50"/>
      <c r="AH963" s="50"/>
      <c r="AI963" s="50"/>
      <c r="AJ963" s="57"/>
      <c r="AK963" s="57"/>
      <c r="AL963" s="57"/>
      <c r="AM963" s="57"/>
      <c r="AN963" s="57"/>
      <c r="AO963" s="57"/>
      <c r="AP963" s="48"/>
      <c r="AQ963" s="48">
        <f t="shared" si="199"/>
        <v>0</v>
      </c>
      <c r="AR963" s="48">
        <f t="shared" si="200"/>
        <v>0</v>
      </c>
      <c r="AS963" s="48">
        <f t="shared" si="201"/>
        <v>0</v>
      </c>
      <c r="AT963" s="48">
        <f t="shared" si="202"/>
        <v>0</v>
      </c>
      <c r="AV963" s="27" t="str">
        <f t="shared" si="203"/>
        <v/>
      </c>
      <c r="AW963" s="27" t="str">
        <f t="shared" si="204"/>
        <v/>
      </c>
      <c r="AX963" s="27" t="str">
        <f t="shared" si="205"/>
        <v/>
      </c>
      <c r="AY963" s="27" t="str">
        <f t="shared" si="206"/>
        <v/>
      </c>
      <c r="AZ963" s="27" t="str">
        <f t="shared" si="207"/>
        <v/>
      </c>
      <c r="BA963" s="27" t="str">
        <f t="shared" si="208"/>
        <v/>
      </c>
    </row>
    <row r="964" spans="1:53" s="59" customFormat="1" x14ac:dyDescent="0.25">
      <c r="A964" s="113">
        <f t="shared" si="209"/>
        <v>951</v>
      </c>
      <c r="B964" s="40"/>
      <c r="C964" s="41"/>
      <c r="D964" s="40"/>
      <c r="E964" s="40"/>
      <c r="F964" s="40"/>
      <c r="G964" s="42"/>
      <c r="H964" s="40"/>
      <c r="I964" s="49"/>
      <c r="J964" s="57"/>
      <c r="K964" s="44"/>
      <c r="L964" s="44"/>
      <c r="M964" s="40"/>
      <c r="N964" s="44"/>
      <c r="O964" s="50"/>
      <c r="P964" s="26"/>
      <c r="Q964" s="61">
        <f t="shared" si="197"/>
        <v>0</v>
      </c>
      <c r="R964" s="26"/>
      <c r="S964" s="26"/>
      <c r="T964" s="26"/>
      <c r="U964" s="26"/>
      <c r="V964" s="26"/>
      <c r="W964" s="26"/>
      <c r="X964" s="26"/>
      <c r="Y964" s="26"/>
      <c r="Z964" s="26"/>
      <c r="AA964" s="26"/>
      <c r="AB964" s="26"/>
      <c r="AC964" s="62" t="str">
        <f t="shared" si="198"/>
        <v/>
      </c>
      <c r="AD964" s="47"/>
      <c r="AE964" s="54"/>
      <c r="AF964" s="114" t="str">
        <f t="shared" si="210"/>
        <v/>
      </c>
      <c r="AG964" s="50"/>
      <c r="AH964" s="50"/>
      <c r="AI964" s="50"/>
      <c r="AJ964" s="57"/>
      <c r="AK964" s="57"/>
      <c r="AL964" s="57"/>
      <c r="AM964" s="57"/>
      <c r="AN964" s="57"/>
      <c r="AO964" s="57"/>
      <c r="AP964" s="48"/>
      <c r="AQ964" s="48">
        <f t="shared" si="199"/>
        <v>0</v>
      </c>
      <c r="AR964" s="48">
        <f t="shared" si="200"/>
        <v>0</v>
      </c>
      <c r="AS964" s="48">
        <f t="shared" si="201"/>
        <v>0</v>
      </c>
      <c r="AT964" s="48">
        <f t="shared" si="202"/>
        <v>0</v>
      </c>
      <c r="AV964" s="27" t="str">
        <f t="shared" si="203"/>
        <v/>
      </c>
      <c r="AW964" s="27" t="str">
        <f t="shared" si="204"/>
        <v/>
      </c>
      <c r="AX964" s="27" t="str">
        <f t="shared" si="205"/>
        <v/>
      </c>
      <c r="AY964" s="27" t="str">
        <f t="shared" si="206"/>
        <v/>
      </c>
      <c r="AZ964" s="27" t="str">
        <f t="shared" si="207"/>
        <v/>
      </c>
      <c r="BA964" s="27" t="str">
        <f t="shared" si="208"/>
        <v/>
      </c>
    </row>
    <row r="965" spans="1:53" s="59" customFormat="1" x14ac:dyDescent="0.25">
      <c r="A965" s="113">
        <f t="shared" si="209"/>
        <v>952</v>
      </c>
      <c r="B965" s="40"/>
      <c r="C965" s="41"/>
      <c r="D965" s="40"/>
      <c r="E965" s="40"/>
      <c r="F965" s="40"/>
      <c r="G965" s="42"/>
      <c r="H965" s="40"/>
      <c r="I965" s="49"/>
      <c r="J965" s="57"/>
      <c r="K965" s="44"/>
      <c r="L965" s="44"/>
      <c r="M965" s="40"/>
      <c r="N965" s="44"/>
      <c r="O965" s="50"/>
      <c r="P965" s="26"/>
      <c r="Q965" s="61">
        <f t="shared" si="197"/>
        <v>0</v>
      </c>
      <c r="R965" s="26"/>
      <c r="S965" s="26"/>
      <c r="T965" s="26"/>
      <c r="U965" s="26"/>
      <c r="V965" s="26"/>
      <c r="W965" s="26"/>
      <c r="X965" s="26"/>
      <c r="Y965" s="26"/>
      <c r="Z965" s="26"/>
      <c r="AA965" s="26"/>
      <c r="AB965" s="26"/>
      <c r="AC965" s="62" t="str">
        <f t="shared" si="198"/>
        <v/>
      </c>
      <c r="AD965" s="47"/>
      <c r="AE965" s="54"/>
      <c r="AF965" s="114" t="str">
        <f t="shared" si="210"/>
        <v/>
      </c>
      <c r="AG965" s="50"/>
      <c r="AH965" s="50"/>
      <c r="AI965" s="50"/>
      <c r="AJ965" s="57"/>
      <c r="AK965" s="57"/>
      <c r="AL965" s="57"/>
      <c r="AM965" s="57"/>
      <c r="AN965" s="57"/>
      <c r="AO965" s="57"/>
      <c r="AP965" s="48"/>
      <c r="AQ965" s="48">
        <f t="shared" si="199"/>
        <v>0</v>
      </c>
      <c r="AR965" s="48">
        <f t="shared" si="200"/>
        <v>0</v>
      </c>
      <c r="AS965" s="48">
        <f t="shared" si="201"/>
        <v>0</v>
      </c>
      <c r="AT965" s="48">
        <f t="shared" si="202"/>
        <v>0</v>
      </c>
      <c r="AV965" s="27" t="str">
        <f t="shared" si="203"/>
        <v/>
      </c>
      <c r="AW965" s="27" t="str">
        <f t="shared" si="204"/>
        <v/>
      </c>
      <c r="AX965" s="27" t="str">
        <f t="shared" si="205"/>
        <v/>
      </c>
      <c r="AY965" s="27" t="str">
        <f t="shared" si="206"/>
        <v/>
      </c>
      <c r="AZ965" s="27" t="str">
        <f t="shared" si="207"/>
        <v/>
      </c>
      <c r="BA965" s="27" t="str">
        <f t="shared" si="208"/>
        <v/>
      </c>
    </row>
    <row r="966" spans="1:53" s="59" customFormat="1" x14ac:dyDescent="0.25">
      <c r="A966" s="113">
        <f t="shared" si="209"/>
        <v>953</v>
      </c>
      <c r="B966" s="40"/>
      <c r="C966" s="41"/>
      <c r="D966" s="40"/>
      <c r="E966" s="40"/>
      <c r="F966" s="40"/>
      <c r="G966" s="42"/>
      <c r="H966" s="40"/>
      <c r="I966" s="49"/>
      <c r="J966" s="57"/>
      <c r="K966" s="44"/>
      <c r="L966" s="44"/>
      <c r="M966" s="40"/>
      <c r="N966" s="44"/>
      <c r="O966" s="50"/>
      <c r="P966" s="26"/>
      <c r="Q966" s="61">
        <f t="shared" si="197"/>
        <v>0</v>
      </c>
      <c r="R966" s="26"/>
      <c r="S966" s="26"/>
      <c r="T966" s="26"/>
      <c r="U966" s="26"/>
      <c r="V966" s="26"/>
      <c r="W966" s="26"/>
      <c r="X966" s="26"/>
      <c r="Y966" s="26"/>
      <c r="Z966" s="26"/>
      <c r="AA966" s="26"/>
      <c r="AB966" s="26"/>
      <c r="AC966" s="62" t="str">
        <f t="shared" si="198"/>
        <v/>
      </c>
      <c r="AD966" s="47"/>
      <c r="AE966" s="54"/>
      <c r="AF966" s="114" t="str">
        <f t="shared" si="210"/>
        <v/>
      </c>
      <c r="AG966" s="50"/>
      <c r="AH966" s="50"/>
      <c r="AI966" s="50"/>
      <c r="AJ966" s="57"/>
      <c r="AK966" s="57"/>
      <c r="AL966" s="57"/>
      <c r="AM966" s="57"/>
      <c r="AN966" s="57"/>
      <c r="AO966" s="57"/>
      <c r="AP966" s="48"/>
      <c r="AQ966" s="48">
        <f t="shared" si="199"/>
        <v>0</v>
      </c>
      <c r="AR966" s="48">
        <f t="shared" si="200"/>
        <v>0</v>
      </c>
      <c r="AS966" s="48">
        <f t="shared" si="201"/>
        <v>0</v>
      </c>
      <c r="AT966" s="48">
        <f t="shared" si="202"/>
        <v>0</v>
      </c>
      <c r="AV966" s="27" t="str">
        <f t="shared" si="203"/>
        <v/>
      </c>
      <c r="AW966" s="27" t="str">
        <f t="shared" si="204"/>
        <v/>
      </c>
      <c r="AX966" s="27" t="str">
        <f t="shared" si="205"/>
        <v/>
      </c>
      <c r="AY966" s="27" t="str">
        <f t="shared" si="206"/>
        <v/>
      </c>
      <c r="AZ966" s="27" t="str">
        <f t="shared" si="207"/>
        <v/>
      </c>
      <c r="BA966" s="27" t="str">
        <f t="shared" si="208"/>
        <v/>
      </c>
    </row>
    <row r="967" spans="1:53" s="59" customFormat="1" x14ac:dyDescent="0.25">
      <c r="A967" s="113">
        <f t="shared" si="209"/>
        <v>954</v>
      </c>
      <c r="B967" s="40"/>
      <c r="C967" s="41"/>
      <c r="D967" s="40"/>
      <c r="E967" s="40"/>
      <c r="F967" s="40"/>
      <c r="G967" s="42"/>
      <c r="H967" s="40"/>
      <c r="I967" s="49"/>
      <c r="J967" s="57"/>
      <c r="K967" s="44"/>
      <c r="L967" s="44"/>
      <c r="M967" s="40"/>
      <c r="N967" s="44"/>
      <c r="O967" s="50"/>
      <c r="P967" s="26"/>
      <c r="Q967" s="61">
        <f t="shared" si="197"/>
        <v>0</v>
      </c>
      <c r="R967" s="26"/>
      <c r="S967" s="26"/>
      <c r="T967" s="26"/>
      <c r="U967" s="26"/>
      <c r="V967" s="26"/>
      <c r="W967" s="26"/>
      <c r="X967" s="26"/>
      <c r="Y967" s="26"/>
      <c r="Z967" s="26"/>
      <c r="AA967" s="26"/>
      <c r="AB967" s="26"/>
      <c r="AC967" s="62" t="str">
        <f t="shared" si="198"/>
        <v/>
      </c>
      <c r="AD967" s="47"/>
      <c r="AE967" s="54"/>
      <c r="AF967" s="114" t="str">
        <f t="shared" si="210"/>
        <v/>
      </c>
      <c r="AG967" s="50"/>
      <c r="AH967" s="50"/>
      <c r="AI967" s="50"/>
      <c r="AJ967" s="57"/>
      <c r="AK967" s="57"/>
      <c r="AL967" s="57"/>
      <c r="AM967" s="57"/>
      <c r="AN967" s="57"/>
      <c r="AO967" s="57"/>
      <c r="AP967" s="48"/>
      <c r="AQ967" s="48">
        <f t="shared" si="199"/>
        <v>0</v>
      </c>
      <c r="AR967" s="48">
        <f t="shared" si="200"/>
        <v>0</v>
      </c>
      <c r="AS967" s="48">
        <f t="shared" si="201"/>
        <v>0</v>
      </c>
      <c r="AT967" s="48">
        <f t="shared" si="202"/>
        <v>0</v>
      </c>
      <c r="AV967" s="27" t="str">
        <f t="shared" si="203"/>
        <v/>
      </c>
      <c r="AW967" s="27" t="str">
        <f t="shared" si="204"/>
        <v/>
      </c>
      <c r="AX967" s="27" t="str">
        <f t="shared" si="205"/>
        <v/>
      </c>
      <c r="AY967" s="27" t="str">
        <f t="shared" si="206"/>
        <v/>
      </c>
      <c r="AZ967" s="27" t="str">
        <f t="shared" si="207"/>
        <v/>
      </c>
      <c r="BA967" s="27" t="str">
        <f t="shared" si="208"/>
        <v/>
      </c>
    </row>
    <row r="968" spans="1:53" s="59" customFormat="1" x14ac:dyDescent="0.25">
      <c r="A968" s="113">
        <f t="shared" si="209"/>
        <v>955</v>
      </c>
      <c r="B968" s="40"/>
      <c r="C968" s="41"/>
      <c r="D968" s="40"/>
      <c r="E968" s="40"/>
      <c r="F968" s="40"/>
      <c r="G968" s="42"/>
      <c r="H968" s="40"/>
      <c r="I968" s="49"/>
      <c r="J968" s="57"/>
      <c r="K968" s="44"/>
      <c r="L968" s="44"/>
      <c r="M968" s="40"/>
      <c r="N968" s="44"/>
      <c r="O968" s="50"/>
      <c r="P968" s="26"/>
      <c r="Q968" s="61">
        <f t="shared" si="197"/>
        <v>0</v>
      </c>
      <c r="R968" s="26"/>
      <c r="S968" s="26"/>
      <c r="T968" s="26"/>
      <c r="U968" s="26"/>
      <c r="V968" s="26"/>
      <c r="W968" s="26"/>
      <c r="X968" s="26"/>
      <c r="Y968" s="26"/>
      <c r="Z968" s="26"/>
      <c r="AA968" s="26"/>
      <c r="AB968" s="26"/>
      <c r="AC968" s="62" t="str">
        <f t="shared" si="198"/>
        <v/>
      </c>
      <c r="AD968" s="47"/>
      <c r="AE968" s="54"/>
      <c r="AF968" s="114" t="str">
        <f t="shared" si="210"/>
        <v/>
      </c>
      <c r="AG968" s="50"/>
      <c r="AH968" s="50"/>
      <c r="AI968" s="50"/>
      <c r="AJ968" s="57"/>
      <c r="AK968" s="57"/>
      <c r="AL968" s="57"/>
      <c r="AM968" s="57"/>
      <c r="AN968" s="57"/>
      <c r="AO968" s="57"/>
      <c r="AP968" s="48"/>
      <c r="AQ968" s="48">
        <f t="shared" si="199"/>
        <v>0</v>
      </c>
      <c r="AR968" s="48">
        <f t="shared" si="200"/>
        <v>0</v>
      </c>
      <c r="AS968" s="48">
        <f t="shared" si="201"/>
        <v>0</v>
      </c>
      <c r="AT968" s="48">
        <f t="shared" si="202"/>
        <v>0</v>
      </c>
      <c r="AV968" s="27" t="str">
        <f t="shared" si="203"/>
        <v/>
      </c>
      <c r="AW968" s="27" t="str">
        <f t="shared" si="204"/>
        <v/>
      </c>
      <c r="AX968" s="27" t="str">
        <f t="shared" si="205"/>
        <v/>
      </c>
      <c r="AY968" s="27" t="str">
        <f t="shared" si="206"/>
        <v/>
      </c>
      <c r="AZ968" s="27" t="str">
        <f t="shared" si="207"/>
        <v/>
      </c>
      <c r="BA968" s="27" t="str">
        <f t="shared" si="208"/>
        <v/>
      </c>
    </row>
    <row r="969" spans="1:53" s="59" customFormat="1" x14ac:dyDescent="0.25">
      <c r="A969" s="113">
        <f t="shared" si="209"/>
        <v>956</v>
      </c>
      <c r="B969" s="40"/>
      <c r="C969" s="41"/>
      <c r="D969" s="40"/>
      <c r="E969" s="40"/>
      <c r="F969" s="40"/>
      <c r="G969" s="42"/>
      <c r="H969" s="40"/>
      <c r="I969" s="49"/>
      <c r="J969" s="57"/>
      <c r="K969" s="44"/>
      <c r="L969" s="44"/>
      <c r="M969" s="40"/>
      <c r="N969" s="44"/>
      <c r="O969" s="50"/>
      <c r="P969" s="26"/>
      <c r="Q969" s="61">
        <f t="shared" si="197"/>
        <v>0</v>
      </c>
      <c r="R969" s="26"/>
      <c r="S969" s="26"/>
      <c r="T969" s="26"/>
      <c r="U969" s="26"/>
      <c r="V969" s="26"/>
      <c r="W969" s="26"/>
      <c r="X969" s="26"/>
      <c r="Y969" s="26"/>
      <c r="Z969" s="26"/>
      <c r="AA969" s="26"/>
      <c r="AB969" s="26"/>
      <c r="AC969" s="62" t="str">
        <f t="shared" si="198"/>
        <v/>
      </c>
      <c r="AD969" s="47"/>
      <c r="AE969" s="54"/>
      <c r="AF969" s="114" t="str">
        <f t="shared" si="210"/>
        <v/>
      </c>
      <c r="AG969" s="50"/>
      <c r="AH969" s="50"/>
      <c r="AI969" s="50"/>
      <c r="AJ969" s="57"/>
      <c r="AK969" s="57"/>
      <c r="AL969" s="57"/>
      <c r="AM969" s="57"/>
      <c r="AN969" s="57"/>
      <c r="AO969" s="57"/>
      <c r="AP969" s="48"/>
      <c r="AQ969" s="48">
        <f t="shared" si="199"/>
        <v>0</v>
      </c>
      <c r="AR969" s="48">
        <f t="shared" si="200"/>
        <v>0</v>
      </c>
      <c r="AS969" s="48">
        <f t="shared" si="201"/>
        <v>0</v>
      </c>
      <c r="AT969" s="48">
        <f t="shared" si="202"/>
        <v>0</v>
      </c>
      <c r="AV969" s="27" t="str">
        <f t="shared" si="203"/>
        <v/>
      </c>
      <c r="AW969" s="27" t="str">
        <f t="shared" si="204"/>
        <v/>
      </c>
      <c r="AX969" s="27" t="str">
        <f t="shared" si="205"/>
        <v/>
      </c>
      <c r="AY969" s="27" t="str">
        <f t="shared" si="206"/>
        <v/>
      </c>
      <c r="AZ969" s="27" t="str">
        <f t="shared" si="207"/>
        <v/>
      </c>
      <c r="BA969" s="27" t="str">
        <f t="shared" si="208"/>
        <v/>
      </c>
    </row>
    <row r="970" spans="1:53" s="59" customFormat="1" x14ac:dyDescent="0.25">
      <c r="A970" s="113">
        <f t="shared" si="209"/>
        <v>957</v>
      </c>
      <c r="B970" s="40"/>
      <c r="C970" s="41"/>
      <c r="D970" s="40"/>
      <c r="E970" s="40"/>
      <c r="F970" s="40"/>
      <c r="G970" s="42"/>
      <c r="H970" s="40"/>
      <c r="I970" s="49"/>
      <c r="J970" s="57"/>
      <c r="K970" s="44"/>
      <c r="L970" s="44"/>
      <c r="M970" s="40"/>
      <c r="N970" s="44"/>
      <c r="O970" s="50"/>
      <c r="P970" s="26"/>
      <c r="Q970" s="61">
        <f t="shared" si="197"/>
        <v>0</v>
      </c>
      <c r="R970" s="26"/>
      <c r="S970" s="26"/>
      <c r="T970" s="26"/>
      <c r="U970" s="26"/>
      <c r="V970" s="26"/>
      <c r="W970" s="26"/>
      <c r="X970" s="26"/>
      <c r="Y970" s="26"/>
      <c r="Z970" s="26"/>
      <c r="AA970" s="26"/>
      <c r="AB970" s="26"/>
      <c r="AC970" s="62" t="str">
        <f t="shared" si="198"/>
        <v/>
      </c>
      <c r="AD970" s="47"/>
      <c r="AE970" s="54"/>
      <c r="AF970" s="114" t="str">
        <f t="shared" si="210"/>
        <v/>
      </c>
      <c r="AG970" s="50"/>
      <c r="AH970" s="50"/>
      <c r="AI970" s="50"/>
      <c r="AJ970" s="57"/>
      <c r="AK970" s="57"/>
      <c r="AL970" s="57"/>
      <c r="AM970" s="57"/>
      <c r="AN970" s="57"/>
      <c r="AO970" s="57"/>
      <c r="AP970" s="48"/>
      <c r="AQ970" s="48">
        <f t="shared" si="199"/>
        <v>0</v>
      </c>
      <c r="AR970" s="48">
        <f t="shared" si="200"/>
        <v>0</v>
      </c>
      <c r="AS970" s="48">
        <f t="shared" si="201"/>
        <v>0</v>
      </c>
      <c r="AT970" s="48">
        <f t="shared" si="202"/>
        <v>0</v>
      </c>
      <c r="AV970" s="27" t="str">
        <f t="shared" si="203"/>
        <v/>
      </c>
      <c r="AW970" s="27" t="str">
        <f t="shared" si="204"/>
        <v/>
      </c>
      <c r="AX970" s="27" t="str">
        <f t="shared" si="205"/>
        <v/>
      </c>
      <c r="AY970" s="27" t="str">
        <f t="shared" si="206"/>
        <v/>
      </c>
      <c r="AZ970" s="27" t="str">
        <f t="shared" si="207"/>
        <v/>
      </c>
      <c r="BA970" s="27" t="str">
        <f t="shared" si="208"/>
        <v/>
      </c>
    </row>
    <row r="971" spans="1:53" s="59" customFormat="1" x14ac:dyDescent="0.25">
      <c r="A971" s="113">
        <f t="shared" si="209"/>
        <v>958</v>
      </c>
      <c r="B971" s="40"/>
      <c r="C971" s="41"/>
      <c r="D971" s="40"/>
      <c r="E971" s="40"/>
      <c r="F971" s="40"/>
      <c r="G971" s="42"/>
      <c r="H971" s="40"/>
      <c r="I971" s="49"/>
      <c r="J971" s="57"/>
      <c r="K971" s="44"/>
      <c r="L971" s="44"/>
      <c r="M971" s="40"/>
      <c r="N971" s="44"/>
      <c r="O971" s="50"/>
      <c r="P971" s="26"/>
      <c r="Q971" s="61">
        <f t="shared" si="197"/>
        <v>0</v>
      </c>
      <c r="R971" s="26"/>
      <c r="S971" s="26"/>
      <c r="T971" s="26"/>
      <c r="U971" s="26"/>
      <c r="V971" s="26"/>
      <c r="W971" s="26"/>
      <c r="X971" s="26"/>
      <c r="Y971" s="26"/>
      <c r="Z971" s="26"/>
      <c r="AA971" s="26"/>
      <c r="AB971" s="26"/>
      <c r="AC971" s="62" t="str">
        <f t="shared" si="198"/>
        <v/>
      </c>
      <c r="AD971" s="47"/>
      <c r="AE971" s="54"/>
      <c r="AF971" s="114" t="str">
        <f t="shared" si="210"/>
        <v/>
      </c>
      <c r="AG971" s="50"/>
      <c r="AH971" s="50"/>
      <c r="AI971" s="50"/>
      <c r="AJ971" s="57"/>
      <c r="AK971" s="57"/>
      <c r="AL971" s="57"/>
      <c r="AM971" s="57"/>
      <c r="AN971" s="57"/>
      <c r="AO971" s="57"/>
      <c r="AP971" s="48"/>
      <c r="AQ971" s="48">
        <f t="shared" si="199"/>
        <v>0</v>
      </c>
      <c r="AR971" s="48">
        <f t="shared" si="200"/>
        <v>0</v>
      </c>
      <c r="AS971" s="48">
        <f t="shared" si="201"/>
        <v>0</v>
      </c>
      <c r="AT971" s="48">
        <f t="shared" si="202"/>
        <v>0</v>
      </c>
      <c r="AV971" s="27" t="str">
        <f t="shared" si="203"/>
        <v/>
      </c>
      <c r="AW971" s="27" t="str">
        <f t="shared" si="204"/>
        <v/>
      </c>
      <c r="AX971" s="27" t="str">
        <f t="shared" si="205"/>
        <v/>
      </c>
      <c r="AY971" s="27" t="str">
        <f t="shared" si="206"/>
        <v/>
      </c>
      <c r="AZ971" s="27" t="str">
        <f t="shared" si="207"/>
        <v/>
      </c>
      <c r="BA971" s="27" t="str">
        <f t="shared" si="208"/>
        <v/>
      </c>
    </row>
    <row r="972" spans="1:53" s="59" customFormat="1" x14ac:dyDescent="0.25">
      <c r="A972" s="113">
        <f t="shared" si="209"/>
        <v>959</v>
      </c>
      <c r="B972" s="40"/>
      <c r="C972" s="41"/>
      <c r="D972" s="40"/>
      <c r="E972" s="40"/>
      <c r="F972" s="40"/>
      <c r="G972" s="42"/>
      <c r="H972" s="40"/>
      <c r="I972" s="49"/>
      <c r="J972" s="57"/>
      <c r="K972" s="44"/>
      <c r="L972" s="44"/>
      <c r="M972" s="40"/>
      <c r="N972" s="44"/>
      <c r="O972" s="50"/>
      <c r="P972" s="26"/>
      <c r="Q972" s="61">
        <f t="shared" si="197"/>
        <v>0</v>
      </c>
      <c r="R972" s="26"/>
      <c r="S972" s="26"/>
      <c r="T972" s="26"/>
      <c r="U972" s="26"/>
      <c r="V972" s="26"/>
      <c r="W972" s="26"/>
      <c r="X972" s="26"/>
      <c r="Y972" s="26"/>
      <c r="Z972" s="26"/>
      <c r="AA972" s="26"/>
      <c r="AB972" s="26"/>
      <c r="AC972" s="62" t="str">
        <f t="shared" si="198"/>
        <v/>
      </c>
      <c r="AD972" s="47"/>
      <c r="AE972" s="54"/>
      <c r="AF972" s="114" t="str">
        <f t="shared" si="210"/>
        <v/>
      </c>
      <c r="AG972" s="50"/>
      <c r="AH972" s="50"/>
      <c r="AI972" s="50"/>
      <c r="AJ972" s="57"/>
      <c r="AK972" s="57"/>
      <c r="AL972" s="57"/>
      <c r="AM972" s="57"/>
      <c r="AN972" s="57"/>
      <c r="AO972" s="57"/>
      <c r="AP972" s="48"/>
      <c r="AQ972" s="48">
        <f t="shared" si="199"/>
        <v>0</v>
      </c>
      <c r="AR972" s="48">
        <f t="shared" si="200"/>
        <v>0</v>
      </c>
      <c r="AS972" s="48">
        <f t="shared" si="201"/>
        <v>0</v>
      </c>
      <c r="AT972" s="48">
        <f t="shared" si="202"/>
        <v>0</v>
      </c>
      <c r="AV972" s="27" t="str">
        <f t="shared" si="203"/>
        <v/>
      </c>
      <c r="AW972" s="27" t="str">
        <f t="shared" si="204"/>
        <v/>
      </c>
      <c r="AX972" s="27" t="str">
        <f t="shared" si="205"/>
        <v/>
      </c>
      <c r="AY972" s="27" t="str">
        <f t="shared" si="206"/>
        <v/>
      </c>
      <c r="AZ972" s="27" t="str">
        <f t="shared" si="207"/>
        <v/>
      </c>
      <c r="BA972" s="27" t="str">
        <f t="shared" si="208"/>
        <v/>
      </c>
    </row>
    <row r="973" spans="1:53" s="59" customFormat="1" x14ac:dyDescent="0.25">
      <c r="A973" s="113">
        <f t="shared" si="209"/>
        <v>960</v>
      </c>
      <c r="B973" s="40"/>
      <c r="C973" s="41"/>
      <c r="D973" s="40"/>
      <c r="E973" s="40"/>
      <c r="F973" s="40"/>
      <c r="G973" s="42"/>
      <c r="H973" s="40"/>
      <c r="I973" s="49"/>
      <c r="J973" s="57"/>
      <c r="K973" s="44"/>
      <c r="L973" s="44"/>
      <c r="M973" s="40"/>
      <c r="N973" s="44"/>
      <c r="O973" s="50"/>
      <c r="P973" s="26"/>
      <c r="Q973" s="61">
        <f t="shared" si="197"/>
        <v>0</v>
      </c>
      <c r="R973" s="26"/>
      <c r="S973" s="26"/>
      <c r="T973" s="26"/>
      <c r="U973" s="26"/>
      <c r="V973" s="26"/>
      <c r="W973" s="26"/>
      <c r="X973" s="26"/>
      <c r="Y973" s="26"/>
      <c r="Z973" s="26"/>
      <c r="AA973" s="26"/>
      <c r="AB973" s="26"/>
      <c r="AC973" s="62" t="str">
        <f t="shared" si="198"/>
        <v/>
      </c>
      <c r="AD973" s="47"/>
      <c r="AE973" s="54"/>
      <c r="AF973" s="114" t="str">
        <f t="shared" si="210"/>
        <v/>
      </c>
      <c r="AG973" s="50"/>
      <c r="AH973" s="50"/>
      <c r="AI973" s="50"/>
      <c r="AJ973" s="57"/>
      <c r="AK973" s="57"/>
      <c r="AL973" s="57"/>
      <c r="AM973" s="57"/>
      <c r="AN973" s="57"/>
      <c r="AO973" s="57"/>
      <c r="AP973" s="48"/>
      <c r="AQ973" s="48">
        <f t="shared" si="199"/>
        <v>0</v>
      </c>
      <c r="AR973" s="48">
        <f t="shared" si="200"/>
        <v>0</v>
      </c>
      <c r="AS973" s="48">
        <f t="shared" si="201"/>
        <v>0</v>
      </c>
      <c r="AT973" s="48">
        <f t="shared" si="202"/>
        <v>0</v>
      </c>
      <c r="AV973" s="27" t="str">
        <f t="shared" si="203"/>
        <v/>
      </c>
      <c r="AW973" s="27" t="str">
        <f t="shared" si="204"/>
        <v/>
      </c>
      <c r="AX973" s="27" t="str">
        <f t="shared" si="205"/>
        <v/>
      </c>
      <c r="AY973" s="27" t="str">
        <f t="shared" si="206"/>
        <v/>
      </c>
      <c r="AZ973" s="27" t="str">
        <f t="shared" si="207"/>
        <v/>
      </c>
      <c r="BA973" s="27" t="str">
        <f t="shared" si="208"/>
        <v/>
      </c>
    </row>
    <row r="974" spans="1:53" s="59" customFormat="1" x14ac:dyDescent="0.25">
      <c r="A974" s="113">
        <f t="shared" si="209"/>
        <v>961</v>
      </c>
      <c r="B974" s="40"/>
      <c r="C974" s="41"/>
      <c r="D974" s="40"/>
      <c r="E974" s="40"/>
      <c r="F974" s="40"/>
      <c r="G974" s="42"/>
      <c r="H974" s="40"/>
      <c r="I974" s="49"/>
      <c r="J974" s="57"/>
      <c r="K974" s="44"/>
      <c r="L974" s="44"/>
      <c r="M974" s="40"/>
      <c r="N974" s="44"/>
      <c r="O974" s="50"/>
      <c r="P974" s="26"/>
      <c r="Q974" s="61">
        <f t="shared" ref="Q974:Q1037" si="211">SUM(IF(AND(W$3="Additional Property Coverage",W$4="Sublimit"),W974,0),IF(AND(X$3="Additional Property Coverage",X$4="Sublimit"),X974,0),IF(AND(Y$3="Additional Property Coverage",Y$4="Sublimit"),Y974,0),IF(AND(Z$3="Additional Property Coverage",Z$4="Sublimit"),Z974,0),IF(AND(AA$3="Additional Property Coverage",AA$4="Sublimit"),AA974,0),IF(AND(AB$3="Additional Property Coverage",AB$4="Sublimit"),AB974,0))</f>
        <v>0</v>
      </c>
      <c r="R974" s="26"/>
      <c r="S974" s="26"/>
      <c r="T974" s="26"/>
      <c r="U974" s="26"/>
      <c r="V974" s="26"/>
      <c r="W974" s="26"/>
      <c r="X974" s="26"/>
      <c r="Y974" s="26"/>
      <c r="Z974" s="26"/>
      <c r="AA974" s="26"/>
      <c r="AB974" s="26"/>
      <c r="AC974" s="62" t="str">
        <f t="shared" ref="AC974:AC1037" si="212">IF(SUM(P974,Q974:T974,W974:AB974)&gt;0,SUM(P974,Q974:T974)+SUMIFS(W974:AB974,$W$4:$AB$4,"Coverage"),"")</f>
        <v/>
      </c>
      <c r="AD974" s="47"/>
      <c r="AE974" s="54"/>
      <c r="AF974" s="114" t="str">
        <f t="shared" si="210"/>
        <v/>
      </c>
      <c r="AG974" s="50"/>
      <c r="AH974" s="50"/>
      <c r="AI974" s="50"/>
      <c r="AJ974" s="57"/>
      <c r="AK974" s="57"/>
      <c r="AL974" s="57"/>
      <c r="AM974" s="57"/>
      <c r="AN974" s="57"/>
      <c r="AO974" s="57"/>
      <c r="AP974" s="48"/>
      <c r="AQ974" s="48">
        <f t="shared" ref="AQ974:AQ1037" si="213">IF(AND(ISBLANK(blanket_deductible),P974&gt;0,AF974="per unit"),$AE974,0)</f>
        <v>0</v>
      </c>
      <c r="AR974" s="48">
        <f t="shared" ref="AR974:AR1037" si="214">IF(AND(ISBLANK(blanket_deductible),Q974&gt;0,AF974="per unit"),$AE974,0)</f>
        <v>0</v>
      </c>
      <c r="AS974" s="48">
        <f t="shared" ref="AS974:AS1037" si="215">IF(AND(ISBLANK(blanket_deductible),R974&gt;0,AF974="per unit"),$AE974,0)</f>
        <v>0</v>
      </c>
      <c r="AT974" s="48">
        <f t="shared" ref="AT974:AT1037" si="216">IF(AND(ISBLANK(blanket_deductible),S974&gt;0,AF974="per unit"),$AE974,0)</f>
        <v>0</v>
      </c>
      <c r="AV974" s="27" t="str">
        <f t="shared" ref="AV974:AV1037" si="217">IF(ISNUMBER(W974),$W$4,"")</f>
        <v/>
      </c>
      <c r="AW974" s="27" t="str">
        <f t="shared" ref="AW974:AW1037" si="218">IF(ISNUMBER(X974),$X$4,"")</f>
        <v/>
      </c>
      <c r="AX974" s="27" t="str">
        <f t="shared" ref="AX974:AX1037" si="219">IF(ISNUMBER(Y974),$Y$4,"")</f>
        <v/>
      </c>
      <c r="AY974" s="27" t="str">
        <f t="shared" ref="AY974:AY1037" si="220">IF(ISNUMBER(Z974),$Z$4,"")</f>
        <v/>
      </c>
      <c r="AZ974" s="27" t="str">
        <f t="shared" ref="AZ974:AZ1037" si="221">IF(ISNUMBER(AA974),$AA$4,"")</f>
        <v/>
      </c>
      <c r="BA974" s="27" t="str">
        <f t="shared" ref="BA974:BA1037" si="222">IF(ISNUMBER(AB974),$AB$4,"")</f>
        <v/>
      </c>
    </row>
    <row r="975" spans="1:53" s="59" customFormat="1" x14ac:dyDescent="0.25">
      <c r="A975" s="113">
        <f t="shared" ref="A975:A1038" si="223">ROW(A975)-ROWS($A$1:$A$13)</f>
        <v>962</v>
      </c>
      <c r="B975" s="40"/>
      <c r="C975" s="41"/>
      <c r="D975" s="40"/>
      <c r="E975" s="40"/>
      <c r="F975" s="40"/>
      <c r="G975" s="42"/>
      <c r="H975" s="40"/>
      <c r="I975" s="49"/>
      <c r="J975" s="57"/>
      <c r="K975" s="44"/>
      <c r="L975" s="44"/>
      <c r="M975" s="40"/>
      <c r="N975" s="44"/>
      <c r="O975" s="50"/>
      <c r="P975" s="26"/>
      <c r="Q975" s="61">
        <f t="shared" si="211"/>
        <v>0</v>
      </c>
      <c r="R975" s="26"/>
      <c r="S975" s="26"/>
      <c r="T975" s="26"/>
      <c r="U975" s="26"/>
      <c r="V975" s="26"/>
      <c r="W975" s="26"/>
      <c r="X975" s="26"/>
      <c r="Y975" s="26"/>
      <c r="Z975" s="26"/>
      <c r="AA975" s="26"/>
      <c r="AB975" s="26"/>
      <c r="AC975" s="62" t="str">
        <f t="shared" si="212"/>
        <v/>
      </c>
      <c r="AD975" s="47"/>
      <c r="AE975" s="54"/>
      <c r="AF975" s="114" t="str">
        <f t="shared" ref="AF975:AF1038" si="224">IF(OR(ISBLANK(AE975),AE975=""),"","per unit")</f>
        <v/>
      </c>
      <c r="AG975" s="50"/>
      <c r="AH975" s="50"/>
      <c r="AI975" s="50"/>
      <c r="AJ975" s="57"/>
      <c r="AK975" s="57"/>
      <c r="AL975" s="57"/>
      <c r="AM975" s="57"/>
      <c r="AN975" s="57"/>
      <c r="AO975" s="57"/>
      <c r="AP975" s="48"/>
      <c r="AQ975" s="48">
        <f t="shared" si="213"/>
        <v>0</v>
      </c>
      <c r="AR975" s="48">
        <f t="shared" si="214"/>
        <v>0</v>
      </c>
      <c r="AS975" s="48">
        <f t="shared" si="215"/>
        <v>0</v>
      </c>
      <c r="AT975" s="48">
        <f t="shared" si="216"/>
        <v>0</v>
      </c>
      <c r="AV975" s="27" t="str">
        <f t="shared" si="217"/>
        <v/>
      </c>
      <c r="AW975" s="27" t="str">
        <f t="shared" si="218"/>
        <v/>
      </c>
      <c r="AX975" s="27" t="str">
        <f t="shared" si="219"/>
        <v/>
      </c>
      <c r="AY975" s="27" t="str">
        <f t="shared" si="220"/>
        <v/>
      </c>
      <c r="AZ975" s="27" t="str">
        <f t="shared" si="221"/>
        <v/>
      </c>
      <c r="BA975" s="27" t="str">
        <f t="shared" si="222"/>
        <v/>
      </c>
    </row>
    <row r="976" spans="1:53" s="59" customFormat="1" x14ac:dyDescent="0.25">
      <c r="A976" s="113">
        <f t="shared" si="223"/>
        <v>963</v>
      </c>
      <c r="B976" s="40"/>
      <c r="C976" s="41"/>
      <c r="D976" s="40"/>
      <c r="E976" s="40"/>
      <c r="F976" s="40"/>
      <c r="G976" s="42"/>
      <c r="H976" s="40"/>
      <c r="I976" s="49"/>
      <c r="J976" s="57"/>
      <c r="K976" s="44"/>
      <c r="L976" s="44"/>
      <c r="M976" s="40"/>
      <c r="N976" s="44"/>
      <c r="O976" s="50"/>
      <c r="P976" s="26"/>
      <c r="Q976" s="61">
        <f t="shared" si="211"/>
        <v>0</v>
      </c>
      <c r="R976" s="26"/>
      <c r="S976" s="26"/>
      <c r="T976" s="26"/>
      <c r="U976" s="26"/>
      <c r="V976" s="26"/>
      <c r="W976" s="26"/>
      <c r="X976" s="26"/>
      <c r="Y976" s="26"/>
      <c r="Z976" s="26"/>
      <c r="AA976" s="26"/>
      <c r="AB976" s="26"/>
      <c r="AC976" s="62" t="str">
        <f t="shared" si="212"/>
        <v/>
      </c>
      <c r="AD976" s="47"/>
      <c r="AE976" s="54"/>
      <c r="AF976" s="114" t="str">
        <f t="shared" si="224"/>
        <v/>
      </c>
      <c r="AG976" s="50"/>
      <c r="AH976" s="50"/>
      <c r="AI976" s="50"/>
      <c r="AJ976" s="57"/>
      <c r="AK976" s="57"/>
      <c r="AL976" s="57"/>
      <c r="AM976" s="57"/>
      <c r="AN976" s="57"/>
      <c r="AO976" s="57"/>
      <c r="AP976" s="48"/>
      <c r="AQ976" s="48">
        <f t="shared" si="213"/>
        <v>0</v>
      </c>
      <c r="AR976" s="48">
        <f t="shared" si="214"/>
        <v>0</v>
      </c>
      <c r="AS976" s="48">
        <f t="shared" si="215"/>
        <v>0</v>
      </c>
      <c r="AT976" s="48">
        <f t="shared" si="216"/>
        <v>0</v>
      </c>
      <c r="AV976" s="27" t="str">
        <f t="shared" si="217"/>
        <v/>
      </c>
      <c r="AW976" s="27" t="str">
        <f t="shared" si="218"/>
        <v/>
      </c>
      <c r="AX976" s="27" t="str">
        <f t="shared" si="219"/>
        <v/>
      </c>
      <c r="AY976" s="27" t="str">
        <f t="shared" si="220"/>
        <v/>
      </c>
      <c r="AZ976" s="27" t="str">
        <f t="shared" si="221"/>
        <v/>
      </c>
      <c r="BA976" s="27" t="str">
        <f t="shared" si="222"/>
        <v/>
      </c>
    </row>
    <row r="977" spans="1:53" s="59" customFormat="1" x14ac:dyDescent="0.25">
      <c r="A977" s="113">
        <f t="shared" si="223"/>
        <v>964</v>
      </c>
      <c r="B977" s="40"/>
      <c r="C977" s="41"/>
      <c r="D977" s="40"/>
      <c r="E977" s="40"/>
      <c r="F977" s="40"/>
      <c r="G977" s="42"/>
      <c r="H977" s="40"/>
      <c r="I977" s="49"/>
      <c r="J977" s="57"/>
      <c r="K977" s="44"/>
      <c r="L977" s="44"/>
      <c r="M977" s="40"/>
      <c r="N977" s="44"/>
      <c r="O977" s="50"/>
      <c r="P977" s="26"/>
      <c r="Q977" s="61">
        <f t="shared" si="211"/>
        <v>0</v>
      </c>
      <c r="R977" s="26"/>
      <c r="S977" s="26"/>
      <c r="T977" s="26"/>
      <c r="U977" s="26"/>
      <c r="V977" s="26"/>
      <c r="W977" s="26"/>
      <c r="X977" s="26"/>
      <c r="Y977" s="26"/>
      <c r="Z977" s="26"/>
      <c r="AA977" s="26"/>
      <c r="AB977" s="26"/>
      <c r="AC977" s="62" t="str">
        <f t="shared" si="212"/>
        <v/>
      </c>
      <c r="AD977" s="47"/>
      <c r="AE977" s="54"/>
      <c r="AF977" s="114" t="str">
        <f t="shared" si="224"/>
        <v/>
      </c>
      <c r="AG977" s="50"/>
      <c r="AH977" s="50"/>
      <c r="AI977" s="50"/>
      <c r="AJ977" s="57"/>
      <c r="AK977" s="57"/>
      <c r="AL977" s="57"/>
      <c r="AM977" s="57"/>
      <c r="AN977" s="57"/>
      <c r="AO977" s="57"/>
      <c r="AP977" s="48"/>
      <c r="AQ977" s="48">
        <f t="shared" si="213"/>
        <v>0</v>
      </c>
      <c r="AR977" s="48">
        <f t="shared" si="214"/>
        <v>0</v>
      </c>
      <c r="AS977" s="48">
        <f t="shared" si="215"/>
        <v>0</v>
      </c>
      <c r="AT977" s="48">
        <f t="shared" si="216"/>
        <v>0</v>
      </c>
      <c r="AV977" s="27" t="str">
        <f t="shared" si="217"/>
        <v/>
      </c>
      <c r="AW977" s="27" t="str">
        <f t="shared" si="218"/>
        <v/>
      </c>
      <c r="AX977" s="27" t="str">
        <f t="shared" si="219"/>
        <v/>
      </c>
      <c r="AY977" s="27" t="str">
        <f t="shared" si="220"/>
        <v/>
      </c>
      <c r="AZ977" s="27" t="str">
        <f t="shared" si="221"/>
        <v/>
      </c>
      <c r="BA977" s="27" t="str">
        <f t="shared" si="222"/>
        <v/>
      </c>
    </row>
    <row r="978" spans="1:53" s="59" customFormat="1" x14ac:dyDescent="0.25">
      <c r="A978" s="113">
        <f t="shared" si="223"/>
        <v>965</v>
      </c>
      <c r="B978" s="40"/>
      <c r="C978" s="41"/>
      <c r="D978" s="40"/>
      <c r="E978" s="40"/>
      <c r="F978" s="40"/>
      <c r="G978" s="42"/>
      <c r="H978" s="40"/>
      <c r="I978" s="49"/>
      <c r="J978" s="57"/>
      <c r="K978" s="44"/>
      <c r="L978" s="44"/>
      <c r="M978" s="40"/>
      <c r="N978" s="44"/>
      <c r="O978" s="50"/>
      <c r="P978" s="26"/>
      <c r="Q978" s="61">
        <f t="shared" si="211"/>
        <v>0</v>
      </c>
      <c r="R978" s="26"/>
      <c r="S978" s="26"/>
      <c r="T978" s="26"/>
      <c r="U978" s="26"/>
      <c r="V978" s="26"/>
      <c r="W978" s="26"/>
      <c r="X978" s="26"/>
      <c r="Y978" s="26"/>
      <c r="Z978" s="26"/>
      <c r="AA978" s="26"/>
      <c r="AB978" s="26"/>
      <c r="AC978" s="62" t="str">
        <f t="shared" si="212"/>
        <v/>
      </c>
      <c r="AD978" s="47"/>
      <c r="AE978" s="54"/>
      <c r="AF978" s="114" t="str">
        <f t="shared" si="224"/>
        <v/>
      </c>
      <c r="AG978" s="50"/>
      <c r="AH978" s="50"/>
      <c r="AI978" s="50"/>
      <c r="AJ978" s="57"/>
      <c r="AK978" s="57"/>
      <c r="AL978" s="57"/>
      <c r="AM978" s="57"/>
      <c r="AN978" s="57"/>
      <c r="AO978" s="57"/>
      <c r="AP978" s="48"/>
      <c r="AQ978" s="48">
        <f t="shared" si="213"/>
        <v>0</v>
      </c>
      <c r="AR978" s="48">
        <f t="shared" si="214"/>
        <v>0</v>
      </c>
      <c r="AS978" s="48">
        <f t="shared" si="215"/>
        <v>0</v>
      </c>
      <c r="AT978" s="48">
        <f t="shared" si="216"/>
        <v>0</v>
      </c>
      <c r="AV978" s="27" t="str">
        <f t="shared" si="217"/>
        <v/>
      </c>
      <c r="AW978" s="27" t="str">
        <f t="shared" si="218"/>
        <v/>
      </c>
      <c r="AX978" s="27" t="str">
        <f t="shared" si="219"/>
        <v/>
      </c>
      <c r="AY978" s="27" t="str">
        <f t="shared" si="220"/>
        <v/>
      </c>
      <c r="AZ978" s="27" t="str">
        <f t="shared" si="221"/>
        <v/>
      </c>
      <c r="BA978" s="27" t="str">
        <f t="shared" si="222"/>
        <v/>
      </c>
    </row>
    <row r="979" spans="1:53" s="59" customFormat="1" x14ac:dyDescent="0.25">
      <c r="A979" s="113">
        <f t="shared" si="223"/>
        <v>966</v>
      </c>
      <c r="B979" s="40"/>
      <c r="C979" s="41"/>
      <c r="D979" s="40"/>
      <c r="E979" s="40"/>
      <c r="F979" s="40"/>
      <c r="G979" s="42"/>
      <c r="H979" s="40"/>
      <c r="I979" s="49"/>
      <c r="J979" s="57"/>
      <c r="K979" s="44"/>
      <c r="L979" s="44"/>
      <c r="M979" s="40"/>
      <c r="N979" s="44"/>
      <c r="O979" s="50"/>
      <c r="P979" s="26"/>
      <c r="Q979" s="61">
        <f t="shared" si="211"/>
        <v>0</v>
      </c>
      <c r="R979" s="26"/>
      <c r="S979" s="26"/>
      <c r="T979" s="26"/>
      <c r="U979" s="26"/>
      <c r="V979" s="26"/>
      <c r="W979" s="26"/>
      <c r="X979" s="26"/>
      <c r="Y979" s="26"/>
      <c r="Z979" s="26"/>
      <c r="AA979" s="26"/>
      <c r="AB979" s="26"/>
      <c r="AC979" s="62" t="str">
        <f t="shared" si="212"/>
        <v/>
      </c>
      <c r="AD979" s="47"/>
      <c r="AE979" s="54"/>
      <c r="AF979" s="114" t="str">
        <f t="shared" si="224"/>
        <v/>
      </c>
      <c r="AG979" s="50"/>
      <c r="AH979" s="50"/>
      <c r="AI979" s="50"/>
      <c r="AJ979" s="57"/>
      <c r="AK979" s="57"/>
      <c r="AL979" s="57"/>
      <c r="AM979" s="57"/>
      <c r="AN979" s="57"/>
      <c r="AO979" s="57"/>
      <c r="AP979" s="48"/>
      <c r="AQ979" s="48">
        <f t="shared" si="213"/>
        <v>0</v>
      </c>
      <c r="AR979" s="48">
        <f t="shared" si="214"/>
        <v>0</v>
      </c>
      <c r="AS979" s="48">
        <f t="shared" si="215"/>
        <v>0</v>
      </c>
      <c r="AT979" s="48">
        <f t="shared" si="216"/>
        <v>0</v>
      </c>
      <c r="AV979" s="27" t="str">
        <f t="shared" si="217"/>
        <v/>
      </c>
      <c r="AW979" s="27" t="str">
        <f t="shared" si="218"/>
        <v/>
      </c>
      <c r="AX979" s="27" t="str">
        <f t="shared" si="219"/>
        <v/>
      </c>
      <c r="AY979" s="27" t="str">
        <f t="shared" si="220"/>
        <v/>
      </c>
      <c r="AZ979" s="27" t="str">
        <f t="shared" si="221"/>
        <v/>
      </c>
      <c r="BA979" s="27" t="str">
        <f t="shared" si="222"/>
        <v/>
      </c>
    </row>
    <row r="980" spans="1:53" s="59" customFormat="1" x14ac:dyDescent="0.25">
      <c r="A980" s="113">
        <f t="shared" si="223"/>
        <v>967</v>
      </c>
      <c r="B980" s="40"/>
      <c r="C980" s="41"/>
      <c r="D980" s="40"/>
      <c r="E980" s="40"/>
      <c r="F980" s="40"/>
      <c r="G980" s="42"/>
      <c r="H980" s="40"/>
      <c r="I980" s="49"/>
      <c r="J980" s="57"/>
      <c r="K980" s="44"/>
      <c r="L980" s="44"/>
      <c r="M980" s="40"/>
      <c r="N980" s="44"/>
      <c r="O980" s="50"/>
      <c r="P980" s="26"/>
      <c r="Q980" s="61">
        <f t="shared" si="211"/>
        <v>0</v>
      </c>
      <c r="R980" s="26"/>
      <c r="S980" s="26"/>
      <c r="T980" s="26"/>
      <c r="U980" s="26"/>
      <c r="V980" s="26"/>
      <c r="W980" s="26"/>
      <c r="X980" s="26"/>
      <c r="Y980" s="26"/>
      <c r="Z980" s="26"/>
      <c r="AA980" s="26"/>
      <c r="AB980" s="26"/>
      <c r="AC980" s="62" t="str">
        <f t="shared" si="212"/>
        <v/>
      </c>
      <c r="AD980" s="47"/>
      <c r="AE980" s="54"/>
      <c r="AF980" s="114" t="str">
        <f t="shared" si="224"/>
        <v/>
      </c>
      <c r="AG980" s="50"/>
      <c r="AH980" s="50"/>
      <c r="AI980" s="50"/>
      <c r="AJ980" s="57"/>
      <c r="AK980" s="57"/>
      <c r="AL980" s="57"/>
      <c r="AM980" s="57"/>
      <c r="AN980" s="57"/>
      <c r="AO980" s="57"/>
      <c r="AP980" s="48"/>
      <c r="AQ980" s="48">
        <f t="shared" si="213"/>
        <v>0</v>
      </c>
      <c r="AR980" s="48">
        <f t="shared" si="214"/>
        <v>0</v>
      </c>
      <c r="AS980" s="48">
        <f t="shared" si="215"/>
        <v>0</v>
      </c>
      <c r="AT980" s="48">
        <f t="shared" si="216"/>
        <v>0</v>
      </c>
      <c r="AV980" s="27" t="str">
        <f t="shared" si="217"/>
        <v/>
      </c>
      <c r="AW980" s="27" t="str">
        <f t="shared" si="218"/>
        <v/>
      </c>
      <c r="AX980" s="27" t="str">
        <f t="shared" si="219"/>
        <v/>
      </c>
      <c r="AY980" s="27" t="str">
        <f t="shared" si="220"/>
        <v/>
      </c>
      <c r="AZ980" s="27" t="str">
        <f t="shared" si="221"/>
        <v/>
      </c>
      <c r="BA980" s="27" t="str">
        <f t="shared" si="222"/>
        <v/>
      </c>
    </row>
    <row r="981" spans="1:53" s="59" customFormat="1" x14ac:dyDescent="0.25">
      <c r="A981" s="113">
        <f t="shared" si="223"/>
        <v>968</v>
      </c>
      <c r="B981" s="40"/>
      <c r="C981" s="41"/>
      <c r="D981" s="40"/>
      <c r="E981" s="40"/>
      <c r="F981" s="40"/>
      <c r="G981" s="42"/>
      <c r="H981" s="40"/>
      <c r="I981" s="49"/>
      <c r="J981" s="57"/>
      <c r="K981" s="44"/>
      <c r="L981" s="44"/>
      <c r="M981" s="40"/>
      <c r="N981" s="44"/>
      <c r="O981" s="50"/>
      <c r="P981" s="26"/>
      <c r="Q981" s="61">
        <f t="shared" si="211"/>
        <v>0</v>
      </c>
      <c r="R981" s="26"/>
      <c r="S981" s="26"/>
      <c r="T981" s="26"/>
      <c r="U981" s="26"/>
      <c r="V981" s="26"/>
      <c r="W981" s="26"/>
      <c r="X981" s="26"/>
      <c r="Y981" s="26"/>
      <c r="Z981" s="26"/>
      <c r="AA981" s="26"/>
      <c r="AB981" s="26"/>
      <c r="AC981" s="62" t="str">
        <f t="shared" si="212"/>
        <v/>
      </c>
      <c r="AD981" s="47"/>
      <c r="AE981" s="54"/>
      <c r="AF981" s="114" t="str">
        <f t="shared" si="224"/>
        <v/>
      </c>
      <c r="AG981" s="50"/>
      <c r="AH981" s="50"/>
      <c r="AI981" s="50"/>
      <c r="AJ981" s="57"/>
      <c r="AK981" s="57"/>
      <c r="AL981" s="57"/>
      <c r="AM981" s="57"/>
      <c r="AN981" s="57"/>
      <c r="AO981" s="57"/>
      <c r="AP981" s="48"/>
      <c r="AQ981" s="48">
        <f t="shared" si="213"/>
        <v>0</v>
      </c>
      <c r="AR981" s="48">
        <f t="shared" si="214"/>
        <v>0</v>
      </c>
      <c r="AS981" s="48">
        <f t="shared" si="215"/>
        <v>0</v>
      </c>
      <c r="AT981" s="48">
        <f t="shared" si="216"/>
        <v>0</v>
      </c>
      <c r="AV981" s="27" t="str">
        <f t="shared" si="217"/>
        <v/>
      </c>
      <c r="AW981" s="27" t="str">
        <f t="shared" si="218"/>
        <v/>
      </c>
      <c r="AX981" s="27" t="str">
        <f t="shared" si="219"/>
        <v/>
      </c>
      <c r="AY981" s="27" t="str">
        <f t="shared" si="220"/>
        <v/>
      </c>
      <c r="AZ981" s="27" t="str">
        <f t="shared" si="221"/>
        <v/>
      </c>
      <c r="BA981" s="27" t="str">
        <f t="shared" si="222"/>
        <v/>
      </c>
    </row>
    <row r="982" spans="1:53" s="59" customFormat="1" x14ac:dyDescent="0.25">
      <c r="A982" s="113">
        <f t="shared" si="223"/>
        <v>969</v>
      </c>
      <c r="B982" s="40"/>
      <c r="C982" s="41"/>
      <c r="D982" s="40"/>
      <c r="E982" s="40"/>
      <c r="F982" s="40"/>
      <c r="G982" s="42"/>
      <c r="H982" s="40"/>
      <c r="I982" s="49"/>
      <c r="J982" s="57"/>
      <c r="K982" s="44"/>
      <c r="L982" s="44"/>
      <c r="M982" s="40"/>
      <c r="N982" s="44"/>
      <c r="O982" s="50"/>
      <c r="P982" s="26"/>
      <c r="Q982" s="61">
        <f t="shared" si="211"/>
        <v>0</v>
      </c>
      <c r="R982" s="26"/>
      <c r="S982" s="26"/>
      <c r="T982" s="26"/>
      <c r="U982" s="26"/>
      <c r="V982" s="26"/>
      <c r="W982" s="26"/>
      <c r="X982" s="26"/>
      <c r="Y982" s="26"/>
      <c r="Z982" s="26"/>
      <c r="AA982" s="26"/>
      <c r="AB982" s="26"/>
      <c r="AC982" s="62" t="str">
        <f t="shared" si="212"/>
        <v/>
      </c>
      <c r="AD982" s="47"/>
      <c r="AE982" s="54"/>
      <c r="AF982" s="114" t="str">
        <f t="shared" si="224"/>
        <v/>
      </c>
      <c r="AG982" s="50"/>
      <c r="AH982" s="50"/>
      <c r="AI982" s="50"/>
      <c r="AJ982" s="57"/>
      <c r="AK982" s="57"/>
      <c r="AL982" s="57"/>
      <c r="AM982" s="57"/>
      <c r="AN982" s="57"/>
      <c r="AO982" s="57"/>
      <c r="AP982" s="48"/>
      <c r="AQ982" s="48">
        <f t="shared" si="213"/>
        <v>0</v>
      </c>
      <c r="AR982" s="48">
        <f t="shared" si="214"/>
        <v>0</v>
      </c>
      <c r="AS982" s="48">
        <f t="shared" si="215"/>
        <v>0</v>
      </c>
      <c r="AT982" s="48">
        <f t="shared" si="216"/>
        <v>0</v>
      </c>
      <c r="AV982" s="27" t="str">
        <f t="shared" si="217"/>
        <v/>
      </c>
      <c r="AW982" s="27" t="str">
        <f t="shared" si="218"/>
        <v/>
      </c>
      <c r="AX982" s="27" t="str">
        <f t="shared" si="219"/>
        <v/>
      </c>
      <c r="AY982" s="27" t="str">
        <f t="shared" si="220"/>
        <v/>
      </c>
      <c r="AZ982" s="27" t="str">
        <f t="shared" si="221"/>
        <v/>
      </c>
      <c r="BA982" s="27" t="str">
        <f t="shared" si="222"/>
        <v/>
      </c>
    </row>
    <row r="983" spans="1:53" s="59" customFormat="1" x14ac:dyDescent="0.25">
      <c r="A983" s="113">
        <f t="shared" si="223"/>
        <v>970</v>
      </c>
      <c r="B983" s="40"/>
      <c r="C983" s="41"/>
      <c r="D983" s="40"/>
      <c r="E983" s="40"/>
      <c r="F983" s="40"/>
      <c r="G983" s="42"/>
      <c r="H983" s="40"/>
      <c r="I983" s="49"/>
      <c r="J983" s="57"/>
      <c r="K983" s="44"/>
      <c r="L983" s="44"/>
      <c r="M983" s="40"/>
      <c r="N983" s="44"/>
      <c r="O983" s="50"/>
      <c r="P983" s="26"/>
      <c r="Q983" s="61">
        <f t="shared" si="211"/>
        <v>0</v>
      </c>
      <c r="R983" s="26"/>
      <c r="S983" s="26"/>
      <c r="T983" s="26"/>
      <c r="U983" s="26"/>
      <c r="V983" s="26"/>
      <c r="W983" s="26"/>
      <c r="X983" s="26"/>
      <c r="Y983" s="26"/>
      <c r="Z983" s="26"/>
      <c r="AA983" s="26"/>
      <c r="AB983" s="26"/>
      <c r="AC983" s="62" t="str">
        <f t="shared" si="212"/>
        <v/>
      </c>
      <c r="AD983" s="47"/>
      <c r="AE983" s="54"/>
      <c r="AF983" s="114" t="str">
        <f t="shared" si="224"/>
        <v/>
      </c>
      <c r="AG983" s="50"/>
      <c r="AH983" s="50"/>
      <c r="AI983" s="50"/>
      <c r="AJ983" s="57"/>
      <c r="AK983" s="57"/>
      <c r="AL983" s="57"/>
      <c r="AM983" s="57"/>
      <c r="AN983" s="57"/>
      <c r="AO983" s="57"/>
      <c r="AP983" s="48"/>
      <c r="AQ983" s="48">
        <f t="shared" si="213"/>
        <v>0</v>
      </c>
      <c r="AR983" s="48">
        <f t="shared" si="214"/>
        <v>0</v>
      </c>
      <c r="AS983" s="48">
        <f t="shared" si="215"/>
        <v>0</v>
      </c>
      <c r="AT983" s="48">
        <f t="shared" si="216"/>
        <v>0</v>
      </c>
      <c r="AV983" s="27" t="str">
        <f t="shared" si="217"/>
        <v/>
      </c>
      <c r="AW983" s="27" t="str">
        <f t="shared" si="218"/>
        <v/>
      </c>
      <c r="AX983" s="27" t="str">
        <f t="shared" si="219"/>
        <v/>
      </c>
      <c r="AY983" s="27" t="str">
        <f t="shared" si="220"/>
        <v/>
      </c>
      <c r="AZ983" s="27" t="str">
        <f t="shared" si="221"/>
        <v/>
      </c>
      <c r="BA983" s="27" t="str">
        <f t="shared" si="222"/>
        <v/>
      </c>
    </row>
    <row r="984" spans="1:53" s="59" customFormat="1" x14ac:dyDescent="0.25">
      <c r="A984" s="113">
        <f t="shared" si="223"/>
        <v>971</v>
      </c>
      <c r="B984" s="40"/>
      <c r="C984" s="41"/>
      <c r="D984" s="40"/>
      <c r="E984" s="40"/>
      <c r="F984" s="40"/>
      <c r="G984" s="42"/>
      <c r="H984" s="40"/>
      <c r="I984" s="49"/>
      <c r="J984" s="57"/>
      <c r="K984" s="44"/>
      <c r="L984" s="44"/>
      <c r="M984" s="40"/>
      <c r="N984" s="44"/>
      <c r="O984" s="50"/>
      <c r="P984" s="26"/>
      <c r="Q984" s="61">
        <f t="shared" si="211"/>
        <v>0</v>
      </c>
      <c r="R984" s="26"/>
      <c r="S984" s="26"/>
      <c r="T984" s="26"/>
      <c r="U984" s="26"/>
      <c r="V984" s="26"/>
      <c r="W984" s="26"/>
      <c r="X984" s="26"/>
      <c r="Y984" s="26"/>
      <c r="Z984" s="26"/>
      <c r="AA984" s="26"/>
      <c r="AB984" s="26"/>
      <c r="AC984" s="62" t="str">
        <f t="shared" si="212"/>
        <v/>
      </c>
      <c r="AD984" s="47"/>
      <c r="AE984" s="54"/>
      <c r="AF984" s="114" t="str">
        <f t="shared" si="224"/>
        <v/>
      </c>
      <c r="AG984" s="50"/>
      <c r="AH984" s="50"/>
      <c r="AI984" s="50"/>
      <c r="AJ984" s="57"/>
      <c r="AK984" s="57"/>
      <c r="AL984" s="57"/>
      <c r="AM984" s="57"/>
      <c r="AN984" s="57"/>
      <c r="AO984" s="57"/>
      <c r="AP984" s="48"/>
      <c r="AQ984" s="48">
        <f t="shared" si="213"/>
        <v>0</v>
      </c>
      <c r="AR984" s="48">
        <f t="shared" si="214"/>
        <v>0</v>
      </c>
      <c r="AS984" s="48">
        <f t="shared" si="215"/>
        <v>0</v>
      </c>
      <c r="AT984" s="48">
        <f t="shared" si="216"/>
        <v>0</v>
      </c>
      <c r="AV984" s="27" t="str">
        <f t="shared" si="217"/>
        <v/>
      </c>
      <c r="AW984" s="27" t="str">
        <f t="shared" si="218"/>
        <v/>
      </c>
      <c r="AX984" s="27" t="str">
        <f t="shared" si="219"/>
        <v/>
      </c>
      <c r="AY984" s="27" t="str">
        <f t="shared" si="220"/>
        <v/>
      </c>
      <c r="AZ984" s="27" t="str">
        <f t="shared" si="221"/>
        <v/>
      </c>
      <c r="BA984" s="27" t="str">
        <f t="shared" si="222"/>
        <v/>
      </c>
    </row>
    <row r="985" spans="1:53" s="59" customFormat="1" x14ac:dyDescent="0.25">
      <c r="A985" s="113">
        <f t="shared" si="223"/>
        <v>972</v>
      </c>
      <c r="B985" s="40"/>
      <c r="C985" s="41"/>
      <c r="D985" s="40"/>
      <c r="E985" s="40"/>
      <c r="F985" s="40"/>
      <c r="G985" s="42"/>
      <c r="H985" s="40"/>
      <c r="I985" s="49"/>
      <c r="J985" s="57"/>
      <c r="K985" s="44"/>
      <c r="L985" s="44"/>
      <c r="M985" s="40"/>
      <c r="N985" s="44"/>
      <c r="O985" s="50"/>
      <c r="P985" s="26"/>
      <c r="Q985" s="61">
        <f t="shared" si="211"/>
        <v>0</v>
      </c>
      <c r="R985" s="26"/>
      <c r="S985" s="26"/>
      <c r="T985" s="26"/>
      <c r="U985" s="26"/>
      <c r="V985" s="26"/>
      <c r="W985" s="26"/>
      <c r="X985" s="26"/>
      <c r="Y985" s="26"/>
      <c r="Z985" s="26"/>
      <c r="AA985" s="26"/>
      <c r="AB985" s="26"/>
      <c r="AC985" s="62" t="str">
        <f t="shared" si="212"/>
        <v/>
      </c>
      <c r="AD985" s="47"/>
      <c r="AE985" s="54"/>
      <c r="AF985" s="114" t="str">
        <f t="shared" si="224"/>
        <v/>
      </c>
      <c r="AG985" s="50"/>
      <c r="AH985" s="50"/>
      <c r="AI985" s="50"/>
      <c r="AJ985" s="57"/>
      <c r="AK985" s="57"/>
      <c r="AL985" s="57"/>
      <c r="AM985" s="57"/>
      <c r="AN985" s="57"/>
      <c r="AO985" s="57"/>
      <c r="AP985" s="48"/>
      <c r="AQ985" s="48">
        <f t="shared" si="213"/>
        <v>0</v>
      </c>
      <c r="AR985" s="48">
        <f t="shared" si="214"/>
        <v>0</v>
      </c>
      <c r="AS985" s="48">
        <f t="shared" si="215"/>
        <v>0</v>
      </c>
      <c r="AT985" s="48">
        <f t="shared" si="216"/>
        <v>0</v>
      </c>
      <c r="AV985" s="27" t="str">
        <f t="shared" si="217"/>
        <v/>
      </c>
      <c r="AW985" s="27" t="str">
        <f t="shared" si="218"/>
        <v/>
      </c>
      <c r="AX985" s="27" t="str">
        <f t="shared" si="219"/>
        <v/>
      </c>
      <c r="AY985" s="27" t="str">
        <f t="shared" si="220"/>
        <v/>
      </c>
      <c r="AZ985" s="27" t="str">
        <f t="shared" si="221"/>
        <v/>
      </c>
      <c r="BA985" s="27" t="str">
        <f t="shared" si="222"/>
        <v/>
      </c>
    </row>
    <row r="986" spans="1:53" s="59" customFormat="1" x14ac:dyDescent="0.25">
      <c r="A986" s="113">
        <f t="shared" si="223"/>
        <v>973</v>
      </c>
      <c r="B986" s="40"/>
      <c r="C986" s="41"/>
      <c r="D986" s="40"/>
      <c r="E986" s="40"/>
      <c r="F986" s="40"/>
      <c r="G986" s="42"/>
      <c r="H986" s="40"/>
      <c r="I986" s="49"/>
      <c r="J986" s="57"/>
      <c r="K986" s="44"/>
      <c r="L986" s="44"/>
      <c r="M986" s="40"/>
      <c r="N986" s="44"/>
      <c r="O986" s="50"/>
      <c r="P986" s="26"/>
      <c r="Q986" s="61">
        <f t="shared" si="211"/>
        <v>0</v>
      </c>
      <c r="R986" s="26"/>
      <c r="S986" s="26"/>
      <c r="T986" s="26"/>
      <c r="U986" s="26"/>
      <c r="V986" s="26"/>
      <c r="W986" s="26"/>
      <c r="X986" s="26"/>
      <c r="Y986" s="26"/>
      <c r="Z986" s="26"/>
      <c r="AA986" s="26"/>
      <c r="AB986" s="26"/>
      <c r="AC986" s="62" t="str">
        <f t="shared" si="212"/>
        <v/>
      </c>
      <c r="AD986" s="47"/>
      <c r="AE986" s="54"/>
      <c r="AF986" s="114" t="str">
        <f t="shared" si="224"/>
        <v/>
      </c>
      <c r="AG986" s="50"/>
      <c r="AH986" s="50"/>
      <c r="AI986" s="50"/>
      <c r="AJ986" s="57"/>
      <c r="AK986" s="57"/>
      <c r="AL986" s="57"/>
      <c r="AM986" s="57"/>
      <c r="AN986" s="57"/>
      <c r="AO986" s="57"/>
      <c r="AP986" s="48"/>
      <c r="AQ986" s="48">
        <f t="shared" si="213"/>
        <v>0</v>
      </c>
      <c r="AR986" s="48">
        <f t="shared" si="214"/>
        <v>0</v>
      </c>
      <c r="AS986" s="48">
        <f t="shared" si="215"/>
        <v>0</v>
      </c>
      <c r="AT986" s="48">
        <f t="shared" si="216"/>
        <v>0</v>
      </c>
      <c r="AV986" s="27" t="str">
        <f t="shared" si="217"/>
        <v/>
      </c>
      <c r="AW986" s="27" t="str">
        <f t="shared" si="218"/>
        <v/>
      </c>
      <c r="AX986" s="27" t="str">
        <f t="shared" si="219"/>
        <v/>
      </c>
      <c r="AY986" s="27" t="str">
        <f t="shared" si="220"/>
        <v/>
      </c>
      <c r="AZ986" s="27" t="str">
        <f t="shared" si="221"/>
        <v/>
      </c>
      <c r="BA986" s="27" t="str">
        <f t="shared" si="222"/>
        <v/>
      </c>
    </row>
    <row r="987" spans="1:53" s="59" customFormat="1" x14ac:dyDescent="0.25">
      <c r="A987" s="113">
        <f t="shared" si="223"/>
        <v>974</v>
      </c>
      <c r="B987" s="40"/>
      <c r="C987" s="41"/>
      <c r="D987" s="40"/>
      <c r="E987" s="40"/>
      <c r="F987" s="40"/>
      <c r="G987" s="42"/>
      <c r="H987" s="40"/>
      <c r="I987" s="49"/>
      <c r="J987" s="57"/>
      <c r="K987" s="44"/>
      <c r="L987" s="44"/>
      <c r="M987" s="40"/>
      <c r="N987" s="44"/>
      <c r="O987" s="50"/>
      <c r="P987" s="26"/>
      <c r="Q987" s="61">
        <f t="shared" si="211"/>
        <v>0</v>
      </c>
      <c r="R987" s="26"/>
      <c r="S987" s="26"/>
      <c r="T987" s="26"/>
      <c r="U987" s="26"/>
      <c r="V987" s="26"/>
      <c r="W987" s="26"/>
      <c r="X987" s="26"/>
      <c r="Y987" s="26"/>
      <c r="Z987" s="26"/>
      <c r="AA987" s="26"/>
      <c r="AB987" s="26"/>
      <c r="AC987" s="62" t="str">
        <f t="shared" si="212"/>
        <v/>
      </c>
      <c r="AD987" s="47"/>
      <c r="AE987" s="54"/>
      <c r="AF987" s="114" t="str">
        <f t="shared" si="224"/>
        <v/>
      </c>
      <c r="AG987" s="50"/>
      <c r="AH987" s="50"/>
      <c r="AI987" s="50"/>
      <c r="AJ987" s="57"/>
      <c r="AK987" s="57"/>
      <c r="AL987" s="57"/>
      <c r="AM987" s="57"/>
      <c r="AN987" s="57"/>
      <c r="AO987" s="57"/>
      <c r="AP987" s="48"/>
      <c r="AQ987" s="48">
        <f t="shared" si="213"/>
        <v>0</v>
      </c>
      <c r="AR987" s="48">
        <f t="shared" si="214"/>
        <v>0</v>
      </c>
      <c r="AS987" s="48">
        <f t="shared" si="215"/>
        <v>0</v>
      </c>
      <c r="AT987" s="48">
        <f t="shared" si="216"/>
        <v>0</v>
      </c>
      <c r="AV987" s="27" t="str">
        <f t="shared" si="217"/>
        <v/>
      </c>
      <c r="AW987" s="27" t="str">
        <f t="shared" si="218"/>
        <v/>
      </c>
      <c r="AX987" s="27" t="str">
        <f t="shared" si="219"/>
        <v/>
      </c>
      <c r="AY987" s="27" t="str">
        <f t="shared" si="220"/>
        <v/>
      </c>
      <c r="AZ987" s="27" t="str">
        <f t="shared" si="221"/>
        <v/>
      </c>
      <c r="BA987" s="27" t="str">
        <f t="shared" si="222"/>
        <v/>
      </c>
    </row>
    <row r="988" spans="1:53" s="59" customFormat="1" x14ac:dyDescent="0.25">
      <c r="A988" s="113">
        <f t="shared" si="223"/>
        <v>975</v>
      </c>
      <c r="B988" s="40"/>
      <c r="C988" s="41"/>
      <c r="D988" s="40"/>
      <c r="E988" s="40"/>
      <c r="F988" s="40"/>
      <c r="G988" s="42"/>
      <c r="H988" s="40"/>
      <c r="I988" s="49"/>
      <c r="J988" s="57"/>
      <c r="K988" s="44"/>
      <c r="L988" s="44"/>
      <c r="M988" s="40"/>
      <c r="N988" s="44"/>
      <c r="O988" s="50"/>
      <c r="P988" s="26"/>
      <c r="Q988" s="61">
        <f t="shared" si="211"/>
        <v>0</v>
      </c>
      <c r="R988" s="26"/>
      <c r="S988" s="26"/>
      <c r="T988" s="26"/>
      <c r="U988" s="26"/>
      <c r="V988" s="26"/>
      <c r="W988" s="26"/>
      <c r="X988" s="26"/>
      <c r="Y988" s="26"/>
      <c r="Z988" s="26"/>
      <c r="AA988" s="26"/>
      <c r="AB988" s="26"/>
      <c r="AC988" s="62" t="str">
        <f t="shared" si="212"/>
        <v/>
      </c>
      <c r="AD988" s="47"/>
      <c r="AE988" s="54"/>
      <c r="AF988" s="114" t="str">
        <f t="shared" si="224"/>
        <v/>
      </c>
      <c r="AG988" s="50"/>
      <c r="AH988" s="50"/>
      <c r="AI988" s="50"/>
      <c r="AJ988" s="57"/>
      <c r="AK988" s="57"/>
      <c r="AL988" s="57"/>
      <c r="AM988" s="57"/>
      <c r="AN988" s="57"/>
      <c r="AO988" s="57"/>
      <c r="AP988" s="48"/>
      <c r="AQ988" s="48">
        <f t="shared" si="213"/>
        <v>0</v>
      </c>
      <c r="AR988" s="48">
        <f t="shared" si="214"/>
        <v>0</v>
      </c>
      <c r="AS988" s="48">
        <f t="shared" si="215"/>
        <v>0</v>
      </c>
      <c r="AT988" s="48">
        <f t="shared" si="216"/>
        <v>0</v>
      </c>
      <c r="AV988" s="27" t="str">
        <f t="shared" si="217"/>
        <v/>
      </c>
      <c r="AW988" s="27" t="str">
        <f t="shared" si="218"/>
        <v/>
      </c>
      <c r="AX988" s="27" t="str">
        <f t="shared" si="219"/>
        <v/>
      </c>
      <c r="AY988" s="27" t="str">
        <f t="shared" si="220"/>
        <v/>
      </c>
      <c r="AZ988" s="27" t="str">
        <f t="shared" si="221"/>
        <v/>
      </c>
      <c r="BA988" s="27" t="str">
        <f t="shared" si="222"/>
        <v/>
      </c>
    </row>
    <row r="989" spans="1:53" s="59" customFormat="1" x14ac:dyDescent="0.25">
      <c r="A989" s="113">
        <f t="shared" si="223"/>
        <v>976</v>
      </c>
      <c r="B989" s="40"/>
      <c r="C989" s="41"/>
      <c r="D989" s="40"/>
      <c r="E989" s="40"/>
      <c r="F989" s="40"/>
      <c r="G989" s="42"/>
      <c r="H989" s="40"/>
      <c r="I989" s="49"/>
      <c r="J989" s="57"/>
      <c r="K989" s="44"/>
      <c r="L989" s="44"/>
      <c r="M989" s="40"/>
      <c r="N989" s="44"/>
      <c r="O989" s="50"/>
      <c r="P989" s="26"/>
      <c r="Q989" s="61">
        <f t="shared" si="211"/>
        <v>0</v>
      </c>
      <c r="R989" s="26"/>
      <c r="S989" s="26"/>
      <c r="T989" s="26"/>
      <c r="U989" s="26"/>
      <c r="V989" s="26"/>
      <c r="W989" s="26"/>
      <c r="X989" s="26"/>
      <c r="Y989" s="26"/>
      <c r="Z989" s="26"/>
      <c r="AA989" s="26"/>
      <c r="AB989" s="26"/>
      <c r="AC989" s="62" t="str">
        <f t="shared" si="212"/>
        <v/>
      </c>
      <c r="AD989" s="47"/>
      <c r="AE989" s="54"/>
      <c r="AF989" s="114" t="str">
        <f t="shared" si="224"/>
        <v/>
      </c>
      <c r="AG989" s="50"/>
      <c r="AH989" s="50"/>
      <c r="AI989" s="50"/>
      <c r="AJ989" s="57"/>
      <c r="AK989" s="57"/>
      <c r="AL989" s="57"/>
      <c r="AM989" s="57"/>
      <c r="AN989" s="57"/>
      <c r="AO989" s="57"/>
      <c r="AP989" s="48"/>
      <c r="AQ989" s="48">
        <f t="shared" si="213"/>
        <v>0</v>
      </c>
      <c r="AR989" s="48">
        <f t="shared" si="214"/>
        <v>0</v>
      </c>
      <c r="AS989" s="48">
        <f t="shared" si="215"/>
        <v>0</v>
      </c>
      <c r="AT989" s="48">
        <f t="shared" si="216"/>
        <v>0</v>
      </c>
      <c r="AV989" s="27" t="str">
        <f t="shared" si="217"/>
        <v/>
      </c>
      <c r="AW989" s="27" t="str">
        <f t="shared" si="218"/>
        <v/>
      </c>
      <c r="AX989" s="27" t="str">
        <f t="shared" si="219"/>
        <v/>
      </c>
      <c r="AY989" s="27" t="str">
        <f t="shared" si="220"/>
        <v/>
      </c>
      <c r="AZ989" s="27" t="str">
        <f t="shared" si="221"/>
        <v/>
      </c>
      <c r="BA989" s="27" t="str">
        <f t="shared" si="222"/>
        <v/>
      </c>
    </row>
    <row r="990" spans="1:53" s="59" customFormat="1" x14ac:dyDescent="0.25">
      <c r="A990" s="113">
        <f t="shared" si="223"/>
        <v>977</v>
      </c>
      <c r="B990" s="40"/>
      <c r="C990" s="41"/>
      <c r="D990" s="40"/>
      <c r="E990" s="40"/>
      <c r="F990" s="40"/>
      <c r="G990" s="42"/>
      <c r="H990" s="40"/>
      <c r="I990" s="49"/>
      <c r="J990" s="57"/>
      <c r="K990" s="44"/>
      <c r="L990" s="44"/>
      <c r="M990" s="40"/>
      <c r="N990" s="44"/>
      <c r="O990" s="50"/>
      <c r="P990" s="26"/>
      <c r="Q990" s="61">
        <f t="shared" si="211"/>
        <v>0</v>
      </c>
      <c r="R990" s="26"/>
      <c r="S990" s="26"/>
      <c r="T990" s="26"/>
      <c r="U990" s="26"/>
      <c r="V990" s="26"/>
      <c r="W990" s="26"/>
      <c r="X990" s="26"/>
      <c r="Y990" s="26"/>
      <c r="Z990" s="26"/>
      <c r="AA990" s="26"/>
      <c r="AB990" s="26"/>
      <c r="AC990" s="62" t="str">
        <f t="shared" si="212"/>
        <v/>
      </c>
      <c r="AD990" s="47"/>
      <c r="AE990" s="54"/>
      <c r="AF990" s="114" t="str">
        <f t="shared" si="224"/>
        <v/>
      </c>
      <c r="AG990" s="50"/>
      <c r="AH990" s="50"/>
      <c r="AI990" s="50"/>
      <c r="AJ990" s="57"/>
      <c r="AK990" s="57"/>
      <c r="AL990" s="57"/>
      <c r="AM990" s="57"/>
      <c r="AN990" s="57"/>
      <c r="AO990" s="57"/>
      <c r="AP990" s="48"/>
      <c r="AQ990" s="48">
        <f t="shared" si="213"/>
        <v>0</v>
      </c>
      <c r="AR990" s="48">
        <f t="shared" si="214"/>
        <v>0</v>
      </c>
      <c r="AS990" s="48">
        <f t="shared" si="215"/>
        <v>0</v>
      </c>
      <c r="AT990" s="48">
        <f t="shared" si="216"/>
        <v>0</v>
      </c>
      <c r="AV990" s="27" t="str">
        <f t="shared" si="217"/>
        <v/>
      </c>
      <c r="AW990" s="27" t="str">
        <f t="shared" si="218"/>
        <v/>
      </c>
      <c r="AX990" s="27" t="str">
        <f t="shared" si="219"/>
        <v/>
      </c>
      <c r="AY990" s="27" t="str">
        <f t="shared" si="220"/>
        <v/>
      </c>
      <c r="AZ990" s="27" t="str">
        <f t="shared" si="221"/>
        <v/>
      </c>
      <c r="BA990" s="27" t="str">
        <f t="shared" si="222"/>
        <v/>
      </c>
    </row>
    <row r="991" spans="1:53" s="59" customFormat="1" x14ac:dyDescent="0.25">
      <c r="A991" s="113">
        <f t="shared" si="223"/>
        <v>978</v>
      </c>
      <c r="B991" s="40"/>
      <c r="C991" s="41"/>
      <c r="D991" s="40"/>
      <c r="E991" s="40"/>
      <c r="F991" s="40"/>
      <c r="G991" s="42"/>
      <c r="H991" s="40"/>
      <c r="I991" s="49"/>
      <c r="J991" s="57"/>
      <c r="K991" s="44"/>
      <c r="L991" s="44"/>
      <c r="M991" s="40"/>
      <c r="N991" s="44"/>
      <c r="O991" s="50"/>
      <c r="P991" s="26"/>
      <c r="Q991" s="61">
        <f t="shared" si="211"/>
        <v>0</v>
      </c>
      <c r="R991" s="26"/>
      <c r="S991" s="26"/>
      <c r="T991" s="26"/>
      <c r="U991" s="26"/>
      <c r="V991" s="26"/>
      <c r="W991" s="26"/>
      <c r="X991" s="26"/>
      <c r="Y991" s="26"/>
      <c r="Z991" s="26"/>
      <c r="AA991" s="26"/>
      <c r="AB991" s="26"/>
      <c r="AC991" s="62" t="str">
        <f t="shared" si="212"/>
        <v/>
      </c>
      <c r="AD991" s="47"/>
      <c r="AE991" s="54"/>
      <c r="AF991" s="114" t="str">
        <f t="shared" si="224"/>
        <v/>
      </c>
      <c r="AG991" s="50"/>
      <c r="AH991" s="50"/>
      <c r="AI991" s="50"/>
      <c r="AJ991" s="57"/>
      <c r="AK991" s="57"/>
      <c r="AL991" s="57"/>
      <c r="AM991" s="57"/>
      <c r="AN991" s="57"/>
      <c r="AO991" s="57"/>
      <c r="AP991" s="48"/>
      <c r="AQ991" s="48">
        <f t="shared" si="213"/>
        <v>0</v>
      </c>
      <c r="AR991" s="48">
        <f t="shared" si="214"/>
        <v>0</v>
      </c>
      <c r="AS991" s="48">
        <f t="shared" si="215"/>
        <v>0</v>
      </c>
      <c r="AT991" s="48">
        <f t="shared" si="216"/>
        <v>0</v>
      </c>
      <c r="AV991" s="27" t="str">
        <f t="shared" si="217"/>
        <v/>
      </c>
      <c r="AW991" s="27" t="str">
        <f t="shared" si="218"/>
        <v/>
      </c>
      <c r="AX991" s="27" t="str">
        <f t="shared" si="219"/>
        <v/>
      </c>
      <c r="AY991" s="27" t="str">
        <f t="shared" si="220"/>
        <v/>
      </c>
      <c r="AZ991" s="27" t="str">
        <f t="shared" si="221"/>
        <v/>
      </c>
      <c r="BA991" s="27" t="str">
        <f t="shared" si="222"/>
        <v/>
      </c>
    </row>
    <row r="992" spans="1:53" s="59" customFormat="1" x14ac:dyDescent="0.25">
      <c r="A992" s="113">
        <f t="shared" si="223"/>
        <v>979</v>
      </c>
      <c r="B992" s="40"/>
      <c r="C992" s="41"/>
      <c r="D992" s="40"/>
      <c r="E992" s="40"/>
      <c r="F992" s="40"/>
      <c r="G992" s="42"/>
      <c r="H992" s="40"/>
      <c r="I992" s="49"/>
      <c r="J992" s="57"/>
      <c r="K992" s="44"/>
      <c r="L992" s="44"/>
      <c r="M992" s="40"/>
      <c r="N992" s="44"/>
      <c r="O992" s="50"/>
      <c r="P992" s="26"/>
      <c r="Q992" s="61">
        <f t="shared" si="211"/>
        <v>0</v>
      </c>
      <c r="R992" s="26"/>
      <c r="S992" s="26"/>
      <c r="T992" s="26"/>
      <c r="U992" s="26"/>
      <c r="V992" s="26"/>
      <c r="W992" s="26"/>
      <c r="X992" s="26"/>
      <c r="Y992" s="26"/>
      <c r="Z992" s="26"/>
      <c r="AA992" s="26"/>
      <c r="AB992" s="26"/>
      <c r="AC992" s="62" t="str">
        <f t="shared" si="212"/>
        <v/>
      </c>
      <c r="AD992" s="47"/>
      <c r="AE992" s="54"/>
      <c r="AF992" s="114" t="str">
        <f t="shared" si="224"/>
        <v/>
      </c>
      <c r="AG992" s="50"/>
      <c r="AH992" s="50"/>
      <c r="AI992" s="50"/>
      <c r="AJ992" s="57"/>
      <c r="AK992" s="57"/>
      <c r="AL992" s="57"/>
      <c r="AM992" s="57"/>
      <c r="AN992" s="57"/>
      <c r="AO992" s="57"/>
      <c r="AP992" s="48"/>
      <c r="AQ992" s="48">
        <f t="shared" si="213"/>
        <v>0</v>
      </c>
      <c r="AR992" s="48">
        <f t="shared" si="214"/>
        <v>0</v>
      </c>
      <c r="AS992" s="48">
        <f t="shared" si="215"/>
        <v>0</v>
      </c>
      <c r="AT992" s="48">
        <f t="shared" si="216"/>
        <v>0</v>
      </c>
      <c r="AV992" s="27" t="str">
        <f t="shared" si="217"/>
        <v/>
      </c>
      <c r="AW992" s="27" t="str">
        <f t="shared" si="218"/>
        <v/>
      </c>
      <c r="AX992" s="27" t="str">
        <f t="shared" si="219"/>
        <v/>
      </c>
      <c r="AY992" s="27" t="str">
        <f t="shared" si="220"/>
        <v/>
      </c>
      <c r="AZ992" s="27" t="str">
        <f t="shared" si="221"/>
        <v/>
      </c>
      <c r="BA992" s="27" t="str">
        <f t="shared" si="222"/>
        <v/>
      </c>
    </row>
    <row r="993" spans="1:53" s="59" customFormat="1" x14ac:dyDescent="0.25">
      <c r="A993" s="113">
        <f t="shared" si="223"/>
        <v>980</v>
      </c>
      <c r="B993" s="40"/>
      <c r="C993" s="41"/>
      <c r="D993" s="40"/>
      <c r="E993" s="40"/>
      <c r="F993" s="40"/>
      <c r="G993" s="42"/>
      <c r="H993" s="40"/>
      <c r="I993" s="49"/>
      <c r="J993" s="57"/>
      <c r="K993" s="44"/>
      <c r="L993" s="44"/>
      <c r="M993" s="40"/>
      <c r="N993" s="44"/>
      <c r="O993" s="50"/>
      <c r="P993" s="26"/>
      <c r="Q993" s="61">
        <f t="shared" si="211"/>
        <v>0</v>
      </c>
      <c r="R993" s="26"/>
      <c r="S993" s="26"/>
      <c r="T993" s="26"/>
      <c r="U993" s="26"/>
      <c r="V993" s="26"/>
      <c r="W993" s="26"/>
      <c r="X993" s="26"/>
      <c r="Y993" s="26"/>
      <c r="Z993" s="26"/>
      <c r="AA993" s="26"/>
      <c r="AB993" s="26"/>
      <c r="AC993" s="62" t="str">
        <f t="shared" si="212"/>
        <v/>
      </c>
      <c r="AD993" s="47"/>
      <c r="AE993" s="54"/>
      <c r="AF993" s="114" t="str">
        <f t="shared" si="224"/>
        <v/>
      </c>
      <c r="AG993" s="50"/>
      <c r="AH993" s="50"/>
      <c r="AI993" s="50"/>
      <c r="AJ993" s="57"/>
      <c r="AK993" s="57"/>
      <c r="AL993" s="57"/>
      <c r="AM993" s="57"/>
      <c r="AN993" s="57"/>
      <c r="AO993" s="57"/>
      <c r="AP993" s="48"/>
      <c r="AQ993" s="48">
        <f t="shared" si="213"/>
        <v>0</v>
      </c>
      <c r="AR993" s="48">
        <f t="shared" si="214"/>
        <v>0</v>
      </c>
      <c r="AS993" s="48">
        <f t="shared" si="215"/>
        <v>0</v>
      </c>
      <c r="AT993" s="48">
        <f t="shared" si="216"/>
        <v>0</v>
      </c>
      <c r="AV993" s="27" t="str">
        <f t="shared" si="217"/>
        <v/>
      </c>
      <c r="AW993" s="27" t="str">
        <f t="shared" si="218"/>
        <v/>
      </c>
      <c r="AX993" s="27" t="str">
        <f t="shared" si="219"/>
        <v/>
      </c>
      <c r="AY993" s="27" t="str">
        <f t="shared" si="220"/>
        <v/>
      </c>
      <c r="AZ993" s="27" t="str">
        <f t="shared" si="221"/>
        <v/>
      </c>
      <c r="BA993" s="27" t="str">
        <f t="shared" si="222"/>
        <v/>
      </c>
    </row>
    <row r="994" spans="1:53" s="59" customFormat="1" x14ac:dyDescent="0.25">
      <c r="A994" s="113">
        <f t="shared" si="223"/>
        <v>981</v>
      </c>
      <c r="B994" s="40"/>
      <c r="C994" s="41"/>
      <c r="D994" s="40"/>
      <c r="E994" s="40"/>
      <c r="F994" s="40"/>
      <c r="G994" s="42"/>
      <c r="H994" s="40"/>
      <c r="I994" s="49"/>
      <c r="J994" s="57"/>
      <c r="K994" s="44"/>
      <c r="L994" s="44"/>
      <c r="M994" s="40"/>
      <c r="N994" s="44"/>
      <c r="O994" s="50"/>
      <c r="P994" s="26"/>
      <c r="Q994" s="61">
        <f t="shared" si="211"/>
        <v>0</v>
      </c>
      <c r="R994" s="26"/>
      <c r="S994" s="26"/>
      <c r="T994" s="26"/>
      <c r="U994" s="26"/>
      <c r="V994" s="26"/>
      <c r="W994" s="26"/>
      <c r="X994" s="26"/>
      <c r="Y994" s="26"/>
      <c r="Z994" s="26"/>
      <c r="AA994" s="26"/>
      <c r="AB994" s="26"/>
      <c r="AC994" s="62" t="str">
        <f t="shared" si="212"/>
        <v/>
      </c>
      <c r="AD994" s="47"/>
      <c r="AE994" s="54"/>
      <c r="AF994" s="114" t="str">
        <f t="shared" si="224"/>
        <v/>
      </c>
      <c r="AG994" s="50"/>
      <c r="AH994" s="50"/>
      <c r="AI994" s="50"/>
      <c r="AJ994" s="57"/>
      <c r="AK994" s="57"/>
      <c r="AL994" s="57"/>
      <c r="AM994" s="57"/>
      <c r="AN994" s="57"/>
      <c r="AO994" s="57"/>
      <c r="AP994" s="48"/>
      <c r="AQ994" s="48">
        <f t="shared" si="213"/>
        <v>0</v>
      </c>
      <c r="AR994" s="48">
        <f t="shared" si="214"/>
        <v>0</v>
      </c>
      <c r="AS994" s="48">
        <f t="shared" si="215"/>
        <v>0</v>
      </c>
      <c r="AT994" s="48">
        <f t="shared" si="216"/>
        <v>0</v>
      </c>
      <c r="AV994" s="27" t="str">
        <f t="shared" si="217"/>
        <v/>
      </c>
      <c r="AW994" s="27" t="str">
        <f t="shared" si="218"/>
        <v/>
      </c>
      <c r="AX994" s="27" t="str">
        <f t="shared" si="219"/>
        <v/>
      </c>
      <c r="AY994" s="27" t="str">
        <f t="shared" si="220"/>
        <v/>
      </c>
      <c r="AZ994" s="27" t="str">
        <f t="shared" si="221"/>
        <v/>
      </c>
      <c r="BA994" s="27" t="str">
        <f t="shared" si="222"/>
        <v/>
      </c>
    </row>
    <row r="995" spans="1:53" s="59" customFormat="1" x14ac:dyDescent="0.25">
      <c r="A995" s="113">
        <f t="shared" si="223"/>
        <v>982</v>
      </c>
      <c r="B995" s="40"/>
      <c r="C995" s="41"/>
      <c r="D995" s="40"/>
      <c r="E995" s="40"/>
      <c r="F995" s="40"/>
      <c r="G995" s="42"/>
      <c r="H995" s="40"/>
      <c r="I995" s="49"/>
      <c r="J995" s="57"/>
      <c r="K995" s="44"/>
      <c r="L995" s="44"/>
      <c r="M995" s="40"/>
      <c r="N995" s="44"/>
      <c r="O995" s="50"/>
      <c r="P995" s="26"/>
      <c r="Q995" s="61">
        <f t="shared" si="211"/>
        <v>0</v>
      </c>
      <c r="R995" s="26"/>
      <c r="S995" s="26"/>
      <c r="T995" s="26"/>
      <c r="U995" s="26"/>
      <c r="V995" s="26"/>
      <c r="W995" s="26"/>
      <c r="X995" s="26"/>
      <c r="Y995" s="26"/>
      <c r="Z995" s="26"/>
      <c r="AA995" s="26"/>
      <c r="AB995" s="26"/>
      <c r="AC995" s="62" t="str">
        <f t="shared" si="212"/>
        <v/>
      </c>
      <c r="AD995" s="47"/>
      <c r="AE995" s="54"/>
      <c r="AF995" s="114" t="str">
        <f t="shared" si="224"/>
        <v/>
      </c>
      <c r="AG995" s="50"/>
      <c r="AH995" s="50"/>
      <c r="AI995" s="50"/>
      <c r="AJ995" s="57"/>
      <c r="AK995" s="57"/>
      <c r="AL995" s="57"/>
      <c r="AM995" s="57"/>
      <c r="AN995" s="57"/>
      <c r="AO995" s="57"/>
      <c r="AP995" s="48"/>
      <c r="AQ995" s="48">
        <f t="shared" si="213"/>
        <v>0</v>
      </c>
      <c r="AR995" s="48">
        <f t="shared" si="214"/>
        <v>0</v>
      </c>
      <c r="AS995" s="48">
        <f t="shared" si="215"/>
        <v>0</v>
      </c>
      <c r="AT995" s="48">
        <f t="shared" si="216"/>
        <v>0</v>
      </c>
      <c r="AV995" s="27" t="str">
        <f t="shared" si="217"/>
        <v/>
      </c>
      <c r="AW995" s="27" t="str">
        <f t="shared" si="218"/>
        <v/>
      </c>
      <c r="AX995" s="27" t="str">
        <f t="shared" si="219"/>
        <v/>
      </c>
      <c r="AY995" s="27" t="str">
        <f t="shared" si="220"/>
        <v/>
      </c>
      <c r="AZ995" s="27" t="str">
        <f t="shared" si="221"/>
        <v/>
      </c>
      <c r="BA995" s="27" t="str">
        <f t="shared" si="222"/>
        <v/>
      </c>
    </row>
    <row r="996" spans="1:53" s="59" customFormat="1" x14ac:dyDescent="0.25">
      <c r="A996" s="113">
        <f t="shared" si="223"/>
        <v>983</v>
      </c>
      <c r="B996" s="40"/>
      <c r="C996" s="41"/>
      <c r="D996" s="40"/>
      <c r="E996" s="40"/>
      <c r="F996" s="40"/>
      <c r="G996" s="42"/>
      <c r="H996" s="40"/>
      <c r="I996" s="49"/>
      <c r="J996" s="57"/>
      <c r="K996" s="44"/>
      <c r="L996" s="44"/>
      <c r="M996" s="40"/>
      <c r="N996" s="44"/>
      <c r="O996" s="50"/>
      <c r="P996" s="26"/>
      <c r="Q996" s="61">
        <f t="shared" si="211"/>
        <v>0</v>
      </c>
      <c r="R996" s="26"/>
      <c r="S996" s="26"/>
      <c r="T996" s="26"/>
      <c r="U996" s="26"/>
      <c r="V996" s="26"/>
      <c r="W996" s="26"/>
      <c r="X996" s="26"/>
      <c r="Y996" s="26"/>
      <c r="Z996" s="26"/>
      <c r="AA996" s="26"/>
      <c r="AB996" s="26"/>
      <c r="AC996" s="62" t="str">
        <f t="shared" si="212"/>
        <v/>
      </c>
      <c r="AD996" s="47"/>
      <c r="AE996" s="54"/>
      <c r="AF996" s="114" t="str">
        <f t="shared" si="224"/>
        <v/>
      </c>
      <c r="AG996" s="50"/>
      <c r="AH996" s="50"/>
      <c r="AI996" s="50"/>
      <c r="AJ996" s="57"/>
      <c r="AK996" s="57"/>
      <c r="AL996" s="57"/>
      <c r="AM996" s="57"/>
      <c r="AN996" s="57"/>
      <c r="AO996" s="57"/>
      <c r="AP996" s="48"/>
      <c r="AQ996" s="48">
        <f t="shared" si="213"/>
        <v>0</v>
      </c>
      <c r="AR996" s="48">
        <f t="shared" si="214"/>
        <v>0</v>
      </c>
      <c r="AS996" s="48">
        <f t="shared" si="215"/>
        <v>0</v>
      </c>
      <c r="AT996" s="48">
        <f t="shared" si="216"/>
        <v>0</v>
      </c>
      <c r="AV996" s="27" t="str">
        <f t="shared" si="217"/>
        <v/>
      </c>
      <c r="AW996" s="27" t="str">
        <f t="shared" si="218"/>
        <v/>
      </c>
      <c r="AX996" s="27" t="str">
        <f t="shared" si="219"/>
        <v/>
      </c>
      <c r="AY996" s="27" t="str">
        <f t="shared" si="220"/>
        <v/>
      </c>
      <c r="AZ996" s="27" t="str">
        <f t="shared" si="221"/>
        <v/>
      </c>
      <c r="BA996" s="27" t="str">
        <f t="shared" si="222"/>
        <v/>
      </c>
    </row>
    <row r="997" spans="1:53" s="59" customFormat="1" x14ac:dyDescent="0.25">
      <c r="A997" s="113">
        <f t="shared" si="223"/>
        <v>984</v>
      </c>
      <c r="B997" s="40"/>
      <c r="C997" s="41"/>
      <c r="D997" s="40"/>
      <c r="E997" s="40"/>
      <c r="F997" s="40"/>
      <c r="G997" s="42"/>
      <c r="H997" s="40"/>
      <c r="I997" s="49"/>
      <c r="J997" s="57"/>
      <c r="K997" s="44"/>
      <c r="L997" s="44"/>
      <c r="M997" s="40"/>
      <c r="N997" s="44"/>
      <c r="O997" s="50"/>
      <c r="P997" s="26"/>
      <c r="Q997" s="61">
        <f t="shared" si="211"/>
        <v>0</v>
      </c>
      <c r="R997" s="26"/>
      <c r="S997" s="26"/>
      <c r="T997" s="26"/>
      <c r="U997" s="26"/>
      <c r="V997" s="26"/>
      <c r="W997" s="26"/>
      <c r="X997" s="26"/>
      <c r="Y997" s="26"/>
      <c r="Z997" s="26"/>
      <c r="AA997" s="26"/>
      <c r="AB997" s="26"/>
      <c r="AC997" s="62" t="str">
        <f t="shared" si="212"/>
        <v/>
      </c>
      <c r="AD997" s="47"/>
      <c r="AE997" s="54"/>
      <c r="AF997" s="114" t="str">
        <f t="shared" si="224"/>
        <v/>
      </c>
      <c r="AG997" s="50"/>
      <c r="AH997" s="50"/>
      <c r="AI997" s="50"/>
      <c r="AJ997" s="57"/>
      <c r="AK997" s="57"/>
      <c r="AL997" s="57"/>
      <c r="AM997" s="57"/>
      <c r="AN997" s="57"/>
      <c r="AO997" s="57"/>
      <c r="AP997" s="48"/>
      <c r="AQ997" s="48">
        <f t="shared" si="213"/>
        <v>0</v>
      </c>
      <c r="AR997" s="48">
        <f t="shared" si="214"/>
        <v>0</v>
      </c>
      <c r="AS997" s="48">
        <f t="shared" si="215"/>
        <v>0</v>
      </c>
      <c r="AT997" s="48">
        <f t="shared" si="216"/>
        <v>0</v>
      </c>
      <c r="AV997" s="27" t="str">
        <f t="shared" si="217"/>
        <v/>
      </c>
      <c r="AW997" s="27" t="str">
        <f t="shared" si="218"/>
        <v/>
      </c>
      <c r="AX997" s="27" t="str">
        <f t="shared" si="219"/>
        <v/>
      </c>
      <c r="AY997" s="27" t="str">
        <f t="shared" si="220"/>
        <v/>
      </c>
      <c r="AZ997" s="27" t="str">
        <f t="shared" si="221"/>
        <v/>
      </c>
      <c r="BA997" s="27" t="str">
        <f t="shared" si="222"/>
        <v/>
      </c>
    </row>
    <row r="998" spans="1:53" s="59" customFormat="1" x14ac:dyDescent="0.25">
      <c r="A998" s="113">
        <f t="shared" si="223"/>
        <v>985</v>
      </c>
      <c r="B998" s="40"/>
      <c r="C998" s="41"/>
      <c r="D998" s="40"/>
      <c r="E998" s="40"/>
      <c r="F998" s="40"/>
      <c r="G998" s="42"/>
      <c r="H998" s="40"/>
      <c r="I998" s="49"/>
      <c r="J998" s="57"/>
      <c r="K998" s="44"/>
      <c r="L998" s="44"/>
      <c r="M998" s="40"/>
      <c r="N998" s="44"/>
      <c r="O998" s="50"/>
      <c r="P998" s="26"/>
      <c r="Q998" s="61">
        <f t="shared" si="211"/>
        <v>0</v>
      </c>
      <c r="R998" s="26"/>
      <c r="S998" s="26"/>
      <c r="T998" s="26"/>
      <c r="U998" s="26"/>
      <c r="V998" s="26"/>
      <c r="W998" s="26"/>
      <c r="X998" s="26"/>
      <c r="Y998" s="26"/>
      <c r="Z998" s="26"/>
      <c r="AA998" s="26"/>
      <c r="AB998" s="26"/>
      <c r="AC998" s="62" t="str">
        <f t="shared" si="212"/>
        <v/>
      </c>
      <c r="AD998" s="47"/>
      <c r="AE998" s="54"/>
      <c r="AF998" s="114" t="str">
        <f t="shared" si="224"/>
        <v/>
      </c>
      <c r="AG998" s="50"/>
      <c r="AH998" s="50"/>
      <c r="AI998" s="50"/>
      <c r="AJ998" s="57"/>
      <c r="AK998" s="57"/>
      <c r="AL998" s="57"/>
      <c r="AM998" s="57"/>
      <c r="AN998" s="57"/>
      <c r="AO998" s="57"/>
      <c r="AP998" s="48"/>
      <c r="AQ998" s="48">
        <f t="shared" si="213"/>
        <v>0</v>
      </c>
      <c r="AR998" s="48">
        <f t="shared" si="214"/>
        <v>0</v>
      </c>
      <c r="AS998" s="48">
        <f t="shared" si="215"/>
        <v>0</v>
      </c>
      <c r="AT998" s="48">
        <f t="shared" si="216"/>
        <v>0</v>
      </c>
      <c r="AV998" s="27" t="str">
        <f t="shared" si="217"/>
        <v/>
      </c>
      <c r="AW998" s="27" t="str">
        <f t="shared" si="218"/>
        <v/>
      </c>
      <c r="AX998" s="27" t="str">
        <f t="shared" si="219"/>
        <v/>
      </c>
      <c r="AY998" s="27" t="str">
        <f t="shared" si="220"/>
        <v/>
      </c>
      <c r="AZ998" s="27" t="str">
        <f t="shared" si="221"/>
        <v/>
      </c>
      <c r="BA998" s="27" t="str">
        <f t="shared" si="222"/>
        <v/>
      </c>
    </row>
    <row r="999" spans="1:53" s="59" customFormat="1" x14ac:dyDescent="0.25">
      <c r="A999" s="113">
        <f t="shared" si="223"/>
        <v>986</v>
      </c>
      <c r="B999" s="40"/>
      <c r="C999" s="41"/>
      <c r="D999" s="40"/>
      <c r="E999" s="40"/>
      <c r="F999" s="40"/>
      <c r="G999" s="42"/>
      <c r="H999" s="40"/>
      <c r="I999" s="49"/>
      <c r="J999" s="57"/>
      <c r="K999" s="44"/>
      <c r="L999" s="44"/>
      <c r="M999" s="40"/>
      <c r="N999" s="44"/>
      <c r="O999" s="50"/>
      <c r="P999" s="26"/>
      <c r="Q999" s="61">
        <f t="shared" si="211"/>
        <v>0</v>
      </c>
      <c r="R999" s="26"/>
      <c r="S999" s="26"/>
      <c r="T999" s="26"/>
      <c r="U999" s="26"/>
      <c r="V999" s="26"/>
      <c r="W999" s="26"/>
      <c r="X999" s="26"/>
      <c r="Y999" s="26"/>
      <c r="Z999" s="26"/>
      <c r="AA999" s="26"/>
      <c r="AB999" s="26"/>
      <c r="AC999" s="62" t="str">
        <f t="shared" si="212"/>
        <v/>
      </c>
      <c r="AD999" s="47"/>
      <c r="AE999" s="54"/>
      <c r="AF999" s="114" t="str">
        <f t="shared" si="224"/>
        <v/>
      </c>
      <c r="AG999" s="50"/>
      <c r="AH999" s="50"/>
      <c r="AI999" s="50"/>
      <c r="AJ999" s="57"/>
      <c r="AK999" s="57"/>
      <c r="AL999" s="57"/>
      <c r="AM999" s="57"/>
      <c r="AN999" s="57"/>
      <c r="AO999" s="57"/>
      <c r="AP999" s="48"/>
      <c r="AQ999" s="48">
        <f t="shared" si="213"/>
        <v>0</v>
      </c>
      <c r="AR999" s="48">
        <f t="shared" si="214"/>
        <v>0</v>
      </c>
      <c r="AS999" s="48">
        <f t="shared" si="215"/>
        <v>0</v>
      </c>
      <c r="AT999" s="48">
        <f t="shared" si="216"/>
        <v>0</v>
      </c>
      <c r="AV999" s="27" t="str">
        <f t="shared" si="217"/>
        <v/>
      </c>
      <c r="AW999" s="27" t="str">
        <f t="shared" si="218"/>
        <v/>
      </c>
      <c r="AX999" s="27" t="str">
        <f t="shared" si="219"/>
        <v/>
      </c>
      <c r="AY999" s="27" t="str">
        <f t="shared" si="220"/>
        <v/>
      </c>
      <c r="AZ999" s="27" t="str">
        <f t="shared" si="221"/>
        <v/>
      </c>
      <c r="BA999" s="27" t="str">
        <f t="shared" si="222"/>
        <v/>
      </c>
    </row>
    <row r="1000" spans="1:53" s="59" customFormat="1" x14ac:dyDescent="0.25">
      <c r="A1000" s="113">
        <f t="shared" si="223"/>
        <v>987</v>
      </c>
      <c r="B1000" s="40"/>
      <c r="C1000" s="41"/>
      <c r="D1000" s="40"/>
      <c r="E1000" s="40"/>
      <c r="F1000" s="40"/>
      <c r="G1000" s="42"/>
      <c r="H1000" s="40"/>
      <c r="I1000" s="49"/>
      <c r="J1000" s="57"/>
      <c r="K1000" s="44"/>
      <c r="L1000" s="44"/>
      <c r="M1000" s="40"/>
      <c r="N1000" s="44"/>
      <c r="O1000" s="50"/>
      <c r="P1000" s="26"/>
      <c r="Q1000" s="61">
        <f t="shared" si="211"/>
        <v>0</v>
      </c>
      <c r="R1000" s="26"/>
      <c r="S1000" s="26"/>
      <c r="T1000" s="26"/>
      <c r="U1000" s="26"/>
      <c r="V1000" s="26"/>
      <c r="W1000" s="26"/>
      <c r="X1000" s="26"/>
      <c r="Y1000" s="26"/>
      <c r="Z1000" s="26"/>
      <c r="AA1000" s="26"/>
      <c r="AB1000" s="26"/>
      <c r="AC1000" s="62" t="str">
        <f t="shared" si="212"/>
        <v/>
      </c>
      <c r="AD1000" s="47"/>
      <c r="AE1000" s="54"/>
      <c r="AF1000" s="114" t="str">
        <f t="shared" si="224"/>
        <v/>
      </c>
      <c r="AG1000" s="50"/>
      <c r="AH1000" s="50"/>
      <c r="AI1000" s="50"/>
      <c r="AJ1000" s="57"/>
      <c r="AK1000" s="57"/>
      <c r="AL1000" s="57"/>
      <c r="AM1000" s="57"/>
      <c r="AN1000" s="57"/>
      <c r="AO1000" s="57"/>
      <c r="AP1000" s="48"/>
      <c r="AQ1000" s="48">
        <f t="shared" si="213"/>
        <v>0</v>
      </c>
      <c r="AR1000" s="48">
        <f t="shared" si="214"/>
        <v>0</v>
      </c>
      <c r="AS1000" s="48">
        <f t="shared" si="215"/>
        <v>0</v>
      </c>
      <c r="AT1000" s="48">
        <f t="shared" si="216"/>
        <v>0</v>
      </c>
      <c r="AV1000" s="27" t="str">
        <f t="shared" si="217"/>
        <v/>
      </c>
      <c r="AW1000" s="27" t="str">
        <f t="shared" si="218"/>
        <v/>
      </c>
      <c r="AX1000" s="27" t="str">
        <f t="shared" si="219"/>
        <v/>
      </c>
      <c r="AY1000" s="27" t="str">
        <f t="shared" si="220"/>
        <v/>
      </c>
      <c r="AZ1000" s="27" t="str">
        <f t="shared" si="221"/>
        <v/>
      </c>
      <c r="BA1000" s="27" t="str">
        <f t="shared" si="222"/>
        <v/>
      </c>
    </row>
    <row r="1001" spans="1:53" s="59" customFormat="1" x14ac:dyDescent="0.25">
      <c r="A1001" s="113">
        <f t="shared" si="223"/>
        <v>988</v>
      </c>
      <c r="B1001" s="40"/>
      <c r="C1001" s="41"/>
      <c r="D1001" s="40"/>
      <c r="E1001" s="40"/>
      <c r="F1001" s="40"/>
      <c r="G1001" s="42"/>
      <c r="H1001" s="40"/>
      <c r="I1001" s="49"/>
      <c r="J1001" s="57"/>
      <c r="K1001" s="44"/>
      <c r="L1001" s="44"/>
      <c r="M1001" s="40"/>
      <c r="N1001" s="44"/>
      <c r="O1001" s="50"/>
      <c r="P1001" s="26"/>
      <c r="Q1001" s="61">
        <f t="shared" si="211"/>
        <v>0</v>
      </c>
      <c r="R1001" s="26"/>
      <c r="S1001" s="26"/>
      <c r="T1001" s="26"/>
      <c r="U1001" s="26"/>
      <c r="V1001" s="26"/>
      <c r="W1001" s="26"/>
      <c r="X1001" s="26"/>
      <c r="Y1001" s="26"/>
      <c r="Z1001" s="26"/>
      <c r="AA1001" s="26"/>
      <c r="AB1001" s="26"/>
      <c r="AC1001" s="62" t="str">
        <f t="shared" si="212"/>
        <v/>
      </c>
      <c r="AD1001" s="47"/>
      <c r="AE1001" s="54"/>
      <c r="AF1001" s="114" t="str">
        <f t="shared" si="224"/>
        <v/>
      </c>
      <c r="AG1001" s="50"/>
      <c r="AH1001" s="50"/>
      <c r="AI1001" s="50"/>
      <c r="AJ1001" s="57"/>
      <c r="AK1001" s="57"/>
      <c r="AL1001" s="57"/>
      <c r="AM1001" s="57"/>
      <c r="AN1001" s="57"/>
      <c r="AO1001" s="57"/>
      <c r="AP1001" s="48"/>
      <c r="AQ1001" s="48">
        <f t="shared" si="213"/>
        <v>0</v>
      </c>
      <c r="AR1001" s="48">
        <f t="shared" si="214"/>
        <v>0</v>
      </c>
      <c r="AS1001" s="48">
        <f t="shared" si="215"/>
        <v>0</v>
      </c>
      <c r="AT1001" s="48">
        <f t="shared" si="216"/>
        <v>0</v>
      </c>
      <c r="AV1001" s="27" t="str">
        <f t="shared" si="217"/>
        <v/>
      </c>
      <c r="AW1001" s="27" t="str">
        <f t="shared" si="218"/>
        <v/>
      </c>
      <c r="AX1001" s="27" t="str">
        <f t="shared" si="219"/>
        <v/>
      </c>
      <c r="AY1001" s="27" t="str">
        <f t="shared" si="220"/>
        <v/>
      </c>
      <c r="AZ1001" s="27" t="str">
        <f t="shared" si="221"/>
        <v/>
      </c>
      <c r="BA1001" s="27" t="str">
        <f t="shared" si="222"/>
        <v/>
      </c>
    </row>
    <row r="1002" spans="1:53" s="59" customFormat="1" x14ac:dyDescent="0.25">
      <c r="A1002" s="113">
        <f t="shared" si="223"/>
        <v>989</v>
      </c>
      <c r="B1002" s="40"/>
      <c r="C1002" s="41"/>
      <c r="D1002" s="40"/>
      <c r="E1002" s="40"/>
      <c r="F1002" s="40"/>
      <c r="G1002" s="42"/>
      <c r="H1002" s="40"/>
      <c r="I1002" s="49"/>
      <c r="J1002" s="57"/>
      <c r="K1002" s="44"/>
      <c r="L1002" s="44"/>
      <c r="M1002" s="40"/>
      <c r="N1002" s="44"/>
      <c r="O1002" s="50"/>
      <c r="P1002" s="26"/>
      <c r="Q1002" s="61">
        <f t="shared" si="211"/>
        <v>0</v>
      </c>
      <c r="R1002" s="26"/>
      <c r="S1002" s="26"/>
      <c r="T1002" s="26"/>
      <c r="U1002" s="26"/>
      <c r="V1002" s="26"/>
      <c r="W1002" s="26"/>
      <c r="X1002" s="26"/>
      <c r="Y1002" s="26"/>
      <c r="Z1002" s="26"/>
      <c r="AA1002" s="26"/>
      <c r="AB1002" s="26"/>
      <c r="AC1002" s="62" t="str">
        <f t="shared" si="212"/>
        <v/>
      </c>
      <c r="AD1002" s="47"/>
      <c r="AE1002" s="54"/>
      <c r="AF1002" s="114" t="str">
        <f t="shared" si="224"/>
        <v/>
      </c>
      <c r="AG1002" s="50"/>
      <c r="AH1002" s="50"/>
      <c r="AI1002" s="50"/>
      <c r="AJ1002" s="57"/>
      <c r="AK1002" s="57"/>
      <c r="AL1002" s="57"/>
      <c r="AM1002" s="57"/>
      <c r="AN1002" s="57"/>
      <c r="AO1002" s="57"/>
      <c r="AP1002" s="48"/>
      <c r="AQ1002" s="48">
        <f t="shared" si="213"/>
        <v>0</v>
      </c>
      <c r="AR1002" s="48">
        <f t="shared" si="214"/>
        <v>0</v>
      </c>
      <c r="AS1002" s="48">
        <f t="shared" si="215"/>
        <v>0</v>
      </c>
      <c r="AT1002" s="48">
        <f t="shared" si="216"/>
        <v>0</v>
      </c>
      <c r="AV1002" s="27" t="str">
        <f t="shared" si="217"/>
        <v/>
      </c>
      <c r="AW1002" s="27" t="str">
        <f t="shared" si="218"/>
        <v/>
      </c>
      <c r="AX1002" s="27" t="str">
        <f t="shared" si="219"/>
        <v/>
      </c>
      <c r="AY1002" s="27" t="str">
        <f t="shared" si="220"/>
        <v/>
      </c>
      <c r="AZ1002" s="27" t="str">
        <f t="shared" si="221"/>
        <v/>
      </c>
      <c r="BA1002" s="27" t="str">
        <f t="shared" si="222"/>
        <v/>
      </c>
    </row>
    <row r="1003" spans="1:53" s="59" customFormat="1" x14ac:dyDescent="0.25">
      <c r="A1003" s="113">
        <f t="shared" si="223"/>
        <v>990</v>
      </c>
      <c r="B1003" s="40"/>
      <c r="C1003" s="41"/>
      <c r="D1003" s="40"/>
      <c r="E1003" s="40"/>
      <c r="F1003" s="40"/>
      <c r="G1003" s="42"/>
      <c r="H1003" s="40"/>
      <c r="I1003" s="49"/>
      <c r="J1003" s="57"/>
      <c r="K1003" s="44"/>
      <c r="L1003" s="44"/>
      <c r="M1003" s="40"/>
      <c r="N1003" s="44"/>
      <c r="O1003" s="50"/>
      <c r="P1003" s="26"/>
      <c r="Q1003" s="61">
        <f t="shared" si="211"/>
        <v>0</v>
      </c>
      <c r="R1003" s="26"/>
      <c r="S1003" s="26"/>
      <c r="T1003" s="26"/>
      <c r="U1003" s="26"/>
      <c r="V1003" s="26"/>
      <c r="W1003" s="26"/>
      <c r="X1003" s="26"/>
      <c r="Y1003" s="26"/>
      <c r="Z1003" s="26"/>
      <c r="AA1003" s="26"/>
      <c r="AB1003" s="26"/>
      <c r="AC1003" s="62" t="str">
        <f t="shared" si="212"/>
        <v/>
      </c>
      <c r="AD1003" s="47"/>
      <c r="AE1003" s="54"/>
      <c r="AF1003" s="114" t="str">
        <f t="shared" si="224"/>
        <v/>
      </c>
      <c r="AG1003" s="50"/>
      <c r="AH1003" s="50"/>
      <c r="AI1003" s="50"/>
      <c r="AJ1003" s="57"/>
      <c r="AK1003" s="57"/>
      <c r="AL1003" s="57"/>
      <c r="AM1003" s="57"/>
      <c r="AN1003" s="57"/>
      <c r="AO1003" s="57"/>
      <c r="AP1003" s="48"/>
      <c r="AQ1003" s="48">
        <f t="shared" si="213"/>
        <v>0</v>
      </c>
      <c r="AR1003" s="48">
        <f t="shared" si="214"/>
        <v>0</v>
      </c>
      <c r="AS1003" s="48">
        <f t="shared" si="215"/>
        <v>0</v>
      </c>
      <c r="AT1003" s="48">
        <f t="shared" si="216"/>
        <v>0</v>
      </c>
      <c r="AV1003" s="27" t="str">
        <f t="shared" si="217"/>
        <v/>
      </c>
      <c r="AW1003" s="27" t="str">
        <f t="shared" si="218"/>
        <v/>
      </c>
      <c r="AX1003" s="27" t="str">
        <f t="shared" si="219"/>
        <v/>
      </c>
      <c r="AY1003" s="27" t="str">
        <f t="shared" si="220"/>
        <v/>
      </c>
      <c r="AZ1003" s="27" t="str">
        <f t="shared" si="221"/>
        <v/>
      </c>
      <c r="BA1003" s="27" t="str">
        <f t="shared" si="222"/>
        <v/>
      </c>
    </row>
    <row r="1004" spans="1:53" s="59" customFormat="1" x14ac:dyDescent="0.25">
      <c r="A1004" s="113">
        <f t="shared" si="223"/>
        <v>991</v>
      </c>
      <c r="B1004" s="40"/>
      <c r="C1004" s="41"/>
      <c r="D1004" s="40"/>
      <c r="E1004" s="40"/>
      <c r="F1004" s="40"/>
      <c r="G1004" s="42"/>
      <c r="H1004" s="40"/>
      <c r="I1004" s="49"/>
      <c r="J1004" s="57"/>
      <c r="K1004" s="44"/>
      <c r="L1004" s="44"/>
      <c r="M1004" s="40"/>
      <c r="N1004" s="44"/>
      <c r="O1004" s="50"/>
      <c r="P1004" s="26"/>
      <c r="Q1004" s="61">
        <f t="shared" si="211"/>
        <v>0</v>
      </c>
      <c r="R1004" s="26"/>
      <c r="S1004" s="26"/>
      <c r="T1004" s="26"/>
      <c r="U1004" s="26"/>
      <c r="V1004" s="26"/>
      <c r="W1004" s="26"/>
      <c r="X1004" s="26"/>
      <c r="Y1004" s="26"/>
      <c r="Z1004" s="26"/>
      <c r="AA1004" s="26"/>
      <c r="AB1004" s="26"/>
      <c r="AC1004" s="62" t="str">
        <f t="shared" si="212"/>
        <v/>
      </c>
      <c r="AD1004" s="47"/>
      <c r="AE1004" s="54"/>
      <c r="AF1004" s="114" t="str">
        <f t="shared" si="224"/>
        <v/>
      </c>
      <c r="AG1004" s="50"/>
      <c r="AH1004" s="50"/>
      <c r="AI1004" s="50"/>
      <c r="AJ1004" s="57"/>
      <c r="AK1004" s="57"/>
      <c r="AL1004" s="57"/>
      <c r="AM1004" s="57"/>
      <c r="AN1004" s="57"/>
      <c r="AO1004" s="57"/>
      <c r="AP1004" s="48"/>
      <c r="AQ1004" s="48">
        <f t="shared" si="213"/>
        <v>0</v>
      </c>
      <c r="AR1004" s="48">
        <f t="shared" si="214"/>
        <v>0</v>
      </c>
      <c r="AS1004" s="48">
        <f t="shared" si="215"/>
        <v>0</v>
      </c>
      <c r="AT1004" s="48">
        <f t="shared" si="216"/>
        <v>0</v>
      </c>
      <c r="AV1004" s="27" t="str">
        <f t="shared" si="217"/>
        <v/>
      </c>
      <c r="AW1004" s="27" t="str">
        <f t="shared" si="218"/>
        <v/>
      </c>
      <c r="AX1004" s="27" t="str">
        <f t="shared" si="219"/>
        <v/>
      </c>
      <c r="AY1004" s="27" t="str">
        <f t="shared" si="220"/>
        <v/>
      </c>
      <c r="AZ1004" s="27" t="str">
        <f t="shared" si="221"/>
        <v/>
      </c>
      <c r="BA1004" s="27" t="str">
        <f t="shared" si="222"/>
        <v/>
      </c>
    </row>
    <row r="1005" spans="1:53" s="59" customFormat="1" x14ac:dyDescent="0.25">
      <c r="A1005" s="113">
        <f t="shared" si="223"/>
        <v>992</v>
      </c>
      <c r="B1005" s="40"/>
      <c r="C1005" s="41"/>
      <c r="D1005" s="40"/>
      <c r="E1005" s="40"/>
      <c r="F1005" s="40"/>
      <c r="G1005" s="42"/>
      <c r="H1005" s="40"/>
      <c r="I1005" s="49"/>
      <c r="J1005" s="57"/>
      <c r="K1005" s="44"/>
      <c r="L1005" s="44"/>
      <c r="M1005" s="40"/>
      <c r="N1005" s="44"/>
      <c r="O1005" s="50"/>
      <c r="P1005" s="26"/>
      <c r="Q1005" s="61">
        <f t="shared" si="211"/>
        <v>0</v>
      </c>
      <c r="R1005" s="26"/>
      <c r="S1005" s="26"/>
      <c r="T1005" s="26"/>
      <c r="U1005" s="26"/>
      <c r="V1005" s="26"/>
      <c r="W1005" s="26"/>
      <c r="X1005" s="26"/>
      <c r="Y1005" s="26"/>
      <c r="Z1005" s="26"/>
      <c r="AA1005" s="26"/>
      <c r="AB1005" s="26"/>
      <c r="AC1005" s="62" t="str">
        <f t="shared" si="212"/>
        <v/>
      </c>
      <c r="AD1005" s="47"/>
      <c r="AE1005" s="54"/>
      <c r="AF1005" s="114" t="str">
        <f t="shared" si="224"/>
        <v/>
      </c>
      <c r="AG1005" s="50"/>
      <c r="AH1005" s="50"/>
      <c r="AI1005" s="50"/>
      <c r="AJ1005" s="57"/>
      <c r="AK1005" s="57"/>
      <c r="AL1005" s="57"/>
      <c r="AM1005" s="57"/>
      <c r="AN1005" s="57"/>
      <c r="AO1005" s="57"/>
      <c r="AP1005" s="48"/>
      <c r="AQ1005" s="48">
        <f t="shared" si="213"/>
        <v>0</v>
      </c>
      <c r="AR1005" s="48">
        <f t="shared" si="214"/>
        <v>0</v>
      </c>
      <c r="AS1005" s="48">
        <f t="shared" si="215"/>
        <v>0</v>
      </c>
      <c r="AT1005" s="48">
        <f t="shared" si="216"/>
        <v>0</v>
      </c>
      <c r="AV1005" s="27" t="str">
        <f t="shared" si="217"/>
        <v/>
      </c>
      <c r="AW1005" s="27" t="str">
        <f t="shared" si="218"/>
        <v/>
      </c>
      <c r="AX1005" s="27" t="str">
        <f t="shared" si="219"/>
        <v/>
      </c>
      <c r="AY1005" s="27" t="str">
        <f t="shared" si="220"/>
        <v/>
      </c>
      <c r="AZ1005" s="27" t="str">
        <f t="shared" si="221"/>
        <v/>
      </c>
      <c r="BA1005" s="27" t="str">
        <f t="shared" si="222"/>
        <v/>
      </c>
    </row>
    <row r="1006" spans="1:53" s="59" customFormat="1" x14ac:dyDescent="0.25">
      <c r="A1006" s="113">
        <f t="shared" si="223"/>
        <v>993</v>
      </c>
      <c r="B1006" s="40"/>
      <c r="C1006" s="41"/>
      <c r="D1006" s="40"/>
      <c r="E1006" s="40"/>
      <c r="F1006" s="40"/>
      <c r="G1006" s="42"/>
      <c r="H1006" s="40"/>
      <c r="I1006" s="49"/>
      <c r="J1006" s="57"/>
      <c r="K1006" s="44"/>
      <c r="L1006" s="44"/>
      <c r="M1006" s="40"/>
      <c r="N1006" s="44"/>
      <c r="O1006" s="50"/>
      <c r="P1006" s="26"/>
      <c r="Q1006" s="61">
        <f t="shared" si="211"/>
        <v>0</v>
      </c>
      <c r="R1006" s="26"/>
      <c r="S1006" s="26"/>
      <c r="T1006" s="26"/>
      <c r="U1006" s="26"/>
      <c r="V1006" s="26"/>
      <c r="W1006" s="26"/>
      <c r="X1006" s="26"/>
      <c r="Y1006" s="26"/>
      <c r="Z1006" s="26"/>
      <c r="AA1006" s="26"/>
      <c r="AB1006" s="26"/>
      <c r="AC1006" s="62" t="str">
        <f t="shared" si="212"/>
        <v/>
      </c>
      <c r="AD1006" s="47"/>
      <c r="AE1006" s="54"/>
      <c r="AF1006" s="114" t="str">
        <f t="shared" si="224"/>
        <v/>
      </c>
      <c r="AG1006" s="50"/>
      <c r="AH1006" s="50"/>
      <c r="AI1006" s="50"/>
      <c r="AJ1006" s="57"/>
      <c r="AK1006" s="57"/>
      <c r="AL1006" s="57"/>
      <c r="AM1006" s="57"/>
      <c r="AN1006" s="57"/>
      <c r="AO1006" s="57"/>
      <c r="AP1006" s="48"/>
      <c r="AQ1006" s="48">
        <f t="shared" si="213"/>
        <v>0</v>
      </c>
      <c r="AR1006" s="48">
        <f t="shared" si="214"/>
        <v>0</v>
      </c>
      <c r="AS1006" s="48">
        <f t="shared" si="215"/>
        <v>0</v>
      </c>
      <c r="AT1006" s="48">
        <f t="shared" si="216"/>
        <v>0</v>
      </c>
      <c r="AV1006" s="27" t="str">
        <f t="shared" si="217"/>
        <v/>
      </c>
      <c r="AW1006" s="27" t="str">
        <f t="shared" si="218"/>
        <v/>
      </c>
      <c r="AX1006" s="27" t="str">
        <f t="shared" si="219"/>
        <v/>
      </c>
      <c r="AY1006" s="27" t="str">
        <f t="shared" si="220"/>
        <v/>
      </c>
      <c r="AZ1006" s="27" t="str">
        <f t="shared" si="221"/>
        <v/>
      </c>
      <c r="BA1006" s="27" t="str">
        <f t="shared" si="222"/>
        <v/>
      </c>
    </row>
    <row r="1007" spans="1:53" s="59" customFormat="1" x14ac:dyDescent="0.25">
      <c r="A1007" s="113">
        <f t="shared" si="223"/>
        <v>994</v>
      </c>
      <c r="B1007" s="40"/>
      <c r="C1007" s="41"/>
      <c r="D1007" s="40"/>
      <c r="E1007" s="40"/>
      <c r="F1007" s="40"/>
      <c r="G1007" s="42"/>
      <c r="H1007" s="40"/>
      <c r="I1007" s="49"/>
      <c r="J1007" s="57"/>
      <c r="K1007" s="44"/>
      <c r="L1007" s="44"/>
      <c r="M1007" s="40"/>
      <c r="N1007" s="44"/>
      <c r="O1007" s="50"/>
      <c r="P1007" s="26"/>
      <c r="Q1007" s="61">
        <f t="shared" si="211"/>
        <v>0</v>
      </c>
      <c r="R1007" s="26"/>
      <c r="S1007" s="26"/>
      <c r="T1007" s="26"/>
      <c r="U1007" s="26"/>
      <c r="V1007" s="26"/>
      <c r="W1007" s="26"/>
      <c r="X1007" s="26"/>
      <c r="Y1007" s="26"/>
      <c r="Z1007" s="26"/>
      <c r="AA1007" s="26"/>
      <c r="AB1007" s="26"/>
      <c r="AC1007" s="62" t="str">
        <f t="shared" si="212"/>
        <v/>
      </c>
      <c r="AD1007" s="47"/>
      <c r="AE1007" s="54"/>
      <c r="AF1007" s="114" t="str">
        <f t="shared" si="224"/>
        <v/>
      </c>
      <c r="AG1007" s="50"/>
      <c r="AH1007" s="50"/>
      <c r="AI1007" s="50"/>
      <c r="AJ1007" s="57"/>
      <c r="AK1007" s="57"/>
      <c r="AL1007" s="57"/>
      <c r="AM1007" s="57"/>
      <c r="AN1007" s="57"/>
      <c r="AO1007" s="57"/>
      <c r="AP1007" s="48"/>
      <c r="AQ1007" s="48">
        <f t="shared" si="213"/>
        <v>0</v>
      </c>
      <c r="AR1007" s="48">
        <f t="shared" si="214"/>
        <v>0</v>
      </c>
      <c r="AS1007" s="48">
        <f t="shared" si="215"/>
        <v>0</v>
      </c>
      <c r="AT1007" s="48">
        <f t="shared" si="216"/>
        <v>0</v>
      </c>
      <c r="AV1007" s="27" t="str">
        <f t="shared" si="217"/>
        <v/>
      </c>
      <c r="AW1007" s="27" t="str">
        <f t="shared" si="218"/>
        <v/>
      </c>
      <c r="AX1007" s="27" t="str">
        <f t="shared" si="219"/>
        <v/>
      </c>
      <c r="AY1007" s="27" t="str">
        <f t="shared" si="220"/>
        <v/>
      </c>
      <c r="AZ1007" s="27" t="str">
        <f t="shared" si="221"/>
        <v/>
      </c>
      <c r="BA1007" s="27" t="str">
        <f t="shared" si="222"/>
        <v/>
      </c>
    </row>
    <row r="1008" spans="1:53" s="59" customFormat="1" x14ac:dyDescent="0.25">
      <c r="A1008" s="113">
        <f t="shared" si="223"/>
        <v>995</v>
      </c>
      <c r="B1008" s="40"/>
      <c r="C1008" s="41"/>
      <c r="D1008" s="40"/>
      <c r="E1008" s="40"/>
      <c r="F1008" s="40"/>
      <c r="G1008" s="42"/>
      <c r="H1008" s="40"/>
      <c r="I1008" s="49"/>
      <c r="J1008" s="57"/>
      <c r="K1008" s="44"/>
      <c r="L1008" s="44"/>
      <c r="M1008" s="40"/>
      <c r="N1008" s="44"/>
      <c r="O1008" s="50"/>
      <c r="P1008" s="26"/>
      <c r="Q1008" s="61">
        <f t="shared" si="211"/>
        <v>0</v>
      </c>
      <c r="R1008" s="26"/>
      <c r="S1008" s="26"/>
      <c r="T1008" s="26"/>
      <c r="U1008" s="26"/>
      <c r="V1008" s="26"/>
      <c r="W1008" s="26"/>
      <c r="X1008" s="26"/>
      <c r="Y1008" s="26"/>
      <c r="Z1008" s="26"/>
      <c r="AA1008" s="26"/>
      <c r="AB1008" s="26"/>
      <c r="AC1008" s="62" t="str">
        <f t="shared" si="212"/>
        <v/>
      </c>
      <c r="AD1008" s="47"/>
      <c r="AE1008" s="54"/>
      <c r="AF1008" s="114" t="str">
        <f t="shared" si="224"/>
        <v/>
      </c>
      <c r="AG1008" s="50"/>
      <c r="AH1008" s="50"/>
      <c r="AI1008" s="50"/>
      <c r="AJ1008" s="57"/>
      <c r="AK1008" s="57"/>
      <c r="AL1008" s="57"/>
      <c r="AM1008" s="57"/>
      <c r="AN1008" s="57"/>
      <c r="AO1008" s="57"/>
      <c r="AP1008" s="48"/>
      <c r="AQ1008" s="48">
        <f t="shared" si="213"/>
        <v>0</v>
      </c>
      <c r="AR1008" s="48">
        <f t="shared" si="214"/>
        <v>0</v>
      </c>
      <c r="AS1008" s="48">
        <f t="shared" si="215"/>
        <v>0</v>
      </c>
      <c r="AT1008" s="48">
        <f t="shared" si="216"/>
        <v>0</v>
      </c>
      <c r="AV1008" s="27" t="str">
        <f t="shared" si="217"/>
        <v/>
      </c>
      <c r="AW1008" s="27" t="str">
        <f t="shared" si="218"/>
        <v/>
      </c>
      <c r="AX1008" s="27" t="str">
        <f t="shared" si="219"/>
        <v/>
      </c>
      <c r="AY1008" s="27" t="str">
        <f t="shared" si="220"/>
        <v/>
      </c>
      <c r="AZ1008" s="27" t="str">
        <f t="shared" si="221"/>
        <v/>
      </c>
      <c r="BA1008" s="27" t="str">
        <f t="shared" si="222"/>
        <v/>
      </c>
    </row>
    <row r="1009" spans="1:53" s="59" customFormat="1" x14ac:dyDescent="0.25">
      <c r="A1009" s="113">
        <f t="shared" si="223"/>
        <v>996</v>
      </c>
      <c r="B1009" s="40"/>
      <c r="C1009" s="41"/>
      <c r="D1009" s="40"/>
      <c r="E1009" s="40"/>
      <c r="F1009" s="40"/>
      <c r="G1009" s="42"/>
      <c r="H1009" s="40"/>
      <c r="I1009" s="49"/>
      <c r="J1009" s="57"/>
      <c r="K1009" s="44"/>
      <c r="L1009" s="44"/>
      <c r="M1009" s="40"/>
      <c r="N1009" s="44"/>
      <c r="O1009" s="50"/>
      <c r="P1009" s="26"/>
      <c r="Q1009" s="61">
        <f t="shared" si="211"/>
        <v>0</v>
      </c>
      <c r="R1009" s="26"/>
      <c r="S1009" s="26"/>
      <c r="T1009" s="26"/>
      <c r="U1009" s="26"/>
      <c r="V1009" s="26"/>
      <c r="W1009" s="26"/>
      <c r="X1009" s="26"/>
      <c r="Y1009" s="26"/>
      <c r="Z1009" s="26"/>
      <c r="AA1009" s="26"/>
      <c r="AB1009" s="26"/>
      <c r="AC1009" s="62" t="str">
        <f t="shared" si="212"/>
        <v/>
      </c>
      <c r="AD1009" s="47"/>
      <c r="AE1009" s="54"/>
      <c r="AF1009" s="114" t="str">
        <f t="shared" si="224"/>
        <v/>
      </c>
      <c r="AG1009" s="50"/>
      <c r="AH1009" s="50"/>
      <c r="AI1009" s="50"/>
      <c r="AJ1009" s="57"/>
      <c r="AK1009" s="57"/>
      <c r="AL1009" s="57"/>
      <c r="AM1009" s="57"/>
      <c r="AN1009" s="57"/>
      <c r="AO1009" s="57"/>
      <c r="AP1009" s="48"/>
      <c r="AQ1009" s="48">
        <f t="shared" si="213"/>
        <v>0</v>
      </c>
      <c r="AR1009" s="48">
        <f t="shared" si="214"/>
        <v>0</v>
      </c>
      <c r="AS1009" s="48">
        <f t="shared" si="215"/>
        <v>0</v>
      </c>
      <c r="AT1009" s="48">
        <f t="shared" si="216"/>
        <v>0</v>
      </c>
      <c r="AV1009" s="27" t="str">
        <f t="shared" si="217"/>
        <v/>
      </c>
      <c r="AW1009" s="27" t="str">
        <f t="shared" si="218"/>
        <v/>
      </c>
      <c r="AX1009" s="27" t="str">
        <f t="shared" si="219"/>
        <v/>
      </c>
      <c r="AY1009" s="27" t="str">
        <f t="shared" si="220"/>
        <v/>
      </c>
      <c r="AZ1009" s="27" t="str">
        <f t="shared" si="221"/>
        <v/>
      </c>
      <c r="BA1009" s="27" t="str">
        <f t="shared" si="222"/>
        <v/>
      </c>
    </row>
    <row r="1010" spans="1:53" s="59" customFormat="1" x14ac:dyDescent="0.25">
      <c r="A1010" s="113">
        <f t="shared" si="223"/>
        <v>997</v>
      </c>
      <c r="B1010" s="40"/>
      <c r="C1010" s="41"/>
      <c r="D1010" s="40"/>
      <c r="E1010" s="40"/>
      <c r="F1010" s="40"/>
      <c r="G1010" s="42"/>
      <c r="H1010" s="40"/>
      <c r="I1010" s="49"/>
      <c r="J1010" s="57"/>
      <c r="K1010" s="44"/>
      <c r="L1010" s="44"/>
      <c r="M1010" s="40"/>
      <c r="N1010" s="44"/>
      <c r="O1010" s="50"/>
      <c r="P1010" s="26"/>
      <c r="Q1010" s="61">
        <f t="shared" si="211"/>
        <v>0</v>
      </c>
      <c r="R1010" s="26"/>
      <c r="S1010" s="26"/>
      <c r="T1010" s="26"/>
      <c r="U1010" s="26"/>
      <c r="V1010" s="26"/>
      <c r="W1010" s="26"/>
      <c r="X1010" s="26"/>
      <c r="Y1010" s="26"/>
      <c r="Z1010" s="26"/>
      <c r="AA1010" s="26"/>
      <c r="AB1010" s="26"/>
      <c r="AC1010" s="62" t="str">
        <f t="shared" si="212"/>
        <v/>
      </c>
      <c r="AD1010" s="47"/>
      <c r="AE1010" s="54"/>
      <c r="AF1010" s="114" t="str">
        <f t="shared" si="224"/>
        <v/>
      </c>
      <c r="AG1010" s="50"/>
      <c r="AH1010" s="50"/>
      <c r="AI1010" s="50"/>
      <c r="AJ1010" s="57"/>
      <c r="AK1010" s="57"/>
      <c r="AL1010" s="57"/>
      <c r="AM1010" s="57"/>
      <c r="AN1010" s="57"/>
      <c r="AO1010" s="57"/>
      <c r="AP1010" s="48"/>
      <c r="AQ1010" s="48">
        <f t="shared" si="213"/>
        <v>0</v>
      </c>
      <c r="AR1010" s="48">
        <f t="shared" si="214"/>
        <v>0</v>
      </c>
      <c r="AS1010" s="48">
        <f t="shared" si="215"/>
        <v>0</v>
      </c>
      <c r="AT1010" s="48">
        <f t="shared" si="216"/>
        <v>0</v>
      </c>
      <c r="AV1010" s="27" t="str">
        <f t="shared" si="217"/>
        <v/>
      </c>
      <c r="AW1010" s="27" t="str">
        <f t="shared" si="218"/>
        <v/>
      </c>
      <c r="AX1010" s="27" t="str">
        <f t="shared" si="219"/>
        <v/>
      </c>
      <c r="AY1010" s="27" t="str">
        <f t="shared" si="220"/>
        <v/>
      </c>
      <c r="AZ1010" s="27" t="str">
        <f t="shared" si="221"/>
        <v/>
      </c>
      <c r="BA1010" s="27" t="str">
        <f t="shared" si="222"/>
        <v/>
      </c>
    </row>
    <row r="1011" spans="1:53" s="59" customFormat="1" x14ac:dyDescent="0.25">
      <c r="A1011" s="113">
        <f t="shared" si="223"/>
        <v>998</v>
      </c>
      <c r="B1011" s="40"/>
      <c r="C1011" s="41"/>
      <c r="D1011" s="40"/>
      <c r="E1011" s="40"/>
      <c r="F1011" s="40"/>
      <c r="G1011" s="42"/>
      <c r="H1011" s="40"/>
      <c r="I1011" s="49"/>
      <c r="J1011" s="57"/>
      <c r="K1011" s="44"/>
      <c r="L1011" s="44"/>
      <c r="M1011" s="40"/>
      <c r="N1011" s="44"/>
      <c r="O1011" s="50"/>
      <c r="P1011" s="26"/>
      <c r="Q1011" s="61">
        <f t="shared" si="211"/>
        <v>0</v>
      </c>
      <c r="R1011" s="26"/>
      <c r="S1011" s="26"/>
      <c r="T1011" s="26"/>
      <c r="U1011" s="26"/>
      <c r="V1011" s="26"/>
      <c r="W1011" s="26"/>
      <c r="X1011" s="26"/>
      <c r="Y1011" s="26"/>
      <c r="Z1011" s="26"/>
      <c r="AA1011" s="26"/>
      <c r="AB1011" s="26"/>
      <c r="AC1011" s="62" t="str">
        <f t="shared" si="212"/>
        <v/>
      </c>
      <c r="AD1011" s="47"/>
      <c r="AE1011" s="54"/>
      <c r="AF1011" s="114" t="str">
        <f t="shared" si="224"/>
        <v/>
      </c>
      <c r="AG1011" s="50"/>
      <c r="AH1011" s="50"/>
      <c r="AI1011" s="50"/>
      <c r="AJ1011" s="57"/>
      <c r="AK1011" s="57"/>
      <c r="AL1011" s="57"/>
      <c r="AM1011" s="57"/>
      <c r="AN1011" s="57"/>
      <c r="AO1011" s="57"/>
      <c r="AP1011" s="48"/>
      <c r="AQ1011" s="48">
        <f t="shared" si="213"/>
        <v>0</v>
      </c>
      <c r="AR1011" s="48">
        <f t="shared" si="214"/>
        <v>0</v>
      </c>
      <c r="AS1011" s="48">
        <f t="shared" si="215"/>
        <v>0</v>
      </c>
      <c r="AT1011" s="48">
        <f t="shared" si="216"/>
        <v>0</v>
      </c>
      <c r="AV1011" s="27" t="str">
        <f t="shared" si="217"/>
        <v/>
      </c>
      <c r="AW1011" s="27" t="str">
        <f t="shared" si="218"/>
        <v/>
      </c>
      <c r="AX1011" s="27" t="str">
        <f t="shared" si="219"/>
        <v/>
      </c>
      <c r="AY1011" s="27" t="str">
        <f t="shared" si="220"/>
        <v/>
      </c>
      <c r="AZ1011" s="27" t="str">
        <f t="shared" si="221"/>
        <v/>
      </c>
      <c r="BA1011" s="27" t="str">
        <f t="shared" si="222"/>
        <v/>
      </c>
    </row>
    <row r="1012" spans="1:53" s="59" customFormat="1" x14ac:dyDescent="0.25">
      <c r="A1012" s="113">
        <f t="shared" si="223"/>
        <v>999</v>
      </c>
      <c r="B1012" s="40"/>
      <c r="C1012" s="41"/>
      <c r="D1012" s="40"/>
      <c r="E1012" s="40"/>
      <c r="F1012" s="40"/>
      <c r="G1012" s="42"/>
      <c r="H1012" s="40"/>
      <c r="I1012" s="49"/>
      <c r="J1012" s="57"/>
      <c r="K1012" s="44"/>
      <c r="L1012" s="44"/>
      <c r="M1012" s="40"/>
      <c r="N1012" s="44"/>
      <c r="O1012" s="50"/>
      <c r="P1012" s="26"/>
      <c r="Q1012" s="61">
        <f t="shared" si="211"/>
        <v>0</v>
      </c>
      <c r="R1012" s="26"/>
      <c r="S1012" s="26"/>
      <c r="T1012" s="26"/>
      <c r="U1012" s="26"/>
      <c r="V1012" s="26"/>
      <c r="W1012" s="26"/>
      <c r="X1012" s="26"/>
      <c r="Y1012" s="26"/>
      <c r="Z1012" s="26"/>
      <c r="AA1012" s="26"/>
      <c r="AB1012" s="26"/>
      <c r="AC1012" s="62" t="str">
        <f t="shared" si="212"/>
        <v/>
      </c>
      <c r="AD1012" s="47"/>
      <c r="AE1012" s="54"/>
      <c r="AF1012" s="114" t="str">
        <f t="shared" si="224"/>
        <v/>
      </c>
      <c r="AG1012" s="50"/>
      <c r="AH1012" s="50"/>
      <c r="AI1012" s="50"/>
      <c r="AJ1012" s="57"/>
      <c r="AK1012" s="57"/>
      <c r="AL1012" s="57"/>
      <c r="AM1012" s="57"/>
      <c r="AN1012" s="57"/>
      <c r="AO1012" s="57"/>
      <c r="AP1012" s="48"/>
      <c r="AQ1012" s="48">
        <f t="shared" si="213"/>
        <v>0</v>
      </c>
      <c r="AR1012" s="48">
        <f t="shared" si="214"/>
        <v>0</v>
      </c>
      <c r="AS1012" s="48">
        <f t="shared" si="215"/>
        <v>0</v>
      </c>
      <c r="AT1012" s="48">
        <f t="shared" si="216"/>
        <v>0</v>
      </c>
      <c r="AV1012" s="27" t="str">
        <f t="shared" si="217"/>
        <v/>
      </c>
      <c r="AW1012" s="27" t="str">
        <f t="shared" si="218"/>
        <v/>
      </c>
      <c r="AX1012" s="27" t="str">
        <f t="shared" si="219"/>
        <v/>
      </c>
      <c r="AY1012" s="27" t="str">
        <f t="shared" si="220"/>
        <v/>
      </c>
      <c r="AZ1012" s="27" t="str">
        <f t="shared" si="221"/>
        <v/>
      </c>
      <c r="BA1012" s="27" t="str">
        <f t="shared" si="222"/>
        <v/>
      </c>
    </row>
    <row r="1013" spans="1:53" s="59" customFormat="1" x14ac:dyDescent="0.25">
      <c r="A1013" s="113">
        <f t="shared" si="223"/>
        <v>1000</v>
      </c>
      <c r="B1013" s="40"/>
      <c r="C1013" s="41"/>
      <c r="D1013" s="40"/>
      <c r="E1013" s="40"/>
      <c r="F1013" s="40"/>
      <c r="G1013" s="42"/>
      <c r="H1013" s="40"/>
      <c r="I1013" s="49"/>
      <c r="J1013" s="57"/>
      <c r="K1013" s="44"/>
      <c r="L1013" s="44"/>
      <c r="M1013" s="40"/>
      <c r="N1013" s="44"/>
      <c r="O1013" s="50"/>
      <c r="P1013" s="26"/>
      <c r="Q1013" s="61">
        <f t="shared" si="211"/>
        <v>0</v>
      </c>
      <c r="R1013" s="26"/>
      <c r="S1013" s="26"/>
      <c r="T1013" s="26"/>
      <c r="U1013" s="26"/>
      <c r="V1013" s="26"/>
      <c r="W1013" s="26"/>
      <c r="X1013" s="26"/>
      <c r="Y1013" s="26"/>
      <c r="Z1013" s="26"/>
      <c r="AA1013" s="26"/>
      <c r="AB1013" s="26"/>
      <c r="AC1013" s="62" t="str">
        <f t="shared" si="212"/>
        <v/>
      </c>
      <c r="AD1013" s="47"/>
      <c r="AE1013" s="54"/>
      <c r="AF1013" s="114" t="str">
        <f t="shared" si="224"/>
        <v/>
      </c>
      <c r="AG1013" s="50"/>
      <c r="AH1013" s="50"/>
      <c r="AI1013" s="50"/>
      <c r="AJ1013" s="57"/>
      <c r="AK1013" s="57"/>
      <c r="AL1013" s="57"/>
      <c r="AM1013" s="57"/>
      <c r="AN1013" s="57"/>
      <c r="AO1013" s="57"/>
      <c r="AP1013" s="48"/>
      <c r="AQ1013" s="48">
        <f t="shared" si="213"/>
        <v>0</v>
      </c>
      <c r="AR1013" s="48">
        <f t="shared" si="214"/>
        <v>0</v>
      </c>
      <c r="AS1013" s="48">
        <f t="shared" si="215"/>
        <v>0</v>
      </c>
      <c r="AT1013" s="48">
        <f t="shared" si="216"/>
        <v>0</v>
      </c>
      <c r="AV1013" s="27" t="str">
        <f t="shared" si="217"/>
        <v/>
      </c>
      <c r="AW1013" s="27" t="str">
        <f t="shared" si="218"/>
        <v/>
      </c>
      <c r="AX1013" s="27" t="str">
        <f t="shared" si="219"/>
        <v/>
      </c>
      <c r="AY1013" s="27" t="str">
        <f t="shared" si="220"/>
        <v/>
      </c>
      <c r="AZ1013" s="27" t="str">
        <f t="shared" si="221"/>
        <v/>
      </c>
      <c r="BA1013" s="27" t="str">
        <f t="shared" si="222"/>
        <v/>
      </c>
    </row>
    <row r="1014" spans="1:53" s="59" customFormat="1" x14ac:dyDescent="0.25">
      <c r="A1014" s="113">
        <f t="shared" si="223"/>
        <v>1001</v>
      </c>
      <c r="B1014" s="40"/>
      <c r="C1014" s="41"/>
      <c r="D1014" s="40"/>
      <c r="E1014" s="40"/>
      <c r="F1014" s="40"/>
      <c r="G1014" s="42"/>
      <c r="H1014" s="40"/>
      <c r="I1014" s="49"/>
      <c r="J1014" s="57"/>
      <c r="K1014" s="44"/>
      <c r="L1014" s="44"/>
      <c r="M1014" s="40"/>
      <c r="N1014" s="44"/>
      <c r="O1014" s="50"/>
      <c r="P1014" s="26"/>
      <c r="Q1014" s="61">
        <f t="shared" si="211"/>
        <v>0</v>
      </c>
      <c r="R1014" s="26"/>
      <c r="S1014" s="26"/>
      <c r="T1014" s="26"/>
      <c r="U1014" s="26"/>
      <c r="V1014" s="26"/>
      <c r="W1014" s="26"/>
      <c r="X1014" s="26"/>
      <c r="Y1014" s="26"/>
      <c r="Z1014" s="26"/>
      <c r="AA1014" s="26"/>
      <c r="AB1014" s="26"/>
      <c r="AC1014" s="62" t="str">
        <f t="shared" si="212"/>
        <v/>
      </c>
      <c r="AD1014" s="47"/>
      <c r="AE1014" s="54"/>
      <c r="AF1014" s="114" t="str">
        <f t="shared" si="224"/>
        <v/>
      </c>
      <c r="AG1014" s="50"/>
      <c r="AH1014" s="50"/>
      <c r="AI1014" s="50"/>
      <c r="AJ1014" s="57"/>
      <c r="AK1014" s="57"/>
      <c r="AL1014" s="57"/>
      <c r="AM1014" s="57"/>
      <c r="AN1014" s="57"/>
      <c r="AO1014" s="57"/>
      <c r="AP1014" s="48"/>
      <c r="AQ1014" s="48">
        <f t="shared" si="213"/>
        <v>0</v>
      </c>
      <c r="AR1014" s="48">
        <f t="shared" si="214"/>
        <v>0</v>
      </c>
      <c r="AS1014" s="48">
        <f t="shared" si="215"/>
        <v>0</v>
      </c>
      <c r="AT1014" s="48">
        <f t="shared" si="216"/>
        <v>0</v>
      </c>
      <c r="AV1014" s="27" t="str">
        <f t="shared" si="217"/>
        <v/>
      </c>
      <c r="AW1014" s="27" t="str">
        <f t="shared" si="218"/>
        <v/>
      </c>
      <c r="AX1014" s="27" t="str">
        <f t="shared" si="219"/>
        <v/>
      </c>
      <c r="AY1014" s="27" t="str">
        <f t="shared" si="220"/>
        <v/>
      </c>
      <c r="AZ1014" s="27" t="str">
        <f t="shared" si="221"/>
        <v/>
      </c>
      <c r="BA1014" s="27" t="str">
        <f t="shared" si="222"/>
        <v/>
      </c>
    </row>
    <row r="1015" spans="1:53" s="59" customFormat="1" x14ac:dyDescent="0.25">
      <c r="A1015" s="113">
        <f t="shared" si="223"/>
        <v>1002</v>
      </c>
      <c r="B1015" s="40"/>
      <c r="C1015" s="41"/>
      <c r="D1015" s="40"/>
      <c r="E1015" s="40"/>
      <c r="F1015" s="40"/>
      <c r="G1015" s="42"/>
      <c r="H1015" s="40"/>
      <c r="I1015" s="49"/>
      <c r="J1015" s="57"/>
      <c r="K1015" s="44"/>
      <c r="L1015" s="44"/>
      <c r="M1015" s="40"/>
      <c r="N1015" s="44"/>
      <c r="O1015" s="50"/>
      <c r="P1015" s="26"/>
      <c r="Q1015" s="61">
        <f t="shared" si="211"/>
        <v>0</v>
      </c>
      <c r="R1015" s="26"/>
      <c r="S1015" s="26"/>
      <c r="T1015" s="26"/>
      <c r="U1015" s="26"/>
      <c r="V1015" s="26"/>
      <c r="W1015" s="26"/>
      <c r="X1015" s="26"/>
      <c r="Y1015" s="26"/>
      <c r="Z1015" s="26"/>
      <c r="AA1015" s="26"/>
      <c r="AB1015" s="26"/>
      <c r="AC1015" s="62" t="str">
        <f t="shared" si="212"/>
        <v/>
      </c>
      <c r="AD1015" s="47"/>
      <c r="AE1015" s="54"/>
      <c r="AF1015" s="114" t="str">
        <f t="shared" si="224"/>
        <v/>
      </c>
      <c r="AG1015" s="50"/>
      <c r="AH1015" s="50"/>
      <c r="AI1015" s="50"/>
      <c r="AJ1015" s="57"/>
      <c r="AK1015" s="57"/>
      <c r="AL1015" s="57"/>
      <c r="AM1015" s="57"/>
      <c r="AN1015" s="57"/>
      <c r="AO1015" s="57"/>
      <c r="AP1015" s="48"/>
      <c r="AQ1015" s="48">
        <f t="shared" si="213"/>
        <v>0</v>
      </c>
      <c r="AR1015" s="48">
        <f t="shared" si="214"/>
        <v>0</v>
      </c>
      <c r="AS1015" s="48">
        <f t="shared" si="215"/>
        <v>0</v>
      </c>
      <c r="AT1015" s="48">
        <f t="shared" si="216"/>
        <v>0</v>
      </c>
      <c r="AV1015" s="27" t="str">
        <f t="shared" si="217"/>
        <v/>
      </c>
      <c r="AW1015" s="27" t="str">
        <f t="shared" si="218"/>
        <v/>
      </c>
      <c r="AX1015" s="27" t="str">
        <f t="shared" si="219"/>
        <v/>
      </c>
      <c r="AY1015" s="27" t="str">
        <f t="shared" si="220"/>
        <v/>
      </c>
      <c r="AZ1015" s="27" t="str">
        <f t="shared" si="221"/>
        <v/>
      </c>
      <c r="BA1015" s="27" t="str">
        <f t="shared" si="222"/>
        <v/>
      </c>
    </row>
    <row r="1016" spans="1:53" s="59" customFormat="1" x14ac:dyDescent="0.25">
      <c r="A1016" s="113">
        <f t="shared" si="223"/>
        <v>1003</v>
      </c>
      <c r="B1016" s="40"/>
      <c r="C1016" s="41"/>
      <c r="D1016" s="40"/>
      <c r="E1016" s="40"/>
      <c r="F1016" s="40"/>
      <c r="G1016" s="42"/>
      <c r="H1016" s="40"/>
      <c r="I1016" s="49"/>
      <c r="J1016" s="57"/>
      <c r="K1016" s="44"/>
      <c r="L1016" s="44"/>
      <c r="M1016" s="40"/>
      <c r="N1016" s="44"/>
      <c r="O1016" s="50"/>
      <c r="P1016" s="26"/>
      <c r="Q1016" s="61">
        <f t="shared" si="211"/>
        <v>0</v>
      </c>
      <c r="R1016" s="26"/>
      <c r="S1016" s="26"/>
      <c r="T1016" s="26"/>
      <c r="U1016" s="26"/>
      <c r="V1016" s="26"/>
      <c r="W1016" s="26"/>
      <c r="X1016" s="26"/>
      <c r="Y1016" s="26"/>
      <c r="Z1016" s="26"/>
      <c r="AA1016" s="26"/>
      <c r="AB1016" s="26"/>
      <c r="AC1016" s="62" t="str">
        <f t="shared" si="212"/>
        <v/>
      </c>
      <c r="AD1016" s="47"/>
      <c r="AE1016" s="54"/>
      <c r="AF1016" s="114" t="str">
        <f t="shared" si="224"/>
        <v/>
      </c>
      <c r="AG1016" s="50"/>
      <c r="AH1016" s="50"/>
      <c r="AI1016" s="50"/>
      <c r="AJ1016" s="57"/>
      <c r="AK1016" s="57"/>
      <c r="AL1016" s="57"/>
      <c r="AM1016" s="57"/>
      <c r="AN1016" s="57"/>
      <c r="AO1016" s="57"/>
      <c r="AP1016" s="48"/>
      <c r="AQ1016" s="48">
        <f t="shared" si="213"/>
        <v>0</v>
      </c>
      <c r="AR1016" s="48">
        <f t="shared" si="214"/>
        <v>0</v>
      </c>
      <c r="AS1016" s="48">
        <f t="shared" si="215"/>
        <v>0</v>
      </c>
      <c r="AT1016" s="48">
        <f t="shared" si="216"/>
        <v>0</v>
      </c>
      <c r="AV1016" s="27" t="str">
        <f t="shared" si="217"/>
        <v/>
      </c>
      <c r="AW1016" s="27" t="str">
        <f t="shared" si="218"/>
        <v/>
      </c>
      <c r="AX1016" s="27" t="str">
        <f t="shared" si="219"/>
        <v/>
      </c>
      <c r="AY1016" s="27" t="str">
        <f t="shared" si="220"/>
        <v/>
      </c>
      <c r="AZ1016" s="27" t="str">
        <f t="shared" si="221"/>
        <v/>
      </c>
      <c r="BA1016" s="27" t="str">
        <f t="shared" si="222"/>
        <v/>
      </c>
    </row>
    <row r="1017" spans="1:53" s="59" customFormat="1" x14ac:dyDescent="0.25">
      <c r="A1017" s="113">
        <f t="shared" si="223"/>
        <v>1004</v>
      </c>
      <c r="B1017" s="40"/>
      <c r="C1017" s="41"/>
      <c r="D1017" s="40"/>
      <c r="E1017" s="40"/>
      <c r="F1017" s="40"/>
      <c r="G1017" s="42"/>
      <c r="H1017" s="40"/>
      <c r="I1017" s="49"/>
      <c r="J1017" s="57"/>
      <c r="K1017" s="44"/>
      <c r="L1017" s="44"/>
      <c r="M1017" s="40"/>
      <c r="N1017" s="44"/>
      <c r="O1017" s="50"/>
      <c r="P1017" s="26"/>
      <c r="Q1017" s="61">
        <f t="shared" si="211"/>
        <v>0</v>
      </c>
      <c r="R1017" s="26"/>
      <c r="S1017" s="26"/>
      <c r="T1017" s="26"/>
      <c r="U1017" s="26"/>
      <c r="V1017" s="26"/>
      <c r="W1017" s="26"/>
      <c r="X1017" s="26"/>
      <c r="Y1017" s="26"/>
      <c r="Z1017" s="26"/>
      <c r="AA1017" s="26"/>
      <c r="AB1017" s="26"/>
      <c r="AC1017" s="62" t="str">
        <f t="shared" si="212"/>
        <v/>
      </c>
      <c r="AD1017" s="47"/>
      <c r="AE1017" s="54"/>
      <c r="AF1017" s="114" t="str">
        <f t="shared" si="224"/>
        <v/>
      </c>
      <c r="AG1017" s="50"/>
      <c r="AH1017" s="50"/>
      <c r="AI1017" s="50"/>
      <c r="AJ1017" s="57"/>
      <c r="AK1017" s="57"/>
      <c r="AL1017" s="57"/>
      <c r="AM1017" s="57"/>
      <c r="AN1017" s="57"/>
      <c r="AO1017" s="57"/>
      <c r="AP1017" s="48"/>
      <c r="AQ1017" s="48">
        <f t="shared" si="213"/>
        <v>0</v>
      </c>
      <c r="AR1017" s="48">
        <f t="shared" si="214"/>
        <v>0</v>
      </c>
      <c r="AS1017" s="48">
        <f t="shared" si="215"/>
        <v>0</v>
      </c>
      <c r="AT1017" s="48">
        <f t="shared" si="216"/>
        <v>0</v>
      </c>
      <c r="AV1017" s="27" t="str">
        <f t="shared" si="217"/>
        <v/>
      </c>
      <c r="AW1017" s="27" t="str">
        <f t="shared" si="218"/>
        <v/>
      </c>
      <c r="AX1017" s="27" t="str">
        <f t="shared" si="219"/>
        <v/>
      </c>
      <c r="AY1017" s="27" t="str">
        <f t="shared" si="220"/>
        <v/>
      </c>
      <c r="AZ1017" s="27" t="str">
        <f t="shared" si="221"/>
        <v/>
      </c>
      <c r="BA1017" s="27" t="str">
        <f t="shared" si="222"/>
        <v/>
      </c>
    </row>
    <row r="1018" spans="1:53" s="59" customFormat="1" x14ac:dyDescent="0.25">
      <c r="A1018" s="113">
        <f t="shared" si="223"/>
        <v>1005</v>
      </c>
      <c r="B1018" s="40"/>
      <c r="C1018" s="41"/>
      <c r="D1018" s="40"/>
      <c r="E1018" s="40"/>
      <c r="F1018" s="40"/>
      <c r="G1018" s="42"/>
      <c r="H1018" s="40"/>
      <c r="I1018" s="49"/>
      <c r="J1018" s="57"/>
      <c r="K1018" s="44"/>
      <c r="L1018" s="44"/>
      <c r="M1018" s="40"/>
      <c r="N1018" s="44"/>
      <c r="O1018" s="50"/>
      <c r="P1018" s="26"/>
      <c r="Q1018" s="61">
        <f t="shared" si="211"/>
        <v>0</v>
      </c>
      <c r="R1018" s="26"/>
      <c r="S1018" s="26"/>
      <c r="T1018" s="26"/>
      <c r="U1018" s="26"/>
      <c r="V1018" s="26"/>
      <c r="W1018" s="26"/>
      <c r="X1018" s="26"/>
      <c r="Y1018" s="26"/>
      <c r="Z1018" s="26"/>
      <c r="AA1018" s="26"/>
      <c r="AB1018" s="26"/>
      <c r="AC1018" s="62" t="str">
        <f t="shared" si="212"/>
        <v/>
      </c>
      <c r="AD1018" s="47"/>
      <c r="AE1018" s="54"/>
      <c r="AF1018" s="114" t="str">
        <f t="shared" si="224"/>
        <v/>
      </c>
      <c r="AG1018" s="50"/>
      <c r="AH1018" s="50"/>
      <c r="AI1018" s="50"/>
      <c r="AJ1018" s="57"/>
      <c r="AK1018" s="57"/>
      <c r="AL1018" s="57"/>
      <c r="AM1018" s="57"/>
      <c r="AN1018" s="57"/>
      <c r="AO1018" s="57"/>
      <c r="AP1018" s="48"/>
      <c r="AQ1018" s="48">
        <f t="shared" si="213"/>
        <v>0</v>
      </c>
      <c r="AR1018" s="48">
        <f t="shared" si="214"/>
        <v>0</v>
      </c>
      <c r="AS1018" s="48">
        <f t="shared" si="215"/>
        <v>0</v>
      </c>
      <c r="AT1018" s="48">
        <f t="shared" si="216"/>
        <v>0</v>
      </c>
      <c r="AV1018" s="27" t="str">
        <f t="shared" si="217"/>
        <v/>
      </c>
      <c r="AW1018" s="27" t="str">
        <f t="shared" si="218"/>
        <v/>
      </c>
      <c r="AX1018" s="27" t="str">
        <f t="shared" si="219"/>
        <v/>
      </c>
      <c r="AY1018" s="27" t="str">
        <f t="shared" si="220"/>
        <v/>
      </c>
      <c r="AZ1018" s="27" t="str">
        <f t="shared" si="221"/>
        <v/>
      </c>
      <c r="BA1018" s="27" t="str">
        <f t="shared" si="222"/>
        <v/>
      </c>
    </row>
    <row r="1019" spans="1:53" s="59" customFormat="1" x14ac:dyDescent="0.25">
      <c r="A1019" s="113">
        <f t="shared" si="223"/>
        <v>1006</v>
      </c>
      <c r="B1019" s="40"/>
      <c r="C1019" s="41"/>
      <c r="D1019" s="40"/>
      <c r="E1019" s="40"/>
      <c r="F1019" s="40"/>
      <c r="G1019" s="42"/>
      <c r="H1019" s="40"/>
      <c r="I1019" s="49"/>
      <c r="J1019" s="57"/>
      <c r="K1019" s="44"/>
      <c r="L1019" s="44"/>
      <c r="M1019" s="40"/>
      <c r="N1019" s="44"/>
      <c r="O1019" s="50"/>
      <c r="P1019" s="26"/>
      <c r="Q1019" s="61">
        <f t="shared" si="211"/>
        <v>0</v>
      </c>
      <c r="R1019" s="26"/>
      <c r="S1019" s="26"/>
      <c r="T1019" s="26"/>
      <c r="U1019" s="26"/>
      <c r="V1019" s="26"/>
      <c r="W1019" s="26"/>
      <c r="X1019" s="26"/>
      <c r="Y1019" s="26"/>
      <c r="Z1019" s="26"/>
      <c r="AA1019" s="26"/>
      <c r="AB1019" s="26"/>
      <c r="AC1019" s="62" t="str">
        <f t="shared" si="212"/>
        <v/>
      </c>
      <c r="AD1019" s="47"/>
      <c r="AE1019" s="54"/>
      <c r="AF1019" s="114" t="str">
        <f t="shared" si="224"/>
        <v/>
      </c>
      <c r="AG1019" s="50"/>
      <c r="AH1019" s="50"/>
      <c r="AI1019" s="50"/>
      <c r="AJ1019" s="57"/>
      <c r="AK1019" s="57"/>
      <c r="AL1019" s="57"/>
      <c r="AM1019" s="57"/>
      <c r="AN1019" s="57"/>
      <c r="AO1019" s="57"/>
      <c r="AP1019" s="48"/>
      <c r="AQ1019" s="48">
        <f t="shared" si="213"/>
        <v>0</v>
      </c>
      <c r="AR1019" s="48">
        <f t="shared" si="214"/>
        <v>0</v>
      </c>
      <c r="AS1019" s="48">
        <f t="shared" si="215"/>
        <v>0</v>
      </c>
      <c r="AT1019" s="48">
        <f t="shared" si="216"/>
        <v>0</v>
      </c>
      <c r="AV1019" s="27" t="str">
        <f t="shared" si="217"/>
        <v/>
      </c>
      <c r="AW1019" s="27" t="str">
        <f t="shared" si="218"/>
        <v/>
      </c>
      <c r="AX1019" s="27" t="str">
        <f t="shared" si="219"/>
        <v/>
      </c>
      <c r="AY1019" s="27" t="str">
        <f t="shared" si="220"/>
        <v/>
      </c>
      <c r="AZ1019" s="27" t="str">
        <f t="shared" si="221"/>
        <v/>
      </c>
      <c r="BA1019" s="27" t="str">
        <f t="shared" si="222"/>
        <v/>
      </c>
    </row>
    <row r="1020" spans="1:53" s="59" customFormat="1" x14ac:dyDescent="0.25">
      <c r="A1020" s="113">
        <f t="shared" si="223"/>
        <v>1007</v>
      </c>
      <c r="B1020" s="40"/>
      <c r="C1020" s="41"/>
      <c r="D1020" s="40"/>
      <c r="E1020" s="40"/>
      <c r="F1020" s="40"/>
      <c r="G1020" s="42"/>
      <c r="H1020" s="40"/>
      <c r="I1020" s="49"/>
      <c r="J1020" s="57"/>
      <c r="K1020" s="44"/>
      <c r="L1020" s="44"/>
      <c r="M1020" s="40"/>
      <c r="N1020" s="44"/>
      <c r="O1020" s="50"/>
      <c r="P1020" s="26"/>
      <c r="Q1020" s="61">
        <f t="shared" si="211"/>
        <v>0</v>
      </c>
      <c r="R1020" s="26"/>
      <c r="S1020" s="26"/>
      <c r="T1020" s="26"/>
      <c r="U1020" s="26"/>
      <c r="V1020" s="26"/>
      <c r="W1020" s="26"/>
      <c r="X1020" s="26"/>
      <c r="Y1020" s="26"/>
      <c r="Z1020" s="26"/>
      <c r="AA1020" s="26"/>
      <c r="AB1020" s="26"/>
      <c r="AC1020" s="62" t="str">
        <f t="shared" si="212"/>
        <v/>
      </c>
      <c r="AD1020" s="47"/>
      <c r="AE1020" s="54"/>
      <c r="AF1020" s="114" t="str">
        <f t="shared" si="224"/>
        <v/>
      </c>
      <c r="AG1020" s="50"/>
      <c r="AH1020" s="50"/>
      <c r="AI1020" s="50"/>
      <c r="AJ1020" s="57"/>
      <c r="AK1020" s="57"/>
      <c r="AL1020" s="57"/>
      <c r="AM1020" s="57"/>
      <c r="AN1020" s="57"/>
      <c r="AO1020" s="57"/>
      <c r="AP1020" s="48"/>
      <c r="AQ1020" s="48">
        <f t="shared" si="213"/>
        <v>0</v>
      </c>
      <c r="AR1020" s="48">
        <f t="shared" si="214"/>
        <v>0</v>
      </c>
      <c r="AS1020" s="48">
        <f t="shared" si="215"/>
        <v>0</v>
      </c>
      <c r="AT1020" s="48">
        <f t="shared" si="216"/>
        <v>0</v>
      </c>
      <c r="AV1020" s="27" t="str">
        <f t="shared" si="217"/>
        <v/>
      </c>
      <c r="AW1020" s="27" t="str">
        <f t="shared" si="218"/>
        <v/>
      </c>
      <c r="AX1020" s="27" t="str">
        <f t="shared" si="219"/>
        <v/>
      </c>
      <c r="AY1020" s="27" t="str">
        <f t="shared" si="220"/>
        <v/>
      </c>
      <c r="AZ1020" s="27" t="str">
        <f t="shared" si="221"/>
        <v/>
      </c>
      <c r="BA1020" s="27" t="str">
        <f t="shared" si="222"/>
        <v/>
      </c>
    </row>
    <row r="1021" spans="1:53" s="59" customFormat="1" x14ac:dyDescent="0.25">
      <c r="A1021" s="113">
        <f t="shared" si="223"/>
        <v>1008</v>
      </c>
      <c r="B1021" s="40"/>
      <c r="C1021" s="41"/>
      <c r="D1021" s="40"/>
      <c r="E1021" s="40"/>
      <c r="F1021" s="40"/>
      <c r="G1021" s="42"/>
      <c r="H1021" s="40"/>
      <c r="I1021" s="49"/>
      <c r="J1021" s="57"/>
      <c r="K1021" s="44"/>
      <c r="L1021" s="44"/>
      <c r="M1021" s="40"/>
      <c r="N1021" s="44"/>
      <c r="O1021" s="50"/>
      <c r="P1021" s="26"/>
      <c r="Q1021" s="61">
        <f t="shared" si="211"/>
        <v>0</v>
      </c>
      <c r="R1021" s="26"/>
      <c r="S1021" s="26"/>
      <c r="T1021" s="26"/>
      <c r="U1021" s="26"/>
      <c r="V1021" s="26"/>
      <c r="W1021" s="26"/>
      <c r="X1021" s="26"/>
      <c r="Y1021" s="26"/>
      <c r="Z1021" s="26"/>
      <c r="AA1021" s="26"/>
      <c r="AB1021" s="26"/>
      <c r="AC1021" s="62" t="str">
        <f t="shared" si="212"/>
        <v/>
      </c>
      <c r="AD1021" s="47"/>
      <c r="AE1021" s="54"/>
      <c r="AF1021" s="114" t="str">
        <f t="shared" si="224"/>
        <v/>
      </c>
      <c r="AG1021" s="50"/>
      <c r="AH1021" s="50"/>
      <c r="AI1021" s="50"/>
      <c r="AJ1021" s="57"/>
      <c r="AK1021" s="57"/>
      <c r="AL1021" s="57"/>
      <c r="AM1021" s="57"/>
      <c r="AN1021" s="57"/>
      <c r="AO1021" s="57"/>
      <c r="AP1021" s="48"/>
      <c r="AQ1021" s="48">
        <f t="shared" si="213"/>
        <v>0</v>
      </c>
      <c r="AR1021" s="48">
        <f t="shared" si="214"/>
        <v>0</v>
      </c>
      <c r="AS1021" s="48">
        <f t="shared" si="215"/>
        <v>0</v>
      </c>
      <c r="AT1021" s="48">
        <f t="shared" si="216"/>
        <v>0</v>
      </c>
      <c r="AV1021" s="27" t="str">
        <f t="shared" si="217"/>
        <v/>
      </c>
      <c r="AW1021" s="27" t="str">
        <f t="shared" si="218"/>
        <v/>
      </c>
      <c r="AX1021" s="27" t="str">
        <f t="shared" si="219"/>
        <v/>
      </c>
      <c r="AY1021" s="27" t="str">
        <f t="shared" si="220"/>
        <v/>
      </c>
      <c r="AZ1021" s="27" t="str">
        <f t="shared" si="221"/>
        <v/>
      </c>
      <c r="BA1021" s="27" t="str">
        <f t="shared" si="222"/>
        <v/>
      </c>
    </row>
    <row r="1022" spans="1:53" s="59" customFormat="1" x14ac:dyDescent="0.25">
      <c r="A1022" s="113">
        <f t="shared" si="223"/>
        <v>1009</v>
      </c>
      <c r="B1022" s="40"/>
      <c r="C1022" s="41"/>
      <c r="D1022" s="40"/>
      <c r="E1022" s="40"/>
      <c r="F1022" s="40"/>
      <c r="G1022" s="42"/>
      <c r="H1022" s="40"/>
      <c r="I1022" s="49"/>
      <c r="J1022" s="57"/>
      <c r="K1022" s="44"/>
      <c r="L1022" s="44"/>
      <c r="M1022" s="40"/>
      <c r="N1022" s="44"/>
      <c r="O1022" s="50"/>
      <c r="P1022" s="26"/>
      <c r="Q1022" s="61">
        <f t="shared" si="211"/>
        <v>0</v>
      </c>
      <c r="R1022" s="26"/>
      <c r="S1022" s="26"/>
      <c r="T1022" s="26"/>
      <c r="U1022" s="26"/>
      <c r="V1022" s="26"/>
      <c r="W1022" s="26"/>
      <c r="X1022" s="26"/>
      <c r="Y1022" s="26"/>
      <c r="Z1022" s="26"/>
      <c r="AA1022" s="26"/>
      <c r="AB1022" s="26"/>
      <c r="AC1022" s="62" t="str">
        <f t="shared" si="212"/>
        <v/>
      </c>
      <c r="AD1022" s="47"/>
      <c r="AE1022" s="54"/>
      <c r="AF1022" s="114" t="str">
        <f t="shared" si="224"/>
        <v/>
      </c>
      <c r="AG1022" s="50"/>
      <c r="AH1022" s="50"/>
      <c r="AI1022" s="50"/>
      <c r="AJ1022" s="57"/>
      <c r="AK1022" s="57"/>
      <c r="AL1022" s="57"/>
      <c r="AM1022" s="57"/>
      <c r="AN1022" s="57"/>
      <c r="AO1022" s="57"/>
      <c r="AP1022" s="48"/>
      <c r="AQ1022" s="48">
        <f t="shared" si="213"/>
        <v>0</v>
      </c>
      <c r="AR1022" s="48">
        <f t="shared" si="214"/>
        <v>0</v>
      </c>
      <c r="AS1022" s="48">
        <f t="shared" si="215"/>
        <v>0</v>
      </c>
      <c r="AT1022" s="48">
        <f t="shared" si="216"/>
        <v>0</v>
      </c>
      <c r="AV1022" s="27" t="str">
        <f t="shared" si="217"/>
        <v/>
      </c>
      <c r="AW1022" s="27" t="str">
        <f t="shared" si="218"/>
        <v/>
      </c>
      <c r="AX1022" s="27" t="str">
        <f t="shared" si="219"/>
        <v/>
      </c>
      <c r="AY1022" s="27" t="str">
        <f t="shared" si="220"/>
        <v/>
      </c>
      <c r="AZ1022" s="27" t="str">
        <f t="shared" si="221"/>
        <v/>
      </c>
      <c r="BA1022" s="27" t="str">
        <f t="shared" si="222"/>
        <v/>
      </c>
    </row>
    <row r="1023" spans="1:53" s="59" customFormat="1" x14ac:dyDescent="0.25">
      <c r="A1023" s="113">
        <f t="shared" si="223"/>
        <v>1010</v>
      </c>
      <c r="B1023" s="40"/>
      <c r="C1023" s="41"/>
      <c r="D1023" s="40"/>
      <c r="E1023" s="40"/>
      <c r="F1023" s="40"/>
      <c r="G1023" s="42"/>
      <c r="H1023" s="40"/>
      <c r="I1023" s="49"/>
      <c r="J1023" s="57"/>
      <c r="K1023" s="44"/>
      <c r="L1023" s="44"/>
      <c r="M1023" s="40"/>
      <c r="N1023" s="44"/>
      <c r="O1023" s="50"/>
      <c r="P1023" s="26"/>
      <c r="Q1023" s="61">
        <f t="shared" si="211"/>
        <v>0</v>
      </c>
      <c r="R1023" s="26"/>
      <c r="S1023" s="26"/>
      <c r="T1023" s="26"/>
      <c r="U1023" s="26"/>
      <c r="V1023" s="26"/>
      <c r="W1023" s="26"/>
      <c r="X1023" s="26"/>
      <c r="Y1023" s="26"/>
      <c r="Z1023" s="26"/>
      <c r="AA1023" s="26"/>
      <c r="AB1023" s="26"/>
      <c r="AC1023" s="62" t="str">
        <f t="shared" si="212"/>
        <v/>
      </c>
      <c r="AD1023" s="47"/>
      <c r="AE1023" s="54"/>
      <c r="AF1023" s="114" t="str">
        <f t="shared" si="224"/>
        <v/>
      </c>
      <c r="AG1023" s="50"/>
      <c r="AH1023" s="50"/>
      <c r="AI1023" s="50"/>
      <c r="AJ1023" s="57"/>
      <c r="AK1023" s="57"/>
      <c r="AL1023" s="57"/>
      <c r="AM1023" s="57"/>
      <c r="AN1023" s="57"/>
      <c r="AO1023" s="57"/>
      <c r="AP1023" s="48"/>
      <c r="AQ1023" s="48">
        <f t="shared" si="213"/>
        <v>0</v>
      </c>
      <c r="AR1023" s="48">
        <f t="shared" si="214"/>
        <v>0</v>
      </c>
      <c r="AS1023" s="48">
        <f t="shared" si="215"/>
        <v>0</v>
      </c>
      <c r="AT1023" s="48">
        <f t="shared" si="216"/>
        <v>0</v>
      </c>
      <c r="AV1023" s="27" t="str">
        <f t="shared" si="217"/>
        <v/>
      </c>
      <c r="AW1023" s="27" t="str">
        <f t="shared" si="218"/>
        <v/>
      </c>
      <c r="AX1023" s="27" t="str">
        <f t="shared" si="219"/>
        <v/>
      </c>
      <c r="AY1023" s="27" t="str">
        <f t="shared" si="220"/>
        <v/>
      </c>
      <c r="AZ1023" s="27" t="str">
        <f t="shared" si="221"/>
        <v/>
      </c>
      <c r="BA1023" s="27" t="str">
        <f t="shared" si="222"/>
        <v/>
      </c>
    </row>
    <row r="1024" spans="1:53" s="59" customFormat="1" x14ac:dyDescent="0.25">
      <c r="A1024" s="113">
        <f t="shared" si="223"/>
        <v>1011</v>
      </c>
      <c r="B1024" s="40"/>
      <c r="C1024" s="41"/>
      <c r="D1024" s="40"/>
      <c r="E1024" s="40"/>
      <c r="F1024" s="40"/>
      <c r="G1024" s="42"/>
      <c r="H1024" s="40"/>
      <c r="I1024" s="49"/>
      <c r="J1024" s="57"/>
      <c r="K1024" s="44"/>
      <c r="L1024" s="44"/>
      <c r="M1024" s="40"/>
      <c r="N1024" s="44"/>
      <c r="O1024" s="50"/>
      <c r="P1024" s="26"/>
      <c r="Q1024" s="61">
        <f t="shared" si="211"/>
        <v>0</v>
      </c>
      <c r="R1024" s="26"/>
      <c r="S1024" s="26"/>
      <c r="T1024" s="26"/>
      <c r="U1024" s="26"/>
      <c r="V1024" s="26"/>
      <c r="W1024" s="26"/>
      <c r="X1024" s="26"/>
      <c r="Y1024" s="26"/>
      <c r="Z1024" s="26"/>
      <c r="AA1024" s="26"/>
      <c r="AB1024" s="26"/>
      <c r="AC1024" s="62" t="str">
        <f t="shared" si="212"/>
        <v/>
      </c>
      <c r="AD1024" s="47"/>
      <c r="AE1024" s="54"/>
      <c r="AF1024" s="114" t="str">
        <f t="shared" si="224"/>
        <v/>
      </c>
      <c r="AG1024" s="50"/>
      <c r="AH1024" s="50"/>
      <c r="AI1024" s="50"/>
      <c r="AJ1024" s="57"/>
      <c r="AK1024" s="57"/>
      <c r="AL1024" s="57"/>
      <c r="AM1024" s="57"/>
      <c r="AN1024" s="57"/>
      <c r="AO1024" s="57"/>
      <c r="AP1024" s="48"/>
      <c r="AQ1024" s="48">
        <f t="shared" si="213"/>
        <v>0</v>
      </c>
      <c r="AR1024" s="48">
        <f t="shared" si="214"/>
        <v>0</v>
      </c>
      <c r="AS1024" s="48">
        <f t="shared" si="215"/>
        <v>0</v>
      </c>
      <c r="AT1024" s="48">
        <f t="shared" si="216"/>
        <v>0</v>
      </c>
      <c r="AV1024" s="27" t="str">
        <f t="shared" si="217"/>
        <v/>
      </c>
      <c r="AW1024" s="27" t="str">
        <f t="shared" si="218"/>
        <v/>
      </c>
      <c r="AX1024" s="27" t="str">
        <f t="shared" si="219"/>
        <v/>
      </c>
      <c r="AY1024" s="27" t="str">
        <f t="shared" si="220"/>
        <v/>
      </c>
      <c r="AZ1024" s="27" t="str">
        <f t="shared" si="221"/>
        <v/>
      </c>
      <c r="BA1024" s="27" t="str">
        <f t="shared" si="222"/>
        <v/>
      </c>
    </row>
    <row r="1025" spans="1:53" s="59" customFormat="1" x14ac:dyDescent="0.25">
      <c r="A1025" s="113">
        <f t="shared" si="223"/>
        <v>1012</v>
      </c>
      <c r="B1025" s="40"/>
      <c r="C1025" s="41"/>
      <c r="D1025" s="40"/>
      <c r="E1025" s="40"/>
      <c r="F1025" s="40"/>
      <c r="G1025" s="42"/>
      <c r="H1025" s="40"/>
      <c r="I1025" s="49"/>
      <c r="J1025" s="57"/>
      <c r="K1025" s="44"/>
      <c r="L1025" s="44"/>
      <c r="M1025" s="40"/>
      <c r="N1025" s="44"/>
      <c r="O1025" s="50"/>
      <c r="P1025" s="26"/>
      <c r="Q1025" s="61">
        <f t="shared" si="211"/>
        <v>0</v>
      </c>
      <c r="R1025" s="26"/>
      <c r="S1025" s="26"/>
      <c r="T1025" s="26"/>
      <c r="U1025" s="26"/>
      <c r="V1025" s="26"/>
      <c r="W1025" s="26"/>
      <c r="X1025" s="26"/>
      <c r="Y1025" s="26"/>
      <c r="Z1025" s="26"/>
      <c r="AA1025" s="26"/>
      <c r="AB1025" s="26"/>
      <c r="AC1025" s="62" t="str">
        <f t="shared" si="212"/>
        <v/>
      </c>
      <c r="AD1025" s="47"/>
      <c r="AE1025" s="54"/>
      <c r="AF1025" s="114" t="str">
        <f t="shared" si="224"/>
        <v/>
      </c>
      <c r="AG1025" s="50"/>
      <c r="AH1025" s="50"/>
      <c r="AI1025" s="50"/>
      <c r="AJ1025" s="57"/>
      <c r="AK1025" s="57"/>
      <c r="AL1025" s="57"/>
      <c r="AM1025" s="57"/>
      <c r="AN1025" s="57"/>
      <c r="AO1025" s="57"/>
      <c r="AP1025" s="48"/>
      <c r="AQ1025" s="48">
        <f t="shared" si="213"/>
        <v>0</v>
      </c>
      <c r="AR1025" s="48">
        <f t="shared" si="214"/>
        <v>0</v>
      </c>
      <c r="AS1025" s="48">
        <f t="shared" si="215"/>
        <v>0</v>
      </c>
      <c r="AT1025" s="48">
        <f t="shared" si="216"/>
        <v>0</v>
      </c>
      <c r="AV1025" s="27" t="str">
        <f t="shared" si="217"/>
        <v/>
      </c>
      <c r="AW1025" s="27" t="str">
        <f t="shared" si="218"/>
        <v/>
      </c>
      <c r="AX1025" s="27" t="str">
        <f t="shared" si="219"/>
        <v/>
      </c>
      <c r="AY1025" s="27" t="str">
        <f t="shared" si="220"/>
        <v/>
      </c>
      <c r="AZ1025" s="27" t="str">
        <f t="shared" si="221"/>
        <v/>
      </c>
      <c r="BA1025" s="27" t="str">
        <f t="shared" si="222"/>
        <v/>
      </c>
    </row>
    <row r="1026" spans="1:53" s="59" customFormat="1" x14ac:dyDescent="0.25">
      <c r="A1026" s="113">
        <f t="shared" si="223"/>
        <v>1013</v>
      </c>
      <c r="B1026" s="40"/>
      <c r="C1026" s="41"/>
      <c r="D1026" s="40"/>
      <c r="E1026" s="40"/>
      <c r="F1026" s="40"/>
      <c r="G1026" s="42"/>
      <c r="H1026" s="40"/>
      <c r="I1026" s="49"/>
      <c r="J1026" s="57"/>
      <c r="K1026" s="44"/>
      <c r="L1026" s="44"/>
      <c r="M1026" s="40"/>
      <c r="N1026" s="44"/>
      <c r="O1026" s="50"/>
      <c r="P1026" s="26"/>
      <c r="Q1026" s="61">
        <f t="shared" si="211"/>
        <v>0</v>
      </c>
      <c r="R1026" s="26"/>
      <c r="S1026" s="26"/>
      <c r="T1026" s="26"/>
      <c r="U1026" s="26"/>
      <c r="V1026" s="26"/>
      <c r="W1026" s="26"/>
      <c r="X1026" s="26"/>
      <c r="Y1026" s="26"/>
      <c r="Z1026" s="26"/>
      <c r="AA1026" s="26"/>
      <c r="AB1026" s="26"/>
      <c r="AC1026" s="62" t="str">
        <f t="shared" si="212"/>
        <v/>
      </c>
      <c r="AD1026" s="47"/>
      <c r="AE1026" s="54"/>
      <c r="AF1026" s="114" t="str">
        <f t="shared" si="224"/>
        <v/>
      </c>
      <c r="AG1026" s="50"/>
      <c r="AH1026" s="50"/>
      <c r="AI1026" s="50"/>
      <c r="AJ1026" s="57"/>
      <c r="AK1026" s="57"/>
      <c r="AL1026" s="57"/>
      <c r="AM1026" s="57"/>
      <c r="AN1026" s="57"/>
      <c r="AO1026" s="57"/>
      <c r="AP1026" s="48"/>
      <c r="AQ1026" s="48">
        <f t="shared" si="213"/>
        <v>0</v>
      </c>
      <c r="AR1026" s="48">
        <f t="shared" si="214"/>
        <v>0</v>
      </c>
      <c r="AS1026" s="48">
        <f t="shared" si="215"/>
        <v>0</v>
      </c>
      <c r="AT1026" s="48">
        <f t="shared" si="216"/>
        <v>0</v>
      </c>
      <c r="AV1026" s="27" t="str">
        <f t="shared" si="217"/>
        <v/>
      </c>
      <c r="AW1026" s="27" t="str">
        <f t="shared" si="218"/>
        <v/>
      </c>
      <c r="AX1026" s="27" t="str">
        <f t="shared" si="219"/>
        <v/>
      </c>
      <c r="AY1026" s="27" t="str">
        <f t="shared" si="220"/>
        <v/>
      </c>
      <c r="AZ1026" s="27" t="str">
        <f t="shared" si="221"/>
        <v/>
      </c>
      <c r="BA1026" s="27" t="str">
        <f t="shared" si="222"/>
        <v/>
      </c>
    </row>
    <row r="1027" spans="1:53" s="59" customFormat="1" x14ac:dyDescent="0.25">
      <c r="A1027" s="113">
        <f t="shared" si="223"/>
        <v>1014</v>
      </c>
      <c r="B1027" s="40"/>
      <c r="C1027" s="41"/>
      <c r="D1027" s="40"/>
      <c r="E1027" s="40"/>
      <c r="F1027" s="40"/>
      <c r="G1027" s="42"/>
      <c r="H1027" s="40"/>
      <c r="I1027" s="49"/>
      <c r="J1027" s="57"/>
      <c r="K1027" s="44"/>
      <c r="L1027" s="44"/>
      <c r="M1027" s="40"/>
      <c r="N1027" s="44"/>
      <c r="O1027" s="50"/>
      <c r="P1027" s="26"/>
      <c r="Q1027" s="61">
        <f t="shared" si="211"/>
        <v>0</v>
      </c>
      <c r="R1027" s="26"/>
      <c r="S1027" s="26"/>
      <c r="T1027" s="26"/>
      <c r="U1027" s="26"/>
      <c r="V1027" s="26"/>
      <c r="W1027" s="26"/>
      <c r="X1027" s="26"/>
      <c r="Y1027" s="26"/>
      <c r="Z1027" s="26"/>
      <c r="AA1027" s="26"/>
      <c r="AB1027" s="26"/>
      <c r="AC1027" s="62" t="str">
        <f t="shared" si="212"/>
        <v/>
      </c>
      <c r="AD1027" s="47"/>
      <c r="AE1027" s="54"/>
      <c r="AF1027" s="114" t="str">
        <f t="shared" si="224"/>
        <v/>
      </c>
      <c r="AG1027" s="50"/>
      <c r="AH1027" s="50"/>
      <c r="AI1027" s="50"/>
      <c r="AJ1027" s="57"/>
      <c r="AK1027" s="57"/>
      <c r="AL1027" s="57"/>
      <c r="AM1027" s="57"/>
      <c r="AN1027" s="57"/>
      <c r="AO1027" s="57"/>
      <c r="AP1027" s="48"/>
      <c r="AQ1027" s="48">
        <f t="shared" si="213"/>
        <v>0</v>
      </c>
      <c r="AR1027" s="48">
        <f t="shared" si="214"/>
        <v>0</v>
      </c>
      <c r="AS1027" s="48">
        <f t="shared" si="215"/>
        <v>0</v>
      </c>
      <c r="AT1027" s="48">
        <f t="shared" si="216"/>
        <v>0</v>
      </c>
      <c r="AV1027" s="27" t="str">
        <f t="shared" si="217"/>
        <v/>
      </c>
      <c r="AW1027" s="27" t="str">
        <f t="shared" si="218"/>
        <v/>
      </c>
      <c r="AX1027" s="27" t="str">
        <f t="shared" si="219"/>
        <v/>
      </c>
      <c r="AY1027" s="27" t="str">
        <f t="shared" si="220"/>
        <v/>
      </c>
      <c r="AZ1027" s="27" t="str">
        <f t="shared" si="221"/>
        <v/>
      </c>
      <c r="BA1027" s="27" t="str">
        <f t="shared" si="222"/>
        <v/>
      </c>
    </row>
    <row r="1028" spans="1:53" s="59" customFormat="1" x14ac:dyDescent="0.25">
      <c r="A1028" s="113">
        <f t="shared" si="223"/>
        <v>1015</v>
      </c>
      <c r="B1028" s="40"/>
      <c r="C1028" s="41"/>
      <c r="D1028" s="40"/>
      <c r="E1028" s="40"/>
      <c r="F1028" s="40"/>
      <c r="G1028" s="42"/>
      <c r="H1028" s="40"/>
      <c r="I1028" s="49"/>
      <c r="J1028" s="57"/>
      <c r="K1028" s="44"/>
      <c r="L1028" s="44"/>
      <c r="M1028" s="40"/>
      <c r="N1028" s="44"/>
      <c r="O1028" s="50"/>
      <c r="P1028" s="26"/>
      <c r="Q1028" s="61">
        <f t="shared" si="211"/>
        <v>0</v>
      </c>
      <c r="R1028" s="26"/>
      <c r="S1028" s="26"/>
      <c r="T1028" s="26"/>
      <c r="U1028" s="26"/>
      <c r="V1028" s="26"/>
      <c r="W1028" s="26"/>
      <c r="X1028" s="26"/>
      <c r="Y1028" s="26"/>
      <c r="Z1028" s="26"/>
      <c r="AA1028" s="26"/>
      <c r="AB1028" s="26"/>
      <c r="AC1028" s="62" t="str">
        <f t="shared" si="212"/>
        <v/>
      </c>
      <c r="AD1028" s="47"/>
      <c r="AE1028" s="54"/>
      <c r="AF1028" s="114" t="str">
        <f t="shared" si="224"/>
        <v/>
      </c>
      <c r="AG1028" s="50"/>
      <c r="AH1028" s="50"/>
      <c r="AI1028" s="50"/>
      <c r="AJ1028" s="57"/>
      <c r="AK1028" s="57"/>
      <c r="AL1028" s="57"/>
      <c r="AM1028" s="57"/>
      <c r="AN1028" s="57"/>
      <c r="AO1028" s="57"/>
      <c r="AP1028" s="48"/>
      <c r="AQ1028" s="48">
        <f t="shared" si="213"/>
        <v>0</v>
      </c>
      <c r="AR1028" s="48">
        <f t="shared" si="214"/>
        <v>0</v>
      </c>
      <c r="AS1028" s="48">
        <f t="shared" si="215"/>
        <v>0</v>
      </c>
      <c r="AT1028" s="48">
        <f t="shared" si="216"/>
        <v>0</v>
      </c>
      <c r="AV1028" s="27" t="str">
        <f t="shared" si="217"/>
        <v/>
      </c>
      <c r="AW1028" s="27" t="str">
        <f t="shared" si="218"/>
        <v/>
      </c>
      <c r="AX1028" s="27" t="str">
        <f t="shared" si="219"/>
        <v/>
      </c>
      <c r="AY1028" s="27" t="str">
        <f t="shared" si="220"/>
        <v/>
      </c>
      <c r="AZ1028" s="27" t="str">
        <f t="shared" si="221"/>
        <v/>
      </c>
      <c r="BA1028" s="27" t="str">
        <f t="shared" si="222"/>
        <v/>
      </c>
    </row>
    <row r="1029" spans="1:53" s="59" customFormat="1" x14ac:dyDescent="0.25">
      <c r="A1029" s="113">
        <f t="shared" si="223"/>
        <v>1016</v>
      </c>
      <c r="B1029" s="40"/>
      <c r="C1029" s="41"/>
      <c r="D1029" s="40"/>
      <c r="E1029" s="40"/>
      <c r="F1029" s="40"/>
      <c r="G1029" s="42"/>
      <c r="H1029" s="40"/>
      <c r="I1029" s="49"/>
      <c r="J1029" s="57"/>
      <c r="K1029" s="44"/>
      <c r="L1029" s="44"/>
      <c r="M1029" s="40"/>
      <c r="N1029" s="44"/>
      <c r="O1029" s="50"/>
      <c r="P1029" s="26"/>
      <c r="Q1029" s="61">
        <f t="shared" si="211"/>
        <v>0</v>
      </c>
      <c r="R1029" s="26"/>
      <c r="S1029" s="26"/>
      <c r="T1029" s="26"/>
      <c r="U1029" s="26"/>
      <c r="V1029" s="26"/>
      <c r="W1029" s="26"/>
      <c r="X1029" s="26"/>
      <c r="Y1029" s="26"/>
      <c r="Z1029" s="26"/>
      <c r="AA1029" s="26"/>
      <c r="AB1029" s="26"/>
      <c r="AC1029" s="62" t="str">
        <f t="shared" si="212"/>
        <v/>
      </c>
      <c r="AD1029" s="47"/>
      <c r="AE1029" s="54"/>
      <c r="AF1029" s="114" t="str">
        <f t="shared" si="224"/>
        <v/>
      </c>
      <c r="AG1029" s="50"/>
      <c r="AH1029" s="50"/>
      <c r="AI1029" s="50"/>
      <c r="AJ1029" s="57"/>
      <c r="AK1029" s="57"/>
      <c r="AL1029" s="57"/>
      <c r="AM1029" s="57"/>
      <c r="AN1029" s="57"/>
      <c r="AO1029" s="57"/>
      <c r="AP1029" s="48"/>
      <c r="AQ1029" s="48">
        <f t="shared" si="213"/>
        <v>0</v>
      </c>
      <c r="AR1029" s="48">
        <f t="shared" si="214"/>
        <v>0</v>
      </c>
      <c r="AS1029" s="48">
        <f t="shared" si="215"/>
        <v>0</v>
      </c>
      <c r="AT1029" s="48">
        <f t="shared" si="216"/>
        <v>0</v>
      </c>
      <c r="AV1029" s="27" t="str">
        <f t="shared" si="217"/>
        <v/>
      </c>
      <c r="AW1029" s="27" t="str">
        <f t="shared" si="218"/>
        <v/>
      </c>
      <c r="AX1029" s="27" t="str">
        <f t="shared" si="219"/>
        <v/>
      </c>
      <c r="AY1029" s="27" t="str">
        <f t="shared" si="220"/>
        <v/>
      </c>
      <c r="AZ1029" s="27" t="str">
        <f t="shared" si="221"/>
        <v/>
      </c>
      <c r="BA1029" s="27" t="str">
        <f t="shared" si="222"/>
        <v/>
      </c>
    </row>
    <row r="1030" spans="1:53" s="59" customFormat="1" x14ac:dyDescent="0.25">
      <c r="A1030" s="113">
        <f t="shared" si="223"/>
        <v>1017</v>
      </c>
      <c r="B1030" s="40"/>
      <c r="C1030" s="41"/>
      <c r="D1030" s="40"/>
      <c r="E1030" s="40"/>
      <c r="F1030" s="40"/>
      <c r="G1030" s="42"/>
      <c r="H1030" s="40"/>
      <c r="I1030" s="49"/>
      <c r="J1030" s="57"/>
      <c r="K1030" s="44"/>
      <c r="L1030" s="44"/>
      <c r="M1030" s="40"/>
      <c r="N1030" s="44"/>
      <c r="O1030" s="50"/>
      <c r="P1030" s="26"/>
      <c r="Q1030" s="61">
        <f t="shared" si="211"/>
        <v>0</v>
      </c>
      <c r="R1030" s="26"/>
      <c r="S1030" s="26"/>
      <c r="T1030" s="26"/>
      <c r="U1030" s="26"/>
      <c r="V1030" s="26"/>
      <c r="W1030" s="26"/>
      <c r="X1030" s="26"/>
      <c r="Y1030" s="26"/>
      <c r="Z1030" s="26"/>
      <c r="AA1030" s="26"/>
      <c r="AB1030" s="26"/>
      <c r="AC1030" s="62" t="str">
        <f t="shared" si="212"/>
        <v/>
      </c>
      <c r="AD1030" s="47"/>
      <c r="AE1030" s="54"/>
      <c r="AF1030" s="114" t="str">
        <f t="shared" si="224"/>
        <v/>
      </c>
      <c r="AG1030" s="50"/>
      <c r="AH1030" s="50"/>
      <c r="AI1030" s="50"/>
      <c r="AJ1030" s="57"/>
      <c r="AK1030" s="57"/>
      <c r="AL1030" s="57"/>
      <c r="AM1030" s="57"/>
      <c r="AN1030" s="57"/>
      <c r="AO1030" s="57"/>
      <c r="AP1030" s="48"/>
      <c r="AQ1030" s="48">
        <f t="shared" si="213"/>
        <v>0</v>
      </c>
      <c r="AR1030" s="48">
        <f t="shared" si="214"/>
        <v>0</v>
      </c>
      <c r="AS1030" s="48">
        <f t="shared" si="215"/>
        <v>0</v>
      </c>
      <c r="AT1030" s="48">
        <f t="shared" si="216"/>
        <v>0</v>
      </c>
      <c r="AV1030" s="27" t="str">
        <f t="shared" si="217"/>
        <v/>
      </c>
      <c r="AW1030" s="27" t="str">
        <f t="shared" si="218"/>
        <v/>
      </c>
      <c r="AX1030" s="27" t="str">
        <f t="shared" si="219"/>
        <v/>
      </c>
      <c r="AY1030" s="27" t="str">
        <f t="shared" si="220"/>
        <v/>
      </c>
      <c r="AZ1030" s="27" t="str">
        <f t="shared" si="221"/>
        <v/>
      </c>
      <c r="BA1030" s="27" t="str">
        <f t="shared" si="222"/>
        <v/>
      </c>
    </row>
    <row r="1031" spans="1:53" s="59" customFormat="1" x14ac:dyDescent="0.25">
      <c r="A1031" s="113">
        <f t="shared" si="223"/>
        <v>1018</v>
      </c>
      <c r="B1031" s="40"/>
      <c r="C1031" s="41"/>
      <c r="D1031" s="40"/>
      <c r="E1031" s="40"/>
      <c r="F1031" s="40"/>
      <c r="G1031" s="42"/>
      <c r="H1031" s="40"/>
      <c r="I1031" s="49"/>
      <c r="J1031" s="57"/>
      <c r="K1031" s="44"/>
      <c r="L1031" s="44"/>
      <c r="M1031" s="40"/>
      <c r="N1031" s="44"/>
      <c r="O1031" s="50"/>
      <c r="P1031" s="26"/>
      <c r="Q1031" s="61">
        <f t="shared" si="211"/>
        <v>0</v>
      </c>
      <c r="R1031" s="26"/>
      <c r="S1031" s="26"/>
      <c r="T1031" s="26"/>
      <c r="U1031" s="26"/>
      <c r="V1031" s="26"/>
      <c r="W1031" s="26"/>
      <c r="X1031" s="26"/>
      <c r="Y1031" s="26"/>
      <c r="Z1031" s="26"/>
      <c r="AA1031" s="26"/>
      <c r="AB1031" s="26"/>
      <c r="AC1031" s="62" t="str">
        <f t="shared" si="212"/>
        <v/>
      </c>
      <c r="AD1031" s="47"/>
      <c r="AE1031" s="54"/>
      <c r="AF1031" s="114" t="str">
        <f t="shared" si="224"/>
        <v/>
      </c>
      <c r="AG1031" s="50"/>
      <c r="AH1031" s="50"/>
      <c r="AI1031" s="50"/>
      <c r="AJ1031" s="57"/>
      <c r="AK1031" s="57"/>
      <c r="AL1031" s="57"/>
      <c r="AM1031" s="57"/>
      <c r="AN1031" s="57"/>
      <c r="AO1031" s="57"/>
      <c r="AP1031" s="48"/>
      <c r="AQ1031" s="48">
        <f t="shared" si="213"/>
        <v>0</v>
      </c>
      <c r="AR1031" s="48">
        <f t="shared" si="214"/>
        <v>0</v>
      </c>
      <c r="AS1031" s="48">
        <f t="shared" si="215"/>
        <v>0</v>
      </c>
      <c r="AT1031" s="48">
        <f t="shared" si="216"/>
        <v>0</v>
      </c>
      <c r="AV1031" s="27" t="str">
        <f t="shared" si="217"/>
        <v/>
      </c>
      <c r="AW1031" s="27" t="str">
        <f t="shared" si="218"/>
        <v/>
      </c>
      <c r="AX1031" s="27" t="str">
        <f t="shared" si="219"/>
        <v/>
      </c>
      <c r="AY1031" s="27" t="str">
        <f t="shared" si="220"/>
        <v/>
      </c>
      <c r="AZ1031" s="27" t="str">
        <f t="shared" si="221"/>
        <v/>
      </c>
      <c r="BA1031" s="27" t="str">
        <f t="shared" si="222"/>
        <v/>
      </c>
    </row>
    <row r="1032" spans="1:53" s="59" customFormat="1" x14ac:dyDescent="0.25">
      <c r="A1032" s="113">
        <f t="shared" si="223"/>
        <v>1019</v>
      </c>
      <c r="B1032" s="40"/>
      <c r="C1032" s="41"/>
      <c r="D1032" s="40"/>
      <c r="E1032" s="40"/>
      <c r="F1032" s="40"/>
      <c r="G1032" s="42"/>
      <c r="H1032" s="40"/>
      <c r="I1032" s="49"/>
      <c r="J1032" s="57"/>
      <c r="K1032" s="44"/>
      <c r="L1032" s="44"/>
      <c r="M1032" s="40"/>
      <c r="N1032" s="44"/>
      <c r="O1032" s="50"/>
      <c r="P1032" s="26"/>
      <c r="Q1032" s="61">
        <f t="shared" si="211"/>
        <v>0</v>
      </c>
      <c r="R1032" s="26"/>
      <c r="S1032" s="26"/>
      <c r="T1032" s="26"/>
      <c r="U1032" s="26"/>
      <c r="V1032" s="26"/>
      <c r="W1032" s="26"/>
      <c r="X1032" s="26"/>
      <c r="Y1032" s="26"/>
      <c r="Z1032" s="26"/>
      <c r="AA1032" s="26"/>
      <c r="AB1032" s="26"/>
      <c r="AC1032" s="62" t="str">
        <f t="shared" si="212"/>
        <v/>
      </c>
      <c r="AD1032" s="47"/>
      <c r="AE1032" s="54"/>
      <c r="AF1032" s="114" t="str">
        <f t="shared" si="224"/>
        <v/>
      </c>
      <c r="AG1032" s="50"/>
      <c r="AH1032" s="50"/>
      <c r="AI1032" s="50"/>
      <c r="AJ1032" s="57"/>
      <c r="AK1032" s="57"/>
      <c r="AL1032" s="57"/>
      <c r="AM1032" s="57"/>
      <c r="AN1032" s="57"/>
      <c r="AO1032" s="57"/>
      <c r="AP1032" s="48"/>
      <c r="AQ1032" s="48">
        <f t="shared" si="213"/>
        <v>0</v>
      </c>
      <c r="AR1032" s="48">
        <f t="shared" si="214"/>
        <v>0</v>
      </c>
      <c r="AS1032" s="48">
        <f t="shared" si="215"/>
        <v>0</v>
      </c>
      <c r="AT1032" s="48">
        <f t="shared" si="216"/>
        <v>0</v>
      </c>
      <c r="AV1032" s="27" t="str">
        <f t="shared" si="217"/>
        <v/>
      </c>
      <c r="AW1032" s="27" t="str">
        <f t="shared" si="218"/>
        <v/>
      </c>
      <c r="AX1032" s="27" t="str">
        <f t="shared" si="219"/>
        <v/>
      </c>
      <c r="AY1032" s="27" t="str">
        <f t="shared" si="220"/>
        <v/>
      </c>
      <c r="AZ1032" s="27" t="str">
        <f t="shared" si="221"/>
        <v/>
      </c>
      <c r="BA1032" s="27" t="str">
        <f t="shared" si="222"/>
        <v/>
      </c>
    </row>
    <row r="1033" spans="1:53" s="59" customFormat="1" x14ac:dyDescent="0.25">
      <c r="A1033" s="113">
        <f t="shared" si="223"/>
        <v>1020</v>
      </c>
      <c r="B1033" s="40"/>
      <c r="C1033" s="41"/>
      <c r="D1033" s="40"/>
      <c r="E1033" s="40"/>
      <c r="F1033" s="40"/>
      <c r="G1033" s="42"/>
      <c r="H1033" s="40"/>
      <c r="I1033" s="49"/>
      <c r="J1033" s="57"/>
      <c r="K1033" s="44"/>
      <c r="L1033" s="44"/>
      <c r="M1033" s="40"/>
      <c r="N1033" s="44"/>
      <c r="O1033" s="50"/>
      <c r="P1033" s="26"/>
      <c r="Q1033" s="61">
        <f t="shared" si="211"/>
        <v>0</v>
      </c>
      <c r="R1033" s="26"/>
      <c r="S1033" s="26"/>
      <c r="T1033" s="26"/>
      <c r="U1033" s="26"/>
      <c r="V1033" s="26"/>
      <c r="W1033" s="26"/>
      <c r="X1033" s="26"/>
      <c r="Y1033" s="26"/>
      <c r="Z1033" s="26"/>
      <c r="AA1033" s="26"/>
      <c r="AB1033" s="26"/>
      <c r="AC1033" s="62" t="str">
        <f t="shared" si="212"/>
        <v/>
      </c>
      <c r="AD1033" s="47"/>
      <c r="AE1033" s="54"/>
      <c r="AF1033" s="114" t="str">
        <f t="shared" si="224"/>
        <v/>
      </c>
      <c r="AG1033" s="50"/>
      <c r="AH1033" s="50"/>
      <c r="AI1033" s="50"/>
      <c r="AJ1033" s="57"/>
      <c r="AK1033" s="57"/>
      <c r="AL1033" s="57"/>
      <c r="AM1033" s="57"/>
      <c r="AN1033" s="57"/>
      <c r="AO1033" s="57"/>
      <c r="AP1033" s="48"/>
      <c r="AQ1033" s="48">
        <f t="shared" si="213"/>
        <v>0</v>
      </c>
      <c r="AR1033" s="48">
        <f t="shared" si="214"/>
        <v>0</v>
      </c>
      <c r="AS1033" s="48">
        <f t="shared" si="215"/>
        <v>0</v>
      </c>
      <c r="AT1033" s="48">
        <f t="shared" si="216"/>
        <v>0</v>
      </c>
      <c r="AV1033" s="27" t="str">
        <f t="shared" si="217"/>
        <v/>
      </c>
      <c r="AW1033" s="27" t="str">
        <f t="shared" si="218"/>
        <v/>
      </c>
      <c r="AX1033" s="27" t="str">
        <f t="shared" si="219"/>
        <v/>
      </c>
      <c r="AY1033" s="27" t="str">
        <f t="shared" si="220"/>
        <v/>
      </c>
      <c r="AZ1033" s="27" t="str">
        <f t="shared" si="221"/>
        <v/>
      </c>
      <c r="BA1033" s="27" t="str">
        <f t="shared" si="222"/>
        <v/>
      </c>
    </row>
    <row r="1034" spans="1:53" s="59" customFormat="1" x14ac:dyDescent="0.25">
      <c r="A1034" s="113">
        <f t="shared" si="223"/>
        <v>1021</v>
      </c>
      <c r="B1034" s="40"/>
      <c r="C1034" s="41"/>
      <c r="D1034" s="40"/>
      <c r="E1034" s="40"/>
      <c r="F1034" s="40"/>
      <c r="G1034" s="42"/>
      <c r="H1034" s="40"/>
      <c r="I1034" s="49"/>
      <c r="J1034" s="57"/>
      <c r="K1034" s="44"/>
      <c r="L1034" s="44"/>
      <c r="M1034" s="40"/>
      <c r="N1034" s="44"/>
      <c r="O1034" s="50"/>
      <c r="P1034" s="26"/>
      <c r="Q1034" s="61">
        <f t="shared" si="211"/>
        <v>0</v>
      </c>
      <c r="R1034" s="26"/>
      <c r="S1034" s="26"/>
      <c r="T1034" s="26"/>
      <c r="U1034" s="26"/>
      <c r="V1034" s="26"/>
      <c r="W1034" s="26"/>
      <c r="X1034" s="26"/>
      <c r="Y1034" s="26"/>
      <c r="Z1034" s="26"/>
      <c r="AA1034" s="26"/>
      <c r="AB1034" s="26"/>
      <c r="AC1034" s="62" t="str">
        <f t="shared" si="212"/>
        <v/>
      </c>
      <c r="AD1034" s="47"/>
      <c r="AE1034" s="54"/>
      <c r="AF1034" s="114" t="str">
        <f t="shared" si="224"/>
        <v/>
      </c>
      <c r="AG1034" s="50"/>
      <c r="AH1034" s="50"/>
      <c r="AI1034" s="50"/>
      <c r="AJ1034" s="57"/>
      <c r="AK1034" s="57"/>
      <c r="AL1034" s="57"/>
      <c r="AM1034" s="57"/>
      <c r="AN1034" s="57"/>
      <c r="AO1034" s="57"/>
      <c r="AP1034" s="48"/>
      <c r="AQ1034" s="48">
        <f t="shared" si="213"/>
        <v>0</v>
      </c>
      <c r="AR1034" s="48">
        <f t="shared" si="214"/>
        <v>0</v>
      </c>
      <c r="AS1034" s="48">
        <f t="shared" si="215"/>
        <v>0</v>
      </c>
      <c r="AT1034" s="48">
        <f t="shared" si="216"/>
        <v>0</v>
      </c>
      <c r="AV1034" s="27" t="str">
        <f t="shared" si="217"/>
        <v/>
      </c>
      <c r="AW1034" s="27" t="str">
        <f t="shared" si="218"/>
        <v/>
      </c>
      <c r="AX1034" s="27" t="str">
        <f t="shared" si="219"/>
        <v/>
      </c>
      <c r="AY1034" s="27" t="str">
        <f t="shared" si="220"/>
        <v/>
      </c>
      <c r="AZ1034" s="27" t="str">
        <f t="shared" si="221"/>
        <v/>
      </c>
      <c r="BA1034" s="27" t="str">
        <f t="shared" si="222"/>
        <v/>
      </c>
    </row>
    <row r="1035" spans="1:53" s="59" customFormat="1" x14ac:dyDescent="0.25">
      <c r="A1035" s="113">
        <f t="shared" si="223"/>
        <v>1022</v>
      </c>
      <c r="B1035" s="40"/>
      <c r="C1035" s="41"/>
      <c r="D1035" s="40"/>
      <c r="E1035" s="40"/>
      <c r="F1035" s="40"/>
      <c r="G1035" s="42"/>
      <c r="H1035" s="40"/>
      <c r="I1035" s="49"/>
      <c r="J1035" s="57"/>
      <c r="K1035" s="44"/>
      <c r="L1035" s="44"/>
      <c r="M1035" s="40"/>
      <c r="N1035" s="44"/>
      <c r="O1035" s="50"/>
      <c r="P1035" s="26"/>
      <c r="Q1035" s="61">
        <f t="shared" si="211"/>
        <v>0</v>
      </c>
      <c r="R1035" s="26"/>
      <c r="S1035" s="26"/>
      <c r="T1035" s="26"/>
      <c r="U1035" s="26"/>
      <c r="V1035" s="26"/>
      <c r="W1035" s="26"/>
      <c r="X1035" s="26"/>
      <c r="Y1035" s="26"/>
      <c r="Z1035" s="26"/>
      <c r="AA1035" s="26"/>
      <c r="AB1035" s="26"/>
      <c r="AC1035" s="62" t="str">
        <f t="shared" si="212"/>
        <v/>
      </c>
      <c r="AD1035" s="47"/>
      <c r="AE1035" s="54"/>
      <c r="AF1035" s="114" t="str">
        <f t="shared" si="224"/>
        <v/>
      </c>
      <c r="AG1035" s="50"/>
      <c r="AH1035" s="50"/>
      <c r="AI1035" s="50"/>
      <c r="AJ1035" s="57"/>
      <c r="AK1035" s="57"/>
      <c r="AL1035" s="57"/>
      <c r="AM1035" s="57"/>
      <c r="AN1035" s="57"/>
      <c r="AO1035" s="57"/>
      <c r="AP1035" s="48"/>
      <c r="AQ1035" s="48">
        <f t="shared" si="213"/>
        <v>0</v>
      </c>
      <c r="AR1035" s="48">
        <f t="shared" si="214"/>
        <v>0</v>
      </c>
      <c r="AS1035" s="48">
        <f t="shared" si="215"/>
        <v>0</v>
      </c>
      <c r="AT1035" s="48">
        <f t="shared" si="216"/>
        <v>0</v>
      </c>
      <c r="AV1035" s="27" t="str">
        <f t="shared" si="217"/>
        <v/>
      </c>
      <c r="AW1035" s="27" t="str">
        <f t="shared" si="218"/>
        <v/>
      </c>
      <c r="AX1035" s="27" t="str">
        <f t="shared" si="219"/>
        <v/>
      </c>
      <c r="AY1035" s="27" t="str">
        <f t="shared" si="220"/>
        <v/>
      </c>
      <c r="AZ1035" s="27" t="str">
        <f t="shared" si="221"/>
        <v/>
      </c>
      <c r="BA1035" s="27" t="str">
        <f t="shared" si="222"/>
        <v/>
      </c>
    </row>
    <row r="1036" spans="1:53" s="59" customFormat="1" x14ac:dyDescent="0.25">
      <c r="A1036" s="113">
        <f t="shared" si="223"/>
        <v>1023</v>
      </c>
      <c r="B1036" s="40"/>
      <c r="C1036" s="41"/>
      <c r="D1036" s="40"/>
      <c r="E1036" s="40"/>
      <c r="F1036" s="40"/>
      <c r="G1036" s="42"/>
      <c r="H1036" s="40"/>
      <c r="I1036" s="49"/>
      <c r="J1036" s="57"/>
      <c r="K1036" s="44"/>
      <c r="L1036" s="44"/>
      <c r="M1036" s="40"/>
      <c r="N1036" s="44"/>
      <c r="O1036" s="50"/>
      <c r="P1036" s="26"/>
      <c r="Q1036" s="61">
        <f t="shared" si="211"/>
        <v>0</v>
      </c>
      <c r="R1036" s="26"/>
      <c r="S1036" s="26"/>
      <c r="T1036" s="26"/>
      <c r="U1036" s="26"/>
      <c r="V1036" s="26"/>
      <c r="W1036" s="26"/>
      <c r="X1036" s="26"/>
      <c r="Y1036" s="26"/>
      <c r="Z1036" s="26"/>
      <c r="AA1036" s="26"/>
      <c r="AB1036" s="26"/>
      <c r="AC1036" s="62" t="str">
        <f t="shared" si="212"/>
        <v/>
      </c>
      <c r="AD1036" s="47"/>
      <c r="AE1036" s="54"/>
      <c r="AF1036" s="114" t="str">
        <f t="shared" si="224"/>
        <v/>
      </c>
      <c r="AG1036" s="50"/>
      <c r="AH1036" s="50"/>
      <c r="AI1036" s="50"/>
      <c r="AJ1036" s="57"/>
      <c r="AK1036" s="57"/>
      <c r="AL1036" s="57"/>
      <c r="AM1036" s="57"/>
      <c r="AN1036" s="57"/>
      <c r="AO1036" s="57"/>
      <c r="AP1036" s="48"/>
      <c r="AQ1036" s="48">
        <f t="shared" si="213"/>
        <v>0</v>
      </c>
      <c r="AR1036" s="48">
        <f t="shared" si="214"/>
        <v>0</v>
      </c>
      <c r="AS1036" s="48">
        <f t="shared" si="215"/>
        <v>0</v>
      </c>
      <c r="AT1036" s="48">
        <f t="shared" si="216"/>
        <v>0</v>
      </c>
      <c r="AV1036" s="27" t="str">
        <f t="shared" si="217"/>
        <v/>
      </c>
      <c r="AW1036" s="27" t="str">
        <f t="shared" si="218"/>
        <v/>
      </c>
      <c r="AX1036" s="27" t="str">
        <f t="shared" si="219"/>
        <v/>
      </c>
      <c r="AY1036" s="27" t="str">
        <f t="shared" si="220"/>
        <v/>
      </c>
      <c r="AZ1036" s="27" t="str">
        <f t="shared" si="221"/>
        <v/>
      </c>
      <c r="BA1036" s="27" t="str">
        <f t="shared" si="222"/>
        <v/>
      </c>
    </row>
    <row r="1037" spans="1:53" s="59" customFormat="1" x14ac:dyDescent="0.25">
      <c r="A1037" s="113">
        <f t="shared" si="223"/>
        <v>1024</v>
      </c>
      <c r="B1037" s="40"/>
      <c r="C1037" s="41"/>
      <c r="D1037" s="40"/>
      <c r="E1037" s="40"/>
      <c r="F1037" s="40"/>
      <c r="G1037" s="42"/>
      <c r="H1037" s="40"/>
      <c r="I1037" s="49"/>
      <c r="J1037" s="57"/>
      <c r="K1037" s="44"/>
      <c r="L1037" s="44"/>
      <c r="M1037" s="40"/>
      <c r="N1037" s="44"/>
      <c r="O1037" s="50"/>
      <c r="P1037" s="26"/>
      <c r="Q1037" s="61">
        <f t="shared" si="211"/>
        <v>0</v>
      </c>
      <c r="R1037" s="26"/>
      <c r="S1037" s="26"/>
      <c r="T1037" s="26"/>
      <c r="U1037" s="26"/>
      <c r="V1037" s="26"/>
      <c r="W1037" s="26"/>
      <c r="X1037" s="26"/>
      <c r="Y1037" s="26"/>
      <c r="Z1037" s="26"/>
      <c r="AA1037" s="26"/>
      <c r="AB1037" s="26"/>
      <c r="AC1037" s="62" t="str">
        <f t="shared" si="212"/>
        <v/>
      </c>
      <c r="AD1037" s="47"/>
      <c r="AE1037" s="54"/>
      <c r="AF1037" s="114" t="str">
        <f t="shared" si="224"/>
        <v/>
      </c>
      <c r="AG1037" s="50"/>
      <c r="AH1037" s="50"/>
      <c r="AI1037" s="50"/>
      <c r="AJ1037" s="57"/>
      <c r="AK1037" s="57"/>
      <c r="AL1037" s="57"/>
      <c r="AM1037" s="57"/>
      <c r="AN1037" s="57"/>
      <c r="AO1037" s="57"/>
      <c r="AP1037" s="48"/>
      <c r="AQ1037" s="48">
        <f t="shared" si="213"/>
        <v>0</v>
      </c>
      <c r="AR1037" s="48">
        <f t="shared" si="214"/>
        <v>0</v>
      </c>
      <c r="AS1037" s="48">
        <f t="shared" si="215"/>
        <v>0</v>
      </c>
      <c r="AT1037" s="48">
        <f t="shared" si="216"/>
        <v>0</v>
      </c>
      <c r="AV1037" s="27" t="str">
        <f t="shared" si="217"/>
        <v/>
      </c>
      <c r="AW1037" s="27" t="str">
        <f t="shared" si="218"/>
        <v/>
      </c>
      <c r="AX1037" s="27" t="str">
        <f t="shared" si="219"/>
        <v/>
      </c>
      <c r="AY1037" s="27" t="str">
        <f t="shared" si="220"/>
        <v/>
      </c>
      <c r="AZ1037" s="27" t="str">
        <f t="shared" si="221"/>
        <v/>
      </c>
      <c r="BA1037" s="27" t="str">
        <f t="shared" si="222"/>
        <v/>
      </c>
    </row>
    <row r="1038" spans="1:53" s="59" customFormat="1" x14ac:dyDescent="0.25">
      <c r="A1038" s="113">
        <f t="shared" si="223"/>
        <v>1025</v>
      </c>
      <c r="B1038" s="40"/>
      <c r="C1038" s="41"/>
      <c r="D1038" s="40"/>
      <c r="E1038" s="40"/>
      <c r="F1038" s="40"/>
      <c r="G1038" s="42"/>
      <c r="H1038" s="40"/>
      <c r="I1038" s="49"/>
      <c r="J1038" s="57"/>
      <c r="K1038" s="44"/>
      <c r="L1038" s="44"/>
      <c r="M1038" s="40"/>
      <c r="N1038" s="44"/>
      <c r="O1038" s="50"/>
      <c r="P1038" s="26"/>
      <c r="Q1038" s="61">
        <f t="shared" ref="Q1038:Q1101" si="225">SUM(IF(AND(W$3="Additional Property Coverage",W$4="Sublimit"),W1038,0),IF(AND(X$3="Additional Property Coverage",X$4="Sublimit"),X1038,0),IF(AND(Y$3="Additional Property Coverage",Y$4="Sublimit"),Y1038,0),IF(AND(Z$3="Additional Property Coverage",Z$4="Sublimit"),Z1038,0),IF(AND(AA$3="Additional Property Coverage",AA$4="Sublimit"),AA1038,0),IF(AND(AB$3="Additional Property Coverage",AB$4="Sublimit"),AB1038,0))</f>
        <v>0</v>
      </c>
      <c r="R1038" s="26"/>
      <c r="S1038" s="26"/>
      <c r="T1038" s="26"/>
      <c r="U1038" s="26"/>
      <c r="V1038" s="26"/>
      <c r="W1038" s="26"/>
      <c r="X1038" s="26"/>
      <c r="Y1038" s="26"/>
      <c r="Z1038" s="26"/>
      <c r="AA1038" s="26"/>
      <c r="AB1038" s="26"/>
      <c r="AC1038" s="62" t="str">
        <f t="shared" ref="AC1038:AC1101" si="226">IF(SUM(P1038,Q1038:T1038,W1038:AB1038)&gt;0,SUM(P1038,Q1038:T1038)+SUMIFS(W1038:AB1038,$W$4:$AB$4,"Coverage"),"")</f>
        <v/>
      </c>
      <c r="AD1038" s="47"/>
      <c r="AE1038" s="54"/>
      <c r="AF1038" s="114" t="str">
        <f t="shared" si="224"/>
        <v/>
      </c>
      <c r="AG1038" s="50"/>
      <c r="AH1038" s="50"/>
      <c r="AI1038" s="50"/>
      <c r="AJ1038" s="57"/>
      <c r="AK1038" s="57"/>
      <c r="AL1038" s="57"/>
      <c r="AM1038" s="57"/>
      <c r="AN1038" s="57"/>
      <c r="AO1038" s="57"/>
      <c r="AP1038" s="48"/>
      <c r="AQ1038" s="48">
        <f t="shared" ref="AQ1038:AQ1101" si="227">IF(AND(ISBLANK(blanket_deductible),P1038&gt;0,AF1038="per unit"),$AE1038,0)</f>
        <v>0</v>
      </c>
      <c r="AR1038" s="48">
        <f t="shared" ref="AR1038:AR1101" si="228">IF(AND(ISBLANK(blanket_deductible),Q1038&gt;0,AF1038="per unit"),$AE1038,0)</f>
        <v>0</v>
      </c>
      <c r="AS1038" s="48">
        <f t="shared" ref="AS1038:AS1101" si="229">IF(AND(ISBLANK(blanket_deductible),R1038&gt;0,AF1038="per unit"),$AE1038,0)</f>
        <v>0</v>
      </c>
      <c r="AT1038" s="48">
        <f t="shared" ref="AT1038:AT1101" si="230">IF(AND(ISBLANK(blanket_deductible),S1038&gt;0,AF1038="per unit"),$AE1038,0)</f>
        <v>0</v>
      </c>
      <c r="AV1038" s="27" t="str">
        <f t="shared" ref="AV1038:AV1101" si="231">IF(ISNUMBER(W1038),$W$4,"")</f>
        <v/>
      </c>
      <c r="AW1038" s="27" t="str">
        <f t="shared" ref="AW1038:AW1101" si="232">IF(ISNUMBER(X1038),$X$4,"")</f>
        <v/>
      </c>
      <c r="AX1038" s="27" t="str">
        <f t="shared" ref="AX1038:AX1101" si="233">IF(ISNUMBER(Y1038),$Y$4,"")</f>
        <v/>
      </c>
      <c r="AY1038" s="27" t="str">
        <f t="shared" ref="AY1038:AY1101" si="234">IF(ISNUMBER(Z1038),$Z$4,"")</f>
        <v/>
      </c>
      <c r="AZ1038" s="27" t="str">
        <f t="shared" ref="AZ1038:AZ1101" si="235">IF(ISNUMBER(AA1038),$AA$4,"")</f>
        <v/>
      </c>
      <c r="BA1038" s="27" t="str">
        <f t="shared" ref="BA1038:BA1101" si="236">IF(ISNUMBER(AB1038),$AB$4,"")</f>
        <v/>
      </c>
    </row>
    <row r="1039" spans="1:53" s="59" customFormat="1" x14ac:dyDescent="0.25">
      <c r="A1039" s="113">
        <f t="shared" ref="A1039:A1102" si="237">ROW(A1039)-ROWS($A$1:$A$13)</f>
        <v>1026</v>
      </c>
      <c r="B1039" s="40"/>
      <c r="C1039" s="41"/>
      <c r="D1039" s="40"/>
      <c r="E1039" s="40"/>
      <c r="F1039" s="40"/>
      <c r="G1039" s="42"/>
      <c r="H1039" s="40"/>
      <c r="I1039" s="49"/>
      <c r="J1039" s="57"/>
      <c r="K1039" s="44"/>
      <c r="L1039" s="44"/>
      <c r="M1039" s="40"/>
      <c r="N1039" s="44"/>
      <c r="O1039" s="50"/>
      <c r="P1039" s="26"/>
      <c r="Q1039" s="61">
        <f t="shared" si="225"/>
        <v>0</v>
      </c>
      <c r="R1039" s="26"/>
      <c r="S1039" s="26"/>
      <c r="T1039" s="26"/>
      <c r="U1039" s="26"/>
      <c r="V1039" s="26"/>
      <c r="W1039" s="26"/>
      <c r="X1039" s="26"/>
      <c r="Y1039" s="26"/>
      <c r="Z1039" s="26"/>
      <c r="AA1039" s="26"/>
      <c r="AB1039" s="26"/>
      <c r="AC1039" s="62" t="str">
        <f t="shared" si="226"/>
        <v/>
      </c>
      <c r="AD1039" s="47"/>
      <c r="AE1039" s="54"/>
      <c r="AF1039" s="114" t="str">
        <f t="shared" ref="AF1039:AF1102" si="238">IF(OR(ISBLANK(AE1039),AE1039=""),"","per unit")</f>
        <v/>
      </c>
      <c r="AG1039" s="50"/>
      <c r="AH1039" s="50"/>
      <c r="AI1039" s="50"/>
      <c r="AJ1039" s="57"/>
      <c r="AK1039" s="57"/>
      <c r="AL1039" s="57"/>
      <c r="AM1039" s="57"/>
      <c r="AN1039" s="57"/>
      <c r="AO1039" s="57"/>
      <c r="AP1039" s="48"/>
      <c r="AQ1039" s="48">
        <f t="shared" si="227"/>
        <v>0</v>
      </c>
      <c r="AR1039" s="48">
        <f t="shared" si="228"/>
        <v>0</v>
      </c>
      <c r="AS1039" s="48">
        <f t="shared" si="229"/>
        <v>0</v>
      </c>
      <c r="AT1039" s="48">
        <f t="shared" si="230"/>
        <v>0</v>
      </c>
      <c r="AV1039" s="27" t="str">
        <f t="shared" si="231"/>
        <v/>
      </c>
      <c r="AW1039" s="27" t="str">
        <f t="shared" si="232"/>
        <v/>
      </c>
      <c r="AX1039" s="27" t="str">
        <f t="shared" si="233"/>
        <v/>
      </c>
      <c r="AY1039" s="27" t="str">
        <f t="shared" si="234"/>
        <v/>
      </c>
      <c r="AZ1039" s="27" t="str">
        <f t="shared" si="235"/>
        <v/>
      </c>
      <c r="BA1039" s="27" t="str">
        <f t="shared" si="236"/>
        <v/>
      </c>
    </row>
    <row r="1040" spans="1:53" s="59" customFormat="1" x14ac:dyDescent="0.25">
      <c r="A1040" s="113">
        <f t="shared" si="237"/>
        <v>1027</v>
      </c>
      <c r="B1040" s="40"/>
      <c r="C1040" s="41"/>
      <c r="D1040" s="40"/>
      <c r="E1040" s="40"/>
      <c r="F1040" s="40"/>
      <c r="G1040" s="42"/>
      <c r="H1040" s="40"/>
      <c r="I1040" s="49"/>
      <c r="J1040" s="57"/>
      <c r="K1040" s="44"/>
      <c r="L1040" s="44"/>
      <c r="M1040" s="40"/>
      <c r="N1040" s="44"/>
      <c r="O1040" s="50"/>
      <c r="P1040" s="26"/>
      <c r="Q1040" s="61">
        <f t="shared" si="225"/>
        <v>0</v>
      </c>
      <c r="R1040" s="26"/>
      <c r="S1040" s="26"/>
      <c r="T1040" s="26"/>
      <c r="U1040" s="26"/>
      <c r="V1040" s="26"/>
      <c r="W1040" s="26"/>
      <c r="X1040" s="26"/>
      <c r="Y1040" s="26"/>
      <c r="Z1040" s="26"/>
      <c r="AA1040" s="26"/>
      <c r="AB1040" s="26"/>
      <c r="AC1040" s="62" t="str">
        <f t="shared" si="226"/>
        <v/>
      </c>
      <c r="AD1040" s="47"/>
      <c r="AE1040" s="54"/>
      <c r="AF1040" s="114" t="str">
        <f t="shared" si="238"/>
        <v/>
      </c>
      <c r="AG1040" s="50"/>
      <c r="AH1040" s="50"/>
      <c r="AI1040" s="50"/>
      <c r="AJ1040" s="57"/>
      <c r="AK1040" s="57"/>
      <c r="AL1040" s="57"/>
      <c r="AM1040" s="57"/>
      <c r="AN1040" s="57"/>
      <c r="AO1040" s="57"/>
      <c r="AP1040" s="48"/>
      <c r="AQ1040" s="48">
        <f t="shared" si="227"/>
        <v>0</v>
      </c>
      <c r="AR1040" s="48">
        <f t="shared" si="228"/>
        <v>0</v>
      </c>
      <c r="AS1040" s="48">
        <f t="shared" si="229"/>
        <v>0</v>
      </c>
      <c r="AT1040" s="48">
        <f t="shared" si="230"/>
        <v>0</v>
      </c>
      <c r="AV1040" s="27" t="str">
        <f t="shared" si="231"/>
        <v/>
      </c>
      <c r="AW1040" s="27" t="str">
        <f t="shared" si="232"/>
        <v/>
      </c>
      <c r="AX1040" s="27" t="str">
        <f t="shared" si="233"/>
        <v/>
      </c>
      <c r="AY1040" s="27" t="str">
        <f t="shared" si="234"/>
        <v/>
      </c>
      <c r="AZ1040" s="27" t="str">
        <f t="shared" si="235"/>
        <v/>
      </c>
      <c r="BA1040" s="27" t="str">
        <f t="shared" si="236"/>
        <v/>
      </c>
    </row>
    <row r="1041" spans="1:53" s="59" customFormat="1" x14ac:dyDescent="0.25">
      <c r="A1041" s="113">
        <f t="shared" si="237"/>
        <v>1028</v>
      </c>
      <c r="B1041" s="40"/>
      <c r="C1041" s="41"/>
      <c r="D1041" s="40"/>
      <c r="E1041" s="40"/>
      <c r="F1041" s="40"/>
      <c r="G1041" s="42"/>
      <c r="H1041" s="40"/>
      <c r="I1041" s="49"/>
      <c r="J1041" s="57"/>
      <c r="K1041" s="44"/>
      <c r="L1041" s="44"/>
      <c r="M1041" s="40"/>
      <c r="N1041" s="44"/>
      <c r="O1041" s="50"/>
      <c r="P1041" s="26"/>
      <c r="Q1041" s="61">
        <f t="shared" si="225"/>
        <v>0</v>
      </c>
      <c r="R1041" s="26"/>
      <c r="S1041" s="26"/>
      <c r="T1041" s="26"/>
      <c r="U1041" s="26"/>
      <c r="V1041" s="26"/>
      <c r="W1041" s="26"/>
      <c r="X1041" s="26"/>
      <c r="Y1041" s="26"/>
      <c r="Z1041" s="26"/>
      <c r="AA1041" s="26"/>
      <c r="AB1041" s="26"/>
      <c r="AC1041" s="62" t="str">
        <f t="shared" si="226"/>
        <v/>
      </c>
      <c r="AD1041" s="47"/>
      <c r="AE1041" s="54"/>
      <c r="AF1041" s="114" t="str">
        <f t="shared" si="238"/>
        <v/>
      </c>
      <c r="AG1041" s="50"/>
      <c r="AH1041" s="50"/>
      <c r="AI1041" s="50"/>
      <c r="AJ1041" s="57"/>
      <c r="AK1041" s="57"/>
      <c r="AL1041" s="57"/>
      <c r="AM1041" s="57"/>
      <c r="AN1041" s="57"/>
      <c r="AO1041" s="57"/>
      <c r="AP1041" s="48"/>
      <c r="AQ1041" s="48">
        <f t="shared" si="227"/>
        <v>0</v>
      </c>
      <c r="AR1041" s="48">
        <f t="shared" si="228"/>
        <v>0</v>
      </c>
      <c r="AS1041" s="48">
        <f t="shared" si="229"/>
        <v>0</v>
      </c>
      <c r="AT1041" s="48">
        <f t="shared" si="230"/>
        <v>0</v>
      </c>
      <c r="AV1041" s="27" t="str">
        <f t="shared" si="231"/>
        <v/>
      </c>
      <c r="AW1041" s="27" t="str">
        <f t="shared" si="232"/>
        <v/>
      </c>
      <c r="AX1041" s="27" t="str">
        <f t="shared" si="233"/>
        <v/>
      </c>
      <c r="AY1041" s="27" t="str">
        <f t="shared" si="234"/>
        <v/>
      </c>
      <c r="AZ1041" s="27" t="str">
        <f t="shared" si="235"/>
        <v/>
      </c>
      <c r="BA1041" s="27" t="str">
        <f t="shared" si="236"/>
        <v/>
      </c>
    </row>
    <row r="1042" spans="1:53" s="59" customFormat="1" x14ac:dyDescent="0.25">
      <c r="A1042" s="113">
        <f t="shared" si="237"/>
        <v>1029</v>
      </c>
      <c r="B1042" s="40"/>
      <c r="C1042" s="41"/>
      <c r="D1042" s="40"/>
      <c r="E1042" s="40"/>
      <c r="F1042" s="40"/>
      <c r="G1042" s="42"/>
      <c r="H1042" s="40"/>
      <c r="I1042" s="49"/>
      <c r="J1042" s="57"/>
      <c r="K1042" s="44"/>
      <c r="L1042" s="44"/>
      <c r="M1042" s="40"/>
      <c r="N1042" s="44"/>
      <c r="O1042" s="50"/>
      <c r="P1042" s="26"/>
      <c r="Q1042" s="61">
        <f t="shared" si="225"/>
        <v>0</v>
      </c>
      <c r="R1042" s="26"/>
      <c r="S1042" s="26"/>
      <c r="T1042" s="26"/>
      <c r="U1042" s="26"/>
      <c r="V1042" s="26"/>
      <c r="W1042" s="26"/>
      <c r="X1042" s="26"/>
      <c r="Y1042" s="26"/>
      <c r="Z1042" s="26"/>
      <c r="AA1042" s="26"/>
      <c r="AB1042" s="26"/>
      <c r="AC1042" s="62" t="str">
        <f t="shared" si="226"/>
        <v/>
      </c>
      <c r="AD1042" s="47"/>
      <c r="AE1042" s="54"/>
      <c r="AF1042" s="114" t="str">
        <f t="shared" si="238"/>
        <v/>
      </c>
      <c r="AG1042" s="50"/>
      <c r="AH1042" s="50"/>
      <c r="AI1042" s="50"/>
      <c r="AJ1042" s="57"/>
      <c r="AK1042" s="57"/>
      <c r="AL1042" s="57"/>
      <c r="AM1042" s="57"/>
      <c r="AN1042" s="57"/>
      <c r="AO1042" s="57"/>
      <c r="AP1042" s="48"/>
      <c r="AQ1042" s="48">
        <f t="shared" si="227"/>
        <v>0</v>
      </c>
      <c r="AR1042" s="48">
        <f t="shared" si="228"/>
        <v>0</v>
      </c>
      <c r="AS1042" s="48">
        <f t="shared" si="229"/>
        <v>0</v>
      </c>
      <c r="AT1042" s="48">
        <f t="shared" si="230"/>
        <v>0</v>
      </c>
      <c r="AV1042" s="27" t="str">
        <f t="shared" si="231"/>
        <v/>
      </c>
      <c r="AW1042" s="27" t="str">
        <f t="shared" si="232"/>
        <v/>
      </c>
      <c r="AX1042" s="27" t="str">
        <f t="shared" si="233"/>
        <v/>
      </c>
      <c r="AY1042" s="27" t="str">
        <f t="shared" si="234"/>
        <v/>
      </c>
      <c r="AZ1042" s="27" t="str">
        <f t="shared" si="235"/>
        <v/>
      </c>
      <c r="BA1042" s="27" t="str">
        <f t="shared" si="236"/>
        <v/>
      </c>
    </row>
    <row r="1043" spans="1:53" s="59" customFormat="1" x14ac:dyDescent="0.25">
      <c r="A1043" s="113">
        <f t="shared" si="237"/>
        <v>1030</v>
      </c>
      <c r="B1043" s="40"/>
      <c r="C1043" s="41"/>
      <c r="D1043" s="40"/>
      <c r="E1043" s="40"/>
      <c r="F1043" s="40"/>
      <c r="G1043" s="42"/>
      <c r="H1043" s="40"/>
      <c r="I1043" s="49"/>
      <c r="J1043" s="57"/>
      <c r="K1043" s="44"/>
      <c r="L1043" s="44"/>
      <c r="M1043" s="40"/>
      <c r="N1043" s="44"/>
      <c r="O1043" s="50"/>
      <c r="P1043" s="26"/>
      <c r="Q1043" s="61">
        <f t="shared" si="225"/>
        <v>0</v>
      </c>
      <c r="R1043" s="26"/>
      <c r="S1043" s="26"/>
      <c r="T1043" s="26"/>
      <c r="U1043" s="26"/>
      <c r="V1043" s="26"/>
      <c r="W1043" s="26"/>
      <c r="X1043" s="26"/>
      <c r="Y1043" s="26"/>
      <c r="Z1043" s="26"/>
      <c r="AA1043" s="26"/>
      <c r="AB1043" s="26"/>
      <c r="AC1043" s="62" t="str">
        <f t="shared" si="226"/>
        <v/>
      </c>
      <c r="AD1043" s="47"/>
      <c r="AE1043" s="54"/>
      <c r="AF1043" s="114" t="str">
        <f t="shared" si="238"/>
        <v/>
      </c>
      <c r="AG1043" s="50"/>
      <c r="AH1043" s="50"/>
      <c r="AI1043" s="50"/>
      <c r="AJ1043" s="57"/>
      <c r="AK1043" s="57"/>
      <c r="AL1043" s="57"/>
      <c r="AM1043" s="57"/>
      <c r="AN1043" s="57"/>
      <c r="AO1043" s="57"/>
      <c r="AP1043" s="48"/>
      <c r="AQ1043" s="48">
        <f t="shared" si="227"/>
        <v>0</v>
      </c>
      <c r="AR1043" s="48">
        <f t="shared" si="228"/>
        <v>0</v>
      </c>
      <c r="AS1043" s="48">
        <f t="shared" si="229"/>
        <v>0</v>
      </c>
      <c r="AT1043" s="48">
        <f t="shared" si="230"/>
        <v>0</v>
      </c>
      <c r="AV1043" s="27" t="str">
        <f t="shared" si="231"/>
        <v/>
      </c>
      <c r="AW1043" s="27" t="str">
        <f t="shared" si="232"/>
        <v/>
      </c>
      <c r="AX1043" s="27" t="str">
        <f t="shared" si="233"/>
        <v/>
      </c>
      <c r="AY1043" s="27" t="str">
        <f t="shared" si="234"/>
        <v/>
      </c>
      <c r="AZ1043" s="27" t="str">
        <f t="shared" si="235"/>
        <v/>
      </c>
      <c r="BA1043" s="27" t="str">
        <f t="shared" si="236"/>
        <v/>
      </c>
    </row>
    <row r="1044" spans="1:53" s="59" customFormat="1" x14ac:dyDescent="0.25">
      <c r="A1044" s="113">
        <f t="shared" si="237"/>
        <v>1031</v>
      </c>
      <c r="B1044" s="40"/>
      <c r="C1044" s="41"/>
      <c r="D1044" s="40"/>
      <c r="E1044" s="40"/>
      <c r="F1044" s="40"/>
      <c r="G1044" s="42"/>
      <c r="H1044" s="40"/>
      <c r="I1044" s="49"/>
      <c r="J1044" s="57"/>
      <c r="K1044" s="44"/>
      <c r="L1044" s="44"/>
      <c r="M1044" s="40"/>
      <c r="N1044" s="44"/>
      <c r="O1044" s="50"/>
      <c r="P1044" s="26"/>
      <c r="Q1044" s="61">
        <f t="shared" si="225"/>
        <v>0</v>
      </c>
      <c r="R1044" s="26"/>
      <c r="S1044" s="26"/>
      <c r="T1044" s="26"/>
      <c r="U1044" s="26"/>
      <c r="V1044" s="26"/>
      <c r="W1044" s="26"/>
      <c r="X1044" s="26"/>
      <c r="Y1044" s="26"/>
      <c r="Z1044" s="26"/>
      <c r="AA1044" s="26"/>
      <c r="AB1044" s="26"/>
      <c r="AC1044" s="62" t="str">
        <f t="shared" si="226"/>
        <v/>
      </c>
      <c r="AD1044" s="47"/>
      <c r="AE1044" s="54"/>
      <c r="AF1044" s="114" t="str">
        <f t="shared" si="238"/>
        <v/>
      </c>
      <c r="AG1044" s="50"/>
      <c r="AH1044" s="50"/>
      <c r="AI1044" s="50"/>
      <c r="AJ1044" s="57"/>
      <c r="AK1044" s="57"/>
      <c r="AL1044" s="57"/>
      <c r="AM1044" s="57"/>
      <c r="AN1044" s="57"/>
      <c r="AO1044" s="57"/>
      <c r="AP1044" s="48"/>
      <c r="AQ1044" s="48">
        <f t="shared" si="227"/>
        <v>0</v>
      </c>
      <c r="AR1044" s="48">
        <f t="shared" si="228"/>
        <v>0</v>
      </c>
      <c r="AS1044" s="48">
        <f t="shared" si="229"/>
        <v>0</v>
      </c>
      <c r="AT1044" s="48">
        <f t="shared" si="230"/>
        <v>0</v>
      </c>
      <c r="AV1044" s="27" t="str">
        <f t="shared" si="231"/>
        <v/>
      </c>
      <c r="AW1044" s="27" t="str">
        <f t="shared" si="232"/>
        <v/>
      </c>
      <c r="AX1044" s="27" t="str">
        <f t="shared" si="233"/>
        <v/>
      </c>
      <c r="AY1044" s="27" t="str">
        <f t="shared" si="234"/>
        <v/>
      </c>
      <c r="AZ1044" s="27" t="str">
        <f t="shared" si="235"/>
        <v/>
      </c>
      <c r="BA1044" s="27" t="str">
        <f t="shared" si="236"/>
        <v/>
      </c>
    </row>
    <row r="1045" spans="1:53" s="59" customFormat="1" x14ac:dyDescent="0.25">
      <c r="A1045" s="113">
        <f t="shared" si="237"/>
        <v>1032</v>
      </c>
      <c r="B1045" s="40"/>
      <c r="C1045" s="41"/>
      <c r="D1045" s="40"/>
      <c r="E1045" s="40"/>
      <c r="F1045" s="40"/>
      <c r="G1045" s="42"/>
      <c r="H1045" s="40"/>
      <c r="I1045" s="49"/>
      <c r="J1045" s="57"/>
      <c r="K1045" s="44"/>
      <c r="L1045" s="44"/>
      <c r="M1045" s="40"/>
      <c r="N1045" s="44"/>
      <c r="O1045" s="50"/>
      <c r="P1045" s="26"/>
      <c r="Q1045" s="61">
        <f t="shared" si="225"/>
        <v>0</v>
      </c>
      <c r="R1045" s="26"/>
      <c r="S1045" s="26"/>
      <c r="T1045" s="26"/>
      <c r="U1045" s="26"/>
      <c r="V1045" s="26"/>
      <c r="W1045" s="26"/>
      <c r="X1045" s="26"/>
      <c r="Y1045" s="26"/>
      <c r="Z1045" s="26"/>
      <c r="AA1045" s="26"/>
      <c r="AB1045" s="26"/>
      <c r="AC1045" s="62" t="str">
        <f t="shared" si="226"/>
        <v/>
      </c>
      <c r="AD1045" s="47"/>
      <c r="AE1045" s="54"/>
      <c r="AF1045" s="114" t="str">
        <f t="shared" si="238"/>
        <v/>
      </c>
      <c r="AG1045" s="50"/>
      <c r="AH1045" s="50"/>
      <c r="AI1045" s="50"/>
      <c r="AJ1045" s="57"/>
      <c r="AK1045" s="57"/>
      <c r="AL1045" s="57"/>
      <c r="AM1045" s="57"/>
      <c r="AN1045" s="57"/>
      <c r="AO1045" s="57"/>
      <c r="AP1045" s="48"/>
      <c r="AQ1045" s="48">
        <f t="shared" si="227"/>
        <v>0</v>
      </c>
      <c r="AR1045" s="48">
        <f t="shared" si="228"/>
        <v>0</v>
      </c>
      <c r="AS1045" s="48">
        <f t="shared" si="229"/>
        <v>0</v>
      </c>
      <c r="AT1045" s="48">
        <f t="shared" si="230"/>
        <v>0</v>
      </c>
      <c r="AV1045" s="27" t="str">
        <f t="shared" si="231"/>
        <v/>
      </c>
      <c r="AW1045" s="27" t="str">
        <f t="shared" si="232"/>
        <v/>
      </c>
      <c r="AX1045" s="27" t="str">
        <f t="shared" si="233"/>
        <v/>
      </c>
      <c r="AY1045" s="27" t="str">
        <f t="shared" si="234"/>
        <v/>
      </c>
      <c r="AZ1045" s="27" t="str">
        <f t="shared" si="235"/>
        <v/>
      </c>
      <c r="BA1045" s="27" t="str">
        <f t="shared" si="236"/>
        <v/>
      </c>
    </row>
    <row r="1046" spans="1:53" s="59" customFormat="1" x14ac:dyDescent="0.25">
      <c r="A1046" s="113">
        <f t="shared" si="237"/>
        <v>1033</v>
      </c>
      <c r="B1046" s="40"/>
      <c r="C1046" s="41"/>
      <c r="D1046" s="40"/>
      <c r="E1046" s="40"/>
      <c r="F1046" s="40"/>
      <c r="G1046" s="42"/>
      <c r="H1046" s="40"/>
      <c r="I1046" s="49"/>
      <c r="J1046" s="57"/>
      <c r="K1046" s="44"/>
      <c r="L1046" s="44"/>
      <c r="M1046" s="40"/>
      <c r="N1046" s="44"/>
      <c r="O1046" s="50"/>
      <c r="P1046" s="26"/>
      <c r="Q1046" s="61">
        <f t="shared" si="225"/>
        <v>0</v>
      </c>
      <c r="R1046" s="26"/>
      <c r="S1046" s="26"/>
      <c r="T1046" s="26"/>
      <c r="U1046" s="26"/>
      <c r="V1046" s="26"/>
      <c r="W1046" s="26"/>
      <c r="X1046" s="26"/>
      <c r="Y1046" s="26"/>
      <c r="Z1046" s="26"/>
      <c r="AA1046" s="26"/>
      <c r="AB1046" s="26"/>
      <c r="AC1046" s="62" t="str">
        <f t="shared" si="226"/>
        <v/>
      </c>
      <c r="AD1046" s="47"/>
      <c r="AE1046" s="54"/>
      <c r="AF1046" s="114" t="str">
        <f t="shared" si="238"/>
        <v/>
      </c>
      <c r="AG1046" s="50"/>
      <c r="AH1046" s="50"/>
      <c r="AI1046" s="50"/>
      <c r="AJ1046" s="57"/>
      <c r="AK1046" s="57"/>
      <c r="AL1046" s="57"/>
      <c r="AM1046" s="57"/>
      <c r="AN1046" s="57"/>
      <c r="AO1046" s="57"/>
      <c r="AP1046" s="48"/>
      <c r="AQ1046" s="48">
        <f t="shared" si="227"/>
        <v>0</v>
      </c>
      <c r="AR1046" s="48">
        <f t="shared" si="228"/>
        <v>0</v>
      </c>
      <c r="AS1046" s="48">
        <f t="shared" si="229"/>
        <v>0</v>
      </c>
      <c r="AT1046" s="48">
        <f t="shared" si="230"/>
        <v>0</v>
      </c>
      <c r="AV1046" s="27" t="str">
        <f t="shared" si="231"/>
        <v/>
      </c>
      <c r="AW1046" s="27" t="str">
        <f t="shared" si="232"/>
        <v/>
      </c>
      <c r="AX1046" s="27" t="str">
        <f t="shared" si="233"/>
        <v/>
      </c>
      <c r="AY1046" s="27" t="str">
        <f t="shared" si="234"/>
        <v/>
      </c>
      <c r="AZ1046" s="27" t="str">
        <f t="shared" si="235"/>
        <v/>
      </c>
      <c r="BA1046" s="27" t="str">
        <f t="shared" si="236"/>
        <v/>
      </c>
    </row>
    <row r="1047" spans="1:53" s="59" customFormat="1" x14ac:dyDescent="0.25">
      <c r="A1047" s="113">
        <f t="shared" si="237"/>
        <v>1034</v>
      </c>
      <c r="B1047" s="40"/>
      <c r="C1047" s="41"/>
      <c r="D1047" s="40"/>
      <c r="E1047" s="40"/>
      <c r="F1047" s="40"/>
      <c r="G1047" s="42"/>
      <c r="H1047" s="40"/>
      <c r="I1047" s="49"/>
      <c r="J1047" s="57"/>
      <c r="K1047" s="44"/>
      <c r="L1047" s="44"/>
      <c r="M1047" s="40"/>
      <c r="N1047" s="44"/>
      <c r="O1047" s="50"/>
      <c r="P1047" s="26"/>
      <c r="Q1047" s="61">
        <f t="shared" si="225"/>
        <v>0</v>
      </c>
      <c r="R1047" s="26"/>
      <c r="S1047" s="26"/>
      <c r="T1047" s="26"/>
      <c r="U1047" s="26"/>
      <c r="V1047" s="26"/>
      <c r="W1047" s="26"/>
      <c r="X1047" s="26"/>
      <c r="Y1047" s="26"/>
      <c r="Z1047" s="26"/>
      <c r="AA1047" s="26"/>
      <c r="AB1047" s="26"/>
      <c r="AC1047" s="62" t="str">
        <f t="shared" si="226"/>
        <v/>
      </c>
      <c r="AD1047" s="47"/>
      <c r="AE1047" s="54"/>
      <c r="AF1047" s="114" t="str">
        <f t="shared" si="238"/>
        <v/>
      </c>
      <c r="AG1047" s="50"/>
      <c r="AH1047" s="50"/>
      <c r="AI1047" s="50"/>
      <c r="AJ1047" s="57"/>
      <c r="AK1047" s="57"/>
      <c r="AL1047" s="57"/>
      <c r="AM1047" s="57"/>
      <c r="AN1047" s="57"/>
      <c r="AO1047" s="57"/>
      <c r="AP1047" s="48"/>
      <c r="AQ1047" s="48">
        <f t="shared" si="227"/>
        <v>0</v>
      </c>
      <c r="AR1047" s="48">
        <f t="shared" si="228"/>
        <v>0</v>
      </c>
      <c r="AS1047" s="48">
        <f t="shared" si="229"/>
        <v>0</v>
      </c>
      <c r="AT1047" s="48">
        <f t="shared" si="230"/>
        <v>0</v>
      </c>
      <c r="AV1047" s="27" t="str">
        <f t="shared" si="231"/>
        <v/>
      </c>
      <c r="AW1047" s="27" t="str">
        <f t="shared" si="232"/>
        <v/>
      </c>
      <c r="AX1047" s="27" t="str">
        <f t="shared" si="233"/>
        <v/>
      </c>
      <c r="AY1047" s="27" t="str">
        <f t="shared" si="234"/>
        <v/>
      </c>
      <c r="AZ1047" s="27" t="str">
        <f t="shared" si="235"/>
        <v/>
      </c>
      <c r="BA1047" s="27" t="str">
        <f t="shared" si="236"/>
        <v/>
      </c>
    </row>
    <row r="1048" spans="1:53" s="59" customFormat="1" x14ac:dyDescent="0.25">
      <c r="A1048" s="113">
        <f t="shared" si="237"/>
        <v>1035</v>
      </c>
      <c r="B1048" s="40"/>
      <c r="C1048" s="41"/>
      <c r="D1048" s="40"/>
      <c r="E1048" s="40"/>
      <c r="F1048" s="40"/>
      <c r="G1048" s="42"/>
      <c r="H1048" s="40"/>
      <c r="I1048" s="49"/>
      <c r="J1048" s="57"/>
      <c r="K1048" s="44"/>
      <c r="L1048" s="44"/>
      <c r="M1048" s="40"/>
      <c r="N1048" s="44"/>
      <c r="O1048" s="50"/>
      <c r="P1048" s="26"/>
      <c r="Q1048" s="61">
        <f t="shared" si="225"/>
        <v>0</v>
      </c>
      <c r="R1048" s="26"/>
      <c r="S1048" s="26"/>
      <c r="T1048" s="26"/>
      <c r="U1048" s="26"/>
      <c r="V1048" s="26"/>
      <c r="W1048" s="26"/>
      <c r="X1048" s="26"/>
      <c r="Y1048" s="26"/>
      <c r="Z1048" s="26"/>
      <c r="AA1048" s="26"/>
      <c r="AB1048" s="26"/>
      <c r="AC1048" s="62" t="str">
        <f t="shared" si="226"/>
        <v/>
      </c>
      <c r="AD1048" s="47"/>
      <c r="AE1048" s="54"/>
      <c r="AF1048" s="114" t="str">
        <f t="shared" si="238"/>
        <v/>
      </c>
      <c r="AG1048" s="50"/>
      <c r="AH1048" s="50"/>
      <c r="AI1048" s="50"/>
      <c r="AJ1048" s="57"/>
      <c r="AK1048" s="57"/>
      <c r="AL1048" s="57"/>
      <c r="AM1048" s="57"/>
      <c r="AN1048" s="57"/>
      <c r="AO1048" s="57"/>
      <c r="AP1048" s="48"/>
      <c r="AQ1048" s="48">
        <f t="shared" si="227"/>
        <v>0</v>
      </c>
      <c r="AR1048" s="48">
        <f t="shared" si="228"/>
        <v>0</v>
      </c>
      <c r="AS1048" s="48">
        <f t="shared" si="229"/>
        <v>0</v>
      </c>
      <c r="AT1048" s="48">
        <f t="shared" si="230"/>
        <v>0</v>
      </c>
      <c r="AV1048" s="27" t="str">
        <f t="shared" si="231"/>
        <v/>
      </c>
      <c r="AW1048" s="27" t="str">
        <f t="shared" si="232"/>
        <v/>
      </c>
      <c r="AX1048" s="27" t="str">
        <f t="shared" si="233"/>
        <v/>
      </c>
      <c r="AY1048" s="27" t="str">
        <f t="shared" si="234"/>
        <v/>
      </c>
      <c r="AZ1048" s="27" t="str">
        <f t="shared" si="235"/>
        <v/>
      </c>
      <c r="BA1048" s="27" t="str">
        <f t="shared" si="236"/>
        <v/>
      </c>
    </row>
    <row r="1049" spans="1:53" s="59" customFormat="1" x14ac:dyDescent="0.25">
      <c r="A1049" s="113">
        <f t="shared" si="237"/>
        <v>1036</v>
      </c>
      <c r="B1049" s="40"/>
      <c r="C1049" s="41"/>
      <c r="D1049" s="40"/>
      <c r="E1049" s="40"/>
      <c r="F1049" s="40"/>
      <c r="G1049" s="42"/>
      <c r="H1049" s="40"/>
      <c r="I1049" s="49"/>
      <c r="J1049" s="57"/>
      <c r="K1049" s="44"/>
      <c r="L1049" s="44"/>
      <c r="M1049" s="40"/>
      <c r="N1049" s="44"/>
      <c r="O1049" s="50"/>
      <c r="P1049" s="26"/>
      <c r="Q1049" s="61">
        <f t="shared" si="225"/>
        <v>0</v>
      </c>
      <c r="R1049" s="26"/>
      <c r="S1049" s="26"/>
      <c r="T1049" s="26"/>
      <c r="U1049" s="26"/>
      <c r="V1049" s="26"/>
      <c r="W1049" s="26"/>
      <c r="X1049" s="26"/>
      <c r="Y1049" s="26"/>
      <c r="Z1049" s="26"/>
      <c r="AA1049" s="26"/>
      <c r="AB1049" s="26"/>
      <c r="AC1049" s="62" t="str">
        <f t="shared" si="226"/>
        <v/>
      </c>
      <c r="AD1049" s="47"/>
      <c r="AE1049" s="54"/>
      <c r="AF1049" s="114" t="str">
        <f t="shared" si="238"/>
        <v/>
      </c>
      <c r="AG1049" s="50"/>
      <c r="AH1049" s="50"/>
      <c r="AI1049" s="50"/>
      <c r="AJ1049" s="57"/>
      <c r="AK1049" s="57"/>
      <c r="AL1049" s="57"/>
      <c r="AM1049" s="57"/>
      <c r="AN1049" s="57"/>
      <c r="AO1049" s="57"/>
      <c r="AP1049" s="48"/>
      <c r="AQ1049" s="48">
        <f t="shared" si="227"/>
        <v>0</v>
      </c>
      <c r="AR1049" s="48">
        <f t="shared" si="228"/>
        <v>0</v>
      </c>
      <c r="AS1049" s="48">
        <f t="shared" si="229"/>
        <v>0</v>
      </c>
      <c r="AT1049" s="48">
        <f t="shared" si="230"/>
        <v>0</v>
      </c>
      <c r="AV1049" s="27" t="str">
        <f t="shared" si="231"/>
        <v/>
      </c>
      <c r="AW1049" s="27" t="str">
        <f t="shared" si="232"/>
        <v/>
      </c>
      <c r="AX1049" s="27" t="str">
        <f t="shared" si="233"/>
        <v/>
      </c>
      <c r="AY1049" s="27" t="str">
        <f t="shared" si="234"/>
        <v/>
      </c>
      <c r="AZ1049" s="27" t="str">
        <f t="shared" si="235"/>
        <v/>
      </c>
      <c r="BA1049" s="27" t="str">
        <f t="shared" si="236"/>
        <v/>
      </c>
    </row>
    <row r="1050" spans="1:53" s="59" customFormat="1" x14ac:dyDescent="0.25">
      <c r="A1050" s="113">
        <f t="shared" si="237"/>
        <v>1037</v>
      </c>
      <c r="B1050" s="40"/>
      <c r="C1050" s="41"/>
      <c r="D1050" s="40"/>
      <c r="E1050" s="40"/>
      <c r="F1050" s="40"/>
      <c r="G1050" s="42"/>
      <c r="H1050" s="40"/>
      <c r="I1050" s="49"/>
      <c r="J1050" s="57"/>
      <c r="K1050" s="44"/>
      <c r="L1050" s="44"/>
      <c r="M1050" s="40"/>
      <c r="N1050" s="44"/>
      <c r="O1050" s="50"/>
      <c r="P1050" s="26"/>
      <c r="Q1050" s="61">
        <f t="shared" si="225"/>
        <v>0</v>
      </c>
      <c r="R1050" s="26"/>
      <c r="S1050" s="26"/>
      <c r="T1050" s="26"/>
      <c r="U1050" s="26"/>
      <c r="V1050" s="26"/>
      <c r="W1050" s="26"/>
      <c r="X1050" s="26"/>
      <c r="Y1050" s="26"/>
      <c r="Z1050" s="26"/>
      <c r="AA1050" s="26"/>
      <c r="AB1050" s="26"/>
      <c r="AC1050" s="62" t="str">
        <f t="shared" si="226"/>
        <v/>
      </c>
      <c r="AD1050" s="47"/>
      <c r="AE1050" s="54"/>
      <c r="AF1050" s="114" t="str">
        <f t="shared" si="238"/>
        <v/>
      </c>
      <c r="AG1050" s="50"/>
      <c r="AH1050" s="50"/>
      <c r="AI1050" s="50"/>
      <c r="AJ1050" s="57"/>
      <c r="AK1050" s="57"/>
      <c r="AL1050" s="57"/>
      <c r="AM1050" s="57"/>
      <c r="AN1050" s="57"/>
      <c r="AO1050" s="57"/>
      <c r="AP1050" s="48"/>
      <c r="AQ1050" s="48">
        <f t="shared" si="227"/>
        <v>0</v>
      </c>
      <c r="AR1050" s="48">
        <f t="shared" si="228"/>
        <v>0</v>
      </c>
      <c r="AS1050" s="48">
        <f t="shared" si="229"/>
        <v>0</v>
      </c>
      <c r="AT1050" s="48">
        <f t="shared" si="230"/>
        <v>0</v>
      </c>
      <c r="AV1050" s="27" t="str">
        <f t="shared" si="231"/>
        <v/>
      </c>
      <c r="AW1050" s="27" t="str">
        <f t="shared" si="232"/>
        <v/>
      </c>
      <c r="AX1050" s="27" t="str">
        <f t="shared" si="233"/>
        <v/>
      </c>
      <c r="AY1050" s="27" t="str">
        <f t="shared" si="234"/>
        <v/>
      </c>
      <c r="AZ1050" s="27" t="str">
        <f t="shared" si="235"/>
        <v/>
      </c>
      <c r="BA1050" s="27" t="str">
        <f t="shared" si="236"/>
        <v/>
      </c>
    </row>
    <row r="1051" spans="1:53" s="59" customFormat="1" x14ac:dyDescent="0.25">
      <c r="A1051" s="113">
        <f t="shared" si="237"/>
        <v>1038</v>
      </c>
      <c r="B1051" s="40"/>
      <c r="C1051" s="41"/>
      <c r="D1051" s="40"/>
      <c r="E1051" s="40"/>
      <c r="F1051" s="40"/>
      <c r="G1051" s="42"/>
      <c r="H1051" s="40"/>
      <c r="I1051" s="49"/>
      <c r="J1051" s="57"/>
      <c r="K1051" s="44"/>
      <c r="L1051" s="44"/>
      <c r="M1051" s="40"/>
      <c r="N1051" s="44"/>
      <c r="O1051" s="50"/>
      <c r="P1051" s="26"/>
      <c r="Q1051" s="61">
        <f t="shared" si="225"/>
        <v>0</v>
      </c>
      <c r="R1051" s="26"/>
      <c r="S1051" s="26"/>
      <c r="T1051" s="26"/>
      <c r="U1051" s="26"/>
      <c r="V1051" s="26"/>
      <c r="W1051" s="26"/>
      <c r="X1051" s="26"/>
      <c r="Y1051" s="26"/>
      <c r="Z1051" s="26"/>
      <c r="AA1051" s="26"/>
      <c r="AB1051" s="26"/>
      <c r="AC1051" s="62" t="str">
        <f t="shared" si="226"/>
        <v/>
      </c>
      <c r="AD1051" s="47"/>
      <c r="AE1051" s="54"/>
      <c r="AF1051" s="114" t="str">
        <f t="shared" si="238"/>
        <v/>
      </c>
      <c r="AG1051" s="50"/>
      <c r="AH1051" s="50"/>
      <c r="AI1051" s="50"/>
      <c r="AJ1051" s="57"/>
      <c r="AK1051" s="57"/>
      <c r="AL1051" s="57"/>
      <c r="AM1051" s="57"/>
      <c r="AN1051" s="57"/>
      <c r="AO1051" s="57"/>
      <c r="AP1051" s="48"/>
      <c r="AQ1051" s="48">
        <f t="shared" si="227"/>
        <v>0</v>
      </c>
      <c r="AR1051" s="48">
        <f t="shared" si="228"/>
        <v>0</v>
      </c>
      <c r="AS1051" s="48">
        <f t="shared" si="229"/>
        <v>0</v>
      </c>
      <c r="AT1051" s="48">
        <f t="shared" si="230"/>
        <v>0</v>
      </c>
      <c r="AV1051" s="27" t="str">
        <f t="shared" si="231"/>
        <v/>
      </c>
      <c r="AW1051" s="27" t="str">
        <f t="shared" si="232"/>
        <v/>
      </c>
      <c r="AX1051" s="27" t="str">
        <f t="shared" si="233"/>
        <v/>
      </c>
      <c r="AY1051" s="27" t="str">
        <f t="shared" si="234"/>
        <v/>
      </c>
      <c r="AZ1051" s="27" t="str">
        <f t="shared" si="235"/>
        <v/>
      </c>
      <c r="BA1051" s="27" t="str">
        <f t="shared" si="236"/>
        <v/>
      </c>
    </row>
    <row r="1052" spans="1:53" s="59" customFormat="1" x14ac:dyDescent="0.25">
      <c r="A1052" s="113">
        <f t="shared" si="237"/>
        <v>1039</v>
      </c>
      <c r="B1052" s="40"/>
      <c r="C1052" s="41"/>
      <c r="D1052" s="40"/>
      <c r="E1052" s="40"/>
      <c r="F1052" s="40"/>
      <c r="G1052" s="42"/>
      <c r="H1052" s="40"/>
      <c r="I1052" s="49"/>
      <c r="J1052" s="57"/>
      <c r="K1052" s="44"/>
      <c r="L1052" s="44"/>
      <c r="M1052" s="40"/>
      <c r="N1052" s="44"/>
      <c r="O1052" s="50"/>
      <c r="P1052" s="26"/>
      <c r="Q1052" s="61">
        <f t="shared" si="225"/>
        <v>0</v>
      </c>
      <c r="R1052" s="26"/>
      <c r="S1052" s="26"/>
      <c r="T1052" s="26"/>
      <c r="U1052" s="26"/>
      <c r="V1052" s="26"/>
      <c r="W1052" s="26"/>
      <c r="X1052" s="26"/>
      <c r="Y1052" s="26"/>
      <c r="Z1052" s="26"/>
      <c r="AA1052" s="26"/>
      <c r="AB1052" s="26"/>
      <c r="AC1052" s="62" t="str">
        <f t="shared" si="226"/>
        <v/>
      </c>
      <c r="AD1052" s="47"/>
      <c r="AE1052" s="54"/>
      <c r="AF1052" s="114" t="str">
        <f t="shared" si="238"/>
        <v/>
      </c>
      <c r="AG1052" s="50"/>
      <c r="AH1052" s="50"/>
      <c r="AI1052" s="50"/>
      <c r="AJ1052" s="57"/>
      <c r="AK1052" s="57"/>
      <c r="AL1052" s="57"/>
      <c r="AM1052" s="57"/>
      <c r="AN1052" s="57"/>
      <c r="AO1052" s="57"/>
      <c r="AP1052" s="48"/>
      <c r="AQ1052" s="48">
        <f t="shared" si="227"/>
        <v>0</v>
      </c>
      <c r="AR1052" s="48">
        <f t="shared" si="228"/>
        <v>0</v>
      </c>
      <c r="AS1052" s="48">
        <f t="shared" si="229"/>
        <v>0</v>
      </c>
      <c r="AT1052" s="48">
        <f t="shared" si="230"/>
        <v>0</v>
      </c>
      <c r="AV1052" s="27" t="str">
        <f t="shared" si="231"/>
        <v/>
      </c>
      <c r="AW1052" s="27" t="str">
        <f t="shared" si="232"/>
        <v/>
      </c>
      <c r="AX1052" s="27" t="str">
        <f t="shared" si="233"/>
        <v/>
      </c>
      <c r="AY1052" s="27" t="str">
        <f t="shared" si="234"/>
        <v/>
      </c>
      <c r="AZ1052" s="27" t="str">
        <f t="shared" si="235"/>
        <v/>
      </c>
      <c r="BA1052" s="27" t="str">
        <f t="shared" si="236"/>
        <v/>
      </c>
    </row>
    <row r="1053" spans="1:53" s="59" customFormat="1" x14ac:dyDescent="0.25">
      <c r="A1053" s="113">
        <f t="shared" si="237"/>
        <v>1040</v>
      </c>
      <c r="B1053" s="40"/>
      <c r="C1053" s="41"/>
      <c r="D1053" s="40"/>
      <c r="E1053" s="40"/>
      <c r="F1053" s="40"/>
      <c r="G1053" s="42"/>
      <c r="H1053" s="40"/>
      <c r="I1053" s="49"/>
      <c r="J1053" s="57"/>
      <c r="K1053" s="44"/>
      <c r="L1053" s="44"/>
      <c r="M1053" s="40"/>
      <c r="N1053" s="44"/>
      <c r="O1053" s="50"/>
      <c r="P1053" s="26"/>
      <c r="Q1053" s="61">
        <f t="shared" si="225"/>
        <v>0</v>
      </c>
      <c r="R1053" s="26"/>
      <c r="S1053" s="26"/>
      <c r="T1053" s="26"/>
      <c r="U1053" s="26"/>
      <c r="V1053" s="26"/>
      <c r="W1053" s="26"/>
      <c r="X1053" s="26"/>
      <c r="Y1053" s="26"/>
      <c r="Z1053" s="26"/>
      <c r="AA1053" s="26"/>
      <c r="AB1053" s="26"/>
      <c r="AC1053" s="62" t="str">
        <f t="shared" si="226"/>
        <v/>
      </c>
      <c r="AD1053" s="47"/>
      <c r="AE1053" s="54"/>
      <c r="AF1053" s="114" t="str">
        <f t="shared" si="238"/>
        <v/>
      </c>
      <c r="AG1053" s="50"/>
      <c r="AH1053" s="50"/>
      <c r="AI1053" s="50"/>
      <c r="AJ1053" s="57"/>
      <c r="AK1053" s="57"/>
      <c r="AL1053" s="57"/>
      <c r="AM1053" s="57"/>
      <c r="AN1053" s="57"/>
      <c r="AO1053" s="57"/>
      <c r="AP1053" s="48"/>
      <c r="AQ1053" s="48">
        <f t="shared" si="227"/>
        <v>0</v>
      </c>
      <c r="AR1053" s="48">
        <f t="shared" si="228"/>
        <v>0</v>
      </c>
      <c r="AS1053" s="48">
        <f t="shared" si="229"/>
        <v>0</v>
      </c>
      <c r="AT1053" s="48">
        <f t="shared" si="230"/>
        <v>0</v>
      </c>
      <c r="AV1053" s="27" t="str">
        <f t="shared" si="231"/>
        <v/>
      </c>
      <c r="AW1053" s="27" t="str">
        <f t="shared" si="232"/>
        <v/>
      </c>
      <c r="AX1053" s="27" t="str">
        <f t="shared" si="233"/>
        <v/>
      </c>
      <c r="AY1053" s="27" t="str">
        <f t="shared" si="234"/>
        <v/>
      </c>
      <c r="AZ1053" s="27" t="str">
        <f t="shared" si="235"/>
        <v/>
      </c>
      <c r="BA1053" s="27" t="str">
        <f t="shared" si="236"/>
        <v/>
      </c>
    </row>
    <row r="1054" spans="1:53" s="59" customFormat="1" x14ac:dyDescent="0.25">
      <c r="A1054" s="113">
        <f t="shared" si="237"/>
        <v>1041</v>
      </c>
      <c r="B1054" s="40"/>
      <c r="C1054" s="41"/>
      <c r="D1054" s="40"/>
      <c r="E1054" s="40"/>
      <c r="F1054" s="40"/>
      <c r="G1054" s="42"/>
      <c r="H1054" s="40"/>
      <c r="I1054" s="49"/>
      <c r="J1054" s="57"/>
      <c r="K1054" s="44"/>
      <c r="L1054" s="44"/>
      <c r="M1054" s="40"/>
      <c r="N1054" s="44"/>
      <c r="O1054" s="50"/>
      <c r="P1054" s="26"/>
      <c r="Q1054" s="61">
        <f t="shared" si="225"/>
        <v>0</v>
      </c>
      <c r="R1054" s="26"/>
      <c r="S1054" s="26"/>
      <c r="T1054" s="26"/>
      <c r="U1054" s="26"/>
      <c r="V1054" s="26"/>
      <c r="W1054" s="26"/>
      <c r="X1054" s="26"/>
      <c r="Y1054" s="26"/>
      <c r="Z1054" s="26"/>
      <c r="AA1054" s="26"/>
      <c r="AB1054" s="26"/>
      <c r="AC1054" s="62" t="str">
        <f t="shared" si="226"/>
        <v/>
      </c>
      <c r="AD1054" s="47"/>
      <c r="AE1054" s="54"/>
      <c r="AF1054" s="114" t="str">
        <f t="shared" si="238"/>
        <v/>
      </c>
      <c r="AG1054" s="50"/>
      <c r="AH1054" s="50"/>
      <c r="AI1054" s="50"/>
      <c r="AJ1054" s="57"/>
      <c r="AK1054" s="57"/>
      <c r="AL1054" s="57"/>
      <c r="AM1054" s="57"/>
      <c r="AN1054" s="57"/>
      <c r="AO1054" s="57"/>
      <c r="AP1054" s="48"/>
      <c r="AQ1054" s="48">
        <f t="shared" si="227"/>
        <v>0</v>
      </c>
      <c r="AR1054" s="48">
        <f t="shared" si="228"/>
        <v>0</v>
      </c>
      <c r="AS1054" s="48">
        <f t="shared" si="229"/>
        <v>0</v>
      </c>
      <c r="AT1054" s="48">
        <f t="shared" si="230"/>
        <v>0</v>
      </c>
      <c r="AV1054" s="27" t="str">
        <f t="shared" si="231"/>
        <v/>
      </c>
      <c r="AW1054" s="27" t="str">
        <f t="shared" si="232"/>
        <v/>
      </c>
      <c r="AX1054" s="27" t="str">
        <f t="shared" si="233"/>
        <v/>
      </c>
      <c r="AY1054" s="27" t="str">
        <f t="shared" si="234"/>
        <v/>
      </c>
      <c r="AZ1054" s="27" t="str">
        <f t="shared" si="235"/>
        <v/>
      </c>
      <c r="BA1054" s="27" t="str">
        <f t="shared" si="236"/>
        <v/>
      </c>
    </row>
    <row r="1055" spans="1:53" s="59" customFormat="1" x14ac:dyDescent="0.25">
      <c r="A1055" s="113">
        <f t="shared" si="237"/>
        <v>1042</v>
      </c>
      <c r="B1055" s="40"/>
      <c r="C1055" s="41"/>
      <c r="D1055" s="40"/>
      <c r="E1055" s="40"/>
      <c r="F1055" s="40"/>
      <c r="G1055" s="42"/>
      <c r="H1055" s="40"/>
      <c r="I1055" s="49"/>
      <c r="J1055" s="57"/>
      <c r="K1055" s="44"/>
      <c r="L1055" s="44"/>
      <c r="M1055" s="40"/>
      <c r="N1055" s="44"/>
      <c r="O1055" s="50"/>
      <c r="P1055" s="26"/>
      <c r="Q1055" s="61">
        <f t="shared" si="225"/>
        <v>0</v>
      </c>
      <c r="R1055" s="26"/>
      <c r="S1055" s="26"/>
      <c r="T1055" s="26"/>
      <c r="U1055" s="26"/>
      <c r="V1055" s="26"/>
      <c r="W1055" s="26"/>
      <c r="X1055" s="26"/>
      <c r="Y1055" s="26"/>
      <c r="Z1055" s="26"/>
      <c r="AA1055" s="26"/>
      <c r="AB1055" s="26"/>
      <c r="AC1055" s="62" t="str">
        <f t="shared" si="226"/>
        <v/>
      </c>
      <c r="AD1055" s="47"/>
      <c r="AE1055" s="54"/>
      <c r="AF1055" s="114" t="str">
        <f t="shared" si="238"/>
        <v/>
      </c>
      <c r="AG1055" s="50"/>
      <c r="AH1055" s="50"/>
      <c r="AI1055" s="50"/>
      <c r="AJ1055" s="57"/>
      <c r="AK1055" s="57"/>
      <c r="AL1055" s="57"/>
      <c r="AM1055" s="57"/>
      <c r="AN1055" s="57"/>
      <c r="AO1055" s="57"/>
      <c r="AP1055" s="48"/>
      <c r="AQ1055" s="48">
        <f t="shared" si="227"/>
        <v>0</v>
      </c>
      <c r="AR1055" s="48">
        <f t="shared" si="228"/>
        <v>0</v>
      </c>
      <c r="AS1055" s="48">
        <f t="shared" si="229"/>
        <v>0</v>
      </c>
      <c r="AT1055" s="48">
        <f t="shared" si="230"/>
        <v>0</v>
      </c>
      <c r="AV1055" s="27" t="str">
        <f t="shared" si="231"/>
        <v/>
      </c>
      <c r="AW1055" s="27" t="str">
        <f t="shared" si="232"/>
        <v/>
      </c>
      <c r="AX1055" s="27" t="str">
        <f t="shared" si="233"/>
        <v/>
      </c>
      <c r="AY1055" s="27" t="str">
        <f t="shared" si="234"/>
        <v/>
      </c>
      <c r="AZ1055" s="27" t="str">
        <f t="shared" si="235"/>
        <v/>
      </c>
      <c r="BA1055" s="27" t="str">
        <f t="shared" si="236"/>
        <v/>
      </c>
    </row>
    <row r="1056" spans="1:53" s="59" customFormat="1" x14ac:dyDescent="0.25">
      <c r="A1056" s="113">
        <f t="shared" si="237"/>
        <v>1043</v>
      </c>
      <c r="B1056" s="40"/>
      <c r="C1056" s="41"/>
      <c r="D1056" s="40"/>
      <c r="E1056" s="40"/>
      <c r="F1056" s="40"/>
      <c r="G1056" s="42"/>
      <c r="H1056" s="40"/>
      <c r="I1056" s="49"/>
      <c r="J1056" s="57"/>
      <c r="K1056" s="44"/>
      <c r="L1056" s="44"/>
      <c r="M1056" s="40"/>
      <c r="N1056" s="44"/>
      <c r="O1056" s="50"/>
      <c r="P1056" s="26"/>
      <c r="Q1056" s="61">
        <f t="shared" si="225"/>
        <v>0</v>
      </c>
      <c r="R1056" s="26"/>
      <c r="S1056" s="26"/>
      <c r="T1056" s="26"/>
      <c r="U1056" s="26"/>
      <c r="V1056" s="26"/>
      <c r="W1056" s="26"/>
      <c r="X1056" s="26"/>
      <c r="Y1056" s="26"/>
      <c r="Z1056" s="26"/>
      <c r="AA1056" s="26"/>
      <c r="AB1056" s="26"/>
      <c r="AC1056" s="62" t="str">
        <f t="shared" si="226"/>
        <v/>
      </c>
      <c r="AD1056" s="47"/>
      <c r="AE1056" s="54"/>
      <c r="AF1056" s="114" t="str">
        <f t="shared" si="238"/>
        <v/>
      </c>
      <c r="AG1056" s="50"/>
      <c r="AH1056" s="50"/>
      <c r="AI1056" s="50"/>
      <c r="AJ1056" s="57"/>
      <c r="AK1056" s="57"/>
      <c r="AL1056" s="57"/>
      <c r="AM1056" s="57"/>
      <c r="AN1056" s="57"/>
      <c r="AO1056" s="57"/>
      <c r="AP1056" s="48"/>
      <c r="AQ1056" s="48">
        <f t="shared" si="227"/>
        <v>0</v>
      </c>
      <c r="AR1056" s="48">
        <f t="shared" si="228"/>
        <v>0</v>
      </c>
      <c r="AS1056" s="48">
        <f t="shared" si="229"/>
        <v>0</v>
      </c>
      <c r="AT1056" s="48">
        <f t="shared" si="230"/>
        <v>0</v>
      </c>
      <c r="AV1056" s="27" t="str">
        <f t="shared" si="231"/>
        <v/>
      </c>
      <c r="AW1056" s="27" t="str">
        <f t="shared" si="232"/>
        <v/>
      </c>
      <c r="AX1056" s="27" t="str">
        <f t="shared" si="233"/>
        <v/>
      </c>
      <c r="AY1056" s="27" t="str">
        <f t="shared" si="234"/>
        <v/>
      </c>
      <c r="AZ1056" s="27" t="str">
        <f t="shared" si="235"/>
        <v/>
      </c>
      <c r="BA1056" s="27" t="str">
        <f t="shared" si="236"/>
        <v/>
      </c>
    </row>
    <row r="1057" spans="1:53" s="59" customFormat="1" x14ac:dyDescent="0.25">
      <c r="A1057" s="113">
        <f t="shared" si="237"/>
        <v>1044</v>
      </c>
      <c r="B1057" s="40"/>
      <c r="C1057" s="41"/>
      <c r="D1057" s="40"/>
      <c r="E1057" s="40"/>
      <c r="F1057" s="40"/>
      <c r="G1057" s="42"/>
      <c r="H1057" s="40"/>
      <c r="I1057" s="49"/>
      <c r="J1057" s="57"/>
      <c r="K1057" s="44"/>
      <c r="L1057" s="44"/>
      <c r="M1057" s="40"/>
      <c r="N1057" s="44"/>
      <c r="O1057" s="50"/>
      <c r="P1057" s="26"/>
      <c r="Q1057" s="61">
        <f t="shared" si="225"/>
        <v>0</v>
      </c>
      <c r="R1057" s="26"/>
      <c r="S1057" s="26"/>
      <c r="T1057" s="26"/>
      <c r="U1057" s="26"/>
      <c r="V1057" s="26"/>
      <c r="W1057" s="26"/>
      <c r="X1057" s="26"/>
      <c r="Y1057" s="26"/>
      <c r="Z1057" s="26"/>
      <c r="AA1057" s="26"/>
      <c r="AB1057" s="26"/>
      <c r="AC1057" s="62" t="str">
        <f t="shared" si="226"/>
        <v/>
      </c>
      <c r="AD1057" s="47"/>
      <c r="AE1057" s="54"/>
      <c r="AF1057" s="114" t="str">
        <f t="shared" si="238"/>
        <v/>
      </c>
      <c r="AG1057" s="50"/>
      <c r="AH1057" s="50"/>
      <c r="AI1057" s="50"/>
      <c r="AJ1057" s="57"/>
      <c r="AK1057" s="57"/>
      <c r="AL1057" s="57"/>
      <c r="AM1057" s="57"/>
      <c r="AN1057" s="57"/>
      <c r="AO1057" s="57"/>
      <c r="AP1057" s="48"/>
      <c r="AQ1057" s="48">
        <f t="shared" si="227"/>
        <v>0</v>
      </c>
      <c r="AR1057" s="48">
        <f t="shared" si="228"/>
        <v>0</v>
      </c>
      <c r="AS1057" s="48">
        <f t="shared" si="229"/>
        <v>0</v>
      </c>
      <c r="AT1057" s="48">
        <f t="shared" si="230"/>
        <v>0</v>
      </c>
      <c r="AV1057" s="27" t="str">
        <f t="shared" si="231"/>
        <v/>
      </c>
      <c r="AW1057" s="27" t="str">
        <f t="shared" si="232"/>
        <v/>
      </c>
      <c r="AX1057" s="27" t="str">
        <f t="shared" si="233"/>
        <v/>
      </c>
      <c r="AY1057" s="27" t="str">
        <f t="shared" si="234"/>
        <v/>
      </c>
      <c r="AZ1057" s="27" t="str">
        <f t="shared" si="235"/>
        <v/>
      </c>
      <c r="BA1057" s="27" t="str">
        <f t="shared" si="236"/>
        <v/>
      </c>
    </row>
    <row r="1058" spans="1:53" s="59" customFormat="1" x14ac:dyDescent="0.25">
      <c r="A1058" s="113">
        <f t="shared" si="237"/>
        <v>1045</v>
      </c>
      <c r="B1058" s="40"/>
      <c r="C1058" s="41"/>
      <c r="D1058" s="40"/>
      <c r="E1058" s="40"/>
      <c r="F1058" s="40"/>
      <c r="G1058" s="42"/>
      <c r="H1058" s="40"/>
      <c r="I1058" s="49"/>
      <c r="J1058" s="57"/>
      <c r="K1058" s="44"/>
      <c r="L1058" s="44"/>
      <c r="M1058" s="40"/>
      <c r="N1058" s="44"/>
      <c r="O1058" s="50"/>
      <c r="P1058" s="26"/>
      <c r="Q1058" s="61">
        <f t="shared" si="225"/>
        <v>0</v>
      </c>
      <c r="R1058" s="26"/>
      <c r="S1058" s="26"/>
      <c r="T1058" s="26"/>
      <c r="U1058" s="26"/>
      <c r="V1058" s="26"/>
      <c r="W1058" s="26"/>
      <c r="X1058" s="26"/>
      <c r="Y1058" s="26"/>
      <c r="Z1058" s="26"/>
      <c r="AA1058" s="26"/>
      <c r="AB1058" s="26"/>
      <c r="AC1058" s="62" t="str">
        <f t="shared" si="226"/>
        <v/>
      </c>
      <c r="AD1058" s="47"/>
      <c r="AE1058" s="54"/>
      <c r="AF1058" s="114" t="str">
        <f t="shared" si="238"/>
        <v/>
      </c>
      <c r="AG1058" s="50"/>
      <c r="AH1058" s="50"/>
      <c r="AI1058" s="50"/>
      <c r="AJ1058" s="57"/>
      <c r="AK1058" s="57"/>
      <c r="AL1058" s="57"/>
      <c r="AM1058" s="57"/>
      <c r="AN1058" s="57"/>
      <c r="AO1058" s="57"/>
      <c r="AP1058" s="48"/>
      <c r="AQ1058" s="48">
        <f t="shared" si="227"/>
        <v>0</v>
      </c>
      <c r="AR1058" s="48">
        <f t="shared" si="228"/>
        <v>0</v>
      </c>
      <c r="AS1058" s="48">
        <f t="shared" si="229"/>
        <v>0</v>
      </c>
      <c r="AT1058" s="48">
        <f t="shared" si="230"/>
        <v>0</v>
      </c>
      <c r="AV1058" s="27" t="str">
        <f t="shared" si="231"/>
        <v/>
      </c>
      <c r="AW1058" s="27" t="str">
        <f t="shared" si="232"/>
        <v/>
      </c>
      <c r="AX1058" s="27" t="str">
        <f t="shared" si="233"/>
        <v/>
      </c>
      <c r="AY1058" s="27" t="str">
        <f t="shared" si="234"/>
        <v/>
      </c>
      <c r="AZ1058" s="27" t="str">
        <f t="shared" si="235"/>
        <v/>
      </c>
      <c r="BA1058" s="27" t="str">
        <f t="shared" si="236"/>
        <v/>
      </c>
    </row>
    <row r="1059" spans="1:53" s="59" customFormat="1" x14ac:dyDescent="0.25">
      <c r="A1059" s="113">
        <f t="shared" si="237"/>
        <v>1046</v>
      </c>
      <c r="B1059" s="40"/>
      <c r="C1059" s="41"/>
      <c r="D1059" s="40"/>
      <c r="E1059" s="40"/>
      <c r="F1059" s="40"/>
      <c r="G1059" s="42"/>
      <c r="H1059" s="40"/>
      <c r="I1059" s="49"/>
      <c r="J1059" s="57"/>
      <c r="K1059" s="44"/>
      <c r="L1059" s="44"/>
      <c r="M1059" s="40"/>
      <c r="N1059" s="44"/>
      <c r="O1059" s="50"/>
      <c r="P1059" s="26"/>
      <c r="Q1059" s="61">
        <f t="shared" si="225"/>
        <v>0</v>
      </c>
      <c r="R1059" s="26"/>
      <c r="S1059" s="26"/>
      <c r="T1059" s="26"/>
      <c r="U1059" s="26"/>
      <c r="V1059" s="26"/>
      <c r="W1059" s="26"/>
      <c r="X1059" s="26"/>
      <c r="Y1059" s="26"/>
      <c r="Z1059" s="26"/>
      <c r="AA1059" s="26"/>
      <c r="AB1059" s="26"/>
      <c r="AC1059" s="62" t="str">
        <f t="shared" si="226"/>
        <v/>
      </c>
      <c r="AD1059" s="47"/>
      <c r="AE1059" s="54"/>
      <c r="AF1059" s="114" t="str">
        <f t="shared" si="238"/>
        <v/>
      </c>
      <c r="AG1059" s="50"/>
      <c r="AH1059" s="50"/>
      <c r="AI1059" s="50"/>
      <c r="AJ1059" s="57"/>
      <c r="AK1059" s="57"/>
      <c r="AL1059" s="57"/>
      <c r="AM1059" s="57"/>
      <c r="AN1059" s="57"/>
      <c r="AO1059" s="57"/>
      <c r="AP1059" s="48"/>
      <c r="AQ1059" s="48">
        <f t="shared" si="227"/>
        <v>0</v>
      </c>
      <c r="AR1059" s="48">
        <f t="shared" si="228"/>
        <v>0</v>
      </c>
      <c r="AS1059" s="48">
        <f t="shared" si="229"/>
        <v>0</v>
      </c>
      <c r="AT1059" s="48">
        <f t="shared" si="230"/>
        <v>0</v>
      </c>
      <c r="AV1059" s="27" t="str">
        <f t="shared" si="231"/>
        <v/>
      </c>
      <c r="AW1059" s="27" t="str">
        <f t="shared" si="232"/>
        <v/>
      </c>
      <c r="AX1059" s="27" t="str">
        <f t="shared" si="233"/>
        <v/>
      </c>
      <c r="AY1059" s="27" t="str">
        <f t="shared" si="234"/>
        <v/>
      </c>
      <c r="AZ1059" s="27" t="str">
        <f t="shared" si="235"/>
        <v/>
      </c>
      <c r="BA1059" s="27" t="str">
        <f t="shared" si="236"/>
        <v/>
      </c>
    </row>
    <row r="1060" spans="1:53" s="59" customFormat="1" x14ac:dyDescent="0.25">
      <c r="A1060" s="113">
        <f t="shared" si="237"/>
        <v>1047</v>
      </c>
      <c r="B1060" s="40"/>
      <c r="C1060" s="41"/>
      <c r="D1060" s="40"/>
      <c r="E1060" s="40"/>
      <c r="F1060" s="40"/>
      <c r="G1060" s="42"/>
      <c r="H1060" s="40"/>
      <c r="I1060" s="49"/>
      <c r="J1060" s="57"/>
      <c r="K1060" s="44"/>
      <c r="L1060" s="44"/>
      <c r="M1060" s="40"/>
      <c r="N1060" s="44"/>
      <c r="O1060" s="50"/>
      <c r="P1060" s="26"/>
      <c r="Q1060" s="61">
        <f t="shared" si="225"/>
        <v>0</v>
      </c>
      <c r="R1060" s="26"/>
      <c r="S1060" s="26"/>
      <c r="T1060" s="26"/>
      <c r="U1060" s="26"/>
      <c r="V1060" s="26"/>
      <c r="W1060" s="26"/>
      <c r="X1060" s="26"/>
      <c r="Y1060" s="26"/>
      <c r="Z1060" s="26"/>
      <c r="AA1060" s="26"/>
      <c r="AB1060" s="26"/>
      <c r="AC1060" s="62" t="str">
        <f t="shared" si="226"/>
        <v/>
      </c>
      <c r="AD1060" s="47"/>
      <c r="AE1060" s="54"/>
      <c r="AF1060" s="114" t="str">
        <f t="shared" si="238"/>
        <v/>
      </c>
      <c r="AG1060" s="50"/>
      <c r="AH1060" s="50"/>
      <c r="AI1060" s="50"/>
      <c r="AJ1060" s="57"/>
      <c r="AK1060" s="57"/>
      <c r="AL1060" s="57"/>
      <c r="AM1060" s="57"/>
      <c r="AN1060" s="57"/>
      <c r="AO1060" s="57"/>
      <c r="AP1060" s="48"/>
      <c r="AQ1060" s="48">
        <f t="shared" si="227"/>
        <v>0</v>
      </c>
      <c r="AR1060" s="48">
        <f t="shared" si="228"/>
        <v>0</v>
      </c>
      <c r="AS1060" s="48">
        <f t="shared" si="229"/>
        <v>0</v>
      </c>
      <c r="AT1060" s="48">
        <f t="shared" si="230"/>
        <v>0</v>
      </c>
      <c r="AV1060" s="27" t="str">
        <f t="shared" si="231"/>
        <v/>
      </c>
      <c r="AW1060" s="27" t="str">
        <f t="shared" si="232"/>
        <v/>
      </c>
      <c r="AX1060" s="27" t="str">
        <f t="shared" si="233"/>
        <v/>
      </c>
      <c r="AY1060" s="27" t="str">
        <f t="shared" si="234"/>
        <v/>
      </c>
      <c r="AZ1060" s="27" t="str">
        <f t="shared" si="235"/>
        <v/>
      </c>
      <c r="BA1060" s="27" t="str">
        <f t="shared" si="236"/>
        <v/>
      </c>
    </row>
    <row r="1061" spans="1:53" s="59" customFormat="1" x14ac:dyDescent="0.25">
      <c r="A1061" s="113">
        <f t="shared" si="237"/>
        <v>1048</v>
      </c>
      <c r="B1061" s="40"/>
      <c r="C1061" s="41"/>
      <c r="D1061" s="40"/>
      <c r="E1061" s="40"/>
      <c r="F1061" s="40"/>
      <c r="G1061" s="42"/>
      <c r="H1061" s="40"/>
      <c r="I1061" s="49"/>
      <c r="J1061" s="57"/>
      <c r="K1061" s="44"/>
      <c r="L1061" s="44"/>
      <c r="M1061" s="40"/>
      <c r="N1061" s="44"/>
      <c r="O1061" s="50"/>
      <c r="P1061" s="26"/>
      <c r="Q1061" s="61">
        <f t="shared" si="225"/>
        <v>0</v>
      </c>
      <c r="R1061" s="26"/>
      <c r="S1061" s="26"/>
      <c r="T1061" s="26"/>
      <c r="U1061" s="26"/>
      <c r="V1061" s="26"/>
      <c r="W1061" s="26"/>
      <c r="X1061" s="26"/>
      <c r="Y1061" s="26"/>
      <c r="Z1061" s="26"/>
      <c r="AA1061" s="26"/>
      <c r="AB1061" s="26"/>
      <c r="AC1061" s="62" t="str">
        <f t="shared" si="226"/>
        <v/>
      </c>
      <c r="AD1061" s="47"/>
      <c r="AE1061" s="54"/>
      <c r="AF1061" s="114" t="str">
        <f t="shared" si="238"/>
        <v/>
      </c>
      <c r="AG1061" s="50"/>
      <c r="AH1061" s="50"/>
      <c r="AI1061" s="50"/>
      <c r="AJ1061" s="57"/>
      <c r="AK1061" s="57"/>
      <c r="AL1061" s="57"/>
      <c r="AM1061" s="57"/>
      <c r="AN1061" s="57"/>
      <c r="AO1061" s="57"/>
      <c r="AP1061" s="48"/>
      <c r="AQ1061" s="48">
        <f t="shared" si="227"/>
        <v>0</v>
      </c>
      <c r="AR1061" s="48">
        <f t="shared" si="228"/>
        <v>0</v>
      </c>
      <c r="AS1061" s="48">
        <f t="shared" si="229"/>
        <v>0</v>
      </c>
      <c r="AT1061" s="48">
        <f t="shared" si="230"/>
        <v>0</v>
      </c>
      <c r="AV1061" s="27" t="str">
        <f t="shared" si="231"/>
        <v/>
      </c>
      <c r="AW1061" s="27" t="str">
        <f t="shared" si="232"/>
        <v/>
      </c>
      <c r="AX1061" s="27" t="str">
        <f t="shared" si="233"/>
        <v/>
      </c>
      <c r="AY1061" s="27" t="str">
        <f t="shared" si="234"/>
        <v/>
      </c>
      <c r="AZ1061" s="27" t="str">
        <f t="shared" si="235"/>
        <v/>
      </c>
      <c r="BA1061" s="27" t="str">
        <f t="shared" si="236"/>
        <v/>
      </c>
    </row>
    <row r="1062" spans="1:53" s="59" customFormat="1" x14ac:dyDescent="0.25">
      <c r="A1062" s="113">
        <f t="shared" si="237"/>
        <v>1049</v>
      </c>
      <c r="B1062" s="40"/>
      <c r="C1062" s="41"/>
      <c r="D1062" s="40"/>
      <c r="E1062" s="40"/>
      <c r="F1062" s="40"/>
      <c r="G1062" s="42"/>
      <c r="H1062" s="40"/>
      <c r="I1062" s="49"/>
      <c r="J1062" s="57"/>
      <c r="K1062" s="44"/>
      <c r="L1062" s="44"/>
      <c r="M1062" s="40"/>
      <c r="N1062" s="44"/>
      <c r="O1062" s="50"/>
      <c r="P1062" s="26"/>
      <c r="Q1062" s="61">
        <f t="shared" si="225"/>
        <v>0</v>
      </c>
      <c r="R1062" s="26"/>
      <c r="S1062" s="26"/>
      <c r="T1062" s="26"/>
      <c r="U1062" s="26"/>
      <c r="V1062" s="26"/>
      <c r="W1062" s="26"/>
      <c r="X1062" s="26"/>
      <c r="Y1062" s="26"/>
      <c r="Z1062" s="26"/>
      <c r="AA1062" s="26"/>
      <c r="AB1062" s="26"/>
      <c r="AC1062" s="62" t="str">
        <f t="shared" si="226"/>
        <v/>
      </c>
      <c r="AD1062" s="47"/>
      <c r="AE1062" s="54"/>
      <c r="AF1062" s="114" t="str">
        <f t="shared" si="238"/>
        <v/>
      </c>
      <c r="AG1062" s="50"/>
      <c r="AH1062" s="50"/>
      <c r="AI1062" s="50"/>
      <c r="AJ1062" s="57"/>
      <c r="AK1062" s="57"/>
      <c r="AL1062" s="57"/>
      <c r="AM1062" s="57"/>
      <c r="AN1062" s="57"/>
      <c r="AO1062" s="57"/>
      <c r="AP1062" s="48"/>
      <c r="AQ1062" s="48">
        <f t="shared" si="227"/>
        <v>0</v>
      </c>
      <c r="AR1062" s="48">
        <f t="shared" si="228"/>
        <v>0</v>
      </c>
      <c r="AS1062" s="48">
        <f t="shared" si="229"/>
        <v>0</v>
      </c>
      <c r="AT1062" s="48">
        <f t="shared" si="230"/>
        <v>0</v>
      </c>
      <c r="AV1062" s="27" t="str">
        <f t="shared" si="231"/>
        <v/>
      </c>
      <c r="AW1062" s="27" t="str">
        <f t="shared" si="232"/>
        <v/>
      </c>
      <c r="AX1062" s="27" t="str">
        <f t="shared" si="233"/>
        <v/>
      </c>
      <c r="AY1062" s="27" t="str">
        <f t="shared" si="234"/>
        <v/>
      </c>
      <c r="AZ1062" s="27" t="str">
        <f t="shared" si="235"/>
        <v/>
      </c>
      <c r="BA1062" s="27" t="str">
        <f t="shared" si="236"/>
        <v/>
      </c>
    </row>
    <row r="1063" spans="1:53" s="59" customFormat="1" x14ac:dyDescent="0.25">
      <c r="A1063" s="113">
        <f t="shared" si="237"/>
        <v>1050</v>
      </c>
      <c r="B1063" s="40"/>
      <c r="C1063" s="41"/>
      <c r="D1063" s="40"/>
      <c r="E1063" s="40"/>
      <c r="F1063" s="40"/>
      <c r="G1063" s="42"/>
      <c r="H1063" s="40"/>
      <c r="I1063" s="49"/>
      <c r="J1063" s="57"/>
      <c r="K1063" s="44"/>
      <c r="L1063" s="44"/>
      <c r="M1063" s="40"/>
      <c r="N1063" s="44"/>
      <c r="O1063" s="50"/>
      <c r="P1063" s="26"/>
      <c r="Q1063" s="61">
        <f t="shared" si="225"/>
        <v>0</v>
      </c>
      <c r="R1063" s="26"/>
      <c r="S1063" s="26"/>
      <c r="T1063" s="26"/>
      <c r="U1063" s="26"/>
      <c r="V1063" s="26"/>
      <c r="W1063" s="26"/>
      <c r="X1063" s="26"/>
      <c r="Y1063" s="26"/>
      <c r="Z1063" s="26"/>
      <c r="AA1063" s="26"/>
      <c r="AB1063" s="26"/>
      <c r="AC1063" s="62" t="str">
        <f t="shared" si="226"/>
        <v/>
      </c>
      <c r="AD1063" s="47"/>
      <c r="AE1063" s="54"/>
      <c r="AF1063" s="114" t="str">
        <f t="shared" si="238"/>
        <v/>
      </c>
      <c r="AG1063" s="50"/>
      <c r="AH1063" s="50"/>
      <c r="AI1063" s="50"/>
      <c r="AJ1063" s="57"/>
      <c r="AK1063" s="57"/>
      <c r="AL1063" s="57"/>
      <c r="AM1063" s="57"/>
      <c r="AN1063" s="57"/>
      <c r="AO1063" s="57"/>
      <c r="AP1063" s="48"/>
      <c r="AQ1063" s="48">
        <f t="shared" si="227"/>
        <v>0</v>
      </c>
      <c r="AR1063" s="48">
        <f t="shared" si="228"/>
        <v>0</v>
      </c>
      <c r="AS1063" s="48">
        <f t="shared" si="229"/>
        <v>0</v>
      </c>
      <c r="AT1063" s="48">
        <f t="shared" si="230"/>
        <v>0</v>
      </c>
      <c r="AV1063" s="27" t="str">
        <f t="shared" si="231"/>
        <v/>
      </c>
      <c r="AW1063" s="27" t="str">
        <f t="shared" si="232"/>
        <v/>
      </c>
      <c r="AX1063" s="27" t="str">
        <f t="shared" si="233"/>
        <v/>
      </c>
      <c r="AY1063" s="27" t="str">
        <f t="shared" si="234"/>
        <v/>
      </c>
      <c r="AZ1063" s="27" t="str">
        <f t="shared" si="235"/>
        <v/>
      </c>
      <c r="BA1063" s="27" t="str">
        <f t="shared" si="236"/>
        <v/>
      </c>
    </row>
    <row r="1064" spans="1:53" s="59" customFormat="1" x14ac:dyDescent="0.25">
      <c r="A1064" s="113">
        <f t="shared" si="237"/>
        <v>1051</v>
      </c>
      <c r="B1064" s="40"/>
      <c r="C1064" s="41"/>
      <c r="D1064" s="40"/>
      <c r="E1064" s="40"/>
      <c r="F1064" s="40"/>
      <c r="G1064" s="42"/>
      <c r="H1064" s="40"/>
      <c r="I1064" s="49"/>
      <c r="J1064" s="57"/>
      <c r="K1064" s="44"/>
      <c r="L1064" s="44"/>
      <c r="M1064" s="40"/>
      <c r="N1064" s="44"/>
      <c r="O1064" s="50"/>
      <c r="P1064" s="26"/>
      <c r="Q1064" s="61">
        <f t="shared" si="225"/>
        <v>0</v>
      </c>
      <c r="R1064" s="26"/>
      <c r="S1064" s="26"/>
      <c r="T1064" s="26"/>
      <c r="U1064" s="26"/>
      <c r="V1064" s="26"/>
      <c r="W1064" s="26"/>
      <c r="X1064" s="26"/>
      <c r="Y1064" s="26"/>
      <c r="Z1064" s="26"/>
      <c r="AA1064" s="26"/>
      <c r="AB1064" s="26"/>
      <c r="AC1064" s="62" t="str">
        <f t="shared" si="226"/>
        <v/>
      </c>
      <c r="AD1064" s="47"/>
      <c r="AE1064" s="54"/>
      <c r="AF1064" s="114" t="str">
        <f t="shared" si="238"/>
        <v/>
      </c>
      <c r="AG1064" s="50"/>
      <c r="AH1064" s="50"/>
      <c r="AI1064" s="50"/>
      <c r="AJ1064" s="57"/>
      <c r="AK1064" s="57"/>
      <c r="AL1064" s="57"/>
      <c r="AM1064" s="57"/>
      <c r="AN1064" s="57"/>
      <c r="AO1064" s="57"/>
      <c r="AP1064" s="48"/>
      <c r="AQ1064" s="48">
        <f t="shared" si="227"/>
        <v>0</v>
      </c>
      <c r="AR1064" s="48">
        <f t="shared" si="228"/>
        <v>0</v>
      </c>
      <c r="AS1064" s="48">
        <f t="shared" si="229"/>
        <v>0</v>
      </c>
      <c r="AT1064" s="48">
        <f t="shared" si="230"/>
        <v>0</v>
      </c>
      <c r="AV1064" s="27" t="str">
        <f t="shared" si="231"/>
        <v/>
      </c>
      <c r="AW1064" s="27" t="str">
        <f t="shared" si="232"/>
        <v/>
      </c>
      <c r="AX1064" s="27" t="str">
        <f t="shared" si="233"/>
        <v/>
      </c>
      <c r="AY1064" s="27" t="str">
        <f t="shared" si="234"/>
        <v/>
      </c>
      <c r="AZ1064" s="27" t="str">
        <f t="shared" si="235"/>
        <v/>
      </c>
      <c r="BA1064" s="27" t="str">
        <f t="shared" si="236"/>
        <v/>
      </c>
    </row>
    <row r="1065" spans="1:53" s="59" customFormat="1" x14ac:dyDescent="0.25">
      <c r="A1065" s="113">
        <f t="shared" si="237"/>
        <v>1052</v>
      </c>
      <c r="B1065" s="40"/>
      <c r="C1065" s="41"/>
      <c r="D1065" s="40"/>
      <c r="E1065" s="40"/>
      <c r="F1065" s="40"/>
      <c r="G1065" s="42"/>
      <c r="H1065" s="40"/>
      <c r="I1065" s="49"/>
      <c r="J1065" s="57"/>
      <c r="K1065" s="44"/>
      <c r="L1065" s="44"/>
      <c r="M1065" s="40"/>
      <c r="N1065" s="44"/>
      <c r="O1065" s="50"/>
      <c r="P1065" s="26"/>
      <c r="Q1065" s="61">
        <f t="shared" si="225"/>
        <v>0</v>
      </c>
      <c r="R1065" s="26"/>
      <c r="S1065" s="26"/>
      <c r="T1065" s="26"/>
      <c r="U1065" s="26"/>
      <c r="V1065" s="26"/>
      <c r="W1065" s="26"/>
      <c r="X1065" s="26"/>
      <c r="Y1065" s="26"/>
      <c r="Z1065" s="26"/>
      <c r="AA1065" s="26"/>
      <c r="AB1065" s="26"/>
      <c r="AC1065" s="62" t="str">
        <f t="shared" si="226"/>
        <v/>
      </c>
      <c r="AD1065" s="47"/>
      <c r="AE1065" s="54"/>
      <c r="AF1065" s="114" t="str">
        <f t="shared" si="238"/>
        <v/>
      </c>
      <c r="AG1065" s="50"/>
      <c r="AH1065" s="50"/>
      <c r="AI1065" s="50"/>
      <c r="AJ1065" s="57"/>
      <c r="AK1065" s="57"/>
      <c r="AL1065" s="57"/>
      <c r="AM1065" s="57"/>
      <c r="AN1065" s="57"/>
      <c r="AO1065" s="57"/>
      <c r="AP1065" s="48"/>
      <c r="AQ1065" s="48">
        <f t="shared" si="227"/>
        <v>0</v>
      </c>
      <c r="AR1065" s="48">
        <f t="shared" si="228"/>
        <v>0</v>
      </c>
      <c r="AS1065" s="48">
        <f t="shared" si="229"/>
        <v>0</v>
      </c>
      <c r="AT1065" s="48">
        <f t="shared" si="230"/>
        <v>0</v>
      </c>
      <c r="AV1065" s="27" t="str">
        <f t="shared" si="231"/>
        <v/>
      </c>
      <c r="AW1065" s="27" t="str">
        <f t="shared" si="232"/>
        <v/>
      </c>
      <c r="AX1065" s="27" t="str">
        <f t="shared" si="233"/>
        <v/>
      </c>
      <c r="AY1065" s="27" t="str">
        <f t="shared" si="234"/>
        <v/>
      </c>
      <c r="AZ1065" s="27" t="str">
        <f t="shared" si="235"/>
        <v/>
      </c>
      <c r="BA1065" s="27" t="str">
        <f t="shared" si="236"/>
        <v/>
      </c>
    </row>
    <row r="1066" spans="1:53" s="59" customFormat="1" x14ac:dyDescent="0.25">
      <c r="A1066" s="113">
        <f t="shared" si="237"/>
        <v>1053</v>
      </c>
      <c r="B1066" s="40"/>
      <c r="C1066" s="41"/>
      <c r="D1066" s="40"/>
      <c r="E1066" s="40"/>
      <c r="F1066" s="40"/>
      <c r="G1066" s="42"/>
      <c r="H1066" s="40"/>
      <c r="I1066" s="49"/>
      <c r="J1066" s="57"/>
      <c r="K1066" s="44"/>
      <c r="L1066" s="44"/>
      <c r="M1066" s="40"/>
      <c r="N1066" s="44"/>
      <c r="O1066" s="50"/>
      <c r="P1066" s="26"/>
      <c r="Q1066" s="61">
        <f t="shared" si="225"/>
        <v>0</v>
      </c>
      <c r="R1066" s="26"/>
      <c r="S1066" s="26"/>
      <c r="T1066" s="26"/>
      <c r="U1066" s="26"/>
      <c r="V1066" s="26"/>
      <c r="W1066" s="26"/>
      <c r="X1066" s="26"/>
      <c r="Y1066" s="26"/>
      <c r="Z1066" s="26"/>
      <c r="AA1066" s="26"/>
      <c r="AB1066" s="26"/>
      <c r="AC1066" s="62" t="str">
        <f t="shared" si="226"/>
        <v/>
      </c>
      <c r="AD1066" s="47"/>
      <c r="AE1066" s="54"/>
      <c r="AF1066" s="114" t="str">
        <f t="shared" si="238"/>
        <v/>
      </c>
      <c r="AG1066" s="50"/>
      <c r="AH1066" s="50"/>
      <c r="AI1066" s="50"/>
      <c r="AJ1066" s="57"/>
      <c r="AK1066" s="57"/>
      <c r="AL1066" s="57"/>
      <c r="AM1066" s="57"/>
      <c r="AN1066" s="57"/>
      <c r="AO1066" s="57"/>
      <c r="AP1066" s="48"/>
      <c r="AQ1066" s="48">
        <f t="shared" si="227"/>
        <v>0</v>
      </c>
      <c r="AR1066" s="48">
        <f t="shared" si="228"/>
        <v>0</v>
      </c>
      <c r="AS1066" s="48">
        <f t="shared" si="229"/>
        <v>0</v>
      </c>
      <c r="AT1066" s="48">
        <f t="shared" si="230"/>
        <v>0</v>
      </c>
      <c r="AV1066" s="27" t="str">
        <f t="shared" si="231"/>
        <v/>
      </c>
      <c r="AW1066" s="27" t="str">
        <f t="shared" si="232"/>
        <v/>
      </c>
      <c r="AX1066" s="27" t="str">
        <f t="shared" si="233"/>
        <v/>
      </c>
      <c r="AY1066" s="27" t="str">
        <f t="shared" si="234"/>
        <v/>
      </c>
      <c r="AZ1066" s="27" t="str">
        <f t="shared" si="235"/>
        <v/>
      </c>
      <c r="BA1066" s="27" t="str">
        <f t="shared" si="236"/>
        <v/>
      </c>
    </row>
    <row r="1067" spans="1:53" s="59" customFormat="1" x14ac:dyDescent="0.25">
      <c r="A1067" s="113">
        <f t="shared" si="237"/>
        <v>1054</v>
      </c>
      <c r="B1067" s="40"/>
      <c r="C1067" s="41"/>
      <c r="D1067" s="40"/>
      <c r="E1067" s="40"/>
      <c r="F1067" s="40"/>
      <c r="G1067" s="42"/>
      <c r="H1067" s="40"/>
      <c r="I1067" s="49"/>
      <c r="J1067" s="57"/>
      <c r="K1067" s="44"/>
      <c r="L1067" s="44"/>
      <c r="M1067" s="40"/>
      <c r="N1067" s="44"/>
      <c r="O1067" s="50"/>
      <c r="P1067" s="26"/>
      <c r="Q1067" s="61">
        <f t="shared" si="225"/>
        <v>0</v>
      </c>
      <c r="R1067" s="26"/>
      <c r="S1067" s="26"/>
      <c r="T1067" s="26"/>
      <c r="U1067" s="26"/>
      <c r="V1067" s="26"/>
      <c r="W1067" s="26"/>
      <c r="X1067" s="26"/>
      <c r="Y1067" s="26"/>
      <c r="Z1067" s="26"/>
      <c r="AA1067" s="26"/>
      <c r="AB1067" s="26"/>
      <c r="AC1067" s="62" t="str">
        <f t="shared" si="226"/>
        <v/>
      </c>
      <c r="AD1067" s="47"/>
      <c r="AE1067" s="54"/>
      <c r="AF1067" s="114" t="str">
        <f t="shared" si="238"/>
        <v/>
      </c>
      <c r="AG1067" s="50"/>
      <c r="AH1067" s="50"/>
      <c r="AI1067" s="50"/>
      <c r="AJ1067" s="57"/>
      <c r="AK1067" s="57"/>
      <c r="AL1067" s="57"/>
      <c r="AM1067" s="57"/>
      <c r="AN1067" s="57"/>
      <c r="AO1067" s="57"/>
      <c r="AP1067" s="48"/>
      <c r="AQ1067" s="48">
        <f t="shared" si="227"/>
        <v>0</v>
      </c>
      <c r="AR1067" s="48">
        <f t="shared" si="228"/>
        <v>0</v>
      </c>
      <c r="AS1067" s="48">
        <f t="shared" si="229"/>
        <v>0</v>
      </c>
      <c r="AT1067" s="48">
        <f t="shared" si="230"/>
        <v>0</v>
      </c>
      <c r="AV1067" s="27" t="str">
        <f t="shared" si="231"/>
        <v/>
      </c>
      <c r="AW1067" s="27" t="str">
        <f t="shared" si="232"/>
        <v/>
      </c>
      <c r="AX1067" s="27" t="str">
        <f t="shared" si="233"/>
        <v/>
      </c>
      <c r="AY1067" s="27" t="str">
        <f t="shared" si="234"/>
        <v/>
      </c>
      <c r="AZ1067" s="27" t="str">
        <f t="shared" si="235"/>
        <v/>
      </c>
      <c r="BA1067" s="27" t="str">
        <f t="shared" si="236"/>
        <v/>
      </c>
    </row>
    <row r="1068" spans="1:53" s="59" customFormat="1" x14ac:dyDescent="0.25">
      <c r="A1068" s="113">
        <f t="shared" si="237"/>
        <v>1055</v>
      </c>
      <c r="B1068" s="40"/>
      <c r="C1068" s="41"/>
      <c r="D1068" s="40"/>
      <c r="E1068" s="40"/>
      <c r="F1068" s="40"/>
      <c r="G1068" s="42"/>
      <c r="H1068" s="40"/>
      <c r="I1068" s="49"/>
      <c r="J1068" s="57"/>
      <c r="K1068" s="44"/>
      <c r="L1068" s="44"/>
      <c r="M1068" s="40"/>
      <c r="N1068" s="44"/>
      <c r="O1068" s="50"/>
      <c r="P1068" s="26"/>
      <c r="Q1068" s="61">
        <f t="shared" si="225"/>
        <v>0</v>
      </c>
      <c r="R1068" s="26"/>
      <c r="S1068" s="26"/>
      <c r="T1068" s="26"/>
      <c r="U1068" s="26"/>
      <c r="V1068" s="26"/>
      <c r="W1068" s="26"/>
      <c r="X1068" s="26"/>
      <c r="Y1068" s="26"/>
      <c r="Z1068" s="26"/>
      <c r="AA1068" s="26"/>
      <c r="AB1068" s="26"/>
      <c r="AC1068" s="62" t="str">
        <f t="shared" si="226"/>
        <v/>
      </c>
      <c r="AD1068" s="47"/>
      <c r="AE1068" s="54"/>
      <c r="AF1068" s="114" t="str">
        <f t="shared" si="238"/>
        <v/>
      </c>
      <c r="AG1068" s="50"/>
      <c r="AH1068" s="50"/>
      <c r="AI1068" s="50"/>
      <c r="AJ1068" s="57"/>
      <c r="AK1068" s="57"/>
      <c r="AL1068" s="57"/>
      <c r="AM1068" s="57"/>
      <c r="AN1068" s="57"/>
      <c r="AO1068" s="57"/>
      <c r="AP1068" s="48"/>
      <c r="AQ1068" s="48">
        <f t="shared" si="227"/>
        <v>0</v>
      </c>
      <c r="AR1068" s="48">
        <f t="shared" si="228"/>
        <v>0</v>
      </c>
      <c r="AS1068" s="48">
        <f t="shared" si="229"/>
        <v>0</v>
      </c>
      <c r="AT1068" s="48">
        <f t="shared" si="230"/>
        <v>0</v>
      </c>
      <c r="AV1068" s="27" t="str">
        <f t="shared" si="231"/>
        <v/>
      </c>
      <c r="AW1068" s="27" t="str">
        <f t="shared" si="232"/>
        <v/>
      </c>
      <c r="AX1068" s="27" t="str">
        <f t="shared" si="233"/>
        <v/>
      </c>
      <c r="AY1068" s="27" t="str">
        <f t="shared" si="234"/>
        <v/>
      </c>
      <c r="AZ1068" s="27" t="str">
        <f t="shared" si="235"/>
        <v/>
      </c>
      <c r="BA1068" s="27" t="str">
        <f t="shared" si="236"/>
        <v/>
      </c>
    </row>
    <row r="1069" spans="1:53" s="59" customFormat="1" x14ac:dyDescent="0.25">
      <c r="A1069" s="113">
        <f t="shared" si="237"/>
        <v>1056</v>
      </c>
      <c r="B1069" s="40"/>
      <c r="C1069" s="41"/>
      <c r="D1069" s="40"/>
      <c r="E1069" s="40"/>
      <c r="F1069" s="40"/>
      <c r="G1069" s="42"/>
      <c r="H1069" s="40"/>
      <c r="I1069" s="49"/>
      <c r="J1069" s="57"/>
      <c r="K1069" s="44"/>
      <c r="L1069" s="44"/>
      <c r="M1069" s="40"/>
      <c r="N1069" s="44"/>
      <c r="O1069" s="50"/>
      <c r="P1069" s="26"/>
      <c r="Q1069" s="61">
        <f t="shared" si="225"/>
        <v>0</v>
      </c>
      <c r="R1069" s="26"/>
      <c r="S1069" s="26"/>
      <c r="T1069" s="26"/>
      <c r="U1069" s="26"/>
      <c r="V1069" s="26"/>
      <c r="W1069" s="26"/>
      <c r="X1069" s="26"/>
      <c r="Y1069" s="26"/>
      <c r="Z1069" s="26"/>
      <c r="AA1069" s="26"/>
      <c r="AB1069" s="26"/>
      <c r="AC1069" s="62" t="str">
        <f t="shared" si="226"/>
        <v/>
      </c>
      <c r="AD1069" s="47"/>
      <c r="AE1069" s="54"/>
      <c r="AF1069" s="114" t="str">
        <f t="shared" si="238"/>
        <v/>
      </c>
      <c r="AG1069" s="50"/>
      <c r="AH1069" s="50"/>
      <c r="AI1069" s="50"/>
      <c r="AJ1069" s="57"/>
      <c r="AK1069" s="57"/>
      <c r="AL1069" s="57"/>
      <c r="AM1069" s="57"/>
      <c r="AN1069" s="57"/>
      <c r="AO1069" s="57"/>
      <c r="AP1069" s="48"/>
      <c r="AQ1069" s="48">
        <f t="shared" si="227"/>
        <v>0</v>
      </c>
      <c r="AR1069" s="48">
        <f t="shared" si="228"/>
        <v>0</v>
      </c>
      <c r="AS1069" s="48">
        <f t="shared" si="229"/>
        <v>0</v>
      </c>
      <c r="AT1069" s="48">
        <f t="shared" si="230"/>
        <v>0</v>
      </c>
      <c r="AV1069" s="27" t="str">
        <f t="shared" si="231"/>
        <v/>
      </c>
      <c r="AW1069" s="27" t="str">
        <f t="shared" si="232"/>
        <v/>
      </c>
      <c r="AX1069" s="27" t="str">
        <f t="shared" si="233"/>
        <v/>
      </c>
      <c r="AY1069" s="27" t="str">
        <f t="shared" si="234"/>
        <v/>
      </c>
      <c r="AZ1069" s="27" t="str">
        <f t="shared" si="235"/>
        <v/>
      </c>
      <c r="BA1069" s="27" t="str">
        <f t="shared" si="236"/>
        <v/>
      </c>
    </row>
    <row r="1070" spans="1:53" s="59" customFormat="1" x14ac:dyDescent="0.25">
      <c r="A1070" s="113">
        <f t="shared" si="237"/>
        <v>1057</v>
      </c>
      <c r="B1070" s="40"/>
      <c r="C1070" s="41"/>
      <c r="D1070" s="40"/>
      <c r="E1070" s="40"/>
      <c r="F1070" s="40"/>
      <c r="G1070" s="42"/>
      <c r="H1070" s="40"/>
      <c r="I1070" s="49"/>
      <c r="J1070" s="57"/>
      <c r="K1070" s="44"/>
      <c r="L1070" s="44"/>
      <c r="M1070" s="40"/>
      <c r="N1070" s="44"/>
      <c r="O1070" s="50"/>
      <c r="P1070" s="26"/>
      <c r="Q1070" s="61">
        <f t="shared" si="225"/>
        <v>0</v>
      </c>
      <c r="R1070" s="26"/>
      <c r="S1070" s="26"/>
      <c r="T1070" s="26"/>
      <c r="U1070" s="26"/>
      <c r="V1070" s="26"/>
      <c r="W1070" s="26"/>
      <c r="X1070" s="26"/>
      <c r="Y1070" s="26"/>
      <c r="Z1070" s="26"/>
      <c r="AA1070" s="26"/>
      <c r="AB1070" s="26"/>
      <c r="AC1070" s="62" t="str">
        <f t="shared" si="226"/>
        <v/>
      </c>
      <c r="AD1070" s="47"/>
      <c r="AE1070" s="54"/>
      <c r="AF1070" s="114" t="str">
        <f t="shared" si="238"/>
        <v/>
      </c>
      <c r="AG1070" s="50"/>
      <c r="AH1070" s="50"/>
      <c r="AI1070" s="50"/>
      <c r="AJ1070" s="57"/>
      <c r="AK1070" s="57"/>
      <c r="AL1070" s="57"/>
      <c r="AM1070" s="57"/>
      <c r="AN1070" s="57"/>
      <c r="AO1070" s="57"/>
      <c r="AP1070" s="48"/>
      <c r="AQ1070" s="48">
        <f t="shared" si="227"/>
        <v>0</v>
      </c>
      <c r="AR1070" s="48">
        <f t="shared" si="228"/>
        <v>0</v>
      </c>
      <c r="AS1070" s="48">
        <f t="shared" si="229"/>
        <v>0</v>
      </c>
      <c r="AT1070" s="48">
        <f t="shared" si="230"/>
        <v>0</v>
      </c>
      <c r="AV1070" s="27" t="str">
        <f t="shared" si="231"/>
        <v/>
      </c>
      <c r="AW1070" s="27" t="str">
        <f t="shared" si="232"/>
        <v/>
      </c>
      <c r="AX1070" s="27" t="str">
        <f t="shared" si="233"/>
        <v/>
      </c>
      <c r="AY1070" s="27" t="str">
        <f t="shared" si="234"/>
        <v/>
      </c>
      <c r="AZ1070" s="27" t="str">
        <f t="shared" si="235"/>
        <v/>
      </c>
      <c r="BA1070" s="27" t="str">
        <f t="shared" si="236"/>
        <v/>
      </c>
    </row>
    <row r="1071" spans="1:53" s="59" customFormat="1" x14ac:dyDescent="0.25">
      <c r="A1071" s="113">
        <f t="shared" si="237"/>
        <v>1058</v>
      </c>
      <c r="B1071" s="40"/>
      <c r="C1071" s="41"/>
      <c r="D1071" s="40"/>
      <c r="E1071" s="40"/>
      <c r="F1071" s="40"/>
      <c r="G1071" s="42"/>
      <c r="H1071" s="40"/>
      <c r="I1071" s="49"/>
      <c r="J1071" s="57"/>
      <c r="K1071" s="44"/>
      <c r="L1071" s="44"/>
      <c r="M1071" s="40"/>
      <c r="N1071" s="44"/>
      <c r="O1071" s="50"/>
      <c r="P1071" s="26"/>
      <c r="Q1071" s="61">
        <f t="shared" si="225"/>
        <v>0</v>
      </c>
      <c r="R1071" s="26"/>
      <c r="S1071" s="26"/>
      <c r="T1071" s="26"/>
      <c r="U1071" s="26"/>
      <c r="V1071" s="26"/>
      <c r="W1071" s="26"/>
      <c r="X1071" s="26"/>
      <c r="Y1071" s="26"/>
      <c r="Z1071" s="26"/>
      <c r="AA1071" s="26"/>
      <c r="AB1071" s="26"/>
      <c r="AC1071" s="62" t="str">
        <f t="shared" si="226"/>
        <v/>
      </c>
      <c r="AD1071" s="47"/>
      <c r="AE1071" s="54"/>
      <c r="AF1071" s="114" t="str">
        <f t="shared" si="238"/>
        <v/>
      </c>
      <c r="AG1071" s="50"/>
      <c r="AH1071" s="50"/>
      <c r="AI1071" s="50"/>
      <c r="AJ1071" s="57"/>
      <c r="AK1071" s="57"/>
      <c r="AL1071" s="57"/>
      <c r="AM1071" s="57"/>
      <c r="AN1071" s="57"/>
      <c r="AO1071" s="57"/>
      <c r="AP1071" s="48"/>
      <c r="AQ1071" s="48">
        <f t="shared" si="227"/>
        <v>0</v>
      </c>
      <c r="AR1071" s="48">
        <f t="shared" si="228"/>
        <v>0</v>
      </c>
      <c r="AS1071" s="48">
        <f t="shared" si="229"/>
        <v>0</v>
      </c>
      <c r="AT1071" s="48">
        <f t="shared" si="230"/>
        <v>0</v>
      </c>
      <c r="AV1071" s="27" t="str">
        <f t="shared" si="231"/>
        <v/>
      </c>
      <c r="AW1071" s="27" t="str">
        <f t="shared" si="232"/>
        <v/>
      </c>
      <c r="AX1071" s="27" t="str">
        <f t="shared" si="233"/>
        <v/>
      </c>
      <c r="AY1071" s="27" t="str">
        <f t="shared" si="234"/>
        <v/>
      </c>
      <c r="AZ1071" s="27" t="str">
        <f t="shared" si="235"/>
        <v/>
      </c>
      <c r="BA1071" s="27" t="str">
        <f t="shared" si="236"/>
        <v/>
      </c>
    </row>
    <row r="1072" spans="1:53" s="59" customFormat="1" x14ac:dyDescent="0.25">
      <c r="A1072" s="113">
        <f t="shared" si="237"/>
        <v>1059</v>
      </c>
      <c r="B1072" s="40"/>
      <c r="C1072" s="41"/>
      <c r="D1072" s="40"/>
      <c r="E1072" s="40"/>
      <c r="F1072" s="40"/>
      <c r="G1072" s="42"/>
      <c r="H1072" s="40"/>
      <c r="I1072" s="49"/>
      <c r="J1072" s="57"/>
      <c r="K1072" s="44"/>
      <c r="L1072" s="44"/>
      <c r="M1072" s="40"/>
      <c r="N1072" s="44"/>
      <c r="O1072" s="50"/>
      <c r="P1072" s="26"/>
      <c r="Q1072" s="61">
        <f t="shared" si="225"/>
        <v>0</v>
      </c>
      <c r="R1072" s="26"/>
      <c r="S1072" s="26"/>
      <c r="T1072" s="26"/>
      <c r="U1072" s="26"/>
      <c r="V1072" s="26"/>
      <c r="W1072" s="26"/>
      <c r="X1072" s="26"/>
      <c r="Y1072" s="26"/>
      <c r="Z1072" s="26"/>
      <c r="AA1072" s="26"/>
      <c r="AB1072" s="26"/>
      <c r="AC1072" s="62" t="str">
        <f t="shared" si="226"/>
        <v/>
      </c>
      <c r="AD1072" s="47"/>
      <c r="AE1072" s="54"/>
      <c r="AF1072" s="114" t="str">
        <f t="shared" si="238"/>
        <v/>
      </c>
      <c r="AG1072" s="50"/>
      <c r="AH1072" s="50"/>
      <c r="AI1072" s="50"/>
      <c r="AJ1072" s="57"/>
      <c r="AK1072" s="57"/>
      <c r="AL1072" s="57"/>
      <c r="AM1072" s="57"/>
      <c r="AN1072" s="57"/>
      <c r="AO1072" s="57"/>
      <c r="AP1072" s="48"/>
      <c r="AQ1072" s="48">
        <f t="shared" si="227"/>
        <v>0</v>
      </c>
      <c r="AR1072" s="48">
        <f t="shared" si="228"/>
        <v>0</v>
      </c>
      <c r="AS1072" s="48">
        <f t="shared" si="229"/>
        <v>0</v>
      </c>
      <c r="AT1072" s="48">
        <f t="shared" si="230"/>
        <v>0</v>
      </c>
      <c r="AV1072" s="27" t="str">
        <f t="shared" si="231"/>
        <v/>
      </c>
      <c r="AW1072" s="27" t="str">
        <f t="shared" si="232"/>
        <v/>
      </c>
      <c r="AX1072" s="27" t="str">
        <f t="shared" si="233"/>
        <v/>
      </c>
      <c r="AY1072" s="27" t="str">
        <f t="shared" si="234"/>
        <v/>
      </c>
      <c r="AZ1072" s="27" t="str">
        <f t="shared" si="235"/>
        <v/>
      </c>
      <c r="BA1072" s="27" t="str">
        <f t="shared" si="236"/>
        <v/>
      </c>
    </row>
    <row r="1073" spans="1:53" s="59" customFormat="1" x14ac:dyDescent="0.25">
      <c r="A1073" s="113">
        <f t="shared" si="237"/>
        <v>1060</v>
      </c>
      <c r="B1073" s="40"/>
      <c r="C1073" s="41"/>
      <c r="D1073" s="40"/>
      <c r="E1073" s="40"/>
      <c r="F1073" s="40"/>
      <c r="G1073" s="42"/>
      <c r="H1073" s="40"/>
      <c r="I1073" s="49"/>
      <c r="J1073" s="57"/>
      <c r="K1073" s="44"/>
      <c r="L1073" s="44"/>
      <c r="M1073" s="40"/>
      <c r="N1073" s="44"/>
      <c r="O1073" s="50"/>
      <c r="P1073" s="26"/>
      <c r="Q1073" s="61">
        <f t="shared" si="225"/>
        <v>0</v>
      </c>
      <c r="R1073" s="26"/>
      <c r="S1073" s="26"/>
      <c r="T1073" s="26"/>
      <c r="U1073" s="26"/>
      <c r="V1073" s="26"/>
      <c r="W1073" s="26"/>
      <c r="X1073" s="26"/>
      <c r="Y1073" s="26"/>
      <c r="Z1073" s="26"/>
      <c r="AA1073" s="26"/>
      <c r="AB1073" s="26"/>
      <c r="AC1073" s="62" t="str">
        <f t="shared" si="226"/>
        <v/>
      </c>
      <c r="AD1073" s="47"/>
      <c r="AE1073" s="54"/>
      <c r="AF1073" s="114" t="str">
        <f t="shared" si="238"/>
        <v/>
      </c>
      <c r="AG1073" s="50"/>
      <c r="AH1073" s="50"/>
      <c r="AI1073" s="50"/>
      <c r="AJ1073" s="57"/>
      <c r="AK1073" s="57"/>
      <c r="AL1073" s="57"/>
      <c r="AM1073" s="57"/>
      <c r="AN1073" s="57"/>
      <c r="AO1073" s="57"/>
      <c r="AP1073" s="48"/>
      <c r="AQ1073" s="48">
        <f t="shared" si="227"/>
        <v>0</v>
      </c>
      <c r="AR1073" s="48">
        <f t="shared" si="228"/>
        <v>0</v>
      </c>
      <c r="AS1073" s="48">
        <f t="shared" si="229"/>
        <v>0</v>
      </c>
      <c r="AT1073" s="48">
        <f t="shared" si="230"/>
        <v>0</v>
      </c>
      <c r="AV1073" s="27" t="str">
        <f t="shared" si="231"/>
        <v/>
      </c>
      <c r="AW1073" s="27" t="str">
        <f t="shared" si="232"/>
        <v/>
      </c>
      <c r="AX1073" s="27" t="str">
        <f t="shared" si="233"/>
        <v/>
      </c>
      <c r="AY1073" s="27" t="str">
        <f t="shared" si="234"/>
        <v/>
      </c>
      <c r="AZ1073" s="27" t="str">
        <f t="shared" si="235"/>
        <v/>
      </c>
      <c r="BA1073" s="27" t="str">
        <f t="shared" si="236"/>
        <v/>
      </c>
    </row>
    <row r="1074" spans="1:53" s="59" customFormat="1" x14ac:dyDescent="0.25">
      <c r="A1074" s="113">
        <f t="shared" si="237"/>
        <v>1061</v>
      </c>
      <c r="B1074" s="40"/>
      <c r="C1074" s="41"/>
      <c r="D1074" s="40"/>
      <c r="E1074" s="40"/>
      <c r="F1074" s="40"/>
      <c r="G1074" s="42"/>
      <c r="H1074" s="40"/>
      <c r="I1074" s="49"/>
      <c r="J1074" s="57"/>
      <c r="K1074" s="44"/>
      <c r="L1074" s="44"/>
      <c r="M1074" s="40"/>
      <c r="N1074" s="44"/>
      <c r="O1074" s="50"/>
      <c r="P1074" s="26"/>
      <c r="Q1074" s="61">
        <f t="shared" si="225"/>
        <v>0</v>
      </c>
      <c r="R1074" s="26"/>
      <c r="S1074" s="26"/>
      <c r="T1074" s="26"/>
      <c r="U1074" s="26"/>
      <c r="V1074" s="26"/>
      <c r="W1074" s="26"/>
      <c r="X1074" s="26"/>
      <c r="Y1074" s="26"/>
      <c r="Z1074" s="26"/>
      <c r="AA1074" s="26"/>
      <c r="AB1074" s="26"/>
      <c r="AC1074" s="62" t="str">
        <f t="shared" si="226"/>
        <v/>
      </c>
      <c r="AD1074" s="47"/>
      <c r="AE1074" s="54"/>
      <c r="AF1074" s="114" t="str">
        <f t="shared" si="238"/>
        <v/>
      </c>
      <c r="AG1074" s="50"/>
      <c r="AH1074" s="50"/>
      <c r="AI1074" s="50"/>
      <c r="AJ1074" s="57"/>
      <c r="AK1074" s="57"/>
      <c r="AL1074" s="57"/>
      <c r="AM1074" s="57"/>
      <c r="AN1074" s="57"/>
      <c r="AO1074" s="57"/>
      <c r="AP1074" s="48"/>
      <c r="AQ1074" s="48">
        <f t="shared" si="227"/>
        <v>0</v>
      </c>
      <c r="AR1074" s="48">
        <f t="shared" si="228"/>
        <v>0</v>
      </c>
      <c r="AS1074" s="48">
        <f t="shared" si="229"/>
        <v>0</v>
      </c>
      <c r="AT1074" s="48">
        <f t="shared" si="230"/>
        <v>0</v>
      </c>
      <c r="AV1074" s="27" t="str">
        <f t="shared" si="231"/>
        <v/>
      </c>
      <c r="AW1074" s="27" t="str">
        <f t="shared" si="232"/>
        <v/>
      </c>
      <c r="AX1074" s="27" t="str">
        <f t="shared" si="233"/>
        <v/>
      </c>
      <c r="AY1074" s="27" t="str">
        <f t="shared" si="234"/>
        <v/>
      </c>
      <c r="AZ1074" s="27" t="str">
        <f t="shared" si="235"/>
        <v/>
      </c>
      <c r="BA1074" s="27" t="str">
        <f t="shared" si="236"/>
        <v/>
      </c>
    </row>
    <row r="1075" spans="1:53" s="59" customFormat="1" x14ac:dyDescent="0.25">
      <c r="A1075" s="113">
        <f t="shared" si="237"/>
        <v>1062</v>
      </c>
      <c r="B1075" s="40"/>
      <c r="C1075" s="41"/>
      <c r="D1075" s="40"/>
      <c r="E1075" s="40"/>
      <c r="F1075" s="40"/>
      <c r="G1075" s="42"/>
      <c r="H1075" s="40"/>
      <c r="I1075" s="49"/>
      <c r="J1075" s="57"/>
      <c r="K1075" s="44"/>
      <c r="L1075" s="44"/>
      <c r="M1075" s="40"/>
      <c r="N1075" s="44"/>
      <c r="O1075" s="50"/>
      <c r="P1075" s="26"/>
      <c r="Q1075" s="61">
        <f t="shared" si="225"/>
        <v>0</v>
      </c>
      <c r="R1075" s="26"/>
      <c r="S1075" s="26"/>
      <c r="T1075" s="26"/>
      <c r="U1075" s="26"/>
      <c r="V1075" s="26"/>
      <c r="W1075" s="26"/>
      <c r="X1075" s="26"/>
      <c r="Y1075" s="26"/>
      <c r="Z1075" s="26"/>
      <c r="AA1075" s="26"/>
      <c r="AB1075" s="26"/>
      <c r="AC1075" s="62" t="str">
        <f t="shared" si="226"/>
        <v/>
      </c>
      <c r="AD1075" s="47"/>
      <c r="AE1075" s="54"/>
      <c r="AF1075" s="114" t="str">
        <f t="shared" si="238"/>
        <v/>
      </c>
      <c r="AG1075" s="50"/>
      <c r="AH1075" s="50"/>
      <c r="AI1075" s="50"/>
      <c r="AJ1075" s="57"/>
      <c r="AK1075" s="57"/>
      <c r="AL1075" s="57"/>
      <c r="AM1075" s="57"/>
      <c r="AN1075" s="57"/>
      <c r="AO1075" s="57"/>
      <c r="AP1075" s="48"/>
      <c r="AQ1075" s="48">
        <f t="shared" si="227"/>
        <v>0</v>
      </c>
      <c r="AR1075" s="48">
        <f t="shared" si="228"/>
        <v>0</v>
      </c>
      <c r="AS1075" s="48">
        <f t="shared" si="229"/>
        <v>0</v>
      </c>
      <c r="AT1075" s="48">
        <f t="shared" si="230"/>
        <v>0</v>
      </c>
      <c r="AV1075" s="27" t="str">
        <f t="shared" si="231"/>
        <v/>
      </c>
      <c r="AW1075" s="27" t="str">
        <f t="shared" si="232"/>
        <v/>
      </c>
      <c r="AX1075" s="27" t="str">
        <f t="shared" si="233"/>
        <v/>
      </c>
      <c r="AY1075" s="27" t="str">
        <f t="shared" si="234"/>
        <v/>
      </c>
      <c r="AZ1075" s="27" t="str">
        <f t="shared" si="235"/>
        <v/>
      </c>
      <c r="BA1075" s="27" t="str">
        <f t="shared" si="236"/>
        <v/>
      </c>
    </row>
    <row r="1076" spans="1:53" s="59" customFormat="1" x14ac:dyDescent="0.25">
      <c r="A1076" s="113">
        <f t="shared" si="237"/>
        <v>1063</v>
      </c>
      <c r="B1076" s="40"/>
      <c r="C1076" s="41"/>
      <c r="D1076" s="40"/>
      <c r="E1076" s="40"/>
      <c r="F1076" s="40"/>
      <c r="G1076" s="42"/>
      <c r="H1076" s="40"/>
      <c r="I1076" s="49"/>
      <c r="J1076" s="57"/>
      <c r="K1076" s="44"/>
      <c r="L1076" s="44"/>
      <c r="M1076" s="40"/>
      <c r="N1076" s="44"/>
      <c r="O1076" s="50"/>
      <c r="P1076" s="26"/>
      <c r="Q1076" s="61">
        <f t="shared" si="225"/>
        <v>0</v>
      </c>
      <c r="R1076" s="26"/>
      <c r="S1076" s="26"/>
      <c r="T1076" s="26"/>
      <c r="U1076" s="26"/>
      <c r="V1076" s="26"/>
      <c r="W1076" s="26"/>
      <c r="X1076" s="26"/>
      <c r="Y1076" s="26"/>
      <c r="Z1076" s="26"/>
      <c r="AA1076" s="26"/>
      <c r="AB1076" s="26"/>
      <c r="AC1076" s="62" t="str">
        <f t="shared" si="226"/>
        <v/>
      </c>
      <c r="AD1076" s="47"/>
      <c r="AE1076" s="54"/>
      <c r="AF1076" s="114" t="str">
        <f t="shared" si="238"/>
        <v/>
      </c>
      <c r="AG1076" s="50"/>
      <c r="AH1076" s="50"/>
      <c r="AI1076" s="50"/>
      <c r="AJ1076" s="57"/>
      <c r="AK1076" s="57"/>
      <c r="AL1076" s="57"/>
      <c r="AM1076" s="57"/>
      <c r="AN1076" s="57"/>
      <c r="AO1076" s="57"/>
      <c r="AP1076" s="48"/>
      <c r="AQ1076" s="48">
        <f t="shared" si="227"/>
        <v>0</v>
      </c>
      <c r="AR1076" s="48">
        <f t="shared" si="228"/>
        <v>0</v>
      </c>
      <c r="AS1076" s="48">
        <f t="shared" si="229"/>
        <v>0</v>
      </c>
      <c r="AT1076" s="48">
        <f t="shared" si="230"/>
        <v>0</v>
      </c>
      <c r="AV1076" s="27" t="str">
        <f t="shared" si="231"/>
        <v/>
      </c>
      <c r="AW1076" s="27" t="str">
        <f t="shared" si="232"/>
        <v/>
      </c>
      <c r="AX1076" s="27" t="str">
        <f t="shared" si="233"/>
        <v/>
      </c>
      <c r="AY1076" s="27" t="str">
        <f t="shared" si="234"/>
        <v/>
      </c>
      <c r="AZ1076" s="27" t="str">
        <f t="shared" si="235"/>
        <v/>
      </c>
      <c r="BA1076" s="27" t="str">
        <f t="shared" si="236"/>
        <v/>
      </c>
    </row>
    <row r="1077" spans="1:53" s="59" customFormat="1" x14ac:dyDescent="0.25">
      <c r="A1077" s="113">
        <f t="shared" si="237"/>
        <v>1064</v>
      </c>
      <c r="B1077" s="40"/>
      <c r="C1077" s="41"/>
      <c r="D1077" s="40"/>
      <c r="E1077" s="40"/>
      <c r="F1077" s="40"/>
      <c r="G1077" s="42"/>
      <c r="H1077" s="40"/>
      <c r="I1077" s="49"/>
      <c r="J1077" s="57"/>
      <c r="K1077" s="44"/>
      <c r="L1077" s="44"/>
      <c r="M1077" s="40"/>
      <c r="N1077" s="44"/>
      <c r="O1077" s="50"/>
      <c r="P1077" s="26"/>
      <c r="Q1077" s="61">
        <f t="shared" si="225"/>
        <v>0</v>
      </c>
      <c r="R1077" s="26"/>
      <c r="S1077" s="26"/>
      <c r="T1077" s="26"/>
      <c r="U1077" s="26"/>
      <c r="V1077" s="26"/>
      <c r="W1077" s="26"/>
      <c r="X1077" s="26"/>
      <c r="Y1077" s="26"/>
      <c r="Z1077" s="26"/>
      <c r="AA1077" s="26"/>
      <c r="AB1077" s="26"/>
      <c r="AC1077" s="62" t="str">
        <f t="shared" si="226"/>
        <v/>
      </c>
      <c r="AD1077" s="47"/>
      <c r="AE1077" s="54"/>
      <c r="AF1077" s="114" t="str">
        <f t="shared" si="238"/>
        <v/>
      </c>
      <c r="AG1077" s="50"/>
      <c r="AH1077" s="50"/>
      <c r="AI1077" s="50"/>
      <c r="AJ1077" s="57"/>
      <c r="AK1077" s="57"/>
      <c r="AL1077" s="57"/>
      <c r="AM1077" s="57"/>
      <c r="AN1077" s="57"/>
      <c r="AO1077" s="57"/>
      <c r="AP1077" s="48"/>
      <c r="AQ1077" s="48">
        <f t="shared" si="227"/>
        <v>0</v>
      </c>
      <c r="AR1077" s="48">
        <f t="shared" si="228"/>
        <v>0</v>
      </c>
      <c r="AS1077" s="48">
        <f t="shared" si="229"/>
        <v>0</v>
      </c>
      <c r="AT1077" s="48">
        <f t="shared" si="230"/>
        <v>0</v>
      </c>
      <c r="AV1077" s="27" t="str">
        <f t="shared" si="231"/>
        <v/>
      </c>
      <c r="AW1077" s="27" t="str">
        <f t="shared" si="232"/>
        <v/>
      </c>
      <c r="AX1077" s="27" t="str">
        <f t="shared" si="233"/>
        <v/>
      </c>
      <c r="AY1077" s="27" t="str">
        <f t="shared" si="234"/>
        <v/>
      </c>
      <c r="AZ1077" s="27" t="str">
        <f t="shared" si="235"/>
        <v/>
      </c>
      <c r="BA1077" s="27" t="str">
        <f t="shared" si="236"/>
        <v/>
      </c>
    </row>
    <row r="1078" spans="1:53" s="59" customFormat="1" x14ac:dyDescent="0.25">
      <c r="A1078" s="113">
        <f t="shared" si="237"/>
        <v>1065</v>
      </c>
      <c r="B1078" s="40"/>
      <c r="C1078" s="41"/>
      <c r="D1078" s="40"/>
      <c r="E1078" s="40"/>
      <c r="F1078" s="40"/>
      <c r="G1078" s="42"/>
      <c r="H1078" s="40"/>
      <c r="I1078" s="49"/>
      <c r="J1078" s="57"/>
      <c r="K1078" s="44"/>
      <c r="L1078" s="44"/>
      <c r="M1078" s="40"/>
      <c r="N1078" s="44"/>
      <c r="O1078" s="50"/>
      <c r="P1078" s="26"/>
      <c r="Q1078" s="61">
        <f t="shared" si="225"/>
        <v>0</v>
      </c>
      <c r="R1078" s="26"/>
      <c r="S1078" s="26"/>
      <c r="T1078" s="26"/>
      <c r="U1078" s="26"/>
      <c r="V1078" s="26"/>
      <c r="W1078" s="26"/>
      <c r="X1078" s="26"/>
      <c r="Y1078" s="26"/>
      <c r="Z1078" s="26"/>
      <c r="AA1078" s="26"/>
      <c r="AB1078" s="26"/>
      <c r="AC1078" s="62" t="str">
        <f t="shared" si="226"/>
        <v/>
      </c>
      <c r="AD1078" s="47"/>
      <c r="AE1078" s="54"/>
      <c r="AF1078" s="114" t="str">
        <f t="shared" si="238"/>
        <v/>
      </c>
      <c r="AG1078" s="50"/>
      <c r="AH1078" s="50"/>
      <c r="AI1078" s="50"/>
      <c r="AJ1078" s="57"/>
      <c r="AK1078" s="57"/>
      <c r="AL1078" s="57"/>
      <c r="AM1078" s="57"/>
      <c r="AN1078" s="57"/>
      <c r="AO1078" s="57"/>
      <c r="AP1078" s="48"/>
      <c r="AQ1078" s="48">
        <f t="shared" si="227"/>
        <v>0</v>
      </c>
      <c r="AR1078" s="48">
        <f t="shared" si="228"/>
        <v>0</v>
      </c>
      <c r="AS1078" s="48">
        <f t="shared" si="229"/>
        <v>0</v>
      </c>
      <c r="AT1078" s="48">
        <f t="shared" si="230"/>
        <v>0</v>
      </c>
      <c r="AV1078" s="27" t="str">
        <f t="shared" si="231"/>
        <v/>
      </c>
      <c r="AW1078" s="27" t="str">
        <f t="shared" si="232"/>
        <v/>
      </c>
      <c r="AX1078" s="27" t="str">
        <f t="shared" si="233"/>
        <v/>
      </c>
      <c r="AY1078" s="27" t="str">
        <f t="shared" si="234"/>
        <v/>
      </c>
      <c r="AZ1078" s="27" t="str">
        <f t="shared" si="235"/>
        <v/>
      </c>
      <c r="BA1078" s="27" t="str">
        <f t="shared" si="236"/>
        <v/>
      </c>
    </row>
    <row r="1079" spans="1:53" s="59" customFormat="1" x14ac:dyDescent="0.25">
      <c r="A1079" s="113">
        <f t="shared" si="237"/>
        <v>1066</v>
      </c>
      <c r="B1079" s="40"/>
      <c r="C1079" s="41"/>
      <c r="D1079" s="40"/>
      <c r="E1079" s="40"/>
      <c r="F1079" s="40"/>
      <c r="G1079" s="42"/>
      <c r="H1079" s="40"/>
      <c r="I1079" s="49"/>
      <c r="J1079" s="57"/>
      <c r="K1079" s="44"/>
      <c r="L1079" s="44"/>
      <c r="M1079" s="40"/>
      <c r="N1079" s="44"/>
      <c r="O1079" s="50"/>
      <c r="P1079" s="26"/>
      <c r="Q1079" s="61">
        <f t="shared" si="225"/>
        <v>0</v>
      </c>
      <c r="R1079" s="26"/>
      <c r="S1079" s="26"/>
      <c r="T1079" s="26"/>
      <c r="U1079" s="26"/>
      <c r="V1079" s="26"/>
      <c r="W1079" s="26"/>
      <c r="X1079" s="26"/>
      <c r="Y1079" s="26"/>
      <c r="Z1079" s="26"/>
      <c r="AA1079" s="26"/>
      <c r="AB1079" s="26"/>
      <c r="AC1079" s="62" t="str">
        <f t="shared" si="226"/>
        <v/>
      </c>
      <c r="AD1079" s="47"/>
      <c r="AE1079" s="54"/>
      <c r="AF1079" s="114" t="str">
        <f t="shared" si="238"/>
        <v/>
      </c>
      <c r="AG1079" s="50"/>
      <c r="AH1079" s="50"/>
      <c r="AI1079" s="50"/>
      <c r="AJ1079" s="57"/>
      <c r="AK1079" s="57"/>
      <c r="AL1079" s="57"/>
      <c r="AM1079" s="57"/>
      <c r="AN1079" s="57"/>
      <c r="AO1079" s="57"/>
      <c r="AP1079" s="48"/>
      <c r="AQ1079" s="48">
        <f t="shared" si="227"/>
        <v>0</v>
      </c>
      <c r="AR1079" s="48">
        <f t="shared" si="228"/>
        <v>0</v>
      </c>
      <c r="AS1079" s="48">
        <f t="shared" si="229"/>
        <v>0</v>
      </c>
      <c r="AT1079" s="48">
        <f t="shared" si="230"/>
        <v>0</v>
      </c>
      <c r="AV1079" s="27" t="str">
        <f t="shared" si="231"/>
        <v/>
      </c>
      <c r="AW1079" s="27" t="str">
        <f t="shared" si="232"/>
        <v/>
      </c>
      <c r="AX1079" s="27" t="str">
        <f t="shared" si="233"/>
        <v/>
      </c>
      <c r="AY1079" s="27" t="str">
        <f t="shared" si="234"/>
        <v/>
      </c>
      <c r="AZ1079" s="27" t="str">
        <f t="shared" si="235"/>
        <v/>
      </c>
      <c r="BA1079" s="27" t="str">
        <f t="shared" si="236"/>
        <v/>
      </c>
    </row>
    <row r="1080" spans="1:53" s="59" customFormat="1" x14ac:dyDescent="0.25">
      <c r="A1080" s="113">
        <f t="shared" si="237"/>
        <v>1067</v>
      </c>
      <c r="B1080" s="40"/>
      <c r="C1080" s="41"/>
      <c r="D1080" s="40"/>
      <c r="E1080" s="40"/>
      <c r="F1080" s="40"/>
      <c r="G1080" s="42"/>
      <c r="H1080" s="40"/>
      <c r="I1080" s="49"/>
      <c r="J1080" s="57"/>
      <c r="K1080" s="44"/>
      <c r="L1080" s="44"/>
      <c r="M1080" s="40"/>
      <c r="N1080" s="44"/>
      <c r="O1080" s="50"/>
      <c r="P1080" s="26"/>
      <c r="Q1080" s="61">
        <f t="shared" si="225"/>
        <v>0</v>
      </c>
      <c r="R1080" s="26"/>
      <c r="S1080" s="26"/>
      <c r="T1080" s="26"/>
      <c r="U1080" s="26"/>
      <c r="V1080" s="26"/>
      <c r="W1080" s="26"/>
      <c r="X1080" s="26"/>
      <c r="Y1080" s="26"/>
      <c r="Z1080" s="26"/>
      <c r="AA1080" s="26"/>
      <c r="AB1080" s="26"/>
      <c r="AC1080" s="62" t="str">
        <f t="shared" si="226"/>
        <v/>
      </c>
      <c r="AD1080" s="47"/>
      <c r="AE1080" s="54"/>
      <c r="AF1080" s="114" t="str">
        <f t="shared" si="238"/>
        <v/>
      </c>
      <c r="AG1080" s="50"/>
      <c r="AH1080" s="50"/>
      <c r="AI1080" s="50"/>
      <c r="AJ1080" s="57"/>
      <c r="AK1080" s="57"/>
      <c r="AL1080" s="57"/>
      <c r="AM1080" s="57"/>
      <c r="AN1080" s="57"/>
      <c r="AO1080" s="57"/>
      <c r="AP1080" s="48"/>
      <c r="AQ1080" s="48">
        <f t="shared" si="227"/>
        <v>0</v>
      </c>
      <c r="AR1080" s="48">
        <f t="shared" si="228"/>
        <v>0</v>
      </c>
      <c r="AS1080" s="48">
        <f t="shared" si="229"/>
        <v>0</v>
      </c>
      <c r="AT1080" s="48">
        <f t="shared" si="230"/>
        <v>0</v>
      </c>
      <c r="AV1080" s="27" t="str">
        <f t="shared" si="231"/>
        <v/>
      </c>
      <c r="AW1080" s="27" t="str">
        <f t="shared" si="232"/>
        <v/>
      </c>
      <c r="AX1080" s="27" t="str">
        <f t="shared" si="233"/>
        <v/>
      </c>
      <c r="AY1080" s="27" t="str">
        <f t="shared" si="234"/>
        <v/>
      </c>
      <c r="AZ1080" s="27" t="str">
        <f t="shared" si="235"/>
        <v/>
      </c>
      <c r="BA1080" s="27" t="str">
        <f t="shared" si="236"/>
        <v/>
      </c>
    </row>
    <row r="1081" spans="1:53" s="59" customFormat="1" x14ac:dyDescent="0.25">
      <c r="A1081" s="113">
        <f t="shared" si="237"/>
        <v>1068</v>
      </c>
      <c r="B1081" s="40"/>
      <c r="C1081" s="41"/>
      <c r="D1081" s="40"/>
      <c r="E1081" s="40"/>
      <c r="F1081" s="40"/>
      <c r="G1081" s="42"/>
      <c r="H1081" s="40"/>
      <c r="I1081" s="49"/>
      <c r="J1081" s="57"/>
      <c r="K1081" s="44"/>
      <c r="L1081" s="44"/>
      <c r="M1081" s="40"/>
      <c r="N1081" s="44"/>
      <c r="O1081" s="50"/>
      <c r="P1081" s="26"/>
      <c r="Q1081" s="61">
        <f t="shared" si="225"/>
        <v>0</v>
      </c>
      <c r="R1081" s="26"/>
      <c r="S1081" s="26"/>
      <c r="T1081" s="26"/>
      <c r="U1081" s="26"/>
      <c r="V1081" s="26"/>
      <c r="W1081" s="26"/>
      <c r="X1081" s="26"/>
      <c r="Y1081" s="26"/>
      <c r="Z1081" s="26"/>
      <c r="AA1081" s="26"/>
      <c r="AB1081" s="26"/>
      <c r="AC1081" s="62" t="str">
        <f t="shared" si="226"/>
        <v/>
      </c>
      <c r="AD1081" s="47"/>
      <c r="AE1081" s="54"/>
      <c r="AF1081" s="114" t="str">
        <f t="shared" si="238"/>
        <v/>
      </c>
      <c r="AG1081" s="50"/>
      <c r="AH1081" s="50"/>
      <c r="AI1081" s="50"/>
      <c r="AJ1081" s="57"/>
      <c r="AK1081" s="57"/>
      <c r="AL1081" s="57"/>
      <c r="AM1081" s="57"/>
      <c r="AN1081" s="57"/>
      <c r="AO1081" s="57"/>
      <c r="AP1081" s="48"/>
      <c r="AQ1081" s="48">
        <f t="shared" si="227"/>
        <v>0</v>
      </c>
      <c r="AR1081" s="48">
        <f t="shared" si="228"/>
        <v>0</v>
      </c>
      <c r="AS1081" s="48">
        <f t="shared" si="229"/>
        <v>0</v>
      </c>
      <c r="AT1081" s="48">
        <f t="shared" si="230"/>
        <v>0</v>
      </c>
      <c r="AV1081" s="27" t="str">
        <f t="shared" si="231"/>
        <v/>
      </c>
      <c r="AW1081" s="27" t="str">
        <f t="shared" si="232"/>
        <v/>
      </c>
      <c r="AX1081" s="27" t="str">
        <f t="shared" si="233"/>
        <v/>
      </c>
      <c r="AY1081" s="27" t="str">
        <f t="shared" si="234"/>
        <v/>
      </c>
      <c r="AZ1081" s="27" t="str">
        <f t="shared" si="235"/>
        <v/>
      </c>
      <c r="BA1081" s="27" t="str">
        <f t="shared" si="236"/>
        <v/>
      </c>
    </row>
    <row r="1082" spans="1:53" s="59" customFormat="1" x14ac:dyDescent="0.25">
      <c r="A1082" s="113">
        <f t="shared" si="237"/>
        <v>1069</v>
      </c>
      <c r="B1082" s="40"/>
      <c r="C1082" s="41"/>
      <c r="D1082" s="40"/>
      <c r="E1082" s="40"/>
      <c r="F1082" s="40"/>
      <c r="G1082" s="42"/>
      <c r="H1082" s="40"/>
      <c r="I1082" s="49"/>
      <c r="J1082" s="57"/>
      <c r="K1082" s="44"/>
      <c r="L1082" s="44"/>
      <c r="M1082" s="40"/>
      <c r="N1082" s="44"/>
      <c r="O1082" s="50"/>
      <c r="P1082" s="26"/>
      <c r="Q1082" s="61">
        <f t="shared" si="225"/>
        <v>0</v>
      </c>
      <c r="R1082" s="26"/>
      <c r="S1082" s="26"/>
      <c r="T1082" s="26"/>
      <c r="U1082" s="26"/>
      <c r="V1082" s="26"/>
      <c r="W1082" s="26"/>
      <c r="X1082" s="26"/>
      <c r="Y1082" s="26"/>
      <c r="Z1082" s="26"/>
      <c r="AA1082" s="26"/>
      <c r="AB1082" s="26"/>
      <c r="AC1082" s="62" t="str">
        <f t="shared" si="226"/>
        <v/>
      </c>
      <c r="AD1082" s="47"/>
      <c r="AE1082" s="54"/>
      <c r="AF1082" s="114" t="str">
        <f t="shared" si="238"/>
        <v/>
      </c>
      <c r="AG1082" s="50"/>
      <c r="AH1082" s="50"/>
      <c r="AI1082" s="50"/>
      <c r="AJ1082" s="57"/>
      <c r="AK1082" s="57"/>
      <c r="AL1082" s="57"/>
      <c r="AM1082" s="57"/>
      <c r="AN1082" s="57"/>
      <c r="AO1082" s="57"/>
      <c r="AP1082" s="48"/>
      <c r="AQ1082" s="48">
        <f t="shared" si="227"/>
        <v>0</v>
      </c>
      <c r="AR1082" s="48">
        <f t="shared" si="228"/>
        <v>0</v>
      </c>
      <c r="AS1082" s="48">
        <f t="shared" si="229"/>
        <v>0</v>
      </c>
      <c r="AT1082" s="48">
        <f t="shared" si="230"/>
        <v>0</v>
      </c>
      <c r="AV1082" s="27" t="str">
        <f t="shared" si="231"/>
        <v/>
      </c>
      <c r="AW1082" s="27" t="str">
        <f t="shared" si="232"/>
        <v/>
      </c>
      <c r="AX1082" s="27" t="str">
        <f t="shared" si="233"/>
        <v/>
      </c>
      <c r="AY1082" s="27" t="str">
        <f t="shared" si="234"/>
        <v/>
      </c>
      <c r="AZ1082" s="27" t="str">
        <f t="shared" si="235"/>
        <v/>
      </c>
      <c r="BA1082" s="27" t="str">
        <f t="shared" si="236"/>
        <v/>
      </c>
    </row>
    <row r="1083" spans="1:53" s="59" customFormat="1" x14ac:dyDescent="0.25">
      <c r="A1083" s="113">
        <f t="shared" si="237"/>
        <v>1070</v>
      </c>
      <c r="B1083" s="40"/>
      <c r="C1083" s="41"/>
      <c r="D1083" s="40"/>
      <c r="E1083" s="40"/>
      <c r="F1083" s="40"/>
      <c r="G1083" s="42"/>
      <c r="H1083" s="40"/>
      <c r="I1083" s="49"/>
      <c r="J1083" s="57"/>
      <c r="K1083" s="44"/>
      <c r="L1083" s="44"/>
      <c r="M1083" s="40"/>
      <c r="N1083" s="44"/>
      <c r="O1083" s="50"/>
      <c r="P1083" s="26"/>
      <c r="Q1083" s="61">
        <f t="shared" si="225"/>
        <v>0</v>
      </c>
      <c r="R1083" s="26"/>
      <c r="S1083" s="26"/>
      <c r="T1083" s="26"/>
      <c r="U1083" s="26"/>
      <c r="V1083" s="26"/>
      <c r="W1083" s="26"/>
      <c r="X1083" s="26"/>
      <c r="Y1083" s="26"/>
      <c r="Z1083" s="26"/>
      <c r="AA1083" s="26"/>
      <c r="AB1083" s="26"/>
      <c r="AC1083" s="62" t="str">
        <f t="shared" si="226"/>
        <v/>
      </c>
      <c r="AD1083" s="47"/>
      <c r="AE1083" s="54"/>
      <c r="AF1083" s="114" t="str">
        <f t="shared" si="238"/>
        <v/>
      </c>
      <c r="AG1083" s="50"/>
      <c r="AH1083" s="50"/>
      <c r="AI1083" s="50"/>
      <c r="AJ1083" s="57"/>
      <c r="AK1083" s="57"/>
      <c r="AL1083" s="57"/>
      <c r="AM1083" s="57"/>
      <c r="AN1083" s="57"/>
      <c r="AO1083" s="57"/>
      <c r="AP1083" s="48"/>
      <c r="AQ1083" s="48">
        <f t="shared" si="227"/>
        <v>0</v>
      </c>
      <c r="AR1083" s="48">
        <f t="shared" si="228"/>
        <v>0</v>
      </c>
      <c r="AS1083" s="48">
        <f t="shared" si="229"/>
        <v>0</v>
      </c>
      <c r="AT1083" s="48">
        <f t="shared" si="230"/>
        <v>0</v>
      </c>
      <c r="AV1083" s="27" t="str">
        <f t="shared" si="231"/>
        <v/>
      </c>
      <c r="AW1083" s="27" t="str">
        <f t="shared" si="232"/>
        <v/>
      </c>
      <c r="AX1083" s="27" t="str">
        <f t="shared" si="233"/>
        <v/>
      </c>
      <c r="AY1083" s="27" t="str">
        <f t="shared" si="234"/>
        <v/>
      </c>
      <c r="AZ1083" s="27" t="str">
        <f t="shared" si="235"/>
        <v/>
      </c>
      <c r="BA1083" s="27" t="str">
        <f t="shared" si="236"/>
        <v/>
      </c>
    </row>
    <row r="1084" spans="1:53" s="59" customFormat="1" x14ac:dyDescent="0.25">
      <c r="A1084" s="113">
        <f t="shared" si="237"/>
        <v>1071</v>
      </c>
      <c r="B1084" s="40"/>
      <c r="C1084" s="41"/>
      <c r="D1084" s="40"/>
      <c r="E1084" s="40"/>
      <c r="F1084" s="40"/>
      <c r="G1084" s="42"/>
      <c r="H1084" s="40"/>
      <c r="I1084" s="49"/>
      <c r="J1084" s="57"/>
      <c r="K1084" s="44"/>
      <c r="L1084" s="44"/>
      <c r="M1084" s="40"/>
      <c r="N1084" s="44"/>
      <c r="O1084" s="50"/>
      <c r="P1084" s="26"/>
      <c r="Q1084" s="61">
        <f t="shared" si="225"/>
        <v>0</v>
      </c>
      <c r="R1084" s="26"/>
      <c r="S1084" s="26"/>
      <c r="T1084" s="26"/>
      <c r="U1084" s="26"/>
      <c r="V1084" s="26"/>
      <c r="W1084" s="26"/>
      <c r="X1084" s="26"/>
      <c r="Y1084" s="26"/>
      <c r="Z1084" s="26"/>
      <c r="AA1084" s="26"/>
      <c r="AB1084" s="26"/>
      <c r="AC1084" s="62" t="str">
        <f t="shared" si="226"/>
        <v/>
      </c>
      <c r="AD1084" s="47"/>
      <c r="AE1084" s="54"/>
      <c r="AF1084" s="114" t="str">
        <f t="shared" si="238"/>
        <v/>
      </c>
      <c r="AG1084" s="50"/>
      <c r="AH1084" s="50"/>
      <c r="AI1084" s="50"/>
      <c r="AJ1084" s="57"/>
      <c r="AK1084" s="57"/>
      <c r="AL1084" s="57"/>
      <c r="AM1084" s="57"/>
      <c r="AN1084" s="57"/>
      <c r="AO1084" s="57"/>
      <c r="AP1084" s="48"/>
      <c r="AQ1084" s="48">
        <f t="shared" si="227"/>
        <v>0</v>
      </c>
      <c r="AR1084" s="48">
        <f t="shared" si="228"/>
        <v>0</v>
      </c>
      <c r="AS1084" s="48">
        <f t="shared" si="229"/>
        <v>0</v>
      </c>
      <c r="AT1084" s="48">
        <f t="shared" si="230"/>
        <v>0</v>
      </c>
      <c r="AV1084" s="27" t="str">
        <f t="shared" si="231"/>
        <v/>
      </c>
      <c r="AW1084" s="27" t="str">
        <f t="shared" si="232"/>
        <v/>
      </c>
      <c r="AX1084" s="27" t="str">
        <f t="shared" si="233"/>
        <v/>
      </c>
      <c r="AY1084" s="27" t="str">
        <f t="shared" si="234"/>
        <v/>
      </c>
      <c r="AZ1084" s="27" t="str">
        <f t="shared" si="235"/>
        <v/>
      </c>
      <c r="BA1084" s="27" t="str">
        <f t="shared" si="236"/>
        <v/>
      </c>
    </row>
    <row r="1085" spans="1:53" s="59" customFormat="1" x14ac:dyDescent="0.25">
      <c r="A1085" s="113">
        <f t="shared" si="237"/>
        <v>1072</v>
      </c>
      <c r="B1085" s="40"/>
      <c r="C1085" s="41"/>
      <c r="D1085" s="40"/>
      <c r="E1085" s="40"/>
      <c r="F1085" s="40"/>
      <c r="G1085" s="42"/>
      <c r="H1085" s="40"/>
      <c r="I1085" s="49"/>
      <c r="J1085" s="57"/>
      <c r="K1085" s="44"/>
      <c r="L1085" s="44"/>
      <c r="M1085" s="40"/>
      <c r="N1085" s="44"/>
      <c r="O1085" s="50"/>
      <c r="P1085" s="26"/>
      <c r="Q1085" s="61">
        <f t="shared" si="225"/>
        <v>0</v>
      </c>
      <c r="R1085" s="26"/>
      <c r="S1085" s="26"/>
      <c r="T1085" s="26"/>
      <c r="U1085" s="26"/>
      <c r="V1085" s="26"/>
      <c r="W1085" s="26"/>
      <c r="X1085" s="26"/>
      <c r="Y1085" s="26"/>
      <c r="Z1085" s="26"/>
      <c r="AA1085" s="26"/>
      <c r="AB1085" s="26"/>
      <c r="AC1085" s="62" t="str">
        <f t="shared" si="226"/>
        <v/>
      </c>
      <c r="AD1085" s="47"/>
      <c r="AE1085" s="54"/>
      <c r="AF1085" s="114" t="str">
        <f t="shared" si="238"/>
        <v/>
      </c>
      <c r="AG1085" s="50"/>
      <c r="AH1085" s="50"/>
      <c r="AI1085" s="50"/>
      <c r="AJ1085" s="57"/>
      <c r="AK1085" s="57"/>
      <c r="AL1085" s="57"/>
      <c r="AM1085" s="57"/>
      <c r="AN1085" s="57"/>
      <c r="AO1085" s="57"/>
      <c r="AP1085" s="48"/>
      <c r="AQ1085" s="48">
        <f t="shared" si="227"/>
        <v>0</v>
      </c>
      <c r="AR1085" s="48">
        <f t="shared" si="228"/>
        <v>0</v>
      </c>
      <c r="AS1085" s="48">
        <f t="shared" si="229"/>
        <v>0</v>
      </c>
      <c r="AT1085" s="48">
        <f t="shared" si="230"/>
        <v>0</v>
      </c>
      <c r="AV1085" s="27" t="str">
        <f t="shared" si="231"/>
        <v/>
      </c>
      <c r="AW1085" s="27" t="str">
        <f t="shared" si="232"/>
        <v/>
      </c>
      <c r="AX1085" s="27" t="str">
        <f t="shared" si="233"/>
        <v/>
      </c>
      <c r="AY1085" s="27" t="str">
        <f t="shared" si="234"/>
        <v/>
      </c>
      <c r="AZ1085" s="27" t="str">
        <f t="shared" si="235"/>
        <v/>
      </c>
      <c r="BA1085" s="27" t="str">
        <f t="shared" si="236"/>
        <v/>
      </c>
    </row>
    <row r="1086" spans="1:53" s="59" customFormat="1" x14ac:dyDescent="0.25">
      <c r="A1086" s="113">
        <f t="shared" si="237"/>
        <v>1073</v>
      </c>
      <c r="B1086" s="40"/>
      <c r="C1086" s="41"/>
      <c r="D1086" s="40"/>
      <c r="E1086" s="40"/>
      <c r="F1086" s="40"/>
      <c r="G1086" s="42"/>
      <c r="H1086" s="40"/>
      <c r="I1086" s="49"/>
      <c r="J1086" s="57"/>
      <c r="K1086" s="44"/>
      <c r="L1086" s="44"/>
      <c r="M1086" s="40"/>
      <c r="N1086" s="44"/>
      <c r="O1086" s="50"/>
      <c r="P1086" s="26"/>
      <c r="Q1086" s="61">
        <f t="shared" si="225"/>
        <v>0</v>
      </c>
      <c r="R1086" s="26"/>
      <c r="S1086" s="26"/>
      <c r="T1086" s="26"/>
      <c r="U1086" s="26"/>
      <c r="V1086" s="26"/>
      <c r="W1086" s="26"/>
      <c r="X1086" s="26"/>
      <c r="Y1086" s="26"/>
      <c r="Z1086" s="26"/>
      <c r="AA1086" s="26"/>
      <c r="AB1086" s="26"/>
      <c r="AC1086" s="62" t="str">
        <f t="shared" si="226"/>
        <v/>
      </c>
      <c r="AD1086" s="47"/>
      <c r="AE1086" s="54"/>
      <c r="AF1086" s="114" t="str">
        <f t="shared" si="238"/>
        <v/>
      </c>
      <c r="AG1086" s="50"/>
      <c r="AH1086" s="50"/>
      <c r="AI1086" s="50"/>
      <c r="AJ1086" s="57"/>
      <c r="AK1086" s="57"/>
      <c r="AL1086" s="57"/>
      <c r="AM1086" s="57"/>
      <c r="AN1086" s="57"/>
      <c r="AO1086" s="57"/>
      <c r="AP1086" s="48"/>
      <c r="AQ1086" s="48">
        <f t="shared" si="227"/>
        <v>0</v>
      </c>
      <c r="AR1086" s="48">
        <f t="shared" si="228"/>
        <v>0</v>
      </c>
      <c r="AS1086" s="48">
        <f t="shared" si="229"/>
        <v>0</v>
      </c>
      <c r="AT1086" s="48">
        <f t="shared" si="230"/>
        <v>0</v>
      </c>
      <c r="AV1086" s="27" t="str">
        <f t="shared" si="231"/>
        <v/>
      </c>
      <c r="AW1086" s="27" t="str">
        <f t="shared" si="232"/>
        <v/>
      </c>
      <c r="AX1086" s="27" t="str">
        <f t="shared" si="233"/>
        <v/>
      </c>
      <c r="AY1086" s="27" t="str">
        <f t="shared" si="234"/>
        <v/>
      </c>
      <c r="AZ1086" s="27" t="str">
        <f t="shared" si="235"/>
        <v/>
      </c>
      <c r="BA1086" s="27" t="str">
        <f t="shared" si="236"/>
        <v/>
      </c>
    </row>
    <row r="1087" spans="1:53" s="59" customFormat="1" x14ac:dyDescent="0.25">
      <c r="A1087" s="113">
        <f t="shared" si="237"/>
        <v>1074</v>
      </c>
      <c r="B1087" s="40"/>
      <c r="C1087" s="41"/>
      <c r="D1087" s="40"/>
      <c r="E1087" s="40"/>
      <c r="F1087" s="40"/>
      <c r="G1087" s="42"/>
      <c r="H1087" s="40"/>
      <c r="I1087" s="49"/>
      <c r="J1087" s="57"/>
      <c r="K1087" s="44"/>
      <c r="L1087" s="44"/>
      <c r="M1087" s="40"/>
      <c r="N1087" s="44"/>
      <c r="O1087" s="50"/>
      <c r="P1087" s="26"/>
      <c r="Q1087" s="61">
        <f t="shared" si="225"/>
        <v>0</v>
      </c>
      <c r="R1087" s="26"/>
      <c r="S1087" s="26"/>
      <c r="T1087" s="26"/>
      <c r="U1087" s="26"/>
      <c r="V1087" s="26"/>
      <c r="W1087" s="26"/>
      <c r="X1087" s="26"/>
      <c r="Y1087" s="26"/>
      <c r="Z1087" s="26"/>
      <c r="AA1087" s="26"/>
      <c r="AB1087" s="26"/>
      <c r="AC1087" s="62" t="str">
        <f t="shared" si="226"/>
        <v/>
      </c>
      <c r="AD1087" s="47"/>
      <c r="AE1087" s="54"/>
      <c r="AF1087" s="114" t="str">
        <f t="shared" si="238"/>
        <v/>
      </c>
      <c r="AG1087" s="50"/>
      <c r="AH1087" s="50"/>
      <c r="AI1087" s="50"/>
      <c r="AJ1087" s="57"/>
      <c r="AK1087" s="57"/>
      <c r="AL1087" s="57"/>
      <c r="AM1087" s="57"/>
      <c r="AN1087" s="57"/>
      <c r="AO1087" s="57"/>
      <c r="AP1087" s="48"/>
      <c r="AQ1087" s="48">
        <f t="shared" si="227"/>
        <v>0</v>
      </c>
      <c r="AR1087" s="48">
        <f t="shared" si="228"/>
        <v>0</v>
      </c>
      <c r="AS1087" s="48">
        <f t="shared" si="229"/>
        <v>0</v>
      </c>
      <c r="AT1087" s="48">
        <f t="shared" si="230"/>
        <v>0</v>
      </c>
      <c r="AV1087" s="27" t="str">
        <f t="shared" si="231"/>
        <v/>
      </c>
      <c r="AW1087" s="27" t="str">
        <f t="shared" si="232"/>
        <v/>
      </c>
      <c r="AX1087" s="27" t="str">
        <f t="shared" si="233"/>
        <v/>
      </c>
      <c r="AY1087" s="27" t="str">
        <f t="shared" si="234"/>
        <v/>
      </c>
      <c r="AZ1087" s="27" t="str">
        <f t="shared" si="235"/>
        <v/>
      </c>
      <c r="BA1087" s="27" t="str">
        <f t="shared" si="236"/>
        <v/>
      </c>
    </row>
    <row r="1088" spans="1:53" s="59" customFormat="1" x14ac:dyDescent="0.25">
      <c r="A1088" s="113">
        <f t="shared" si="237"/>
        <v>1075</v>
      </c>
      <c r="B1088" s="40"/>
      <c r="C1088" s="41"/>
      <c r="D1088" s="40"/>
      <c r="E1088" s="40"/>
      <c r="F1088" s="40"/>
      <c r="G1088" s="42"/>
      <c r="H1088" s="40"/>
      <c r="I1088" s="49"/>
      <c r="J1088" s="57"/>
      <c r="K1088" s="44"/>
      <c r="L1088" s="44"/>
      <c r="M1088" s="40"/>
      <c r="N1088" s="44"/>
      <c r="O1088" s="50"/>
      <c r="P1088" s="26"/>
      <c r="Q1088" s="61">
        <f t="shared" si="225"/>
        <v>0</v>
      </c>
      <c r="R1088" s="26"/>
      <c r="S1088" s="26"/>
      <c r="T1088" s="26"/>
      <c r="U1088" s="26"/>
      <c r="V1088" s="26"/>
      <c r="W1088" s="26"/>
      <c r="X1088" s="26"/>
      <c r="Y1088" s="26"/>
      <c r="Z1088" s="26"/>
      <c r="AA1088" s="26"/>
      <c r="AB1088" s="26"/>
      <c r="AC1088" s="62" t="str">
        <f t="shared" si="226"/>
        <v/>
      </c>
      <c r="AD1088" s="47"/>
      <c r="AE1088" s="54"/>
      <c r="AF1088" s="114" t="str">
        <f t="shared" si="238"/>
        <v/>
      </c>
      <c r="AG1088" s="50"/>
      <c r="AH1088" s="50"/>
      <c r="AI1088" s="50"/>
      <c r="AJ1088" s="57"/>
      <c r="AK1088" s="57"/>
      <c r="AL1088" s="57"/>
      <c r="AM1088" s="57"/>
      <c r="AN1088" s="57"/>
      <c r="AO1088" s="57"/>
      <c r="AP1088" s="48"/>
      <c r="AQ1088" s="48">
        <f t="shared" si="227"/>
        <v>0</v>
      </c>
      <c r="AR1088" s="48">
        <f t="shared" si="228"/>
        <v>0</v>
      </c>
      <c r="AS1088" s="48">
        <f t="shared" si="229"/>
        <v>0</v>
      </c>
      <c r="AT1088" s="48">
        <f t="shared" si="230"/>
        <v>0</v>
      </c>
      <c r="AV1088" s="27" t="str">
        <f t="shared" si="231"/>
        <v/>
      </c>
      <c r="AW1088" s="27" t="str">
        <f t="shared" si="232"/>
        <v/>
      </c>
      <c r="AX1088" s="27" t="str">
        <f t="shared" si="233"/>
        <v/>
      </c>
      <c r="AY1088" s="27" t="str">
        <f t="shared" si="234"/>
        <v/>
      </c>
      <c r="AZ1088" s="27" t="str">
        <f t="shared" si="235"/>
        <v/>
      </c>
      <c r="BA1088" s="27" t="str">
        <f t="shared" si="236"/>
        <v/>
      </c>
    </row>
    <row r="1089" spans="1:53" s="59" customFormat="1" x14ac:dyDescent="0.25">
      <c r="A1089" s="113">
        <f t="shared" si="237"/>
        <v>1076</v>
      </c>
      <c r="B1089" s="40"/>
      <c r="C1089" s="41"/>
      <c r="D1089" s="40"/>
      <c r="E1089" s="40"/>
      <c r="F1089" s="40"/>
      <c r="G1089" s="42"/>
      <c r="H1089" s="40"/>
      <c r="I1089" s="49"/>
      <c r="J1089" s="57"/>
      <c r="K1089" s="44"/>
      <c r="L1089" s="44"/>
      <c r="M1089" s="40"/>
      <c r="N1089" s="44"/>
      <c r="O1089" s="50"/>
      <c r="P1089" s="26"/>
      <c r="Q1089" s="61">
        <f t="shared" si="225"/>
        <v>0</v>
      </c>
      <c r="R1089" s="26"/>
      <c r="S1089" s="26"/>
      <c r="T1089" s="26"/>
      <c r="U1089" s="26"/>
      <c r="V1089" s="26"/>
      <c r="W1089" s="26"/>
      <c r="X1089" s="26"/>
      <c r="Y1089" s="26"/>
      <c r="Z1089" s="26"/>
      <c r="AA1089" s="26"/>
      <c r="AB1089" s="26"/>
      <c r="AC1089" s="62" t="str">
        <f t="shared" si="226"/>
        <v/>
      </c>
      <c r="AD1089" s="47"/>
      <c r="AE1089" s="54"/>
      <c r="AF1089" s="114" t="str">
        <f t="shared" si="238"/>
        <v/>
      </c>
      <c r="AG1089" s="50"/>
      <c r="AH1089" s="50"/>
      <c r="AI1089" s="50"/>
      <c r="AJ1089" s="57"/>
      <c r="AK1089" s="57"/>
      <c r="AL1089" s="57"/>
      <c r="AM1089" s="57"/>
      <c r="AN1089" s="57"/>
      <c r="AO1089" s="57"/>
      <c r="AP1089" s="48"/>
      <c r="AQ1089" s="48">
        <f t="shared" si="227"/>
        <v>0</v>
      </c>
      <c r="AR1089" s="48">
        <f t="shared" si="228"/>
        <v>0</v>
      </c>
      <c r="AS1089" s="48">
        <f t="shared" si="229"/>
        <v>0</v>
      </c>
      <c r="AT1089" s="48">
        <f t="shared" si="230"/>
        <v>0</v>
      </c>
      <c r="AV1089" s="27" t="str">
        <f t="shared" si="231"/>
        <v/>
      </c>
      <c r="AW1089" s="27" t="str">
        <f t="shared" si="232"/>
        <v/>
      </c>
      <c r="AX1089" s="27" t="str">
        <f t="shared" si="233"/>
        <v/>
      </c>
      <c r="AY1089" s="27" t="str">
        <f t="shared" si="234"/>
        <v/>
      </c>
      <c r="AZ1089" s="27" t="str">
        <f t="shared" si="235"/>
        <v/>
      </c>
      <c r="BA1089" s="27" t="str">
        <f t="shared" si="236"/>
        <v/>
      </c>
    </row>
    <row r="1090" spans="1:53" s="59" customFormat="1" x14ac:dyDescent="0.25">
      <c r="A1090" s="113">
        <f t="shared" si="237"/>
        <v>1077</v>
      </c>
      <c r="B1090" s="40"/>
      <c r="C1090" s="41"/>
      <c r="D1090" s="40"/>
      <c r="E1090" s="40"/>
      <c r="F1090" s="40"/>
      <c r="G1090" s="42"/>
      <c r="H1090" s="40"/>
      <c r="I1090" s="49"/>
      <c r="J1090" s="57"/>
      <c r="K1090" s="44"/>
      <c r="L1090" s="44"/>
      <c r="M1090" s="40"/>
      <c r="N1090" s="44"/>
      <c r="O1090" s="50"/>
      <c r="P1090" s="26"/>
      <c r="Q1090" s="61">
        <f t="shared" si="225"/>
        <v>0</v>
      </c>
      <c r="R1090" s="26"/>
      <c r="S1090" s="26"/>
      <c r="T1090" s="26"/>
      <c r="U1090" s="26"/>
      <c r="V1090" s="26"/>
      <c r="W1090" s="26"/>
      <c r="X1090" s="26"/>
      <c r="Y1090" s="26"/>
      <c r="Z1090" s="26"/>
      <c r="AA1090" s="26"/>
      <c r="AB1090" s="26"/>
      <c r="AC1090" s="62" t="str">
        <f t="shared" si="226"/>
        <v/>
      </c>
      <c r="AD1090" s="47"/>
      <c r="AE1090" s="54"/>
      <c r="AF1090" s="114" t="str">
        <f t="shared" si="238"/>
        <v/>
      </c>
      <c r="AG1090" s="50"/>
      <c r="AH1090" s="50"/>
      <c r="AI1090" s="50"/>
      <c r="AJ1090" s="57"/>
      <c r="AK1090" s="57"/>
      <c r="AL1090" s="57"/>
      <c r="AM1090" s="57"/>
      <c r="AN1090" s="57"/>
      <c r="AO1090" s="57"/>
      <c r="AP1090" s="48"/>
      <c r="AQ1090" s="48">
        <f t="shared" si="227"/>
        <v>0</v>
      </c>
      <c r="AR1090" s="48">
        <f t="shared" si="228"/>
        <v>0</v>
      </c>
      <c r="AS1090" s="48">
        <f t="shared" si="229"/>
        <v>0</v>
      </c>
      <c r="AT1090" s="48">
        <f t="shared" si="230"/>
        <v>0</v>
      </c>
      <c r="AV1090" s="27" t="str">
        <f t="shared" si="231"/>
        <v/>
      </c>
      <c r="AW1090" s="27" t="str">
        <f t="shared" si="232"/>
        <v/>
      </c>
      <c r="AX1090" s="27" t="str">
        <f t="shared" si="233"/>
        <v/>
      </c>
      <c r="AY1090" s="27" t="str">
        <f t="shared" si="234"/>
        <v/>
      </c>
      <c r="AZ1090" s="27" t="str">
        <f t="shared" si="235"/>
        <v/>
      </c>
      <c r="BA1090" s="27" t="str">
        <f t="shared" si="236"/>
        <v/>
      </c>
    </row>
    <row r="1091" spans="1:53" s="59" customFormat="1" x14ac:dyDescent="0.25">
      <c r="A1091" s="113">
        <f t="shared" si="237"/>
        <v>1078</v>
      </c>
      <c r="B1091" s="40"/>
      <c r="C1091" s="41"/>
      <c r="D1091" s="40"/>
      <c r="E1091" s="40"/>
      <c r="F1091" s="40"/>
      <c r="G1091" s="42"/>
      <c r="H1091" s="40"/>
      <c r="I1091" s="49"/>
      <c r="J1091" s="57"/>
      <c r="K1091" s="44"/>
      <c r="L1091" s="44"/>
      <c r="M1091" s="40"/>
      <c r="N1091" s="44"/>
      <c r="O1091" s="50"/>
      <c r="P1091" s="26"/>
      <c r="Q1091" s="61">
        <f t="shared" si="225"/>
        <v>0</v>
      </c>
      <c r="R1091" s="26"/>
      <c r="S1091" s="26"/>
      <c r="T1091" s="26"/>
      <c r="U1091" s="26"/>
      <c r="V1091" s="26"/>
      <c r="W1091" s="26"/>
      <c r="X1091" s="26"/>
      <c r="Y1091" s="26"/>
      <c r="Z1091" s="26"/>
      <c r="AA1091" s="26"/>
      <c r="AB1091" s="26"/>
      <c r="AC1091" s="62" t="str">
        <f t="shared" si="226"/>
        <v/>
      </c>
      <c r="AD1091" s="47"/>
      <c r="AE1091" s="54"/>
      <c r="AF1091" s="114" t="str">
        <f t="shared" si="238"/>
        <v/>
      </c>
      <c r="AG1091" s="50"/>
      <c r="AH1091" s="50"/>
      <c r="AI1091" s="50"/>
      <c r="AJ1091" s="57"/>
      <c r="AK1091" s="57"/>
      <c r="AL1091" s="57"/>
      <c r="AM1091" s="57"/>
      <c r="AN1091" s="57"/>
      <c r="AO1091" s="57"/>
      <c r="AP1091" s="48"/>
      <c r="AQ1091" s="48">
        <f t="shared" si="227"/>
        <v>0</v>
      </c>
      <c r="AR1091" s="48">
        <f t="shared" si="228"/>
        <v>0</v>
      </c>
      <c r="AS1091" s="48">
        <f t="shared" si="229"/>
        <v>0</v>
      </c>
      <c r="AT1091" s="48">
        <f t="shared" si="230"/>
        <v>0</v>
      </c>
      <c r="AV1091" s="27" t="str">
        <f t="shared" si="231"/>
        <v/>
      </c>
      <c r="AW1091" s="27" t="str">
        <f t="shared" si="232"/>
        <v/>
      </c>
      <c r="AX1091" s="27" t="str">
        <f t="shared" si="233"/>
        <v/>
      </c>
      <c r="AY1091" s="27" t="str">
        <f t="shared" si="234"/>
        <v/>
      </c>
      <c r="AZ1091" s="27" t="str">
        <f t="shared" si="235"/>
        <v/>
      </c>
      <c r="BA1091" s="27" t="str">
        <f t="shared" si="236"/>
        <v/>
      </c>
    </row>
    <row r="1092" spans="1:53" s="59" customFormat="1" x14ac:dyDescent="0.25">
      <c r="A1092" s="113">
        <f t="shared" si="237"/>
        <v>1079</v>
      </c>
      <c r="B1092" s="40"/>
      <c r="C1092" s="41"/>
      <c r="D1092" s="40"/>
      <c r="E1092" s="40"/>
      <c r="F1092" s="40"/>
      <c r="G1092" s="42"/>
      <c r="H1092" s="40"/>
      <c r="I1092" s="49"/>
      <c r="J1092" s="57"/>
      <c r="K1092" s="44"/>
      <c r="L1092" s="44"/>
      <c r="M1092" s="40"/>
      <c r="N1092" s="44"/>
      <c r="O1092" s="50"/>
      <c r="P1092" s="26"/>
      <c r="Q1092" s="61">
        <f t="shared" si="225"/>
        <v>0</v>
      </c>
      <c r="R1092" s="26"/>
      <c r="S1092" s="26"/>
      <c r="T1092" s="26"/>
      <c r="U1092" s="26"/>
      <c r="V1092" s="26"/>
      <c r="W1092" s="26"/>
      <c r="X1092" s="26"/>
      <c r="Y1092" s="26"/>
      <c r="Z1092" s="26"/>
      <c r="AA1092" s="26"/>
      <c r="AB1092" s="26"/>
      <c r="AC1092" s="62" t="str">
        <f t="shared" si="226"/>
        <v/>
      </c>
      <c r="AD1092" s="47"/>
      <c r="AE1092" s="54"/>
      <c r="AF1092" s="114" t="str">
        <f t="shared" si="238"/>
        <v/>
      </c>
      <c r="AG1092" s="50"/>
      <c r="AH1092" s="50"/>
      <c r="AI1092" s="50"/>
      <c r="AJ1092" s="57"/>
      <c r="AK1092" s="57"/>
      <c r="AL1092" s="57"/>
      <c r="AM1092" s="57"/>
      <c r="AN1092" s="57"/>
      <c r="AO1092" s="57"/>
      <c r="AP1092" s="48"/>
      <c r="AQ1092" s="48">
        <f t="shared" si="227"/>
        <v>0</v>
      </c>
      <c r="AR1092" s="48">
        <f t="shared" si="228"/>
        <v>0</v>
      </c>
      <c r="AS1092" s="48">
        <f t="shared" si="229"/>
        <v>0</v>
      </c>
      <c r="AT1092" s="48">
        <f t="shared" si="230"/>
        <v>0</v>
      </c>
      <c r="AV1092" s="27" t="str">
        <f t="shared" si="231"/>
        <v/>
      </c>
      <c r="AW1092" s="27" t="str">
        <f t="shared" si="232"/>
        <v/>
      </c>
      <c r="AX1092" s="27" t="str">
        <f t="shared" si="233"/>
        <v/>
      </c>
      <c r="AY1092" s="27" t="str">
        <f t="shared" si="234"/>
        <v/>
      </c>
      <c r="AZ1092" s="27" t="str">
        <f t="shared" si="235"/>
        <v/>
      </c>
      <c r="BA1092" s="27" t="str">
        <f t="shared" si="236"/>
        <v/>
      </c>
    </row>
    <row r="1093" spans="1:53" s="59" customFormat="1" x14ac:dyDescent="0.25">
      <c r="A1093" s="113">
        <f t="shared" si="237"/>
        <v>1080</v>
      </c>
      <c r="B1093" s="40"/>
      <c r="C1093" s="41"/>
      <c r="D1093" s="40"/>
      <c r="E1093" s="40"/>
      <c r="F1093" s="40"/>
      <c r="G1093" s="42"/>
      <c r="H1093" s="40"/>
      <c r="I1093" s="49"/>
      <c r="J1093" s="57"/>
      <c r="K1093" s="44"/>
      <c r="L1093" s="44"/>
      <c r="M1093" s="40"/>
      <c r="N1093" s="44"/>
      <c r="O1093" s="50"/>
      <c r="P1093" s="26"/>
      <c r="Q1093" s="61">
        <f t="shared" si="225"/>
        <v>0</v>
      </c>
      <c r="R1093" s="26"/>
      <c r="S1093" s="26"/>
      <c r="T1093" s="26"/>
      <c r="U1093" s="26"/>
      <c r="V1093" s="26"/>
      <c r="W1093" s="26"/>
      <c r="X1093" s="26"/>
      <c r="Y1093" s="26"/>
      <c r="Z1093" s="26"/>
      <c r="AA1093" s="26"/>
      <c r="AB1093" s="26"/>
      <c r="AC1093" s="62" t="str">
        <f t="shared" si="226"/>
        <v/>
      </c>
      <c r="AD1093" s="47"/>
      <c r="AE1093" s="54"/>
      <c r="AF1093" s="114" t="str">
        <f t="shared" si="238"/>
        <v/>
      </c>
      <c r="AG1093" s="50"/>
      <c r="AH1093" s="50"/>
      <c r="AI1093" s="50"/>
      <c r="AJ1093" s="57"/>
      <c r="AK1093" s="57"/>
      <c r="AL1093" s="57"/>
      <c r="AM1093" s="57"/>
      <c r="AN1093" s="57"/>
      <c r="AO1093" s="57"/>
      <c r="AP1093" s="48"/>
      <c r="AQ1093" s="48">
        <f t="shared" si="227"/>
        <v>0</v>
      </c>
      <c r="AR1093" s="48">
        <f t="shared" si="228"/>
        <v>0</v>
      </c>
      <c r="AS1093" s="48">
        <f t="shared" si="229"/>
        <v>0</v>
      </c>
      <c r="AT1093" s="48">
        <f t="shared" si="230"/>
        <v>0</v>
      </c>
      <c r="AV1093" s="27" t="str">
        <f t="shared" si="231"/>
        <v/>
      </c>
      <c r="AW1093" s="27" t="str">
        <f t="shared" si="232"/>
        <v/>
      </c>
      <c r="AX1093" s="27" t="str">
        <f t="shared" si="233"/>
        <v/>
      </c>
      <c r="AY1093" s="27" t="str">
        <f t="shared" si="234"/>
        <v/>
      </c>
      <c r="AZ1093" s="27" t="str">
        <f t="shared" si="235"/>
        <v/>
      </c>
      <c r="BA1093" s="27" t="str">
        <f t="shared" si="236"/>
        <v/>
      </c>
    </row>
    <row r="1094" spans="1:53" s="59" customFormat="1" x14ac:dyDescent="0.25">
      <c r="A1094" s="113">
        <f t="shared" si="237"/>
        <v>1081</v>
      </c>
      <c r="B1094" s="40"/>
      <c r="C1094" s="41"/>
      <c r="D1094" s="40"/>
      <c r="E1094" s="40"/>
      <c r="F1094" s="40"/>
      <c r="G1094" s="42"/>
      <c r="H1094" s="40"/>
      <c r="I1094" s="49"/>
      <c r="J1094" s="57"/>
      <c r="K1094" s="44"/>
      <c r="L1094" s="44"/>
      <c r="M1094" s="40"/>
      <c r="N1094" s="44"/>
      <c r="O1094" s="50"/>
      <c r="P1094" s="26"/>
      <c r="Q1094" s="61">
        <f t="shared" si="225"/>
        <v>0</v>
      </c>
      <c r="R1094" s="26"/>
      <c r="S1094" s="26"/>
      <c r="T1094" s="26"/>
      <c r="U1094" s="26"/>
      <c r="V1094" s="26"/>
      <c r="W1094" s="26"/>
      <c r="X1094" s="26"/>
      <c r="Y1094" s="26"/>
      <c r="Z1094" s="26"/>
      <c r="AA1094" s="26"/>
      <c r="AB1094" s="26"/>
      <c r="AC1094" s="62" t="str">
        <f t="shared" si="226"/>
        <v/>
      </c>
      <c r="AD1094" s="47"/>
      <c r="AE1094" s="54"/>
      <c r="AF1094" s="114" t="str">
        <f t="shared" si="238"/>
        <v/>
      </c>
      <c r="AG1094" s="50"/>
      <c r="AH1094" s="50"/>
      <c r="AI1094" s="50"/>
      <c r="AJ1094" s="57"/>
      <c r="AK1094" s="57"/>
      <c r="AL1094" s="57"/>
      <c r="AM1094" s="57"/>
      <c r="AN1094" s="57"/>
      <c r="AO1094" s="57"/>
      <c r="AP1094" s="48"/>
      <c r="AQ1094" s="48">
        <f t="shared" si="227"/>
        <v>0</v>
      </c>
      <c r="AR1094" s="48">
        <f t="shared" si="228"/>
        <v>0</v>
      </c>
      <c r="AS1094" s="48">
        <f t="shared" si="229"/>
        <v>0</v>
      </c>
      <c r="AT1094" s="48">
        <f t="shared" si="230"/>
        <v>0</v>
      </c>
      <c r="AV1094" s="27" t="str">
        <f t="shared" si="231"/>
        <v/>
      </c>
      <c r="AW1094" s="27" t="str">
        <f t="shared" si="232"/>
        <v/>
      </c>
      <c r="AX1094" s="27" t="str">
        <f t="shared" si="233"/>
        <v/>
      </c>
      <c r="AY1094" s="27" t="str">
        <f t="shared" si="234"/>
        <v/>
      </c>
      <c r="AZ1094" s="27" t="str">
        <f t="shared" si="235"/>
        <v/>
      </c>
      <c r="BA1094" s="27" t="str">
        <f t="shared" si="236"/>
        <v/>
      </c>
    </row>
    <row r="1095" spans="1:53" s="59" customFormat="1" x14ac:dyDescent="0.25">
      <c r="A1095" s="113">
        <f t="shared" si="237"/>
        <v>1082</v>
      </c>
      <c r="B1095" s="40"/>
      <c r="C1095" s="41"/>
      <c r="D1095" s="40"/>
      <c r="E1095" s="40"/>
      <c r="F1095" s="40"/>
      <c r="G1095" s="42"/>
      <c r="H1095" s="40"/>
      <c r="I1095" s="49"/>
      <c r="J1095" s="57"/>
      <c r="K1095" s="44"/>
      <c r="L1095" s="44"/>
      <c r="M1095" s="40"/>
      <c r="N1095" s="44"/>
      <c r="O1095" s="50"/>
      <c r="P1095" s="26"/>
      <c r="Q1095" s="61">
        <f t="shared" si="225"/>
        <v>0</v>
      </c>
      <c r="R1095" s="26"/>
      <c r="S1095" s="26"/>
      <c r="T1095" s="26"/>
      <c r="U1095" s="26"/>
      <c r="V1095" s="26"/>
      <c r="W1095" s="26"/>
      <c r="X1095" s="26"/>
      <c r="Y1095" s="26"/>
      <c r="Z1095" s="26"/>
      <c r="AA1095" s="26"/>
      <c r="AB1095" s="26"/>
      <c r="AC1095" s="62" t="str">
        <f t="shared" si="226"/>
        <v/>
      </c>
      <c r="AD1095" s="47"/>
      <c r="AE1095" s="54"/>
      <c r="AF1095" s="114" t="str">
        <f t="shared" si="238"/>
        <v/>
      </c>
      <c r="AG1095" s="50"/>
      <c r="AH1095" s="50"/>
      <c r="AI1095" s="50"/>
      <c r="AJ1095" s="57"/>
      <c r="AK1095" s="57"/>
      <c r="AL1095" s="57"/>
      <c r="AM1095" s="57"/>
      <c r="AN1095" s="57"/>
      <c r="AO1095" s="57"/>
      <c r="AP1095" s="48"/>
      <c r="AQ1095" s="48">
        <f t="shared" si="227"/>
        <v>0</v>
      </c>
      <c r="AR1095" s="48">
        <f t="shared" si="228"/>
        <v>0</v>
      </c>
      <c r="AS1095" s="48">
        <f t="shared" si="229"/>
        <v>0</v>
      </c>
      <c r="AT1095" s="48">
        <f t="shared" si="230"/>
        <v>0</v>
      </c>
      <c r="AV1095" s="27" t="str">
        <f t="shared" si="231"/>
        <v/>
      </c>
      <c r="AW1095" s="27" t="str">
        <f t="shared" si="232"/>
        <v/>
      </c>
      <c r="AX1095" s="27" t="str">
        <f t="shared" si="233"/>
        <v/>
      </c>
      <c r="AY1095" s="27" t="str">
        <f t="shared" si="234"/>
        <v/>
      </c>
      <c r="AZ1095" s="27" t="str">
        <f t="shared" si="235"/>
        <v/>
      </c>
      <c r="BA1095" s="27" t="str">
        <f t="shared" si="236"/>
        <v/>
      </c>
    </row>
    <row r="1096" spans="1:53" s="59" customFormat="1" x14ac:dyDescent="0.25">
      <c r="A1096" s="113">
        <f t="shared" si="237"/>
        <v>1083</v>
      </c>
      <c r="B1096" s="40"/>
      <c r="C1096" s="41"/>
      <c r="D1096" s="40"/>
      <c r="E1096" s="40"/>
      <c r="F1096" s="40"/>
      <c r="G1096" s="42"/>
      <c r="H1096" s="40"/>
      <c r="I1096" s="49"/>
      <c r="J1096" s="57"/>
      <c r="K1096" s="44"/>
      <c r="L1096" s="44"/>
      <c r="M1096" s="40"/>
      <c r="N1096" s="44"/>
      <c r="O1096" s="50"/>
      <c r="P1096" s="26"/>
      <c r="Q1096" s="61">
        <f t="shared" si="225"/>
        <v>0</v>
      </c>
      <c r="R1096" s="26"/>
      <c r="S1096" s="26"/>
      <c r="T1096" s="26"/>
      <c r="U1096" s="26"/>
      <c r="V1096" s="26"/>
      <c r="W1096" s="26"/>
      <c r="X1096" s="26"/>
      <c r="Y1096" s="26"/>
      <c r="Z1096" s="26"/>
      <c r="AA1096" s="26"/>
      <c r="AB1096" s="26"/>
      <c r="AC1096" s="62" t="str">
        <f t="shared" si="226"/>
        <v/>
      </c>
      <c r="AD1096" s="47"/>
      <c r="AE1096" s="54"/>
      <c r="AF1096" s="114" t="str">
        <f t="shared" si="238"/>
        <v/>
      </c>
      <c r="AG1096" s="50"/>
      <c r="AH1096" s="50"/>
      <c r="AI1096" s="50"/>
      <c r="AJ1096" s="57"/>
      <c r="AK1096" s="57"/>
      <c r="AL1096" s="57"/>
      <c r="AM1096" s="57"/>
      <c r="AN1096" s="57"/>
      <c r="AO1096" s="57"/>
      <c r="AP1096" s="48"/>
      <c r="AQ1096" s="48">
        <f t="shared" si="227"/>
        <v>0</v>
      </c>
      <c r="AR1096" s="48">
        <f t="shared" si="228"/>
        <v>0</v>
      </c>
      <c r="AS1096" s="48">
        <f t="shared" si="229"/>
        <v>0</v>
      </c>
      <c r="AT1096" s="48">
        <f t="shared" si="230"/>
        <v>0</v>
      </c>
      <c r="AV1096" s="27" t="str">
        <f t="shared" si="231"/>
        <v/>
      </c>
      <c r="AW1096" s="27" t="str">
        <f t="shared" si="232"/>
        <v/>
      </c>
      <c r="AX1096" s="27" t="str">
        <f t="shared" si="233"/>
        <v/>
      </c>
      <c r="AY1096" s="27" t="str">
        <f t="shared" si="234"/>
        <v/>
      </c>
      <c r="AZ1096" s="27" t="str">
        <f t="shared" si="235"/>
        <v/>
      </c>
      <c r="BA1096" s="27" t="str">
        <f t="shared" si="236"/>
        <v/>
      </c>
    </row>
    <row r="1097" spans="1:53" s="59" customFormat="1" x14ac:dyDescent="0.25">
      <c r="A1097" s="113">
        <f t="shared" si="237"/>
        <v>1084</v>
      </c>
      <c r="B1097" s="40"/>
      <c r="C1097" s="41"/>
      <c r="D1097" s="40"/>
      <c r="E1097" s="40"/>
      <c r="F1097" s="40"/>
      <c r="G1097" s="42"/>
      <c r="H1097" s="40"/>
      <c r="I1097" s="49"/>
      <c r="J1097" s="57"/>
      <c r="K1097" s="44"/>
      <c r="L1097" s="44"/>
      <c r="M1097" s="40"/>
      <c r="N1097" s="44"/>
      <c r="O1097" s="50"/>
      <c r="P1097" s="26"/>
      <c r="Q1097" s="61">
        <f t="shared" si="225"/>
        <v>0</v>
      </c>
      <c r="R1097" s="26"/>
      <c r="S1097" s="26"/>
      <c r="T1097" s="26"/>
      <c r="U1097" s="26"/>
      <c r="V1097" s="26"/>
      <c r="W1097" s="26"/>
      <c r="X1097" s="26"/>
      <c r="Y1097" s="26"/>
      <c r="Z1097" s="26"/>
      <c r="AA1097" s="26"/>
      <c r="AB1097" s="26"/>
      <c r="AC1097" s="62" t="str">
        <f t="shared" si="226"/>
        <v/>
      </c>
      <c r="AD1097" s="47"/>
      <c r="AE1097" s="54"/>
      <c r="AF1097" s="114" t="str">
        <f t="shared" si="238"/>
        <v/>
      </c>
      <c r="AG1097" s="50"/>
      <c r="AH1097" s="50"/>
      <c r="AI1097" s="50"/>
      <c r="AJ1097" s="57"/>
      <c r="AK1097" s="57"/>
      <c r="AL1097" s="57"/>
      <c r="AM1097" s="57"/>
      <c r="AN1097" s="57"/>
      <c r="AO1097" s="57"/>
      <c r="AP1097" s="48"/>
      <c r="AQ1097" s="48">
        <f t="shared" si="227"/>
        <v>0</v>
      </c>
      <c r="AR1097" s="48">
        <f t="shared" si="228"/>
        <v>0</v>
      </c>
      <c r="AS1097" s="48">
        <f t="shared" si="229"/>
        <v>0</v>
      </c>
      <c r="AT1097" s="48">
        <f t="shared" si="230"/>
        <v>0</v>
      </c>
      <c r="AV1097" s="27" t="str">
        <f t="shared" si="231"/>
        <v/>
      </c>
      <c r="AW1097" s="27" t="str">
        <f t="shared" si="232"/>
        <v/>
      </c>
      <c r="AX1097" s="27" t="str">
        <f t="shared" si="233"/>
        <v/>
      </c>
      <c r="AY1097" s="27" t="str">
        <f t="shared" si="234"/>
        <v/>
      </c>
      <c r="AZ1097" s="27" t="str">
        <f t="shared" si="235"/>
        <v/>
      </c>
      <c r="BA1097" s="27" t="str">
        <f t="shared" si="236"/>
        <v/>
      </c>
    </row>
    <row r="1098" spans="1:53" s="59" customFormat="1" x14ac:dyDescent="0.25">
      <c r="A1098" s="113">
        <f t="shared" si="237"/>
        <v>1085</v>
      </c>
      <c r="B1098" s="40"/>
      <c r="C1098" s="41"/>
      <c r="D1098" s="40"/>
      <c r="E1098" s="40"/>
      <c r="F1098" s="40"/>
      <c r="G1098" s="42"/>
      <c r="H1098" s="40"/>
      <c r="I1098" s="49"/>
      <c r="J1098" s="57"/>
      <c r="K1098" s="44"/>
      <c r="L1098" s="44"/>
      <c r="M1098" s="40"/>
      <c r="N1098" s="44"/>
      <c r="O1098" s="50"/>
      <c r="P1098" s="26"/>
      <c r="Q1098" s="61">
        <f t="shared" si="225"/>
        <v>0</v>
      </c>
      <c r="R1098" s="26"/>
      <c r="S1098" s="26"/>
      <c r="T1098" s="26"/>
      <c r="U1098" s="26"/>
      <c r="V1098" s="26"/>
      <c r="W1098" s="26"/>
      <c r="X1098" s="26"/>
      <c r="Y1098" s="26"/>
      <c r="Z1098" s="26"/>
      <c r="AA1098" s="26"/>
      <c r="AB1098" s="26"/>
      <c r="AC1098" s="62" t="str">
        <f t="shared" si="226"/>
        <v/>
      </c>
      <c r="AD1098" s="47"/>
      <c r="AE1098" s="54"/>
      <c r="AF1098" s="114" t="str">
        <f t="shared" si="238"/>
        <v/>
      </c>
      <c r="AG1098" s="50"/>
      <c r="AH1098" s="50"/>
      <c r="AI1098" s="50"/>
      <c r="AJ1098" s="57"/>
      <c r="AK1098" s="57"/>
      <c r="AL1098" s="57"/>
      <c r="AM1098" s="57"/>
      <c r="AN1098" s="57"/>
      <c r="AO1098" s="57"/>
      <c r="AP1098" s="48"/>
      <c r="AQ1098" s="48">
        <f t="shared" si="227"/>
        <v>0</v>
      </c>
      <c r="AR1098" s="48">
        <f t="shared" si="228"/>
        <v>0</v>
      </c>
      <c r="AS1098" s="48">
        <f t="shared" si="229"/>
        <v>0</v>
      </c>
      <c r="AT1098" s="48">
        <f t="shared" si="230"/>
        <v>0</v>
      </c>
      <c r="AV1098" s="27" t="str">
        <f t="shared" si="231"/>
        <v/>
      </c>
      <c r="AW1098" s="27" t="str">
        <f t="shared" si="232"/>
        <v/>
      </c>
      <c r="AX1098" s="27" t="str">
        <f t="shared" si="233"/>
        <v/>
      </c>
      <c r="AY1098" s="27" t="str">
        <f t="shared" si="234"/>
        <v/>
      </c>
      <c r="AZ1098" s="27" t="str">
        <f t="shared" si="235"/>
        <v/>
      </c>
      <c r="BA1098" s="27" t="str">
        <f t="shared" si="236"/>
        <v/>
      </c>
    </row>
    <row r="1099" spans="1:53" s="59" customFormat="1" x14ac:dyDescent="0.25">
      <c r="A1099" s="113">
        <f t="shared" si="237"/>
        <v>1086</v>
      </c>
      <c r="B1099" s="40"/>
      <c r="C1099" s="41"/>
      <c r="D1099" s="40"/>
      <c r="E1099" s="40"/>
      <c r="F1099" s="40"/>
      <c r="G1099" s="42"/>
      <c r="H1099" s="40"/>
      <c r="I1099" s="49"/>
      <c r="J1099" s="57"/>
      <c r="K1099" s="44"/>
      <c r="L1099" s="44"/>
      <c r="M1099" s="40"/>
      <c r="N1099" s="44"/>
      <c r="O1099" s="50"/>
      <c r="P1099" s="26"/>
      <c r="Q1099" s="61">
        <f t="shared" si="225"/>
        <v>0</v>
      </c>
      <c r="R1099" s="26"/>
      <c r="S1099" s="26"/>
      <c r="T1099" s="26"/>
      <c r="U1099" s="26"/>
      <c r="V1099" s="26"/>
      <c r="W1099" s="26"/>
      <c r="X1099" s="26"/>
      <c r="Y1099" s="26"/>
      <c r="Z1099" s="26"/>
      <c r="AA1099" s="26"/>
      <c r="AB1099" s="26"/>
      <c r="AC1099" s="62" t="str">
        <f t="shared" si="226"/>
        <v/>
      </c>
      <c r="AD1099" s="47"/>
      <c r="AE1099" s="54"/>
      <c r="AF1099" s="114" t="str">
        <f t="shared" si="238"/>
        <v/>
      </c>
      <c r="AG1099" s="50"/>
      <c r="AH1099" s="50"/>
      <c r="AI1099" s="50"/>
      <c r="AJ1099" s="57"/>
      <c r="AK1099" s="57"/>
      <c r="AL1099" s="57"/>
      <c r="AM1099" s="57"/>
      <c r="AN1099" s="57"/>
      <c r="AO1099" s="57"/>
      <c r="AP1099" s="48"/>
      <c r="AQ1099" s="48">
        <f t="shared" si="227"/>
        <v>0</v>
      </c>
      <c r="AR1099" s="48">
        <f t="shared" si="228"/>
        <v>0</v>
      </c>
      <c r="AS1099" s="48">
        <f t="shared" si="229"/>
        <v>0</v>
      </c>
      <c r="AT1099" s="48">
        <f t="shared" si="230"/>
        <v>0</v>
      </c>
      <c r="AV1099" s="27" t="str">
        <f t="shared" si="231"/>
        <v/>
      </c>
      <c r="AW1099" s="27" t="str">
        <f t="shared" si="232"/>
        <v/>
      </c>
      <c r="AX1099" s="27" t="str">
        <f t="shared" si="233"/>
        <v/>
      </c>
      <c r="AY1099" s="27" t="str">
        <f t="shared" si="234"/>
        <v/>
      </c>
      <c r="AZ1099" s="27" t="str">
        <f t="shared" si="235"/>
        <v/>
      </c>
      <c r="BA1099" s="27" t="str">
        <f t="shared" si="236"/>
        <v/>
      </c>
    </row>
    <row r="1100" spans="1:53" s="59" customFormat="1" x14ac:dyDescent="0.25">
      <c r="A1100" s="113">
        <f t="shared" si="237"/>
        <v>1087</v>
      </c>
      <c r="B1100" s="40"/>
      <c r="C1100" s="41"/>
      <c r="D1100" s="40"/>
      <c r="E1100" s="40"/>
      <c r="F1100" s="40"/>
      <c r="G1100" s="42"/>
      <c r="H1100" s="40"/>
      <c r="I1100" s="49"/>
      <c r="J1100" s="57"/>
      <c r="K1100" s="44"/>
      <c r="L1100" s="44"/>
      <c r="M1100" s="40"/>
      <c r="N1100" s="44"/>
      <c r="O1100" s="50"/>
      <c r="P1100" s="26"/>
      <c r="Q1100" s="61">
        <f t="shared" si="225"/>
        <v>0</v>
      </c>
      <c r="R1100" s="26"/>
      <c r="S1100" s="26"/>
      <c r="T1100" s="26"/>
      <c r="U1100" s="26"/>
      <c r="V1100" s="26"/>
      <c r="W1100" s="26"/>
      <c r="X1100" s="26"/>
      <c r="Y1100" s="26"/>
      <c r="Z1100" s="26"/>
      <c r="AA1100" s="26"/>
      <c r="AB1100" s="26"/>
      <c r="AC1100" s="62" t="str">
        <f t="shared" si="226"/>
        <v/>
      </c>
      <c r="AD1100" s="47"/>
      <c r="AE1100" s="54"/>
      <c r="AF1100" s="114" t="str">
        <f t="shared" si="238"/>
        <v/>
      </c>
      <c r="AG1100" s="50"/>
      <c r="AH1100" s="50"/>
      <c r="AI1100" s="50"/>
      <c r="AJ1100" s="57"/>
      <c r="AK1100" s="57"/>
      <c r="AL1100" s="57"/>
      <c r="AM1100" s="57"/>
      <c r="AN1100" s="57"/>
      <c r="AO1100" s="57"/>
      <c r="AP1100" s="48"/>
      <c r="AQ1100" s="48">
        <f t="shared" si="227"/>
        <v>0</v>
      </c>
      <c r="AR1100" s="48">
        <f t="shared" si="228"/>
        <v>0</v>
      </c>
      <c r="AS1100" s="48">
        <f t="shared" si="229"/>
        <v>0</v>
      </c>
      <c r="AT1100" s="48">
        <f t="shared" si="230"/>
        <v>0</v>
      </c>
      <c r="AV1100" s="27" t="str">
        <f t="shared" si="231"/>
        <v/>
      </c>
      <c r="AW1100" s="27" t="str">
        <f t="shared" si="232"/>
        <v/>
      </c>
      <c r="AX1100" s="27" t="str">
        <f t="shared" si="233"/>
        <v/>
      </c>
      <c r="AY1100" s="27" t="str">
        <f t="shared" si="234"/>
        <v/>
      </c>
      <c r="AZ1100" s="27" t="str">
        <f t="shared" si="235"/>
        <v/>
      </c>
      <c r="BA1100" s="27" t="str">
        <f t="shared" si="236"/>
        <v/>
      </c>
    </row>
    <row r="1101" spans="1:53" s="59" customFormat="1" x14ac:dyDescent="0.25">
      <c r="A1101" s="113">
        <f t="shared" si="237"/>
        <v>1088</v>
      </c>
      <c r="B1101" s="40"/>
      <c r="C1101" s="41"/>
      <c r="D1101" s="40"/>
      <c r="E1101" s="40"/>
      <c r="F1101" s="40"/>
      <c r="G1101" s="42"/>
      <c r="H1101" s="40"/>
      <c r="I1101" s="49"/>
      <c r="J1101" s="57"/>
      <c r="K1101" s="44"/>
      <c r="L1101" s="44"/>
      <c r="M1101" s="40"/>
      <c r="N1101" s="44"/>
      <c r="O1101" s="50"/>
      <c r="P1101" s="26"/>
      <c r="Q1101" s="61">
        <f t="shared" si="225"/>
        <v>0</v>
      </c>
      <c r="R1101" s="26"/>
      <c r="S1101" s="26"/>
      <c r="T1101" s="26"/>
      <c r="U1101" s="26"/>
      <c r="V1101" s="26"/>
      <c r="W1101" s="26"/>
      <c r="X1101" s="26"/>
      <c r="Y1101" s="26"/>
      <c r="Z1101" s="26"/>
      <c r="AA1101" s="26"/>
      <c r="AB1101" s="26"/>
      <c r="AC1101" s="62" t="str">
        <f t="shared" si="226"/>
        <v/>
      </c>
      <c r="AD1101" s="47"/>
      <c r="AE1101" s="54"/>
      <c r="AF1101" s="114" t="str">
        <f t="shared" si="238"/>
        <v/>
      </c>
      <c r="AG1101" s="50"/>
      <c r="AH1101" s="50"/>
      <c r="AI1101" s="50"/>
      <c r="AJ1101" s="57"/>
      <c r="AK1101" s="57"/>
      <c r="AL1101" s="57"/>
      <c r="AM1101" s="57"/>
      <c r="AN1101" s="57"/>
      <c r="AO1101" s="57"/>
      <c r="AP1101" s="48"/>
      <c r="AQ1101" s="48">
        <f t="shared" si="227"/>
        <v>0</v>
      </c>
      <c r="AR1101" s="48">
        <f t="shared" si="228"/>
        <v>0</v>
      </c>
      <c r="AS1101" s="48">
        <f t="shared" si="229"/>
        <v>0</v>
      </c>
      <c r="AT1101" s="48">
        <f t="shared" si="230"/>
        <v>0</v>
      </c>
      <c r="AV1101" s="27" t="str">
        <f t="shared" si="231"/>
        <v/>
      </c>
      <c r="AW1101" s="27" t="str">
        <f t="shared" si="232"/>
        <v/>
      </c>
      <c r="AX1101" s="27" t="str">
        <f t="shared" si="233"/>
        <v/>
      </c>
      <c r="AY1101" s="27" t="str">
        <f t="shared" si="234"/>
        <v/>
      </c>
      <c r="AZ1101" s="27" t="str">
        <f t="shared" si="235"/>
        <v/>
      </c>
      <c r="BA1101" s="27" t="str">
        <f t="shared" si="236"/>
        <v/>
      </c>
    </row>
    <row r="1102" spans="1:53" s="59" customFormat="1" x14ac:dyDescent="0.25">
      <c r="A1102" s="113">
        <f t="shared" si="237"/>
        <v>1089</v>
      </c>
      <c r="B1102" s="40"/>
      <c r="C1102" s="41"/>
      <c r="D1102" s="40"/>
      <c r="E1102" s="40"/>
      <c r="F1102" s="40"/>
      <c r="G1102" s="42"/>
      <c r="H1102" s="40"/>
      <c r="I1102" s="49"/>
      <c r="J1102" s="57"/>
      <c r="K1102" s="44"/>
      <c r="L1102" s="44"/>
      <c r="M1102" s="40"/>
      <c r="N1102" s="44"/>
      <c r="O1102" s="50"/>
      <c r="P1102" s="26"/>
      <c r="Q1102" s="61">
        <f t="shared" ref="Q1102:Q1167" si="239">SUM(IF(AND(W$3="Additional Property Coverage",W$4="Sublimit"),W1102,0),IF(AND(X$3="Additional Property Coverage",X$4="Sublimit"),X1102,0),IF(AND(Y$3="Additional Property Coverage",Y$4="Sublimit"),Y1102,0),IF(AND(Z$3="Additional Property Coverage",Z$4="Sublimit"),Z1102,0),IF(AND(AA$3="Additional Property Coverage",AA$4="Sublimit"),AA1102,0),IF(AND(AB$3="Additional Property Coverage",AB$4="Sublimit"),AB1102,0))</f>
        <v>0</v>
      </c>
      <c r="R1102" s="26"/>
      <c r="S1102" s="26"/>
      <c r="T1102" s="26"/>
      <c r="U1102" s="26"/>
      <c r="V1102" s="26"/>
      <c r="W1102" s="26"/>
      <c r="X1102" s="26"/>
      <c r="Y1102" s="26"/>
      <c r="Z1102" s="26"/>
      <c r="AA1102" s="26"/>
      <c r="AB1102" s="26"/>
      <c r="AC1102" s="62" t="str">
        <f t="shared" ref="AC1102:AC1165" si="240">IF(SUM(P1102,Q1102:T1102,W1102:AB1102)&gt;0,SUM(P1102,Q1102:T1102)+SUMIFS(W1102:AB1102,$W$4:$AB$4,"Coverage"),"")</f>
        <v/>
      </c>
      <c r="AD1102" s="47"/>
      <c r="AE1102" s="54"/>
      <c r="AF1102" s="114" t="str">
        <f t="shared" si="238"/>
        <v/>
      </c>
      <c r="AG1102" s="50"/>
      <c r="AH1102" s="50"/>
      <c r="AI1102" s="50"/>
      <c r="AJ1102" s="57"/>
      <c r="AK1102" s="57"/>
      <c r="AL1102" s="57"/>
      <c r="AM1102" s="57"/>
      <c r="AN1102" s="57"/>
      <c r="AO1102" s="57"/>
      <c r="AP1102" s="48"/>
      <c r="AQ1102" s="48">
        <f t="shared" ref="AQ1102:AQ1167" si="241">IF(AND(ISBLANK(blanket_deductible),P1102&gt;0,AF1102="per unit"),$AE1102,0)</f>
        <v>0</v>
      </c>
      <c r="AR1102" s="48">
        <f t="shared" ref="AR1102:AR1167" si="242">IF(AND(ISBLANK(blanket_deductible),Q1102&gt;0,AF1102="per unit"),$AE1102,0)</f>
        <v>0</v>
      </c>
      <c r="AS1102" s="48">
        <f t="shared" ref="AS1102:AS1167" si="243">IF(AND(ISBLANK(blanket_deductible),R1102&gt;0,AF1102="per unit"),$AE1102,0)</f>
        <v>0</v>
      </c>
      <c r="AT1102" s="48">
        <f t="shared" ref="AT1102:AT1167" si="244">IF(AND(ISBLANK(blanket_deductible),S1102&gt;0,AF1102="per unit"),$AE1102,0)</f>
        <v>0</v>
      </c>
      <c r="AV1102" s="27" t="str">
        <f t="shared" ref="AV1102:AV1167" si="245">IF(ISNUMBER(W1102),$W$4,"")</f>
        <v/>
      </c>
      <c r="AW1102" s="27" t="str">
        <f t="shared" ref="AW1102:AW1167" si="246">IF(ISNUMBER(X1102),$X$4,"")</f>
        <v/>
      </c>
      <c r="AX1102" s="27" t="str">
        <f t="shared" ref="AX1102:AX1167" si="247">IF(ISNUMBER(Y1102),$Y$4,"")</f>
        <v/>
      </c>
      <c r="AY1102" s="27" t="str">
        <f t="shared" ref="AY1102:AY1167" si="248">IF(ISNUMBER(Z1102),$Z$4,"")</f>
        <v/>
      </c>
      <c r="AZ1102" s="27" t="str">
        <f t="shared" ref="AZ1102:AZ1167" si="249">IF(ISNUMBER(AA1102),$AA$4,"")</f>
        <v/>
      </c>
      <c r="BA1102" s="27" t="str">
        <f t="shared" ref="BA1102:BA1167" si="250">IF(ISNUMBER(AB1102),$AB$4,"")</f>
        <v/>
      </c>
    </row>
    <row r="1103" spans="1:53" s="59" customFormat="1" x14ac:dyDescent="0.25">
      <c r="A1103" s="113">
        <f t="shared" ref="A1103:A1166" si="251">ROW(A1103)-ROWS($A$1:$A$13)</f>
        <v>1090</v>
      </c>
      <c r="B1103" s="40"/>
      <c r="C1103" s="41"/>
      <c r="D1103" s="40"/>
      <c r="E1103" s="40"/>
      <c r="F1103" s="40"/>
      <c r="G1103" s="42"/>
      <c r="H1103" s="40"/>
      <c r="I1103" s="49"/>
      <c r="J1103" s="57"/>
      <c r="K1103" s="44"/>
      <c r="L1103" s="44"/>
      <c r="M1103" s="40"/>
      <c r="N1103" s="44"/>
      <c r="O1103" s="50"/>
      <c r="P1103" s="26"/>
      <c r="Q1103" s="61">
        <f t="shared" si="239"/>
        <v>0</v>
      </c>
      <c r="R1103" s="26"/>
      <c r="S1103" s="26"/>
      <c r="T1103" s="26"/>
      <c r="U1103" s="26"/>
      <c r="V1103" s="26"/>
      <c r="W1103" s="26"/>
      <c r="X1103" s="26"/>
      <c r="Y1103" s="26"/>
      <c r="Z1103" s="26"/>
      <c r="AA1103" s="26"/>
      <c r="AB1103" s="26"/>
      <c r="AC1103" s="62" t="str">
        <f t="shared" si="240"/>
        <v/>
      </c>
      <c r="AD1103" s="47"/>
      <c r="AE1103" s="54"/>
      <c r="AF1103" s="114" t="str">
        <f t="shared" ref="AF1103:AF1166" si="252">IF(OR(ISBLANK(AE1103),AE1103=""),"","per unit")</f>
        <v/>
      </c>
      <c r="AG1103" s="50"/>
      <c r="AH1103" s="50"/>
      <c r="AI1103" s="50"/>
      <c r="AJ1103" s="57"/>
      <c r="AK1103" s="57"/>
      <c r="AL1103" s="57"/>
      <c r="AM1103" s="57"/>
      <c r="AN1103" s="57"/>
      <c r="AO1103" s="57"/>
      <c r="AP1103" s="48"/>
      <c r="AQ1103" s="48">
        <f t="shared" si="241"/>
        <v>0</v>
      </c>
      <c r="AR1103" s="48">
        <f t="shared" si="242"/>
        <v>0</v>
      </c>
      <c r="AS1103" s="48">
        <f t="shared" si="243"/>
        <v>0</v>
      </c>
      <c r="AT1103" s="48">
        <f t="shared" si="244"/>
        <v>0</v>
      </c>
      <c r="AV1103" s="27" t="str">
        <f t="shared" si="245"/>
        <v/>
      </c>
      <c r="AW1103" s="27" t="str">
        <f t="shared" si="246"/>
        <v/>
      </c>
      <c r="AX1103" s="27" t="str">
        <f t="shared" si="247"/>
        <v/>
      </c>
      <c r="AY1103" s="27" t="str">
        <f t="shared" si="248"/>
        <v/>
      </c>
      <c r="AZ1103" s="27" t="str">
        <f t="shared" si="249"/>
        <v/>
      </c>
      <c r="BA1103" s="27" t="str">
        <f t="shared" si="250"/>
        <v/>
      </c>
    </row>
    <row r="1104" spans="1:53" s="59" customFormat="1" x14ac:dyDescent="0.25">
      <c r="A1104" s="113">
        <f t="shared" si="251"/>
        <v>1091</v>
      </c>
      <c r="B1104" s="40"/>
      <c r="C1104" s="41"/>
      <c r="D1104" s="40"/>
      <c r="E1104" s="40"/>
      <c r="F1104" s="40"/>
      <c r="G1104" s="42"/>
      <c r="H1104" s="40"/>
      <c r="I1104" s="49"/>
      <c r="J1104" s="57"/>
      <c r="K1104" s="44"/>
      <c r="L1104" s="44"/>
      <c r="M1104" s="40"/>
      <c r="N1104" s="44"/>
      <c r="O1104" s="50"/>
      <c r="P1104" s="26"/>
      <c r="Q1104" s="61">
        <f t="shared" si="239"/>
        <v>0</v>
      </c>
      <c r="R1104" s="26"/>
      <c r="S1104" s="26"/>
      <c r="T1104" s="26"/>
      <c r="U1104" s="26"/>
      <c r="V1104" s="26"/>
      <c r="W1104" s="26"/>
      <c r="X1104" s="26"/>
      <c r="Y1104" s="26"/>
      <c r="Z1104" s="26"/>
      <c r="AA1104" s="26"/>
      <c r="AB1104" s="26"/>
      <c r="AC1104" s="62" t="str">
        <f t="shared" si="240"/>
        <v/>
      </c>
      <c r="AD1104" s="47"/>
      <c r="AE1104" s="54"/>
      <c r="AF1104" s="114" t="str">
        <f t="shared" si="252"/>
        <v/>
      </c>
      <c r="AG1104" s="50"/>
      <c r="AH1104" s="50"/>
      <c r="AI1104" s="50"/>
      <c r="AJ1104" s="57"/>
      <c r="AK1104" s="57"/>
      <c r="AL1104" s="57"/>
      <c r="AM1104" s="57"/>
      <c r="AN1104" s="57"/>
      <c r="AO1104" s="57"/>
      <c r="AP1104" s="48"/>
      <c r="AQ1104" s="48">
        <f t="shared" si="241"/>
        <v>0</v>
      </c>
      <c r="AR1104" s="48">
        <f t="shared" si="242"/>
        <v>0</v>
      </c>
      <c r="AS1104" s="48">
        <f t="shared" si="243"/>
        <v>0</v>
      </c>
      <c r="AT1104" s="48">
        <f t="shared" si="244"/>
        <v>0</v>
      </c>
      <c r="AV1104" s="27" t="str">
        <f t="shared" si="245"/>
        <v/>
      </c>
      <c r="AW1104" s="27" t="str">
        <f t="shared" si="246"/>
        <v/>
      </c>
      <c r="AX1104" s="27" t="str">
        <f t="shared" si="247"/>
        <v/>
      </c>
      <c r="AY1104" s="27" t="str">
        <f t="shared" si="248"/>
        <v/>
      </c>
      <c r="AZ1104" s="27" t="str">
        <f t="shared" si="249"/>
        <v/>
      </c>
      <c r="BA1104" s="27" t="str">
        <f t="shared" si="250"/>
        <v/>
      </c>
    </row>
    <row r="1105" spans="1:53" s="59" customFormat="1" x14ac:dyDescent="0.25">
      <c r="A1105" s="113">
        <f t="shared" si="251"/>
        <v>1092</v>
      </c>
      <c r="B1105" s="40"/>
      <c r="C1105" s="41"/>
      <c r="D1105" s="40"/>
      <c r="E1105" s="40"/>
      <c r="F1105" s="40"/>
      <c r="G1105" s="42"/>
      <c r="H1105" s="40"/>
      <c r="I1105" s="49"/>
      <c r="J1105" s="57"/>
      <c r="K1105" s="44"/>
      <c r="L1105" s="44"/>
      <c r="M1105" s="40"/>
      <c r="N1105" s="44"/>
      <c r="O1105" s="50"/>
      <c r="P1105" s="26"/>
      <c r="Q1105" s="61">
        <f t="shared" si="239"/>
        <v>0</v>
      </c>
      <c r="R1105" s="26"/>
      <c r="S1105" s="26"/>
      <c r="T1105" s="26"/>
      <c r="U1105" s="26"/>
      <c r="V1105" s="26"/>
      <c r="W1105" s="26"/>
      <c r="X1105" s="26"/>
      <c r="Y1105" s="26"/>
      <c r="Z1105" s="26"/>
      <c r="AA1105" s="26"/>
      <c r="AB1105" s="26"/>
      <c r="AC1105" s="62" t="str">
        <f t="shared" si="240"/>
        <v/>
      </c>
      <c r="AD1105" s="47"/>
      <c r="AE1105" s="54"/>
      <c r="AF1105" s="114" t="str">
        <f t="shared" si="252"/>
        <v/>
      </c>
      <c r="AG1105" s="50"/>
      <c r="AH1105" s="50"/>
      <c r="AI1105" s="50"/>
      <c r="AJ1105" s="57"/>
      <c r="AK1105" s="57"/>
      <c r="AL1105" s="57"/>
      <c r="AM1105" s="57"/>
      <c r="AN1105" s="57"/>
      <c r="AO1105" s="57"/>
      <c r="AP1105" s="48"/>
      <c r="AQ1105" s="48">
        <f t="shared" si="241"/>
        <v>0</v>
      </c>
      <c r="AR1105" s="48">
        <f t="shared" si="242"/>
        <v>0</v>
      </c>
      <c r="AS1105" s="48">
        <f t="shared" si="243"/>
        <v>0</v>
      </c>
      <c r="AT1105" s="48">
        <f t="shared" si="244"/>
        <v>0</v>
      </c>
      <c r="AV1105" s="27" t="str">
        <f t="shared" si="245"/>
        <v/>
      </c>
      <c r="AW1105" s="27" t="str">
        <f t="shared" si="246"/>
        <v/>
      </c>
      <c r="AX1105" s="27" t="str">
        <f t="shared" si="247"/>
        <v/>
      </c>
      <c r="AY1105" s="27" t="str">
        <f t="shared" si="248"/>
        <v/>
      </c>
      <c r="AZ1105" s="27" t="str">
        <f t="shared" si="249"/>
        <v/>
      </c>
      <c r="BA1105" s="27" t="str">
        <f t="shared" si="250"/>
        <v/>
      </c>
    </row>
    <row r="1106" spans="1:53" s="59" customFormat="1" x14ac:dyDescent="0.25">
      <c r="A1106" s="113">
        <f t="shared" si="251"/>
        <v>1093</v>
      </c>
      <c r="B1106" s="40"/>
      <c r="C1106" s="41"/>
      <c r="D1106" s="40"/>
      <c r="E1106" s="40"/>
      <c r="F1106" s="40"/>
      <c r="G1106" s="42"/>
      <c r="H1106" s="40"/>
      <c r="I1106" s="49"/>
      <c r="J1106" s="57"/>
      <c r="K1106" s="44"/>
      <c r="L1106" s="44"/>
      <c r="M1106" s="40"/>
      <c r="N1106" s="44"/>
      <c r="O1106" s="50"/>
      <c r="P1106" s="26"/>
      <c r="Q1106" s="61">
        <f t="shared" si="239"/>
        <v>0</v>
      </c>
      <c r="R1106" s="26"/>
      <c r="S1106" s="26"/>
      <c r="T1106" s="26"/>
      <c r="U1106" s="26"/>
      <c r="V1106" s="26"/>
      <c r="W1106" s="26"/>
      <c r="X1106" s="26"/>
      <c r="Y1106" s="26"/>
      <c r="Z1106" s="26"/>
      <c r="AA1106" s="26"/>
      <c r="AB1106" s="26"/>
      <c r="AC1106" s="62" t="str">
        <f t="shared" si="240"/>
        <v/>
      </c>
      <c r="AD1106" s="47"/>
      <c r="AE1106" s="54"/>
      <c r="AF1106" s="114" t="str">
        <f t="shared" si="252"/>
        <v/>
      </c>
      <c r="AG1106" s="50"/>
      <c r="AH1106" s="50"/>
      <c r="AI1106" s="50"/>
      <c r="AJ1106" s="57"/>
      <c r="AK1106" s="57"/>
      <c r="AL1106" s="57"/>
      <c r="AM1106" s="57"/>
      <c r="AN1106" s="57"/>
      <c r="AO1106" s="57"/>
      <c r="AP1106" s="48"/>
      <c r="AQ1106" s="48">
        <f t="shared" si="241"/>
        <v>0</v>
      </c>
      <c r="AR1106" s="48">
        <f t="shared" si="242"/>
        <v>0</v>
      </c>
      <c r="AS1106" s="48">
        <f t="shared" si="243"/>
        <v>0</v>
      </c>
      <c r="AT1106" s="48">
        <f t="shared" si="244"/>
        <v>0</v>
      </c>
      <c r="AV1106" s="27" t="str">
        <f t="shared" si="245"/>
        <v/>
      </c>
      <c r="AW1106" s="27" t="str">
        <f t="shared" si="246"/>
        <v/>
      </c>
      <c r="AX1106" s="27" t="str">
        <f t="shared" si="247"/>
        <v/>
      </c>
      <c r="AY1106" s="27" t="str">
        <f t="shared" si="248"/>
        <v/>
      </c>
      <c r="AZ1106" s="27" t="str">
        <f t="shared" si="249"/>
        <v/>
      </c>
      <c r="BA1106" s="27" t="str">
        <f t="shared" si="250"/>
        <v/>
      </c>
    </row>
    <row r="1107" spans="1:53" s="59" customFormat="1" x14ac:dyDescent="0.25">
      <c r="A1107" s="113">
        <f t="shared" si="251"/>
        <v>1094</v>
      </c>
      <c r="B1107" s="40"/>
      <c r="C1107" s="41"/>
      <c r="D1107" s="40"/>
      <c r="E1107" s="40"/>
      <c r="F1107" s="40"/>
      <c r="G1107" s="42"/>
      <c r="H1107" s="40"/>
      <c r="I1107" s="49"/>
      <c r="J1107" s="57"/>
      <c r="K1107" s="44"/>
      <c r="L1107" s="44"/>
      <c r="M1107" s="40"/>
      <c r="N1107" s="44"/>
      <c r="O1107" s="50"/>
      <c r="P1107" s="26"/>
      <c r="Q1107" s="61">
        <f t="shared" si="239"/>
        <v>0</v>
      </c>
      <c r="R1107" s="26"/>
      <c r="S1107" s="26"/>
      <c r="T1107" s="26"/>
      <c r="U1107" s="26"/>
      <c r="V1107" s="26"/>
      <c r="W1107" s="26"/>
      <c r="X1107" s="26"/>
      <c r="Y1107" s="26"/>
      <c r="Z1107" s="26"/>
      <c r="AA1107" s="26"/>
      <c r="AB1107" s="26"/>
      <c r="AC1107" s="62" t="str">
        <f t="shared" si="240"/>
        <v/>
      </c>
      <c r="AD1107" s="47"/>
      <c r="AE1107" s="54"/>
      <c r="AF1107" s="114" t="str">
        <f t="shared" si="252"/>
        <v/>
      </c>
      <c r="AG1107" s="50"/>
      <c r="AH1107" s="50"/>
      <c r="AI1107" s="50"/>
      <c r="AJ1107" s="57"/>
      <c r="AK1107" s="57"/>
      <c r="AL1107" s="57"/>
      <c r="AM1107" s="57"/>
      <c r="AN1107" s="57"/>
      <c r="AO1107" s="57"/>
      <c r="AP1107" s="48"/>
      <c r="AQ1107" s="48">
        <f t="shared" si="241"/>
        <v>0</v>
      </c>
      <c r="AR1107" s="48">
        <f t="shared" si="242"/>
        <v>0</v>
      </c>
      <c r="AS1107" s="48">
        <f t="shared" si="243"/>
        <v>0</v>
      </c>
      <c r="AT1107" s="48">
        <f t="shared" si="244"/>
        <v>0</v>
      </c>
      <c r="AV1107" s="27" t="str">
        <f t="shared" si="245"/>
        <v/>
      </c>
      <c r="AW1107" s="27" t="str">
        <f t="shared" si="246"/>
        <v/>
      </c>
      <c r="AX1107" s="27" t="str">
        <f t="shared" si="247"/>
        <v/>
      </c>
      <c r="AY1107" s="27" t="str">
        <f t="shared" si="248"/>
        <v/>
      </c>
      <c r="AZ1107" s="27" t="str">
        <f t="shared" si="249"/>
        <v/>
      </c>
      <c r="BA1107" s="27" t="str">
        <f t="shared" si="250"/>
        <v/>
      </c>
    </row>
    <row r="1108" spans="1:53" s="59" customFormat="1" x14ac:dyDescent="0.25">
      <c r="A1108" s="113">
        <f t="shared" si="251"/>
        <v>1095</v>
      </c>
      <c r="B1108" s="40"/>
      <c r="C1108" s="41"/>
      <c r="D1108" s="40"/>
      <c r="E1108" s="40"/>
      <c r="F1108" s="40"/>
      <c r="G1108" s="42"/>
      <c r="H1108" s="40"/>
      <c r="I1108" s="49"/>
      <c r="J1108" s="57"/>
      <c r="K1108" s="44"/>
      <c r="L1108" s="44"/>
      <c r="M1108" s="40"/>
      <c r="N1108" s="44"/>
      <c r="O1108" s="50"/>
      <c r="P1108" s="26"/>
      <c r="Q1108" s="61">
        <f t="shared" si="239"/>
        <v>0</v>
      </c>
      <c r="R1108" s="26"/>
      <c r="S1108" s="26"/>
      <c r="T1108" s="26"/>
      <c r="U1108" s="26"/>
      <c r="V1108" s="26"/>
      <c r="W1108" s="26"/>
      <c r="X1108" s="26"/>
      <c r="Y1108" s="26"/>
      <c r="Z1108" s="26"/>
      <c r="AA1108" s="26"/>
      <c r="AB1108" s="26"/>
      <c r="AC1108" s="62" t="str">
        <f t="shared" si="240"/>
        <v/>
      </c>
      <c r="AD1108" s="47"/>
      <c r="AE1108" s="54"/>
      <c r="AF1108" s="114" t="str">
        <f t="shared" si="252"/>
        <v/>
      </c>
      <c r="AG1108" s="50"/>
      <c r="AH1108" s="50"/>
      <c r="AI1108" s="50"/>
      <c r="AJ1108" s="57"/>
      <c r="AK1108" s="57"/>
      <c r="AL1108" s="57"/>
      <c r="AM1108" s="57"/>
      <c r="AN1108" s="57"/>
      <c r="AO1108" s="57"/>
      <c r="AP1108" s="48"/>
      <c r="AQ1108" s="48">
        <f t="shared" si="241"/>
        <v>0</v>
      </c>
      <c r="AR1108" s="48">
        <f t="shared" si="242"/>
        <v>0</v>
      </c>
      <c r="AS1108" s="48">
        <f t="shared" si="243"/>
        <v>0</v>
      </c>
      <c r="AT1108" s="48">
        <f t="shared" si="244"/>
        <v>0</v>
      </c>
      <c r="AV1108" s="27" t="str">
        <f t="shared" si="245"/>
        <v/>
      </c>
      <c r="AW1108" s="27" t="str">
        <f t="shared" si="246"/>
        <v/>
      </c>
      <c r="AX1108" s="27" t="str">
        <f t="shared" si="247"/>
        <v/>
      </c>
      <c r="AY1108" s="27" t="str">
        <f t="shared" si="248"/>
        <v/>
      </c>
      <c r="AZ1108" s="27" t="str">
        <f t="shared" si="249"/>
        <v/>
      </c>
      <c r="BA1108" s="27" t="str">
        <f t="shared" si="250"/>
        <v/>
      </c>
    </row>
    <row r="1109" spans="1:53" s="59" customFormat="1" x14ac:dyDescent="0.25">
      <c r="A1109" s="113">
        <f t="shared" si="251"/>
        <v>1096</v>
      </c>
      <c r="B1109" s="40"/>
      <c r="C1109" s="41"/>
      <c r="D1109" s="40"/>
      <c r="E1109" s="40"/>
      <c r="F1109" s="40"/>
      <c r="G1109" s="42"/>
      <c r="H1109" s="40"/>
      <c r="I1109" s="49"/>
      <c r="J1109" s="57"/>
      <c r="K1109" s="44"/>
      <c r="L1109" s="44"/>
      <c r="M1109" s="40"/>
      <c r="N1109" s="44"/>
      <c r="O1109" s="50"/>
      <c r="P1109" s="26"/>
      <c r="Q1109" s="61">
        <f t="shared" si="239"/>
        <v>0</v>
      </c>
      <c r="R1109" s="26"/>
      <c r="S1109" s="26"/>
      <c r="T1109" s="26"/>
      <c r="U1109" s="26"/>
      <c r="V1109" s="26"/>
      <c r="W1109" s="26"/>
      <c r="X1109" s="26"/>
      <c r="Y1109" s="26"/>
      <c r="Z1109" s="26"/>
      <c r="AA1109" s="26"/>
      <c r="AB1109" s="26"/>
      <c r="AC1109" s="62" t="str">
        <f t="shared" si="240"/>
        <v/>
      </c>
      <c r="AD1109" s="47"/>
      <c r="AE1109" s="54"/>
      <c r="AF1109" s="114" t="str">
        <f t="shared" si="252"/>
        <v/>
      </c>
      <c r="AG1109" s="50"/>
      <c r="AH1109" s="50"/>
      <c r="AI1109" s="50"/>
      <c r="AJ1109" s="57"/>
      <c r="AK1109" s="57"/>
      <c r="AL1109" s="57"/>
      <c r="AM1109" s="57"/>
      <c r="AN1109" s="57"/>
      <c r="AO1109" s="57"/>
      <c r="AP1109" s="48"/>
      <c r="AQ1109" s="48">
        <f t="shared" si="241"/>
        <v>0</v>
      </c>
      <c r="AR1109" s="48">
        <f t="shared" si="242"/>
        <v>0</v>
      </c>
      <c r="AS1109" s="48">
        <f t="shared" si="243"/>
        <v>0</v>
      </c>
      <c r="AT1109" s="48">
        <f t="shared" si="244"/>
        <v>0</v>
      </c>
      <c r="AV1109" s="27" t="str">
        <f t="shared" si="245"/>
        <v/>
      </c>
      <c r="AW1109" s="27" t="str">
        <f t="shared" si="246"/>
        <v/>
      </c>
      <c r="AX1109" s="27" t="str">
        <f t="shared" si="247"/>
        <v/>
      </c>
      <c r="AY1109" s="27" t="str">
        <f t="shared" si="248"/>
        <v/>
      </c>
      <c r="AZ1109" s="27" t="str">
        <f t="shared" si="249"/>
        <v/>
      </c>
      <c r="BA1109" s="27" t="str">
        <f t="shared" si="250"/>
        <v/>
      </c>
    </row>
    <row r="1110" spans="1:53" s="59" customFormat="1" x14ac:dyDescent="0.25">
      <c r="A1110" s="113">
        <f t="shared" si="251"/>
        <v>1097</v>
      </c>
      <c r="B1110" s="40"/>
      <c r="C1110" s="41"/>
      <c r="D1110" s="40"/>
      <c r="E1110" s="40"/>
      <c r="F1110" s="40"/>
      <c r="G1110" s="42"/>
      <c r="H1110" s="40"/>
      <c r="I1110" s="49"/>
      <c r="J1110" s="57"/>
      <c r="K1110" s="44"/>
      <c r="L1110" s="44"/>
      <c r="M1110" s="40"/>
      <c r="N1110" s="44"/>
      <c r="O1110" s="50"/>
      <c r="P1110" s="26"/>
      <c r="Q1110" s="61">
        <f t="shared" si="239"/>
        <v>0</v>
      </c>
      <c r="R1110" s="26"/>
      <c r="S1110" s="26"/>
      <c r="T1110" s="26"/>
      <c r="U1110" s="26"/>
      <c r="V1110" s="26"/>
      <c r="W1110" s="26"/>
      <c r="X1110" s="26"/>
      <c r="Y1110" s="26"/>
      <c r="Z1110" s="26"/>
      <c r="AA1110" s="26"/>
      <c r="AB1110" s="26"/>
      <c r="AC1110" s="62" t="str">
        <f t="shared" si="240"/>
        <v/>
      </c>
      <c r="AD1110" s="47"/>
      <c r="AE1110" s="54"/>
      <c r="AF1110" s="114" t="str">
        <f t="shared" si="252"/>
        <v/>
      </c>
      <c r="AG1110" s="50"/>
      <c r="AH1110" s="50"/>
      <c r="AI1110" s="50"/>
      <c r="AJ1110" s="57"/>
      <c r="AK1110" s="57"/>
      <c r="AL1110" s="57"/>
      <c r="AM1110" s="57"/>
      <c r="AN1110" s="57"/>
      <c r="AO1110" s="57"/>
      <c r="AP1110" s="48"/>
      <c r="AQ1110" s="48">
        <f t="shared" si="241"/>
        <v>0</v>
      </c>
      <c r="AR1110" s="48">
        <f t="shared" si="242"/>
        <v>0</v>
      </c>
      <c r="AS1110" s="48">
        <f t="shared" si="243"/>
        <v>0</v>
      </c>
      <c r="AT1110" s="48">
        <f t="shared" si="244"/>
        <v>0</v>
      </c>
      <c r="AV1110" s="27" t="str">
        <f t="shared" si="245"/>
        <v/>
      </c>
      <c r="AW1110" s="27" t="str">
        <f t="shared" si="246"/>
        <v/>
      </c>
      <c r="AX1110" s="27" t="str">
        <f t="shared" si="247"/>
        <v/>
      </c>
      <c r="AY1110" s="27" t="str">
        <f t="shared" si="248"/>
        <v/>
      </c>
      <c r="AZ1110" s="27" t="str">
        <f t="shared" si="249"/>
        <v/>
      </c>
      <c r="BA1110" s="27" t="str">
        <f t="shared" si="250"/>
        <v/>
      </c>
    </row>
    <row r="1111" spans="1:53" s="59" customFormat="1" x14ac:dyDescent="0.25">
      <c r="A1111" s="113">
        <f t="shared" si="251"/>
        <v>1098</v>
      </c>
      <c r="B1111" s="40"/>
      <c r="C1111" s="41"/>
      <c r="D1111" s="40"/>
      <c r="E1111" s="40"/>
      <c r="F1111" s="40"/>
      <c r="G1111" s="42"/>
      <c r="H1111" s="40"/>
      <c r="I1111" s="49"/>
      <c r="J1111" s="57"/>
      <c r="K1111" s="44"/>
      <c r="L1111" s="44"/>
      <c r="M1111" s="40"/>
      <c r="N1111" s="44"/>
      <c r="O1111" s="50"/>
      <c r="P1111" s="26"/>
      <c r="Q1111" s="61">
        <f t="shared" si="239"/>
        <v>0</v>
      </c>
      <c r="R1111" s="26"/>
      <c r="S1111" s="26"/>
      <c r="T1111" s="26"/>
      <c r="U1111" s="26"/>
      <c r="V1111" s="26"/>
      <c r="W1111" s="26"/>
      <c r="X1111" s="26"/>
      <c r="Y1111" s="26"/>
      <c r="Z1111" s="26"/>
      <c r="AA1111" s="26"/>
      <c r="AB1111" s="26"/>
      <c r="AC1111" s="62" t="str">
        <f t="shared" si="240"/>
        <v/>
      </c>
      <c r="AD1111" s="47"/>
      <c r="AE1111" s="54"/>
      <c r="AF1111" s="114" t="str">
        <f t="shared" si="252"/>
        <v/>
      </c>
      <c r="AG1111" s="50"/>
      <c r="AH1111" s="50"/>
      <c r="AI1111" s="50"/>
      <c r="AJ1111" s="57"/>
      <c r="AK1111" s="57"/>
      <c r="AL1111" s="57"/>
      <c r="AM1111" s="57"/>
      <c r="AN1111" s="57"/>
      <c r="AO1111" s="57"/>
      <c r="AP1111" s="48"/>
      <c r="AQ1111" s="48">
        <f t="shared" si="241"/>
        <v>0</v>
      </c>
      <c r="AR1111" s="48">
        <f t="shared" si="242"/>
        <v>0</v>
      </c>
      <c r="AS1111" s="48">
        <f t="shared" si="243"/>
        <v>0</v>
      </c>
      <c r="AT1111" s="48">
        <f t="shared" si="244"/>
        <v>0</v>
      </c>
      <c r="AV1111" s="27" t="str">
        <f t="shared" si="245"/>
        <v/>
      </c>
      <c r="AW1111" s="27" t="str">
        <f t="shared" si="246"/>
        <v/>
      </c>
      <c r="AX1111" s="27" t="str">
        <f t="shared" si="247"/>
        <v/>
      </c>
      <c r="AY1111" s="27" t="str">
        <f t="shared" si="248"/>
        <v/>
      </c>
      <c r="AZ1111" s="27" t="str">
        <f t="shared" si="249"/>
        <v/>
      </c>
      <c r="BA1111" s="27" t="str">
        <f t="shared" si="250"/>
        <v/>
      </c>
    </row>
    <row r="1112" spans="1:53" s="59" customFormat="1" x14ac:dyDescent="0.25">
      <c r="A1112" s="113">
        <f t="shared" si="251"/>
        <v>1099</v>
      </c>
      <c r="B1112" s="40"/>
      <c r="C1112" s="41"/>
      <c r="D1112" s="40"/>
      <c r="E1112" s="40"/>
      <c r="F1112" s="40"/>
      <c r="G1112" s="42"/>
      <c r="H1112" s="40"/>
      <c r="I1112" s="49"/>
      <c r="J1112" s="57"/>
      <c r="K1112" s="44"/>
      <c r="L1112" s="44"/>
      <c r="M1112" s="40"/>
      <c r="N1112" s="44"/>
      <c r="O1112" s="50"/>
      <c r="P1112" s="26"/>
      <c r="Q1112" s="61">
        <f t="shared" si="239"/>
        <v>0</v>
      </c>
      <c r="R1112" s="26"/>
      <c r="S1112" s="26"/>
      <c r="T1112" s="26"/>
      <c r="U1112" s="26"/>
      <c r="V1112" s="26"/>
      <c r="W1112" s="26"/>
      <c r="X1112" s="26"/>
      <c r="Y1112" s="26"/>
      <c r="Z1112" s="26"/>
      <c r="AA1112" s="26"/>
      <c r="AB1112" s="26"/>
      <c r="AC1112" s="62" t="str">
        <f t="shared" si="240"/>
        <v/>
      </c>
      <c r="AD1112" s="47"/>
      <c r="AE1112" s="54"/>
      <c r="AF1112" s="114" t="str">
        <f t="shared" si="252"/>
        <v/>
      </c>
      <c r="AG1112" s="50"/>
      <c r="AH1112" s="50"/>
      <c r="AI1112" s="50"/>
      <c r="AJ1112" s="57"/>
      <c r="AK1112" s="57"/>
      <c r="AL1112" s="57"/>
      <c r="AM1112" s="57"/>
      <c r="AN1112" s="57"/>
      <c r="AO1112" s="57"/>
      <c r="AP1112" s="48"/>
      <c r="AQ1112" s="48">
        <f t="shared" si="241"/>
        <v>0</v>
      </c>
      <c r="AR1112" s="48">
        <f t="shared" si="242"/>
        <v>0</v>
      </c>
      <c r="AS1112" s="48">
        <f t="shared" si="243"/>
        <v>0</v>
      </c>
      <c r="AT1112" s="48">
        <f t="shared" si="244"/>
        <v>0</v>
      </c>
      <c r="AV1112" s="27" t="str">
        <f t="shared" si="245"/>
        <v/>
      </c>
      <c r="AW1112" s="27" t="str">
        <f t="shared" si="246"/>
        <v/>
      </c>
      <c r="AX1112" s="27" t="str">
        <f t="shared" si="247"/>
        <v/>
      </c>
      <c r="AY1112" s="27" t="str">
        <f t="shared" si="248"/>
        <v/>
      </c>
      <c r="AZ1112" s="27" t="str">
        <f t="shared" si="249"/>
        <v/>
      </c>
      <c r="BA1112" s="27" t="str">
        <f t="shared" si="250"/>
        <v/>
      </c>
    </row>
    <row r="1113" spans="1:53" s="59" customFormat="1" x14ac:dyDescent="0.25">
      <c r="A1113" s="113">
        <f t="shared" si="251"/>
        <v>1100</v>
      </c>
      <c r="B1113" s="40"/>
      <c r="C1113" s="41"/>
      <c r="D1113" s="40"/>
      <c r="E1113" s="40"/>
      <c r="F1113" s="40"/>
      <c r="G1113" s="42"/>
      <c r="H1113" s="40"/>
      <c r="I1113" s="49"/>
      <c r="J1113" s="57"/>
      <c r="K1113" s="44"/>
      <c r="L1113" s="44"/>
      <c r="M1113" s="40"/>
      <c r="N1113" s="44"/>
      <c r="O1113" s="50"/>
      <c r="P1113" s="26"/>
      <c r="Q1113" s="61">
        <f t="shared" si="239"/>
        <v>0</v>
      </c>
      <c r="R1113" s="26"/>
      <c r="S1113" s="26"/>
      <c r="T1113" s="26"/>
      <c r="U1113" s="26"/>
      <c r="V1113" s="26"/>
      <c r="W1113" s="26"/>
      <c r="X1113" s="26"/>
      <c r="Y1113" s="26"/>
      <c r="Z1113" s="26"/>
      <c r="AA1113" s="26"/>
      <c r="AB1113" s="26"/>
      <c r="AC1113" s="62" t="str">
        <f t="shared" si="240"/>
        <v/>
      </c>
      <c r="AD1113" s="47"/>
      <c r="AE1113" s="54"/>
      <c r="AF1113" s="114" t="str">
        <f t="shared" si="252"/>
        <v/>
      </c>
      <c r="AG1113" s="50"/>
      <c r="AH1113" s="50"/>
      <c r="AI1113" s="50"/>
      <c r="AJ1113" s="57"/>
      <c r="AK1113" s="57"/>
      <c r="AL1113" s="57"/>
      <c r="AM1113" s="57"/>
      <c r="AN1113" s="57"/>
      <c r="AO1113" s="57"/>
      <c r="AP1113" s="48"/>
      <c r="AQ1113" s="48">
        <f t="shared" si="241"/>
        <v>0</v>
      </c>
      <c r="AR1113" s="48">
        <f t="shared" si="242"/>
        <v>0</v>
      </c>
      <c r="AS1113" s="48">
        <f t="shared" si="243"/>
        <v>0</v>
      </c>
      <c r="AT1113" s="48">
        <f t="shared" si="244"/>
        <v>0</v>
      </c>
      <c r="AV1113" s="27" t="str">
        <f t="shared" si="245"/>
        <v/>
      </c>
      <c r="AW1113" s="27" t="str">
        <f t="shared" si="246"/>
        <v/>
      </c>
      <c r="AX1113" s="27" t="str">
        <f t="shared" si="247"/>
        <v/>
      </c>
      <c r="AY1113" s="27" t="str">
        <f t="shared" si="248"/>
        <v/>
      </c>
      <c r="AZ1113" s="27" t="str">
        <f t="shared" si="249"/>
        <v/>
      </c>
      <c r="BA1113" s="27" t="str">
        <f t="shared" si="250"/>
        <v/>
      </c>
    </row>
    <row r="1114" spans="1:53" s="59" customFormat="1" x14ac:dyDescent="0.25">
      <c r="A1114" s="113">
        <f t="shared" si="251"/>
        <v>1101</v>
      </c>
      <c r="B1114" s="40"/>
      <c r="C1114" s="41"/>
      <c r="D1114" s="40"/>
      <c r="E1114" s="40"/>
      <c r="F1114" s="40"/>
      <c r="G1114" s="42"/>
      <c r="H1114" s="40"/>
      <c r="I1114" s="49"/>
      <c r="J1114" s="57"/>
      <c r="K1114" s="44"/>
      <c r="L1114" s="44"/>
      <c r="M1114" s="40"/>
      <c r="N1114" s="44"/>
      <c r="O1114" s="50"/>
      <c r="P1114" s="26"/>
      <c r="Q1114" s="61">
        <f t="shared" si="239"/>
        <v>0</v>
      </c>
      <c r="R1114" s="26"/>
      <c r="S1114" s="26"/>
      <c r="T1114" s="26"/>
      <c r="U1114" s="26"/>
      <c r="V1114" s="26"/>
      <c r="W1114" s="26"/>
      <c r="X1114" s="26"/>
      <c r="Y1114" s="26"/>
      <c r="Z1114" s="26"/>
      <c r="AA1114" s="26"/>
      <c r="AB1114" s="26"/>
      <c r="AC1114" s="62" t="str">
        <f t="shared" si="240"/>
        <v/>
      </c>
      <c r="AD1114" s="47"/>
      <c r="AE1114" s="54"/>
      <c r="AF1114" s="114" t="str">
        <f t="shared" si="252"/>
        <v/>
      </c>
      <c r="AG1114" s="50"/>
      <c r="AH1114" s="50"/>
      <c r="AI1114" s="50"/>
      <c r="AJ1114" s="57"/>
      <c r="AK1114" s="57"/>
      <c r="AL1114" s="57"/>
      <c r="AM1114" s="57"/>
      <c r="AN1114" s="57"/>
      <c r="AO1114" s="57"/>
      <c r="AP1114" s="48"/>
      <c r="AQ1114" s="48">
        <f t="shared" si="241"/>
        <v>0</v>
      </c>
      <c r="AR1114" s="48">
        <f t="shared" si="242"/>
        <v>0</v>
      </c>
      <c r="AS1114" s="48">
        <f t="shared" si="243"/>
        <v>0</v>
      </c>
      <c r="AT1114" s="48">
        <f t="shared" si="244"/>
        <v>0</v>
      </c>
      <c r="AV1114" s="27" t="str">
        <f t="shared" si="245"/>
        <v/>
      </c>
      <c r="AW1114" s="27" t="str">
        <f t="shared" si="246"/>
        <v/>
      </c>
      <c r="AX1114" s="27" t="str">
        <f t="shared" si="247"/>
        <v/>
      </c>
      <c r="AY1114" s="27" t="str">
        <f t="shared" si="248"/>
        <v/>
      </c>
      <c r="AZ1114" s="27" t="str">
        <f t="shared" si="249"/>
        <v/>
      </c>
      <c r="BA1114" s="27" t="str">
        <f t="shared" si="250"/>
        <v/>
      </c>
    </row>
    <row r="1115" spans="1:53" s="59" customFormat="1" x14ac:dyDescent="0.25">
      <c r="A1115" s="113">
        <f t="shared" si="251"/>
        <v>1102</v>
      </c>
      <c r="B1115" s="40"/>
      <c r="C1115" s="41"/>
      <c r="D1115" s="40"/>
      <c r="E1115" s="40"/>
      <c r="F1115" s="40"/>
      <c r="G1115" s="42"/>
      <c r="H1115" s="40"/>
      <c r="I1115" s="49"/>
      <c r="J1115" s="57"/>
      <c r="K1115" s="44"/>
      <c r="L1115" s="44"/>
      <c r="M1115" s="40"/>
      <c r="N1115" s="44"/>
      <c r="O1115" s="50"/>
      <c r="P1115" s="26"/>
      <c r="Q1115" s="61">
        <f t="shared" si="239"/>
        <v>0</v>
      </c>
      <c r="R1115" s="26"/>
      <c r="S1115" s="26"/>
      <c r="T1115" s="26"/>
      <c r="U1115" s="26"/>
      <c r="V1115" s="26"/>
      <c r="W1115" s="26"/>
      <c r="X1115" s="26"/>
      <c r="Y1115" s="26"/>
      <c r="Z1115" s="26"/>
      <c r="AA1115" s="26"/>
      <c r="AB1115" s="26"/>
      <c r="AC1115" s="62" t="str">
        <f t="shared" si="240"/>
        <v/>
      </c>
      <c r="AD1115" s="47"/>
      <c r="AE1115" s="54"/>
      <c r="AF1115" s="114" t="str">
        <f t="shared" si="252"/>
        <v/>
      </c>
      <c r="AG1115" s="50"/>
      <c r="AH1115" s="50"/>
      <c r="AI1115" s="50"/>
      <c r="AJ1115" s="57"/>
      <c r="AK1115" s="57"/>
      <c r="AL1115" s="57"/>
      <c r="AM1115" s="57"/>
      <c r="AN1115" s="57"/>
      <c r="AO1115" s="57"/>
      <c r="AP1115" s="48"/>
      <c r="AQ1115" s="48">
        <f t="shared" si="241"/>
        <v>0</v>
      </c>
      <c r="AR1115" s="48">
        <f t="shared" si="242"/>
        <v>0</v>
      </c>
      <c r="AS1115" s="48">
        <f t="shared" si="243"/>
        <v>0</v>
      </c>
      <c r="AT1115" s="48">
        <f t="shared" si="244"/>
        <v>0</v>
      </c>
      <c r="AV1115" s="27" t="str">
        <f t="shared" si="245"/>
        <v/>
      </c>
      <c r="AW1115" s="27" t="str">
        <f t="shared" si="246"/>
        <v/>
      </c>
      <c r="AX1115" s="27" t="str">
        <f t="shared" si="247"/>
        <v/>
      </c>
      <c r="AY1115" s="27" t="str">
        <f t="shared" si="248"/>
        <v/>
      </c>
      <c r="AZ1115" s="27" t="str">
        <f t="shared" si="249"/>
        <v/>
      </c>
      <c r="BA1115" s="27" t="str">
        <f t="shared" si="250"/>
        <v/>
      </c>
    </row>
    <row r="1116" spans="1:53" s="59" customFormat="1" x14ac:dyDescent="0.25">
      <c r="A1116" s="113">
        <f t="shared" si="251"/>
        <v>1103</v>
      </c>
      <c r="B1116" s="40"/>
      <c r="C1116" s="41"/>
      <c r="D1116" s="40"/>
      <c r="E1116" s="40"/>
      <c r="F1116" s="40"/>
      <c r="G1116" s="42"/>
      <c r="H1116" s="40"/>
      <c r="I1116" s="49"/>
      <c r="J1116" s="57"/>
      <c r="K1116" s="44"/>
      <c r="L1116" s="44"/>
      <c r="M1116" s="40"/>
      <c r="N1116" s="44"/>
      <c r="O1116" s="50"/>
      <c r="P1116" s="26"/>
      <c r="Q1116" s="61">
        <f t="shared" si="239"/>
        <v>0</v>
      </c>
      <c r="R1116" s="26"/>
      <c r="S1116" s="26"/>
      <c r="T1116" s="26"/>
      <c r="U1116" s="26"/>
      <c r="V1116" s="26"/>
      <c r="W1116" s="26"/>
      <c r="X1116" s="26"/>
      <c r="Y1116" s="26"/>
      <c r="Z1116" s="26"/>
      <c r="AA1116" s="26"/>
      <c r="AB1116" s="26"/>
      <c r="AC1116" s="62" t="str">
        <f t="shared" si="240"/>
        <v/>
      </c>
      <c r="AD1116" s="47"/>
      <c r="AE1116" s="54"/>
      <c r="AF1116" s="114" t="str">
        <f t="shared" si="252"/>
        <v/>
      </c>
      <c r="AG1116" s="50"/>
      <c r="AH1116" s="50"/>
      <c r="AI1116" s="50"/>
      <c r="AJ1116" s="57"/>
      <c r="AK1116" s="57"/>
      <c r="AL1116" s="57"/>
      <c r="AM1116" s="57"/>
      <c r="AN1116" s="57"/>
      <c r="AO1116" s="57"/>
      <c r="AP1116" s="48"/>
      <c r="AQ1116" s="48">
        <f t="shared" si="241"/>
        <v>0</v>
      </c>
      <c r="AR1116" s="48">
        <f t="shared" si="242"/>
        <v>0</v>
      </c>
      <c r="AS1116" s="48">
        <f t="shared" si="243"/>
        <v>0</v>
      </c>
      <c r="AT1116" s="48">
        <f t="shared" si="244"/>
        <v>0</v>
      </c>
      <c r="AV1116" s="27" t="str">
        <f t="shared" si="245"/>
        <v/>
      </c>
      <c r="AW1116" s="27" t="str">
        <f t="shared" si="246"/>
        <v/>
      </c>
      <c r="AX1116" s="27" t="str">
        <f t="shared" si="247"/>
        <v/>
      </c>
      <c r="AY1116" s="27" t="str">
        <f t="shared" si="248"/>
        <v/>
      </c>
      <c r="AZ1116" s="27" t="str">
        <f t="shared" si="249"/>
        <v/>
      </c>
      <c r="BA1116" s="27" t="str">
        <f t="shared" si="250"/>
        <v/>
      </c>
    </row>
    <row r="1117" spans="1:53" s="59" customFormat="1" x14ac:dyDescent="0.25">
      <c r="A1117" s="113">
        <f t="shared" si="251"/>
        <v>1104</v>
      </c>
      <c r="B1117" s="40"/>
      <c r="C1117" s="41"/>
      <c r="D1117" s="40"/>
      <c r="E1117" s="40"/>
      <c r="F1117" s="40"/>
      <c r="G1117" s="42"/>
      <c r="H1117" s="40"/>
      <c r="I1117" s="49"/>
      <c r="J1117" s="57"/>
      <c r="K1117" s="44"/>
      <c r="L1117" s="44"/>
      <c r="M1117" s="40"/>
      <c r="N1117" s="44"/>
      <c r="O1117" s="50"/>
      <c r="P1117" s="26"/>
      <c r="Q1117" s="61">
        <f t="shared" si="239"/>
        <v>0</v>
      </c>
      <c r="R1117" s="26"/>
      <c r="S1117" s="26"/>
      <c r="T1117" s="26"/>
      <c r="U1117" s="26"/>
      <c r="V1117" s="26"/>
      <c r="W1117" s="26"/>
      <c r="X1117" s="26"/>
      <c r="Y1117" s="26"/>
      <c r="Z1117" s="26"/>
      <c r="AA1117" s="26"/>
      <c r="AB1117" s="26"/>
      <c r="AC1117" s="62" t="str">
        <f t="shared" si="240"/>
        <v/>
      </c>
      <c r="AD1117" s="47"/>
      <c r="AE1117" s="54"/>
      <c r="AF1117" s="114" t="str">
        <f t="shared" si="252"/>
        <v/>
      </c>
      <c r="AG1117" s="50"/>
      <c r="AH1117" s="50"/>
      <c r="AI1117" s="50"/>
      <c r="AJ1117" s="57"/>
      <c r="AK1117" s="57"/>
      <c r="AL1117" s="57"/>
      <c r="AM1117" s="57"/>
      <c r="AN1117" s="57"/>
      <c r="AO1117" s="57"/>
      <c r="AP1117" s="48"/>
      <c r="AQ1117" s="48">
        <f t="shared" si="241"/>
        <v>0</v>
      </c>
      <c r="AR1117" s="48">
        <f t="shared" si="242"/>
        <v>0</v>
      </c>
      <c r="AS1117" s="48">
        <f t="shared" si="243"/>
        <v>0</v>
      </c>
      <c r="AT1117" s="48">
        <f t="shared" si="244"/>
        <v>0</v>
      </c>
      <c r="AV1117" s="27" t="str">
        <f t="shared" si="245"/>
        <v/>
      </c>
      <c r="AW1117" s="27" t="str">
        <f t="shared" si="246"/>
        <v/>
      </c>
      <c r="AX1117" s="27" t="str">
        <f t="shared" si="247"/>
        <v/>
      </c>
      <c r="AY1117" s="27" t="str">
        <f t="shared" si="248"/>
        <v/>
      </c>
      <c r="AZ1117" s="27" t="str">
        <f t="shared" si="249"/>
        <v/>
      </c>
      <c r="BA1117" s="27" t="str">
        <f t="shared" si="250"/>
        <v/>
      </c>
    </row>
    <row r="1118" spans="1:53" s="59" customFormat="1" x14ac:dyDescent="0.25">
      <c r="A1118" s="113">
        <f t="shared" si="251"/>
        <v>1105</v>
      </c>
      <c r="B1118" s="40"/>
      <c r="C1118" s="41"/>
      <c r="D1118" s="40"/>
      <c r="E1118" s="40"/>
      <c r="F1118" s="40"/>
      <c r="G1118" s="42"/>
      <c r="H1118" s="40"/>
      <c r="I1118" s="49"/>
      <c r="J1118" s="57"/>
      <c r="K1118" s="44"/>
      <c r="L1118" s="44"/>
      <c r="M1118" s="40"/>
      <c r="N1118" s="44"/>
      <c r="O1118" s="50"/>
      <c r="P1118" s="26"/>
      <c r="Q1118" s="61">
        <f t="shared" si="239"/>
        <v>0</v>
      </c>
      <c r="R1118" s="26"/>
      <c r="S1118" s="26"/>
      <c r="T1118" s="26"/>
      <c r="U1118" s="26"/>
      <c r="V1118" s="26"/>
      <c r="W1118" s="26"/>
      <c r="X1118" s="26"/>
      <c r="Y1118" s="26"/>
      <c r="Z1118" s="26"/>
      <c r="AA1118" s="26"/>
      <c r="AB1118" s="26"/>
      <c r="AC1118" s="62" t="str">
        <f t="shared" si="240"/>
        <v/>
      </c>
      <c r="AD1118" s="47"/>
      <c r="AE1118" s="54"/>
      <c r="AF1118" s="114" t="str">
        <f t="shared" si="252"/>
        <v/>
      </c>
      <c r="AG1118" s="50"/>
      <c r="AH1118" s="50"/>
      <c r="AI1118" s="50"/>
      <c r="AJ1118" s="57"/>
      <c r="AK1118" s="57"/>
      <c r="AL1118" s="57"/>
      <c r="AM1118" s="57"/>
      <c r="AN1118" s="57"/>
      <c r="AO1118" s="57"/>
      <c r="AP1118" s="48"/>
      <c r="AQ1118" s="48">
        <f t="shared" si="241"/>
        <v>0</v>
      </c>
      <c r="AR1118" s="48">
        <f t="shared" si="242"/>
        <v>0</v>
      </c>
      <c r="AS1118" s="48">
        <f t="shared" si="243"/>
        <v>0</v>
      </c>
      <c r="AT1118" s="48">
        <f t="shared" si="244"/>
        <v>0</v>
      </c>
      <c r="AV1118" s="27" t="str">
        <f t="shared" si="245"/>
        <v/>
      </c>
      <c r="AW1118" s="27" t="str">
        <f t="shared" si="246"/>
        <v/>
      </c>
      <c r="AX1118" s="27" t="str">
        <f t="shared" si="247"/>
        <v/>
      </c>
      <c r="AY1118" s="27" t="str">
        <f t="shared" si="248"/>
        <v/>
      </c>
      <c r="AZ1118" s="27" t="str">
        <f t="shared" si="249"/>
        <v/>
      </c>
      <c r="BA1118" s="27" t="str">
        <f t="shared" si="250"/>
        <v/>
      </c>
    </row>
    <row r="1119" spans="1:53" s="59" customFormat="1" x14ac:dyDescent="0.25">
      <c r="A1119" s="113">
        <f t="shared" si="251"/>
        <v>1106</v>
      </c>
      <c r="B1119" s="40"/>
      <c r="C1119" s="41"/>
      <c r="D1119" s="40"/>
      <c r="E1119" s="40"/>
      <c r="F1119" s="40"/>
      <c r="G1119" s="42"/>
      <c r="H1119" s="40"/>
      <c r="I1119" s="49"/>
      <c r="J1119" s="57"/>
      <c r="K1119" s="44"/>
      <c r="L1119" s="44"/>
      <c r="M1119" s="40"/>
      <c r="N1119" s="44"/>
      <c r="O1119" s="50"/>
      <c r="P1119" s="26"/>
      <c r="Q1119" s="61">
        <f t="shared" si="239"/>
        <v>0</v>
      </c>
      <c r="R1119" s="26"/>
      <c r="S1119" s="26"/>
      <c r="T1119" s="26"/>
      <c r="U1119" s="26"/>
      <c r="V1119" s="26"/>
      <c r="W1119" s="26"/>
      <c r="X1119" s="26"/>
      <c r="Y1119" s="26"/>
      <c r="Z1119" s="26"/>
      <c r="AA1119" s="26"/>
      <c r="AB1119" s="26"/>
      <c r="AC1119" s="62" t="str">
        <f t="shared" si="240"/>
        <v/>
      </c>
      <c r="AD1119" s="47"/>
      <c r="AE1119" s="54"/>
      <c r="AF1119" s="114" t="str">
        <f t="shared" si="252"/>
        <v/>
      </c>
      <c r="AG1119" s="50"/>
      <c r="AH1119" s="50"/>
      <c r="AI1119" s="50"/>
      <c r="AJ1119" s="57"/>
      <c r="AK1119" s="57"/>
      <c r="AL1119" s="57"/>
      <c r="AM1119" s="57"/>
      <c r="AN1119" s="57"/>
      <c r="AO1119" s="57"/>
      <c r="AP1119" s="48"/>
      <c r="AQ1119" s="48">
        <f t="shared" si="241"/>
        <v>0</v>
      </c>
      <c r="AR1119" s="48">
        <f t="shared" si="242"/>
        <v>0</v>
      </c>
      <c r="AS1119" s="48">
        <f t="shared" si="243"/>
        <v>0</v>
      </c>
      <c r="AT1119" s="48">
        <f t="shared" si="244"/>
        <v>0</v>
      </c>
      <c r="AV1119" s="27" t="str">
        <f t="shared" si="245"/>
        <v/>
      </c>
      <c r="AW1119" s="27" t="str">
        <f t="shared" si="246"/>
        <v/>
      </c>
      <c r="AX1119" s="27" t="str">
        <f t="shared" si="247"/>
        <v/>
      </c>
      <c r="AY1119" s="27" t="str">
        <f t="shared" si="248"/>
        <v/>
      </c>
      <c r="AZ1119" s="27" t="str">
        <f t="shared" si="249"/>
        <v/>
      </c>
      <c r="BA1119" s="27" t="str">
        <f t="shared" si="250"/>
        <v/>
      </c>
    </row>
    <row r="1120" spans="1:53" s="59" customFormat="1" x14ac:dyDescent="0.25">
      <c r="A1120" s="113">
        <f t="shared" si="251"/>
        <v>1107</v>
      </c>
      <c r="B1120" s="40"/>
      <c r="C1120" s="41"/>
      <c r="D1120" s="40"/>
      <c r="E1120" s="40"/>
      <c r="F1120" s="40"/>
      <c r="G1120" s="42"/>
      <c r="H1120" s="40"/>
      <c r="I1120" s="49"/>
      <c r="J1120" s="57"/>
      <c r="K1120" s="44"/>
      <c r="L1120" s="44"/>
      <c r="M1120" s="40"/>
      <c r="N1120" s="44"/>
      <c r="O1120" s="50"/>
      <c r="P1120" s="26"/>
      <c r="Q1120" s="61">
        <f t="shared" si="239"/>
        <v>0</v>
      </c>
      <c r="R1120" s="26"/>
      <c r="S1120" s="26"/>
      <c r="T1120" s="26"/>
      <c r="U1120" s="26"/>
      <c r="V1120" s="26"/>
      <c r="W1120" s="26"/>
      <c r="X1120" s="26"/>
      <c r="Y1120" s="26"/>
      <c r="Z1120" s="26"/>
      <c r="AA1120" s="26"/>
      <c r="AB1120" s="26"/>
      <c r="AC1120" s="62" t="str">
        <f t="shared" si="240"/>
        <v/>
      </c>
      <c r="AD1120" s="47"/>
      <c r="AE1120" s="54"/>
      <c r="AF1120" s="114" t="str">
        <f t="shared" si="252"/>
        <v/>
      </c>
      <c r="AG1120" s="50"/>
      <c r="AH1120" s="50"/>
      <c r="AI1120" s="50"/>
      <c r="AJ1120" s="57"/>
      <c r="AK1120" s="57"/>
      <c r="AL1120" s="57"/>
      <c r="AM1120" s="57"/>
      <c r="AN1120" s="57"/>
      <c r="AO1120" s="57"/>
      <c r="AP1120" s="48"/>
      <c r="AQ1120" s="48">
        <f t="shared" si="241"/>
        <v>0</v>
      </c>
      <c r="AR1120" s="48">
        <f t="shared" si="242"/>
        <v>0</v>
      </c>
      <c r="AS1120" s="48">
        <f t="shared" si="243"/>
        <v>0</v>
      </c>
      <c r="AT1120" s="48">
        <f t="shared" si="244"/>
        <v>0</v>
      </c>
      <c r="AV1120" s="27" t="str">
        <f t="shared" si="245"/>
        <v/>
      </c>
      <c r="AW1120" s="27" t="str">
        <f t="shared" si="246"/>
        <v/>
      </c>
      <c r="AX1120" s="27" t="str">
        <f t="shared" si="247"/>
        <v/>
      </c>
      <c r="AY1120" s="27" t="str">
        <f t="shared" si="248"/>
        <v/>
      </c>
      <c r="AZ1120" s="27" t="str">
        <f t="shared" si="249"/>
        <v/>
      </c>
      <c r="BA1120" s="27" t="str">
        <f t="shared" si="250"/>
        <v/>
      </c>
    </row>
    <row r="1121" spans="1:53" s="59" customFormat="1" x14ac:dyDescent="0.25">
      <c r="A1121" s="113">
        <f t="shared" si="251"/>
        <v>1108</v>
      </c>
      <c r="B1121" s="40"/>
      <c r="C1121" s="41"/>
      <c r="D1121" s="40"/>
      <c r="E1121" s="40"/>
      <c r="F1121" s="40"/>
      <c r="G1121" s="42"/>
      <c r="H1121" s="40"/>
      <c r="I1121" s="49"/>
      <c r="J1121" s="57"/>
      <c r="K1121" s="44"/>
      <c r="L1121" s="44"/>
      <c r="M1121" s="40"/>
      <c r="N1121" s="44"/>
      <c r="O1121" s="50"/>
      <c r="P1121" s="26"/>
      <c r="Q1121" s="61">
        <f t="shared" si="239"/>
        <v>0</v>
      </c>
      <c r="R1121" s="26"/>
      <c r="S1121" s="26"/>
      <c r="T1121" s="26"/>
      <c r="U1121" s="26"/>
      <c r="V1121" s="26"/>
      <c r="W1121" s="26"/>
      <c r="X1121" s="26"/>
      <c r="Y1121" s="26"/>
      <c r="Z1121" s="26"/>
      <c r="AA1121" s="26"/>
      <c r="AB1121" s="26"/>
      <c r="AC1121" s="62" t="str">
        <f t="shared" si="240"/>
        <v/>
      </c>
      <c r="AD1121" s="47"/>
      <c r="AE1121" s="54"/>
      <c r="AF1121" s="114" t="str">
        <f t="shared" si="252"/>
        <v/>
      </c>
      <c r="AG1121" s="50"/>
      <c r="AH1121" s="50"/>
      <c r="AI1121" s="50"/>
      <c r="AJ1121" s="57"/>
      <c r="AK1121" s="57"/>
      <c r="AL1121" s="57"/>
      <c r="AM1121" s="57"/>
      <c r="AN1121" s="57"/>
      <c r="AO1121" s="57"/>
      <c r="AP1121" s="48"/>
      <c r="AQ1121" s="48">
        <f t="shared" si="241"/>
        <v>0</v>
      </c>
      <c r="AR1121" s="48">
        <f t="shared" si="242"/>
        <v>0</v>
      </c>
      <c r="AS1121" s="48">
        <f t="shared" si="243"/>
        <v>0</v>
      </c>
      <c r="AT1121" s="48">
        <f t="shared" si="244"/>
        <v>0</v>
      </c>
      <c r="AV1121" s="27" t="str">
        <f t="shared" si="245"/>
        <v/>
      </c>
      <c r="AW1121" s="27" t="str">
        <f t="shared" si="246"/>
        <v/>
      </c>
      <c r="AX1121" s="27" t="str">
        <f t="shared" si="247"/>
        <v/>
      </c>
      <c r="AY1121" s="27" t="str">
        <f t="shared" si="248"/>
        <v/>
      </c>
      <c r="AZ1121" s="27" t="str">
        <f t="shared" si="249"/>
        <v/>
      </c>
      <c r="BA1121" s="27" t="str">
        <f t="shared" si="250"/>
        <v/>
      </c>
    </row>
    <row r="1122" spans="1:53" s="59" customFormat="1" x14ac:dyDescent="0.25">
      <c r="A1122" s="113">
        <f t="shared" si="251"/>
        <v>1109</v>
      </c>
      <c r="B1122" s="40"/>
      <c r="C1122" s="41"/>
      <c r="D1122" s="40"/>
      <c r="E1122" s="40"/>
      <c r="F1122" s="40"/>
      <c r="G1122" s="42"/>
      <c r="H1122" s="40"/>
      <c r="I1122" s="49"/>
      <c r="J1122" s="57"/>
      <c r="K1122" s="44"/>
      <c r="L1122" s="44"/>
      <c r="M1122" s="40"/>
      <c r="N1122" s="44"/>
      <c r="O1122" s="50"/>
      <c r="P1122" s="26"/>
      <c r="Q1122" s="61">
        <f t="shared" si="239"/>
        <v>0</v>
      </c>
      <c r="R1122" s="26"/>
      <c r="S1122" s="26"/>
      <c r="T1122" s="26"/>
      <c r="U1122" s="26"/>
      <c r="V1122" s="26"/>
      <c r="W1122" s="26"/>
      <c r="X1122" s="26"/>
      <c r="Y1122" s="26"/>
      <c r="Z1122" s="26"/>
      <c r="AA1122" s="26"/>
      <c r="AB1122" s="26"/>
      <c r="AC1122" s="62" t="str">
        <f t="shared" si="240"/>
        <v/>
      </c>
      <c r="AD1122" s="47"/>
      <c r="AE1122" s="54"/>
      <c r="AF1122" s="114" t="str">
        <f t="shared" si="252"/>
        <v/>
      </c>
      <c r="AG1122" s="50"/>
      <c r="AH1122" s="50"/>
      <c r="AI1122" s="50"/>
      <c r="AJ1122" s="57"/>
      <c r="AK1122" s="57"/>
      <c r="AL1122" s="57"/>
      <c r="AM1122" s="57"/>
      <c r="AN1122" s="57"/>
      <c r="AO1122" s="57"/>
      <c r="AP1122" s="48"/>
      <c r="AQ1122" s="48">
        <f t="shared" si="241"/>
        <v>0</v>
      </c>
      <c r="AR1122" s="48">
        <f t="shared" si="242"/>
        <v>0</v>
      </c>
      <c r="AS1122" s="48">
        <f t="shared" si="243"/>
        <v>0</v>
      </c>
      <c r="AT1122" s="48">
        <f t="shared" si="244"/>
        <v>0</v>
      </c>
      <c r="AV1122" s="27" t="str">
        <f t="shared" si="245"/>
        <v/>
      </c>
      <c r="AW1122" s="27" t="str">
        <f t="shared" si="246"/>
        <v/>
      </c>
      <c r="AX1122" s="27" t="str">
        <f t="shared" si="247"/>
        <v/>
      </c>
      <c r="AY1122" s="27" t="str">
        <f t="shared" si="248"/>
        <v/>
      </c>
      <c r="AZ1122" s="27" t="str">
        <f t="shared" si="249"/>
        <v/>
      </c>
      <c r="BA1122" s="27" t="str">
        <f t="shared" si="250"/>
        <v/>
      </c>
    </row>
    <row r="1123" spans="1:53" s="59" customFormat="1" x14ac:dyDescent="0.25">
      <c r="A1123" s="113">
        <f t="shared" si="251"/>
        <v>1110</v>
      </c>
      <c r="B1123" s="40"/>
      <c r="C1123" s="41"/>
      <c r="D1123" s="40"/>
      <c r="E1123" s="40"/>
      <c r="F1123" s="40"/>
      <c r="G1123" s="42"/>
      <c r="H1123" s="40"/>
      <c r="I1123" s="49"/>
      <c r="J1123" s="57"/>
      <c r="K1123" s="44"/>
      <c r="L1123" s="44"/>
      <c r="M1123" s="40"/>
      <c r="N1123" s="44"/>
      <c r="O1123" s="50"/>
      <c r="P1123" s="26"/>
      <c r="Q1123" s="61">
        <f t="shared" si="239"/>
        <v>0</v>
      </c>
      <c r="R1123" s="26"/>
      <c r="S1123" s="26"/>
      <c r="T1123" s="26"/>
      <c r="U1123" s="26"/>
      <c r="V1123" s="26"/>
      <c r="W1123" s="26"/>
      <c r="X1123" s="26"/>
      <c r="Y1123" s="26"/>
      <c r="Z1123" s="26"/>
      <c r="AA1123" s="26"/>
      <c r="AB1123" s="26"/>
      <c r="AC1123" s="62" t="str">
        <f t="shared" si="240"/>
        <v/>
      </c>
      <c r="AD1123" s="47"/>
      <c r="AE1123" s="54"/>
      <c r="AF1123" s="114" t="str">
        <f t="shared" si="252"/>
        <v/>
      </c>
      <c r="AG1123" s="50"/>
      <c r="AH1123" s="50"/>
      <c r="AI1123" s="50"/>
      <c r="AJ1123" s="57"/>
      <c r="AK1123" s="57"/>
      <c r="AL1123" s="57"/>
      <c r="AM1123" s="57"/>
      <c r="AN1123" s="57"/>
      <c r="AO1123" s="57"/>
      <c r="AP1123" s="48"/>
      <c r="AQ1123" s="48">
        <f t="shared" si="241"/>
        <v>0</v>
      </c>
      <c r="AR1123" s="48">
        <f t="shared" si="242"/>
        <v>0</v>
      </c>
      <c r="AS1123" s="48">
        <f t="shared" si="243"/>
        <v>0</v>
      </c>
      <c r="AT1123" s="48">
        <f t="shared" si="244"/>
        <v>0</v>
      </c>
      <c r="AV1123" s="27" t="str">
        <f t="shared" si="245"/>
        <v/>
      </c>
      <c r="AW1123" s="27" t="str">
        <f t="shared" si="246"/>
        <v/>
      </c>
      <c r="AX1123" s="27" t="str">
        <f t="shared" si="247"/>
        <v/>
      </c>
      <c r="AY1123" s="27" t="str">
        <f t="shared" si="248"/>
        <v/>
      </c>
      <c r="AZ1123" s="27" t="str">
        <f t="shared" si="249"/>
        <v/>
      </c>
      <c r="BA1123" s="27" t="str">
        <f t="shared" si="250"/>
        <v/>
      </c>
    </row>
    <row r="1124" spans="1:53" s="59" customFormat="1" x14ac:dyDescent="0.25">
      <c r="A1124" s="113">
        <f t="shared" si="251"/>
        <v>1111</v>
      </c>
      <c r="B1124" s="40"/>
      <c r="C1124" s="41"/>
      <c r="D1124" s="40"/>
      <c r="E1124" s="40"/>
      <c r="F1124" s="40"/>
      <c r="G1124" s="42"/>
      <c r="H1124" s="40"/>
      <c r="I1124" s="49"/>
      <c r="J1124" s="57"/>
      <c r="K1124" s="44"/>
      <c r="L1124" s="44"/>
      <c r="M1124" s="40"/>
      <c r="N1124" s="44"/>
      <c r="O1124" s="50"/>
      <c r="P1124" s="26"/>
      <c r="Q1124" s="61">
        <f t="shared" si="239"/>
        <v>0</v>
      </c>
      <c r="R1124" s="26"/>
      <c r="S1124" s="26"/>
      <c r="T1124" s="26"/>
      <c r="U1124" s="26"/>
      <c r="V1124" s="26"/>
      <c r="W1124" s="26"/>
      <c r="X1124" s="26"/>
      <c r="Y1124" s="26"/>
      <c r="Z1124" s="26"/>
      <c r="AA1124" s="26"/>
      <c r="AB1124" s="26"/>
      <c r="AC1124" s="62" t="str">
        <f t="shared" si="240"/>
        <v/>
      </c>
      <c r="AD1124" s="47"/>
      <c r="AE1124" s="54"/>
      <c r="AF1124" s="114" t="str">
        <f t="shared" si="252"/>
        <v/>
      </c>
      <c r="AG1124" s="50"/>
      <c r="AH1124" s="50"/>
      <c r="AI1124" s="50"/>
      <c r="AJ1124" s="57"/>
      <c r="AK1124" s="57"/>
      <c r="AL1124" s="57"/>
      <c r="AM1124" s="57"/>
      <c r="AN1124" s="57"/>
      <c r="AO1124" s="57"/>
      <c r="AP1124" s="48"/>
      <c r="AQ1124" s="48">
        <f t="shared" si="241"/>
        <v>0</v>
      </c>
      <c r="AR1124" s="48">
        <f t="shared" si="242"/>
        <v>0</v>
      </c>
      <c r="AS1124" s="48">
        <f t="shared" si="243"/>
        <v>0</v>
      </c>
      <c r="AT1124" s="48">
        <f t="shared" si="244"/>
        <v>0</v>
      </c>
      <c r="AV1124" s="27" t="str">
        <f t="shared" si="245"/>
        <v/>
      </c>
      <c r="AW1124" s="27" t="str">
        <f t="shared" si="246"/>
        <v/>
      </c>
      <c r="AX1124" s="27" t="str">
        <f t="shared" si="247"/>
        <v/>
      </c>
      <c r="AY1124" s="27" t="str">
        <f t="shared" si="248"/>
        <v/>
      </c>
      <c r="AZ1124" s="27" t="str">
        <f t="shared" si="249"/>
        <v/>
      </c>
      <c r="BA1124" s="27" t="str">
        <f t="shared" si="250"/>
        <v/>
      </c>
    </row>
    <row r="1125" spans="1:53" s="59" customFormat="1" x14ac:dyDescent="0.25">
      <c r="A1125" s="113">
        <f t="shared" si="251"/>
        <v>1112</v>
      </c>
      <c r="B1125" s="40"/>
      <c r="C1125" s="41"/>
      <c r="D1125" s="40"/>
      <c r="E1125" s="40"/>
      <c r="F1125" s="40"/>
      <c r="G1125" s="42"/>
      <c r="H1125" s="40"/>
      <c r="I1125" s="49"/>
      <c r="J1125" s="57"/>
      <c r="K1125" s="44"/>
      <c r="L1125" s="44"/>
      <c r="M1125" s="40"/>
      <c r="N1125" s="44"/>
      <c r="O1125" s="50"/>
      <c r="P1125" s="26"/>
      <c r="Q1125" s="61">
        <f t="shared" si="239"/>
        <v>0</v>
      </c>
      <c r="R1125" s="26"/>
      <c r="S1125" s="26"/>
      <c r="T1125" s="26"/>
      <c r="U1125" s="26"/>
      <c r="V1125" s="26"/>
      <c r="W1125" s="26"/>
      <c r="X1125" s="26"/>
      <c r="Y1125" s="26"/>
      <c r="Z1125" s="26"/>
      <c r="AA1125" s="26"/>
      <c r="AB1125" s="26"/>
      <c r="AC1125" s="62" t="str">
        <f t="shared" si="240"/>
        <v/>
      </c>
      <c r="AD1125" s="47"/>
      <c r="AE1125" s="54"/>
      <c r="AF1125" s="114" t="str">
        <f t="shared" si="252"/>
        <v/>
      </c>
      <c r="AG1125" s="50"/>
      <c r="AH1125" s="50"/>
      <c r="AI1125" s="50"/>
      <c r="AJ1125" s="57"/>
      <c r="AK1125" s="57"/>
      <c r="AL1125" s="57"/>
      <c r="AM1125" s="57"/>
      <c r="AN1125" s="57"/>
      <c r="AO1125" s="57"/>
      <c r="AP1125" s="48"/>
      <c r="AQ1125" s="48">
        <f t="shared" si="241"/>
        <v>0</v>
      </c>
      <c r="AR1125" s="48">
        <f t="shared" si="242"/>
        <v>0</v>
      </c>
      <c r="AS1125" s="48">
        <f t="shared" si="243"/>
        <v>0</v>
      </c>
      <c r="AT1125" s="48">
        <f t="shared" si="244"/>
        <v>0</v>
      </c>
      <c r="AV1125" s="27" t="str">
        <f t="shared" si="245"/>
        <v/>
      </c>
      <c r="AW1125" s="27" t="str">
        <f t="shared" si="246"/>
        <v/>
      </c>
      <c r="AX1125" s="27" t="str">
        <f t="shared" si="247"/>
        <v/>
      </c>
      <c r="AY1125" s="27" t="str">
        <f t="shared" si="248"/>
        <v/>
      </c>
      <c r="AZ1125" s="27" t="str">
        <f t="shared" si="249"/>
        <v/>
      </c>
      <c r="BA1125" s="27" t="str">
        <f t="shared" si="250"/>
        <v/>
      </c>
    </row>
    <row r="1126" spans="1:53" s="59" customFormat="1" x14ac:dyDescent="0.25">
      <c r="A1126" s="113">
        <f t="shared" si="251"/>
        <v>1113</v>
      </c>
      <c r="B1126" s="40"/>
      <c r="C1126" s="41"/>
      <c r="D1126" s="40"/>
      <c r="E1126" s="40"/>
      <c r="F1126" s="40"/>
      <c r="G1126" s="42"/>
      <c r="H1126" s="40"/>
      <c r="I1126" s="49"/>
      <c r="J1126" s="57"/>
      <c r="K1126" s="44"/>
      <c r="L1126" s="44"/>
      <c r="M1126" s="40"/>
      <c r="N1126" s="44"/>
      <c r="O1126" s="50"/>
      <c r="P1126" s="26"/>
      <c r="Q1126" s="61">
        <f t="shared" si="239"/>
        <v>0</v>
      </c>
      <c r="R1126" s="26"/>
      <c r="S1126" s="26"/>
      <c r="T1126" s="26"/>
      <c r="U1126" s="26"/>
      <c r="V1126" s="26"/>
      <c r="W1126" s="26"/>
      <c r="X1126" s="26"/>
      <c r="Y1126" s="26"/>
      <c r="Z1126" s="26"/>
      <c r="AA1126" s="26"/>
      <c r="AB1126" s="26"/>
      <c r="AC1126" s="62" t="str">
        <f t="shared" si="240"/>
        <v/>
      </c>
      <c r="AD1126" s="47"/>
      <c r="AE1126" s="54"/>
      <c r="AF1126" s="114" t="str">
        <f t="shared" si="252"/>
        <v/>
      </c>
      <c r="AG1126" s="50"/>
      <c r="AH1126" s="50"/>
      <c r="AI1126" s="50"/>
      <c r="AJ1126" s="57"/>
      <c r="AK1126" s="57"/>
      <c r="AL1126" s="57"/>
      <c r="AM1126" s="57"/>
      <c r="AN1126" s="57"/>
      <c r="AO1126" s="57"/>
      <c r="AP1126" s="48"/>
      <c r="AQ1126" s="48">
        <f t="shared" si="241"/>
        <v>0</v>
      </c>
      <c r="AR1126" s="48">
        <f t="shared" si="242"/>
        <v>0</v>
      </c>
      <c r="AS1126" s="48">
        <f t="shared" si="243"/>
        <v>0</v>
      </c>
      <c r="AT1126" s="48">
        <f t="shared" si="244"/>
        <v>0</v>
      </c>
      <c r="AV1126" s="27" t="str">
        <f t="shared" si="245"/>
        <v/>
      </c>
      <c r="AW1126" s="27" t="str">
        <f t="shared" si="246"/>
        <v/>
      </c>
      <c r="AX1126" s="27" t="str">
        <f t="shared" si="247"/>
        <v/>
      </c>
      <c r="AY1126" s="27" t="str">
        <f t="shared" si="248"/>
        <v/>
      </c>
      <c r="AZ1126" s="27" t="str">
        <f t="shared" si="249"/>
        <v/>
      </c>
      <c r="BA1126" s="27" t="str">
        <f t="shared" si="250"/>
        <v/>
      </c>
    </row>
    <row r="1127" spans="1:53" s="59" customFormat="1" x14ac:dyDescent="0.25">
      <c r="A1127" s="113">
        <f t="shared" si="251"/>
        <v>1114</v>
      </c>
      <c r="B1127" s="40"/>
      <c r="C1127" s="41"/>
      <c r="D1127" s="40"/>
      <c r="E1127" s="40"/>
      <c r="F1127" s="40"/>
      <c r="G1127" s="42"/>
      <c r="H1127" s="40"/>
      <c r="I1127" s="49"/>
      <c r="J1127" s="57"/>
      <c r="K1127" s="44"/>
      <c r="L1127" s="44"/>
      <c r="M1127" s="40"/>
      <c r="N1127" s="44"/>
      <c r="O1127" s="50"/>
      <c r="P1127" s="26"/>
      <c r="Q1127" s="61">
        <f t="shared" si="239"/>
        <v>0</v>
      </c>
      <c r="R1127" s="26"/>
      <c r="S1127" s="26"/>
      <c r="T1127" s="26"/>
      <c r="U1127" s="26"/>
      <c r="V1127" s="26"/>
      <c r="W1127" s="26"/>
      <c r="X1127" s="26"/>
      <c r="Y1127" s="26"/>
      <c r="Z1127" s="26"/>
      <c r="AA1127" s="26"/>
      <c r="AB1127" s="26"/>
      <c r="AC1127" s="62" t="str">
        <f t="shared" si="240"/>
        <v/>
      </c>
      <c r="AD1127" s="47"/>
      <c r="AE1127" s="54"/>
      <c r="AF1127" s="114" t="str">
        <f t="shared" si="252"/>
        <v/>
      </c>
      <c r="AG1127" s="50"/>
      <c r="AH1127" s="50"/>
      <c r="AI1127" s="50"/>
      <c r="AJ1127" s="57"/>
      <c r="AK1127" s="57"/>
      <c r="AL1127" s="57"/>
      <c r="AM1127" s="57"/>
      <c r="AN1127" s="57"/>
      <c r="AO1127" s="57"/>
      <c r="AP1127" s="48"/>
      <c r="AQ1127" s="48">
        <f t="shared" si="241"/>
        <v>0</v>
      </c>
      <c r="AR1127" s="48">
        <f t="shared" si="242"/>
        <v>0</v>
      </c>
      <c r="AS1127" s="48">
        <f t="shared" si="243"/>
        <v>0</v>
      </c>
      <c r="AT1127" s="48">
        <f t="shared" si="244"/>
        <v>0</v>
      </c>
      <c r="AV1127" s="27" t="str">
        <f t="shared" si="245"/>
        <v/>
      </c>
      <c r="AW1127" s="27" t="str">
        <f t="shared" si="246"/>
        <v/>
      </c>
      <c r="AX1127" s="27" t="str">
        <f t="shared" si="247"/>
        <v/>
      </c>
      <c r="AY1127" s="27" t="str">
        <f t="shared" si="248"/>
        <v/>
      </c>
      <c r="AZ1127" s="27" t="str">
        <f t="shared" si="249"/>
        <v/>
      </c>
      <c r="BA1127" s="27" t="str">
        <f t="shared" si="250"/>
        <v/>
      </c>
    </row>
    <row r="1128" spans="1:53" s="59" customFormat="1" x14ac:dyDescent="0.25">
      <c r="A1128" s="113">
        <f t="shared" si="251"/>
        <v>1115</v>
      </c>
      <c r="B1128" s="40"/>
      <c r="C1128" s="41"/>
      <c r="D1128" s="40"/>
      <c r="E1128" s="40"/>
      <c r="F1128" s="40"/>
      <c r="G1128" s="42"/>
      <c r="H1128" s="40"/>
      <c r="I1128" s="49"/>
      <c r="J1128" s="57"/>
      <c r="K1128" s="44"/>
      <c r="L1128" s="44"/>
      <c r="M1128" s="40"/>
      <c r="N1128" s="44"/>
      <c r="O1128" s="50"/>
      <c r="P1128" s="26"/>
      <c r="Q1128" s="61">
        <f t="shared" si="239"/>
        <v>0</v>
      </c>
      <c r="R1128" s="26"/>
      <c r="S1128" s="26"/>
      <c r="T1128" s="26"/>
      <c r="U1128" s="26"/>
      <c r="V1128" s="26"/>
      <c r="W1128" s="26"/>
      <c r="X1128" s="26"/>
      <c r="Y1128" s="26"/>
      <c r="Z1128" s="26"/>
      <c r="AA1128" s="26"/>
      <c r="AB1128" s="26"/>
      <c r="AC1128" s="62" t="str">
        <f t="shared" si="240"/>
        <v/>
      </c>
      <c r="AD1128" s="47"/>
      <c r="AE1128" s="54"/>
      <c r="AF1128" s="114" t="str">
        <f t="shared" si="252"/>
        <v/>
      </c>
      <c r="AG1128" s="50"/>
      <c r="AH1128" s="50"/>
      <c r="AI1128" s="50"/>
      <c r="AJ1128" s="57"/>
      <c r="AK1128" s="57"/>
      <c r="AL1128" s="57"/>
      <c r="AM1128" s="57"/>
      <c r="AN1128" s="57"/>
      <c r="AO1128" s="57"/>
      <c r="AP1128" s="48"/>
      <c r="AQ1128" s="48">
        <f t="shared" si="241"/>
        <v>0</v>
      </c>
      <c r="AR1128" s="48">
        <f t="shared" si="242"/>
        <v>0</v>
      </c>
      <c r="AS1128" s="48">
        <f t="shared" si="243"/>
        <v>0</v>
      </c>
      <c r="AT1128" s="48">
        <f t="shared" si="244"/>
        <v>0</v>
      </c>
      <c r="AV1128" s="27" t="str">
        <f t="shared" si="245"/>
        <v/>
      </c>
      <c r="AW1128" s="27" t="str">
        <f t="shared" si="246"/>
        <v/>
      </c>
      <c r="AX1128" s="27" t="str">
        <f t="shared" si="247"/>
        <v/>
      </c>
      <c r="AY1128" s="27" t="str">
        <f t="shared" si="248"/>
        <v/>
      </c>
      <c r="AZ1128" s="27" t="str">
        <f t="shared" si="249"/>
        <v/>
      </c>
      <c r="BA1128" s="27" t="str">
        <f t="shared" si="250"/>
        <v/>
      </c>
    </row>
    <row r="1129" spans="1:53" s="59" customFormat="1" x14ac:dyDescent="0.25">
      <c r="A1129" s="113">
        <f t="shared" si="251"/>
        <v>1116</v>
      </c>
      <c r="B1129" s="40"/>
      <c r="C1129" s="41"/>
      <c r="D1129" s="40"/>
      <c r="E1129" s="40"/>
      <c r="F1129" s="40"/>
      <c r="G1129" s="42"/>
      <c r="H1129" s="40"/>
      <c r="I1129" s="49"/>
      <c r="J1129" s="57"/>
      <c r="K1129" s="44"/>
      <c r="L1129" s="44"/>
      <c r="M1129" s="40"/>
      <c r="N1129" s="44"/>
      <c r="O1129" s="50"/>
      <c r="P1129" s="26"/>
      <c r="Q1129" s="61">
        <f t="shared" si="239"/>
        <v>0</v>
      </c>
      <c r="R1129" s="26"/>
      <c r="S1129" s="26"/>
      <c r="T1129" s="26"/>
      <c r="U1129" s="26"/>
      <c r="V1129" s="26"/>
      <c r="W1129" s="26"/>
      <c r="X1129" s="26"/>
      <c r="Y1129" s="26"/>
      <c r="Z1129" s="26"/>
      <c r="AA1129" s="26"/>
      <c r="AB1129" s="26"/>
      <c r="AC1129" s="62" t="str">
        <f t="shared" si="240"/>
        <v/>
      </c>
      <c r="AD1129" s="47"/>
      <c r="AE1129" s="54"/>
      <c r="AF1129" s="114" t="str">
        <f t="shared" si="252"/>
        <v/>
      </c>
      <c r="AG1129" s="50"/>
      <c r="AH1129" s="50"/>
      <c r="AI1129" s="50"/>
      <c r="AJ1129" s="57"/>
      <c r="AK1129" s="57"/>
      <c r="AL1129" s="57"/>
      <c r="AM1129" s="57"/>
      <c r="AN1129" s="57"/>
      <c r="AO1129" s="57"/>
      <c r="AP1129" s="48"/>
      <c r="AQ1129" s="48">
        <f t="shared" si="241"/>
        <v>0</v>
      </c>
      <c r="AR1129" s="48">
        <f t="shared" si="242"/>
        <v>0</v>
      </c>
      <c r="AS1129" s="48">
        <f t="shared" si="243"/>
        <v>0</v>
      </c>
      <c r="AT1129" s="48">
        <f t="shared" si="244"/>
        <v>0</v>
      </c>
      <c r="AV1129" s="27" t="str">
        <f t="shared" si="245"/>
        <v/>
      </c>
      <c r="AW1129" s="27" t="str">
        <f t="shared" si="246"/>
        <v/>
      </c>
      <c r="AX1129" s="27" t="str">
        <f t="shared" si="247"/>
        <v/>
      </c>
      <c r="AY1129" s="27" t="str">
        <f t="shared" si="248"/>
        <v/>
      </c>
      <c r="AZ1129" s="27" t="str">
        <f t="shared" si="249"/>
        <v/>
      </c>
      <c r="BA1129" s="27" t="str">
        <f t="shared" si="250"/>
        <v/>
      </c>
    </row>
    <row r="1130" spans="1:53" s="59" customFormat="1" x14ac:dyDescent="0.25">
      <c r="A1130" s="113">
        <f t="shared" si="251"/>
        <v>1117</v>
      </c>
      <c r="B1130" s="40"/>
      <c r="C1130" s="41"/>
      <c r="D1130" s="40"/>
      <c r="E1130" s="40"/>
      <c r="F1130" s="40"/>
      <c r="G1130" s="42"/>
      <c r="H1130" s="40"/>
      <c r="I1130" s="49"/>
      <c r="J1130" s="57"/>
      <c r="K1130" s="44"/>
      <c r="L1130" s="44"/>
      <c r="M1130" s="40"/>
      <c r="N1130" s="44"/>
      <c r="O1130" s="50"/>
      <c r="P1130" s="26"/>
      <c r="Q1130" s="61">
        <f t="shared" si="239"/>
        <v>0</v>
      </c>
      <c r="R1130" s="26"/>
      <c r="S1130" s="26"/>
      <c r="T1130" s="26"/>
      <c r="U1130" s="26"/>
      <c r="V1130" s="26"/>
      <c r="W1130" s="26"/>
      <c r="X1130" s="26"/>
      <c r="Y1130" s="26"/>
      <c r="Z1130" s="26"/>
      <c r="AA1130" s="26"/>
      <c r="AB1130" s="26"/>
      <c r="AC1130" s="62" t="str">
        <f t="shared" si="240"/>
        <v/>
      </c>
      <c r="AD1130" s="47"/>
      <c r="AE1130" s="54"/>
      <c r="AF1130" s="114" t="str">
        <f t="shared" si="252"/>
        <v/>
      </c>
      <c r="AG1130" s="50"/>
      <c r="AH1130" s="50"/>
      <c r="AI1130" s="50"/>
      <c r="AJ1130" s="57"/>
      <c r="AK1130" s="57"/>
      <c r="AL1130" s="57"/>
      <c r="AM1130" s="57"/>
      <c r="AN1130" s="57"/>
      <c r="AO1130" s="57"/>
      <c r="AP1130" s="48"/>
      <c r="AQ1130" s="48">
        <f t="shared" si="241"/>
        <v>0</v>
      </c>
      <c r="AR1130" s="48">
        <f t="shared" si="242"/>
        <v>0</v>
      </c>
      <c r="AS1130" s="48">
        <f t="shared" si="243"/>
        <v>0</v>
      </c>
      <c r="AT1130" s="48">
        <f t="shared" si="244"/>
        <v>0</v>
      </c>
      <c r="AV1130" s="27" t="str">
        <f t="shared" si="245"/>
        <v/>
      </c>
      <c r="AW1130" s="27" t="str">
        <f t="shared" si="246"/>
        <v/>
      </c>
      <c r="AX1130" s="27" t="str">
        <f t="shared" si="247"/>
        <v/>
      </c>
      <c r="AY1130" s="27" t="str">
        <f t="shared" si="248"/>
        <v/>
      </c>
      <c r="AZ1130" s="27" t="str">
        <f t="shared" si="249"/>
        <v/>
      </c>
      <c r="BA1130" s="27" t="str">
        <f t="shared" si="250"/>
        <v/>
      </c>
    </row>
    <row r="1131" spans="1:53" s="59" customFormat="1" x14ac:dyDescent="0.25">
      <c r="A1131" s="113">
        <f t="shared" si="251"/>
        <v>1118</v>
      </c>
      <c r="B1131" s="40"/>
      <c r="C1131" s="41"/>
      <c r="D1131" s="40"/>
      <c r="E1131" s="40"/>
      <c r="F1131" s="40"/>
      <c r="G1131" s="42"/>
      <c r="H1131" s="40"/>
      <c r="I1131" s="49"/>
      <c r="J1131" s="57"/>
      <c r="K1131" s="44"/>
      <c r="L1131" s="44"/>
      <c r="M1131" s="40"/>
      <c r="N1131" s="44"/>
      <c r="O1131" s="50"/>
      <c r="P1131" s="26"/>
      <c r="Q1131" s="61">
        <f t="shared" si="239"/>
        <v>0</v>
      </c>
      <c r="R1131" s="26"/>
      <c r="S1131" s="26"/>
      <c r="T1131" s="26"/>
      <c r="U1131" s="26"/>
      <c r="V1131" s="26"/>
      <c r="W1131" s="26"/>
      <c r="X1131" s="26"/>
      <c r="Y1131" s="26"/>
      <c r="Z1131" s="26"/>
      <c r="AA1131" s="26"/>
      <c r="AB1131" s="26"/>
      <c r="AC1131" s="62" t="str">
        <f t="shared" si="240"/>
        <v/>
      </c>
      <c r="AD1131" s="47"/>
      <c r="AE1131" s="54"/>
      <c r="AF1131" s="114" t="str">
        <f t="shared" si="252"/>
        <v/>
      </c>
      <c r="AG1131" s="50"/>
      <c r="AH1131" s="50"/>
      <c r="AI1131" s="50"/>
      <c r="AJ1131" s="57"/>
      <c r="AK1131" s="57"/>
      <c r="AL1131" s="57"/>
      <c r="AM1131" s="57"/>
      <c r="AN1131" s="57"/>
      <c r="AO1131" s="57"/>
      <c r="AP1131" s="48"/>
      <c r="AQ1131" s="48">
        <f t="shared" si="241"/>
        <v>0</v>
      </c>
      <c r="AR1131" s="48">
        <f t="shared" si="242"/>
        <v>0</v>
      </c>
      <c r="AS1131" s="48">
        <f t="shared" si="243"/>
        <v>0</v>
      </c>
      <c r="AT1131" s="48">
        <f t="shared" si="244"/>
        <v>0</v>
      </c>
      <c r="AV1131" s="27" t="str">
        <f t="shared" si="245"/>
        <v/>
      </c>
      <c r="AW1131" s="27" t="str">
        <f t="shared" si="246"/>
        <v/>
      </c>
      <c r="AX1131" s="27" t="str">
        <f t="shared" si="247"/>
        <v/>
      </c>
      <c r="AY1131" s="27" t="str">
        <f t="shared" si="248"/>
        <v/>
      </c>
      <c r="AZ1131" s="27" t="str">
        <f t="shared" si="249"/>
        <v/>
      </c>
      <c r="BA1131" s="27" t="str">
        <f t="shared" si="250"/>
        <v/>
      </c>
    </row>
    <row r="1132" spans="1:53" s="59" customFormat="1" x14ac:dyDescent="0.25">
      <c r="A1132" s="113">
        <f t="shared" si="251"/>
        <v>1119</v>
      </c>
      <c r="B1132" s="40"/>
      <c r="C1132" s="41"/>
      <c r="D1132" s="40"/>
      <c r="E1132" s="40"/>
      <c r="F1132" s="40"/>
      <c r="G1132" s="42"/>
      <c r="H1132" s="40"/>
      <c r="I1132" s="49"/>
      <c r="J1132" s="57"/>
      <c r="K1132" s="44"/>
      <c r="L1132" s="44"/>
      <c r="M1132" s="40"/>
      <c r="N1132" s="44"/>
      <c r="O1132" s="50"/>
      <c r="P1132" s="26"/>
      <c r="Q1132" s="61">
        <f t="shared" si="239"/>
        <v>0</v>
      </c>
      <c r="R1132" s="26"/>
      <c r="S1132" s="26"/>
      <c r="T1132" s="26"/>
      <c r="U1132" s="26"/>
      <c r="V1132" s="26"/>
      <c r="W1132" s="26"/>
      <c r="X1132" s="26"/>
      <c r="Y1132" s="26"/>
      <c r="Z1132" s="26"/>
      <c r="AA1132" s="26"/>
      <c r="AB1132" s="26"/>
      <c r="AC1132" s="62" t="str">
        <f t="shared" si="240"/>
        <v/>
      </c>
      <c r="AD1132" s="47"/>
      <c r="AE1132" s="54"/>
      <c r="AF1132" s="114" t="str">
        <f t="shared" si="252"/>
        <v/>
      </c>
      <c r="AG1132" s="50"/>
      <c r="AH1132" s="50"/>
      <c r="AI1132" s="50"/>
      <c r="AJ1132" s="57"/>
      <c r="AK1132" s="57"/>
      <c r="AL1132" s="57"/>
      <c r="AM1132" s="57"/>
      <c r="AN1132" s="57"/>
      <c r="AO1132" s="57"/>
      <c r="AP1132" s="48"/>
      <c r="AQ1132" s="48">
        <f t="shared" si="241"/>
        <v>0</v>
      </c>
      <c r="AR1132" s="48">
        <f t="shared" si="242"/>
        <v>0</v>
      </c>
      <c r="AS1132" s="48">
        <f t="shared" si="243"/>
        <v>0</v>
      </c>
      <c r="AT1132" s="48">
        <f t="shared" si="244"/>
        <v>0</v>
      </c>
      <c r="AV1132" s="27" t="str">
        <f t="shared" si="245"/>
        <v/>
      </c>
      <c r="AW1132" s="27" t="str">
        <f t="shared" si="246"/>
        <v/>
      </c>
      <c r="AX1132" s="27" t="str">
        <f t="shared" si="247"/>
        <v/>
      </c>
      <c r="AY1132" s="27" t="str">
        <f t="shared" si="248"/>
        <v/>
      </c>
      <c r="AZ1132" s="27" t="str">
        <f t="shared" si="249"/>
        <v/>
      </c>
      <c r="BA1132" s="27" t="str">
        <f t="shared" si="250"/>
        <v/>
      </c>
    </row>
    <row r="1133" spans="1:53" s="59" customFormat="1" x14ac:dyDescent="0.25">
      <c r="A1133" s="113">
        <f t="shared" si="251"/>
        <v>1120</v>
      </c>
      <c r="B1133" s="40"/>
      <c r="C1133" s="41"/>
      <c r="D1133" s="40"/>
      <c r="E1133" s="40"/>
      <c r="F1133" s="40"/>
      <c r="G1133" s="42"/>
      <c r="H1133" s="40"/>
      <c r="I1133" s="49"/>
      <c r="J1133" s="57"/>
      <c r="K1133" s="44"/>
      <c r="L1133" s="44"/>
      <c r="M1133" s="40"/>
      <c r="N1133" s="44"/>
      <c r="O1133" s="50"/>
      <c r="P1133" s="26"/>
      <c r="Q1133" s="61">
        <f t="shared" si="239"/>
        <v>0</v>
      </c>
      <c r="R1133" s="26"/>
      <c r="S1133" s="26"/>
      <c r="T1133" s="26"/>
      <c r="U1133" s="26"/>
      <c r="V1133" s="26"/>
      <c r="W1133" s="26"/>
      <c r="X1133" s="26"/>
      <c r="Y1133" s="26"/>
      <c r="Z1133" s="26"/>
      <c r="AA1133" s="26"/>
      <c r="AB1133" s="26"/>
      <c r="AC1133" s="62" t="str">
        <f t="shared" si="240"/>
        <v/>
      </c>
      <c r="AD1133" s="47"/>
      <c r="AE1133" s="54"/>
      <c r="AF1133" s="114" t="str">
        <f t="shared" si="252"/>
        <v/>
      </c>
      <c r="AG1133" s="50"/>
      <c r="AH1133" s="50"/>
      <c r="AI1133" s="50"/>
      <c r="AJ1133" s="57"/>
      <c r="AK1133" s="57"/>
      <c r="AL1133" s="57"/>
      <c r="AM1133" s="57"/>
      <c r="AN1133" s="57"/>
      <c r="AO1133" s="57"/>
      <c r="AP1133" s="48"/>
      <c r="AQ1133" s="48">
        <f t="shared" si="241"/>
        <v>0</v>
      </c>
      <c r="AR1133" s="48">
        <f t="shared" si="242"/>
        <v>0</v>
      </c>
      <c r="AS1133" s="48">
        <f t="shared" si="243"/>
        <v>0</v>
      </c>
      <c r="AT1133" s="48">
        <f t="shared" si="244"/>
        <v>0</v>
      </c>
      <c r="AV1133" s="27" t="str">
        <f t="shared" si="245"/>
        <v/>
      </c>
      <c r="AW1133" s="27" t="str">
        <f t="shared" si="246"/>
        <v/>
      </c>
      <c r="AX1133" s="27" t="str">
        <f t="shared" si="247"/>
        <v/>
      </c>
      <c r="AY1133" s="27" t="str">
        <f t="shared" si="248"/>
        <v/>
      </c>
      <c r="AZ1133" s="27" t="str">
        <f t="shared" si="249"/>
        <v/>
      </c>
      <c r="BA1133" s="27" t="str">
        <f t="shared" si="250"/>
        <v/>
      </c>
    </row>
    <row r="1134" spans="1:53" s="59" customFormat="1" x14ac:dyDescent="0.25">
      <c r="A1134" s="113">
        <f t="shared" si="251"/>
        <v>1121</v>
      </c>
      <c r="B1134" s="40"/>
      <c r="C1134" s="41"/>
      <c r="D1134" s="40"/>
      <c r="E1134" s="40"/>
      <c r="F1134" s="40"/>
      <c r="G1134" s="42"/>
      <c r="H1134" s="40"/>
      <c r="I1134" s="49"/>
      <c r="J1134" s="57"/>
      <c r="K1134" s="44"/>
      <c r="L1134" s="44"/>
      <c r="M1134" s="40"/>
      <c r="N1134" s="44"/>
      <c r="O1134" s="50"/>
      <c r="P1134" s="26"/>
      <c r="Q1134" s="61">
        <f t="shared" si="239"/>
        <v>0</v>
      </c>
      <c r="R1134" s="26"/>
      <c r="S1134" s="26"/>
      <c r="T1134" s="26"/>
      <c r="U1134" s="26"/>
      <c r="V1134" s="26"/>
      <c r="W1134" s="26"/>
      <c r="X1134" s="26"/>
      <c r="Y1134" s="26"/>
      <c r="Z1134" s="26"/>
      <c r="AA1134" s="26"/>
      <c r="AB1134" s="26"/>
      <c r="AC1134" s="62" t="str">
        <f t="shared" si="240"/>
        <v/>
      </c>
      <c r="AD1134" s="47"/>
      <c r="AE1134" s="54"/>
      <c r="AF1134" s="114" t="str">
        <f t="shared" si="252"/>
        <v/>
      </c>
      <c r="AG1134" s="50"/>
      <c r="AH1134" s="50"/>
      <c r="AI1134" s="50"/>
      <c r="AJ1134" s="57"/>
      <c r="AK1134" s="57"/>
      <c r="AL1134" s="57"/>
      <c r="AM1134" s="57"/>
      <c r="AN1134" s="57"/>
      <c r="AO1134" s="57"/>
      <c r="AP1134" s="48"/>
      <c r="AQ1134" s="48">
        <f t="shared" si="241"/>
        <v>0</v>
      </c>
      <c r="AR1134" s="48">
        <f t="shared" si="242"/>
        <v>0</v>
      </c>
      <c r="AS1134" s="48">
        <f t="shared" si="243"/>
        <v>0</v>
      </c>
      <c r="AT1134" s="48">
        <f t="shared" si="244"/>
        <v>0</v>
      </c>
      <c r="AV1134" s="27" t="str">
        <f t="shared" si="245"/>
        <v/>
      </c>
      <c r="AW1134" s="27" t="str">
        <f t="shared" si="246"/>
        <v/>
      </c>
      <c r="AX1134" s="27" t="str">
        <f t="shared" si="247"/>
        <v/>
      </c>
      <c r="AY1134" s="27" t="str">
        <f t="shared" si="248"/>
        <v/>
      </c>
      <c r="AZ1134" s="27" t="str">
        <f t="shared" si="249"/>
        <v/>
      </c>
      <c r="BA1134" s="27" t="str">
        <f t="shared" si="250"/>
        <v/>
      </c>
    </row>
    <row r="1135" spans="1:53" s="59" customFormat="1" x14ac:dyDescent="0.25">
      <c r="A1135" s="113">
        <f t="shared" si="251"/>
        <v>1122</v>
      </c>
      <c r="B1135" s="40"/>
      <c r="C1135" s="41"/>
      <c r="D1135" s="40"/>
      <c r="E1135" s="40"/>
      <c r="F1135" s="40"/>
      <c r="G1135" s="42"/>
      <c r="H1135" s="40"/>
      <c r="I1135" s="49"/>
      <c r="J1135" s="57"/>
      <c r="K1135" s="44"/>
      <c r="L1135" s="44"/>
      <c r="M1135" s="40"/>
      <c r="N1135" s="44"/>
      <c r="O1135" s="50"/>
      <c r="P1135" s="26"/>
      <c r="Q1135" s="61">
        <f t="shared" si="239"/>
        <v>0</v>
      </c>
      <c r="R1135" s="26"/>
      <c r="S1135" s="26"/>
      <c r="T1135" s="26"/>
      <c r="U1135" s="26"/>
      <c r="V1135" s="26"/>
      <c r="W1135" s="26"/>
      <c r="X1135" s="26"/>
      <c r="Y1135" s="26"/>
      <c r="Z1135" s="26"/>
      <c r="AA1135" s="26"/>
      <c r="AB1135" s="26"/>
      <c r="AC1135" s="62" t="str">
        <f t="shared" si="240"/>
        <v/>
      </c>
      <c r="AD1135" s="47"/>
      <c r="AE1135" s="54"/>
      <c r="AF1135" s="114" t="str">
        <f t="shared" si="252"/>
        <v/>
      </c>
      <c r="AG1135" s="50"/>
      <c r="AH1135" s="50"/>
      <c r="AI1135" s="50"/>
      <c r="AJ1135" s="57"/>
      <c r="AK1135" s="57"/>
      <c r="AL1135" s="57"/>
      <c r="AM1135" s="57"/>
      <c r="AN1135" s="57"/>
      <c r="AO1135" s="57"/>
      <c r="AP1135" s="48"/>
      <c r="AQ1135" s="48">
        <f t="shared" si="241"/>
        <v>0</v>
      </c>
      <c r="AR1135" s="48">
        <f t="shared" si="242"/>
        <v>0</v>
      </c>
      <c r="AS1135" s="48">
        <f t="shared" si="243"/>
        <v>0</v>
      </c>
      <c r="AT1135" s="48">
        <f t="shared" si="244"/>
        <v>0</v>
      </c>
      <c r="AV1135" s="27" t="str">
        <f t="shared" si="245"/>
        <v/>
      </c>
      <c r="AW1135" s="27" t="str">
        <f t="shared" si="246"/>
        <v/>
      </c>
      <c r="AX1135" s="27" t="str">
        <f t="shared" si="247"/>
        <v/>
      </c>
      <c r="AY1135" s="27" t="str">
        <f t="shared" si="248"/>
        <v/>
      </c>
      <c r="AZ1135" s="27" t="str">
        <f t="shared" si="249"/>
        <v/>
      </c>
      <c r="BA1135" s="27" t="str">
        <f t="shared" si="250"/>
        <v/>
      </c>
    </row>
    <row r="1136" spans="1:53" s="59" customFormat="1" x14ac:dyDescent="0.25">
      <c r="A1136" s="113">
        <f t="shared" si="251"/>
        <v>1123</v>
      </c>
      <c r="B1136" s="40"/>
      <c r="C1136" s="41"/>
      <c r="D1136" s="40"/>
      <c r="E1136" s="40"/>
      <c r="F1136" s="40"/>
      <c r="G1136" s="42"/>
      <c r="H1136" s="40"/>
      <c r="I1136" s="49"/>
      <c r="J1136" s="57"/>
      <c r="K1136" s="44"/>
      <c r="L1136" s="44"/>
      <c r="M1136" s="40"/>
      <c r="N1136" s="44"/>
      <c r="O1136" s="50"/>
      <c r="P1136" s="26"/>
      <c r="Q1136" s="61">
        <f t="shared" si="239"/>
        <v>0</v>
      </c>
      <c r="R1136" s="26"/>
      <c r="S1136" s="26"/>
      <c r="T1136" s="26"/>
      <c r="U1136" s="26"/>
      <c r="V1136" s="26"/>
      <c r="W1136" s="26"/>
      <c r="X1136" s="26"/>
      <c r="Y1136" s="26"/>
      <c r="Z1136" s="26"/>
      <c r="AA1136" s="26"/>
      <c r="AB1136" s="26"/>
      <c r="AC1136" s="62" t="str">
        <f t="shared" si="240"/>
        <v/>
      </c>
      <c r="AD1136" s="47"/>
      <c r="AE1136" s="54"/>
      <c r="AF1136" s="114" t="str">
        <f t="shared" si="252"/>
        <v/>
      </c>
      <c r="AG1136" s="50"/>
      <c r="AH1136" s="50"/>
      <c r="AI1136" s="50"/>
      <c r="AJ1136" s="57"/>
      <c r="AK1136" s="57"/>
      <c r="AL1136" s="57"/>
      <c r="AM1136" s="57"/>
      <c r="AN1136" s="57"/>
      <c r="AO1136" s="57"/>
      <c r="AP1136" s="48"/>
      <c r="AQ1136" s="48">
        <f t="shared" si="241"/>
        <v>0</v>
      </c>
      <c r="AR1136" s="48">
        <f t="shared" si="242"/>
        <v>0</v>
      </c>
      <c r="AS1136" s="48">
        <f t="shared" si="243"/>
        <v>0</v>
      </c>
      <c r="AT1136" s="48">
        <f t="shared" si="244"/>
        <v>0</v>
      </c>
      <c r="AV1136" s="27" t="str">
        <f t="shared" si="245"/>
        <v/>
      </c>
      <c r="AW1136" s="27" t="str">
        <f t="shared" si="246"/>
        <v/>
      </c>
      <c r="AX1136" s="27" t="str">
        <f t="shared" si="247"/>
        <v/>
      </c>
      <c r="AY1136" s="27" t="str">
        <f t="shared" si="248"/>
        <v/>
      </c>
      <c r="AZ1136" s="27" t="str">
        <f t="shared" si="249"/>
        <v/>
      </c>
      <c r="BA1136" s="27" t="str">
        <f t="shared" si="250"/>
        <v/>
      </c>
    </row>
    <row r="1137" spans="1:53" s="59" customFormat="1" x14ac:dyDescent="0.25">
      <c r="A1137" s="113">
        <f t="shared" si="251"/>
        <v>1124</v>
      </c>
      <c r="B1137" s="40"/>
      <c r="C1137" s="41"/>
      <c r="D1137" s="40"/>
      <c r="E1137" s="40"/>
      <c r="F1137" s="40"/>
      <c r="G1137" s="42"/>
      <c r="H1137" s="40"/>
      <c r="I1137" s="49"/>
      <c r="J1137" s="57"/>
      <c r="K1137" s="44"/>
      <c r="L1137" s="44"/>
      <c r="M1137" s="40"/>
      <c r="N1137" s="44"/>
      <c r="O1137" s="50"/>
      <c r="P1137" s="26"/>
      <c r="Q1137" s="61">
        <f t="shared" si="239"/>
        <v>0</v>
      </c>
      <c r="R1137" s="26"/>
      <c r="S1137" s="26"/>
      <c r="T1137" s="26"/>
      <c r="U1137" s="26"/>
      <c r="V1137" s="26"/>
      <c r="W1137" s="26"/>
      <c r="X1137" s="26"/>
      <c r="Y1137" s="26"/>
      <c r="Z1137" s="26"/>
      <c r="AA1137" s="26"/>
      <c r="AB1137" s="26"/>
      <c r="AC1137" s="62" t="str">
        <f t="shared" si="240"/>
        <v/>
      </c>
      <c r="AD1137" s="47"/>
      <c r="AE1137" s="54"/>
      <c r="AF1137" s="114" t="str">
        <f t="shared" si="252"/>
        <v/>
      </c>
      <c r="AG1137" s="50"/>
      <c r="AH1137" s="50"/>
      <c r="AI1137" s="50"/>
      <c r="AJ1137" s="57"/>
      <c r="AK1137" s="57"/>
      <c r="AL1137" s="57"/>
      <c r="AM1137" s="57"/>
      <c r="AN1137" s="57"/>
      <c r="AO1137" s="57"/>
      <c r="AP1137" s="48"/>
      <c r="AQ1137" s="48">
        <f t="shared" si="241"/>
        <v>0</v>
      </c>
      <c r="AR1137" s="48">
        <f t="shared" si="242"/>
        <v>0</v>
      </c>
      <c r="AS1137" s="48">
        <f t="shared" si="243"/>
        <v>0</v>
      </c>
      <c r="AT1137" s="48">
        <f t="shared" si="244"/>
        <v>0</v>
      </c>
      <c r="AV1137" s="27" t="str">
        <f t="shared" si="245"/>
        <v/>
      </c>
      <c r="AW1137" s="27" t="str">
        <f t="shared" si="246"/>
        <v/>
      </c>
      <c r="AX1137" s="27" t="str">
        <f t="shared" si="247"/>
        <v/>
      </c>
      <c r="AY1137" s="27" t="str">
        <f t="shared" si="248"/>
        <v/>
      </c>
      <c r="AZ1137" s="27" t="str">
        <f t="shared" si="249"/>
        <v/>
      </c>
      <c r="BA1137" s="27" t="str">
        <f t="shared" si="250"/>
        <v/>
      </c>
    </row>
    <row r="1138" spans="1:53" s="59" customFormat="1" x14ac:dyDescent="0.25">
      <c r="A1138" s="113">
        <f t="shared" si="251"/>
        <v>1125</v>
      </c>
      <c r="B1138" s="40"/>
      <c r="C1138" s="41"/>
      <c r="D1138" s="40"/>
      <c r="E1138" s="40"/>
      <c r="F1138" s="40"/>
      <c r="G1138" s="42"/>
      <c r="H1138" s="40"/>
      <c r="I1138" s="49"/>
      <c r="J1138" s="57"/>
      <c r="K1138" s="44"/>
      <c r="L1138" s="44"/>
      <c r="M1138" s="40"/>
      <c r="N1138" s="44"/>
      <c r="O1138" s="50"/>
      <c r="P1138" s="26"/>
      <c r="Q1138" s="61">
        <f t="shared" si="239"/>
        <v>0</v>
      </c>
      <c r="R1138" s="26"/>
      <c r="S1138" s="26"/>
      <c r="T1138" s="26"/>
      <c r="U1138" s="26"/>
      <c r="V1138" s="26"/>
      <c r="W1138" s="26"/>
      <c r="X1138" s="26"/>
      <c r="Y1138" s="26"/>
      <c r="Z1138" s="26"/>
      <c r="AA1138" s="26"/>
      <c r="AB1138" s="26"/>
      <c r="AC1138" s="62" t="str">
        <f t="shared" si="240"/>
        <v/>
      </c>
      <c r="AD1138" s="47"/>
      <c r="AE1138" s="54"/>
      <c r="AF1138" s="114" t="str">
        <f t="shared" si="252"/>
        <v/>
      </c>
      <c r="AG1138" s="50"/>
      <c r="AH1138" s="50"/>
      <c r="AI1138" s="50"/>
      <c r="AJ1138" s="57"/>
      <c r="AK1138" s="57"/>
      <c r="AL1138" s="57"/>
      <c r="AM1138" s="57"/>
      <c r="AN1138" s="57"/>
      <c r="AO1138" s="57"/>
      <c r="AP1138" s="48"/>
      <c r="AQ1138" s="48">
        <f t="shared" si="241"/>
        <v>0</v>
      </c>
      <c r="AR1138" s="48">
        <f t="shared" si="242"/>
        <v>0</v>
      </c>
      <c r="AS1138" s="48">
        <f t="shared" si="243"/>
        <v>0</v>
      </c>
      <c r="AT1138" s="48">
        <f t="shared" si="244"/>
        <v>0</v>
      </c>
      <c r="AV1138" s="27" t="str">
        <f t="shared" si="245"/>
        <v/>
      </c>
      <c r="AW1138" s="27" t="str">
        <f t="shared" si="246"/>
        <v/>
      </c>
      <c r="AX1138" s="27" t="str">
        <f t="shared" si="247"/>
        <v/>
      </c>
      <c r="AY1138" s="27" t="str">
        <f t="shared" si="248"/>
        <v/>
      </c>
      <c r="AZ1138" s="27" t="str">
        <f t="shared" si="249"/>
        <v/>
      </c>
      <c r="BA1138" s="27" t="str">
        <f t="shared" si="250"/>
        <v/>
      </c>
    </row>
    <row r="1139" spans="1:53" s="59" customFormat="1" x14ac:dyDescent="0.25">
      <c r="A1139" s="113">
        <f t="shared" si="251"/>
        <v>1126</v>
      </c>
      <c r="B1139" s="40"/>
      <c r="C1139" s="41"/>
      <c r="D1139" s="40"/>
      <c r="E1139" s="40"/>
      <c r="F1139" s="40"/>
      <c r="G1139" s="42"/>
      <c r="H1139" s="40"/>
      <c r="I1139" s="49"/>
      <c r="J1139" s="57"/>
      <c r="K1139" s="44"/>
      <c r="L1139" s="44"/>
      <c r="M1139" s="40"/>
      <c r="N1139" s="44"/>
      <c r="O1139" s="50"/>
      <c r="P1139" s="26"/>
      <c r="Q1139" s="61">
        <f t="shared" si="239"/>
        <v>0</v>
      </c>
      <c r="R1139" s="26"/>
      <c r="S1139" s="26"/>
      <c r="T1139" s="26"/>
      <c r="U1139" s="26"/>
      <c r="V1139" s="26"/>
      <c r="W1139" s="26"/>
      <c r="X1139" s="26"/>
      <c r="Y1139" s="26"/>
      <c r="Z1139" s="26"/>
      <c r="AA1139" s="26"/>
      <c r="AB1139" s="26"/>
      <c r="AC1139" s="62" t="str">
        <f t="shared" si="240"/>
        <v/>
      </c>
      <c r="AD1139" s="47"/>
      <c r="AE1139" s="54"/>
      <c r="AF1139" s="114" t="str">
        <f t="shared" si="252"/>
        <v/>
      </c>
      <c r="AG1139" s="50"/>
      <c r="AH1139" s="50"/>
      <c r="AI1139" s="50"/>
      <c r="AJ1139" s="57"/>
      <c r="AK1139" s="57"/>
      <c r="AL1139" s="57"/>
      <c r="AM1139" s="57"/>
      <c r="AN1139" s="57"/>
      <c r="AO1139" s="57"/>
      <c r="AP1139" s="48"/>
      <c r="AQ1139" s="48">
        <f t="shared" si="241"/>
        <v>0</v>
      </c>
      <c r="AR1139" s="48">
        <f t="shared" si="242"/>
        <v>0</v>
      </c>
      <c r="AS1139" s="48">
        <f t="shared" si="243"/>
        <v>0</v>
      </c>
      <c r="AT1139" s="48">
        <f t="shared" si="244"/>
        <v>0</v>
      </c>
      <c r="AV1139" s="27" t="str">
        <f t="shared" si="245"/>
        <v/>
      </c>
      <c r="AW1139" s="27" t="str">
        <f t="shared" si="246"/>
        <v/>
      </c>
      <c r="AX1139" s="27" t="str">
        <f t="shared" si="247"/>
        <v/>
      </c>
      <c r="AY1139" s="27" t="str">
        <f t="shared" si="248"/>
        <v/>
      </c>
      <c r="AZ1139" s="27" t="str">
        <f t="shared" si="249"/>
        <v/>
      </c>
      <c r="BA1139" s="27" t="str">
        <f t="shared" si="250"/>
        <v/>
      </c>
    </row>
    <row r="1140" spans="1:53" s="59" customFormat="1" x14ac:dyDescent="0.25">
      <c r="A1140" s="113">
        <f t="shared" si="251"/>
        <v>1127</v>
      </c>
      <c r="B1140" s="40"/>
      <c r="C1140" s="41"/>
      <c r="D1140" s="40"/>
      <c r="E1140" s="40"/>
      <c r="F1140" s="40"/>
      <c r="G1140" s="42"/>
      <c r="H1140" s="40"/>
      <c r="I1140" s="49"/>
      <c r="J1140" s="57"/>
      <c r="K1140" s="44"/>
      <c r="L1140" s="44"/>
      <c r="M1140" s="40"/>
      <c r="N1140" s="44"/>
      <c r="O1140" s="50"/>
      <c r="P1140" s="26"/>
      <c r="Q1140" s="61">
        <f t="shared" si="239"/>
        <v>0</v>
      </c>
      <c r="R1140" s="26"/>
      <c r="S1140" s="26"/>
      <c r="T1140" s="26"/>
      <c r="U1140" s="26"/>
      <c r="V1140" s="26"/>
      <c r="W1140" s="26"/>
      <c r="X1140" s="26"/>
      <c r="Y1140" s="26"/>
      <c r="Z1140" s="26"/>
      <c r="AA1140" s="26"/>
      <c r="AB1140" s="26"/>
      <c r="AC1140" s="62" t="str">
        <f t="shared" si="240"/>
        <v/>
      </c>
      <c r="AD1140" s="47"/>
      <c r="AE1140" s="54"/>
      <c r="AF1140" s="114" t="str">
        <f t="shared" si="252"/>
        <v/>
      </c>
      <c r="AG1140" s="50"/>
      <c r="AH1140" s="50"/>
      <c r="AI1140" s="50"/>
      <c r="AJ1140" s="57"/>
      <c r="AK1140" s="57"/>
      <c r="AL1140" s="57"/>
      <c r="AM1140" s="57"/>
      <c r="AN1140" s="57"/>
      <c r="AO1140" s="57"/>
      <c r="AP1140" s="48"/>
      <c r="AQ1140" s="48">
        <f t="shared" si="241"/>
        <v>0</v>
      </c>
      <c r="AR1140" s="48">
        <f t="shared" si="242"/>
        <v>0</v>
      </c>
      <c r="AS1140" s="48">
        <f t="shared" si="243"/>
        <v>0</v>
      </c>
      <c r="AT1140" s="48">
        <f t="shared" si="244"/>
        <v>0</v>
      </c>
      <c r="AV1140" s="27" t="str">
        <f t="shared" si="245"/>
        <v/>
      </c>
      <c r="AW1140" s="27" t="str">
        <f t="shared" si="246"/>
        <v/>
      </c>
      <c r="AX1140" s="27" t="str">
        <f t="shared" si="247"/>
        <v/>
      </c>
      <c r="AY1140" s="27" t="str">
        <f t="shared" si="248"/>
        <v/>
      </c>
      <c r="AZ1140" s="27" t="str">
        <f t="shared" si="249"/>
        <v/>
      </c>
      <c r="BA1140" s="27" t="str">
        <f t="shared" si="250"/>
        <v/>
      </c>
    </row>
    <row r="1141" spans="1:53" s="59" customFormat="1" x14ac:dyDescent="0.25">
      <c r="A1141" s="113">
        <f t="shared" si="251"/>
        <v>1128</v>
      </c>
      <c r="B1141" s="40"/>
      <c r="C1141" s="41"/>
      <c r="D1141" s="40"/>
      <c r="E1141" s="40"/>
      <c r="F1141" s="40"/>
      <c r="G1141" s="42"/>
      <c r="H1141" s="40"/>
      <c r="I1141" s="49"/>
      <c r="J1141" s="57"/>
      <c r="K1141" s="44"/>
      <c r="L1141" s="44"/>
      <c r="M1141" s="40"/>
      <c r="N1141" s="44"/>
      <c r="O1141" s="50"/>
      <c r="P1141" s="26"/>
      <c r="Q1141" s="61">
        <f t="shared" si="239"/>
        <v>0</v>
      </c>
      <c r="R1141" s="26"/>
      <c r="S1141" s="26"/>
      <c r="T1141" s="26"/>
      <c r="U1141" s="26"/>
      <c r="V1141" s="26"/>
      <c r="W1141" s="26"/>
      <c r="X1141" s="26"/>
      <c r="Y1141" s="26"/>
      <c r="Z1141" s="26"/>
      <c r="AA1141" s="26"/>
      <c r="AB1141" s="26"/>
      <c r="AC1141" s="62" t="str">
        <f t="shared" si="240"/>
        <v/>
      </c>
      <c r="AD1141" s="47"/>
      <c r="AE1141" s="54"/>
      <c r="AF1141" s="114" t="str">
        <f t="shared" si="252"/>
        <v/>
      </c>
      <c r="AG1141" s="50"/>
      <c r="AH1141" s="50"/>
      <c r="AI1141" s="50"/>
      <c r="AJ1141" s="57"/>
      <c r="AK1141" s="57"/>
      <c r="AL1141" s="57"/>
      <c r="AM1141" s="57"/>
      <c r="AN1141" s="57"/>
      <c r="AO1141" s="57"/>
      <c r="AP1141" s="48"/>
      <c r="AQ1141" s="48">
        <f t="shared" si="241"/>
        <v>0</v>
      </c>
      <c r="AR1141" s="48">
        <f t="shared" si="242"/>
        <v>0</v>
      </c>
      <c r="AS1141" s="48">
        <f t="shared" si="243"/>
        <v>0</v>
      </c>
      <c r="AT1141" s="48">
        <f t="shared" si="244"/>
        <v>0</v>
      </c>
      <c r="AV1141" s="27" t="str">
        <f t="shared" si="245"/>
        <v/>
      </c>
      <c r="AW1141" s="27" t="str">
        <f t="shared" si="246"/>
        <v/>
      </c>
      <c r="AX1141" s="27" t="str">
        <f t="shared" si="247"/>
        <v/>
      </c>
      <c r="AY1141" s="27" t="str">
        <f t="shared" si="248"/>
        <v/>
      </c>
      <c r="AZ1141" s="27" t="str">
        <f t="shared" si="249"/>
        <v/>
      </c>
      <c r="BA1141" s="27" t="str">
        <f t="shared" si="250"/>
        <v/>
      </c>
    </row>
    <row r="1142" spans="1:53" s="59" customFormat="1" x14ac:dyDescent="0.25">
      <c r="A1142" s="113">
        <f t="shared" si="251"/>
        <v>1129</v>
      </c>
      <c r="B1142" s="40"/>
      <c r="C1142" s="41"/>
      <c r="D1142" s="40"/>
      <c r="E1142" s="40"/>
      <c r="F1142" s="40"/>
      <c r="G1142" s="42"/>
      <c r="H1142" s="40"/>
      <c r="I1142" s="49"/>
      <c r="J1142" s="57"/>
      <c r="K1142" s="44"/>
      <c r="L1142" s="44"/>
      <c r="M1142" s="40"/>
      <c r="N1142" s="44"/>
      <c r="O1142" s="50"/>
      <c r="P1142" s="26"/>
      <c r="Q1142" s="61">
        <f t="shared" si="239"/>
        <v>0</v>
      </c>
      <c r="R1142" s="26"/>
      <c r="S1142" s="26"/>
      <c r="T1142" s="26"/>
      <c r="U1142" s="26"/>
      <c r="V1142" s="26"/>
      <c r="W1142" s="26"/>
      <c r="X1142" s="26"/>
      <c r="Y1142" s="26"/>
      <c r="Z1142" s="26"/>
      <c r="AA1142" s="26"/>
      <c r="AB1142" s="26"/>
      <c r="AC1142" s="62" t="str">
        <f t="shared" si="240"/>
        <v/>
      </c>
      <c r="AD1142" s="47"/>
      <c r="AE1142" s="54"/>
      <c r="AF1142" s="114" t="str">
        <f t="shared" si="252"/>
        <v/>
      </c>
      <c r="AG1142" s="50"/>
      <c r="AH1142" s="50"/>
      <c r="AI1142" s="50"/>
      <c r="AJ1142" s="57"/>
      <c r="AK1142" s="57"/>
      <c r="AL1142" s="57"/>
      <c r="AM1142" s="57"/>
      <c r="AN1142" s="57"/>
      <c r="AO1142" s="57"/>
      <c r="AP1142" s="48"/>
      <c r="AQ1142" s="48">
        <f t="shared" si="241"/>
        <v>0</v>
      </c>
      <c r="AR1142" s="48">
        <f t="shared" si="242"/>
        <v>0</v>
      </c>
      <c r="AS1142" s="48">
        <f t="shared" si="243"/>
        <v>0</v>
      </c>
      <c r="AT1142" s="48">
        <f t="shared" si="244"/>
        <v>0</v>
      </c>
      <c r="AV1142" s="27" t="str">
        <f t="shared" si="245"/>
        <v/>
      </c>
      <c r="AW1142" s="27" t="str">
        <f t="shared" si="246"/>
        <v/>
      </c>
      <c r="AX1142" s="27" t="str">
        <f t="shared" si="247"/>
        <v/>
      </c>
      <c r="AY1142" s="27" t="str">
        <f t="shared" si="248"/>
        <v/>
      </c>
      <c r="AZ1142" s="27" t="str">
        <f t="shared" si="249"/>
        <v/>
      </c>
      <c r="BA1142" s="27" t="str">
        <f t="shared" si="250"/>
        <v/>
      </c>
    </row>
    <row r="1143" spans="1:53" s="59" customFormat="1" x14ac:dyDescent="0.25">
      <c r="A1143" s="113">
        <f t="shared" si="251"/>
        <v>1130</v>
      </c>
      <c r="B1143" s="40"/>
      <c r="C1143" s="41"/>
      <c r="D1143" s="40"/>
      <c r="E1143" s="40"/>
      <c r="F1143" s="40"/>
      <c r="G1143" s="42"/>
      <c r="H1143" s="40"/>
      <c r="I1143" s="49"/>
      <c r="J1143" s="57"/>
      <c r="K1143" s="44"/>
      <c r="L1143" s="44"/>
      <c r="M1143" s="40"/>
      <c r="N1143" s="44"/>
      <c r="O1143" s="50"/>
      <c r="P1143" s="26"/>
      <c r="Q1143" s="61">
        <f t="shared" si="239"/>
        <v>0</v>
      </c>
      <c r="R1143" s="26"/>
      <c r="S1143" s="26"/>
      <c r="T1143" s="26"/>
      <c r="U1143" s="26"/>
      <c r="V1143" s="26"/>
      <c r="W1143" s="26"/>
      <c r="X1143" s="26"/>
      <c r="Y1143" s="26"/>
      <c r="Z1143" s="26"/>
      <c r="AA1143" s="26"/>
      <c r="AB1143" s="26"/>
      <c r="AC1143" s="62" t="str">
        <f t="shared" si="240"/>
        <v/>
      </c>
      <c r="AD1143" s="47"/>
      <c r="AE1143" s="54"/>
      <c r="AF1143" s="114" t="str">
        <f t="shared" si="252"/>
        <v/>
      </c>
      <c r="AG1143" s="50"/>
      <c r="AH1143" s="50"/>
      <c r="AI1143" s="50"/>
      <c r="AJ1143" s="57"/>
      <c r="AK1143" s="57"/>
      <c r="AL1143" s="57"/>
      <c r="AM1143" s="57"/>
      <c r="AN1143" s="57"/>
      <c r="AO1143" s="57"/>
      <c r="AP1143" s="48"/>
      <c r="AQ1143" s="48">
        <f t="shared" si="241"/>
        <v>0</v>
      </c>
      <c r="AR1143" s="48">
        <f t="shared" si="242"/>
        <v>0</v>
      </c>
      <c r="AS1143" s="48">
        <f t="shared" si="243"/>
        <v>0</v>
      </c>
      <c r="AT1143" s="48">
        <f t="shared" si="244"/>
        <v>0</v>
      </c>
      <c r="AV1143" s="27" t="str">
        <f t="shared" si="245"/>
        <v/>
      </c>
      <c r="AW1143" s="27" t="str">
        <f t="shared" si="246"/>
        <v/>
      </c>
      <c r="AX1143" s="27" t="str">
        <f t="shared" si="247"/>
        <v/>
      </c>
      <c r="AY1143" s="27" t="str">
        <f t="shared" si="248"/>
        <v/>
      </c>
      <c r="AZ1143" s="27" t="str">
        <f t="shared" si="249"/>
        <v/>
      </c>
      <c r="BA1143" s="27" t="str">
        <f t="shared" si="250"/>
        <v/>
      </c>
    </row>
    <row r="1144" spans="1:53" s="59" customFormat="1" x14ac:dyDescent="0.25">
      <c r="A1144" s="113">
        <f t="shared" si="251"/>
        <v>1131</v>
      </c>
      <c r="B1144" s="40"/>
      <c r="C1144" s="41"/>
      <c r="D1144" s="40"/>
      <c r="E1144" s="40"/>
      <c r="F1144" s="40"/>
      <c r="G1144" s="42"/>
      <c r="H1144" s="40"/>
      <c r="I1144" s="49"/>
      <c r="J1144" s="57"/>
      <c r="K1144" s="44"/>
      <c r="L1144" s="44"/>
      <c r="M1144" s="40"/>
      <c r="N1144" s="44"/>
      <c r="O1144" s="50"/>
      <c r="P1144" s="26"/>
      <c r="Q1144" s="61">
        <f t="shared" si="239"/>
        <v>0</v>
      </c>
      <c r="R1144" s="26"/>
      <c r="S1144" s="26"/>
      <c r="T1144" s="26"/>
      <c r="U1144" s="26"/>
      <c r="V1144" s="26"/>
      <c r="W1144" s="26"/>
      <c r="X1144" s="26"/>
      <c r="Y1144" s="26"/>
      <c r="Z1144" s="26"/>
      <c r="AA1144" s="26"/>
      <c r="AB1144" s="26"/>
      <c r="AC1144" s="62" t="str">
        <f t="shared" si="240"/>
        <v/>
      </c>
      <c r="AD1144" s="47"/>
      <c r="AE1144" s="54"/>
      <c r="AF1144" s="114" t="str">
        <f t="shared" si="252"/>
        <v/>
      </c>
      <c r="AG1144" s="50"/>
      <c r="AH1144" s="50"/>
      <c r="AI1144" s="50"/>
      <c r="AJ1144" s="57"/>
      <c r="AK1144" s="57"/>
      <c r="AL1144" s="57"/>
      <c r="AM1144" s="57"/>
      <c r="AN1144" s="57"/>
      <c r="AO1144" s="57"/>
      <c r="AP1144" s="48"/>
      <c r="AQ1144" s="48">
        <f t="shared" si="241"/>
        <v>0</v>
      </c>
      <c r="AR1144" s="48">
        <f t="shared" si="242"/>
        <v>0</v>
      </c>
      <c r="AS1144" s="48">
        <f t="shared" si="243"/>
        <v>0</v>
      </c>
      <c r="AT1144" s="48">
        <f t="shared" si="244"/>
        <v>0</v>
      </c>
      <c r="AV1144" s="61" t="str">
        <f t="shared" si="245"/>
        <v/>
      </c>
      <c r="AW1144" s="61" t="str">
        <f t="shared" si="246"/>
        <v/>
      </c>
      <c r="AX1144" s="61" t="str">
        <f t="shared" si="247"/>
        <v/>
      </c>
      <c r="AY1144" s="61" t="str">
        <f t="shared" si="248"/>
        <v/>
      </c>
      <c r="AZ1144" s="61" t="str">
        <f t="shared" si="249"/>
        <v/>
      </c>
      <c r="BA1144" s="61" t="str">
        <f t="shared" si="250"/>
        <v/>
      </c>
    </row>
    <row r="1145" spans="1:53" s="59" customFormat="1" x14ac:dyDescent="0.25">
      <c r="A1145" s="113">
        <f t="shared" si="251"/>
        <v>1132</v>
      </c>
      <c r="B1145" s="40"/>
      <c r="C1145" s="41"/>
      <c r="D1145" s="40"/>
      <c r="E1145" s="40"/>
      <c r="F1145" s="40"/>
      <c r="G1145" s="42"/>
      <c r="H1145" s="40"/>
      <c r="I1145" s="49"/>
      <c r="J1145" s="57"/>
      <c r="K1145" s="44"/>
      <c r="L1145" s="44"/>
      <c r="M1145" s="40"/>
      <c r="N1145" s="44"/>
      <c r="O1145" s="50"/>
      <c r="P1145" s="26"/>
      <c r="Q1145" s="61">
        <f t="shared" si="239"/>
        <v>0</v>
      </c>
      <c r="R1145" s="26"/>
      <c r="S1145" s="26"/>
      <c r="T1145" s="26"/>
      <c r="U1145" s="26"/>
      <c r="V1145" s="26"/>
      <c r="W1145" s="26"/>
      <c r="X1145" s="26"/>
      <c r="Y1145" s="26"/>
      <c r="Z1145" s="26"/>
      <c r="AA1145" s="26"/>
      <c r="AB1145" s="26"/>
      <c r="AC1145" s="62" t="str">
        <f t="shared" si="240"/>
        <v/>
      </c>
      <c r="AD1145" s="47"/>
      <c r="AE1145" s="54"/>
      <c r="AF1145" s="114" t="str">
        <f t="shared" si="252"/>
        <v/>
      </c>
      <c r="AG1145" s="50"/>
      <c r="AH1145" s="50"/>
      <c r="AI1145" s="50"/>
      <c r="AJ1145" s="57"/>
      <c r="AK1145" s="57"/>
      <c r="AL1145" s="57"/>
      <c r="AM1145" s="57"/>
      <c r="AN1145" s="57"/>
      <c r="AO1145" s="57"/>
      <c r="AP1145" s="48"/>
      <c r="AQ1145" s="48">
        <f t="shared" si="241"/>
        <v>0</v>
      </c>
      <c r="AR1145" s="48">
        <f t="shared" si="242"/>
        <v>0</v>
      </c>
      <c r="AS1145" s="48">
        <f t="shared" si="243"/>
        <v>0</v>
      </c>
      <c r="AT1145" s="48">
        <f t="shared" si="244"/>
        <v>0</v>
      </c>
      <c r="AV1145" s="61" t="str">
        <f t="shared" si="245"/>
        <v/>
      </c>
      <c r="AW1145" s="61" t="str">
        <f t="shared" si="246"/>
        <v/>
      </c>
      <c r="AX1145" s="61" t="str">
        <f t="shared" si="247"/>
        <v/>
      </c>
      <c r="AY1145" s="61" t="str">
        <f t="shared" si="248"/>
        <v/>
      </c>
      <c r="AZ1145" s="61" t="str">
        <f t="shared" si="249"/>
        <v/>
      </c>
      <c r="BA1145" s="61" t="str">
        <f t="shared" si="250"/>
        <v/>
      </c>
    </row>
    <row r="1146" spans="1:53" s="59" customFormat="1" x14ac:dyDescent="0.25">
      <c r="A1146" s="113">
        <f t="shared" si="251"/>
        <v>1133</v>
      </c>
      <c r="B1146" s="40"/>
      <c r="C1146" s="41"/>
      <c r="D1146" s="40"/>
      <c r="E1146" s="40"/>
      <c r="F1146" s="40"/>
      <c r="G1146" s="42"/>
      <c r="H1146" s="40"/>
      <c r="I1146" s="49"/>
      <c r="J1146" s="57"/>
      <c r="K1146" s="44"/>
      <c r="L1146" s="44"/>
      <c r="M1146" s="40"/>
      <c r="N1146" s="44"/>
      <c r="O1146" s="50"/>
      <c r="P1146" s="26"/>
      <c r="Q1146" s="61">
        <f t="shared" si="239"/>
        <v>0</v>
      </c>
      <c r="R1146" s="26"/>
      <c r="S1146" s="26"/>
      <c r="T1146" s="26"/>
      <c r="U1146" s="26"/>
      <c r="V1146" s="26"/>
      <c r="W1146" s="26"/>
      <c r="X1146" s="26"/>
      <c r="Y1146" s="26"/>
      <c r="Z1146" s="26"/>
      <c r="AA1146" s="26"/>
      <c r="AB1146" s="26"/>
      <c r="AC1146" s="62" t="str">
        <f t="shared" si="240"/>
        <v/>
      </c>
      <c r="AD1146" s="47"/>
      <c r="AE1146" s="54"/>
      <c r="AF1146" s="114" t="str">
        <f t="shared" si="252"/>
        <v/>
      </c>
      <c r="AG1146" s="50"/>
      <c r="AH1146" s="50"/>
      <c r="AI1146" s="50"/>
      <c r="AJ1146" s="57"/>
      <c r="AK1146" s="57"/>
      <c r="AL1146" s="57"/>
      <c r="AM1146" s="57"/>
      <c r="AN1146" s="57"/>
      <c r="AO1146" s="57"/>
      <c r="AP1146" s="48"/>
      <c r="AQ1146" s="48">
        <f t="shared" si="241"/>
        <v>0</v>
      </c>
      <c r="AR1146" s="48">
        <f t="shared" si="242"/>
        <v>0</v>
      </c>
      <c r="AS1146" s="48">
        <f t="shared" si="243"/>
        <v>0</v>
      </c>
      <c r="AT1146" s="48">
        <f t="shared" si="244"/>
        <v>0</v>
      </c>
      <c r="AV1146" s="61" t="str">
        <f t="shared" si="245"/>
        <v/>
      </c>
      <c r="AW1146" s="61" t="str">
        <f t="shared" si="246"/>
        <v/>
      </c>
      <c r="AX1146" s="61" t="str">
        <f t="shared" si="247"/>
        <v/>
      </c>
      <c r="AY1146" s="61" t="str">
        <f t="shared" si="248"/>
        <v/>
      </c>
      <c r="AZ1146" s="61" t="str">
        <f t="shared" si="249"/>
        <v/>
      </c>
      <c r="BA1146" s="61" t="str">
        <f t="shared" si="250"/>
        <v/>
      </c>
    </row>
    <row r="1147" spans="1:53" s="59" customFormat="1" x14ac:dyDescent="0.25">
      <c r="A1147" s="113">
        <f t="shared" si="251"/>
        <v>1134</v>
      </c>
      <c r="B1147" s="40"/>
      <c r="C1147" s="41"/>
      <c r="D1147" s="40"/>
      <c r="E1147" s="40"/>
      <c r="F1147" s="40"/>
      <c r="G1147" s="42"/>
      <c r="H1147" s="40"/>
      <c r="I1147" s="49"/>
      <c r="J1147" s="57"/>
      <c r="K1147" s="44"/>
      <c r="L1147" s="44"/>
      <c r="M1147" s="40"/>
      <c r="N1147" s="44"/>
      <c r="O1147" s="50"/>
      <c r="P1147" s="26"/>
      <c r="Q1147" s="61">
        <f t="shared" si="239"/>
        <v>0</v>
      </c>
      <c r="R1147" s="26"/>
      <c r="S1147" s="26"/>
      <c r="T1147" s="26"/>
      <c r="U1147" s="26"/>
      <c r="V1147" s="26"/>
      <c r="W1147" s="26"/>
      <c r="X1147" s="26"/>
      <c r="Y1147" s="26"/>
      <c r="Z1147" s="26"/>
      <c r="AA1147" s="26"/>
      <c r="AB1147" s="26"/>
      <c r="AC1147" s="62" t="str">
        <f t="shared" si="240"/>
        <v/>
      </c>
      <c r="AD1147" s="47"/>
      <c r="AE1147" s="54"/>
      <c r="AF1147" s="114" t="str">
        <f t="shared" si="252"/>
        <v/>
      </c>
      <c r="AG1147" s="50"/>
      <c r="AH1147" s="50"/>
      <c r="AI1147" s="50"/>
      <c r="AJ1147" s="57"/>
      <c r="AK1147" s="57"/>
      <c r="AL1147" s="57"/>
      <c r="AM1147" s="57"/>
      <c r="AN1147" s="57"/>
      <c r="AO1147" s="57"/>
      <c r="AP1147" s="48"/>
      <c r="AQ1147" s="48">
        <f t="shared" si="241"/>
        <v>0</v>
      </c>
      <c r="AR1147" s="48">
        <f t="shared" si="242"/>
        <v>0</v>
      </c>
      <c r="AS1147" s="48">
        <f t="shared" si="243"/>
        <v>0</v>
      </c>
      <c r="AT1147" s="48">
        <f t="shared" si="244"/>
        <v>0</v>
      </c>
      <c r="AV1147" s="61" t="str">
        <f t="shared" si="245"/>
        <v/>
      </c>
      <c r="AW1147" s="61" t="str">
        <f t="shared" si="246"/>
        <v/>
      </c>
      <c r="AX1147" s="61" t="str">
        <f t="shared" si="247"/>
        <v/>
      </c>
      <c r="AY1147" s="61" t="str">
        <f t="shared" si="248"/>
        <v/>
      </c>
      <c r="AZ1147" s="61" t="str">
        <f t="shared" si="249"/>
        <v/>
      </c>
      <c r="BA1147" s="61" t="str">
        <f t="shared" si="250"/>
        <v/>
      </c>
    </row>
    <row r="1148" spans="1:53" s="59" customFormat="1" x14ac:dyDescent="0.25">
      <c r="A1148" s="113">
        <f t="shared" si="251"/>
        <v>1135</v>
      </c>
      <c r="B1148" s="40"/>
      <c r="C1148" s="41"/>
      <c r="D1148" s="40"/>
      <c r="E1148" s="40"/>
      <c r="F1148" s="40"/>
      <c r="G1148" s="42"/>
      <c r="H1148" s="40"/>
      <c r="I1148" s="49"/>
      <c r="J1148" s="57"/>
      <c r="K1148" s="44"/>
      <c r="L1148" s="44"/>
      <c r="M1148" s="40"/>
      <c r="N1148" s="44"/>
      <c r="O1148" s="50"/>
      <c r="P1148" s="26"/>
      <c r="Q1148" s="61">
        <f t="shared" si="239"/>
        <v>0</v>
      </c>
      <c r="R1148" s="26"/>
      <c r="S1148" s="26"/>
      <c r="T1148" s="26"/>
      <c r="U1148" s="26"/>
      <c r="V1148" s="26"/>
      <c r="W1148" s="26"/>
      <c r="X1148" s="26"/>
      <c r="Y1148" s="26"/>
      <c r="Z1148" s="26"/>
      <c r="AA1148" s="26"/>
      <c r="AB1148" s="26"/>
      <c r="AC1148" s="62" t="str">
        <f t="shared" si="240"/>
        <v/>
      </c>
      <c r="AD1148" s="47"/>
      <c r="AE1148" s="54"/>
      <c r="AF1148" s="114" t="str">
        <f t="shared" si="252"/>
        <v/>
      </c>
      <c r="AG1148" s="50"/>
      <c r="AH1148" s="50"/>
      <c r="AI1148" s="50"/>
      <c r="AJ1148" s="57"/>
      <c r="AK1148" s="57"/>
      <c r="AL1148" s="57"/>
      <c r="AM1148" s="57"/>
      <c r="AN1148" s="57"/>
      <c r="AO1148" s="57"/>
      <c r="AP1148" s="48"/>
      <c r="AQ1148" s="48">
        <f t="shared" si="241"/>
        <v>0</v>
      </c>
      <c r="AR1148" s="48">
        <f t="shared" si="242"/>
        <v>0</v>
      </c>
      <c r="AS1148" s="48">
        <f t="shared" si="243"/>
        <v>0</v>
      </c>
      <c r="AT1148" s="48">
        <f t="shared" si="244"/>
        <v>0</v>
      </c>
      <c r="AV1148" s="61" t="str">
        <f t="shared" si="245"/>
        <v/>
      </c>
      <c r="AW1148" s="61" t="str">
        <f t="shared" si="246"/>
        <v/>
      </c>
      <c r="AX1148" s="61" t="str">
        <f t="shared" si="247"/>
        <v/>
      </c>
      <c r="AY1148" s="61" t="str">
        <f t="shared" si="248"/>
        <v/>
      </c>
      <c r="AZ1148" s="61" t="str">
        <f t="shared" si="249"/>
        <v/>
      </c>
      <c r="BA1148" s="61" t="str">
        <f t="shared" si="250"/>
        <v/>
      </c>
    </row>
    <row r="1149" spans="1:53" s="59" customFormat="1" x14ac:dyDescent="0.25">
      <c r="A1149" s="113">
        <f t="shared" si="251"/>
        <v>1136</v>
      </c>
      <c r="B1149" s="40"/>
      <c r="C1149" s="41"/>
      <c r="D1149" s="40"/>
      <c r="E1149" s="40"/>
      <c r="F1149" s="40"/>
      <c r="G1149" s="42"/>
      <c r="H1149" s="40"/>
      <c r="I1149" s="49"/>
      <c r="J1149" s="57"/>
      <c r="K1149" s="44"/>
      <c r="L1149" s="44"/>
      <c r="M1149" s="40"/>
      <c r="N1149" s="44"/>
      <c r="O1149" s="50"/>
      <c r="P1149" s="26"/>
      <c r="Q1149" s="61">
        <f t="shared" si="239"/>
        <v>0</v>
      </c>
      <c r="R1149" s="26"/>
      <c r="S1149" s="26"/>
      <c r="T1149" s="26"/>
      <c r="U1149" s="26"/>
      <c r="V1149" s="26"/>
      <c r="W1149" s="26"/>
      <c r="X1149" s="26"/>
      <c r="Y1149" s="26"/>
      <c r="Z1149" s="26"/>
      <c r="AA1149" s="26"/>
      <c r="AB1149" s="26"/>
      <c r="AC1149" s="62" t="str">
        <f t="shared" si="240"/>
        <v/>
      </c>
      <c r="AD1149" s="47"/>
      <c r="AE1149" s="54"/>
      <c r="AF1149" s="114" t="str">
        <f t="shared" si="252"/>
        <v/>
      </c>
      <c r="AG1149" s="50"/>
      <c r="AH1149" s="50"/>
      <c r="AI1149" s="50"/>
      <c r="AJ1149" s="57"/>
      <c r="AK1149" s="57"/>
      <c r="AL1149" s="57"/>
      <c r="AM1149" s="57"/>
      <c r="AN1149" s="57"/>
      <c r="AO1149" s="57"/>
      <c r="AP1149" s="48"/>
      <c r="AQ1149" s="48">
        <f t="shared" si="241"/>
        <v>0</v>
      </c>
      <c r="AR1149" s="48">
        <f t="shared" si="242"/>
        <v>0</v>
      </c>
      <c r="AS1149" s="48">
        <f t="shared" si="243"/>
        <v>0</v>
      </c>
      <c r="AT1149" s="48">
        <f t="shared" si="244"/>
        <v>0</v>
      </c>
      <c r="AV1149" s="61" t="str">
        <f t="shared" si="245"/>
        <v/>
      </c>
      <c r="AW1149" s="61" t="str">
        <f t="shared" si="246"/>
        <v/>
      </c>
      <c r="AX1149" s="61" t="str">
        <f t="shared" si="247"/>
        <v/>
      </c>
      <c r="AY1149" s="61" t="str">
        <f t="shared" si="248"/>
        <v/>
      </c>
      <c r="AZ1149" s="61" t="str">
        <f t="shared" si="249"/>
        <v/>
      </c>
      <c r="BA1149" s="61" t="str">
        <f t="shared" si="250"/>
        <v/>
      </c>
    </row>
    <row r="1150" spans="1:53" s="59" customFormat="1" x14ac:dyDescent="0.25">
      <c r="A1150" s="113">
        <f t="shared" si="251"/>
        <v>1137</v>
      </c>
      <c r="B1150" s="40"/>
      <c r="C1150" s="41"/>
      <c r="D1150" s="40"/>
      <c r="E1150" s="40"/>
      <c r="F1150" s="40"/>
      <c r="G1150" s="42"/>
      <c r="H1150" s="40"/>
      <c r="I1150" s="49"/>
      <c r="J1150" s="57"/>
      <c r="K1150" s="44"/>
      <c r="L1150" s="44"/>
      <c r="M1150" s="40"/>
      <c r="N1150" s="44"/>
      <c r="O1150" s="50"/>
      <c r="P1150" s="26"/>
      <c r="Q1150" s="61">
        <f t="shared" si="239"/>
        <v>0</v>
      </c>
      <c r="R1150" s="26"/>
      <c r="S1150" s="26"/>
      <c r="T1150" s="26"/>
      <c r="U1150" s="26"/>
      <c r="V1150" s="26"/>
      <c r="W1150" s="26"/>
      <c r="X1150" s="26"/>
      <c r="Y1150" s="26"/>
      <c r="Z1150" s="26"/>
      <c r="AA1150" s="26"/>
      <c r="AB1150" s="26"/>
      <c r="AC1150" s="62" t="str">
        <f t="shared" si="240"/>
        <v/>
      </c>
      <c r="AD1150" s="47"/>
      <c r="AE1150" s="54"/>
      <c r="AF1150" s="114" t="str">
        <f t="shared" si="252"/>
        <v/>
      </c>
      <c r="AG1150" s="50"/>
      <c r="AH1150" s="50"/>
      <c r="AI1150" s="50"/>
      <c r="AJ1150" s="57"/>
      <c r="AK1150" s="57"/>
      <c r="AL1150" s="57"/>
      <c r="AM1150" s="57"/>
      <c r="AN1150" s="57"/>
      <c r="AO1150" s="57"/>
      <c r="AP1150" s="48"/>
      <c r="AQ1150" s="48">
        <f t="shared" si="241"/>
        <v>0</v>
      </c>
      <c r="AR1150" s="48">
        <f t="shared" si="242"/>
        <v>0</v>
      </c>
      <c r="AS1150" s="48">
        <f t="shared" si="243"/>
        <v>0</v>
      </c>
      <c r="AT1150" s="48">
        <f t="shared" si="244"/>
        <v>0</v>
      </c>
      <c r="AV1150" s="61" t="str">
        <f t="shared" si="245"/>
        <v/>
      </c>
      <c r="AW1150" s="61" t="str">
        <f t="shared" si="246"/>
        <v/>
      </c>
      <c r="AX1150" s="61" t="str">
        <f t="shared" si="247"/>
        <v/>
      </c>
      <c r="AY1150" s="61" t="str">
        <f t="shared" si="248"/>
        <v/>
      </c>
      <c r="AZ1150" s="61" t="str">
        <f t="shared" si="249"/>
        <v/>
      </c>
      <c r="BA1150" s="61" t="str">
        <f t="shared" si="250"/>
        <v/>
      </c>
    </row>
    <row r="1151" spans="1:53" s="59" customFormat="1" x14ac:dyDescent="0.25">
      <c r="A1151" s="113">
        <f t="shared" si="251"/>
        <v>1138</v>
      </c>
      <c r="B1151" s="40"/>
      <c r="C1151" s="41"/>
      <c r="D1151" s="40"/>
      <c r="E1151" s="40"/>
      <c r="F1151" s="40"/>
      <c r="G1151" s="42"/>
      <c r="H1151" s="40"/>
      <c r="I1151" s="49"/>
      <c r="J1151" s="57"/>
      <c r="K1151" s="44"/>
      <c r="L1151" s="44"/>
      <c r="M1151" s="40"/>
      <c r="N1151" s="44"/>
      <c r="O1151" s="50"/>
      <c r="P1151" s="26"/>
      <c r="Q1151" s="61">
        <f t="shared" si="239"/>
        <v>0</v>
      </c>
      <c r="R1151" s="26"/>
      <c r="S1151" s="26"/>
      <c r="T1151" s="26"/>
      <c r="U1151" s="26"/>
      <c r="V1151" s="26"/>
      <c r="W1151" s="26"/>
      <c r="X1151" s="26"/>
      <c r="Y1151" s="26"/>
      <c r="Z1151" s="26"/>
      <c r="AA1151" s="26"/>
      <c r="AB1151" s="26"/>
      <c r="AC1151" s="62" t="str">
        <f t="shared" si="240"/>
        <v/>
      </c>
      <c r="AD1151" s="47"/>
      <c r="AE1151" s="54"/>
      <c r="AF1151" s="114" t="str">
        <f t="shared" si="252"/>
        <v/>
      </c>
      <c r="AG1151" s="50"/>
      <c r="AH1151" s="50"/>
      <c r="AI1151" s="50"/>
      <c r="AJ1151" s="57"/>
      <c r="AK1151" s="57"/>
      <c r="AL1151" s="57"/>
      <c r="AM1151" s="57"/>
      <c r="AN1151" s="57"/>
      <c r="AO1151" s="57"/>
      <c r="AP1151" s="48"/>
      <c r="AQ1151" s="48">
        <f t="shared" si="241"/>
        <v>0</v>
      </c>
      <c r="AR1151" s="48">
        <f t="shared" si="242"/>
        <v>0</v>
      </c>
      <c r="AS1151" s="48">
        <f t="shared" si="243"/>
        <v>0</v>
      </c>
      <c r="AT1151" s="48">
        <f t="shared" si="244"/>
        <v>0</v>
      </c>
      <c r="AV1151" s="61" t="str">
        <f t="shared" si="245"/>
        <v/>
      </c>
      <c r="AW1151" s="61" t="str">
        <f t="shared" si="246"/>
        <v/>
      </c>
      <c r="AX1151" s="61" t="str">
        <f t="shared" si="247"/>
        <v/>
      </c>
      <c r="AY1151" s="61" t="str">
        <f t="shared" si="248"/>
        <v/>
      </c>
      <c r="AZ1151" s="61" t="str">
        <f t="shared" si="249"/>
        <v/>
      </c>
      <c r="BA1151" s="61" t="str">
        <f t="shared" si="250"/>
        <v/>
      </c>
    </row>
    <row r="1152" spans="1:53" s="59" customFormat="1" x14ac:dyDescent="0.25">
      <c r="A1152" s="113">
        <f t="shared" si="251"/>
        <v>1139</v>
      </c>
      <c r="B1152" s="40"/>
      <c r="C1152" s="41"/>
      <c r="D1152" s="40"/>
      <c r="E1152" s="40"/>
      <c r="F1152" s="40"/>
      <c r="G1152" s="42"/>
      <c r="H1152" s="40"/>
      <c r="I1152" s="49"/>
      <c r="J1152" s="57"/>
      <c r="K1152" s="44"/>
      <c r="L1152" s="44"/>
      <c r="M1152" s="40"/>
      <c r="N1152" s="44"/>
      <c r="O1152" s="50"/>
      <c r="P1152" s="26"/>
      <c r="Q1152" s="61">
        <f t="shared" si="239"/>
        <v>0</v>
      </c>
      <c r="R1152" s="26"/>
      <c r="S1152" s="26"/>
      <c r="T1152" s="26"/>
      <c r="U1152" s="26"/>
      <c r="V1152" s="26"/>
      <c r="W1152" s="26"/>
      <c r="X1152" s="26"/>
      <c r="Y1152" s="26"/>
      <c r="Z1152" s="26"/>
      <c r="AA1152" s="26"/>
      <c r="AB1152" s="26"/>
      <c r="AC1152" s="62" t="str">
        <f t="shared" si="240"/>
        <v/>
      </c>
      <c r="AD1152" s="47"/>
      <c r="AE1152" s="54"/>
      <c r="AF1152" s="114" t="str">
        <f t="shared" si="252"/>
        <v/>
      </c>
      <c r="AG1152" s="50"/>
      <c r="AH1152" s="50"/>
      <c r="AI1152" s="50"/>
      <c r="AJ1152" s="57"/>
      <c r="AK1152" s="57"/>
      <c r="AL1152" s="57"/>
      <c r="AM1152" s="57"/>
      <c r="AN1152" s="57"/>
      <c r="AO1152" s="57"/>
      <c r="AP1152" s="48"/>
      <c r="AQ1152" s="48">
        <f t="shared" si="241"/>
        <v>0</v>
      </c>
      <c r="AR1152" s="48">
        <f t="shared" si="242"/>
        <v>0</v>
      </c>
      <c r="AS1152" s="48">
        <f t="shared" si="243"/>
        <v>0</v>
      </c>
      <c r="AT1152" s="48">
        <f t="shared" si="244"/>
        <v>0</v>
      </c>
      <c r="AV1152" s="61" t="str">
        <f t="shared" si="245"/>
        <v/>
      </c>
      <c r="AW1152" s="61" t="str">
        <f t="shared" si="246"/>
        <v/>
      </c>
      <c r="AX1152" s="61" t="str">
        <f t="shared" si="247"/>
        <v/>
      </c>
      <c r="AY1152" s="61" t="str">
        <f t="shared" si="248"/>
        <v/>
      </c>
      <c r="AZ1152" s="61" t="str">
        <f t="shared" si="249"/>
        <v/>
      </c>
      <c r="BA1152" s="61" t="str">
        <f t="shared" si="250"/>
        <v/>
      </c>
    </row>
    <row r="1153" spans="1:53" s="59" customFormat="1" x14ac:dyDescent="0.25">
      <c r="A1153" s="113">
        <f t="shared" si="251"/>
        <v>1140</v>
      </c>
      <c r="B1153" s="40"/>
      <c r="C1153" s="41"/>
      <c r="D1153" s="40"/>
      <c r="E1153" s="40"/>
      <c r="F1153" s="40"/>
      <c r="G1153" s="42"/>
      <c r="H1153" s="40"/>
      <c r="I1153" s="49"/>
      <c r="J1153" s="57"/>
      <c r="K1153" s="44"/>
      <c r="L1153" s="44"/>
      <c r="M1153" s="40"/>
      <c r="N1153" s="44"/>
      <c r="O1153" s="50"/>
      <c r="P1153" s="26"/>
      <c r="Q1153" s="61">
        <f t="shared" si="239"/>
        <v>0</v>
      </c>
      <c r="R1153" s="26"/>
      <c r="S1153" s="26"/>
      <c r="T1153" s="26"/>
      <c r="U1153" s="26"/>
      <c r="V1153" s="26"/>
      <c r="W1153" s="26"/>
      <c r="X1153" s="26"/>
      <c r="Y1153" s="26"/>
      <c r="Z1153" s="26"/>
      <c r="AA1153" s="26"/>
      <c r="AB1153" s="26"/>
      <c r="AC1153" s="62" t="str">
        <f t="shared" si="240"/>
        <v/>
      </c>
      <c r="AD1153" s="47"/>
      <c r="AE1153" s="54"/>
      <c r="AF1153" s="114" t="str">
        <f t="shared" si="252"/>
        <v/>
      </c>
      <c r="AG1153" s="50"/>
      <c r="AH1153" s="50"/>
      <c r="AI1153" s="50"/>
      <c r="AJ1153" s="57"/>
      <c r="AK1153" s="57"/>
      <c r="AL1153" s="57"/>
      <c r="AM1153" s="57"/>
      <c r="AN1153" s="57"/>
      <c r="AO1153" s="57"/>
      <c r="AP1153" s="48"/>
      <c r="AQ1153" s="48">
        <f t="shared" si="241"/>
        <v>0</v>
      </c>
      <c r="AR1153" s="48">
        <f t="shared" si="242"/>
        <v>0</v>
      </c>
      <c r="AS1153" s="48">
        <f t="shared" si="243"/>
        <v>0</v>
      </c>
      <c r="AT1153" s="48">
        <f t="shared" si="244"/>
        <v>0</v>
      </c>
      <c r="AV1153" s="61" t="str">
        <f t="shared" si="245"/>
        <v/>
      </c>
      <c r="AW1153" s="61" t="str">
        <f t="shared" si="246"/>
        <v/>
      </c>
      <c r="AX1153" s="61" t="str">
        <f t="shared" si="247"/>
        <v/>
      </c>
      <c r="AY1153" s="61" t="str">
        <f t="shared" si="248"/>
        <v/>
      </c>
      <c r="AZ1153" s="61" t="str">
        <f t="shared" si="249"/>
        <v/>
      </c>
      <c r="BA1153" s="61" t="str">
        <f t="shared" si="250"/>
        <v/>
      </c>
    </row>
    <row r="1154" spans="1:53" s="59" customFormat="1" x14ac:dyDescent="0.25">
      <c r="A1154" s="113">
        <f t="shared" si="251"/>
        <v>1141</v>
      </c>
      <c r="B1154" s="40"/>
      <c r="C1154" s="41"/>
      <c r="D1154" s="40"/>
      <c r="E1154" s="40"/>
      <c r="F1154" s="40"/>
      <c r="G1154" s="42"/>
      <c r="H1154" s="40"/>
      <c r="I1154" s="49"/>
      <c r="J1154" s="57"/>
      <c r="K1154" s="44"/>
      <c r="L1154" s="44"/>
      <c r="M1154" s="40"/>
      <c r="N1154" s="44"/>
      <c r="O1154" s="50"/>
      <c r="P1154" s="26"/>
      <c r="Q1154" s="61">
        <f t="shared" si="239"/>
        <v>0</v>
      </c>
      <c r="R1154" s="26"/>
      <c r="S1154" s="26"/>
      <c r="T1154" s="26"/>
      <c r="U1154" s="26"/>
      <c r="V1154" s="26"/>
      <c r="W1154" s="26"/>
      <c r="X1154" s="26"/>
      <c r="Y1154" s="26"/>
      <c r="Z1154" s="26"/>
      <c r="AA1154" s="26"/>
      <c r="AB1154" s="26"/>
      <c r="AC1154" s="62" t="str">
        <f t="shared" si="240"/>
        <v/>
      </c>
      <c r="AD1154" s="47"/>
      <c r="AE1154" s="54"/>
      <c r="AF1154" s="114" t="str">
        <f t="shared" si="252"/>
        <v/>
      </c>
      <c r="AG1154" s="50"/>
      <c r="AH1154" s="50"/>
      <c r="AI1154" s="50"/>
      <c r="AJ1154" s="57"/>
      <c r="AK1154" s="57"/>
      <c r="AL1154" s="57"/>
      <c r="AM1154" s="57"/>
      <c r="AN1154" s="57"/>
      <c r="AO1154" s="57"/>
      <c r="AP1154" s="48"/>
      <c r="AQ1154" s="48">
        <f t="shared" si="241"/>
        <v>0</v>
      </c>
      <c r="AR1154" s="48">
        <f t="shared" si="242"/>
        <v>0</v>
      </c>
      <c r="AS1154" s="48">
        <f t="shared" si="243"/>
        <v>0</v>
      </c>
      <c r="AT1154" s="48">
        <f t="shared" si="244"/>
        <v>0</v>
      </c>
      <c r="AV1154" s="61" t="str">
        <f t="shared" si="245"/>
        <v/>
      </c>
      <c r="AW1154" s="61" t="str">
        <f t="shared" si="246"/>
        <v/>
      </c>
      <c r="AX1154" s="61" t="str">
        <f t="shared" si="247"/>
        <v/>
      </c>
      <c r="AY1154" s="61" t="str">
        <f t="shared" si="248"/>
        <v/>
      </c>
      <c r="AZ1154" s="61" t="str">
        <f t="shared" si="249"/>
        <v/>
      </c>
      <c r="BA1154" s="61" t="str">
        <f t="shared" si="250"/>
        <v/>
      </c>
    </row>
    <row r="1155" spans="1:53" s="59" customFormat="1" x14ac:dyDescent="0.25">
      <c r="A1155" s="113">
        <f t="shared" si="251"/>
        <v>1142</v>
      </c>
      <c r="B1155" s="40"/>
      <c r="C1155" s="41"/>
      <c r="D1155" s="40"/>
      <c r="E1155" s="40"/>
      <c r="F1155" s="40"/>
      <c r="G1155" s="42"/>
      <c r="H1155" s="40"/>
      <c r="I1155" s="49"/>
      <c r="J1155" s="57"/>
      <c r="K1155" s="44"/>
      <c r="L1155" s="44"/>
      <c r="M1155" s="40"/>
      <c r="N1155" s="44"/>
      <c r="O1155" s="50"/>
      <c r="P1155" s="26"/>
      <c r="Q1155" s="61">
        <f t="shared" si="239"/>
        <v>0</v>
      </c>
      <c r="R1155" s="26"/>
      <c r="S1155" s="26"/>
      <c r="T1155" s="26"/>
      <c r="U1155" s="26"/>
      <c r="V1155" s="26"/>
      <c r="W1155" s="26"/>
      <c r="X1155" s="26"/>
      <c r="Y1155" s="26"/>
      <c r="Z1155" s="26"/>
      <c r="AA1155" s="26"/>
      <c r="AB1155" s="26"/>
      <c r="AC1155" s="62" t="str">
        <f t="shared" si="240"/>
        <v/>
      </c>
      <c r="AD1155" s="47"/>
      <c r="AE1155" s="54"/>
      <c r="AF1155" s="114" t="str">
        <f t="shared" si="252"/>
        <v/>
      </c>
      <c r="AG1155" s="50"/>
      <c r="AH1155" s="50"/>
      <c r="AI1155" s="50"/>
      <c r="AJ1155" s="57"/>
      <c r="AK1155" s="57"/>
      <c r="AL1155" s="57"/>
      <c r="AM1155" s="57"/>
      <c r="AN1155" s="57"/>
      <c r="AO1155" s="57"/>
      <c r="AP1155" s="48"/>
      <c r="AQ1155" s="48">
        <f t="shared" si="241"/>
        <v>0</v>
      </c>
      <c r="AR1155" s="48">
        <f t="shared" si="242"/>
        <v>0</v>
      </c>
      <c r="AS1155" s="48">
        <f t="shared" si="243"/>
        <v>0</v>
      </c>
      <c r="AT1155" s="48">
        <f t="shared" si="244"/>
        <v>0</v>
      </c>
      <c r="AV1155" s="61" t="str">
        <f t="shared" si="245"/>
        <v/>
      </c>
      <c r="AW1155" s="61" t="str">
        <f t="shared" si="246"/>
        <v/>
      </c>
      <c r="AX1155" s="61" t="str">
        <f t="shared" si="247"/>
        <v/>
      </c>
      <c r="AY1155" s="61" t="str">
        <f t="shared" si="248"/>
        <v/>
      </c>
      <c r="AZ1155" s="61" t="str">
        <f t="shared" si="249"/>
        <v/>
      </c>
      <c r="BA1155" s="61" t="str">
        <f t="shared" si="250"/>
        <v/>
      </c>
    </row>
    <row r="1156" spans="1:53" s="59" customFormat="1" x14ac:dyDescent="0.25">
      <c r="A1156" s="113">
        <f t="shared" si="251"/>
        <v>1143</v>
      </c>
      <c r="B1156" s="40"/>
      <c r="C1156" s="41"/>
      <c r="D1156" s="40"/>
      <c r="E1156" s="40"/>
      <c r="F1156" s="40"/>
      <c r="G1156" s="42"/>
      <c r="H1156" s="40"/>
      <c r="I1156" s="49"/>
      <c r="J1156" s="57"/>
      <c r="K1156" s="44"/>
      <c r="L1156" s="44"/>
      <c r="M1156" s="40"/>
      <c r="N1156" s="44"/>
      <c r="O1156" s="50"/>
      <c r="P1156" s="26"/>
      <c r="Q1156" s="61">
        <f t="shared" si="239"/>
        <v>0</v>
      </c>
      <c r="R1156" s="26"/>
      <c r="S1156" s="26"/>
      <c r="T1156" s="26"/>
      <c r="U1156" s="26"/>
      <c r="V1156" s="26"/>
      <c r="W1156" s="26"/>
      <c r="X1156" s="26"/>
      <c r="Y1156" s="26"/>
      <c r="Z1156" s="26"/>
      <c r="AA1156" s="26"/>
      <c r="AB1156" s="26"/>
      <c r="AC1156" s="62" t="str">
        <f t="shared" si="240"/>
        <v/>
      </c>
      <c r="AD1156" s="47"/>
      <c r="AE1156" s="54"/>
      <c r="AF1156" s="114" t="str">
        <f t="shared" si="252"/>
        <v/>
      </c>
      <c r="AG1156" s="50"/>
      <c r="AH1156" s="50"/>
      <c r="AI1156" s="50"/>
      <c r="AJ1156" s="57"/>
      <c r="AK1156" s="57"/>
      <c r="AL1156" s="57"/>
      <c r="AM1156" s="57"/>
      <c r="AN1156" s="57"/>
      <c r="AO1156" s="57"/>
      <c r="AP1156" s="48"/>
      <c r="AQ1156" s="48">
        <f t="shared" si="241"/>
        <v>0</v>
      </c>
      <c r="AR1156" s="48">
        <f t="shared" si="242"/>
        <v>0</v>
      </c>
      <c r="AS1156" s="48">
        <f t="shared" si="243"/>
        <v>0</v>
      </c>
      <c r="AT1156" s="48">
        <f t="shared" si="244"/>
        <v>0</v>
      </c>
      <c r="AV1156" s="61" t="str">
        <f t="shared" si="245"/>
        <v/>
      </c>
      <c r="AW1156" s="61" t="str">
        <f t="shared" si="246"/>
        <v/>
      </c>
      <c r="AX1156" s="61" t="str">
        <f t="shared" si="247"/>
        <v/>
      </c>
      <c r="AY1156" s="61" t="str">
        <f t="shared" si="248"/>
        <v/>
      </c>
      <c r="AZ1156" s="61" t="str">
        <f t="shared" si="249"/>
        <v/>
      </c>
      <c r="BA1156" s="61" t="str">
        <f t="shared" si="250"/>
        <v/>
      </c>
    </row>
    <row r="1157" spans="1:53" s="59" customFormat="1" x14ac:dyDescent="0.25">
      <c r="A1157" s="113">
        <f t="shared" si="251"/>
        <v>1144</v>
      </c>
      <c r="B1157" s="40"/>
      <c r="C1157" s="41"/>
      <c r="D1157" s="40"/>
      <c r="E1157" s="40"/>
      <c r="F1157" s="40"/>
      <c r="G1157" s="42"/>
      <c r="H1157" s="40"/>
      <c r="I1157" s="49"/>
      <c r="J1157" s="57"/>
      <c r="K1157" s="44"/>
      <c r="L1157" s="44"/>
      <c r="M1157" s="40"/>
      <c r="N1157" s="44"/>
      <c r="O1157" s="50"/>
      <c r="P1157" s="26"/>
      <c r="Q1157" s="61">
        <f t="shared" si="239"/>
        <v>0</v>
      </c>
      <c r="R1157" s="26"/>
      <c r="S1157" s="26"/>
      <c r="T1157" s="26"/>
      <c r="U1157" s="26"/>
      <c r="V1157" s="26"/>
      <c r="W1157" s="26"/>
      <c r="X1157" s="26"/>
      <c r="Y1157" s="26"/>
      <c r="Z1157" s="26"/>
      <c r="AA1157" s="26"/>
      <c r="AB1157" s="26"/>
      <c r="AC1157" s="62" t="str">
        <f t="shared" si="240"/>
        <v/>
      </c>
      <c r="AD1157" s="47"/>
      <c r="AE1157" s="54"/>
      <c r="AF1157" s="114" t="str">
        <f t="shared" si="252"/>
        <v/>
      </c>
      <c r="AG1157" s="50"/>
      <c r="AH1157" s="50"/>
      <c r="AI1157" s="50"/>
      <c r="AJ1157" s="57"/>
      <c r="AK1157" s="57"/>
      <c r="AL1157" s="57"/>
      <c r="AM1157" s="57"/>
      <c r="AN1157" s="57"/>
      <c r="AO1157" s="57"/>
      <c r="AP1157" s="48"/>
      <c r="AQ1157" s="48">
        <f t="shared" si="241"/>
        <v>0</v>
      </c>
      <c r="AR1157" s="48">
        <f t="shared" si="242"/>
        <v>0</v>
      </c>
      <c r="AS1157" s="48">
        <f t="shared" si="243"/>
        <v>0</v>
      </c>
      <c r="AT1157" s="48">
        <f t="shared" si="244"/>
        <v>0</v>
      </c>
      <c r="AV1157" s="61" t="str">
        <f t="shared" si="245"/>
        <v/>
      </c>
      <c r="AW1157" s="61" t="str">
        <f t="shared" si="246"/>
        <v/>
      </c>
      <c r="AX1157" s="61" t="str">
        <f t="shared" si="247"/>
        <v/>
      </c>
      <c r="AY1157" s="61" t="str">
        <f t="shared" si="248"/>
        <v/>
      </c>
      <c r="AZ1157" s="61" t="str">
        <f t="shared" si="249"/>
        <v/>
      </c>
      <c r="BA1157" s="61" t="str">
        <f t="shared" si="250"/>
        <v/>
      </c>
    </row>
    <row r="1158" spans="1:53" s="59" customFormat="1" x14ac:dyDescent="0.25">
      <c r="A1158" s="113">
        <f t="shared" si="251"/>
        <v>1145</v>
      </c>
      <c r="B1158" s="40"/>
      <c r="C1158" s="41"/>
      <c r="D1158" s="40"/>
      <c r="E1158" s="40"/>
      <c r="F1158" s="40"/>
      <c r="G1158" s="42"/>
      <c r="H1158" s="40"/>
      <c r="I1158" s="49"/>
      <c r="J1158" s="57"/>
      <c r="K1158" s="44"/>
      <c r="L1158" s="44"/>
      <c r="M1158" s="40"/>
      <c r="N1158" s="44"/>
      <c r="O1158" s="50"/>
      <c r="P1158" s="26"/>
      <c r="Q1158" s="61">
        <f t="shared" si="239"/>
        <v>0</v>
      </c>
      <c r="R1158" s="26"/>
      <c r="S1158" s="26"/>
      <c r="T1158" s="26"/>
      <c r="U1158" s="26"/>
      <c r="V1158" s="26"/>
      <c r="W1158" s="26"/>
      <c r="X1158" s="26"/>
      <c r="Y1158" s="26"/>
      <c r="Z1158" s="26"/>
      <c r="AA1158" s="26"/>
      <c r="AB1158" s="26"/>
      <c r="AC1158" s="62" t="str">
        <f t="shared" si="240"/>
        <v/>
      </c>
      <c r="AD1158" s="47"/>
      <c r="AE1158" s="54"/>
      <c r="AF1158" s="114" t="str">
        <f t="shared" si="252"/>
        <v/>
      </c>
      <c r="AG1158" s="50"/>
      <c r="AH1158" s="50"/>
      <c r="AI1158" s="50"/>
      <c r="AJ1158" s="57"/>
      <c r="AK1158" s="57"/>
      <c r="AL1158" s="57"/>
      <c r="AM1158" s="57"/>
      <c r="AN1158" s="57"/>
      <c r="AO1158" s="57"/>
      <c r="AP1158" s="48"/>
      <c r="AQ1158" s="48">
        <f t="shared" si="241"/>
        <v>0</v>
      </c>
      <c r="AR1158" s="48">
        <f t="shared" si="242"/>
        <v>0</v>
      </c>
      <c r="AS1158" s="48">
        <f t="shared" si="243"/>
        <v>0</v>
      </c>
      <c r="AT1158" s="48">
        <f t="shared" si="244"/>
        <v>0</v>
      </c>
      <c r="AV1158" s="61" t="str">
        <f t="shared" si="245"/>
        <v/>
      </c>
      <c r="AW1158" s="61" t="str">
        <f t="shared" si="246"/>
        <v/>
      </c>
      <c r="AX1158" s="61" t="str">
        <f t="shared" si="247"/>
        <v/>
      </c>
      <c r="AY1158" s="61" t="str">
        <f t="shared" si="248"/>
        <v/>
      </c>
      <c r="AZ1158" s="61" t="str">
        <f t="shared" si="249"/>
        <v/>
      </c>
      <c r="BA1158" s="61" t="str">
        <f t="shared" si="250"/>
        <v/>
      </c>
    </row>
    <row r="1159" spans="1:53" s="59" customFormat="1" x14ac:dyDescent="0.25">
      <c r="A1159" s="113">
        <f t="shared" si="251"/>
        <v>1146</v>
      </c>
      <c r="B1159" s="40"/>
      <c r="C1159" s="41"/>
      <c r="D1159" s="40"/>
      <c r="E1159" s="40"/>
      <c r="F1159" s="40"/>
      <c r="G1159" s="42"/>
      <c r="H1159" s="40"/>
      <c r="I1159" s="49"/>
      <c r="J1159" s="57"/>
      <c r="K1159" s="44"/>
      <c r="L1159" s="44"/>
      <c r="M1159" s="40"/>
      <c r="N1159" s="44"/>
      <c r="O1159" s="50"/>
      <c r="P1159" s="26"/>
      <c r="Q1159" s="61">
        <f t="shared" si="239"/>
        <v>0</v>
      </c>
      <c r="R1159" s="26"/>
      <c r="S1159" s="26"/>
      <c r="T1159" s="26"/>
      <c r="U1159" s="26"/>
      <c r="V1159" s="26"/>
      <c r="W1159" s="26"/>
      <c r="X1159" s="26"/>
      <c r="Y1159" s="26"/>
      <c r="Z1159" s="26"/>
      <c r="AA1159" s="26"/>
      <c r="AB1159" s="26"/>
      <c r="AC1159" s="62" t="str">
        <f t="shared" si="240"/>
        <v/>
      </c>
      <c r="AD1159" s="47"/>
      <c r="AE1159" s="54"/>
      <c r="AF1159" s="114" t="str">
        <f t="shared" si="252"/>
        <v/>
      </c>
      <c r="AG1159" s="50"/>
      <c r="AH1159" s="50"/>
      <c r="AI1159" s="50"/>
      <c r="AJ1159" s="57"/>
      <c r="AK1159" s="57"/>
      <c r="AL1159" s="57"/>
      <c r="AM1159" s="57"/>
      <c r="AN1159" s="57"/>
      <c r="AO1159" s="57"/>
      <c r="AP1159" s="48"/>
      <c r="AQ1159" s="48">
        <f t="shared" si="241"/>
        <v>0</v>
      </c>
      <c r="AR1159" s="48">
        <f t="shared" si="242"/>
        <v>0</v>
      </c>
      <c r="AS1159" s="48">
        <f t="shared" si="243"/>
        <v>0</v>
      </c>
      <c r="AT1159" s="48">
        <f t="shared" si="244"/>
        <v>0</v>
      </c>
      <c r="AV1159" s="61" t="str">
        <f t="shared" si="245"/>
        <v/>
      </c>
      <c r="AW1159" s="61" t="str">
        <f t="shared" si="246"/>
        <v/>
      </c>
      <c r="AX1159" s="61" t="str">
        <f t="shared" si="247"/>
        <v/>
      </c>
      <c r="AY1159" s="61" t="str">
        <f t="shared" si="248"/>
        <v/>
      </c>
      <c r="AZ1159" s="61" t="str">
        <f t="shared" si="249"/>
        <v/>
      </c>
      <c r="BA1159" s="61" t="str">
        <f t="shared" si="250"/>
        <v/>
      </c>
    </row>
    <row r="1160" spans="1:53" s="59" customFormat="1" x14ac:dyDescent="0.25">
      <c r="A1160" s="113">
        <f t="shared" si="251"/>
        <v>1147</v>
      </c>
      <c r="B1160" s="40"/>
      <c r="C1160" s="41"/>
      <c r="D1160" s="40"/>
      <c r="E1160" s="40"/>
      <c r="F1160" s="40"/>
      <c r="G1160" s="42"/>
      <c r="H1160" s="40"/>
      <c r="I1160" s="49"/>
      <c r="J1160" s="57"/>
      <c r="K1160" s="44"/>
      <c r="L1160" s="44"/>
      <c r="M1160" s="40"/>
      <c r="N1160" s="44"/>
      <c r="O1160" s="50"/>
      <c r="P1160" s="26"/>
      <c r="Q1160" s="61">
        <f t="shared" si="239"/>
        <v>0</v>
      </c>
      <c r="R1160" s="26"/>
      <c r="S1160" s="26"/>
      <c r="T1160" s="26"/>
      <c r="U1160" s="26"/>
      <c r="V1160" s="26"/>
      <c r="W1160" s="26"/>
      <c r="X1160" s="26"/>
      <c r="Y1160" s="26"/>
      <c r="Z1160" s="26"/>
      <c r="AA1160" s="26"/>
      <c r="AB1160" s="26"/>
      <c r="AC1160" s="62" t="str">
        <f t="shared" si="240"/>
        <v/>
      </c>
      <c r="AD1160" s="47"/>
      <c r="AE1160" s="54"/>
      <c r="AF1160" s="114" t="str">
        <f t="shared" si="252"/>
        <v/>
      </c>
      <c r="AG1160" s="50"/>
      <c r="AH1160" s="50"/>
      <c r="AI1160" s="50"/>
      <c r="AJ1160" s="57"/>
      <c r="AK1160" s="57"/>
      <c r="AL1160" s="57"/>
      <c r="AM1160" s="57"/>
      <c r="AN1160" s="57"/>
      <c r="AO1160" s="57"/>
      <c r="AP1160" s="48"/>
      <c r="AQ1160" s="48">
        <f t="shared" si="241"/>
        <v>0</v>
      </c>
      <c r="AR1160" s="48">
        <f t="shared" si="242"/>
        <v>0</v>
      </c>
      <c r="AS1160" s="48">
        <f t="shared" si="243"/>
        <v>0</v>
      </c>
      <c r="AT1160" s="48">
        <f t="shared" si="244"/>
        <v>0</v>
      </c>
      <c r="AV1160" s="61" t="str">
        <f t="shared" si="245"/>
        <v/>
      </c>
      <c r="AW1160" s="61" t="str">
        <f t="shared" si="246"/>
        <v/>
      </c>
      <c r="AX1160" s="61" t="str">
        <f t="shared" si="247"/>
        <v/>
      </c>
      <c r="AY1160" s="61" t="str">
        <f t="shared" si="248"/>
        <v/>
      </c>
      <c r="AZ1160" s="61" t="str">
        <f t="shared" si="249"/>
        <v/>
      </c>
      <c r="BA1160" s="61" t="str">
        <f t="shared" si="250"/>
        <v/>
      </c>
    </row>
    <row r="1161" spans="1:53" s="59" customFormat="1" x14ac:dyDescent="0.25">
      <c r="A1161" s="113">
        <f t="shared" si="251"/>
        <v>1148</v>
      </c>
      <c r="B1161" s="40"/>
      <c r="C1161" s="41"/>
      <c r="D1161" s="40"/>
      <c r="E1161" s="40"/>
      <c r="F1161" s="40"/>
      <c r="G1161" s="42"/>
      <c r="H1161" s="40"/>
      <c r="I1161" s="49"/>
      <c r="J1161" s="57"/>
      <c r="K1161" s="44"/>
      <c r="L1161" s="44"/>
      <c r="M1161" s="40"/>
      <c r="N1161" s="44"/>
      <c r="O1161" s="50"/>
      <c r="P1161" s="26"/>
      <c r="Q1161" s="61">
        <f t="shared" si="239"/>
        <v>0</v>
      </c>
      <c r="R1161" s="26"/>
      <c r="S1161" s="26"/>
      <c r="T1161" s="26"/>
      <c r="U1161" s="26"/>
      <c r="V1161" s="26"/>
      <c r="W1161" s="26"/>
      <c r="X1161" s="26"/>
      <c r="Y1161" s="26"/>
      <c r="Z1161" s="26"/>
      <c r="AA1161" s="26"/>
      <c r="AB1161" s="26"/>
      <c r="AC1161" s="62" t="str">
        <f t="shared" si="240"/>
        <v/>
      </c>
      <c r="AD1161" s="47"/>
      <c r="AE1161" s="54"/>
      <c r="AF1161" s="114" t="str">
        <f t="shared" si="252"/>
        <v/>
      </c>
      <c r="AG1161" s="50"/>
      <c r="AH1161" s="50"/>
      <c r="AI1161" s="50"/>
      <c r="AJ1161" s="57"/>
      <c r="AK1161" s="57"/>
      <c r="AL1161" s="57"/>
      <c r="AM1161" s="57"/>
      <c r="AN1161" s="57"/>
      <c r="AO1161" s="57"/>
      <c r="AP1161" s="48"/>
      <c r="AQ1161" s="48">
        <f t="shared" si="241"/>
        <v>0</v>
      </c>
      <c r="AR1161" s="48">
        <f t="shared" si="242"/>
        <v>0</v>
      </c>
      <c r="AS1161" s="48">
        <f t="shared" si="243"/>
        <v>0</v>
      </c>
      <c r="AT1161" s="48">
        <f t="shared" si="244"/>
        <v>0</v>
      </c>
      <c r="AV1161" s="61" t="str">
        <f t="shared" si="245"/>
        <v/>
      </c>
      <c r="AW1161" s="61" t="str">
        <f t="shared" si="246"/>
        <v/>
      </c>
      <c r="AX1161" s="61" t="str">
        <f t="shared" si="247"/>
        <v/>
      </c>
      <c r="AY1161" s="61" t="str">
        <f t="shared" si="248"/>
        <v/>
      </c>
      <c r="AZ1161" s="61" t="str">
        <f t="shared" si="249"/>
        <v/>
      </c>
      <c r="BA1161" s="61" t="str">
        <f t="shared" si="250"/>
        <v/>
      </c>
    </row>
    <row r="1162" spans="1:53" s="59" customFormat="1" x14ac:dyDescent="0.25">
      <c r="A1162" s="113">
        <f t="shared" si="251"/>
        <v>1149</v>
      </c>
      <c r="B1162" s="40"/>
      <c r="C1162" s="41"/>
      <c r="D1162" s="40"/>
      <c r="E1162" s="40"/>
      <c r="F1162" s="40"/>
      <c r="G1162" s="42"/>
      <c r="H1162" s="40"/>
      <c r="I1162" s="49"/>
      <c r="J1162" s="57"/>
      <c r="K1162" s="44"/>
      <c r="L1162" s="44"/>
      <c r="M1162" s="40"/>
      <c r="N1162" s="44"/>
      <c r="O1162" s="50"/>
      <c r="P1162" s="26"/>
      <c r="Q1162" s="61">
        <f t="shared" si="239"/>
        <v>0</v>
      </c>
      <c r="R1162" s="26"/>
      <c r="S1162" s="26"/>
      <c r="T1162" s="26"/>
      <c r="U1162" s="26"/>
      <c r="V1162" s="26"/>
      <c r="W1162" s="26"/>
      <c r="X1162" s="26"/>
      <c r="Y1162" s="26"/>
      <c r="Z1162" s="26"/>
      <c r="AA1162" s="26"/>
      <c r="AB1162" s="26"/>
      <c r="AC1162" s="62" t="str">
        <f t="shared" si="240"/>
        <v/>
      </c>
      <c r="AD1162" s="47"/>
      <c r="AE1162" s="54"/>
      <c r="AF1162" s="114" t="str">
        <f t="shared" si="252"/>
        <v/>
      </c>
      <c r="AG1162" s="50"/>
      <c r="AH1162" s="50"/>
      <c r="AI1162" s="50"/>
      <c r="AJ1162" s="57"/>
      <c r="AK1162" s="57"/>
      <c r="AL1162" s="57"/>
      <c r="AM1162" s="57"/>
      <c r="AN1162" s="57"/>
      <c r="AO1162" s="57"/>
      <c r="AP1162" s="48"/>
      <c r="AQ1162" s="48">
        <f t="shared" si="241"/>
        <v>0</v>
      </c>
      <c r="AR1162" s="48">
        <f t="shared" si="242"/>
        <v>0</v>
      </c>
      <c r="AS1162" s="48">
        <f t="shared" si="243"/>
        <v>0</v>
      </c>
      <c r="AT1162" s="48">
        <f t="shared" si="244"/>
        <v>0</v>
      </c>
      <c r="AV1162" s="61" t="str">
        <f t="shared" si="245"/>
        <v/>
      </c>
      <c r="AW1162" s="61" t="str">
        <f t="shared" si="246"/>
        <v/>
      </c>
      <c r="AX1162" s="61" t="str">
        <f t="shared" si="247"/>
        <v/>
      </c>
      <c r="AY1162" s="61" t="str">
        <f t="shared" si="248"/>
        <v/>
      </c>
      <c r="AZ1162" s="61" t="str">
        <f t="shared" si="249"/>
        <v/>
      </c>
      <c r="BA1162" s="61" t="str">
        <f t="shared" si="250"/>
        <v/>
      </c>
    </row>
    <row r="1163" spans="1:53" s="59" customFormat="1" x14ac:dyDescent="0.25">
      <c r="A1163" s="113">
        <f t="shared" si="251"/>
        <v>1150</v>
      </c>
      <c r="B1163" s="40"/>
      <c r="C1163" s="41"/>
      <c r="D1163" s="40"/>
      <c r="E1163" s="40"/>
      <c r="F1163" s="40"/>
      <c r="G1163" s="42"/>
      <c r="H1163" s="40"/>
      <c r="I1163" s="49"/>
      <c r="J1163" s="57"/>
      <c r="K1163" s="44"/>
      <c r="L1163" s="44"/>
      <c r="M1163" s="40"/>
      <c r="N1163" s="44"/>
      <c r="O1163" s="50"/>
      <c r="P1163" s="26"/>
      <c r="Q1163" s="61">
        <f t="shared" si="239"/>
        <v>0</v>
      </c>
      <c r="R1163" s="26"/>
      <c r="S1163" s="26"/>
      <c r="T1163" s="26"/>
      <c r="U1163" s="26"/>
      <c r="V1163" s="26"/>
      <c r="W1163" s="26"/>
      <c r="X1163" s="26"/>
      <c r="Y1163" s="26"/>
      <c r="Z1163" s="26"/>
      <c r="AA1163" s="26"/>
      <c r="AB1163" s="26"/>
      <c r="AC1163" s="62" t="str">
        <f t="shared" si="240"/>
        <v/>
      </c>
      <c r="AD1163" s="47"/>
      <c r="AE1163" s="54"/>
      <c r="AF1163" s="114" t="str">
        <f t="shared" si="252"/>
        <v/>
      </c>
      <c r="AG1163" s="50"/>
      <c r="AH1163" s="50"/>
      <c r="AI1163" s="50"/>
      <c r="AJ1163" s="57"/>
      <c r="AK1163" s="57"/>
      <c r="AL1163" s="57"/>
      <c r="AM1163" s="57"/>
      <c r="AN1163" s="57"/>
      <c r="AO1163" s="57"/>
      <c r="AP1163" s="48"/>
      <c r="AQ1163" s="48">
        <f t="shared" si="241"/>
        <v>0</v>
      </c>
      <c r="AR1163" s="48">
        <f t="shared" si="242"/>
        <v>0</v>
      </c>
      <c r="AS1163" s="48">
        <f t="shared" si="243"/>
        <v>0</v>
      </c>
      <c r="AT1163" s="48">
        <f t="shared" si="244"/>
        <v>0</v>
      </c>
      <c r="AV1163" s="61" t="str">
        <f t="shared" si="245"/>
        <v/>
      </c>
      <c r="AW1163" s="61" t="str">
        <f t="shared" si="246"/>
        <v/>
      </c>
      <c r="AX1163" s="61" t="str">
        <f t="shared" si="247"/>
        <v/>
      </c>
      <c r="AY1163" s="61" t="str">
        <f t="shared" si="248"/>
        <v/>
      </c>
      <c r="AZ1163" s="61" t="str">
        <f t="shared" si="249"/>
        <v/>
      </c>
      <c r="BA1163" s="61" t="str">
        <f t="shared" si="250"/>
        <v/>
      </c>
    </row>
    <row r="1164" spans="1:53" s="59" customFormat="1" x14ac:dyDescent="0.25">
      <c r="A1164" s="113">
        <f t="shared" si="251"/>
        <v>1151</v>
      </c>
      <c r="B1164" s="40"/>
      <c r="C1164" s="41"/>
      <c r="D1164" s="40"/>
      <c r="E1164" s="40"/>
      <c r="F1164" s="40"/>
      <c r="G1164" s="42"/>
      <c r="H1164" s="40"/>
      <c r="I1164" s="49"/>
      <c r="J1164" s="57"/>
      <c r="K1164" s="44"/>
      <c r="L1164" s="44"/>
      <c r="M1164" s="40"/>
      <c r="N1164" s="44"/>
      <c r="O1164" s="50"/>
      <c r="P1164" s="26"/>
      <c r="Q1164" s="61">
        <f t="shared" si="239"/>
        <v>0</v>
      </c>
      <c r="R1164" s="26"/>
      <c r="S1164" s="26"/>
      <c r="T1164" s="26"/>
      <c r="U1164" s="26"/>
      <c r="V1164" s="26"/>
      <c r="W1164" s="26"/>
      <c r="X1164" s="26"/>
      <c r="Y1164" s="26"/>
      <c r="Z1164" s="26"/>
      <c r="AA1164" s="26"/>
      <c r="AB1164" s="26"/>
      <c r="AC1164" s="62" t="str">
        <f t="shared" si="240"/>
        <v/>
      </c>
      <c r="AD1164" s="47"/>
      <c r="AE1164" s="54"/>
      <c r="AF1164" s="114" t="str">
        <f t="shared" si="252"/>
        <v/>
      </c>
      <c r="AG1164" s="50"/>
      <c r="AH1164" s="50"/>
      <c r="AI1164" s="50"/>
      <c r="AJ1164" s="57"/>
      <c r="AK1164" s="57"/>
      <c r="AL1164" s="57"/>
      <c r="AM1164" s="57"/>
      <c r="AN1164" s="57"/>
      <c r="AO1164" s="57"/>
      <c r="AP1164" s="48"/>
      <c r="AQ1164" s="48">
        <f t="shared" si="241"/>
        <v>0</v>
      </c>
      <c r="AR1164" s="48">
        <f t="shared" si="242"/>
        <v>0</v>
      </c>
      <c r="AS1164" s="48">
        <f t="shared" si="243"/>
        <v>0</v>
      </c>
      <c r="AT1164" s="48">
        <f t="shared" si="244"/>
        <v>0</v>
      </c>
      <c r="AV1164" s="61" t="str">
        <f t="shared" si="245"/>
        <v/>
      </c>
      <c r="AW1164" s="61" t="str">
        <f t="shared" si="246"/>
        <v/>
      </c>
      <c r="AX1164" s="61" t="str">
        <f t="shared" si="247"/>
        <v/>
      </c>
      <c r="AY1164" s="61" t="str">
        <f t="shared" si="248"/>
        <v/>
      </c>
      <c r="AZ1164" s="61" t="str">
        <f t="shared" si="249"/>
        <v/>
      </c>
      <c r="BA1164" s="61" t="str">
        <f t="shared" si="250"/>
        <v/>
      </c>
    </row>
    <row r="1165" spans="1:53" s="59" customFormat="1" x14ac:dyDescent="0.25">
      <c r="A1165" s="113">
        <f t="shared" si="251"/>
        <v>1152</v>
      </c>
      <c r="B1165" s="40"/>
      <c r="C1165" s="41"/>
      <c r="D1165" s="40"/>
      <c r="E1165" s="40"/>
      <c r="F1165" s="40"/>
      <c r="G1165" s="42"/>
      <c r="H1165" s="40"/>
      <c r="I1165" s="49"/>
      <c r="J1165" s="57"/>
      <c r="K1165" s="44"/>
      <c r="L1165" s="44"/>
      <c r="M1165" s="40"/>
      <c r="N1165" s="44"/>
      <c r="O1165" s="50"/>
      <c r="P1165" s="26"/>
      <c r="Q1165" s="61">
        <f t="shared" si="239"/>
        <v>0</v>
      </c>
      <c r="R1165" s="26"/>
      <c r="S1165" s="26"/>
      <c r="T1165" s="26"/>
      <c r="U1165" s="26"/>
      <c r="V1165" s="26"/>
      <c r="W1165" s="26"/>
      <c r="X1165" s="26"/>
      <c r="Y1165" s="26"/>
      <c r="Z1165" s="26"/>
      <c r="AA1165" s="26"/>
      <c r="AB1165" s="26"/>
      <c r="AC1165" s="62" t="str">
        <f t="shared" si="240"/>
        <v/>
      </c>
      <c r="AD1165" s="47"/>
      <c r="AE1165" s="54"/>
      <c r="AF1165" s="114" t="str">
        <f t="shared" si="252"/>
        <v/>
      </c>
      <c r="AG1165" s="50"/>
      <c r="AH1165" s="50"/>
      <c r="AI1165" s="50"/>
      <c r="AJ1165" s="57"/>
      <c r="AK1165" s="57"/>
      <c r="AL1165" s="57"/>
      <c r="AM1165" s="57"/>
      <c r="AN1165" s="57"/>
      <c r="AO1165" s="57"/>
      <c r="AP1165" s="48"/>
      <c r="AQ1165" s="48">
        <f t="shared" si="241"/>
        <v>0</v>
      </c>
      <c r="AR1165" s="48">
        <f t="shared" si="242"/>
        <v>0</v>
      </c>
      <c r="AS1165" s="48">
        <f t="shared" si="243"/>
        <v>0</v>
      </c>
      <c r="AT1165" s="48">
        <f t="shared" si="244"/>
        <v>0</v>
      </c>
      <c r="AV1165" s="61" t="str">
        <f t="shared" si="245"/>
        <v/>
      </c>
      <c r="AW1165" s="61" t="str">
        <f t="shared" si="246"/>
        <v/>
      </c>
      <c r="AX1165" s="61" t="str">
        <f t="shared" si="247"/>
        <v/>
      </c>
      <c r="AY1165" s="61" t="str">
        <f t="shared" si="248"/>
        <v/>
      </c>
      <c r="AZ1165" s="61" t="str">
        <f t="shared" si="249"/>
        <v/>
      </c>
      <c r="BA1165" s="61" t="str">
        <f t="shared" si="250"/>
        <v/>
      </c>
    </row>
    <row r="1166" spans="1:53" s="59" customFormat="1" x14ac:dyDescent="0.25">
      <c r="A1166" s="113">
        <f t="shared" si="251"/>
        <v>1153</v>
      </c>
      <c r="B1166" s="40"/>
      <c r="C1166" s="41"/>
      <c r="D1166" s="40"/>
      <c r="E1166" s="40"/>
      <c r="F1166" s="40"/>
      <c r="G1166" s="42"/>
      <c r="H1166" s="40"/>
      <c r="I1166" s="49"/>
      <c r="J1166" s="57"/>
      <c r="K1166" s="44"/>
      <c r="L1166" s="44"/>
      <c r="M1166" s="40"/>
      <c r="N1166" s="44"/>
      <c r="O1166" s="50"/>
      <c r="P1166" s="26"/>
      <c r="Q1166" s="61">
        <f t="shared" si="239"/>
        <v>0</v>
      </c>
      <c r="R1166" s="26"/>
      <c r="S1166" s="26"/>
      <c r="T1166" s="26"/>
      <c r="U1166" s="26"/>
      <c r="V1166" s="26"/>
      <c r="W1166" s="26"/>
      <c r="X1166" s="26"/>
      <c r="Y1166" s="26"/>
      <c r="Z1166" s="26"/>
      <c r="AA1166" s="26"/>
      <c r="AB1166" s="26"/>
      <c r="AC1166" s="62" t="str">
        <f t="shared" ref="AC1166:AC1167" si="253">IF(SUM(P1166,Q1166:T1166,W1166:AB1166)&gt;0,SUM(P1166,Q1166:T1166)+SUMIFS(W1166:AB1166,$W$4:$AB$4,"Coverage"),"")</f>
        <v/>
      </c>
      <c r="AD1166" s="47"/>
      <c r="AE1166" s="54"/>
      <c r="AF1166" s="114" t="str">
        <f t="shared" si="252"/>
        <v/>
      </c>
      <c r="AG1166" s="50"/>
      <c r="AH1166" s="50"/>
      <c r="AI1166" s="50"/>
      <c r="AJ1166" s="57"/>
      <c r="AK1166" s="57"/>
      <c r="AL1166" s="57"/>
      <c r="AM1166" s="57"/>
      <c r="AN1166" s="57"/>
      <c r="AO1166" s="57"/>
      <c r="AP1166" s="48"/>
      <c r="AQ1166" s="48">
        <f t="shared" si="241"/>
        <v>0</v>
      </c>
      <c r="AR1166" s="48">
        <f t="shared" si="242"/>
        <v>0</v>
      </c>
      <c r="AS1166" s="48">
        <f t="shared" si="243"/>
        <v>0</v>
      </c>
      <c r="AT1166" s="48">
        <f t="shared" si="244"/>
        <v>0</v>
      </c>
      <c r="AV1166" s="61" t="str">
        <f t="shared" si="245"/>
        <v/>
      </c>
      <c r="AW1166" s="61" t="str">
        <f t="shared" si="246"/>
        <v/>
      </c>
      <c r="AX1166" s="61" t="str">
        <f t="shared" si="247"/>
        <v/>
      </c>
      <c r="AY1166" s="61" t="str">
        <f t="shared" si="248"/>
        <v/>
      </c>
      <c r="AZ1166" s="61" t="str">
        <f t="shared" si="249"/>
        <v/>
      </c>
      <c r="BA1166" s="61" t="str">
        <f t="shared" si="250"/>
        <v/>
      </c>
    </row>
    <row r="1167" spans="1:53" s="59" customFormat="1" x14ac:dyDescent="0.25">
      <c r="A1167" s="113">
        <f t="shared" ref="A1167" si="254">ROW(A1167)-ROWS($A$1:$A$13)</f>
        <v>1154</v>
      </c>
      <c r="B1167" s="40"/>
      <c r="C1167" s="41"/>
      <c r="D1167" s="40"/>
      <c r="E1167" s="40"/>
      <c r="F1167" s="40"/>
      <c r="G1167" s="42"/>
      <c r="H1167" s="40"/>
      <c r="I1167" s="49"/>
      <c r="J1167" s="57"/>
      <c r="K1167" s="44"/>
      <c r="L1167" s="44"/>
      <c r="M1167" s="40"/>
      <c r="N1167" s="44"/>
      <c r="O1167" s="50"/>
      <c r="P1167" s="26"/>
      <c r="Q1167" s="61">
        <f t="shared" si="239"/>
        <v>0</v>
      </c>
      <c r="R1167" s="26"/>
      <c r="S1167" s="26"/>
      <c r="T1167" s="26"/>
      <c r="U1167" s="26"/>
      <c r="V1167" s="26"/>
      <c r="W1167" s="26"/>
      <c r="X1167" s="26"/>
      <c r="Y1167" s="26"/>
      <c r="Z1167" s="26"/>
      <c r="AA1167" s="26"/>
      <c r="AB1167" s="26"/>
      <c r="AC1167" s="62" t="str">
        <f t="shared" si="253"/>
        <v/>
      </c>
      <c r="AD1167" s="47"/>
      <c r="AE1167" s="54"/>
      <c r="AF1167" s="114" t="str">
        <f t="shared" ref="AF1167" si="255">IF(OR(ISBLANK(AE1167),AE1167=""),"","per unit")</f>
        <v/>
      </c>
      <c r="AG1167" s="50"/>
      <c r="AH1167" s="50"/>
      <c r="AI1167" s="50"/>
      <c r="AJ1167" s="57"/>
      <c r="AK1167" s="57"/>
      <c r="AL1167" s="57"/>
      <c r="AM1167" s="57"/>
      <c r="AN1167" s="57"/>
      <c r="AO1167" s="57"/>
      <c r="AP1167" s="48"/>
      <c r="AQ1167" s="48">
        <f t="shared" si="241"/>
        <v>0</v>
      </c>
      <c r="AR1167" s="48">
        <f t="shared" si="242"/>
        <v>0</v>
      </c>
      <c r="AS1167" s="48">
        <f t="shared" si="243"/>
        <v>0</v>
      </c>
      <c r="AT1167" s="48">
        <f t="shared" si="244"/>
        <v>0</v>
      </c>
      <c r="AV1167" s="61" t="str">
        <f t="shared" si="245"/>
        <v/>
      </c>
      <c r="AW1167" s="61" t="str">
        <f t="shared" si="246"/>
        <v/>
      </c>
      <c r="AX1167" s="61" t="str">
        <f t="shared" si="247"/>
        <v/>
      </c>
      <c r="AY1167" s="61" t="str">
        <f t="shared" si="248"/>
        <v/>
      </c>
      <c r="AZ1167" s="61" t="str">
        <f t="shared" si="249"/>
        <v/>
      </c>
      <c r="BA1167" s="61" t="str">
        <f t="shared" si="250"/>
        <v/>
      </c>
    </row>
    <row r="1168" spans="1:53" x14ac:dyDescent="0.25">
      <c r="Q1168" s="26"/>
      <c r="AC1168" s="46"/>
    </row>
    <row r="1169" spans="10:53" s="14" customFormat="1" x14ac:dyDescent="0.25">
      <c r="J1169" s="59"/>
      <c r="Q1169" s="26"/>
      <c r="R1169" s="28"/>
      <c r="AC1169" s="46"/>
      <c r="AG1169" s="59"/>
      <c r="AH1169" s="59"/>
      <c r="AI1169" s="59"/>
      <c r="AJ1169" s="59"/>
      <c r="AK1169" s="59"/>
      <c r="AL1169" s="59"/>
      <c r="AM1169" s="59"/>
      <c r="AN1169" s="59"/>
      <c r="AO1169" s="59"/>
      <c r="AV1169" s="37"/>
      <c r="AW1169" s="37"/>
      <c r="AX1169" s="37"/>
      <c r="AY1169" s="37"/>
      <c r="AZ1169" s="37"/>
      <c r="BA1169" s="37"/>
    </row>
    <row r="1170" spans="10:53" s="14" customFormat="1" x14ac:dyDescent="0.25">
      <c r="J1170" s="59"/>
      <c r="Q1170" s="26"/>
      <c r="R1170" s="28"/>
      <c r="AC1170" s="46"/>
      <c r="AG1170" s="59"/>
      <c r="AH1170" s="59"/>
      <c r="AI1170" s="59"/>
      <c r="AJ1170" s="59"/>
      <c r="AK1170" s="59"/>
      <c r="AL1170" s="59"/>
      <c r="AM1170" s="59"/>
      <c r="AN1170" s="59"/>
      <c r="AO1170" s="59"/>
      <c r="AV1170" s="37"/>
      <c r="AW1170" s="37"/>
      <c r="AX1170" s="37"/>
      <c r="AY1170" s="37"/>
      <c r="AZ1170" s="37"/>
      <c r="BA1170" s="37"/>
    </row>
    <row r="1171" spans="10:53" s="14" customFormat="1" x14ac:dyDescent="0.25">
      <c r="J1171" s="59"/>
      <c r="Q1171" s="26"/>
      <c r="R1171" s="28"/>
      <c r="AC1171" s="46"/>
      <c r="AG1171" s="59"/>
      <c r="AH1171" s="59"/>
      <c r="AI1171" s="59"/>
      <c r="AJ1171" s="59"/>
      <c r="AK1171" s="59"/>
      <c r="AL1171" s="59"/>
      <c r="AM1171" s="59"/>
      <c r="AN1171" s="59"/>
      <c r="AO1171" s="59"/>
      <c r="AV1171" s="37"/>
      <c r="AW1171" s="37"/>
      <c r="AX1171" s="37"/>
      <c r="AY1171" s="37"/>
      <c r="AZ1171" s="37"/>
      <c r="BA1171" s="37"/>
    </row>
    <row r="1172" spans="10:53" s="14" customFormat="1" x14ac:dyDescent="0.25">
      <c r="J1172" s="59"/>
      <c r="Q1172" s="26"/>
      <c r="R1172" s="28"/>
      <c r="AC1172" s="46"/>
      <c r="AG1172" s="59"/>
      <c r="AH1172" s="59"/>
      <c r="AI1172" s="59"/>
      <c r="AJ1172" s="59"/>
      <c r="AK1172" s="59"/>
      <c r="AL1172" s="59"/>
      <c r="AM1172" s="59"/>
      <c r="AN1172" s="59"/>
      <c r="AO1172" s="59"/>
      <c r="AV1172" s="37"/>
      <c r="AW1172" s="37"/>
      <c r="AX1172" s="37"/>
      <c r="AY1172" s="37"/>
      <c r="AZ1172" s="37"/>
      <c r="BA1172" s="37"/>
    </row>
    <row r="1173" spans="10:53" s="14" customFormat="1" x14ac:dyDescent="0.25">
      <c r="J1173" s="59"/>
      <c r="Q1173" s="26"/>
      <c r="R1173" s="28"/>
      <c r="AC1173" s="46"/>
      <c r="AG1173" s="59"/>
      <c r="AH1173" s="59"/>
      <c r="AI1173" s="59"/>
      <c r="AJ1173" s="59"/>
      <c r="AK1173" s="59"/>
      <c r="AL1173" s="59"/>
      <c r="AM1173" s="59"/>
      <c r="AN1173" s="59"/>
      <c r="AO1173" s="59"/>
      <c r="AV1173" s="37"/>
      <c r="AW1173" s="37"/>
      <c r="AX1173" s="37"/>
      <c r="AY1173" s="37"/>
      <c r="AZ1173" s="37"/>
      <c r="BA1173" s="37"/>
    </row>
    <row r="1174" spans="10:53" s="14" customFormat="1" x14ac:dyDescent="0.25">
      <c r="J1174" s="59"/>
      <c r="Q1174" s="26"/>
      <c r="R1174" s="28"/>
      <c r="AC1174" s="46"/>
      <c r="AG1174" s="59"/>
      <c r="AH1174" s="59"/>
      <c r="AI1174" s="59"/>
      <c r="AJ1174" s="59"/>
      <c r="AK1174" s="59"/>
      <c r="AL1174" s="59"/>
      <c r="AM1174" s="59"/>
      <c r="AN1174" s="59"/>
      <c r="AO1174" s="59"/>
      <c r="AV1174" s="37"/>
      <c r="AW1174" s="37"/>
      <c r="AX1174" s="37"/>
      <c r="AY1174" s="37"/>
      <c r="AZ1174" s="37"/>
      <c r="BA1174" s="37"/>
    </row>
    <row r="1175" spans="10:53" s="14" customFormat="1" x14ac:dyDescent="0.25">
      <c r="J1175" s="59"/>
      <c r="Q1175" s="26"/>
      <c r="R1175" s="28"/>
      <c r="AC1175" s="46"/>
      <c r="AG1175" s="59"/>
      <c r="AH1175" s="59"/>
      <c r="AI1175" s="59"/>
      <c r="AJ1175" s="59"/>
      <c r="AK1175" s="59"/>
      <c r="AL1175" s="59"/>
      <c r="AM1175" s="59"/>
      <c r="AN1175" s="59"/>
      <c r="AO1175" s="59"/>
      <c r="AV1175" s="37"/>
      <c r="AW1175" s="37"/>
      <c r="AX1175" s="37"/>
      <c r="AY1175" s="37"/>
      <c r="AZ1175" s="37"/>
      <c r="BA1175" s="37"/>
    </row>
    <row r="1176" spans="10:53" s="14" customFormat="1" x14ac:dyDescent="0.25">
      <c r="J1176" s="59"/>
      <c r="Q1176" s="26"/>
      <c r="R1176" s="28"/>
      <c r="AC1176" s="46"/>
      <c r="AG1176" s="59"/>
      <c r="AH1176" s="59"/>
      <c r="AI1176" s="59"/>
      <c r="AJ1176" s="59"/>
      <c r="AK1176" s="59"/>
      <c r="AL1176" s="59"/>
      <c r="AM1176" s="59"/>
      <c r="AN1176" s="59"/>
      <c r="AO1176" s="59"/>
      <c r="AV1176" s="37"/>
      <c r="AW1176" s="37"/>
      <c r="AX1176" s="37"/>
      <c r="AY1176" s="37"/>
      <c r="AZ1176" s="37"/>
      <c r="BA1176" s="37"/>
    </row>
    <row r="1177" spans="10:53" s="14" customFormat="1" x14ac:dyDescent="0.25">
      <c r="J1177" s="59"/>
      <c r="Q1177" s="26"/>
      <c r="R1177" s="28"/>
      <c r="AC1177" s="46"/>
      <c r="AG1177" s="59"/>
      <c r="AH1177" s="59"/>
      <c r="AI1177" s="59"/>
      <c r="AJ1177" s="59"/>
      <c r="AK1177" s="59"/>
      <c r="AL1177" s="59"/>
      <c r="AM1177" s="59"/>
      <c r="AN1177" s="59"/>
      <c r="AO1177" s="59"/>
      <c r="AV1177" s="37"/>
      <c r="AW1177" s="37"/>
      <c r="AX1177" s="37"/>
      <c r="AY1177" s="37"/>
      <c r="AZ1177" s="37"/>
      <c r="BA1177" s="37"/>
    </row>
    <row r="1178" spans="10:53" s="14" customFormat="1" x14ac:dyDescent="0.25">
      <c r="J1178" s="59"/>
      <c r="Q1178" s="26"/>
      <c r="R1178" s="28"/>
      <c r="AC1178" s="46"/>
      <c r="AG1178" s="59"/>
      <c r="AH1178" s="59"/>
      <c r="AI1178" s="59"/>
      <c r="AJ1178" s="59"/>
      <c r="AK1178" s="59"/>
      <c r="AL1178" s="59"/>
      <c r="AM1178" s="59"/>
      <c r="AN1178" s="59"/>
      <c r="AO1178" s="59"/>
      <c r="AV1178" s="37"/>
      <c r="AW1178" s="37"/>
      <c r="AX1178" s="37"/>
      <c r="AY1178" s="37"/>
      <c r="AZ1178" s="37"/>
      <c r="BA1178" s="37"/>
    </row>
    <row r="1179" spans="10:53" s="14" customFormat="1" x14ac:dyDescent="0.25">
      <c r="J1179" s="59"/>
      <c r="Q1179" s="26"/>
      <c r="R1179" s="28"/>
      <c r="AC1179" s="46"/>
      <c r="AG1179" s="59"/>
      <c r="AH1179" s="59"/>
      <c r="AI1179" s="59"/>
      <c r="AJ1179" s="59"/>
      <c r="AK1179" s="59"/>
      <c r="AL1179" s="59"/>
      <c r="AM1179" s="59"/>
      <c r="AN1179" s="59"/>
      <c r="AO1179" s="59"/>
      <c r="AV1179" s="37"/>
      <c r="AW1179" s="37"/>
      <c r="AX1179" s="37"/>
      <c r="AY1179" s="37"/>
      <c r="AZ1179" s="37"/>
      <c r="BA1179" s="37"/>
    </row>
    <row r="1180" spans="10:53" s="14" customFormat="1" x14ac:dyDescent="0.25">
      <c r="J1180" s="59"/>
      <c r="Q1180" s="26"/>
      <c r="R1180" s="28"/>
      <c r="AC1180" s="46"/>
      <c r="AG1180" s="59"/>
      <c r="AH1180" s="59"/>
      <c r="AI1180" s="59"/>
      <c r="AJ1180" s="59"/>
      <c r="AK1180" s="59"/>
      <c r="AL1180" s="59"/>
      <c r="AM1180" s="59"/>
      <c r="AN1180" s="59"/>
      <c r="AO1180" s="59"/>
      <c r="AV1180" s="37"/>
      <c r="AW1180" s="37"/>
      <c r="AX1180" s="37"/>
      <c r="AY1180" s="37"/>
      <c r="AZ1180" s="37"/>
      <c r="BA1180" s="37"/>
    </row>
    <row r="1181" spans="10:53" s="14" customFormat="1" x14ac:dyDescent="0.25">
      <c r="J1181" s="59"/>
      <c r="Q1181" s="26"/>
      <c r="R1181" s="28"/>
      <c r="AC1181" s="46"/>
      <c r="AG1181" s="59"/>
      <c r="AH1181" s="59"/>
      <c r="AI1181" s="59"/>
      <c r="AJ1181" s="59"/>
      <c r="AK1181" s="59"/>
      <c r="AL1181" s="59"/>
      <c r="AM1181" s="59"/>
      <c r="AN1181" s="59"/>
      <c r="AO1181" s="59"/>
      <c r="AV1181" s="37"/>
      <c r="AW1181" s="37"/>
      <c r="AX1181" s="37"/>
      <c r="AY1181" s="37"/>
      <c r="AZ1181" s="37"/>
      <c r="BA1181" s="37"/>
    </row>
    <row r="1182" spans="10:53" s="14" customFormat="1" x14ac:dyDescent="0.25">
      <c r="J1182" s="59"/>
      <c r="Q1182" s="26"/>
      <c r="R1182" s="28"/>
      <c r="AC1182" s="46"/>
      <c r="AG1182" s="59"/>
      <c r="AH1182" s="59"/>
      <c r="AI1182" s="59"/>
      <c r="AJ1182" s="59"/>
      <c r="AK1182" s="59"/>
      <c r="AL1182" s="59"/>
      <c r="AM1182" s="59"/>
      <c r="AN1182" s="59"/>
      <c r="AO1182" s="59"/>
      <c r="AV1182" s="37"/>
      <c r="AW1182" s="37"/>
      <c r="AX1182" s="37"/>
      <c r="AY1182" s="37"/>
      <c r="AZ1182" s="37"/>
      <c r="BA1182" s="37"/>
    </row>
    <row r="1183" spans="10:53" s="14" customFormat="1" x14ac:dyDescent="0.25">
      <c r="J1183" s="59"/>
      <c r="Q1183" s="26"/>
      <c r="R1183" s="28"/>
      <c r="AC1183" s="46"/>
      <c r="AG1183" s="59"/>
      <c r="AH1183" s="59"/>
      <c r="AI1183" s="59"/>
      <c r="AJ1183" s="59"/>
      <c r="AK1183" s="59"/>
      <c r="AL1183" s="59"/>
      <c r="AM1183" s="59"/>
      <c r="AN1183" s="59"/>
      <c r="AO1183" s="59"/>
      <c r="AV1183" s="37"/>
      <c r="AW1183" s="37"/>
      <c r="AX1183" s="37"/>
      <c r="AY1183" s="37"/>
      <c r="AZ1183" s="37"/>
      <c r="BA1183" s="37"/>
    </row>
    <row r="1184" spans="10:53" s="14" customFormat="1" x14ac:dyDescent="0.25">
      <c r="J1184" s="59"/>
      <c r="Q1184" s="26"/>
      <c r="R1184" s="28"/>
      <c r="AC1184" s="46"/>
      <c r="AG1184" s="59"/>
      <c r="AH1184" s="59"/>
      <c r="AI1184" s="59"/>
      <c r="AJ1184" s="59"/>
      <c r="AK1184" s="59"/>
      <c r="AL1184" s="59"/>
      <c r="AM1184" s="59"/>
      <c r="AN1184" s="59"/>
      <c r="AO1184" s="59"/>
      <c r="AV1184" s="37"/>
      <c r="AW1184" s="37"/>
      <c r="AX1184" s="37"/>
      <c r="AY1184" s="37"/>
      <c r="AZ1184" s="37"/>
      <c r="BA1184" s="37"/>
    </row>
    <row r="1185" spans="10:53" s="14" customFormat="1" x14ac:dyDescent="0.25">
      <c r="J1185" s="59"/>
      <c r="Q1185" s="26"/>
      <c r="R1185" s="28"/>
      <c r="AC1185" s="46"/>
      <c r="AG1185" s="59"/>
      <c r="AH1185" s="59"/>
      <c r="AI1185" s="59"/>
      <c r="AJ1185" s="59"/>
      <c r="AK1185" s="59"/>
      <c r="AL1185" s="59"/>
      <c r="AM1185" s="59"/>
      <c r="AN1185" s="59"/>
      <c r="AO1185" s="59"/>
      <c r="AV1185" s="37"/>
      <c r="AW1185" s="37"/>
      <c r="AX1185" s="37"/>
      <c r="AY1185" s="37"/>
      <c r="AZ1185" s="37"/>
      <c r="BA1185" s="37"/>
    </row>
    <row r="1186" spans="10:53" s="14" customFormat="1" x14ac:dyDescent="0.25">
      <c r="J1186" s="59"/>
      <c r="Q1186" s="26"/>
      <c r="R1186" s="28"/>
      <c r="AC1186" s="46"/>
      <c r="AG1186" s="59"/>
      <c r="AH1186" s="59"/>
      <c r="AI1186" s="59"/>
      <c r="AJ1186" s="59"/>
      <c r="AK1186" s="59"/>
      <c r="AL1186" s="59"/>
      <c r="AM1186" s="59"/>
      <c r="AN1186" s="59"/>
      <c r="AO1186" s="59"/>
      <c r="AV1186" s="37"/>
      <c r="AW1186" s="37"/>
      <c r="AX1186" s="37"/>
      <c r="AY1186" s="37"/>
      <c r="AZ1186" s="37"/>
      <c r="BA1186" s="37"/>
    </row>
    <row r="1187" spans="10:53" s="14" customFormat="1" x14ac:dyDescent="0.25">
      <c r="J1187" s="59"/>
      <c r="Q1187" s="26"/>
      <c r="R1187" s="28"/>
      <c r="AC1187" s="46"/>
      <c r="AG1187" s="59"/>
      <c r="AH1187" s="59"/>
      <c r="AI1187" s="59"/>
      <c r="AJ1187" s="59"/>
      <c r="AK1187" s="59"/>
      <c r="AL1187" s="59"/>
      <c r="AM1187" s="59"/>
      <c r="AN1187" s="59"/>
      <c r="AO1187" s="59"/>
      <c r="AV1187" s="37"/>
      <c r="AW1187" s="37"/>
      <c r="AX1187" s="37"/>
      <c r="AY1187" s="37"/>
      <c r="AZ1187" s="37"/>
      <c r="BA1187" s="37"/>
    </row>
    <row r="1188" spans="10:53" s="14" customFormat="1" x14ac:dyDescent="0.25">
      <c r="J1188" s="59"/>
      <c r="Q1188" s="26"/>
      <c r="R1188" s="28"/>
      <c r="AC1188" s="46"/>
      <c r="AG1188" s="59"/>
      <c r="AH1188" s="59"/>
      <c r="AI1188" s="59"/>
      <c r="AJ1188" s="59"/>
      <c r="AK1188" s="59"/>
      <c r="AL1188" s="59"/>
      <c r="AM1188" s="59"/>
      <c r="AN1188" s="59"/>
      <c r="AO1188" s="59"/>
      <c r="AV1188" s="37"/>
      <c r="AW1188" s="37"/>
      <c r="AX1188" s="37"/>
      <c r="AY1188" s="37"/>
      <c r="AZ1188" s="37"/>
      <c r="BA1188" s="37"/>
    </row>
    <row r="1189" spans="10:53" s="14" customFormat="1" x14ac:dyDescent="0.25">
      <c r="J1189" s="59"/>
      <c r="Q1189" s="26"/>
      <c r="R1189" s="28"/>
      <c r="AC1189" s="46"/>
      <c r="AG1189" s="59"/>
      <c r="AH1189" s="59"/>
      <c r="AI1189" s="59"/>
      <c r="AJ1189" s="59"/>
      <c r="AK1189" s="59"/>
      <c r="AL1189" s="59"/>
      <c r="AM1189" s="59"/>
      <c r="AN1189" s="59"/>
      <c r="AO1189" s="59"/>
      <c r="AV1189" s="37"/>
      <c r="AW1189" s="37"/>
      <c r="AX1189" s="37"/>
      <c r="AY1189" s="37"/>
      <c r="AZ1189" s="37"/>
      <c r="BA1189" s="37"/>
    </row>
    <row r="1190" spans="10:53" s="14" customFormat="1" x14ac:dyDescent="0.25">
      <c r="J1190" s="59"/>
      <c r="Q1190" s="26"/>
      <c r="R1190" s="28"/>
      <c r="AC1190" s="46"/>
      <c r="AG1190" s="59"/>
      <c r="AH1190" s="59"/>
      <c r="AI1190" s="59"/>
      <c r="AJ1190" s="59"/>
      <c r="AK1190" s="59"/>
      <c r="AL1190" s="59"/>
      <c r="AM1190" s="59"/>
      <c r="AN1190" s="59"/>
      <c r="AO1190" s="59"/>
      <c r="AV1190" s="37"/>
      <c r="AW1190" s="37"/>
      <c r="AX1190" s="37"/>
      <c r="AY1190" s="37"/>
      <c r="AZ1190" s="37"/>
      <c r="BA1190" s="37"/>
    </row>
    <row r="1191" spans="10:53" s="14" customFormat="1" x14ac:dyDescent="0.25">
      <c r="J1191" s="59"/>
      <c r="Q1191" s="26"/>
      <c r="R1191" s="28"/>
      <c r="AC1191" s="46"/>
      <c r="AG1191" s="59"/>
      <c r="AH1191" s="59"/>
      <c r="AI1191" s="59"/>
      <c r="AJ1191" s="59"/>
      <c r="AK1191" s="59"/>
      <c r="AL1191" s="59"/>
      <c r="AM1191" s="59"/>
      <c r="AN1191" s="59"/>
      <c r="AO1191" s="59"/>
      <c r="AV1191" s="37"/>
      <c r="AW1191" s="37"/>
      <c r="AX1191" s="37"/>
      <c r="AY1191" s="37"/>
      <c r="AZ1191" s="37"/>
      <c r="BA1191" s="37"/>
    </row>
    <row r="1192" spans="10:53" s="14" customFormat="1" x14ac:dyDescent="0.25">
      <c r="J1192" s="59"/>
      <c r="Q1192" s="26"/>
      <c r="R1192" s="28"/>
      <c r="AC1192" s="46"/>
      <c r="AG1192" s="59"/>
      <c r="AH1192" s="59"/>
      <c r="AI1192" s="59"/>
      <c r="AJ1192" s="59"/>
      <c r="AK1192" s="59"/>
      <c r="AL1192" s="59"/>
      <c r="AM1192" s="59"/>
      <c r="AN1192" s="59"/>
      <c r="AO1192" s="59"/>
      <c r="AV1192" s="37"/>
      <c r="AW1192" s="37"/>
      <c r="AX1192" s="37"/>
      <c r="AY1192" s="37"/>
      <c r="AZ1192" s="37"/>
      <c r="BA1192" s="37"/>
    </row>
    <row r="1193" spans="10:53" s="14" customFormat="1" x14ac:dyDescent="0.25">
      <c r="J1193" s="59"/>
      <c r="Q1193" s="26"/>
      <c r="R1193" s="28"/>
      <c r="AC1193" s="46"/>
      <c r="AG1193" s="59"/>
      <c r="AH1193" s="59"/>
      <c r="AI1193" s="59"/>
      <c r="AJ1193" s="59"/>
      <c r="AK1193" s="59"/>
      <c r="AL1193" s="59"/>
      <c r="AM1193" s="59"/>
      <c r="AN1193" s="59"/>
      <c r="AO1193" s="59"/>
      <c r="AV1193" s="37"/>
      <c r="AW1193" s="37"/>
      <c r="AX1193" s="37"/>
      <c r="AY1193" s="37"/>
      <c r="AZ1193" s="37"/>
      <c r="BA1193" s="37"/>
    </row>
    <row r="1194" spans="10:53" s="14" customFormat="1" x14ac:dyDescent="0.25">
      <c r="J1194" s="59"/>
      <c r="Q1194" s="26"/>
      <c r="R1194" s="28"/>
      <c r="AC1194" s="46"/>
      <c r="AG1194" s="59"/>
      <c r="AH1194" s="59"/>
      <c r="AI1194" s="59"/>
      <c r="AJ1194" s="59"/>
      <c r="AK1194" s="59"/>
      <c r="AL1194" s="59"/>
      <c r="AM1194" s="59"/>
      <c r="AN1194" s="59"/>
      <c r="AO1194" s="59"/>
      <c r="AV1194" s="37"/>
      <c r="AW1194" s="37"/>
      <c r="AX1194" s="37"/>
      <c r="AY1194" s="37"/>
      <c r="AZ1194" s="37"/>
      <c r="BA1194" s="37"/>
    </row>
    <row r="1195" spans="10:53" s="14" customFormat="1" x14ac:dyDescent="0.25">
      <c r="J1195" s="59"/>
      <c r="Q1195" s="26"/>
      <c r="R1195" s="28"/>
      <c r="AC1195" s="46"/>
      <c r="AG1195" s="59"/>
      <c r="AH1195" s="59"/>
      <c r="AI1195" s="59"/>
      <c r="AJ1195" s="59"/>
      <c r="AK1195" s="59"/>
      <c r="AL1195" s="59"/>
      <c r="AM1195" s="59"/>
      <c r="AN1195" s="59"/>
      <c r="AO1195" s="59"/>
      <c r="AV1195" s="37"/>
      <c r="AW1195" s="37"/>
      <c r="AX1195" s="37"/>
      <c r="AY1195" s="37"/>
      <c r="AZ1195" s="37"/>
      <c r="BA1195" s="37"/>
    </row>
    <row r="1196" spans="10:53" s="14" customFormat="1" x14ac:dyDescent="0.25">
      <c r="J1196" s="59"/>
      <c r="Q1196" s="26"/>
      <c r="R1196" s="28"/>
      <c r="AC1196" s="46"/>
      <c r="AG1196" s="59"/>
      <c r="AH1196" s="59"/>
      <c r="AI1196" s="59"/>
      <c r="AJ1196" s="59"/>
      <c r="AK1196" s="59"/>
      <c r="AL1196" s="59"/>
      <c r="AM1196" s="59"/>
      <c r="AN1196" s="59"/>
      <c r="AO1196" s="59"/>
      <c r="AV1196" s="37"/>
      <c r="AW1196" s="37"/>
      <c r="AX1196" s="37"/>
      <c r="AY1196" s="37"/>
      <c r="AZ1196" s="37"/>
      <c r="BA1196" s="37"/>
    </row>
    <row r="1197" spans="10:53" s="14" customFormat="1" x14ac:dyDescent="0.25">
      <c r="J1197" s="59"/>
      <c r="Q1197" s="26"/>
      <c r="R1197" s="28"/>
      <c r="AC1197" s="46"/>
      <c r="AG1197" s="59"/>
      <c r="AH1197" s="59"/>
      <c r="AI1197" s="59"/>
      <c r="AJ1197" s="59"/>
      <c r="AK1197" s="59"/>
      <c r="AL1197" s="59"/>
      <c r="AM1197" s="59"/>
      <c r="AN1197" s="59"/>
      <c r="AO1197" s="59"/>
      <c r="AV1197" s="37"/>
      <c r="AW1197" s="37"/>
      <c r="AX1197" s="37"/>
      <c r="AY1197" s="37"/>
      <c r="AZ1197" s="37"/>
      <c r="BA1197" s="37"/>
    </row>
    <row r="1198" spans="10:53" s="14" customFormat="1" x14ac:dyDescent="0.25">
      <c r="J1198" s="59"/>
      <c r="Q1198" s="26"/>
      <c r="R1198" s="28"/>
      <c r="AC1198" s="46"/>
      <c r="AG1198" s="59"/>
      <c r="AH1198" s="59"/>
      <c r="AI1198" s="59"/>
      <c r="AJ1198" s="59"/>
      <c r="AK1198" s="59"/>
      <c r="AL1198" s="59"/>
      <c r="AM1198" s="59"/>
      <c r="AN1198" s="59"/>
      <c r="AO1198" s="59"/>
      <c r="AV1198" s="37"/>
      <c r="AW1198" s="37"/>
      <c r="AX1198" s="37"/>
      <c r="AY1198" s="37"/>
      <c r="AZ1198" s="37"/>
      <c r="BA1198" s="37"/>
    </row>
    <row r="1199" spans="10:53" s="14" customFormat="1" x14ac:dyDescent="0.25">
      <c r="J1199" s="59"/>
      <c r="Q1199" s="26"/>
      <c r="R1199" s="28"/>
      <c r="AC1199" s="46"/>
      <c r="AG1199" s="59"/>
      <c r="AH1199" s="59"/>
      <c r="AI1199" s="59"/>
      <c r="AJ1199" s="59"/>
      <c r="AK1199" s="59"/>
      <c r="AL1199" s="59"/>
      <c r="AM1199" s="59"/>
      <c r="AN1199" s="59"/>
      <c r="AO1199" s="59"/>
      <c r="AV1199" s="37"/>
      <c r="AW1199" s="37"/>
      <c r="AX1199" s="37"/>
      <c r="AY1199" s="37"/>
      <c r="AZ1199" s="37"/>
      <c r="BA1199" s="37"/>
    </row>
    <row r="1200" spans="10:53" s="14" customFormat="1" x14ac:dyDescent="0.25">
      <c r="J1200" s="59"/>
      <c r="Q1200" s="26"/>
      <c r="R1200" s="28"/>
      <c r="AC1200" s="46"/>
      <c r="AG1200" s="59"/>
      <c r="AH1200" s="59"/>
      <c r="AI1200" s="59"/>
      <c r="AJ1200" s="59"/>
      <c r="AK1200" s="59"/>
      <c r="AL1200" s="59"/>
      <c r="AM1200" s="59"/>
      <c r="AN1200" s="59"/>
      <c r="AO1200" s="59"/>
      <c r="AV1200" s="37"/>
      <c r="AW1200" s="37"/>
      <c r="AX1200" s="37"/>
      <c r="AY1200" s="37"/>
      <c r="AZ1200" s="37"/>
      <c r="BA1200" s="37"/>
    </row>
    <row r="1201" spans="10:53" s="14" customFormat="1" x14ac:dyDescent="0.25">
      <c r="J1201" s="59"/>
      <c r="Q1201" s="26"/>
      <c r="R1201" s="28"/>
      <c r="AC1201" s="46"/>
      <c r="AG1201" s="59"/>
      <c r="AH1201" s="59"/>
      <c r="AI1201" s="59"/>
      <c r="AJ1201" s="59"/>
      <c r="AK1201" s="59"/>
      <c r="AL1201" s="59"/>
      <c r="AM1201" s="59"/>
      <c r="AN1201" s="59"/>
      <c r="AO1201" s="59"/>
      <c r="AV1201" s="37"/>
      <c r="AW1201" s="37"/>
      <c r="AX1201" s="37"/>
      <c r="AY1201" s="37"/>
      <c r="AZ1201" s="37"/>
      <c r="BA1201" s="37"/>
    </row>
    <row r="1202" spans="10:53" s="14" customFormat="1" x14ac:dyDescent="0.25">
      <c r="J1202" s="59"/>
      <c r="Q1202" s="26"/>
      <c r="R1202" s="28"/>
      <c r="AC1202" s="46"/>
      <c r="AG1202" s="59"/>
      <c r="AH1202" s="59"/>
      <c r="AI1202" s="59"/>
      <c r="AJ1202" s="59"/>
      <c r="AK1202" s="59"/>
      <c r="AL1202" s="59"/>
      <c r="AM1202" s="59"/>
      <c r="AN1202" s="59"/>
      <c r="AO1202" s="59"/>
      <c r="AV1202" s="37"/>
      <c r="AW1202" s="37"/>
      <c r="AX1202" s="37"/>
      <c r="AY1202" s="37"/>
      <c r="AZ1202" s="37"/>
      <c r="BA1202" s="37"/>
    </row>
    <row r="1203" spans="10:53" s="14" customFormat="1" x14ac:dyDescent="0.25">
      <c r="J1203" s="59"/>
      <c r="Q1203" s="26"/>
      <c r="R1203" s="28"/>
      <c r="AC1203" s="46"/>
      <c r="AG1203" s="59"/>
      <c r="AH1203" s="59"/>
      <c r="AI1203" s="59"/>
      <c r="AJ1203" s="59"/>
      <c r="AK1203" s="59"/>
      <c r="AL1203" s="59"/>
      <c r="AM1203" s="59"/>
      <c r="AN1203" s="59"/>
      <c r="AO1203" s="59"/>
      <c r="AV1203" s="37"/>
      <c r="AW1203" s="37"/>
      <c r="AX1203" s="37"/>
      <c r="AY1203" s="37"/>
      <c r="AZ1203" s="37"/>
      <c r="BA1203" s="37"/>
    </row>
    <row r="1204" spans="10:53" s="14" customFormat="1" x14ac:dyDescent="0.25">
      <c r="J1204" s="59"/>
      <c r="Q1204" s="26"/>
      <c r="R1204" s="28"/>
      <c r="AC1204" s="46"/>
      <c r="AG1204" s="59"/>
      <c r="AH1204" s="59"/>
      <c r="AI1204" s="59"/>
      <c r="AJ1204" s="59"/>
      <c r="AK1204" s="59"/>
      <c r="AL1204" s="59"/>
      <c r="AM1204" s="59"/>
      <c r="AN1204" s="59"/>
      <c r="AO1204" s="59"/>
      <c r="AV1204" s="37"/>
      <c r="AW1204" s="37"/>
      <c r="AX1204" s="37"/>
      <c r="AY1204" s="37"/>
      <c r="AZ1204" s="37"/>
      <c r="BA1204" s="37"/>
    </row>
    <row r="1205" spans="10:53" s="14" customFormat="1" x14ac:dyDescent="0.25">
      <c r="J1205" s="59"/>
      <c r="Q1205" s="26"/>
      <c r="R1205" s="28"/>
      <c r="AC1205" s="46"/>
      <c r="AG1205" s="59"/>
      <c r="AH1205" s="59"/>
      <c r="AI1205" s="59"/>
      <c r="AJ1205" s="59"/>
      <c r="AK1205" s="59"/>
      <c r="AL1205" s="59"/>
      <c r="AM1205" s="59"/>
      <c r="AN1205" s="59"/>
      <c r="AO1205" s="59"/>
      <c r="AV1205" s="37"/>
      <c r="AW1205" s="37"/>
      <c r="AX1205" s="37"/>
      <c r="AY1205" s="37"/>
      <c r="AZ1205" s="37"/>
      <c r="BA1205" s="37"/>
    </row>
    <row r="1206" spans="10:53" s="14" customFormat="1" x14ac:dyDescent="0.25">
      <c r="J1206" s="59"/>
      <c r="Q1206" s="26"/>
      <c r="R1206" s="28"/>
      <c r="AC1206" s="46"/>
      <c r="AG1206" s="59"/>
      <c r="AH1206" s="59"/>
      <c r="AI1206" s="59"/>
      <c r="AJ1206" s="59"/>
      <c r="AK1206" s="59"/>
      <c r="AL1206" s="59"/>
      <c r="AM1206" s="59"/>
      <c r="AN1206" s="59"/>
      <c r="AO1206" s="59"/>
      <c r="AV1206" s="37"/>
      <c r="AW1206" s="37"/>
      <c r="AX1206" s="37"/>
      <c r="AY1206" s="37"/>
      <c r="AZ1206" s="37"/>
      <c r="BA1206" s="37"/>
    </row>
    <row r="1207" spans="10:53" s="14" customFormat="1" x14ac:dyDescent="0.25">
      <c r="J1207" s="59"/>
      <c r="Q1207" s="26"/>
      <c r="R1207" s="28"/>
      <c r="AC1207" s="46"/>
      <c r="AG1207" s="59"/>
      <c r="AH1207" s="59"/>
      <c r="AI1207" s="59"/>
      <c r="AJ1207" s="59"/>
      <c r="AK1207" s="59"/>
      <c r="AL1207" s="59"/>
      <c r="AM1207" s="59"/>
      <c r="AN1207" s="59"/>
      <c r="AO1207" s="59"/>
      <c r="AV1207" s="37"/>
      <c r="AW1207" s="37"/>
      <c r="AX1207" s="37"/>
      <c r="AY1207" s="37"/>
      <c r="AZ1207" s="37"/>
      <c r="BA1207" s="37"/>
    </row>
    <row r="1208" spans="10:53" s="14" customFormat="1" x14ac:dyDescent="0.25">
      <c r="J1208" s="59"/>
      <c r="Q1208" s="26"/>
      <c r="R1208" s="28"/>
      <c r="AC1208" s="46"/>
      <c r="AG1208" s="59"/>
      <c r="AH1208" s="59"/>
      <c r="AI1208" s="59"/>
      <c r="AJ1208" s="59"/>
      <c r="AK1208" s="59"/>
      <c r="AL1208" s="59"/>
      <c r="AM1208" s="59"/>
      <c r="AN1208" s="59"/>
      <c r="AO1208" s="59"/>
      <c r="AV1208" s="37"/>
      <c r="AW1208" s="37"/>
      <c r="AX1208" s="37"/>
      <c r="AY1208" s="37"/>
      <c r="AZ1208" s="37"/>
      <c r="BA1208" s="37"/>
    </row>
    <row r="1209" spans="10:53" s="14" customFormat="1" x14ac:dyDescent="0.25">
      <c r="J1209" s="59"/>
      <c r="Q1209" s="26"/>
      <c r="R1209" s="28"/>
      <c r="AC1209" s="46"/>
      <c r="AG1209" s="59"/>
      <c r="AH1209" s="59"/>
      <c r="AI1209" s="59"/>
      <c r="AJ1209" s="59"/>
      <c r="AK1209" s="59"/>
      <c r="AL1209" s="59"/>
      <c r="AM1209" s="59"/>
      <c r="AN1209" s="59"/>
      <c r="AO1209" s="59"/>
      <c r="AV1209" s="37"/>
      <c r="AW1209" s="37"/>
      <c r="AX1209" s="37"/>
      <c r="AY1209" s="37"/>
      <c r="AZ1209" s="37"/>
      <c r="BA1209" s="37"/>
    </row>
    <row r="1210" spans="10:53" s="14" customFormat="1" x14ac:dyDescent="0.25">
      <c r="J1210" s="59"/>
      <c r="Q1210" s="26"/>
      <c r="R1210" s="28"/>
      <c r="AC1210" s="46"/>
      <c r="AG1210" s="59"/>
      <c r="AH1210" s="59"/>
      <c r="AI1210" s="59"/>
      <c r="AJ1210" s="59"/>
      <c r="AK1210" s="59"/>
      <c r="AL1210" s="59"/>
      <c r="AM1210" s="59"/>
      <c r="AN1210" s="59"/>
      <c r="AO1210" s="59"/>
      <c r="AV1210" s="37"/>
      <c r="AW1210" s="37"/>
      <c r="AX1210" s="37"/>
      <c r="AY1210" s="37"/>
      <c r="AZ1210" s="37"/>
      <c r="BA1210" s="37"/>
    </row>
    <row r="1211" spans="10:53" s="14" customFormat="1" x14ac:dyDescent="0.25">
      <c r="J1211" s="59"/>
      <c r="Q1211" s="26"/>
      <c r="R1211" s="28"/>
      <c r="AC1211" s="46"/>
      <c r="AG1211" s="59"/>
      <c r="AH1211" s="59"/>
      <c r="AI1211" s="59"/>
      <c r="AJ1211" s="59"/>
      <c r="AK1211" s="59"/>
      <c r="AL1211" s="59"/>
      <c r="AM1211" s="59"/>
      <c r="AN1211" s="59"/>
      <c r="AO1211" s="59"/>
      <c r="AV1211" s="37"/>
      <c r="AW1211" s="37"/>
      <c r="AX1211" s="37"/>
      <c r="AY1211" s="37"/>
      <c r="AZ1211" s="37"/>
      <c r="BA1211" s="37"/>
    </row>
    <row r="1212" spans="10:53" s="14" customFormat="1" x14ac:dyDescent="0.25">
      <c r="J1212" s="59"/>
      <c r="Q1212" s="26"/>
      <c r="R1212" s="28"/>
      <c r="AC1212" s="46"/>
      <c r="AG1212" s="59"/>
      <c r="AH1212" s="59"/>
      <c r="AI1212" s="59"/>
      <c r="AJ1212" s="59"/>
      <c r="AK1212" s="59"/>
      <c r="AL1212" s="59"/>
      <c r="AM1212" s="59"/>
      <c r="AN1212" s="59"/>
      <c r="AO1212" s="59"/>
      <c r="AV1212" s="37"/>
      <c r="AW1212" s="37"/>
      <c r="AX1212" s="37"/>
      <c r="AY1212" s="37"/>
      <c r="AZ1212" s="37"/>
      <c r="BA1212" s="37"/>
    </row>
    <row r="1213" spans="10:53" s="14" customFormat="1" x14ac:dyDescent="0.25">
      <c r="J1213" s="59"/>
      <c r="Q1213" s="26"/>
      <c r="R1213" s="28"/>
      <c r="AC1213" s="46"/>
      <c r="AG1213" s="59"/>
      <c r="AH1213" s="59"/>
      <c r="AI1213" s="59"/>
      <c r="AJ1213" s="59"/>
      <c r="AK1213" s="59"/>
      <c r="AL1213" s="59"/>
      <c r="AM1213" s="59"/>
      <c r="AN1213" s="59"/>
      <c r="AO1213" s="59"/>
      <c r="AV1213" s="37"/>
      <c r="AW1213" s="37"/>
      <c r="AX1213" s="37"/>
      <c r="AY1213" s="37"/>
      <c r="AZ1213" s="37"/>
      <c r="BA1213" s="37"/>
    </row>
    <row r="1214" spans="10:53" s="14" customFormat="1" x14ac:dyDescent="0.25">
      <c r="J1214" s="59"/>
      <c r="Q1214" s="26"/>
      <c r="R1214" s="28"/>
      <c r="AC1214" s="46"/>
      <c r="AG1214" s="59"/>
      <c r="AH1214" s="59"/>
      <c r="AI1214" s="59"/>
      <c r="AJ1214" s="59"/>
      <c r="AK1214" s="59"/>
      <c r="AL1214" s="59"/>
      <c r="AM1214" s="59"/>
      <c r="AN1214" s="59"/>
      <c r="AO1214" s="59"/>
      <c r="AV1214" s="37"/>
      <c r="AW1214" s="37"/>
      <c r="AX1214" s="37"/>
      <c r="AY1214" s="37"/>
      <c r="AZ1214" s="37"/>
      <c r="BA1214" s="37"/>
    </row>
    <row r="1215" spans="10:53" s="14" customFormat="1" x14ac:dyDescent="0.25">
      <c r="J1215" s="59"/>
      <c r="Q1215" s="26"/>
      <c r="R1215" s="28"/>
      <c r="AC1215" s="46"/>
      <c r="AG1215" s="59"/>
      <c r="AH1215" s="59"/>
      <c r="AI1215" s="59"/>
      <c r="AJ1215" s="59"/>
      <c r="AK1215" s="59"/>
      <c r="AL1215" s="59"/>
      <c r="AM1215" s="59"/>
      <c r="AN1215" s="59"/>
      <c r="AO1215" s="59"/>
      <c r="AV1215" s="37"/>
      <c r="AW1215" s="37"/>
      <c r="AX1215" s="37"/>
      <c r="AY1215" s="37"/>
      <c r="AZ1215" s="37"/>
      <c r="BA1215" s="37"/>
    </row>
    <row r="1216" spans="10:53" s="14" customFormat="1" x14ac:dyDescent="0.25">
      <c r="J1216" s="59"/>
      <c r="Q1216" s="26"/>
      <c r="R1216" s="28"/>
      <c r="AC1216" s="46"/>
      <c r="AG1216" s="59"/>
      <c r="AH1216" s="59"/>
      <c r="AI1216" s="59"/>
      <c r="AJ1216" s="59"/>
      <c r="AK1216" s="59"/>
      <c r="AL1216" s="59"/>
      <c r="AM1216" s="59"/>
      <c r="AN1216" s="59"/>
      <c r="AO1216" s="59"/>
      <c r="AV1216" s="37"/>
      <c r="AW1216" s="37"/>
      <c r="AX1216" s="37"/>
      <c r="AY1216" s="37"/>
      <c r="AZ1216" s="37"/>
      <c r="BA1216" s="37"/>
    </row>
    <row r="1217" spans="10:53" s="14" customFormat="1" x14ac:dyDescent="0.25">
      <c r="J1217" s="59"/>
      <c r="Q1217" s="26"/>
      <c r="R1217" s="28"/>
      <c r="AC1217" s="46"/>
      <c r="AG1217" s="59"/>
      <c r="AH1217" s="59"/>
      <c r="AI1217" s="59"/>
      <c r="AJ1217" s="59"/>
      <c r="AK1217" s="59"/>
      <c r="AL1217" s="59"/>
      <c r="AM1217" s="59"/>
      <c r="AN1217" s="59"/>
      <c r="AO1217" s="59"/>
      <c r="AV1217" s="37"/>
      <c r="AW1217" s="37"/>
      <c r="AX1217" s="37"/>
      <c r="AY1217" s="37"/>
      <c r="AZ1217" s="37"/>
      <c r="BA1217" s="37"/>
    </row>
    <row r="1218" spans="10:53" s="14" customFormat="1" x14ac:dyDescent="0.25">
      <c r="J1218" s="59"/>
      <c r="Q1218" s="26"/>
      <c r="R1218" s="28"/>
      <c r="AC1218" s="46"/>
      <c r="AG1218" s="59"/>
      <c r="AH1218" s="59"/>
      <c r="AI1218" s="59"/>
      <c r="AJ1218" s="59"/>
      <c r="AK1218" s="59"/>
      <c r="AL1218" s="59"/>
      <c r="AM1218" s="59"/>
      <c r="AN1218" s="59"/>
      <c r="AO1218" s="59"/>
      <c r="AV1218" s="37"/>
      <c r="AW1218" s="37"/>
      <c r="AX1218" s="37"/>
      <c r="AY1218" s="37"/>
      <c r="AZ1218" s="37"/>
      <c r="BA1218" s="37"/>
    </row>
    <row r="1219" spans="10:53" s="14" customFormat="1" x14ac:dyDescent="0.25">
      <c r="J1219" s="59"/>
      <c r="Q1219" s="26"/>
      <c r="R1219" s="28"/>
      <c r="AC1219" s="46"/>
      <c r="AG1219" s="59"/>
      <c r="AH1219" s="59"/>
      <c r="AI1219" s="59"/>
      <c r="AJ1219" s="59"/>
      <c r="AK1219" s="59"/>
      <c r="AL1219" s="59"/>
      <c r="AM1219" s="59"/>
      <c r="AN1219" s="59"/>
      <c r="AO1219" s="59"/>
      <c r="AV1219" s="37"/>
      <c r="AW1219" s="37"/>
      <c r="AX1219" s="37"/>
      <c r="AY1219" s="37"/>
      <c r="AZ1219" s="37"/>
      <c r="BA1219" s="37"/>
    </row>
    <row r="1220" spans="10:53" s="14" customFormat="1" x14ac:dyDescent="0.25">
      <c r="J1220" s="59"/>
      <c r="Q1220" s="26"/>
      <c r="R1220" s="28"/>
      <c r="AC1220" s="46"/>
      <c r="AG1220" s="59"/>
      <c r="AH1220" s="59"/>
      <c r="AI1220" s="59"/>
      <c r="AJ1220" s="59"/>
      <c r="AK1220" s="59"/>
      <c r="AL1220" s="59"/>
      <c r="AM1220" s="59"/>
      <c r="AN1220" s="59"/>
      <c r="AO1220" s="59"/>
      <c r="AV1220" s="37"/>
      <c r="AW1220" s="37"/>
      <c r="AX1220" s="37"/>
      <c r="AY1220" s="37"/>
      <c r="AZ1220" s="37"/>
      <c r="BA1220" s="37"/>
    </row>
    <row r="1221" spans="10:53" s="14" customFormat="1" x14ac:dyDescent="0.25">
      <c r="J1221" s="59"/>
      <c r="Q1221" s="26"/>
      <c r="R1221" s="28"/>
      <c r="AC1221" s="46"/>
      <c r="AG1221" s="59"/>
      <c r="AH1221" s="59"/>
      <c r="AI1221" s="59"/>
      <c r="AJ1221" s="59"/>
      <c r="AK1221" s="59"/>
      <c r="AL1221" s="59"/>
      <c r="AM1221" s="59"/>
      <c r="AN1221" s="59"/>
      <c r="AO1221" s="59"/>
      <c r="AV1221" s="37"/>
      <c r="AW1221" s="37"/>
      <c r="AX1221" s="37"/>
      <c r="AY1221" s="37"/>
      <c r="AZ1221" s="37"/>
      <c r="BA1221" s="37"/>
    </row>
    <row r="1222" spans="10:53" s="14" customFormat="1" x14ac:dyDescent="0.25">
      <c r="J1222" s="59"/>
      <c r="Q1222" s="26"/>
      <c r="R1222" s="28"/>
      <c r="AC1222" s="46"/>
      <c r="AG1222" s="59"/>
      <c r="AH1222" s="59"/>
      <c r="AI1222" s="59"/>
      <c r="AJ1222" s="59"/>
      <c r="AK1222" s="59"/>
      <c r="AL1222" s="59"/>
      <c r="AM1222" s="59"/>
      <c r="AN1222" s="59"/>
      <c r="AO1222" s="59"/>
      <c r="AV1222" s="37"/>
      <c r="AW1222" s="37"/>
      <c r="AX1222" s="37"/>
      <c r="AY1222" s="37"/>
      <c r="AZ1222" s="37"/>
      <c r="BA1222" s="37"/>
    </row>
    <row r="1223" spans="10:53" s="14" customFormat="1" x14ac:dyDescent="0.25">
      <c r="J1223" s="59"/>
      <c r="Q1223" s="26"/>
      <c r="R1223" s="28"/>
      <c r="AC1223" s="46"/>
      <c r="AG1223" s="59"/>
      <c r="AH1223" s="59"/>
      <c r="AI1223" s="59"/>
      <c r="AJ1223" s="59"/>
      <c r="AK1223" s="59"/>
      <c r="AL1223" s="59"/>
      <c r="AM1223" s="59"/>
      <c r="AN1223" s="59"/>
      <c r="AO1223" s="59"/>
      <c r="AV1223" s="37"/>
      <c r="AW1223" s="37"/>
      <c r="AX1223" s="37"/>
      <c r="AY1223" s="37"/>
      <c r="AZ1223" s="37"/>
      <c r="BA1223" s="37"/>
    </row>
    <row r="1224" spans="10:53" s="14" customFormat="1" x14ac:dyDescent="0.25">
      <c r="J1224" s="59"/>
      <c r="Q1224" s="26"/>
      <c r="R1224" s="28"/>
      <c r="AC1224" s="46"/>
      <c r="AG1224" s="59"/>
      <c r="AH1224" s="59"/>
      <c r="AI1224" s="59"/>
      <c r="AJ1224" s="59"/>
      <c r="AK1224" s="59"/>
      <c r="AL1224" s="59"/>
      <c r="AM1224" s="59"/>
      <c r="AN1224" s="59"/>
      <c r="AO1224" s="59"/>
      <c r="AV1224" s="37"/>
      <c r="AW1224" s="37"/>
      <c r="AX1224" s="37"/>
      <c r="AY1224" s="37"/>
      <c r="AZ1224" s="37"/>
      <c r="BA1224" s="37"/>
    </row>
    <row r="1225" spans="10:53" s="14" customFormat="1" x14ac:dyDescent="0.25">
      <c r="J1225" s="59"/>
      <c r="Q1225" s="26"/>
      <c r="R1225" s="28"/>
      <c r="AC1225" s="46"/>
      <c r="AG1225" s="59"/>
      <c r="AH1225" s="59"/>
      <c r="AI1225" s="59"/>
      <c r="AJ1225" s="59"/>
      <c r="AK1225" s="59"/>
      <c r="AL1225" s="59"/>
      <c r="AM1225" s="59"/>
      <c r="AN1225" s="59"/>
      <c r="AO1225" s="59"/>
      <c r="AV1225" s="37"/>
      <c r="AW1225" s="37"/>
      <c r="AX1225" s="37"/>
      <c r="AY1225" s="37"/>
      <c r="AZ1225" s="37"/>
      <c r="BA1225" s="37"/>
    </row>
    <row r="1226" spans="10:53" s="14" customFormat="1" x14ac:dyDescent="0.25">
      <c r="J1226" s="59"/>
      <c r="Q1226" s="26"/>
      <c r="R1226" s="28"/>
      <c r="AC1226" s="46"/>
      <c r="AG1226" s="59"/>
      <c r="AH1226" s="59"/>
      <c r="AI1226" s="59"/>
      <c r="AJ1226" s="59"/>
      <c r="AK1226" s="59"/>
      <c r="AL1226" s="59"/>
      <c r="AM1226" s="59"/>
      <c r="AN1226" s="59"/>
      <c r="AO1226" s="59"/>
      <c r="AV1226" s="37"/>
      <c r="AW1226" s="37"/>
      <c r="AX1226" s="37"/>
      <c r="AY1226" s="37"/>
      <c r="AZ1226" s="37"/>
      <c r="BA1226" s="37"/>
    </row>
    <row r="1227" spans="10:53" s="14" customFormat="1" x14ac:dyDescent="0.25">
      <c r="J1227" s="59"/>
      <c r="Q1227" s="26"/>
      <c r="R1227" s="28"/>
      <c r="AC1227" s="46"/>
      <c r="AG1227" s="59"/>
      <c r="AH1227" s="59"/>
      <c r="AI1227" s="59"/>
      <c r="AJ1227" s="59"/>
      <c r="AK1227" s="59"/>
      <c r="AL1227" s="59"/>
      <c r="AM1227" s="59"/>
      <c r="AN1227" s="59"/>
      <c r="AO1227" s="59"/>
      <c r="AV1227" s="37"/>
      <c r="AW1227" s="37"/>
      <c r="AX1227" s="37"/>
      <c r="AY1227" s="37"/>
      <c r="AZ1227" s="37"/>
      <c r="BA1227" s="37"/>
    </row>
    <row r="1228" spans="10:53" s="14" customFormat="1" x14ac:dyDescent="0.25">
      <c r="J1228" s="59"/>
      <c r="Q1228" s="26"/>
      <c r="R1228" s="28"/>
      <c r="AC1228" s="46"/>
      <c r="AG1228" s="59"/>
      <c r="AH1228" s="59"/>
      <c r="AI1228" s="59"/>
      <c r="AJ1228" s="59"/>
      <c r="AK1228" s="59"/>
      <c r="AL1228" s="59"/>
      <c r="AM1228" s="59"/>
      <c r="AN1228" s="59"/>
      <c r="AO1228" s="59"/>
      <c r="AV1228" s="37"/>
      <c r="AW1228" s="37"/>
      <c r="AX1228" s="37"/>
      <c r="AY1228" s="37"/>
      <c r="AZ1228" s="37"/>
      <c r="BA1228" s="37"/>
    </row>
    <row r="1229" spans="10:53" s="14" customFormat="1" x14ac:dyDescent="0.25">
      <c r="J1229" s="59"/>
      <c r="Q1229" s="26"/>
      <c r="R1229" s="28"/>
      <c r="AC1229" s="46"/>
      <c r="AG1229" s="59"/>
      <c r="AH1229" s="59"/>
      <c r="AI1229" s="59"/>
      <c r="AJ1229" s="59"/>
      <c r="AK1229" s="59"/>
      <c r="AL1229" s="59"/>
      <c r="AM1229" s="59"/>
      <c r="AN1229" s="59"/>
      <c r="AO1229" s="59"/>
      <c r="AV1229" s="37"/>
      <c r="AW1229" s="37"/>
      <c r="AX1229" s="37"/>
      <c r="AY1229" s="37"/>
      <c r="AZ1229" s="37"/>
      <c r="BA1229" s="37"/>
    </row>
    <row r="1230" spans="10:53" s="14" customFormat="1" x14ac:dyDescent="0.25">
      <c r="J1230" s="59"/>
      <c r="Q1230" s="26"/>
      <c r="R1230" s="28"/>
      <c r="AC1230" s="46"/>
      <c r="AG1230" s="59"/>
      <c r="AH1230" s="59"/>
      <c r="AI1230" s="59"/>
      <c r="AJ1230" s="59"/>
      <c r="AK1230" s="59"/>
      <c r="AL1230" s="59"/>
      <c r="AM1230" s="59"/>
      <c r="AN1230" s="59"/>
      <c r="AO1230" s="59"/>
      <c r="AV1230" s="37"/>
      <c r="AW1230" s="37"/>
      <c r="AX1230" s="37"/>
      <c r="AY1230" s="37"/>
      <c r="AZ1230" s="37"/>
      <c r="BA1230" s="37"/>
    </row>
    <row r="1231" spans="10:53" s="14" customFormat="1" x14ac:dyDescent="0.25">
      <c r="J1231" s="59"/>
      <c r="Q1231" s="26"/>
      <c r="R1231" s="28"/>
      <c r="AC1231" s="46"/>
      <c r="AG1231" s="59"/>
      <c r="AH1231" s="59"/>
      <c r="AI1231" s="59"/>
      <c r="AJ1231" s="59"/>
      <c r="AK1231" s="59"/>
      <c r="AL1231" s="59"/>
      <c r="AM1231" s="59"/>
      <c r="AN1231" s="59"/>
      <c r="AO1231" s="59"/>
      <c r="AV1231" s="37"/>
      <c r="AW1231" s="37"/>
      <c r="AX1231" s="37"/>
      <c r="AY1231" s="37"/>
      <c r="AZ1231" s="37"/>
      <c r="BA1231" s="37"/>
    </row>
    <row r="1232" spans="10:53" s="14" customFormat="1" x14ac:dyDescent="0.25">
      <c r="J1232" s="59"/>
      <c r="Q1232" s="26"/>
      <c r="R1232" s="28"/>
      <c r="AC1232" s="46"/>
      <c r="AG1232" s="59"/>
      <c r="AH1232" s="59"/>
      <c r="AI1232" s="59"/>
      <c r="AJ1232" s="59"/>
      <c r="AK1232" s="59"/>
      <c r="AL1232" s="59"/>
      <c r="AM1232" s="59"/>
      <c r="AN1232" s="59"/>
      <c r="AO1232" s="59"/>
      <c r="AV1232" s="37"/>
      <c r="AW1232" s="37"/>
      <c r="AX1232" s="37"/>
      <c r="AY1232" s="37"/>
      <c r="AZ1232" s="37"/>
      <c r="BA1232" s="37"/>
    </row>
    <row r="1233" spans="10:53" s="14" customFormat="1" x14ac:dyDescent="0.25">
      <c r="J1233" s="59"/>
      <c r="Q1233" s="26"/>
      <c r="R1233" s="28"/>
      <c r="AC1233" s="46"/>
      <c r="AG1233" s="59"/>
      <c r="AH1233" s="59"/>
      <c r="AI1233" s="59"/>
      <c r="AJ1233" s="59"/>
      <c r="AK1233" s="59"/>
      <c r="AL1233" s="59"/>
      <c r="AM1233" s="59"/>
      <c r="AN1233" s="59"/>
      <c r="AO1233" s="59"/>
      <c r="AV1233" s="37"/>
      <c r="AW1233" s="37"/>
      <c r="AX1233" s="37"/>
      <c r="AY1233" s="37"/>
      <c r="AZ1233" s="37"/>
      <c r="BA1233" s="37"/>
    </row>
    <row r="1234" spans="10:53" s="14" customFormat="1" x14ac:dyDescent="0.25">
      <c r="J1234" s="59"/>
      <c r="Q1234" s="26"/>
      <c r="R1234" s="28"/>
      <c r="AC1234" s="46"/>
      <c r="AG1234" s="59"/>
      <c r="AH1234" s="59"/>
      <c r="AI1234" s="59"/>
      <c r="AJ1234" s="59"/>
      <c r="AK1234" s="59"/>
      <c r="AL1234" s="59"/>
      <c r="AM1234" s="59"/>
      <c r="AN1234" s="59"/>
      <c r="AO1234" s="59"/>
      <c r="AV1234" s="37"/>
      <c r="AW1234" s="37"/>
      <c r="AX1234" s="37"/>
      <c r="AY1234" s="37"/>
      <c r="AZ1234" s="37"/>
      <c r="BA1234" s="37"/>
    </row>
    <row r="1235" spans="10:53" s="14" customFormat="1" x14ac:dyDescent="0.25">
      <c r="J1235" s="59"/>
      <c r="Q1235" s="26"/>
      <c r="R1235" s="28"/>
      <c r="AC1235" s="46"/>
      <c r="AG1235" s="59"/>
      <c r="AH1235" s="59"/>
      <c r="AI1235" s="59"/>
      <c r="AJ1235" s="59"/>
      <c r="AK1235" s="59"/>
      <c r="AL1235" s="59"/>
      <c r="AM1235" s="59"/>
      <c r="AN1235" s="59"/>
      <c r="AO1235" s="59"/>
      <c r="AV1235" s="37"/>
      <c r="AW1235" s="37"/>
      <c r="AX1235" s="37"/>
      <c r="AY1235" s="37"/>
      <c r="AZ1235" s="37"/>
      <c r="BA1235" s="37"/>
    </row>
    <row r="1236" spans="10:53" s="14" customFormat="1" x14ac:dyDescent="0.25">
      <c r="J1236" s="59"/>
      <c r="Q1236" s="26"/>
      <c r="R1236" s="28"/>
      <c r="AC1236" s="46"/>
      <c r="AG1236" s="59"/>
      <c r="AH1236" s="59"/>
      <c r="AI1236" s="59"/>
      <c r="AJ1236" s="59"/>
      <c r="AK1236" s="59"/>
      <c r="AL1236" s="59"/>
      <c r="AM1236" s="59"/>
      <c r="AN1236" s="59"/>
      <c r="AO1236" s="59"/>
      <c r="AV1236" s="37"/>
      <c r="AW1236" s="37"/>
      <c r="AX1236" s="37"/>
      <c r="AY1236" s="37"/>
      <c r="AZ1236" s="37"/>
      <c r="BA1236" s="37"/>
    </row>
    <row r="1237" spans="10:53" s="14" customFormat="1" x14ac:dyDescent="0.25">
      <c r="J1237" s="59"/>
      <c r="Q1237" s="26"/>
      <c r="R1237" s="28"/>
      <c r="AC1237" s="46"/>
      <c r="AG1237" s="59"/>
      <c r="AH1237" s="59"/>
      <c r="AI1237" s="59"/>
      <c r="AJ1237" s="59"/>
      <c r="AK1237" s="59"/>
      <c r="AL1237" s="59"/>
      <c r="AM1237" s="59"/>
      <c r="AN1237" s="59"/>
      <c r="AO1237" s="59"/>
      <c r="AV1237" s="37"/>
      <c r="AW1237" s="37"/>
      <c r="AX1237" s="37"/>
      <c r="AY1237" s="37"/>
      <c r="AZ1237" s="37"/>
      <c r="BA1237" s="37"/>
    </row>
    <row r="1238" spans="10:53" s="14" customFormat="1" x14ac:dyDescent="0.25">
      <c r="J1238" s="59"/>
      <c r="Q1238" s="26"/>
      <c r="R1238" s="28"/>
      <c r="AC1238" s="46"/>
      <c r="AG1238" s="59"/>
      <c r="AH1238" s="59"/>
      <c r="AI1238" s="59"/>
      <c r="AJ1238" s="59"/>
      <c r="AK1238" s="59"/>
      <c r="AL1238" s="59"/>
      <c r="AM1238" s="59"/>
      <c r="AN1238" s="59"/>
      <c r="AO1238" s="59"/>
      <c r="AV1238" s="37"/>
      <c r="AW1238" s="37"/>
      <c r="AX1238" s="37"/>
      <c r="AY1238" s="37"/>
      <c r="AZ1238" s="37"/>
      <c r="BA1238" s="37"/>
    </row>
    <row r="1239" spans="10:53" s="14" customFormat="1" x14ac:dyDescent="0.25">
      <c r="J1239" s="59"/>
      <c r="Q1239" s="26"/>
      <c r="R1239" s="28"/>
      <c r="AC1239" s="46"/>
      <c r="AG1239" s="59"/>
      <c r="AH1239" s="59"/>
      <c r="AI1239" s="59"/>
      <c r="AJ1239" s="59"/>
      <c r="AK1239" s="59"/>
      <c r="AL1239" s="59"/>
      <c r="AM1239" s="59"/>
      <c r="AN1239" s="59"/>
      <c r="AO1239" s="59"/>
      <c r="AV1239" s="37"/>
      <c r="AW1239" s="37"/>
      <c r="AX1239" s="37"/>
      <c r="AY1239" s="37"/>
      <c r="AZ1239" s="37"/>
      <c r="BA1239" s="37"/>
    </row>
    <row r="1240" spans="10:53" s="14" customFormat="1" x14ac:dyDescent="0.25">
      <c r="J1240" s="59"/>
      <c r="Q1240" s="26"/>
      <c r="R1240" s="28"/>
      <c r="AC1240" s="46"/>
      <c r="AG1240" s="59"/>
      <c r="AH1240" s="59"/>
      <c r="AI1240" s="59"/>
      <c r="AJ1240" s="59"/>
      <c r="AK1240" s="59"/>
      <c r="AL1240" s="59"/>
      <c r="AM1240" s="59"/>
      <c r="AN1240" s="59"/>
      <c r="AO1240" s="59"/>
      <c r="AV1240" s="37"/>
      <c r="AW1240" s="37"/>
      <c r="AX1240" s="37"/>
      <c r="AY1240" s="37"/>
      <c r="AZ1240" s="37"/>
      <c r="BA1240" s="37"/>
    </row>
    <row r="1241" spans="10:53" s="14" customFormat="1" x14ac:dyDescent="0.25">
      <c r="J1241" s="59"/>
      <c r="Q1241" s="26"/>
      <c r="R1241" s="28"/>
      <c r="AC1241" s="46"/>
      <c r="AG1241" s="59"/>
      <c r="AH1241" s="59"/>
      <c r="AI1241" s="59"/>
      <c r="AJ1241" s="59"/>
      <c r="AK1241" s="59"/>
      <c r="AL1241" s="59"/>
      <c r="AM1241" s="59"/>
      <c r="AN1241" s="59"/>
      <c r="AO1241" s="59"/>
      <c r="AV1241" s="37"/>
      <c r="AW1241" s="37"/>
      <c r="AX1241" s="37"/>
      <c r="AY1241" s="37"/>
      <c r="AZ1241" s="37"/>
      <c r="BA1241" s="37"/>
    </row>
    <row r="1242" spans="10:53" s="14" customFormat="1" x14ac:dyDescent="0.25">
      <c r="J1242" s="59"/>
      <c r="Q1242" s="26"/>
      <c r="R1242" s="28"/>
      <c r="AC1242" s="46"/>
      <c r="AG1242" s="59"/>
      <c r="AH1242" s="59"/>
      <c r="AI1242" s="59"/>
      <c r="AJ1242" s="59"/>
      <c r="AK1242" s="59"/>
      <c r="AL1242" s="59"/>
      <c r="AM1242" s="59"/>
      <c r="AN1242" s="59"/>
      <c r="AO1242" s="59"/>
      <c r="AV1242" s="37"/>
      <c r="AW1242" s="37"/>
      <c r="AX1242" s="37"/>
      <c r="AY1242" s="37"/>
      <c r="AZ1242" s="37"/>
      <c r="BA1242" s="37"/>
    </row>
    <row r="1243" spans="10:53" s="14" customFormat="1" x14ac:dyDescent="0.25">
      <c r="J1243" s="59"/>
      <c r="Q1243" s="26"/>
      <c r="R1243" s="28"/>
      <c r="AC1243" s="46"/>
      <c r="AG1243" s="59"/>
      <c r="AH1243" s="59"/>
      <c r="AI1243" s="59"/>
      <c r="AJ1243" s="59"/>
      <c r="AK1243" s="59"/>
      <c r="AL1243" s="59"/>
      <c r="AM1243" s="59"/>
      <c r="AN1243" s="59"/>
      <c r="AO1243" s="59"/>
      <c r="AV1243" s="37"/>
      <c r="AW1243" s="37"/>
      <c r="AX1243" s="37"/>
      <c r="AY1243" s="37"/>
      <c r="AZ1243" s="37"/>
      <c r="BA1243" s="37"/>
    </row>
    <row r="1244" spans="10:53" s="14" customFormat="1" x14ac:dyDescent="0.25">
      <c r="J1244" s="59"/>
      <c r="Q1244" s="26"/>
      <c r="R1244" s="28"/>
      <c r="AC1244" s="46"/>
      <c r="AG1244" s="59"/>
      <c r="AH1244" s="59"/>
      <c r="AI1244" s="59"/>
      <c r="AJ1244" s="59"/>
      <c r="AK1244" s="59"/>
      <c r="AL1244" s="59"/>
      <c r="AM1244" s="59"/>
      <c r="AN1244" s="59"/>
      <c r="AO1244" s="59"/>
      <c r="AV1244" s="37"/>
      <c r="AW1244" s="37"/>
      <c r="AX1244" s="37"/>
      <c r="AY1244" s="37"/>
      <c r="AZ1244" s="37"/>
      <c r="BA1244" s="37"/>
    </row>
    <row r="1245" spans="10:53" s="14" customFormat="1" x14ac:dyDescent="0.25">
      <c r="J1245" s="59"/>
      <c r="Q1245" s="26"/>
      <c r="R1245" s="28"/>
      <c r="AC1245" s="46"/>
      <c r="AG1245" s="59"/>
      <c r="AH1245" s="59"/>
      <c r="AI1245" s="59"/>
      <c r="AJ1245" s="59"/>
      <c r="AK1245" s="59"/>
      <c r="AL1245" s="59"/>
      <c r="AM1245" s="59"/>
      <c r="AN1245" s="59"/>
      <c r="AO1245" s="59"/>
      <c r="AV1245" s="37"/>
      <c r="AW1245" s="37"/>
      <c r="AX1245" s="37"/>
      <c r="AY1245" s="37"/>
      <c r="AZ1245" s="37"/>
      <c r="BA1245" s="37"/>
    </row>
    <row r="1246" spans="10:53" s="14" customFormat="1" x14ac:dyDescent="0.25">
      <c r="J1246" s="59"/>
      <c r="Q1246" s="26"/>
      <c r="R1246" s="28"/>
      <c r="AC1246" s="46"/>
      <c r="AG1246" s="59"/>
      <c r="AH1246" s="59"/>
      <c r="AI1246" s="59"/>
      <c r="AJ1246" s="59"/>
      <c r="AK1246" s="59"/>
      <c r="AL1246" s="59"/>
      <c r="AM1246" s="59"/>
      <c r="AN1246" s="59"/>
      <c r="AO1246" s="59"/>
      <c r="AV1246" s="37"/>
      <c r="AW1246" s="37"/>
      <c r="AX1246" s="37"/>
      <c r="AY1246" s="37"/>
      <c r="AZ1246" s="37"/>
      <c r="BA1246" s="37"/>
    </row>
    <row r="1247" spans="10:53" s="14" customFormat="1" x14ac:dyDescent="0.25">
      <c r="J1247" s="59"/>
      <c r="Q1247" s="26"/>
      <c r="R1247" s="28"/>
      <c r="AC1247" s="46"/>
      <c r="AG1247" s="59"/>
      <c r="AH1247" s="59"/>
      <c r="AI1247" s="59"/>
      <c r="AJ1247" s="59"/>
      <c r="AK1247" s="59"/>
      <c r="AL1247" s="59"/>
      <c r="AM1247" s="59"/>
      <c r="AN1247" s="59"/>
      <c r="AO1247" s="59"/>
      <c r="AV1247" s="37"/>
      <c r="AW1247" s="37"/>
      <c r="AX1247" s="37"/>
      <c r="AY1247" s="37"/>
      <c r="AZ1247" s="37"/>
      <c r="BA1247" s="37"/>
    </row>
    <row r="1248" spans="10:53" s="14" customFormat="1" x14ac:dyDescent="0.25">
      <c r="J1248" s="59"/>
      <c r="Q1248" s="26"/>
      <c r="R1248" s="28"/>
      <c r="AC1248" s="46"/>
      <c r="AG1248" s="59"/>
      <c r="AH1248" s="59"/>
      <c r="AI1248" s="59"/>
      <c r="AJ1248" s="59"/>
      <c r="AK1248" s="59"/>
      <c r="AL1248" s="59"/>
      <c r="AM1248" s="59"/>
      <c r="AN1248" s="59"/>
      <c r="AO1248" s="59"/>
      <c r="AV1248" s="37"/>
      <c r="AW1248" s="37"/>
      <c r="AX1248" s="37"/>
      <c r="AY1248" s="37"/>
      <c r="AZ1248" s="37"/>
      <c r="BA1248" s="37"/>
    </row>
    <row r="1249" spans="10:53" s="14" customFormat="1" x14ac:dyDescent="0.25">
      <c r="J1249" s="59"/>
      <c r="Q1249" s="26"/>
      <c r="R1249" s="28"/>
      <c r="AC1249" s="46"/>
      <c r="AG1249" s="59"/>
      <c r="AH1249" s="59"/>
      <c r="AI1249" s="59"/>
      <c r="AJ1249" s="59"/>
      <c r="AK1249" s="59"/>
      <c r="AL1249" s="59"/>
      <c r="AM1249" s="59"/>
      <c r="AN1249" s="59"/>
      <c r="AO1249" s="59"/>
      <c r="AV1249" s="37"/>
      <c r="AW1249" s="37"/>
      <c r="AX1249" s="37"/>
      <c r="AY1249" s="37"/>
      <c r="AZ1249" s="37"/>
      <c r="BA1249" s="37"/>
    </row>
    <row r="1250" spans="10:53" s="14" customFormat="1" x14ac:dyDescent="0.25">
      <c r="J1250" s="59"/>
      <c r="Q1250" s="26"/>
      <c r="R1250" s="28"/>
      <c r="AC1250" s="46"/>
      <c r="AG1250" s="59"/>
      <c r="AH1250" s="59"/>
      <c r="AI1250" s="59"/>
      <c r="AJ1250" s="59"/>
      <c r="AK1250" s="59"/>
      <c r="AL1250" s="59"/>
      <c r="AM1250" s="59"/>
      <c r="AN1250" s="59"/>
      <c r="AO1250" s="59"/>
      <c r="AV1250" s="37"/>
      <c r="AW1250" s="37"/>
      <c r="AX1250" s="37"/>
      <c r="AY1250" s="37"/>
      <c r="AZ1250" s="37"/>
      <c r="BA1250" s="37"/>
    </row>
    <row r="1251" spans="10:53" s="14" customFormat="1" x14ac:dyDescent="0.25">
      <c r="J1251" s="59"/>
      <c r="Q1251" s="26"/>
      <c r="R1251" s="28"/>
      <c r="AC1251" s="46"/>
      <c r="AG1251" s="59"/>
      <c r="AH1251" s="59"/>
      <c r="AI1251" s="59"/>
      <c r="AJ1251" s="59"/>
      <c r="AK1251" s="59"/>
      <c r="AL1251" s="59"/>
      <c r="AM1251" s="59"/>
      <c r="AN1251" s="59"/>
      <c r="AO1251" s="59"/>
      <c r="AV1251" s="37"/>
      <c r="AW1251" s="37"/>
      <c r="AX1251" s="37"/>
      <c r="AY1251" s="37"/>
      <c r="AZ1251" s="37"/>
      <c r="BA1251" s="37"/>
    </row>
    <row r="1252" spans="10:53" s="14" customFormat="1" x14ac:dyDescent="0.25">
      <c r="J1252" s="59"/>
      <c r="Q1252" s="26"/>
      <c r="R1252" s="28"/>
      <c r="AC1252" s="46"/>
      <c r="AG1252" s="59"/>
      <c r="AH1252" s="59"/>
      <c r="AI1252" s="59"/>
      <c r="AJ1252" s="59"/>
      <c r="AK1252" s="59"/>
      <c r="AL1252" s="59"/>
      <c r="AM1252" s="59"/>
      <c r="AN1252" s="59"/>
      <c r="AO1252" s="59"/>
      <c r="AV1252" s="37"/>
      <c r="AW1252" s="37"/>
      <c r="AX1252" s="37"/>
      <c r="AY1252" s="37"/>
      <c r="AZ1252" s="37"/>
      <c r="BA1252" s="37"/>
    </row>
    <row r="1253" spans="10:53" s="14" customFormat="1" x14ac:dyDescent="0.25">
      <c r="J1253" s="59"/>
      <c r="Q1253" s="26"/>
      <c r="R1253" s="28"/>
      <c r="AC1253" s="46"/>
      <c r="AG1253" s="59"/>
      <c r="AH1253" s="59"/>
      <c r="AI1253" s="59"/>
      <c r="AJ1253" s="59"/>
      <c r="AK1253" s="59"/>
      <c r="AL1253" s="59"/>
      <c r="AM1253" s="59"/>
      <c r="AN1253" s="59"/>
      <c r="AO1253" s="59"/>
      <c r="AV1253" s="37"/>
      <c r="AW1253" s="37"/>
      <c r="AX1253" s="37"/>
      <c r="AY1253" s="37"/>
      <c r="AZ1253" s="37"/>
      <c r="BA1253" s="37"/>
    </row>
    <row r="1254" spans="10:53" s="14" customFormat="1" x14ac:dyDescent="0.25">
      <c r="J1254" s="59"/>
      <c r="Q1254" s="26"/>
      <c r="R1254" s="28"/>
      <c r="AC1254" s="46"/>
      <c r="AG1254" s="59"/>
      <c r="AH1254" s="59"/>
      <c r="AI1254" s="59"/>
      <c r="AJ1254" s="59"/>
      <c r="AK1254" s="59"/>
      <c r="AL1254" s="59"/>
      <c r="AM1254" s="59"/>
      <c r="AN1254" s="59"/>
      <c r="AO1254" s="59"/>
      <c r="AV1254" s="37"/>
      <c r="AW1254" s="37"/>
      <c r="AX1254" s="37"/>
      <c r="AY1254" s="37"/>
      <c r="AZ1254" s="37"/>
      <c r="BA1254" s="37"/>
    </row>
    <row r="1255" spans="10:53" s="14" customFormat="1" x14ac:dyDescent="0.25">
      <c r="J1255" s="59"/>
      <c r="Q1255" s="26"/>
      <c r="R1255" s="28"/>
      <c r="AC1255" s="46"/>
      <c r="AG1255" s="59"/>
      <c r="AH1255" s="59"/>
      <c r="AI1255" s="59"/>
      <c r="AJ1255" s="59"/>
      <c r="AK1255" s="59"/>
      <c r="AL1255" s="59"/>
      <c r="AM1255" s="59"/>
      <c r="AN1255" s="59"/>
      <c r="AO1255" s="59"/>
      <c r="AV1255" s="37"/>
      <c r="AW1255" s="37"/>
      <c r="AX1255" s="37"/>
      <c r="AY1255" s="37"/>
      <c r="AZ1255" s="37"/>
      <c r="BA1255" s="37"/>
    </row>
    <row r="1256" spans="10:53" s="14" customFormat="1" x14ac:dyDescent="0.25">
      <c r="J1256" s="59"/>
      <c r="Q1256" s="26"/>
      <c r="R1256" s="28"/>
      <c r="AC1256" s="46"/>
      <c r="AG1256" s="59"/>
      <c r="AH1256" s="59"/>
      <c r="AI1256" s="59"/>
      <c r="AJ1256" s="59"/>
      <c r="AK1256" s="59"/>
      <c r="AL1256" s="59"/>
      <c r="AM1256" s="59"/>
      <c r="AN1256" s="59"/>
      <c r="AO1256" s="59"/>
      <c r="AV1256" s="37"/>
      <c r="AW1256" s="37"/>
      <c r="AX1256" s="37"/>
      <c r="AY1256" s="37"/>
      <c r="AZ1256" s="37"/>
      <c r="BA1256" s="37"/>
    </row>
    <row r="1257" spans="10:53" s="14" customFormat="1" x14ac:dyDescent="0.25">
      <c r="J1257" s="59"/>
      <c r="Q1257" s="26"/>
      <c r="R1257" s="28"/>
      <c r="AC1257" s="46"/>
      <c r="AG1257" s="59"/>
      <c r="AH1257" s="59"/>
      <c r="AI1257" s="59"/>
      <c r="AJ1257" s="59"/>
      <c r="AK1257" s="59"/>
      <c r="AL1257" s="59"/>
      <c r="AM1257" s="59"/>
      <c r="AN1257" s="59"/>
      <c r="AO1257" s="59"/>
      <c r="AV1257" s="37"/>
      <c r="AW1257" s="37"/>
      <c r="AX1257" s="37"/>
      <c r="AY1257" s="37"/>
      <c r="AZ1257" s="37"/>
      <c r="BA1257" s="37"/>
    </row>
    <row r="1258" spans="10:53" s="14" customFormat="1" x14ac:dyDescent="0.25">
      <c r="J1258" s="59"/>
      <c r="Q1258" s="26"/>
      <c r="R1258" s="28"/>
      <c r="AC1258" s="46"/>
      <c r="AG1258" s="59"/>
      <c r="AH1258" s="59"/>
      <c r="AI1258" s="59"/>
      <c r="AJ1258" s="59"/>
      <c r="AK1258" s="59"/>
      <c r="AL1258" s="59"/>
      <c r="AM1258" s="59"/>
      <c r="AN1258" s="59"/>
      <c r="AO1258" s="59"/>
      <c r="AV1258" s="37"/>
      <c r="AW1258" s="37"/>
      <c r="AX1258" s="37"/>
      <c r="AY1258" s="37"/>
      <c r="AZ1258" s="37"/>
      <c r="BA1258" s="37"/>
    </row>
    <row r="1259" spans="10:53" s="14" customFormat="1" x14ac:dyDescent="0.25">
      <c r="J1259" s="59"/>
      <c r="Q1259" s="26"/>
      <c r="R1259" s="28"/>
      <c r="AC1259" s="46"/>
      <c r="AG1259" s="59"/>
      <c r="AH1259" s="59"/>
      <c r="AI1259" s="59"/>
      <c r="AJ1259" s="59"/>
      <c r="AK1259" s="59"/>
      <c r="AL1259" s="59"/>
      <c r="AM1259" s="59"/>
      <c r="AN1259" s="59"/>
      <c r="AO1259" s="59"/>
      <c r="AV1259" s="37"/>
      <c r="AW1259" s="37"/>
      <c r="AX1259" s="37"/>
      <c r="AY1259" s="37"/>
      <c r="AZ1259" s="37"/>
      <c r="BA1259" s="37"/>
    </row>
    <row r="1260" spans="10:53" s="14" customFormat="1" x14ac:dyDescent="0.25">
      <c r="J1260" s="59"/>
      <c r="Q1260" s="26"/>
      <c r="R1260" s="28"/>
      <c r="AC1260" s="46"/>
      <c r="AG1260" s="59"/>
      <c r="AH1260" s="59"/>
      <c r="AI1260" s="59"/>
      <c r="AJ1260" s="59"/>
      <c r="AK1260" s="59"/>
      <c r="AL1260" s="59"/>
      <c r="AM1260" s="59"/>
      <c r="AN1260" s="59"/>
      <c r="AO1260" s="59"/>
      <c r="AV1260" s="37"/>
      <c r="AW1260" s="37"/>
      <c r="AX1260" s="37"/>
      <c r="AY1260" s="37"/>
      <c r="AZ1260" s="37"/>
      <c r="BA1260" s="37"/>
    </row>
    <row r="1261" spans="10:53" s="14" customFormat="1" x14ac:dyDescent="0.25">
      <c r="J1261" s="59"/>
      <c r="Q1261" s="26"/>
      <c r="R1261" s="28"/>
      <c r="AC1261" s="46"/>
      <c r="AG1261" s="59"/>
      <c r="AH1261" s="59"/>
      <c r="AI1261" s="59"/>
      <c r="AJ1261" s="59"/>
      <c r="AK1261" s="59"/>
      <c r="AL1261" s="59"/>
      <c r="AM1261" s="59"/>
      <c r="AN1261" s="59"/>
      <c r="AO1261" s="59"/>
      <c r="AV1261" s="37"/>
      <c r="AW1261" s="37"/>
      <c r="AX1261" s="37"/>
      <c r="AY1261" s="37"/>
      <c r="AZ1261" s="37"/>
      <c r="BA1261" s="37"/>
    </row>
    <row r="1262" spans="10:53" s="14" customFormat="1" x14ac:dyDescent="0.25">
      <c r="J1262" s="59"/>
      <c r="Q1262" s="26"/>
      <c r="R1262" s="28"/>
      <c r="AC1262" s="46"/>
      <c r="AG1262" s="59"/>
      <c r="AH1262" s="59"/>
      <c r="AI1262" s="59"/>
      <c r="AJ1262" s="59"/>
      <c r="AK1262" s="59"/>
      <c r="AL1262" s="59"/>
      <c r="AM1262" s="59"/>
      <c r="AN1262" s="59"/>
      <c r="AO1262" s="59"/>
      <c r="AV1262" s="37"/>
      <c r="AW1262" s="37"/>
      <c r="AX1262" s="37"/>
      <c r="AY1262" s="37"/>
      <c r="AZ1262" s="37"/>
      <c r="BA1262" s="37"/>
    </row>
    <row r="1263" spans="10:53" s="14" customFormat="1" x14ac:dyDescent="0.25">
      <c r="J1263" s="59"/>
      <c r="Q1263" s="26"/>
      <c r="R1263" s="28"/>
      <c r="AC1263" s="46"/>
      <c r="AG1263" s="59"/>
      <c r="AH1263" s="59"/>
      <c r="AI1263" s="59"/>
      <c r="AJ1263" s="59"/>
      <c r="AK1263" s="59"/>
      <c r="AL1263" s="59"/>
      <c r="AM1263" s="59"/>
      <c r="AN1263" s="59"/>
      <c r="AO1263" s="59"/>
      <c r="AV1263" s="37"/>
      <c r="AW1263" s="37"/>
      <c r="AX1263" s="37"/>
      <c r="AY1263" s="37"/>
      <c r="AZ1263" s="37"/>
      <c r="BA1263" s="37"/>
    </row>
    <row r="1264" spans="10:53" s="14" customFormat="1" x14ac:dyDescent="0.25">
      <c r="J1264" s="59"/>
      <c r="Q1264" s="26"/>
      <c r="R1264" s="28"/>
      <c r="AC1264" s="46"/>
      <c r="AG1264" s="59"/>
      <c r="AH1264" s="59"/>
      <c r="AI1264" s="59"/>
      <c r="AJ1264" s="59"/>
      <c r="AK1264" s="59"/>
      <c r="AL1264" s="59"/>
      <c r="AM1264" s="59"/>
      <c r="AN1264" s="59"/>
      <c r="AO1264" s="59"/>
      <c r="AV1264" s="37"/>
      <c r="AW1264" s="37"/>
      <c r="AX1264" s="37"/>
      <c r="AY1264" s="37"/>
      <c r="AZ1264" s="37"/>
      <c r="BA1264" s="37"/>
    </row>
    <row r="1265" spans="10:53" s="14" customFormat="1" x14ac:dyDescent="0.25">
      <c r="J1265" s="59"/>
      <c r="Q1265" s="26"/>
      <c r="R1265" s="28"/>
      <c r="AC1265" s="46"/>
      <c r="AG1265" s="59"/>
      <c r="AH1265" s="59"/>
      <c r="AI1265" s="59"/>
      <c r="AJ1265" s="59"/>
      <c r="AK1265" s="59"/>
      <c r="AL1265" s="59"/>
      <c r="AM1265" s="59"/>
      <c r="AN1265" s="59"/>
      <c r="AO1265" s="59"/>
      <c r="AV1265" s="37"/>
      <c r="AW1265" s="37"/>
      <c r="AX1265" s="37"/>
      <c r="AY1265" s="37"/>
      <c r="AZ1265" s="37"/>
      <c r="BA1265" s="37"/>
    </row>
    <row r="1266" spans="10:53" s="14" customFormat="1" x14ac:dyDescent="0.25">
      <c r="J1266" s="59"/>
      <c r="Q1266" s="26"/>
      <c r="R1266" s="28"/>
      <c r="AC1266" s="46"/>
      <c r="AG1266" s="59"/>
      <c r="AH1266" s="59"/>
      <c r="AI1266" s="59"/>
      <c r="AJ1266" s="59"/>
      <c r="AK1266" s="59"/>
      <c r="AL1266" s="59"/>
      <c r="AM1266" s="59"/>
      <c r="AN1266" s="59"/>
      <c r="AO1266" s="59"/>
      <c r="AV1266" s="37"/>
      <c r="AW1266" s="37"/>
      <c r="AX1266" s="37"/>
      <c r="AY1266" s="37"/>
      <c r="AZ1266" s="37"/>
      <c r="BA1266" s="37"/>
    </row>
    <row r="1267" spans="10:53" s="14" customFormat="1" x14ac:dyDescent="0.25">
      <c r="J1267" s="59"/>
      <c r="Q1267" s="26"/>
      <c r="R1267" s="28"/>
      <c r="AC1267" s="46"/>
      <c r="AG1267" s="59"/>
      <c r="AH1267" s="59"/>
      <c r="AI1267" s="59"/>
      <c r="AJ1267" s="59"/>
      <c r="AK1267" s="59"/>
      <c r="AL1267" s="59"/>
      <c r="AM1267" s="59"/>
      <c r="AN1267" s="59"/>
      <c r="AO1267" s="59"/>
      <c r="AV1267" s="37"/>
      <c r="AW1267" s="37"/>
      <c r="AX1267" s="37"/>
      <c r="AY1267" s="37"/>
      <c r="AZ1267" s="37"/>
      <c r="BA1267" s="37"/>
    </row>
    <row r="1268" spans="10:53" s="14" customFormat="1" x14ac:dyDescent="0.25">
      <c r="J1268" s="59"/>
      <c r="Q1268" s="26"/>
      <c r="R1268" s="28"/>
      <c r="AC1268" s="46"/>
      <c r="AG1268" s="59"/>
      <c r="AH1268" s="59"/>
      <c r="AI1268" s="59"/>
      <c r="AJ1268" s="59"/>
      <c r="AK1268" s="59"/>
      <c r="AL1268" s="59"/>
      <c r="AM1268" s="59"/>
      <c r="AN1268" s="59"/>
      <c r="AO1268" s="59"/>
      <c r="AV1268" s="37"/>
      <c r="AW1268" s="37"/>
      <c r="AX1268" s="37"/>
      <c r="AY1268" s="37"/>
      <c r="AZ1268" s="37"/>
      <c r="BA1268" s="37"/>
    </row>
    <row r="1269" spans="10:53" s="14" customFormat="1" x14ac:dyDescent="0.25">
      <c r="J1269" s="59"/>
      <c r="Q1269" s="26"/>
      <c r="R1269" s="28"/>
      <c r="AC1269" s="46"/>
      <c r="AG1269" s="59"/>
      <c r="AH1269" s="59"/>
      <c r="AI1269" s="59"/>
      <c r="AJ1269" s="59"/>
      <c r="AK1269" s="59"/>
      <c r="AL1269" s="59"/>
      <c r="AM1269" s="59"/>
      <c r="AN1269" s="59"/>
      <c r="AO1269" s="59"/>
      <c r="AV1269" s="37"/>
      <c r="AW1269" s="37"/>
      <c r="AX1269" s="37"/>
      <c r="AY1269" s="37"/>
      <c r="AZ1269" s="37"/>
      <c r="BA1269" s="37"/>
    </row>
    <row r="1270" spans="10:53" s="14" customFormat="1" x14ac:dyDescent="0.25">
      <c r="J1270" s="59"/>
      <c r="Q1270" s="26"/>
      <c r="R1270" s="28"/>
      <c r="AC1270" s="46"/>
      <c r="AG1270" s="59"/>
      <c r="AH1270" s="59"/>
      <c r="AI1270" s="59"/>
      <c r="AJ1270" s="59"/>
      <c r="AK1270" s="59"/>
      <c r="AL1270" s="59"/>
      <c r="AM1270" s="59"/>
      <c r="AN1270" s="59"/>
      <c r="AO1270" s="59"/>
      <c r="AV1270" s="37"/>
      <c r="AW1270" s="37"/>
      <c r="AX1270" s="37"/>
      <c r="AY1270" s="37"/>
      <c r="AZ1270" s="37"/>
      <c r="BA1270" s="37"/>
    </row>
    <row r="1271" spans="10:53" s="14" customFormat="1" x14ac:dyDescent="0.25">
      <c r="J1271" s="59"/>
      <c r="Q1271" s="26"/>
      <c r="R1271" s="28"/>
      <c r="AC1271" s="46"/>
      <c r="AG1271" s="59"/>
      <c r="AH1271" s="59"/>
      <c r="AI1271" s="59"/>
      <c r="AJ1271" s="59"/>
      <c r="AK1271" s="59"/>
      <c r="AL1271" s="59"/>
      <c r="AM1271" s="59"/>
      <c r="AN1271" s="59"/>
      <c r="AO1271" s="59"/>
      <c r="AV1271" s="37"/>
      <c r="AW1271" s="37"/>
      <c r="AX1271" s="37"/>
      <c r="AY1271" s="37"/>
      <c r="AZ1271" s="37"/>
      <c r="BA1271" s="37"/>
    </row>
    <row r="1272" spans="10:53" s="14" customFormat="1" x14ac:dyDescent="0.25">
      <c r="J1272" s="59"/>
      <c r="Q1272" s="26"/>
      <c r="R1272" s="28"/>
      <c r="AC1272" s="46"/>
      <c r="AG1272" s="59"/>
      <c r="AH1272" s="59"/>
      <c r="AI1272" s="59"/>
      <c r="AJ1272" s="59"/>
      <c r="AK1272" s="59"/>
      <c r="AL1272" s="59"/>
      <c r="AM1272" s="59"/>
      <c r="AN1272" s="59"/>
      <c r="AO1272" s="59"/>
      <c r="AV1272" s="37"/>
      <c r="AW1272" s="37"/>
      <c r="AX1272" s="37"/>
      <c r="AY1272" s="37"/>
      <c r="AZ1272" s="37"/>
      <c r="BA1272" s="37"/>
    </row>
    <row r="1273" spans="10:53" s="14" customFormat="1" x14ac:dyDescent="0.25">
      <c r="J1273" s="59"/>
      <c r="Q1273" s="26"/>
      <c r="R1273" s="28"/>
      <c r="AC1273" s="46"/>
      <c r="AG1273" s="59"/>
      <c r="AH1273" s="59"/>
      <c r="AI1273" s="59"/>
      <c r="AJ1273" s="59"/>
      <c r="AK1273" s="59"/>
      <c r="AL1273" s="59"/>
      <c r="AM1273" s="59"/>
      <c r="AN1273" s="59"/>
      <c r="AO1273" s="59"/>
      <c r="AV1273" s="37"/>
      <c r="AW1273" s="37"/>
      <c r="AX1273" s="37"/>
      <c r="AY1273" s="37"/>
      <c r="AZ1273" s="37"/>
      <c r="BA1273" s="37"/>
    </row>
    <row r="1274" spans="10:53" s="14" customFormat="1" x14ac:dyDescent="0.25">
      <c r="J1274" s="59"/>
      <c r="Q1274" s="26"/>
      <c r="R1274" s="28"/>
      <c r="AC1274" s="46"/>
      <c r="AG1274" s="59"/>
      <c r="AH1274" s="59"/>
      <c r="AI1274" s="59"/>
      <c r="AJ1274" s="59"/>
      <c r="AK1274" s="59"/>
      <c r="AL1274" s="59"/>
      <c r="AM1274" s="59"/>
      <c r="AN1274" s="59"/>
      <c r="AO1274" s="59"/>
      <c r="AV1274" s="37"/>
      <c r="AW1274" s="37"/>
      <c r="AX1274" s="37"/>
      <c r="AY1274" s="37"/>
      <c r="AZ1274" s="37"/>
      <c r="BA1274" s="37"/>
    </row>
    <row r="1275" spans="10:53" s="14" customFormat="1" x14ac:dyDescent="0.25">
      <c r="J1275" s="59"/>
      <c r="Q1275" s="26"/>
      <c r="R1275" s="28"/>
      <c r="AC1275" s="46"/>
      <c r="AG1275" s="59"/>
      <c r="AH1275" s="59"/>
      <c r="AI1275" s="59"/>
      <c r="AJ1275" s="59"/>
      <c r="AK1275" s="59"/>
      <c r="AL1275" s="59"/>
      <c r="AM1275" s="59"/>
      <c r="AN1275" s="59"/>
      <c r="AO1275" s="59"/>
      <c r="AV1275" s="37"/>
      <c r="AW1275" s="37"/>
      <c r="AX1275" s="37"/>
      <c r="AY1275" s="37"/>
      <c r="AZ1275" s="37"/>
      <c r="BA1275" s="37"/>
    </row>
    <row r="1276" spans="10:53" s="14" customFormat="1" x14ac:dyDescent="0.25">
      <c r="J1276" s="59"/>
      <c r="Q1276" s="26"/>
      <c r="R1276" s="28"/>
      <c r="AC1276" s="46"/>
      <c r="AG1276" s="59"/>
      <c r="AH1276" s="59"/>
      <c r="AI1276" s="59"/>
      <c r="AJ1276" s="59"/>
      <c r="AK1276" s="59"/>
      <c r="AL1276" s="59"/>
      <c r="AM1276" s="59"/>
      <c r="AN1276" s="59"/>
      <c r="AO1276" s="59"/>
      <c r="AV1276" s="37"/>
      <c r="AW1276" s="37"/>
      <c r="AX1276" s="37"/>
      <c r="AY1276" s="37"/>
      <c r="AZ1276" s="37"/>
      <c r="BA1276" s="37"/>
    </row>
    <row r="1277" spans="10:53" s="14" customFormat="1" x14ac:dyDescent="0.25">
      <c r="J1277" s="59"/>
      <c r="Q1277" s="26"/>
      <c r="R1277" s="28"/>
      <c r="AC1277" s="46"/>
      <c r="AG1277" s="59"/>
      <c r="AH1277" s="59"/>
      <c r="AI1277" s="59"/>
      <c r="AJ1277" s="59"/>
      <c r="AK1277" s="59"/>
      <c r="AL1277" s="59"/>
      <c r="AM1277" s="59"/>
      <c r="AN1277" s="59"/>
      <c r="AO1277" s="59"/>
      <c r="AV1277" s="37"/>
      <c r="AW1277" s="37"/>
      <c r="AX1277" s="37"/>
      <c r="AY1277" s="37"/>
      <c r="AZ1277" s="37"/>
      <c r="BA1277" s="37"/>
    </row>
    <row r="1278" spans="10:53" s="14" customFormat="1" x14ac:dyDescent="0.25">
      <c r="J1278" s="59"/>
      <c r="Q1278" s="26"/>
      <c r="R1278" s="28"/>
      <c r="AC1278" s="46"/>
      <c r="AG1278" s="59"/>
      <c r="AH1278" s="59"/>
      <c r="AI1278" s="59"/>
      <c r="AJ1278" s="59"/>
      <c r="AK1278" s="59"/>
      <c r="AL1278" s="59"/>
      <c r="AM1278" s="59"/>
      <c r="AN1278" s="59"/>
      <c r="AO1278" s="59"/>
      <c r="AV1278" s="37"/>
      <c r="AW1278" s="37"/>
      <c r="AX1278" s="37"/>
      <c r="AY1278" s="37"/>
      <c r="AZ1278" s="37"/>
      <c r="BA1278" s="37"/>
    </row>
    <row r="1279" spans="10:53" s="14" customFormat="1" x14ac:dyDescent="0.25">
      <c r="J1279" s="59"/>
      <c r="Q1279" s="26"/>
      <c r="R1279" s="28"/>
      <c r="AC1279" s="46"/>
      <c r="AG1279" s="59"/>
      <c r="AH1279" s="59"/>
      <c r="AI1279" s="59"/>
      <c r="AJ1279" s="59"/>
      <c r="AK1279" s="59"/>
      <c r="AL1279" s="59"/>
      <c r="AM1279" s="59"/>
      <c r="AN1279" s="59"/>
      <c r="AO1279" s="59"/>
      <c r="AV1279" s="37"/>
      <c r="AW1279" s="37"/>
      <c r="AX1279" s="37"/>
      <c r="AY1279" s="37"/>
      <c r="AZ1279" s="37"/>
      <c r="BA1279" s="37"/>
    </row>
    <row r="1280" spans="10:53" s="14" customFormat="1" x14ac:dyDescent="0.25">
      <c r="J1280" s="59"/>
      <c r="Q1280" s="26"/>
      <c r="R1280" s="28"/>
      <c r="AC1280" s="46"/>
      <c r="AG1280" s="59"/>
      <c r="AH1280" s="59"/>
      <c r="AI1280" s="59"/>
      <c r="AJ1280" s="59"/>
      <c r="AK1280" s="59"/>
      <c r="AL1280" s="59"/>
      <c r="AM1280" s="59"/>
      <c r="AN1280" s="59"/>
      <c r="AO1280" s="59"/>
      <c r="AV1280" s="37"/>
      <c r="AW1280" s="37"/>
      <c r="AX1280" s="37"/>
      <c r="AY1280" s="37"/>
      <c r="AZ1280" s="37"/>
      <c r="BA1280" s="37"/>
    </row>
    <row r="1281" spans="10:53" s="14" customFormat="1" x14ac:dyDescent="0.25">
      <c r="J1281" s="59"/>
      <c r="Q1281" s="26"/>
      <c r="R1281" s="28"/>
      <c r="AC1281" s="46"/>
      <c r="AG1281" s="59"/>
      <c r="AH1281" s="59"/>
      <c r="AI1281" s="59"/>
      <c r="AJ1281" s="59"/>
      <c r="AK1281" s="59"/>
      <c r="AL1281" s="59"/>
      <c r="AM1281" s="59"/>
      <c r="AN1281" s="59"/>
      <c r="AO1281" s="59"/>
      <c r="AV1281" s="37"/>
      <c r="AW1281" s="37"/>
      <c r="AX1281" s="37"/>
      <c r="AY1281" s="37"/>
      <c r="AZ1281" s="37"/>
      <c r="BA1281" s="37"/>
    </row>
    <row r="1282" spans="10:53" s="14" customFormat="1" x14ac:dyDescent="0.25">
      <c r="J1282" s="59"/>
      <c r="Q1282" s="26"/>
      <c r="R1282" s="28"/>
      <c r="AC1282" s="46"/>
      <c r="AG1282" s="59"/>
      <c r="AH1282" s="59"/>
      <c r="AI1282" s="59"/>
      <c r="AJ1282" s="59"/>
      <c r="AK1282" s="59"/>
      <c r="AL1282" s="59"/>
      <c r="AM1282" s="59"/>
      <c r="AN1282" s="59"/>
      <c r="AO1282" s="59"/>
      <c r="AV1282" s="37"/>
      <c r="AW1282" s="37"/>
      <c r="AX1282" s="37"/>
      <c r="AY1282" s="37"/>
      <c r="AZ1282" s="37"/>
      <c r="BA1282" s="37"/>
    </row>
    <row r="1283" spans="10:53" s="14" customFormat="1" x14ac:dyDescent="0.25">
      <c r="J1283" s="59"/>
      <c r="Q1283" s="26"/>
      <c r="R1283" s="28"/>
      <c r="AC1283" s="46"/>
      <c r="AG1283" s="59"/>
      <c r="AH1283" s="59"/>
      <c r="AI1283" s="59"/>
      <c r="AJ1283" s="59"/>
      <c r="AK1283" s="59"/>
      <c r="AL1283" s="59"/>
      <c r="AM1283" s="59"/>
      <c r="AN1283" s="59"/>
      <c r="AO1283" s="59"/>
      <c r="AV1283" s="37"/>
      <c r="AW1283" s="37"/>
      <c r="AX1283" s="37"/>
      <c r="AY1283" s="37"/>
      <c r="AZ1283" s="37"/>
      <c r="BA1283" s="37"/>
    </row>
    <row r="1284" spans="10:53" s="14" customFormat="1" x14ac:dyDescent="0.25">
      <c r="J1284" s="59"/>
      <c r="Q1284" s="26"/>
      <c r="R1284" s="28"/>
      <c r="AC1284" s="46"/>
      <c r="AG1284" s="59"/>
      <c r="AH1284" s="59"/>
      <c r="AI1284" s="59"/>
      <c r="AJ1284" s="59"/>
      <c r="AK1284" s="59"/>
      <c r="AL1284" s="59"/>
      <c r="AM1284" s="59"/>
      <c r="AN1284" s="59"/>
      <c r="AO1284" s="59"/>
      <c r="AV1284" s="37"/>
      <c r="AW1284" s="37"/>
      <c r="AX1284" s="37"/>
      <c r="AY1284" s="37"/>
      <c r="AZ1284" s="37"/>
      <c r="BA1284" s="37"/>
    </row>
    <row r="1285" spans="10:53" s="14" customFormat="1" x14ac:dyDescent="0.25">
      <c r="J1285" s="59"/>
      <c r="Q1285" s="26"/>
      <c r="R1285" s="28"/>
      <c r="AC1285" s="46"/>
      <c r="AG1285" s="59"/>
      <c r="AH1285" s="59"/>
      <c r="AI1285" s="59"/>
      <c r="AJ1285" s="59"/>
      <c r="AK1285" s="59"/>
      <c r="AL1285" s="59"/>
      <c r="AM1285" s="59"/>
      <c r="AN1285" s="59"/>
      <c r="AO1285" s="59"/>
      <c r="AV1285" s="37"/>
      <c r="AW1285" s="37"/>
      <c r="AX1285" s="37"/>
      <c r="AY1285" s="37"/>
      <c r="AZ1285" s="37"/>
      <c r="BA1285" s="37"/>
    </row>
    <row r="1286" spans="10:53" s="14" customFormat="1" x14ac:dyDescent="0.25">
      <c r="J1286" s="59"/>
      <c r="Q1286" s="26"/>
      <c r="R1286" s="28"/>
      <c r="AC1286" s="46"/>
      <c r="AG1286" s="59"/>
      <c r="AH1286" s="59"/>
      <c r="AI1286" s="59"/>
      <c r="AJ1286" s="59"/>
      <c r="AK1286" s="59"/>
      <c r="AL1286" s="59"/>
      <c r="AM1286" s="59"/>
      <c r="AN1286" s="59"/>
      <c r="AO1286" s="59"/>
      <c r="AV1286" s="37"/>
      <c r="AW1286" s="37"/>
      <c r="AX1286" s="37"/>
      <c r="AY1286" s="37"/>
      <c r="AZ1286" s="37"/>
      <c r="BA1286" s="37"/>
    </row>
    <row r="1287" spans="10:53" s="14" customFormat="1" x14ac:dyDescent="0.25">
      <c r="J1287" s="59"/>
      <c r="Q1287" s="26"/>
      <c r="R1287" s="28"/>
      <c r="AC1287" s="46"/>
      <c r="AG1287" s="59"/>
      <c r="AH1287" s="59"/>
      <c r="AI1287" s="59"/>
      <c r="AJ1287" s="59"/>
      <c r="AK1287" s="59"/>
      <c r="AL1287" s="59"/>
      <c r="AM1287" s="59"/>
      <c r="AN1287" s="59"/>
      <c r="AO1287" s="59"/>
      <c r="AV1287" s="37"/>
      <c r="AW1287" s="37"/>
      <c r="AX1287" s="37"/>
      <c r="AY1287" s="37"/>
      <c r="AZ1287" s="37"/>
      <c r="BA1287" s="37"/>
    </row>
    <row r="1288" spans="10:53" s="14" customFormat="1" x14ac:dyDescent="0.25">
      <c r="J1288" s="59"/>
      <c r="Q1288" s="26"/>
      <c r="R1288" s="28"/>
      <c r="AC1288" s="46"/>
      <c r="AG1288" s="59"/>
      <c r="AH1288" s="59"/>
      <c r="AI1288" s="59"/>
      <c r="AJ1288" s="59"/>
      <c r="AK1288" s="59"/>
      <c r="AL1288" s="59"/>
      <c r="AM1288" s="59"/>
      <c r="AN1288" s="59"/>
      <c r="AO1288" s="59"/>
      <c r="AV1288" s="37"/>
      <c r="AW1288" s="37"/>
      <c r="AX1288" s="37"/>
      <c r="AY1288" s="37"/>
      <c r="AZ1288" s="37"/>
      <c r="BA1288" s="37"/>
    </row>
    <row r="1289" spans="10:53" s="14" customFormat="1" x14ac:dyDescent="0.25">
      <c r="J1289" s="59"/>
      <c r="Q1289" s="26"/>
      <c r="R1289" s="28"/>
      <c r="AC1289" s="46"/>
      <c r="AG1289" s="59"/>
      <c r="AH1289" s="59"/>
      <c r="AI1289" s="59"/>
      <c r="AJ1289" s="59"/>
      <c r="AK1289" s="59"/>
      <c r="AL1289" s="59"/>
      <c r="AM1289" s="59"/>
      <c r="AN1289" s="59"/>
      <c r="AO1289" s="59"/>
      <c r="AV1289" s="37"/>
      <c r="AW1289" s="37"/>
      <c r="AX1289" s="37"/>
      <c r="AY1289" s="37"/>
      <c r="AZ1289" s="37"/>
      <c r="BA1289" s="37"/>
    </row>
    <row r="1290" spans="10:53" s="14" customFormat="1" x14ac:dyDescent="0.25">
      <c r="J1290" s="59"/>
      <c r="Q1290" s="26"/>
      <c r="R1290" s="28"/>
      <c r="AC1290" s="46"/>
      <c r="AG1290" s="59"/>
      <c r="AH1290" s="59"/>
      <c r="AI1290" s="59"/>
      <c r="AJ1290" s="59"/>
      <c r="AK1290" s="59"/>
      <c r="AL1290" s="59"/>
      <c r="AM1290" s="59"/>
      <c r="AN1290" s="59"/>
      <c r="AO1290" s="59"/>
      <c r="AV1290" s="37"/>
      <c r="AW1290" s="37"/>
      <c r="AX1290" s="37"/>
      <c r="AY1290" s="37"/>
      <c r="AZ1290" s="37"/>
      <c r="BA1290" s="37"/>
    </row>
    <row r="1291" spans="10:53" s="14" customFormat="1" x14ac:dyDescent="0.25">
      <c r="J1291" s="59"/>
      <c r="Q1291" s="26"/>
      <c r="R1291" s="28"/>
      <c r="AC1291" s="46"/>
      <c r="AG1291" s="59"/>
      <c r="AH1291" s="59"/>
      <c r="AI1291" s="59"/>
      <c r="AJ1291" s="59"/>
      <c r="AK1291" s="59"/>
      <c r="AL1291" s="59"/>
      <c r="AM1291" s="59"/>
      <c r="AN1291" s="59"/>
      <c r="AO1291" s="59"/>
      <c r="AV1291" s="37"/>
      <c r="AW1291" s="37"/>
      <c r="AX1291" s="37"/>
      <c r="AY1291" s="37"/>
      <c r="AZ1291" s="37"/>
      <c r="BA1291" s="37"/>
    </row>
    <row r="1292" spans="10:53" s="14" customFormat="1" x14ac:dyDescent="0.25">
      <c r="J1292" s="59"/>
      <c r="Q1292" s="26"/>
      <c r="R1292" s="28"/>
      <c r="AC1292" s="46"/>
      <c r="AG1292" s="59"/>
      <c r="AH1292" s="59"/>
      <c r="AI1292" s="59"/>
      <c r="AJ1292" s="59"/>
      <c r="AK1292" s="59"/>
      <c r="AL1292" s="59"/>
      <c r="AM1292" s="59"/>
      <c r="AN1292" s="59"/>
      <c r="AO1292" s="59"/>
      <c r="AV1292" s="37"/>
      <c r="AW1292" s="37"/>
      <c r="AX1292" s="37"/>
      <c r="AY1292" s="37"/>
      <c r="AZ1292" s="37"/>
      <c r="BA1292" s="37"/>
    </row>
    <row r="1293" spans="10:53" s="14" customFormat="1" x14ac:dyDescent="0.25">
      <c r="J1293" s="59"/>
      <c r="Q1293" s="26"/>
      <c r="R1293" s="28"/>
      <c r="AC1293" s="46"/>
      <c r="AG1293" s="59"/>
      <c r="AH1293" s="59"/>
      <c r="AI1293" s="59"/>
      <c r="AJ1293" s="59"/>
      <c r="AK1293" s="59"/>
      <c r="AL1293" s="59"/>
      <c r="AM1293" s="59"/>
      <c r="AN1293" s="59"/>
      <c r="AO1293" s="59"/>
      <c r="AV1293" s="37"/>
      <c r="AW1293" s="37"/>
      <c r="AX1293" s="37"/>
      <c r="AY1293" s="37"/>
      <c r="AZ1293" s="37"/>
      <c r="BA1293" s="37"/>
    </row>
    <row r="1294" spans="10:53" s="14" customFormat="1" x14ac:dyDescent="0.25">
      <c r="J1294" s="59"/>
      <c r="Q1294" s="26"/>
      <c r="R1294" s="28"/>
      <c r="AC1294" s="46"/>
      <c r="AG1294" s="59"/>
      <c r="AH1294" s="59"/>
      <c r="AI1294" s="59"/>
      <c r="AJ1294" s="59"/>
      <c r="AK1294" s="59"/>
      <c r="AL1294" s="59"/>
      <c r="AM1294" s="59"/>
      <c r="AN1294" s="59"/>
      <c r="AO1294" s="59"/>
      <c r="AV1294" s="37"/>
      <c r="AW1294" s="37"/>
      <c r="AX1294" s="37"/>
      <c r="AY1294" s="37"/>
      <c r="AZ1294" s="37"/>
      <c r="BA1294" s="37"/>
    </row>
    <row r="1295" spans="10:53" s="14" customFormat="1" x14ac:dyDescent="0.25">
      <c r="J1295" s="59"/>
      <c r="Q1295" s="26"/>
      <c r="R1295" s="28"/>
      <c r="AC1295" s="46"/>
      <c r="AG1295" s="59"/>
      <c r="AH1295" s="59"/>
      <c r="AI1295" s="59"/>
      <c r="AJ1295" s="59"/>
      <c r="AK1295" s="59"/>
      <c r="AL1295" s="59"/>
      <c r="AM1295" s="59"/>
      <c r="AN1295" s="59"/>
      <c r="AO1295" s="59"/>
      <c r="AV1295" s="37"/>
      <c r="AW1295" s="37"/>
      <c r="AX1295" s="37"/>
      <c r="AY1295" s="37"/>
      <c r="AZ1295" s="37"/>
      <c r="BA1295" s="37"/>
    </row>
    <row r="1296" spans="10:53" s="14" customFormat="1" x14ac:dyDescent="0.25">
      <c r="J1296" s="59"/>
      <c r="Q1296" s="26"/>
      <c r="R1296" s="28"/>
      <c r="AC1296" s="46"/>
      <c r="AG1296" s="59"/>
      <c r="AH1296" s="59"/>
      <c r="AI1296" s="59"/>
      <c r="AJ1296" s="59"/>
      <c r="AK1296" s="59"/>
      <c r="AL1296" s="59"/>
      <c r="AM1296" s="59"/>
      <c r="AN1296" s="59"/>
      <c r="AO1296" s="59"/>
      <c r="AV1296" s="37"/>
      <c r="AW1296" s="37"/>
      <c r="AX1296" s="37"/>
      <c r="AY1296" s="37"/>
      <c r="AZ1296" s="37"/>
      <c r="BA1296" s="37"/>
    </row>
    <row r="1297" spans="10:53" s="14" customFormat="1" x14ac:dyDescent="0.25">
      <c r="J1297" s="59"/>
      <c r="Q1297" s="26"/>
      <c r="R1297" s="28"/>
      <c r="AC1297" s="46"/>
      <c r="AG1297" s="59"/>
      <c r="AH1297" s="59"/>
      <c r="AI1297" s="59"/>
      <c r="AJ1297" s="59"/>
      <c r="AK1297" s="59"/>
      <c r="AL1297" s="59"/>
      <c r="AM1297" s="59"/>
      <c r="AN1297" s="59"/>
      <c r="AO1297" s="59"/>
      <c r="AV1297" s="37"/>
      <c r="AW1297" s="37"/>
      <c r="AX1297" s="37"/>
      <c r="AY1297" s="37"/>
      <c r="AZ1297" s="37"/>
      <c r="BA1297" s="37"/>
    </row>
    <row r="1298" spans="10:53" s="14" customFormat="1" x14ac:dyDescent="0.25">
      <c r="J1298" s="59"/>
      <c r="Q1298" s="26"/>
      <c r="R1298" s="28"/>
      <c r="AC1298" s="46"/>
      <c r="AG1298" s="59"/>
      <c r="AH1298" s="59"/>
      <c r="AI1298" s="59"/>
      <c r="AJ1298" s="59"/>
      <c r="AK1298" s="59"/>
      <c r="AL1298" s="59"/>
      <c r="AM1298" s="59"/>
      <c r="AN1298" s="59"/>
      <c r="AO1298" s="59"/>
      <c r="AV1298" s="37"/>
      <c r="AW1298" s="37"/>
      <c r="AX1298" s="37"/>
      <c r="AY1298" s="37"/>
      <c r="AZ1298" s="37"/>
      <c r="BA1298" s="37"/>
    </row>
    <row r="1299" spans="10:53" s="14" customFormat="1" x14ac:dyDescent="0.25">
      <c r="J1299" s="59"/>
      <c r="Q1299" s="26"/>
      <c r="R1299" s="28"/>
      <c r="AC1299" s="46"/>
      <c r="AG1299" s="59"/>
      <c r="AH1299" s="59"/>
      <c r="AI1299" s="59"/>
      <c r="AJ1299" s="59"/>
      <c r="AK1299" s="59"/>
      <c r="AL1299" s="59"/>
      <c r="AM1299" s="59"/>
      <c r="AN1299" s="59"/>
      <c r="AO1299" s="59"/>
      <c r="AV1299" s="37"/>
      <c r="AW1299" s="37"/>
      <c r="AX1299" s="37"/>
      <c r="AY1299" s="37"/>
      <c r="AZ1299" s="37"/>
      <c r="BA1299" s="37"/>
    </row>
    <row r="1300" spans="10:53" s="14" customFormat="1" x14ac:dyDescent="0.25">
      <c r="J1300" s="59"/>
      <c r="Q1300" s="26"/>
      <c r="R1300" s="28"/>
      <c r="AC1300" s="46"/>
      <c r="AG1300" s="59"/>
      <c r="AH1300" s="59"/>
      <c r="AI1300" s="59"/>
      <c r="AJ1300" s="59"/>
      <c r="AK1300" s="59"/>
      <c r="AL1300" s="59"/>
      <c r="AM1300" s="59"/>
      <c r="AN1300" s="59"/>
      <c r="AO1300" s="59"/>
      <c r="AV1300" s="37"/>
      <c r="AW1300" s="37"/>
      <c r="AX1300" s="37"/>
      <c r="AY1300" s="37"/>
      <c r="AZ1300" s="37"/>
      <c r="BA1300" s="37"/>
    </row>
    <row r="1301" spans="10:53" s="14" customFormat="1" x14ac:dyDescent="0.25">
      <c r="J1301" s="59"/>
      <c r="Q1301" s="26"/>
      <c r="R1301" s="28"/>
      <c r="AC1301" s="46"/>
      <c r="AG1301" s="59"/>
      <c r="AH1301" s="59"/>
      <c r="AI1301" s="59"/>
      <c r="AJ1301" s="59"/>
      <c r="AK1301" s="59"/>
      <c r="AL1301" s="59"/>
      <c r="AM1301" s="59"/>
      <c r="AN1301" s="59"/>
      <c r="AO1301" s="59"/>
      <c r="AV1301" s="37"/>
      <c r="AW1301" s="37"/>
      <c r="AX1301" s="37"/>
      <c r="AY1301" s="37"/>
      <c r="AZ1301" s="37"/>
      <c r="BA1301" s="37"/>
    </row>
    <row r="1302" spans="10:53" s="14" customFormat="1" x14ac:dyDescent="0.25">
      <c r="J1302" s="59"/>
      <c r="Q1302" s="26"/>
      <c r="R1302" s="28"/>
      <c r="AC1302" s="46"/>
      <c r="AG1302" s="59"/>
      <c r="AH1302" s="59"/>
      <c r="AI1302" s="59"/>
      <c r="AJ1302" s="59"/>
      <c r="AK1302" s="59"/>
      <c r="AL1302" s="59"/>
      <c r="AM1302" s="59"/>
      <c r="AN1302" s="59"/>
      <c r="AO1302" s="59"/>
      <c r="AV1302" s="37"/>
      <c r="AW1302" s="37"/>
      <c r="AX1302" s="37"/>
      <c r="AY1302" s="37"/>
      <c r="AZ1302" s="37"/>
      <c r="BA1302" s="37"/>
    </row>
    <row r="1303" spans="10:53" s="14" customFormat="1" x14ac:dyDescent="0.25">
      <c r="J1303" s="59"/>
      <c r="Q1303" s="26"/>
      <c r="R1303" s="28"/>
      <c r="AC1303" s="46"/>
      <c r="AG1303" s="59"/>
      <c r="AH1303" s="59"/>
      <c r="AI1303" s="59"/>
      <c r="AJ1303" s="59"/>
      <c r="AK1303" s="59"/>
      <c r="AL1303" s="59"/>
      <c r="AM1303" s="59"/>
      <c r="AN1303" s="59"/>
      <c r="AO1303" s="59"/>
      <c r="AV1303" s="37"/>
      <c r="AW1303" s="37"/>
      <c r="AX1303" s="37"/>
      <c r="AY1303" s="37"/>
      <c r="AZ1303" s="37"/>
      <c r="BA1303" s="37"/>
    </row>
    <row r="1304" spans="10:53" s="14" customFormat="1" x14ac:dyDescent="0.25">
      <c r="J1304" s="59"/>
      <c r="Q1304" s="26"/>
      <c r="R1304" s="28"/>
      <c r="AC1304" s="46"/>
      <c r="AG1304" s="59"/>
      <c r="AH1304" s="59"/>
      <c r="AI1304" s="59"/>
      <c r="AJ1304" s="59"/>
      <c r="AK1304" s="59"/>
      <c r="AL1304" s="59"/>
      <c r="AM1304" s="59"/>
      <c r="AN1304" s="59"/>
      <c r="AO1304" s="59"/>
      <c r="AV1304" s="37"/>
      <c r="AW1304" s="37"/>
      <c r="AX1304" s="37"/>
      <c r="AY1304" s="37"/>
      <c r="AZ1304" s="37"/>
      <c r="BA1304" s="37"/>
    </row>
    <row r="1305" spans="10:53" s="14" customFormat="1" x14ac:dyDescent="0.25">
      <c r="J1305" s="59"/>
      <c r="Q1305" s="26"/>
      <c r="R1305" s="28"/>
      <c r="AC1305" s="46"/>
      <c r="AG1305" s="59"/>
      <c r="AH1305" s="59"/>
      <c r="AI1305" s="59"/>
      <c r="AJ1305" s="59"/>
      <c r="AK1305" s="59"/>
      <c r="AL1305" s="59"/>
      <c r="AM1305" s="59"/>
      <c r="AN1305" s="59"/>
      <c r="AO1305" s="59"/>
      <c r="AV1305" s="37"/>
      <c r="AW1305" s="37"/>
      <c r="AX1305" s="37"/>
      <c r="AY1305" s="37"/>
      <c r="AZ1305" s="37"/>
      <c r="BA1305" s="37"/>
    </row>
    <row r="1306" spans="10:53" s="14" customFormat="1" x14ac:dyDescent="0.25">
      <c r="J1306" s="59"/>
      <c r="Q1306" s="26"/>
      <c r="R1306" s="28"/>
      <c r="AC1306" s="46"/>
      <c r="AG1306" s="59"/>
      <c r="AH1306" s="59"/>
      <c r="AI1306" s="59"/>
      <c r="AJ1306" s="59"/>
      <c r="AK1306" s="59"/>
      <c r="AL1306" s="59"/>
      <c r="AM1306" s="59"/>
      <c r="AN1306" s="59"/>
      <c r="AO1306" s="59"/>
      <c r="AV1306" s="37"/>
      <c r="AW1306" s="37"/>
      <c r="AX1306" s="37"/>
      <c r="AY1306" s="37"/>
      <c r="AZ1306" s="37"/>
      <c r="BA1306" s="37"/>
    </row>
    <row r="1307" spans="10:53" s="14" customFormat="1" x14ac:dyDescent="0.25">
      <c r="J1307" s="59"/>
      <c r="Q1307" s="26"/>
      <c r="R1307" s="28"/>
      <c r="AC1307" s="46"/>
      <c r="AG1307" s="59"/>
      <c r="AH1307" s="59"/>
      <c r="AI1307" s="59"/>
      <c r="AJ1307" s="59"/>
      <c r="AK1307" s="59"/>
      <c r="AL1307" s="59"/>
      <c r="AM1307" s="59"/>
      <c r="AN1307" s="59"/>
      <c r="AO1307" s="59"/>
      <c r="AV1307" s="37"/>
      <c r="AW1307" s="37"/>
      <c r="AX1307" s="37"/>
      <c r="AY1307" s="37"/>
      <c r="AZ1307" s="37"/>
      <c r="BA1307" s="37"/>
    </row>
    <row r="1308" spans="10:53" s="14" customFormat="1" x14ac:dyDescent="0.25">
      <c r="J1308" s="59"/>
      <c r="Q1308" s="26"/>
      <c r="R1308" s="28"/>
      <c r="AC1308" s="46"/>
      <c r="AG1308" s="59"/>
      <c r="AH1308" s="59"/>
      <c r="AI1308" s="59"/>
      <c r="AJ1308" s="59"/>
      <c r="AK1308" s="59"/>
      <c r="AL1308" s="59"/>
      <c r="AM1308" s="59"/>
      <c r="AN1308" s="59"/>
      <c r="AO1308" s="59"/>
      <c r="AV1308" s="37"/>
      <c r="AW1308" s="37"/>
      <c r="AX1308" s="37"/>
      <c r="AY1308" s="37"/>
      <c r="AZ1308" s="37"/>
      <c r="BA1308" s="37"/>
    </row>
    <row r="1309" spans="10:53" s="14" customFormat="1" x14ac:dyDescent="0.25">
      <c r="J1309" s="59"/>
      <c r="Q1309" s="26"/>
      <c r="R1309" s="28"/>
      <c r="AC1309" s="46"/>
      <c r="AG1309" s="59"/>
      <c r="AH1309" s="59"/>
      <c r="AI1309" s="59"/>
      <c r="AJ1309" s="59"/>
      <c r="AK1309" s="59"/>
      <c r="AL1309" s="59"/>
      <c r="AM1309" s="59"/>
      <c r="AN1309" s="59"/>
      <c r="AO1309" s="59"/>
      <c r="AV1309" s="37"/>
      <c r="AW1309" s="37"/>
      <c r="AX1309" s="37"/>
      <c r="AY1309" s="37"/>
      <c r="AZ1309" s="37"/>
      <c r="BA1309" s="37"/>
    </row>
    <row r="1310" spans="10:53" s="14" customFormat="1" x14ac:dyDescent="0.25">
      <c r="J1310" s="59"/>
      <c r="Q1310" s="26"/>
      <c r="R1310" s="28"/>
      <c r="AC1310" s="46"/>
      <c r="AG1310" s="59"/>
      <c r="AH1310" s="59"/>
      <c r="AI1310" s="59"/>
      <c r="AJ1310" s="59"/>
      <c r="AK1310" s="59"/>
      <c r="AL1310" s="59"/>
      <c r="AM1310" s="59"/>
      <c r="AN1310" s="59"/>
      <c r="AO1310" s="59"/>
      <c r="AV1310" s="37"/>
      <c r="AW1310" s="37"/>
      <c r="AX1310" s="37"/>
      <c r="AY1310" s="37"/>
      <c r="AZ1310" s="37"/>
      <c r="BA1310" s="37"/>
    </row>
    <row r="1311" spans="10:53" s="14" customFormat="1" x14ac:dyDescent="0.25">
      <c r="J1311" s="59"/>
      <c r="Q1311" s="26"/>
      <c r="R1311" s="28"/>
      <c r="AC1311" s="46"/>
      <c r="AG1311" s="59"/>
      <c r="AH1311" s="59"/>
      <c r="AI1311" s="59"/>
      <c r="AJ1311" s="59"/>
      <c r="AK1311" s="59"/>
      <c r="AL1311" s="59"/>
      <c r="AM1311" s="59"/>
      <c r="AN1311" s="59"/>
      <c r="AO1311" s="59"/>
      <c r="AV1311" s="37"/>
      <c r="AW1311" s="37"/>
      <c r="AX1311" s="37"/>
      <c r="AY1311" s="37"/>
      <c r="AZ1311" s="37"/>
      <c r="BA1311" s="37"/>
    </row>
    <row r="1312" spans="10:53" s="14" customFormat="1" x14ac:dyDescent="0.25">
      <c r="J1312" s="59"/>
      <c r="Q1312" s="26"/>
      <c r="R1312" s="28"/>
      <c r="AC1312" s="46"/>
      <c r="AG1312" s="59"/>
      <c r="AH1312" s="59"/>
      <c r="AI1312" s="59"/>
      <c r="AJ1312" s="59"/>
      <c r="AK1312" s="59"/>
      <c r="AL1312" s="59"/>
      <c r="AM1312" s="59"/>
      <c r="AN1312" s="59"/>
      <c r="AO1312" s="59"/>
      <c r="AV1312" s="37"/>
      <c r="AW1312" s="37"/>
      <c r="AX1312" s="37"/>
      <c r="AY1312" s="37"/>
      <c r="AZ1312" s="37"/>
      <c r="BA1312" s="37"/>
    </row>
    <row r="1313" spans="10:53" s="14" customFormat="1" x14ac:dyDescent="0.25">
      <c r="J1313" s="59"/>
      <c r="Q1313" s="26"/>
      <c r="R1313" s="28"/>
      <c r="AC1313" s="46"/>
      <c r="AG1313" s="59"/>
      <c r="AH1313" s="59"/>
      <c r="AI1313" s="59"/>
      <c r="AJ1313" s="59"/>
      <c r="AK1313" s="59"/>
      <c r="AL1313" s="59"/>
      <c r="AM1313" s="59"/>
      <c r="AN1313" s="59"/>
      <c r="AO1313" s="59"/>
      <c r="AV1313" s="37"/>
      <c r="AW1313" s="37"/>
      <c r="AX1313" s="37"/>
      <c r="AY1313" s="37"/>
      <c r="AZ1313" s="37"/>
      <c r="BA1313" s="37"/>
    </row>
    <row r="1314" spans="10:53" s="14" customFormat="1" x14ac:dyDescent="0.25">
      <c r="J1314" s="59"/>
      <c r="Q1314" s="26"/>
      <c r="R1314" s="28"/>
      <c r="AC1314" s="46"/>
      <c r="AG1314" s="59"/>
      <c r="AH1314" s="59"/>
      <c r="AI1314" s="59"/>
      <c r="AJ1314" s="59"/>
      <c r="AK1314" s="59"/>
      <c r="AL1314" s="59"/>
      <c r="AM1314" s="59"/>
      <c r="AN1314" s="59"/>
      <c r="AO1314" s="59"/>
      <c r="AV1314" s="37"/>
      <c r="AW1314" s="37"/>
      <c r="AX1314" s="37"/>
      <c r="AY1314" s="37"/>
      <c r="AZ1314" s="37"/>
      <c r="BA1314" s="37"/>
    </row>
    <row r="1315" spans="10:53" s="14" customFormat="1" x14ac:dyDescent="0.25">
      <c r="J1315" s="59"/>
      <c r="Q1315" s="26"/>
      <c r="R1315" s="28"/>
      <c r="AC1315" s="46"/>
      <c r="AG1315" s="59"/>
      <c r="AH1315" s="59"/>
      <c r="AI1315" s="59"/>
      <c r="AJ1315" s="59"/>
      <c r="AK1315" s="59"/>
      <c r="AL1315" s="59"/>
      <c r="AM1315" s="59"/>
      <c r="AN1315" s="59"/>
      <c r="AO1315" s="59"/>
      <c r="AV1315" s="37"/>
      <c r="AW1315" s="37"/>
      <c r="AX1315" s="37"/>
      <c r="AY1315" s="37"/>
      <c r="AZ1315" s="37"/>
      <c r="BA1315" s="37"/>
    </row>
    <row r="1316" spans="10:53" s="14" customFormat="1" x14ac:dyDescent="0.25">
      <c r="J1316" s="59"/>
      <c r="Q1316" s="26"/>
      <c r="R1316" s="28"/>
      <c r="AC1316" s="46"/>
      <c r="AG1316" s="59"/>
      <c r="AH1316" s="59"/>
      <c r="AI1316" s="59"/>
      <c r="AJ1316" s="59"/>
      <c r="AK1316" s="59"/>
      <c r="AL1316" s="59"/>
      <c r="AM1316" s="59"/>
      <c r="AN1316" s="59"/>
      <c r="AO1316" s="59"/>
      <c r="AV1316" s="37"/>
      <c r="AW1316" s="37"/>
      <c r="AX1316" s="37"/>
      <c r="AY1316" s="37"/>
      <c r="AZ1316" s="37"/>
      <c r="BA1316" s="37"/>
    </row>
    <row r="1317" spans="10:53" s="14" customFormat="1" x14ac:dyDescent="0.25">
      <c r="J1317" s="59"/>
      <c r="Q1317" s="26"/>
      <c r="R1317" s="28"/>
      <c r="AC1317" s="46"/>
      <c r="AG1317" s="59"/>
      <c r="AH1317" s="59"/>
      <c r="AI1317" s="59"/>
      <c r="AJ1317" s="59"/>
      <c r="AK1317" s="59"/>
      <c r="AL1317" s="59"/>
      <c r="AM1317" s="59"/>
      <c r="AN1317" s="59"/>
      <c r="AO1317" s="59"/>
      <c r="AV1317" s="37"/>
      <c r="AW1317" s="37"/>
      <c r="AX1317" s="37"/>
      <c r="AY1317" s="37"/>
      <c r="AZ1317" s="37"/>
      <c r="BA1317" s="37"/>
    </row>
    <row r="1318" spans="10:53" s="14" customFormat="1" x14ac:dyDescent="0.25">
      <c r="J1318" s="59"/>
      <c r="Q1318" s="26"/>
      <c r="R1318" s="28"/>
      <c r="AC1318" s="46"/>
      <c r="AG1318" s="59"/>
      <c r="AH1318" s="59"/>
      <c r="AI1318" s="59"/>
      <c r="AJ1318" s="59"/>
      <c r="AK1318" s="59"/>
      <c r="AL1318" s="59"/>
      <c r="AM1318" s="59"/>
      <c r="AN1318" s="59"/>
      <c r="AO1318" s="59"/>
      <c r="AV1318" s="37"/>
      <c r="AW1318" s="37"/>
      <c r="AX1318" s="37"/>
      <c r="AY1318" s="37"/>
      <c r="AZ1318" s="37"/>
      <c r="BA1318" s="37"/>
    </row>
    <row r="1319" spans="10:53" s="14" customFormat="1" x14ac:dyDescent="0.25">
      <c r="J1319" s="59"/>
      <c r="Q1319" s="26"/>
      <c r="R1319" s="28"/>
      <c r="AC1319" s="46"/>
      <c r="AG1319" s="59"/>
      <c r="AH1319" s="59"/>
      <c r="AI1319" s="59"/>
      <c r="AJ1319" s="59"/>
      <c r="AK1319" s="59"/>
      <c r="AL1319" s="59"/>
      <c r="AM1319" s="59"/>
      <c r="AN1319" s="59"/>
      <c r="AO1319" s="59"/>
      <c r="AV1319" s="37"/>
      <c r="AW1319" s="37"/>
      <c r="AX1319" s="37"/>
      <c r="AY1319" s="37"/>
      <c r="AZ1319" s="37"/>
      <c r="BA1319" s="37"/>
    </row>
    <row r="1320" spans="10:53" s="14" customFormat="1" x14ac:dyDescent="0.25">
      <c r="J1320" s="59"/>
      <c r="Q1320" s="26"/>
      <c r="R1320" s="28"/>
      <c r="AC1320" s="46"/>
      <c r="AG1320" s="59"/>
      <c r="AH1320" s="59"/>
      <c r="AI1320" s="59"/>
      <c r="AJ1320" s="59"/>
      <c r="AK1320" s="59"/>
      <c r="AL1320" s="59"/>
      <c r="AM1320" s="59"/>
      <c r="AN1320" s="59"/>
      <c r="AO1320" s="59"/>
      <c r="AV1320" s="37"/>
      <c r="AW1320" s="37"/>
      <c r="AX1320" s="37"/>
      <c r="AY1320" s="37"/>
      <c r="AZ1320" s="37"/>
      <c r="BA1320" s="37"/>
    </row>
    <row r="1321" spans="10:53" s="14" customFormat="1" x14ac:dyDescent="0.25">
      <c r="J1321" s="59"/>
      <c r="Q1321" s="26"/>
      <c r="R1321" s="28"/>
      <c r="AC1321" s="46"/>
      <c r="AG1321" s="59"/>
      <c r="AH1321" s="59"/>
      <c r="AI1321" s="59"/>
      <c r="AJ1321" s="59"/>
      <c r="AK1321" s="59"/>
      <c r="AL1321" s="59"/>
      <c r="AM1321" s="59"/>
      <c r="AN1321" s="59"/>
      <c r="AO1321" s="59"/>
      <c r="AV1321" s="37"/>
      <c r="AW1321" s="37"/>
      <c r="AX1321" s="37"/>
      <c r="AY1321" s="37"/>
      <c r="AZ1321" s="37"/>
      <c r="BA1321" s="37"/>
    </row>
    <row r="1322" spans="10:53" s="14" customFormat="1" x14ac:dyDescent="0.25">
      <c r="J1322" s="59"/>
      <c r="Q1322" s="26"/>
      <c r="R1322" s="28"/>
      <c r="AC1322" s="46"/>
      <c r="AG1322" s="59"/>
      <c r="AH1322" s="59"/>
      <c r="AI1322" s="59"/>
      <c r="AJ1322" s="59"/>
      <c r="AK1322" s="59"/>
      <c r="AL1322" s="59"/>
      <c r="AM1322" s="59"/>
      <c r="AN1322" s="59"/>
      <c r="AO1322" s="59"/>
      <c r="AV1322" s="37"/>
      <c r="AW1322" s="37"/>
      <c r="AX1322" s="37"/>
      <c r="AY1322" s="37"/>
      <c r="AZ1322" s="37"/>
      <c r="BA1322" s="37"/>
    </row>
    <row r="1323" spans="10:53" s="14" customFormat="1" x14ac:dyDescent="0.25">
      <c r="J1323" s="59"/>
      <c r="Q1323" s="26"/>
      <c r="R1323" s="28"/>
      <c r="AC1323" s="46"/>
      <c r="AG1323" s="59"/>
      <c r="AH1323" s="59"/>
      <c r="AI1323" s="59"/>
      <c r="AJ1323" s="59"/>
      <c r="AK1323" s="59"/>
      <c r="AL1323" s="59"/>
      <c r="AM1323" s="59"/>
      <c r="AN1323" s="59"/>
      <c r="AO1323" s="59"/>
      <c r="AV1323" s="37"/>
      <c r="AW1323" s="37"/>
      <c r="AX1323" s="37"/>
      <c r="AY1323" s="37"/>
      <c r="AZ1323" s="37"/>
      <c r="BA1323" s="37"/>
    </row>
    <row r="1324" spans="10:53" s="14" customFormat="1" x14ac:dyDescent="0.25">
      <c r="J1324" s="59"/>
      <c r="Q1324" s="26"/>
      <c r="R1324" s="28"/>
      <c r="AC1324" s="46"/>
      <c r="AG1324" s="59"/>
      <c r="AH1324" s="59"/>
      <c r="AI1324" s="59"/>
      <c r="AJ1324" s="59"/>
      <c r="AK1324" s="59"/>
      <c r="AL1324" s="59"/>
      <c r="AM1324" s="59"/>
      <c r="AN1324" s="59"/>
      <c r="AO1324" s="59"/>
      <c r="AV1324" s="37"/>
      <c r="AW1324" s="37"/>
      <c r="AX1324" s="37"/>
      <c r="AY1324" s="37"/>
      <c r="AZ1324" s="37"/>
      <c r="BA1324" s="37"/>
    </row>
    <row r="1325" spans="10:53" s="14" customFormat="1" x14ac:dyDescent="0.25">
      <c r="J1325" s="59"/>
      <c r="Q1325" s="26"/>
      <c r="R1325" s="28"/>
      <c r="AC1325" s="46"/>
      <c r="AG1325" s="59"/>
      <c r="AH1325" s="59"/>
      <c r="AI1325" s="59"/>
      <c r="AJ1325" s="59"/>
      <c r="AK1325" s="59"/>
      <c r="AL1325" s="59"/>
      <c r="AM1325" s="59"/>
      <c r="AN1325" s="59"/>
      <c r="AO1325" s="59"/>
      <c r="AV1325" s="37"/>
      <c r="AW1325" s="37"/>
      <c r="AX1325" s="37"/>
      <c r="AY1325" s="37"/>
      <c r="AZ1325" s="37"/>
      <c r="BA1325" s="37"/>
    </row>
    <row r="1326" spans="10:53" s="14" customFormat="1" x14ac:dyDescent="0.25">
      <c r="J1326" s="59"/>
      <c r="Q1326" s="26"/>
      <c r="R1326" s="28"/>
      <c r="AC1326" s="46"/>
      <c r="AG1326" s="59"/>
      <c r="AH1326" s="59"/>
      <c r="AI1326" s="59"/>
      <c r="AJ1326" s="59"/>
      <c r="AK1326" s="59"/>
      <c r="AL1326" s="59"/>
      <c r="AM1326" s="59"/>
      <c r="AN1326" s="59"/>
      <c r="AO1326" s="59"/>
      <c r="AV1326" s="37"/>
      <c r="AW1326" s="37"/>
      <c r="AX1326" s="37"/>
      <c r="AY1326" s="37"/>
      <c r="AZ1326" s="37"/>
      <c r="BA1326" s="37"/>
    </row>
    <row r="1327" spans="10:53" s="14" customFormat="1" x14ac:dyDescent="0.25">
      <c r="J1327" s="59"/>
      <c r="Q1327" s="26"/>
      <c r="R1327" s="28"/>
      <c r="AC1327" s="46"/>
      <c r="AG1327" s="59"/>
      <c r="AH1327" s="59"/>
      <c r="AI1327" s="59"/>
      <c r="AJ1327" s="59"/>
      <c r="AK1327" s="59"/>
      <c r="AL1327" s="59"/>
      <c r="AM1327" s="59"/>
      <c r="AN1327" s="59"/>
      <c r="AO1327" s="59"/>
      <c r="AV1327" s="37"/>
      <c r="AW1327" s="37"/>
      <c r="AX1327" s="37"/>
      <c r="AY1327" s="37"/>
      <c r="AZ1327" s="37"/>
      <c r="BA1327" s="37"/>
    </row>
    <row r="1328" spans="10:53" s="14" customFormat="1" x14ac:dyDescent="0.25">
      <c r="J1328" s="59"/>
      <c r="Q1328" s="26"/>
      <c r="R1328" s="28"/>
      <c r="AC1328" s="46"/>
      <c r="AG1328" s="59"/>
      <c r="AH1328" s="59"/>
      <c r="AI1328" s="59"/>
      <c r="AJ1328" s="59"/>
      <c r="AK1328" s="59"/>
      <c r="AL1328" s="59"/>
      <c r="AM1328" s="59"/>
      <c r="AN1328" s="59"/>
      <c r="AO1328" s="59"/>
      <c r="AV1328" s="37"/>
      <c r="AW1328" s="37"/>
      <c r="AX1328" s="37"/>
      <c r="AY1328" s="37"/>
      <c r="AZ1328" s="37"/>
      <c r="BA1328" s="37"/>
    </row>
    <row r="1329" spans="10:53" s="14" customFormat="1" x14ac:dyDescent="0.25">
      <c r="J1329" s="59"/>
      <c r="Q1329" s="26"/>
      <c r="R1329" s="28"/>
      <c r="AC1329" s="46"/>
      <c r="AG1329" s="59"/>
      <c r="AH1329" s="59"/>
      <c r="AI1329" s="59"/>
      <c r="AJ1329" s="59"/>
      <c r="AK1329" s="59"/>
      <c r="AL1329" s="59"/>
      <c r="AM1329" s="59"/>
      <c r="AN1329" s="59"/>
      <c r="AO1329" s="59"/>
      <c r="AV1329" s="37"/>
      <c r="AW1329" s="37"/>
      <c r="AX1329" s="37"/>
      <c r="AY1329" s="37"/>
      <c r="AZ1329" s="37"/>
      <c r="BA1329" s="37"/>
    </row>
    <row r="1330" spans="10:53" s="14" customFormat="1" x14ac:dyDescent="0.25">
      <c r="J1330" s="59"/>
      <c r="Q1330" s="26"/>
      <c r="R1330" s="28"/>
      <c r="AC1330" s="46"/>
      <c r="AG1330" s="59"/>
      <c r="AH1330" s="59"/>
      <c r="AI1330" s="59"/>
      <c r="AJ1330" s="59"/>
      <c r="AK1330" s="59"/>
      <c r="AL1330" s="59"/>
      <c r="AM1330" s="59"/>
      <c r="AN1330" s="59"/>
      <c r="AO1330" s="59"/>
      <c r="AV1330" s="37"/>
      <c r="AW1330" s="37"/>
      <c r="AX1330" s="37"/>
      <c r="AY1330" s="37"/>
      <c r="AZ1330" s="37"/>
      <c r="BA1330" s="37"/>
    </row>
    <row r="1331" spans="10:53" s="14" customFormat="1" x14ac:dyDescent="0.25">
      <c r="J1331" s="59"/>
      <c r="Q1331" s="26"/>
      <c r="R1331" s="28"/>
      <c r="AC1331" s="46"/>
      <c r="AG1331" s="59"/>
      <c r="AH1331" s="59"/>
      <c r="AI1331" s="59"/>
      <c r="AJ1331" s="59"/>
      <c r="AK1331" s="59"/>
      <c r="AL1331" s="59"/>
      <c r="AM1331" s="59"/>
      <c r="AN1331" s="59"/>
      <c r="AO1331" s="59"/>
      <c r="AV1331" s="37"/>
      <c r="AW1331" s="37"/>
      <c r="AX1331" s="37"/>
      <c r="AY1331" s="37"/>
      <c r="AZ1331" s="37"/>
      <c r="BA1331" s="37"/>
    </row>
    <row r="1332" spans="10:53" s="14" customFormat="1" x14ac:dyDescent="0.25">
      <c r="J1332" s="59"/>
      <c r="Q1332" s="26"/>
      <c r="R1332" s="28"/>
      <c r="AC1332" s="46"/>
      <c r="AG1332" s="59"/>
      <c r="AH1332" s="59"/>
      <c r="AI1332" s="59"/>
      <c r="AJ1332" s="59"/>
      <c r="AK1332" s="59"/>
      <c r="AL1332" s="59"/>
      <c r="AM1332" s="59"/>
      <c r="AN1332" s="59"/>
      <c r="AO1332" s="59"/>
      <c r="AV1332" s="37"/>
      <c r="AW1332" s="37"/>
      <c r="AX1332" s="37"/>
      <c r="AY1332" s="37"/>
      <c r="AZ1332" s="37"/>
      <c r="BA1332" s="37"/>
    </row>
    <row r="1333" spans="10:53" s="14" customFormat="1" x14ac:dyDescent="0.25">
      <c r="J1333" s="59"/>
      <c r="Q1333" s="26"/>
      <c r="R1333" s="28"/>
      <c r="AC1333" s="46"/>
      <c r="AG1333" s="59"/>
      <c r="AH1333" s="59"/>
      <c r="AI1333" s="59"/>
      <c r="AJ1333" s="59"/>
      <c r="AK1333" s="59"/>
      <c r="AL1333" s="59"/>
      <c r="AM1333" s="59"/>
      <c r="AN1333" s="59"/>
      <c r="AO1333" s="59"/>
      <c r="AV1333" s="37"/>
      <c r="AW1333" s="37"/>
      <c r="AX1333" s="37"/>
      <c r="AY1333" s="37"/>
      <c r="AZ1333" s="37"/>
      <c r="BA1333" s="37"/>
    </row>
    <row r="1334" spans="10:53" s="14" customFormat="1" x14ac:dyDescent="0.25">
      <c r="J1334" s="59"/>
      <c r="Q1334" s="26"/>
      <c r="R1334" s="28"/>
      <c r="AC1334" s="46"/>
      <c r="AG1334" s="59"/>
      <c r="AH1334" s="59"/>
      <c r="AI1334" s="59"/>
      <c r="AJ1334" s="59"/>
      <c r="AK1334" s="59"/>
      <c r="AL1334" s="59"/>
      <c r="AM1334" s="59"/>
      <c r="AN1334" s="59"/>
      <c r="AO1334" s="59"/>
      <c r="AV1334" s="37"/>
      <c r="AW1334" s="37"/>
      <c r="AX1334" s="37"/>
      <c r="AY1334" s="37"/>
      <c r="AZ1334" s="37"/>
      <c r="BA1334" s="37"/>
    </row>
    <row r="1335" spans="10:53" s="14" customFormat="1" x14ac:dyDescent="0.25">
      <c r="J1335" s="59"/>
      <c r="Q1335" s="26"/>
      <c r="R1335" s="28"/>
      <c r="AC1335" s="46"/>
      <c r="AG1335" s="59"/>
      <c r="AH1335" s="59"/>
      <c r="AI1335" s="59"/>
      <c r="AJ1335" s="59"/>
      <c r="AK1335" s="59"/>
      <c r="AL1335" s="59"/>
      <c r="AM1335" s="59"/>
      <c r="AN1335" s="59"/>
      <c r="AO1335" s="59"/>
      <c r="AV1335" s="37"/>
      <c r="AW1335" s="37"/>
      <c r="AX1335" s="37"/>
      <c r="AY1335" s="37"/>
      <c r="AZ1335" s="37"/>
      <c r="BA1335" s="37"/>
    </row>
    <row r="1336" spans="10:53" s="14" customFormat="1" x14ac:dyDescent="0.25">
      <c r="J1336" s="59"/>
      <c r="Q1336" s="26"/>
      <c r="R1336" s="28"/>
      <c r="AC1336" s="46"/>
      <c r="AG1336" s="59"/>
      <c r="AH1336" s="59"/>
      <c r="AI1336" s="59"/>
      <c r="AJ1336" s="59"/>
      <c r="AK1336" s="59"/>
      <c r="AL1336" s="59"/>
      <c r="AM1336" s="59"/>
      <c r="AN1336" s="59"/>
      <c r="AO1336" s="59"/>
      <c r="AV1336" s="37"/>
      <c r="AW1336" s="37"/>
      <c r="AX1336" s="37"/>
      <c r="AY1336" s="37"/>
      <c r="AZ1336" s="37"/>
      <c r="BA1336" s="37"/>
    </row>
    <row r="1337" spans="10:53" s="14" customFormat="1" x14ac:dyDescent="0.25">
      <c r="J1337" s="59"/>
      <c r="Q1337" s="26"/>
      <c r="R1337" s="28"/>
      <c r="AC1337" s="46"/>
      <c r="AG1337" s="59"/>
      <c r="AH1337" s="59"/>
      <c r="AI1337" s="59"/>
      <c r="AJ1337" s="59"/>
      <c r="AK1337" s="59"/>
      <c r="AL1337" s="59"/>
      <c r="AM1337" s="59"/>
      <c r="AN1337" s="59"/>
      <c r="AO1337" s="59"/>
      <c r="AV1337" s="37"/>
      <c r="AW1337" s="37"/>
      <c r="AX1337" s="37"/>
      <c r="AY1337" s="37"/>
      <c r="AZ1337" s="37"/>
      <c r="BA1337" s="37"/>
    </row>
    <row r="1338" spans="10:53" s="14" customFormat="1" x14ac:dyDescent="0.25">
      <c r="J1338" s="59"/>
      <c r="Q1338" s="26"/>
      <c r="R1338" s="28"/>
      <c r="AC1338" s="46"/>
      <c r="AG1338" s="59"/>
      <c r="AH1338" s="59"/>
      <c r="AI1338" s="59"/>
      <c r="AJ1338" s="59"/>
      <c r="AK1338" s="59"/>
      <c r="AL1338" s="59"/>
      <c r="AM1338" s="59"/>
      <c r="AN1338" s="59"/>
      <c r="AO1338" s="59"/>
      <c r="AV1338" s="37"/>
      <c r="AW1338" s="37"/>
      <c r="AX1338" s="37"/>
      <c r="AY1338" s="37"/>
      <c r="AZ1338" s="37"/>
      <c r="BA1338" s="37"/>
    </row>
    <row r="1339" spans="10:53" s="14" customFormat="1" x14ac:dyDescent="0.25">
      <c r="J1339" s="59"/>
      <c r="Q1339" s="26"/>
      <c r="R1339" s="28"/>
      <c r="AC1339" s="46"/>
      <c r="AG1339" s="59"/>
      <c r="AH1339" s="59"/>
      <c r="AI1339" s="59"/>
      <c r="AJ1339" s="59"/>
      <c r="AK1339" s="59"/>
      <c r="AL1339" s="59"/>
      <c r="AM1339" s="59"/>
      <c r="AN1339" s="59"/>
      <c r="AO1339" s="59"/>
      <c r="AV1339" s="37"/>
      <c r="AW1339" s="37"/>
      <c r="AX1339" s="37"/>
      <c r="AY1339" s="37"/>
      <c r="AZ1339" s="37"/>
      <c r="BA1339" s="37"/>
    </row>
    <row r="1340" spans="10:53" s="14" customFormat="1" x14ac:dyDescent="0.25">
      <c r="J1340" s="59"/>
      <c r="Q1340" s="26"/>
      <c r="R1340" s="28"/>
      <c r="AC1340" s="46"/>
      <c r="AG1340" s="59"/>
      <c r="AH1340" s="59"/>
      <c r="AI1340" s="59"/>
      <c r="AJ1340" s="59"/>
      <c r="AK1340" s="59"/>
      <c r="AL1340" s="59"/>
      <c r="AM1340" s="59"/>
      <c r="AN1340" s="59"/>
      <c r="AO1340" s="59"/>
      <c r="AV1340" s="37"/>
      <c r="AW1340" s="37"/>
      <c r="AX1340" s="37"/>
      <c r="AY1340" s="37"/>
      <c r="AZ1340" s="37"/>
      <c r="BA1340" s="37"/>
    </row>
    <row r="1341" spans="10:53" s="14" customFormat="1" x14ac:dyDescent="0.25">
      <c r="J1341" s="59"/>
      <c r="Q1341" s="26"/>
      <c r="R1341" s="28"/>
      <c r="AC1341" s="46"/>
      <c r="AG1341" s="59"/>
      <c r="AH1341" s="59"/>
      <c r="AI1341" s="59"/>
      <c r="AJ1341" s="59"/>
      <c r="AK1341" s="59"/>
      <c r="AL1341" s="59"/>
      <c r="AM1341" s="59"/>
      <c r="AN1341" s="59"/>
      <c r="AO1341" s="59"/>
      <c r="AV1341" s="37"/>
      <c r="AW1341" s="37"/>
      <c r="AX1341" s="37"/>
      <c r="AY1341" s="37"/>
      <c r="AZ1341" s="37"/>
      <c r="BA1341" s="37"/>
    </row>
    <row r="1342" spans="10:53" s="14" customFormat="1" x14ac:dyDescent="0.25">
      <c r="J1342" s="59"/>
      <c r="Q1342" s="26"/>
      <c r="R1342" s="28"/>
      <c r="AC1342" s="46"/>
      <c r="AG1342" s="59"/>
      <c r="AH1342" s="59"/>
      <c r="AI1342" s="59"/>
      <c r="AJ1342" s="59"/>
      <c r="AK1342" s="59"/>
      <c r="AL1342" s="59"/>
      <c r="AM1342" s="59"/>
      <c r="AN1342" s="59"/>
      <c r="AO1342" s="59"/>
      <c r="AV1342" s="37"/>
      <c r="AW1342" s="37"/>
      <c r="AX1342" s="37"/>
      <c r="AY1342" s="37"/>
      <c r="AZ1342" s="37"/>
      <c r="BA1342" s="37"/>
    </row>
    <row r="1343" spans="10:53" s="14" customFormat="1" x14ac:dyDescent="0.25">
      <c r="J1343" s="59"/>
      <c r="Q1343" s="26"/>
      <c r="R1343" s="28"/>
      <c r="AC1343" s="46"/>
      <c r="AG1343" s="59"/>
      <c r="AH1343" s="59"/>
      <c r="AI1343" s="59"/>
      <c r="AJ1343" s="59"/>
      <c r="AK1343" s="59"/>
      <c r="AL1343" s="59"/>
      <c r="AM1343" s="59"/>
      <c r="AN1343" s="59"/>
      <c r="AO1343" s="59"/>
      <c r="AV1343" s="37"/>
      <c r="AW1343" s="37"/>
      <c r="AX1343" s="37"/>
      <c r="AY1343" s="37"/>
      <c r="AZ1343" s="37"/>
      <c r="BA1343" s="37"/>
    </row>
    <row r="1344" spans="10:53" s="14" customFormat="1" x14ac:dyDescent="0.25">
      <c r="J1344" s="59"/>
      <c r="Q1344" s="26"/>
      <c r="R1344" s="28"/>
      <c r="AC1344" s="46"/>
      <c r="AG1344" s="59"/>
      <c r="AH1344" s="59"/>
      <c r="AI1344" s="59"/>
      <c r="AJ1344" s="59"/>
      <c r="AK1344" s="59"/>
      <c r="AL1344" s="59"/>
      <c r="AM1344" s="59"/>
      <c r="AN1344" s="59"/>
      <c r="AO1344" s="59"/>
      <c r="AV1344" s="37"/>
      <c r="AW1344" s="37"/>
      <c r="AX1344" s="37"/>
      <c r="AY1344" s="37"/>
      <c r="AZ1344" s="37"/>
      <c r="BA1344" s="37"/>
    </row>
    <row r="1345" spans="10:53" s="14" customFormat="1" x14ac:dyDescent="0.25">
      <c r="J1345" s="59"/>
      <c r="Q1345" s="26"/>
      <c r="R1345" s="28"/>
      <c r="AC1345" s="46"/>
      <c r="AG1345" s="59"/>
      <c r="AH1345" s="59"/>
      <c r="AI1345" s="59"/>
      <c r="AJ1345" s="59"/>
      <c r="AK1345" s="59"/>
      <c r="AL1345" s="59"/>
      <c r="AM1345" s="59"/>
      <c r="AN1345" s="59"/>
      <c r="AO1345" s="59"/>
      <c r="AV1345" s="37"/>
      <c r="AW1345" s="37"/>
      <c r="AX1345" s="37"/>
      <c r="AY1345" s="37"/>
      <c r="AZ1345" s="37"/>
      <c r="BA1345" s="37"/>
    </row>
    <row r="1346" spans="10:53" s="14" customFormat="1" x14ac:dyDescent="0.25">
      <c r="J1346" s="59"/>
      <c r="Q1346" s="26"/>
      <c r="R1346" s="28"/>
      <c r="AC1346" s="46"/>
      <c r="AG1346" s="59"/>
      <c r="AH1346" s="59"/>
      <c r="AI1346" s="59"/>
      <c r="AJ1346" s="59"/>
      <c r="AK1346" s="59"/>
      <c r="AL1346" s="59"/>
      <c r="AM1346" s="59"/>
      <c r="AN1346" s="59"/>
      <c r="AO1346" s="59"/>
      <c r="AV1346" s="37"/>
      <c r="AW1346" s="37"/>
      <c r="AX1346" s="37"/>
      <c r="AY1346" s="37"/>
      <c r="AZ1346" s="37"/>
      <c r="BA1346" s="37"/>
    </row>
    <row r="1347" spans="10:53" s="14" customFormat="1" x14ac:dyDescent="0.25">
      <c r="J1347" s="59"/>
      <c r="Q1347" s="26"/>
      <c r="R1347" s="28"/>
      <c r="AC1347" s="46"/>
      <c r="AG1347" s="59"/>
      <c r="AH1347" s="59"/>
      <c r="AI1347" s="59"/>
      <c r="AJ1347" s="59"/>
      <c r="AK1347" s="59"/>
      <c r="AL1347" s="59"/>
      <c r="AM1347" s="59"/>
      <c r="AN1347" s="59"/>
      <c r="AO1347" s="59"/>
      <c r="AV1347" s="37"/>
      <c r="AW1347" s="37"/>
      <c r="AX1347" s="37"/>
      <c r="AY1347" s="37"/>
      <c r="AZ1347" s="37"/>
      <c r="BA1347" s="37"/>
    </row>
    <row r="1348" spans="10:53" s="14" customFormat="1" x14ac:dyDescent="0.25">
      <c r="J1348" s="59"/>
      <c r="Q1348" s="26"/>
      <c r="R1348" s="28"/>
      <c r="AC1348" s="46"/>
      <c r="AG1348" s="59"/>
      <c r="AH1348" s="59"/>
      <c r="AI1348" s="59"/>
      <c r="AJ1348" s="59"/>
      <c r="AK1348" s="59"/>
      <c r="AL1348" s="59"/>
      <c r="AM1348" s="59"/>
      <c r="AN1348" s="59"/>
      <c r="AO1348" s="59"/>
      <c r="AV1348" s="37"/>
      <c r="AW1348" s="37"/>
      <c r="AX1348" s="37"/>
      <c r="AY1348" s="37"/>
      <c r="AZ1348" s="37"/>
      <c r="BA1348" s="37"/>
    </row>
    <row r="1349" spans="10:53" s="14" customFormat="1" x14ac:dyDescent="0.25">
      <c r="J1349" s="59"/>
      <c r="Q1349" s="26"/>
      <c r="R1349" s="28"/>
      <c r="AC1349" s="46"/>
      <c r="AG1349" s="59"/>
      <c r="AH1349" s="59"/>
      <c r="AI1349" s="59"/>
      <c r="AJ1349" s="59"/>
      <c r="AK1349" s="59"/>
      <c r="AL1349" s="59"/>
      <c r="AM1349" s="59"/>
      <c r="AN1349" s="59"/>
      <c r="AO1349" s="59"/>
      <c r="AV1349" s="37"/>
      <c r="AW1349" s="37"/>
      <c r="AX1349" s="37"/>
      <c r="AY1349" s="37"/>
      <c r="AZ1349" s="37"/>
      <c r="BA1349" s="37"/>
    </row>
    <row r="1350" spans="10:53" s="14" customFormat="1" x14ac:dyDescent="0.25">
      <c r="J1350" s="59"/>
      <c r="Q1350" s="26"/>
      <c r="R1350" s="28"/>
      <c r="AC1350" s="46"/>
      <c r="AG1350" s="59"/>
      <c r="AH1350" s="59"/>
      <c r="AI1350" s="59"/>
      <c r="AJ1350" s="59"/>
      <c r="AK1350" s="59"/>
      <c r="AL1350" s="59"/>
      <c r="AM1350" s="59"/>
      <c r="AN1350" s="59"/>
      <c r="AO1350" s="59"/>
      <c r="AV1350" s="37"/>
      <c r="AW1350" s="37"/>
      <c r="AX1350" s="37"/>
      <c r="AY1350" s="37"/>
      <c r="AZ1350" s="37"/>
      <c r="BA1350" s="37"/>
    </row>
    <row r="1351" spans="10:53" s="14" customFormat="1" x14ac:dyDescent="0.25">
      <c r="J1351" s="59"/>
      <c r="Q1351" s="26"/>
      <c r="R1351" s="28"/>
      <c r="AC1351" s="46"/>
      <c r="AG1351" s="59"/>
      <c r="AH1351" s="59"/>
      <c r="AI1351" s="59"/>
      <c r="AJ1351" s="59"/>
      <c r="AK1351" s="59"/>
      <c r="AL1351" s="59"/>
      <c r="AM1351" s="59"/>
      <c r="AN1351" s="59"/>
      <c r="AO1351" s="59"/>
      <c r="AV1351" s="37"/>
      <c r="AW1351" s="37"/>
      <c r="AX1351" s="37"/>
      <c r="AY1351" s="37"/>
      <c r="AZ1351" s="37"/>
      <c r="BA1351" s="37"/>
    </row>
    <row r="1352" spans="10:53" s="14" customFormat="1" x14ac:dyDescent="0.25">
      <c r="J1352" s="59"/>
      <c r="Q1352" s="26"/>
      <c r="R1352" s="28"/>
      <c r="AC1352" s="46"/>
      <c r="AG1352" s="59"/>
      <c r="AH1352" s="59"/>
      <c r="AI1352" s="59"/>
      <c r="AJ1352" s="59"/>
      <c r="AK1352" s="59"/>
      <c r="AL1352" s="59"/>
      <c r="AM1352" s="59"/>
      <c r="AN1352" s="59"/>
      <c r="AO1352" s="59"/>
      <c r="AV1352" s="37"/>
      <c r="AW1352" s="37"/>
      <c r="AX1352" s="37"/>
      <c r="AY1352" s="37"/>
      <c r="AZ1352" s="37"/>
      <c r="BA1352" s="37"/>
    </row>
    <row r="1353" spans="10:53" s="14" customFormat="1" x14ac:dyDescent="0.25">
      <c r="J1353" s="59"/>
      <c r="Q1353" s="26"/>
      <c r="R1353" s="28"/>
      <c r="AC1353" s="46"/>
      <c r="AG1353" s="59"/>
      <c r="AH1353" s="59"/>
      <c r="AI1353" s="59"/>
      <c r="AJ1353" s="59"/>
      <c r="AK1353" s="59"/>
      <c r="AL1353" s="59"/>
      <c r="AM1353" s="59"/>
      <c r="AN1353" s="59"/>
      <c r="AO1353" s="59"/>
      <c r="AV1353" s="37"/>
      <c r="AW1353" s="37"/>
      <c r="AX1353" s="37"/>
      <c r="AY1353" s="37"/>
      <c r="AZ1353" s="37"/>
      <c r="BA1353" s="37"/>
    </row>
    <row r="1354" spans="10:53" s="14" customFormat="1" x14ac:dyDescent="0.25">
      <c r="J1354" s="59"/>
      <c r="Q1354" s="26"/>
      <c r="R1354" s="28"/>
      <c r="AC1354" s="46"/>
      <c r="AG1354" s="59"/>
      <c r="AH1354" s="59"/>
      <c r="AI1354" s="59"/>
      <c r="AJ1354" s="59"/>
      <c r="AK1354" s="59"/>
      <c r="AL1354" s="59"/>
      <c r="AM1354" s="59"/>
      <c r="AN1354" s="59"/>
      <c r="AO1354" s="59"/>
      <c r="AV1354" s="37"/>
      <c r="AW1354" s="37"/>
      <c r="AX1354" s="37"/>
      <c r="AY1354" s="37"/>
      <c r="AZ1354" s="37"/>
      <c r="BA1354" s="37"/>
    </row>
    <row r="1355" spans="10:53" s="14" customFormat="1" x14ac:dyDescent="0.25">
      <c r="J1355" s="59"/>
      <c r="Q1355" s="26"/>
      <c r="R1355" s="28"/>
      <c r="AC1355" s="46"/>
      <c r="AG1355" s="59"/>
      <c r="AH1355" s="59"/>
      <c r="AI1355" s="59"/>
      <c r="AJ1355" s="59"/>
      <c r="AK1355" s="59"/>
      <c r="AL1355" s="59"/>
      <c r="AM1355" s="59"/>
      <c r="AN1355" s="59"/>
      <c r="AO1355" s="59"/>
      <c r="AV1355" s="37"/>
      <c r="AW1355" s="37"/>
      <c r="AX1355" s="37"/>
      <c r="AY1355" s="37"/>
      <c r="AZ1355" s="37"/>
      <c r="BA1355" s="37"/>
    </row>
    <row r="1356" spans="10:53" s="14" customFormat="1" x14ac:dyDescent="0.25">
      <c r="J1356" s="59"/>
      <c r="Q1356" s="26"/>
      <c r="R1356" s="28"/>
      <c r="AC1356" s="46"/>
      <c r="AG1356" s="59"/>
      <c r="AH1356" s="59"/>
      <c r="AI1356" s="59"/>
      <c r="AJ1356" s="59"/>
      <c r="AK1356" s="59"/>
      <c r="AL1356" s="59"/>
      <c r="AM1356" s="59"/>
      <c r="AN1356" s="59"/>
      <c r="AO1356" s="59"/>
      <c r="AV1356" s="37"/>
      <c r="AW1356" s="37"/>
      <c r="AX1356" s="37"/>
      <c r="AY1356" s="37"/>
      <c r="AZ1356" s="37"/>
      <c r="BA1356" s="37"/>
    </row>
    <row r="1357" spans="10:53" s="14" customFormat="1" x14ac:dyDescent="0.25">
      <c r="J1357" s="59"/>
      <c r="Q1357" s="26"/>
      <c r="R1357" s="28"/>
      <c r="AC1357" s="46"/>
      <c r="AG1357" s="59"/>
      <c r="AH1357" s="59"/>
      <c r="AI1357" s="59"/>
      <c r="AJ1357" s="59"/>
      <c r="AK1357" s="59"/>
      <c r="AL1357" s="59"/>
      <c r="AM1357" s="59"/>
      <c r="AN1357" s="59"/>
      <c r="AO1357" s="59"/>
      <c r="AV1357" s="37"/>
      <c r="AW1357" s="37"/>
      <c r="AX1357" s="37"/>
      <c r="AY1357" s="37"/>
      <c r="AZ1357" s="37"/>
      <c r="BA1357" s="37"/>
    </row>
    <row r="1358" spans="10:53" s="14" customFormat="1" x14ac:dyDescent="0.25">
      <c r="J1358" s="59"/>
      <c r="Q1358" s="26"/>
      <c r="R1358" s="28"/>
      <c r="AC1358" s="46"/>
      <c r="AG1358" s="59"/>
      <c r="AH1358" s="59"/>
      <c r="AI1358" s="59"/>
      <c r="AJ1358" s="59"/>
      <c r="AK1358" s="59"/>
      <c r="AL1358" s="59"/>
      <c r="AM1358" s="59"/>
      <c r="AN1358" s="59"/>
      <c r="AO1358" s="59"/>
      <c r="AV1358" s="37"/>
      <c r="AW1358" s="37"/>
      <c r="AX1358" s="37"/>
      <c r="AY1358" s="37"/>
      <c r="AZ1358" s="37"/>
      <c r="BA1358" s="37"/>
    </row>
    <row r="1359" spans="10:53" s="14" customFormat="1" x14ac:dyDescent="0.25">
      <c r="J1359" s="59"/>
      <c r="Q1359" s="26"/>
      <c r="R1359" s="28"/>
      <c r="AC1359" s="46"/>
      <c r="AG1359" s="59"/>
      <c r="AH1359" s="59"/>
      <c r="AI1359" s="59"/>
      <c r="AJ1359" s="59"/>
      <c r="AK1359" s="59"/>
      <c r="AL1359" s="59"/>
      <c r="AM1359" s="59"/>
      <c r="AN1359" s="59"/>
      <c r="AO1359" s="59"/>
      <c r="AV1359" s="37"/>
      <c r="AW1359" s="37"/>
      <c r="AX1359" s="37"/>
      <c r="AY1359" s="37"/>
      <c r="AZ1359" s="37"/>
      <c r="BA1359" s="37"/>
    </row>
    <row r="1360" spans="10:53" s="14" customFormat="1" x14ac:dyDescent="0.25">
      <c r="J1360" s="59"/>
      <c r="Q1360" s="26"/>
      <c r="R1360" s="28"/>
      <c r="AC1360" s="46"/>
      <c r="AG1360" s="59"/>
      <c r="AH1360" s="59"/>
      <c r="AI1360" s="59"/>
      <c r="AJ1360" s="59"/>
      <c r="AK1360" s="59"/>
      <c r="AL1360" s="59"/>
      <c r="AM1360" s="59"/>
      <c r="AN1360" s="59"/>
      <c r="AO1360" s="59"/>
      <c r="AV1360" s="37"/>
      <c r="AW1360" s="37"/>
      <c r="AX1360" s="37"/>
      <c r="AY1360" s="37"/>
      <c r="AZ1360" s="37"/>
      <c r="BA1360" s="37"/>
    </row>
    <row r="1361" spans="10:53" s="14" customFormat="1" x14ac:dyDescent="0.25">
      <c r="J1361" s="59"/>
      <c r="Q1361" s="26"/>
      <c r="R1361" s="28"/>
      <c r="AC1361" s="46"/>
      <c r="AG1361" s="59"/>
      <c r="AH1361" s="59"/>
      <c r="AI1361" s="59"/>
      <c r="AJ1361" s="59"/>
      <c r="AK1361" s="59"/>
      <c r="AL1361" s="59"/>
      <c r="AM1361" s="59"/>
      <c r="AN1361" s="59"/>
      <c r="AO1361" s="59"/>
      <c r="AV1361" s="37"/>
      <c r="AW1361" s="37"/>
      <c r="AX1361" s="37"/>
      <c r="AY1361" s="37"/>
      <c r="AZ1361" s="37"/>
      <c r="BA1361" s="37"/>
    </row>
    <row r="1362" spans="10:53" s="14" customFormat="1" x14ac:dyDescent="0.25">
      <c r="J1362" s="59"/>
      <c r="Q1362" s="26"/>
      <c r="R1362" s="28"/>
      <c r="AC1362" s="46"/>
      <c r="AG1362" s="59"/>
      <c r="AH1362" s="59"/>
      <c r="AI1362" s="59"/>
      <c r="AJ1362" s="59"/>
      <c r="AK1362" s="59"/>
      <c r="AL1362" s="59"/>
      <c r="AM1362" s="59"/>
      <c r="AN1362" s="59"/>
      <c r="AO1362" s="59"/>
      <c r="AV1362" s="37"/>
      <c r="AW1362" s="37"/>
      <c r="AX1362" s="37"/>
      <c r="AY1362" s="37"/>
      <c r="AZ1362" s="37"/>
      <c r="BA1362" s="37"/>
    </row>
    <row r="1363" spans="10:53" s="14" customFormat="1" x14ac:dyDescent="0.25">
      <c r="J1363" s="59"/>
      <c r="Q1363" s="26"/>
      <c r="R1363" s="28"/>
      <c r="AC1363" s="46"/>
      <c r="AG1363" s="59"/>
      <c r="AH1363" s="59"/>
      <c r="AI1363" s="59"/>
      <c r="AJ1363" s="59"/>
      <c r="AK1363" s="59"/>
      <c r="AL1363" s="59"/>
      <c r="AM1363" s="59"/>
      <c r="AN1363" s="59"/>
      <c r="AO1363" s="59"/>
      <c r="AV1363" s="37"/>
      <c r="AW1363" s="37"/>
      <c r="AX1363" s="37"/>
      <c r="AY1363" s="37"/>
      <c r="AZ1363" s="37"/>
      <c r="BA1363" s="37"/>
    </row>
    <row r="1364" spans="10:53" s="14" customFormat="1" x14ac:dyDescent="0.25">
      <c r="J1364" s="59"/>
      <c r="Q1364" s="26"/>
      <c r="R1364" s="28"/>
      <c r="AC1364" s="46"/>
      <c r="AG1364" s="59"/>
      <c r="AH1364" s="59"/>
      <c r="AI1364" s="59"/>
      <c r="AJ1364" s="59"/>
      <c r="AK1364" s="59"/>
      <c r="AL1364" s="59"/>
      <c r="AM1364" s="59"/>
      <c r="AN1364" s="59"/>
      <c r="AO1364" s="59"/>
      <c r="AV1364" s="37"/>
      <c r="AW1364" s="37"/>
      <c r="AX1364" s="37"/>
      <c r="AY1364" s="37"/>
      <c r="AZ1364" s="37"/>
      <c r="BA1364" s="37"/>
    </row>
    <row r="1365" spans="10:53" s="14" customFormat="1" x14ac:dyDescent="0.25">
      <c r="J1365" s="59"/>
      <c r="Q1365" s="26"/>
      <c r="R1365" s="28"/>
      <c r="AC1365" s="46"/>
      <c r="AG1365" s="59"/>
      <c r="AH1365" s="59"/>
      <c r="AI1365" s="59"/>
      <c r="AJ1365" s="59"/>
      <c r="AK1365" s="59"/>
      <c r="AL1365" s="59"/>
      <c r="AM1365" s="59"/>
      <c r="AN1365" s="59"/>
      <c r="AO1365" s="59"/>
      <c r="AV1365" s="37"/>
      <c r="AW1365" s="37"/>
      <c r="AX1365" s="37"/>
      <c r="AY1365" s="37"/>
      <c r="AZ1365" s="37"/>
      <c r="BA1365" s="37"/>
    </row>
    <row r="1366" spans="10:53" s="14" customFormat="1" x14ac:dyDescent="0.25">
      <c r="J1366" s="59"/>
      <c r="Q1366" s="26"/>
      <c r="R1366" s="28"/>
      <c r="AC1366" s="46"/>
      <c r="AG1366" s="59"/>
      <c r="AH1366" s="59"/>
      <c r="AI1366" s="59"/>
      <c r="AJ1366" s="59"/>
      <c r="AK1366" s="59"/>
      <c r="AL1366" s="59"/>
      <c r="AM1366" s="59"/>
      <c r="AN1366" s="59"/>
      <c r="AO1366" s="59"/>
      <c r="AV1366" s="37"/>
      <c r="AW1366" s="37"/>
      <c r="AX1366" s="37"/>
      <c r="AY1366" s="37"/>
      <c r="AZ1366" s="37"/>
      <c r="BA1366" s="37"/>
    </row>
    <row r="1367" spans="10:53" s="14" customFormat="1" x14ac:dyDescent="0.25">
      <c r="J1367" s="59"/>
      <c r="Q1367" s="26"/>
      <c r="R1367" s="28"/>
      <c r="AC1367" s="46"/>
      <c r="AG1367" s="59"/>
      <c r="AH1367" s="59"/>
      <c r="AI1367" s="59"/>
      <c r="AJ1367" s="59"/>
      <c r="AK1367" s="59"/>
      <c r="AL1367" s="59"/>
      <c r="AM1367" s="59"/>
      <c r="AN1367" s="59"/>
      <c r="AO1367" s="59"/>
      <c r="AV1367" s="37"/>
      <c r="AW1367" s="37"/>
      <c r="AX1367" s="37"/>
      <c r="AY1367" s="37"/>
      <c r="AZ1367" s="37"/>
      <c r="BA1367" s="37"/>
    </row>
    <row r="1368" spans="10:53" s="14" customFormat="1" x14ac:dyDescent="0.25">
      <c r="J1368" s="59"/>
      <c r="Q1368" s="26"/>
      <c r="R1368" s="28"/>
      <c r="AC1368" s="46"/>
      <c r="AG1368" s="59"/>
      <c r="AH1368" s="59"/>
      <c r="AI1368" s="59"/>
      <c r="AJ1368" s="59"/>
      <c r="AK1368" s="59"/>
      <c r="AL1368" s="59"/>
      <c r="AM1368" s="59"/>
      <c r="AN1368" s="59"/>
      <c r="AO1368" s="59"/>
      <c r="AV1368" s="37"/>
      <c r="AW1368" s="37"/>
      <c r="AX1368" s="37"/>
      <c r="AY1368" s="37"/>
      <c r="AZ1368" s="37"/>
      <c r="BA1368" s="37"/>
    </row>
    <row r="1369" spans="10:53" s="14" customFormat="1" x14ac:dyDescent="0.25">
      <c r="J1369" s="59"/>
      <c r="Q1369" s="26"/>
      <c r="R1369" s="28"/>
      <c r="AC1369" s="46"/>
      <c r="AG1369" s="59"/>
      <c r="AH1369" s="59"/>
      <c r="AI1369" s="59"/>
      <c r="AJ1369" s="59"/>
      <c r="AK1369" s="59"/>
      <c r="AL1369" s="59"/>
      <c r="AM1369" s="59"/>
      <c r="AN1369" s="59"/>
      <c r="AO1369" s="59"/>
      <c r="AV1369" s="37"/>
      <c r="AW1369" s="37"/>
      <c r="AX1369" s="37"/>
      <c r="AY1369" s="37"/>
      <c r="AZ1369" s="37"/>
      <c r="BA1369" s="37"/>
    </row>
    <row r="1370" spans="10:53" s="14" customFormat="1" x14ac:dyDescent="0.25">
      <c r="J1370" s="59"/>
      <c r="Q1370" s="26"/>
      <c r="R1370" s="28"/>
      <c r="AC1370" s="46"/>
      <c r="AG1370" s="59"/>
      <c r="AH1370" s="59"/>
      <c r="AI1370" s="59"/>
      <c r="AJ1370" s="59"/>
      <c r="AK1370" s="59"/>
      <c r="AL1370" s="59"/>
      <c r="AM1370" s="59"/>
      <c r="AN1370" s="59"/>
      <c r="AO1370" s="59"/>
      <c r="AV1370" s="37"/>
      <c r="AW1370" s="37"/>
      <c r="AX1370" s="37"/>
      <c r="AY1370" s="37"/>
      <c r="AZ1370" s="37"/>
      <c r="BA1370" s="37"/>
    </row>
    <row r="1371" spans="10:53" s="14" customFormat="1" x14ac:dyDescent="0.25">
      <c r="J1371" s="59"/>
      <c r="Q1371" s="26"/>
      <c r="R1371" s="28"/>
      <c r="AC1371" s="46"/>
      <c r="AG1371" s="59"/>
      <c r="AH1371" s="59"/>
      <c r="AI1371" s="59"/>
      <c r="AJ1371" s="59"/>
      <c r="AK1371" s="59"/>
      <c r="AL1371" s="59"/>
      <c r="AM1371" s="59"/>
      <c r="AN1371" s="59"/>
      <c r="AO1371" s="59"/>
      <c r="AV1371" s="37"/>
      <c r="AW1371" s="37"/>
      <c r="AX1371" s="37"/>
      <c r="AY1371" s="37"/>
      <c r="AZ1371" s="37"/>
      <c r="BA1371" s="37"/>
    </row>
    <row r="1372" spans="10:53" s="14" customFormat="1" x14ac:dyDescent="0.25">
      <c r="J1372" s="59"/>
      <c r="Q1372" s="26"/>
      <c r="R1372" s="28"/>
      <c r="AC1372" s="46"/>
      <c r="AG1372" s="59"/>
      <c r="AH1372" s="59"/>
      <c r="AI1372" s="59"/>
      <c r="AJ1372" s="59"/>
      <c r="AK1372" s="59"/>
      <c r="AL1372" s="59"/>
      <c r="AM1372" s="59"/>
      <c r="AN1372" s="59"/>
      <c r="AO1372" s="59"/>
      <c r="AV1372" s="37"/>
      <c r="AW1372" s="37"/>
      <c r="AX1372" s="37"/>
      <c r="AY1372" s="37"/>
      <c r="AZ1372" s="37"/>
      <c r="BA1372" s="37"/>
    </row>
    <row r="1373" spans="10:53" s="14" customFormat="1" x14ac:dyDescent="0.25">
      <c r="J1373" s="59"/>
      <c r="Q1373" s="26"/>
      <c r="R1373" s="28"/>
      <c r="AC1373" s="46"/>
      <c r="AG1373" s="59"/>
      <c r="AH1373" s="59"/>
      <c r="AI1373" s="59"/>
      <c r="AJ1373" s="59"/>
      <c r="AK1373" s="59"/>
      <c r="AL1373" s="59"/>
      <c r="AM1373" s="59"/>
      <c r="AN1373" s="59"/>
      <c r="AO1373" s="59"/>
      <c r="AV1373" s="37"/>
      <c r="AW1373" s="37"/>
      <c r="AX1373" s="37"/>
      <c r="AY1373" s="37"/>
      <c r="AZ1373" s="37"/>
      <c r="BA1373" s="37"/>
    </row>
    <row r="1374" spans="10:53" s="14" customFormat="1" x14ac:dyDescent="0.25">
      <c r="J1374" s="59"/>
      <c r="Q1374" s="26"/>
      <c r="R1374" s="28"/>
      <c r="AC1374" s="46"/>
      <c r="AG1374" s="59"/>
      <c r="AH1374" s="59"/>
      <c r="AI1374" s="59"/>
      <c r="AJ1374" s="59"/>
      <c r="AK1374" s="59"/>
      <c r="AL1374" s="59"/>
      <c r="AM1374" s="59"/>
      <c r="AN1374" s="59"/>
      <c r="AO1374" s="59"/>
      <c r="AV1374" s="37"/>
      <c r="AW1374" s="37"/>
      <c r="AX1374" s="37"/>
      <c r="AY1374" s="37"/>
      <c r="AZ1374" s="37"/>
      <c r="BA1374" s="37"/>
    </row>
    <row r="1375" spans="10:53" s="14" customFormat="1" x14ac:dyDescent="0.25">
      <c r="J1375" s="59"/>
      <c r="Q1375" s="26"/>
      <c r="R1375" s="28"/>
      <c r="AC1375" s="46"/>
      <c r="AG1375" s="59"/>
      <c r="AH1375" s="59"/>
      <c r="AI1375" s="59"/>
      <c r="AJ1375" s="59"/>
      <c r="AK1375" s="59"/>
      <c r="AL1375" s="59"/>
      <c r="AM1375" s="59"/>
      <c r="AN1375" s="59"/>
      <c r="AO1375" s="59"/>
      <c r="AV1375" s="37"/>
      <c r="AW1375" s="37"/>
      <c r="AX1375" s="37"/>
      <c r="AY1375" s="37"/>
      <c r="AZ1375" s="37"/>
      <c r="BA1375" s="37"/>
    </row>
    <row r="1376" spans="10:53" s="14" customFormat="1" x14ac:dyDescent="0.25">
      <c r="J1376" s="59"/>
      <c r="Q1376" s="26"/>
      <c r="R1376" s="28"/>
      <c r="AC1376" s="46"/>
      <c r="AG1376" s="59"/>
      <c r="AH1376" s="59"/>
      <c r="AI1376" s="59"/>
      <c r="AJ1376" s="59"/>
      <c r="AK1376" s="59"/>
      <c r="AL1376" s="59"/>
      <c r="AM1376" s="59"/>
      <c r="AN1376" s="59"/>
      <c r="AO1376" s="59"/>
      <c r="AV1376" s="37"/>
      <c r="AW1376" s="37"/>
      <c r="AX1376" s="37"/>
      <c r="AY1376" s="37"/>
      <c r="AZ1376" s="37"/>
      <c r="BA1376" s="37"/>
    </row>
    <row r="1377" spans="10:53" s="14" customFormat="1" x14ac:dyDescent="0.25">
      <c r="J1377" s="59"/>
      <c r="Q1377" s="26"/>
      <c r="R1377" s="28"/>
      <c r="AC1377" s="46"/>
      <c r="AG1377" s="59"/>
      <c r="AH1377" s="59"/>
      <c r="AI1377" s="59"/>
      <c r="AJ1377" s="59"/>
      <c r="AK1377" s="59"/>
      <c r="AL1377" s="59"/>
      <c r="AM1377" s="59"/>
      <c r="AN1377" s="59"/>
      <c r="AO1377" s="59"/>
      <c r="AV1377" s="37"/>
      <c r="AW1377" s="37"/>
      <c r="AX1377" s="37"/>
      <c r="AY1377" s="37"/>
      <c r="AZ1377" s="37"/>
      <c r="BA1377" s="37"/>
    </row>
    <row r="1378" spans="10:53" s="14" customFormat="1" x14ac:dyDescent="0.25">
      <c r="J1378" s="59"/>
      <c r="Q1378" s="26"/>
      <c r="R1378" s="28"/>
      <c r="AC1378" s="46"/>
      <c r="AG1378" s="59"/>
      <c r="AH1378" s="59"/>
      <c r="AI1378" s="59"/>
      <c r="AJ1378" s="59"/>
      <c r="AK1378" s="59"/>
      <c r="AL1378" s="59"/>
      <c r="AM1378" s="59"/>
      <c r="AN1378" s="59"/>
      <c r="AO1378" s="59"/>
      <c r="AV1378" s="37"/>
      <c r="AW1378" s="37"/>
      <c r="AX1378" s="37"/>
      <c r="AY1378" s="37"/>
      <c r="AZ1378" s="37"/>
      <c r="BA1378" s="37"/>
    </row>
    <row r="1379" spans="10:53" s="14" customFormat="1" x14ac:dyDescent="0.25">
      <c r="J1379" s="59"/>
      <c r="Q1379" s="26"/>
      <c r="R1379" s="28"/>
      <c r="AC1379" s="46"/>
      <c r="AG1379" s="59"/>
      <c r="AH1379" s="59"/>
      <c r="AI1379" s="59"/>
      <c r="AJ1379" s="59"/>
      <c r="AK1379" s="59"/>
      <c r="AL1379" s="59"/>
      <c r="AM1379" s="59"/>
      <c r="AN1379" s="59"/>
      <c r="AO1379" s="59"/>
      <c r="AV1379" s="37"/>
      <c r="AW1379" s="37"/>
      <c r="AX1379" s="37"/>
      <c r="AY1379" s="37"/>
      <c r="AZ1379" s="37"/>
      <c r="BA1379" s="37"/>
    </row>
    <row r="1380" spans="10:53" s="14" customFormat="1" x14ac:dyDescent="0.25">
      <c r="J1380" s="59"/>
      <c r="Q1380" s="26"/>
      <c r="R1380" s="28"/>
      <c r="AC1380" s="46"/>
      <c r="AG1380" s="59"/>
      <c r="AH1380" s="59"/>
      <c r="AI1380" s="59"/>
      <c r="AJ1380" s="59"/>
      <c r="AK1380" s="59"/>
      <c r="AL1380" s="59"/>
      <c r="AM1380" s="59"/>
      <c r="AN1380" s="59"/>
      <c r="AO1380" s="59"/>
      <c r="AV1380" s="37"/>
      <c r="AW1380" s="37"/>
      <c r="AX1380" s="37"/>
      <c r="AY1380" s="37"/>
      <c r="AZ1380" s="37"/>
      <c r="BA1380" s="37"/>
    </row>
    <row r="1381" spans="10:53" s="14" customFormat="1" x14ac:dyDescent="0.25">
      <c r="J1381" s="59"/>
      <c r="Q1381" s="26"/>
      <c r="R1381" s="28"/>
      <c r="AC1381" s="46"/>
      <c r="AG1381" s="59"/>
      <c r="AH1381" s="59"/>
      <c r="AI1381" s="59"/>
      <c r="AJ1381" s="59"/>
      <c r="AK1381" s="59"/>
      <c r="AL1381" s="59"/>
      <c r="AM1381" s="59"/>
      <c r="AN1381" s="59"/>
      <c r="AO1381" s="59"/>
      <c r="AV1381" s="37"/>
      <c r="AW1381" s="37"/>
      <c r="AX1381" s="37"/>
      <c r="AY1381" s="37"/>
      <c r="AZ1381" s="37"/>
      <c r="BA1381" s="37"/>
    </row>
    <row r="1382" spans="10:53" s="14" customFormat="1" x14ac:dyDescent="0.25">
      <c r="J1382" s="59"/>
      <c r="Q1382" s="26"/>
      <c r="R1382" s="28"/>
      <c r="AC1382" s="46"/>
      <c r="AG1382" s="59"/>
      <c r="AH1382" s="59"/>
      <c r="AI1382" s="59"/>
      <c r="AJ1382" s="59"/>
      <c r="AK1382" s="59"/>
      <c r="AL1382" s="59"/>
      <c r="AM1382" s="59"/>
      <c r="AN1382" s="59"/>
      <c r="AO1382" s="59"/>
      <c r="AV1382" s="37"/>
      <c r="AW1382" s="37"/>
      <c r="AX1382" s="37"/>
      <c r="AY1382" s="37"/>
      <c r="AZ1382" s="37"/>
      <c r="BA1382" s="37"/>
    </row>
    <row r="1383" spans="10:53" s="14" customFormat="1" x14ac:dyDescent="0.25">
      <c r="J1383" s="59"/>
      <c r="Q1383" s="26"/>
      <c r="R1383" s="28"/>
      <c r="AC1383" s="46"/>
      <c r="AG1383" s="59"/>
      <c r="AH1383" s="59"/>
      <c r="AI1383" s="59"/>
      <c r="AJ1383" s="59"/>
      <c r="AK1383" s="59"/>
      <c r="AL1383" s="59"/>
      <c r="AM1383" s="59"/>
      <c r="AN1383" s="59"/>
      <c r="AO1383" s="59"/>
      <c r="AV1383" s="37"/>
      <c r="AW1383" s="37"/>
      <c r="AX1383" s="37"/>
      <c r="AY1383" s="37"/>
      <c r="AZ1383" s="37"/>
      <c r="BA1383" s="37"/>
    </row>
    <row r="1384" spans="10:53" s="14" customFormat="1" x14ac:dyDescent="0.25">
      <c r="J1384" s="59"/>
      <c r="Q1384" s="26"/>
      <c r="R1384" s="28"/>
      <c r="AC1384" s="46"/>
      <c r="AG1384" s="59"/>
      <c r="AH1384" s="59"/>
      <c r="AI1384" s="59"/>
      <c r="AJ1384" s="59"/>
      <c r="AK1384" s="59"/>
      <c r="AL1384" s="59"/>
      <c r="AM1384" s="59"/>
      <c r="AN1384" s="59"/>
      <c r="AO1384" s="59"/>
      <c r="AV1384" s="37"/>
      <c r="AW1384" s="37"/>
      <c r="AX1384" s="37"/>
      <c r="AY1384" s="37"/>
      <c r="AZ1384" s="37"/>
      <c r="BA1384" s="37"/>
    </row>
    <row r="1385" spans="10:53" s="14" customFormat="1" x14ac:dyDescent="0.25">
      <c r="J1385" s="59"/>
      <c r="Q1385" s="26"/>
      <c r="R1385" s="28"/>
      <c r="AC1385" s="46"/>
      <c r="AG1385" s="59"/>
      <c r="AH1385" s="59"/>
      <c r="AI1385" s="59"/>
      <c r="AJ1385" s="59"/>
      <c r="AK1385" s="59"/>
      <c r="AL1385" s="59"/>
      <c r="AM1385" s="59"/>
      <c r="AN1385" s="59"/>
      <c r="AO1385" s="59"/>
      <c r="AV1385" s="37"/>
      <c r="AW1385" s="37"/>
      <c r="AX1385" s="37"/>
      <c r="AY1385" s="37"/>
      <c r="AZ1385" s="37"/>
      <c r="BA1385" s="37"/>
    </row>
    <row r="1386" spans="10:53" s="14" customFormat="1" x14ac:dyDescent="0.25">
      <c r="J1386" s="59"/>
      <c r="Q1386" s="26"/>
      <c r="R1386" s="28"/>
      <c r="AC1386" s="46"/>
      <c r="AG1386" s="59"/>
      <c r="AH1386" s="59"/>
      <c r="AI1386" s="59"/>
      <c r="AJ1386" s="59"/>
      <c r="AK1386" s="59"/>
      <c r="AL1386" s="59"/>
      <c r="AM1386" s="59"/>
      <c r="AN1386" s="59"/>
      <c r="AO1386" s="59"/>
      <c r="AV1386" s="37"/>
      <c r="AW1386" s="37"/>
      <c r="AX1386" s="37"/>
      <c r="AY1386" s="37"/>
      <c r="AZ1386" s="37"/>
      <c r="BA1386" s="37"/>
    </row>
    <row r="1387" spans="10:53" s="14" customFormat="1" x14ac:dyDescent="0.25">
      <c r="J1387" s="59"/>
      <c r="Q1387" s="26"/>
      <c r="R1387" s="28"/>
      <c r="AC1387" s="46"/>
      <c r="AG1387" s="59"/>
      <c r="AH1387" s="59"/>
      <c r="AI1387" s="59"/>
      <c r="AJ1387" s="59"/>
      <c r="AK1387" s="59"/>
      <c r="AL1387" s="59"/>
      <c r="AM1387" s="59"/>
      <c r="AN1387" s="59"/>
      <c r="AO1387" s="59"/>
      <c r="AV1387" s="37"/>
      <c r="AW1387" s="37"/>
      <c r="AX1387" s="37"/>
      <c r="AY1387" s="37"/>
      <c r="AZ1387" s="37"/>
      <c r="BA1387" s="37"/>
    </row>
    <row r="1388" spans="10:53" s="14" customFormat="1" x14ac:dyDescent="0.25">
      <c r="J1388" s="59"/>
      <c r="Q1388" s="26"/>
      <c r="R1388" s="28"/>
      <c r="AC1388" s="46"/>
      <c r="AG1388" s="59"/>
      <c r="AH1388" s="59"/>
      <c r="AI1388" s="59"/>
      <c r="AJ1388" s="59"/>
      <c r="AK1388" s="59"/>
      <c r="AL1388" s="59"/>
      <c r="AM1388" s="59"/>
      <c r="AN1388" s="59"/>
      <c r="AO1388" s="59"/>
      <c r="AV1388" s="37"/>
      <c r="AW1388" s="37"/>
      <c r="AX1388" s="37"/>
      <c r="AY1388" s="37"/>
      <c r="AZ1388" s="37"/>
      <c r="BA1388" s="37"/>
    </row>
    <row r="1389" spans="10:53" s="14" customFormat="1" x14ac:dyDescent="0.25">
      <c r="J1389" s="59"/>
      <c r="Q1389" s="26"/>
      <c r="R1389" s="28"/>
      <c r="AC1389" s="46"/>
      <c r="AG1389" s="59"/>
      <c r="AH1389" s="59"/>
      <c r="AI1389" s="59"/>
      <c r="AJ1389" s="59"/>
      <c r="AK1389" s="59"/>
      <c r="AL1389" s="59"/>
      <c r="AM1389" s="59"/>
      <c r="AN1389" s="59"/>
      <c r="AO1389" s="59"/>
      <c r="AV1389" s="37"/>
      <c r="AW1389" s="37"/>
      <c r="AX1389" s="37"/>
      <c r="AY1389" s="37"/>
      <c r="AZ1389" s="37"/>
      <c r="BA1389" s="37"/>
    </row>
    <row r="1390" spans="10:53" s="14" customFormat="1" x14ac:dyDescent="0.25">
      <c r="J1390" s="59"/>
      <c r="Q1390" s="26"/>
      <c r="R1390" s="28"/>
      <c r="AC1390" s="46"/>
      <c r="AG1390" s="59"/>
      <c r="AH1390" s="59"/>
      <c r="AI1390" s="59"/>
      <c r="AJ1390" s="59"/>
      <c r="AK1390" s="59"/>
      <c r="AL1390" s="59"/>
      <c r="AM1390" s="59"/>
      <c r="AN1390" s="59"/>
      <c r="AO1390" s="59"/>
      <c r="AV1390" s="37"/>
      <c r="AW1390" s="37"/>
      <c r="AX1390" s="37"/>
      <c r="AY1390" s="37"/>
      <c r="AZ1390" s="37"/>
      <c r="BA1390" s="37"/>
    </row>
    <row r="1391" spans="10:53" s="14" customFormat="1" x14ac:dyDescent="0.25">
      <c r="J1391" s="59"/>
      <c r="Q1391" s="26"/>
      <c r="R1391" s="28"/>
      <c r="AC1391" s="46"/>
      <c r="AG1391" s="59"/>
      <c r="AH1391" s="59"/>
      <c r="AI1391" s="59"/>
      <c r="AJ1391" s="59"/>
      <c r="AK1391" s="59"/>
      <c r="AL1391" s="59"/>
      <c r="AM1391" s="59"/>
      <c r="AN1391" s="59"/>
      <c r="AO1391" s="59"/>
      <c r="AV1391" s="37"/>
      <c r="AW1391" s="37"/>
      <c r="AX1391" s="37"/>
      <c r="AY1391" s="37"/>
      <c r="AZ1391" s="37"/>
      <c r="BA1391" s="37"/>
    </row>
    <row r="1392" spans="10:53" s="14" customFormat="1" x14ac:dyDescent="0.25">
      <c r="J1392" s="59"/>
      <c r="Q1392" s="26"/>
      <c r="R1392" s="28"/>
      <c r="AC1392" s="46"/>
      <c r="AG1392" s="59"/>
      <c r="AH1392" s="59"/>
      <c r="AI1392" s="59"/>
      <c r="AJ1392" s="59"/>
      <c r="AK1392" s="59"/>
      <c r="AL1392" s="59"/>
      <c r="AM1392" s="59"/>
      <c r="AN1392" s="59"/>
      <c r="AO1392" s="59"/>
      <c r="AV1392" s="37"/>
      <c r="AW1392" s="37"/>
      <c r="AX1392" s="37"/>
      <c r="AY1392" s="37"/>
      <c r="AZ1392" s="37"/>
      <c r="BA1392" s="37"/>
    </row>
    <row r="1393" spans="10:53" s="14" customFormat="1" x14ac:dyDescent="0.25">
      <c r="J1393" s="59"/>
      <c r="Q1393" s="26"/>
      <c r="R1393" s="28"/>
      <c r="AC1393" s="46"/>
      <c r="AG1393" s="59"/>
      <c r="AH1393" s="59"/>
      <c r="AI1393" s="59"/>
      <c r="AJ1393" s="59"/>
      <c r="AK1393" s="59"/>
      <c r="AL1393" s="59"/>
      <c r="AM1393" s="59"/>
      <c r="AN1393" s="59"/>
      <c r="AO1393" s="59"/>
      <c r="AV1393" s="37"/>
      <c r="AW1393" s="37"/>
      <c r="AX1393" s="37"/>
      <c r="AY1393" s="37"/>
      <c r="AZ1393" s="37"/>
      <c r="BA1393" s="37"/>
    </row>
    <row r="1394" spans="10:53" s="14" customFormat="1" x14ac:dyDescent="0.25">
      <c r="J1394" s="59"/>
      <c r="Q1394" s="26"/>
      <c r="R1394" s="28"/>
      <c r="AC1394" s="46"/>
      <c r="AG1394" s="59"/>
      <c r="AH1394" s="59"/>
      <c r="AI1394" s="59"/>
      <c r="AJ1394" s="59"/>
      <c r="AK1394" s="59"/>
      <c r="AL1394" s="59"/>
      <c r="AM1394" s="59"/>
      <c r="AN1394" s="59"/>
      <c r="AO1394" s="59"/>
      <c r="AV1394" s="37"/>
      <c r="AW1394" s="37"/>
      <c r="AX1394" s="37"/>
      <c r="AY1394" s="37"/>
      <c r="AZ1394" s="37"/>
      <c r="BA1394" s="37"/>
    </row>
    <row r="1395" spans="10:53" s="14" customFormat="1" x14ac:dyDescent="0.25">
      <c r="J1395" s="59"/>
      <c r="Q1395" s="26"/>
      <c r="R1395" s="28"/>
      <c r="AC1395" s="46"/>
      <c r="AG1395" s="59"/>
      <c r="AH1395" s="59"/>
      <c r="AI1395" s="59"/>
      <c r="AJ1395" s="59"/>
      <c r="AK1395" s="59"/>
      <c r="AL1395" s="59"/>
      <c r="AM1395" s="59"/>
      <c r="AN1395" s="59"/>
      <c r="AO1395" s="59"/>
      <c r="AV1395" s="37"/>
      <c r="AW1395" s="37"/>
      <c r="AX1395" s="37"/>
      <c r="AY1395" s="37"/>
      <c r="AZ1395" s="37"/>
      <c r="BA1395" s="37"/>
    </row>
    <row r="1396" spans="10:53" s="14" customFormat="1" x14ac:dyDescent="0.25">
      <c r="J1396" s="59"/>
      <c r="Q1396" s="26"/>
      <c r="R1396" s="28"/>
      <c r="AC1396" s="46"/>
      <c r="AG1396" s="59"/>
      <c r="AH1396" s="59"/>
      <c r="AI1396" s="59"/>
      <c r="AJ1396" s="59"/>
      <c r="AK1396" s="59"/>
      <c r="AL1396" s="59"/>
      <c r="AM1396" s="59"/>
      <c r="AN1396" s="59"/>
      <c r="AO1396" s="59"/>
      <c r="AV1396" s="37"/>
      <c r="AW1396" s="37"/>
      <c r="AX1396" s="37"/>
      <c r="AY1396" s="37"/>
      <c r="AZ1396" s="37"/>
      <c r="BA1396" s="37"/>
    </row>
    <row r="1397" spans="10:53" s="14" customFormat="1" x14ac:dyDescent="0.25">
      <c r="J1397" s="59"/>
      <c r="Q1397" s="26"/>
      <c r="R1397" s="28"/>
      <c r="AC1397" s="46"/>
      <c r="AG1397" s="59"/>
      <c r="AH1397" s="59"/>
      <c r="AI1397" s="59"/>
      <c r="AJ1397" s="59"/>
      <c r="AK1397" s="59"/>
      <c r="AL1397" s="59"/>
      <c r="AM1397" s="59"/>
      <c r="AN1397" s="59"/>
      <c r="AO1397" s="59"/>
      <c r="AV1397" s="37"/>
      <c r="AW1397" s="37"/>
      <c r="AX1397" s="37"/>
      <c r="AY1397" s="37"/>
      <c r="AZ1397" s="37"/>
      <c r="BA1397" s="37"/>
    </row>
    <row r="1398" spans="10:53" s="14" customFormat="1" x14ac:dyDescent="0.25">
      <c r="J1398" s="59"/>
      <c r="Q1398" s="26"/>
      <c r="R1398" s="28"/>
      <c r="AC1398" s="46"/>
      <c r="AG1398" s="59"/>
      <c r="AH1398" s="59"/>
      <c r="AI1398" s="59"/>
      <c r="AJ1398" s="59"/>
      <c r="AK1398" s="59"/>
      <c r="AL1398" s="59"/>
      <c r="AM1398" s="59"/>
      <c r="AN1398" s="59"/>
      <c r="AO1398" s="59"/>
      <c r="AV1398" s="37"/>
      <c r="AW1398" s="37"/>
      <c r="AX1398" s="37"/>
      <c r="AY1398" s="37"/>
      <c r="AZ1398" s="37"/>
      <c r="BA1398" s="37"/>
    </row>
    <row r="1399" spans="10:53" s="14" customFormat="1" x14ac:dyDescent="0.25">
      <c r="J1399" s="59"/>
      <c r="Q1399" s="26"/>
      <c r="R1399" s="28"/>
      <c r="AC1399" s="46"/>
      <c r="AG1399" s="59"/>
      <c r="AH1399" s="59"/>
      <c r="AI1399" s="59"/>
      <c r="AJ1399" s="59"/>
      <c r="AK1399" s="59"/>
      <c r="AL1399" s="59"/>
      <c r="AM1399" s="59"/>
      <c r="AN1399" s="59"/>
      <c r="AO1399" s="59"/>
      <c r="AV1399" s="37"/>
      <c r="AW1399" s="37"/>
      <c r="AX1399" s="37"/>
      <c r="AY1399" s="37"/>
      <c r="AZ1399" s="37"/>
      <c r="BA1399" s="37"/>
    </row>
    <row r="1400" spans="10:53" s="14" customFormat="1" x14ac:dyDescent="0.25">
      <c r="J1400" s="59"/>
      <c r="Q1400" s="26"/>
      <c r="R1400" s="28"/>
      <c r="AC1400" s="46"/>
      <c r="AG1400" s="59"/>
      <c r="AH1400" s="59"/>
      <c r="AI1400" s="59"/>
      <c r="AJ1400" s="59"/>
      <c r="AK1400" s="59"/>
      <c r="AL1400" s="59"/>
      <c r="AM1400" s="59"/>
      <c r="AN1400" s="59"/>
      <c r="AO1400" s="59"/>
      <c r="AV1400" s="37"/>
      <c r="AW1400" s="37"/>
      <c r="AX1400" s="37"/>
      <c r="AY1400" s="37"/>
      <c r="AZ1400" s="37"/>
      <c r="BA1400" s="37"/>
    </row>
    <row r="1401" spans="10:53" s="14" customFormat="1" x14ac:dyDescent="0.25">
      <c r="J1401" s="59"/>
      <c r="Q1401" s="26"/>
      <c r="R1401" s="28"/>
      <c r="AC1401" s="46"/>
      <c r="AG1401" s="59"/>
      <c r="AH1401" s="59"/>
      <c r="AI1401" s="59"/>
      <c r="AJ1401" s="59"/>
      <c r="AK1401" s="59"/>
      <c r="AL1401" s="59"/>
      <c r="AM1401" s="59"/>
      <c r="AN1401" s="59"/>
      <c r="AO1401" s="59"/>
      <c r="AV1401" s="37"/>
      <c r="AW1401" s="37"/>
      <c r="AX1401" s="37"/>
      <c r="AY1401" s="37"/>
      <c r="AZ1401" s="37"/>
      <c r="BA1401" s="37"/>
    </row>
    <row r="1402" spans="10:53" s="14" customFormat="1" x14ac:dyDescent="0.25">
      <c r="J1402" s="59"/>
      <c r="Q1402" s="26"/>
      <c r="R1402" s="28"/>
      <c r="AC1402" s="46"/>
      <c r="AG1402" s="59"/>
      <c r="AH1402" s="59"/>
      <c r="AI1402" s="59"/>
      <c r="AJ1402" s="59"/>
      <c r="AK1402" s="59"/>
      <c r="AL1402" s="59"/>
      <c r="AM1402" s="59"/>
      <c r="AN1402" s="59"/>
      <c r="AO1402" s="59"/>
      <c r="AV1402" s="37"/>
      <c r="AW1402" s="37"/>
      <c r="AX1402" s="37"/>
      <c r="AY1402" s="37"/>
      <c r="AZ1402" s="37"/>
      <c r="BA1402" s="37"/>
    </row>
    <row r="1403" spans="10:53" s="14" customFormat="1" x14ac:dyDescent="0.25">
      <c r="J1403" s="59"/>
      <c r="Q1403" s="26"/>
      <c r="R1403" s="28"/>
      <c r="AC1403" s="46"/>
      <c r="AG1403" s="59"/>
      <c r="AH1403" s="59"/>
      <c r="AI1403" s="59"/>
      <c r="AJ1403" s="59"/>
      <c r="AK1403" s="59"/>
      <c r="AL1403" s="59"/>
      <c r="AM1403" s="59"/>
      <c r="AN1403" s="59"/>
      <c r="AO1403" s="59"/>
      <c r="AV1403" s="37"/>
      <c r="AW1403" s="37"/>
      <c r="AX1403" s="37"/>
      <c r="AY1403" s="37"/>
      <c r="AZ1403" s="37"/>
      <c r="BA1403" s="37"/>
    </row>
    <row r="1404" spans="10:53" s="14" customFormat="1" x14ac:dyDescent="0.25">
      <c r="J1404" s="59"/>
      <c r="Q1404" s="26"/>
      <c r="R1404" s="28"/>
      <c r="AC1404" s="46"/>
      <c r="AG1404" s="59"/>
      <c r="AH1404" s="59"/>
      <c r="AI1404" s="59"/>
      <c r="AJ1404" s="59"/>
      <c r="AK1404" s="59"/>
      <c r="AL1404" s="59"/>
      <c r="AM1404" s="59"/>
      <c r="AN1404" s="59"/>
      <c r="AO1404" s="59"/>
      <c r="AV1404" s="37"/>
      <c r="AW1404" s="37"/>
      <c r="AX1404" s="37"/>
      <c r="AY1404" s="37"/>
      <c r="AZ1404" s="37"/>
      <c r="BA1404" s="37"/>
    </row>
    <row r="1405" spans="10:53" s="14" customFormat="1" x14ac:dyDescent="0.25">
      <c r="J1405" s="59"/>
      <c r="Q1405" s="26"/>
      <c r="R1405" s="28"/>
      <c r="AC1405" s="46"/>
      <c r="AG1405" s="59"/>
      <c r="AH1405" s="59"/>
      <c r="AI1405" s="59"/>
      <c r="AJ1405" s="59"/>
      <c r="AK1405" s="59"/>
      <c r="AL1405" s="59"/>
      <c r="AM1405" s="59"/>
      <c r="AN1405" s="59"/>
      <c r="AO1405" s="59"/>
      <c r="AV1405" s="37"/>
      <c r="AW1405" s="37"/>
      <c r="AX1405" s="37"/>
      <c r="AY1405" s="37"/>
      <c r="AZ1405" s="37"/>
      <c r="BA1405" s="37"/>
    </row>
    <row r="1406" spans="10:53" s="14" customFormat="1" x14ac:dyDescent="0.25">
      <c r="J1406" s="59"/>
      <c r="Q1406" s="26"/>
      <c r="R1406" s="28"/>
      <c r="AC1406" s="46"/>
      <c r="AG1406" s="59"/>
      <c r="AH1406" s="59"/>
      <c r="AI1406" s="59"/>
      <c r="AJ1406" s="59"/>
      <c r="AK1406" s="59"/>
      <c r="AL1406" s="59"/>
      <c r="AM1406" s="59"/>
      <c r="AN1406" s="59"/>
      <c r="AO1406" s="59"/>
      <c r="AV1406" s="37"/>
      <c r="AW1406" s="37"/>
      <c r="AX1406" s="37"/>
      <c r="AY1406" s="37"/>
      <c r="AZ1406" s="37"/>
      <c r="BA1406" s="37"/>
    </row>
    <row r="1407" spans="10:53" s="14" customFormat="1" x14ac:dyDescent="0.25">
      <c r="J1407" s="59"/>
      <c r="Q1407" s="26"/>
      <c r="R1407" s="28"/>
      <c r="AC1407" s="46"/>
      <c r="AG1407" s="59"/>
      <c r="AH1407" s="59"/>
      <c r="AI1407" s="59"/>
      <c r="AJ1407" s="59"/>
      <c r="AK1407" s="59"/>
      <c r="AL1407" s="59"/>
      <c r="AM1407" s="59"/>
      <c r="AN1407" s="59"/>
      <c r="AO1407" s="59"/>
      <c r="AV1407" s="37"/>
      <c r="AW1407" s="37"/>
      <c r="AX1407" s="37"/>
      <c r="AY1407" s="37"/>
      <c r="AZ1407" s="37"/>
      <c r="BA1407" s="37"/>
    </row>
    <row r="1408" spans="10:53" s="14" customFormat="1" x14ac:dyDescent="0.25">
      <c r="J1408" s="59"/>
      <c r="Q1408" s="26"/>
      <c r="R1408" s="28"/>
      <c r="AC1408" s="46"/>
      <c r="AG1408" s="59"/>
      <c r="AH1408" s="59"/>
      <c r="AI1408" s="59"/>
      <c r="AJ1408" s="59"/>
      <c r="AK1408" s="59"/>
      <c r="AL1408" s="59"/>
      <c r="AM1408" s="59"/>
      <c r="AN1408" s="59"/>
      <c r="AO1408" s="59"/>
      <c r="AV1408" s="37"/>
      <c r="AW1408" s="37"/>
      <c r="AX1408" s="37"/>
      <c r="AY1408" s="37"/>
      <c r="AZ1408" s="37"/>
      <c r="BA1408" s="37"/>
    </row>
    <row r="1409" spans="10:53" s="14" customFormat="1" x14ac:dyDescent="0.25">
      <c r="J1409" s="59"/>
      <c r="Q1409" s="26"/>
      <c r="R1409" s="28"/>
      <c r="AC1409" s="46"/>
      <c r="AG1409" s="59"/>
      <c r="AH1409" s="59"/>
      <c r="AI1409" s="59"/>
      <c r="AJ1409" s="59"/>
      <c r="AK1409" s="59"/>
      <c r="AL1409" s="59"/>
      <c r="AM1409" s="59"/>
      <c r="AN1409" s="59"/>
      <c r="AO1409" s="59"/>
      <c r="AV1409" s="37"/>
      <c r="AW1409" s="37"/>
      <c r="AX1409" s="37"/>
      <c r="AY1409" s="37"/>
      <c r="AZ1409" s="37"/>
      <c r="BA1409" s="37"/>
    </row>
    <row r="1410" spans="10:53" s="14" customFormat="1" x14ac:dyDescent="0.25">
      <c r="J1410" s="59"/>
      <c r="Q1410" s="26"/>
      <c r="R1410" s="28"/>
      <c r="AC1410" s="46"/>
      <c r="AG1410" s="59"/>
      <c r="AH1410" s="59"/>
      <c r="AI1410" s="59"/>
      <c r="AJ1410" s="59"/>
      <c r="AK1410" s="59"/>
      <c r="AL1410" s="59"/>
      <c r="AM1410" s="59"/>
      <c r="AN1410" s="59"/>
      <c r="AO1410" s="59"/>
      <c r="AV1410" s="37"/>
      <c r="AW1410" s="37"/>
      <c r="AX1410" s="37"/>
      <c r="AY1410" s="37"/>
      <c r="AZ1410" s="37"/>
      <c r="BA1410" s="37"/>
    </row>
    <row r="1411" spans="10:53" s="14" customFormat="1" x14ac:dyDescent="0.25">
      <c r="J1411" s="59"/>
      <c r="Q1411" s="26"/>
      <c r="R1411" s="28"/>
      <c r="AC1411" s="46"/>
      <c r="AG1411" s="59"/>
      <c r="AH1411" s="59"/>
      <c r="AI1411" s="59"/>
      <c r="AJ1411" s="59"/>
      <c r="AK1411" s="59"/>
      <c r="AL1411" s="59"/>
      <c r="AM1411" s="59"/>
      <c r="AN1411" s="59"/>
      <c r="AO1411" s="59"/>
      <c r="AV1411" s="37"/>
      <c r="AW1411" s="37"/>
      <c r="AX1411" s="37"/>
      <c r="AY1411" s="37"/>
      <c r="AZ1411" s="37"/>
      <c r="BA1411" s="37"/>
    </row>
    <row r="1412" spans="10:53" s="14" customFormat="1" x14ac:dyDescent="0.25">
      <c r="J1412" s="59"/>
      <c r="Q1412" s="26"/>
      <c r="R1412" s="28"/>
      <c r="AC1412" s="46"/>
      <c r="AG1412" s="59"/>
      <c r="AH1412" s="59"/>
      <c r="AI1412" s="59"/>
      <c r="AJ1412" s="59"/>
      <c r="AK1412" s="59"/>
      <c r="AL1412" s="59"/>
      <c r="AM1412" s="59"/>
      <c r="AN1412" s="59"/>
      <c r="AO1412" s="59"/>
      <c r="AV1412" s="37"/>
      <c r="AW1412" s="37"/>
      <c r="AX1412" s="37"/>
      <c r="AY1412" s="37"/>
      <c r="AZ1412" s="37"/>
      <c r="BA1412" s="37"/>
    </row>
    <row r="1413" spans="10:53" s="14" customFormat="1" x14ac:dyDescent="0.25">
      <c r="J1413" s="59"/>
      <c r="Q1413" s="26"/>
      <c r="R1413" s="28"/>
      <c r="AC1413" s="46"/>
      <c r="AG1413" s="59"/>
      <c r="AH1413" s="59"/>
      <c r="AI1413" s="59"/>
      <c r="AJ1413" s="59"/>
      <c r="AK1413" s="59"/>
      <c r="AL1413" s="59"/>
      <c r="AM1413" s="59"/>
      <c r="AN1413" s="59"/>
      <c r="AO1413" s="59"/>
      <c r="AV1413" s="37"/>
      <c r="AW1413" s="37"/>
      <c r="AX1413" s="37"/>
      <c r="AY1413" s="37"/>
      <c r="AZ1413" s="37"/>
      <c r="BA1413" s="37"/>
    </row>
    <row r="1414" spans="10:53" s="14" customFormat="1" x14ac:dyDescent="0.25">
      <c r="J1414" s="59"/>
      <c r="Q1414" s="26"/>
      <c r="R1414" s="28"/>
      <c r="AC1414" s="46"/>
      <c r="AG1414" s="59"/>
      <c r="AH1414" s="59"/>
      <c r="AI1414" s="59"/>
      <c r="AJ1414" s="59"/>
      <c r="AK1414" s="59"/>
      <c r="AL1414" s="59"/>
      <c r="AM1414" s="59"/>
      <c r="AN1414" s="59"/>
      <c r="AO1414" s="59"/>
      <c r="AV1414" s="37"/>
      <c r="AW1414" s="37"/>
      <c r="AX1414" s="37"/>
      <c r="AY1414" s="37"/>
      <c r="AZ1414" s="37"/>
      <c r="BA1414" s="37"/>
    </row>
    <row r="1415" spans="10:53" s="14" customFormat="1" x14ac:dyDescent="0.25">
      <c r="J1415" s="59"/>
      <c r="Q1415" s="26"/>
      <c r="R1415" s="28"/>
      <c r="AC1415" s="46"/>
      <c r="AG1415" s="59"/>
      <c r="AH1415" s="59"/>
      <c r="AI1415" s="59"/>
      <c r="AJ1415" s="59"/>
      <c r="AK1415" s="59"/>
      <c r="AL1415" s="59"/>
      <c r="AM1415" s="59"/>
      <c r="AN1415" s="59"/>
      <c r="AO1415" s="59"/>
      <c r="AV1415" s="37"/>
      <c r="AW1415" s="37"/>
      <c r="AX1415" s="37"/>
      <c r="AY1415" s="37"/>
      <c r="AZ1415" s="37"/>
      <c r="BA1415" s="37"/>
    </row>
    <row r="1416" spans="10:53" s="14" customFormat="1" x14ac:dyDescent="0.25">
      <c r="J1416" s="59"/>
      <c r="Q1416" s="26"/>
      <c r="R1416" s="28"/>
      <c r="AC1416" s="46"/>
      <c r="AG1416" s="59"/>
      <c r="AH1416" s="59"/>
      <c r="AI1416" s="59"/>
      <c r="AJ1416" s="59"/>
      <c r="AK1416" s="59"/>
      <c r="AL1416" s="59"/>
      <c r="AM1416" s="59"/>
      <c r="AN1416" s="59"/>
      <c r="AO1416" s="59"/>
      <c r="AV1416" s="37"/>
      <c r="AW1416" s="37"/>
      <c r="AX1416" s="37"/>
      <c r="AY1416" s="37"/>
      <c r="AZ1416" s="37"/>
      <c r="BA1416" s="37"/>
    </row>
    <row r="1417" spans="10:53" s="14" customFormat="1" x14ac:dyDescent="0.25">
      <c r="J1417" s="59"/>
      <c r="Q1417" s="26"/>
      <c r="R1417" s="28"/>
      <c r="AC1417" s="46"/>
      <c r="AG1417" s="59"/>
      <c r="AH1417" s="59"/>
      <c r="AI1417" s="59"/>
      <c r="AJ1417" s="59"/>
      <c r="AK1417" s="59"/>
      <c r="AL1417" s="59"/>
      <c r="AM1417" s="59"/>
      <c r="AN1417" s="59"/>
      <c r="AO1417" s="59"/>
      <c r="AV1417" s="37"/>
      <c r="AW1417" s="37"/>
      <c r="AX1417" s="37"/>
      <c r="AY1417" s="37"/>
      <c r="AZ1417" s="37"/>
      <c r="BA1417" s="37"/>
    </row>
    <row r="1418" spans="10:53" s="14" customFormat="1" x14ac:dyDescent="0.25">
      <c r="J1418" s="59"/>
      <c r="Q1418" s="26"/>
      <c r="R1418" s="28"/>
      <c r="AC1418" s="46"/>
      <c r="AG1418" s="59"/>
      <c r="AH1418" s="59"/>
      <c r="AI1418" s="59"/>
      <c r="AJ1418" s="59"/>
      <c r="AK1418" s="59"/>
      <c r="AL1418" s="59"/>
      <c r="AM1418" s="59"/>
      <c r="AN1418" s="59"/>
      <c r="AO1418" s="59"/>
      <c r="AV1418" s="37"/>
      <c r="AW1418" s="37"/>
      <c r="AX1418" s="37"/>
      <c r="AY1418" s="37"/>
      <c r="AZ1418" s="37"/>
      <c r="BA1418" s="37"/>
    </row>
    <row r="1419" spans="10:53" s="14" customFormat="1" x14ac:dyDescent="0.25">
      <c r="J1419" s="59"/>
      <c r="Q1419" s="26"/>
      <c r="R1419" s="28"/>
      <c r="AC1419" s="46"/>
      <c r="AG1419" s="59"/>
      <c r="AH1419" s="59"/>
      <c r="AI1419" s="59"/>
      <c r="AJ1419" s="59"/>
      <c r="AK1419" s="59"/>
      <c r="AL1419" s="59"/>
      <c r="AM1419" s="59"/>
      <c r="AN1419" s="59"/>
      <c r="AO1419" s="59"/>
      <c r="AV1419" s="37"/>
      <c r="AW1419" s="37"/>
      <c r="AX1419" s="37"/>
      <c r="AY1419" s="37"/>
      <c r="AZ1419" s="37"/>
      <c r="BA1419" s="37"/>
    </row>
    <row r="1420" spans="10:53" s="14" customFormat="1" x14ac:dyDescent="0.25">
      <c r="J1420" s="59"/>
      <c r="Q1420" s="26"/>
      <c r="R1420" s="28"/>
      <c r="AC1420" s="46"/>
      <c r="AG1420" s="59"/>
      <c r="AH1420" s="59"/>
      <c r="AI1420" s="59"/>
      <c r="AJ1420" s="59"/>
      <c r="AK1420" s="59"/>
      <c r="AL1420" s="59"/>
      <c r="AM1420" s="59"/>
      <c r="AN1420" s="59"/>
      <c r="AO1420" s="59"/>
      <c r="AV1420" s="37"/>
      <c r="AW1420" s="37"/>
      <c r="AX1420" s="37"/>
      <c r="AY1420" s="37"/>
      <c r="AZ1420" s="37"/>
      <c r="BA1420" s="37"/>
    </row>
    <row r="1421" spans="10:53" s="14" customFormat="1" x14ac:dyDescent="0.25">
      <c r="J1421" s="59"/>
      <c r="Q1421" s="26"/>
      <c r="R1421" s="28"/>
      <c r="AC1421" s="46"/>
      <c r="AG1421" s="59"/>
      <c r="AH1421" s="59"/>
      <c r="AI1421" s="59"/>
      <c r="AJ1421" s="59"/>
      <c r="AK1421" s="59"/>
      <c r="AL1421" s="59"/>
      <c r="AM1421" s="59"/>
      <c r="AN1421" s="59"/>
      <c r="AO1421" s="59"/>
      <c r="AV1421" s="37"/>
      <c r="AW1421" s="37"/>
      <c r="AX1421" s="37"/>
      <c r="AY1421" s="37"/>
      <c r="AZ1421" s="37"/>
      <c r="BA1421" s="37"/>
    </row>
    <row r="1422" spans="10:53" s="14" customFormat="1" x14ac:dyDescent="0.25">
      <c r="J1422" s="59"/>
      <c r="Q1422" s="26"/>
      <c r="R1422" s="28"/>
      <c r="AC1422" s="46"/>
      <c r="AG1422" s="59"/>
      <c r="AH1422" s="59"/>
      <c r="AI1422" s="59"/>
      <c r="AJ1422" s="59"/>
      <c r="AK1422" s="59"/>
      <c r="AL1422" s="59"/>
      <c r="AM1422" s="59"/>
      <c r="AN1422" s="59"/>
      <c r="AO1422" s="59"/>
      <c r="AV1422" s="37"/>
      <c r="AW1422" s="37"/>
      <c r="AX1422" s="37"/>
      <c r="AY1422" s="37"/>
      <c r="AZ1422" s="37"/>
      <c r="BA1422" s="37"/>
    </row>
    <row r="1423" spans="10:53" s="14" customFormat="1" x14ac:dyDescent="0.25">
      <c r="J1423" s="59"/>
      <c r="Q1423" s="26"/>
      <c r="R1423" s="28"/>
      <c r="AC1423" s="46"/>
      <c r="AG1423" s="59"/>
      <c r="AH1423" s="59"/>
      <c r="AI1423" s="59"/>
      <c r="AJ1423" s="59"/>
      <c r="AK1423" s="59"/>
      <c r="AL1423" s="59"/>
      <c r="AM1423" s="59"/>
      <c r="AN1423" s="59"/>
      <c r="AO1423" s="59"/>
      <c r="AV1423" s="37"/>
      <c r="AW1423" s="37"/>
      <c r="AX1423" s="37"/>
      <c r="AY1423" s="37"/>
      <c r="AZ1423" s="37"/>
      <c r="BA1423" s="37"/>
    </row>
    <row r="1424" spans="10:53" s="14" customFormat="1" x14ac:dyDescent="0.25">
      <c r="J1424" s="59"/>
      <c r="Q1424" s="26"/>
      <c r="R1424" s="28"/>
      <c r="AC1424" s="46"/>
      <c r="AG1424" s="59"/>
      <c r="AH1424" s="59"/>
      <c r="AI1424" s="59"/>
      <c r="AJ1424" s="59"/>
      <c r="AK1424" s="59"/>
      <c r="AL1424" s="59"/>
      <c r="AM1424" s="59"/>
      <c r="AN1424" s="59"/>
      <c r="AO1424" s="59"/>
      <c r="AV1424" s="37"/>
      <c r="AW1424" s="37"/>
      <c r="AX1424" s="37"/>
      <c r="AY1424" s="37"/>
      <c r="AZ1424" s="37"/>
      <c r="BA1424" s="37"/>
    </row>
    <row r="1425" spans="10:53" s="14" customFormat="1" x14ac:dyDescent="0.25">
      <c r="J1425" s="59"/>
      <c r="Q1425" s="26"/>
      <c r="R1425" s="28"/>
      <c r="AC1425" s="46"/>
      <c r="AG1425" s="59"/>
      <c r="AH1425" s="59"/>
      <c r="AI1425" s="59"/>
      <c r="AJ1425" s="59"/>
      <c r="AK1425" s="59"/>
      <c r="AL1425" s="59"/>
      <c r="AM1425" s="59"/>
      <c r="AN1425" s="59"/>
      <c r="AO1425" s="59"/>
      <c r="AV1425" s="37"/>
      <c r="AW1425" s="37"/>
      <c r="AX1425" s="37"/>
      <c r="AY1425" s="37"/>
      <c r="AZ1425" s="37"/>
      <c r="BA1425" s="37"/>
    </row>
    <row r="1426" spans="10:53" s="14" customFormat="1" x14ac:dyDescent="0.25">
      <c r="J1426" s="59"/>
      <c r="Q1426" s="26"/>
      <c r="R1426" s="28"/>
      <c r="AC1426" s="46"/>
      <c r="AG1426" s="59"/>
      <c r="AH1426" s="59"/>
      <c r="AI1426" s="59"/>
      <c r="AJ1426" s="59"/>
      <c r="AK1426" s="59"/>
      <c r="AL1426" s="59"/>
      <c r="AM1426" s="59"/>
      <c r="AN1426" s="59"/>
      <c r="AO1426" s="59"/>
      <c r="AV1426" s="37"/>
      <c r="AW1426" s="37"/>
      <c r="AX1426" s="37"/>
      <c r="AY1426" s="37"/>
      <c r="AZ1426" s="37"/>
      <c r="BA1426" s="37"/>
    </row>
    <row r="1427" spans="10:53" s="14" customFormat="1" x14ac:dyDescent="0.25">
      <c r="J1427" s="59"/>
      <c r="Q1427" s="26"/>
      <c r="R1427" s="28"/>
      <c r="AC1427" s="46"/>
      <c r="AG1427" s="59"/>
      <c r="AH1427" s="59"/>
      <c r="AI1427" s="59"/>
      <c r="AJ1427" s="59"/>
      <c r="AK1427" s="59"/>
      <c r="AL1427" s="59"/>
      <c r="AM1427" s="59"/>
      <c r="AN1427" s="59"/>
      <c r="AO1427" s="59"/>
      <c r="AV1427" s="37"/>
      <c r="AW1427" s="37"/>
      <c r="AX1427" s="37"/>
      <c r="AY1427" s="37"/>
      <c r="AZ1427" s="37"/>
      <c r="BA1427" s="37"/>
    </row>
    <row r="1428" spans="10:53" s="14" customFormat="1" x14ac:dyDescent="0.25">
      <c r="J1428" s="59"/>
      <c r="Q1428" s="26"/>
      <c r="R1428" s="28"/>
      <c r="AC1428" s="46"/>
      <c r="AG1428" s="59"/>
      <c r="AH1428" s="59"/>
      <c r="AI1428" s="59"/>
      <c r="AJ1428" s="59"/>
      <c r="AK1428" s="59"/>
      <c r="AL1428" s="59"/>
      <c r="AM1428" s="59"/>
      <c r="AN1428" s="59"/>
      <c r="AO1428" s="59"/>
      <c r="AV1428" s="37"/>
      <c r="AW1428" s="37"/>
      <c r="AX1428" s="37"/>
      <c r="AY1428" s="37"/>
      <c r="AZ1428" s="37"/>
      <c r="BA1428" s="37"/>
    </row>
    <row r="1429" spans="10:53" s="14" customFormat="1" x14ac:dyDescent="0.25">
      <c r="J1429" s="59"/>
      <c r="Q1429" s="26"/>
      <c r="R1429" s="28"/>
      <c r="AC1429" s="46"/>
      <c r="AG1429" s="59"/>
      <c r="AH1429" s="59"/>
      <c r="AI1429" s="59"/>
      <c r="AJ1429" s="59"/>
      <c r="AK1429" s="59"/>
      <c r="AL1429" s="59"/>
      <c r="AM1429" s="59"/>
      <c r="AN1429" s="59"/>
      <c r="AO1429" s="59"/>
      <c r="AV1429" s="37"/>
      <c r="AW1429" s="37"/>
      <c r="AX1429" s="37"/>
      <c r="AY1429" s="37"/>
      <c r="AZ1429" s="37"/>
      <c r="BA1429" s="37"/>
    </row>
    <row r="1430" spans="10:53" s="14" customFormat="1" x14ac:dyDescent="0.25">
      <c r="J1430" s="59"/>
      <c r="Q1430" s="26"/>
      <c r="R1430" s="28"/>
      <c r="AC1430" s="46"/>
      <c r="AG1430" s="59"/>
      <c r="AH1430" s="59"/>
      <c r="AI1430" s="59"/>
      <c r="AJ1430" s="59"/>
      <c r="AK1430" s="59"/>
      <c r="AL1430" s="59"/>
      <c r="AM1430" s="59"/>
      <c r="AN1430" s="59"/>
      <c r="AO1430" s="59"/>
      <c r="AV1430" s="37"/>
      <c r="AW1430" s="37"/>
      <c r="AX1430" s="37"/>
      <c r="AY1430" s="37"/>
      <c r="AZ1430" s="37"/>
      <c r="BA1430" s="37"/>
    </row>
    <row r="1431" spans="10:53" s="14" customFormat="1" x14ac:dyDescent="0.25">
      <c r="J1431" s="59"/>
      <c r="Q1431" s="26"/>
      <c r="R1431" s="28"/>
      <c r="AC1431" s="46"/>
      <c r="AG1431" s="59"/>
      <c r="AH1431" s="59"/>
      <c r="AI1431" s="59"/>
      <c r="AJ1431" s="59"/>
      <c r="AK1431" s="59"/>
      <c r="AL1431" s="59"/>
      <c r="AM1431" s="59"/>
      <c r="AN1431" s="59"/>
      <c r="AO1431" s="59"/>
      <c r="AV1431" s="37"/>
      <c r="AW1431" s="37"/>
      <c r="AX1431" s="37"/>
      <c r="AY1431" s="37"/>
      <c r="AZ1431" s="37"/>
      <c r="BA1431" s="37"/>
    </row>
    <row r="1432" spans="10:53" s="14" customFormat="1" x14ac:dyDescent="0.25">
      <c r="J1432" s="59"/>
      <c r="Q1432" s="26"/>
      <c r="R1432" s="28"/>
      <c r="AC1432" s="46"/>
      <c r="AG1432" s="59"/>
      <c r="AH1432" s="59"/>
      <c r="AI1432" s="59"/>
      <c r="AJ1432" s="59"/>
      <c r="AK1432" s="59"/>
      <c r="AL1432" s="59"/>
      <c r="AM1432" s="59"/>
      <c r="AN1432" s="59"/>
      <c r="AO1432" s="59"/>
      <c r="AV1432" s="37"/>
      <c r="AW1432" s="37"/>
      <c r="AX1432" s="37"/>
      <c r="AY1432" s="37"/>
      <c r="AZ1432" s="37"/>
      <c r="BA1432" s="37"/>
    </row>
    <row r="1433" spans="10:53" s="14" customFormat="1" x14ac:dyDescent="0.25">
      <c r="J1433" s="59"/>
      <c r="Q1433" s="26"/>
      <c r="R1433" s="28"/>
      <c r="AC1433" s="46"/>
      <c r="AG1433" s="59"/>
      <c r="AH1433" s="59"/>
      <c r="AI1433" s="59"/>
      <c r="AJ1433" s="59"/>
      <c r="AK1433" s="59"/>
      <c r="AL1433" s="59"/>
      <c r="AM1433" s="59"/>
      <c r="AN1433" s="59"/>
      <c r="AO1433" s="59"/>
      <c r="AV1433" s="37"/>
      <c r="AW1433" s="37"/>
      <c r="AX1433" s="37"/>
      <c r="AY1433" s="37"/>
      <c r="AZ1433" s="37"/>
      <c r="BA1433" s="37"/>
    </row>
    <row r="1434" spans="10:53" s="14" customFormat="1" x14ac:dyDescent="0.25">
      <c r="J1434" s="59"/>
      <c r="Q1434" s="26"/>
      <c r="R1434" s="28"/>
      <c r="AC1434" s="46"/>
      <c r="AG1434" s="59"/>
      <c r="AH1434" s="59"/>
      <c r="AI1434" s="59"/>
      <c r="AJ1434" s="59"/>
      <c r="AK1434" s="59"/>
      <c r="AL1434" s="59"/>
      <c r="AM1434" s="59"/>
      <c r="AN1434" s="59"/>
      <c r="AO1434" s="59"/>
      <c r="AV1434" s="37"/>
      <c r="AW1434" s="37"/>
      <c r="AX1434" s="37"/>
      <c r="AY1434" s="37"/>
      <c r="AZ1434" s="37"/>
      <c r="BA1434" s="37"/>
    </row>
    <row r="1435" spans="10:53" s="14" customFormat="1" x14ac:dyDescent="0.25">
      <c r="J1435" s="59"/>
      <c r="Q1435" s="26"/>
      <c r="R1435" s="28"/>
      <c r="AC1435" s="46"/>
      <c r="AG1435" s="59"/>
      <c r="AH1435" s="59"/>
      <c r="AI1435" s="59"/>
      <c r="AJ1435" s="59"/>
      <c r="AK1435" s="59"/>
      <c r="AL1435" s="59"/>
      <c r="AM1435" s="59"/>
      <c r="AN1435" s="59"/>
      <c r="AO1435" s="59"/>
      <c r="AV1435" s="37"/>
      <c r="AW1435" s="37"/>
      <c r="AX1435" s="37"/>
      <c r="AY1435" s="37"/>
      <c r="AZ1435" s="37"/>
      <c r="BA1435" s="37"/>
    </row>
    <row r="1436" spans="10:53" s="14" customFormat="1" x14ac:dyDescent="0.25">
      <c r="J1436" s="59"/>
      <c r="Q1436" s="26"/>
      <c r="R1436" s="28"/>
      <c r="AC1436" s="46"/>
      <c r="AG1436" s="59"/>
      <c r="AH1436" s="59"/>
      <c r="AI1436" s="59"/>
      <c r="AJ1436" s="59"/>
      <c r="AK1436" s="59"/>
      <c r="AL1436" s="59"/>
      <c r="AM1436" s="59"/>
      <c r="AN1436" s="59"/>
      <c r="AO1436" s="59"/>
      <c r="AV1436" s="37"/>
      <c r="AW1436" s="37"/>
      <c r="AX1436" s="37"/>
      <c r="AY1436" s="37"/>
      <c r="AZ1436" s="37"/>
      <c r="BA1436" s="37"/>
    </row>
    <row r="1437" spans="10:53" s="14" customFormat="1" x14ac:dyDescent="0.25">
      <c r="J1437" s="59"/>
      <c r="Q1437" s="26"/>
      <c r="R1437" s="28"/>
      <c r="AC1437" s="46"/>
      <c r="AG1437" s="59"/>
      <c r="AH1437" s="59"/>
      <c r="AI1437" s="59"/>
      <c r="AJ1437" s="59"/>
      <c r="AK1437" s="59"/>
      <c r="AL1437" s="59"/>
      <c r="AM1437" s="59"/>
      <c r="AN1437" s="59"/>
      <c r="AO1437" s="59"/>
      <c r="AV1437" s="37"/>
      <c r="AW1437" s="37"/>
      <c r="AX1437" s="37"/>
      <c r="AY1437" s="37"/>
      <c r="AZ1437" s="37"/>
      <c r="BA1437" s="37"/>
    </row>
    <row r="1438" spans="10:53" s="14" customFormat="1" x14ac:dyDescent="0.25">
      <c r="J1438" s="59"/>
      <c r="Q1438" s="26"/>
      <c r="R1438" s="28"/>
      <c r="AC1438" s="46"/>
      <c r="AG1438" s="59"/>
      <c r="AH1438" s="59"/>
      <c r="AI1438" s="59"/>
      <c r="AJ1438" s="59"/>
      <c r="AK1438" s="59"/>
      <c r="AL1438" s="59"/>
      <c r="AM1438" s="59"/>
      <c r="AN1438" s="59"/>
      <c r="AO1438" s="59"/>
      <c r="AV1438" s="37"/>
      <c r="AW1438" s="37"/>
      <c r="AX1438" s="37"/>
      <c r="AY1438" s="37"/>
      <c r="AZ1438" s="37"/>
      <c r="BA1438" s="37"/>
    </row>
    <row r="1439" spans="10:53" s="14" customFormat="1" x14ac:dyDescent="0.25">
      <c r="J1439" s="59"/>
      <c r="Q1439" s="26"/>
      <c r="R1439" s="28"/>
      <c r="AC1439" s="46"/>
      <c r="AG1439" s="59"/>
      <c r="AH1439" s="59"/>
      <c r="AI1439" s="59"/>
      <c r="AJ1439" s="59"/>
      <c r="AK1439" s="59"/>
      <c r="AL1439" s="59"/>
      <c r="AM1439" s="59"/>
      <c r="AN1439" s="59"/>
      <c r="AO1439" s="59"/>
      <c r="AV1439" s="37"/>
      <c r="AW1439" s="37"/>
      <c r="AX1439" s="37"/>
      <c r="AY1439" s="37"/>
      <c r="AZ1439" s="37"/>
      <c r="BA1439" s="37"/>
    </row>
    <row r="1440" spans="10:53" s="14" customFormat="1" x14ac:dyDescent="0.25">
      <c r="J1440" s="59"/>
      <c r="Q1440" s="26"/>
      <c r="R1440" s="28"/>
      <c r="AC1440" s="46"/>
      <c r="AG1440" s="59"/>
      <c r="AH1440" s="59"/>
      <c r="AI1440" s="59"/>
      <c r="AJ1440" s="59"/>
      <c r="AK1440" s="59"/>
      <c r="AL1440" s="59"/>
      <c r="AM1440" s="59"/>
      <c r="AN1440" s="59"/>
      <c r="AO1440" s="59"/>
      <c r="AV1440" s="37"/>
      <c r="AW1440" s="37"/>
      <c r="AX1440" s="37"/>
      <c r="AY1440" s="37"/>
      <c r="AZ1440" s="37"/>
      <c r="BA1440" s="37"/>
    </row>
    <row r="1441" spans="10:53" s="14" customFormat="1" x14ac:dyDescent="0.25">
      <c r="J1441" s="59"/>
      <c r="Q1441" s="26"/>
      <c r="R1441" s="28"/>
      <c r="AC1441" s="46"/>
      <c r="AG1441" s="59"/>
      <c r="AH1441" s="59"/>
      <c r="AI1441" s="59"/>
      <c r="AJ1441" s="59"/>
      <c r="AK1441" s="59"/>
      <c r="AL1441" s="59"/>
      <c r="AM1441" s="59"/>
      <c r="AN1441" s="59"/>
      <c r="AO1441" s="59"/>
      <c r="AV1441" s="37"/>
      <c r="AW1441" s="37"/>
      <c r="AX1441" s="37"/>
      <c r="AY1441" s="37"/>
      <c r="AZ1441" s="37"/>
      <c r="BA1441" s="37"/>
    </row>
    <row r="1442" spans="10:53" s="14" customFormat="1" x14ac:dyDescent="0.25">
      <c r="J1442" s="59"/>
      <c r="Q1442" s="26"/>
      <c r="R1442" s="28"/>
      <c r="AC1442" s="46"/>
      <c r="AG1442" s="59"/>
      <c r="AH1442" s="59"/>
      <c r="AI1442" s="59"/>
      <c r="AJ1442" s="59"/>
      <c r="AK1442" s="59"/>
      <c r="AL1442" s="59"/>
      <c r="AM1442" s="59"/>
      <c r="AN1442" s="59"/>
      <c r="AO1442" s="59"/>
      <c r="AV1442" s="37"/>
      <c r="AW1442" s="37"/>
      <c r="AX1442" s="37"/>
      <c r="AY1442" s="37"/>
      <c r="AZ1442" s="37"/>
      <c r="BA1442" s="37"/>
    </row>
    <row r="1443" spans="10:53" s="14" customFormat="1" x14ac:dyDescent="0.25">
      <c r="J1443" s="59"/>
      <c r="Q1443" s="26"/>
      <c r="R1443" s="28"/>
      <c r="AC1443" s="46"/>
      <c r="AG1443" s="59"/>
      <c r="AH1443" s="59"/>
      <c r="AI1443" s="59"/>
      <c r="AJ1443" s="59"/>
      <c r="AK1443" s="59"/>
      <c r="AL1443" s="59"/>
      <c r="AM1443" s="59"/>
      <c r="AN1443" s="59"/>
      <c r="AO1443" s="59"/>
      <c r="AV1443" s="37"/>
      <c r="AW1443" s="37"/>
      <c r="AX1443" s="37"/>
      <c r="AY1443" s="37"/>
      <c r="AZ1443" s="37"/>
      <c r="BA1443" s="37"/>
    </row>
    <row r="1444" spans="10:53" s="14" customFormat="1" x14ac:dyDescent="0.25">
      <c r="J1444" s="59"/>
      <c r="Q1444" s="26"/>
      <c r="R1444" s="28"/>
      <c r="AC1444" s="46"/>
      <c r="AG1444" s="59"/>
      <c r="AH1444" s="59"/>
      <c r="AI1444" s="59"/>
      <c r="AJ1444" s="59"/>
      <c r="AK1444" s="59"/>
      <c r="AL1444" s="59"/>
      <c r="AM1444" s="59"/>
      <c r="AN1444" s="59"/>
      <c r="AO1444" s="59"/>
      <c r="AV1444" s="37"/>
      <c r="AW1444" s="37"/>
      <c r="AX1444" s="37"/>
      <c r="AY1444" s="37"/>
      <c r="AZ1444" s="37"/>
      <c r="BA1444" s="37"/>
    </row>
    <row r="1445" spans="10:53" s="14" customFormat="1" x14ac:dyDescent="0.25">
      <c r="J1445" s="59"/>
      <c r="Q1445" s="26"/>
      <c r="R1445" s="28"/>
      <c r="AC1445" s="46"/>
      <c r="AG1445" s="59"/>
      <c r="AH1445" s="59"/>
      <c r="AI1445" s="59"/>
      <c r="AJ1445" s="59"/>
      <c r="AK1445" s="59"/>
      <c r="AL1445" s="59"/>
      <c r="AM1445" s="59"/>
      <c r="AN1445" s="59"/>
      <c r="AO1445" s="59"/>
      <c r="AV1445" s="37"/>
      <c r="AW1445" s="37"/>
      <c r="AX1445" s="37"/>
      <c r="AY1445" s="37"/>
      <c r="AZ1445" s="37"/>
      <c r="BA1445" s="37"/>
    </row>
    <row r="1446" spans="10:53" s="14" customFormat="1" x14ac:dyDescent="0.25">
      <c r="J1446" s="59"/>
      <c r="Q1446" s="26"/>
      <c r="R1446" s="28"/>
      <c r="AC1446" s="46"/>
      <c r="AG1446" s="59"/>
      <c r="AH1446" s="59"/>
      <c r="AI1446" s="59"/>
      <c r="AJ1446" s="59"/>
      <c r="AK1446" s="59"/>
      <c r="AL1446" s="59"/>
      <c r="AM1446" s="59"/>
      <c r="AN1446" s="59"/>
      <c r="AO1446" s="59"/>
      <c r="AV1446" s="37"/>
      <c r="AW1446" s="37"/>
      <c r="AX1446" s="37"/>
      <c r="AY1446" s="37"/>
      <c r="AZ1446" s="37"/>
      <c r="BA1446" s="37"/>
    </row>
    <row r="1447" spans="10:53" s="14" customFormat="1" x14ac:dyDescent="0.25">
      <c r="J1447" s="59"/>
      <c r="Q1447" s="26"/>
      <c r="R1447" s="28"/>
      <c r="AC1447" s="46"/>
      <c r="AG1447" s="59"/>
      <c r="AH1447" s="59"/>
      <c r="AI1447" s="59"/>
      <c r="AJ1447" s="59"/>
      <c r="AK1447" s="59"/>
      <c r="AL1447" s="59"/>
      <c r="AM1447" s="59"/>
      <c r="AN1447" s="59"/>
      <c r="AO1447" s="59"/>
      <c r="AV1447" s="37"/>
      <c r="AW1447" s="37"/>
      <c r="AX1447" s="37"/>
      <c r="AY1447" s="37"/>
      <c r="AZ1447" s="37"/>
      <c r="BA1447" s="37"/>
    </row>
    <row r="1448" spans="10:53" s="14" customFormat="1" x14ac:dyDescent="0.25">
      <c r="J1448" s="59"/>
      <c r="Q1448" s="26"/>
      <c r="R1448" s="28"/>
      <c r="AC1448" s="46"/>
      <c r="AG1448" s="59"/>
      <c r="AH1448" s="59"/>
      <c r="AI1448" s="59"/>
      <c r="AJ1448" s="59"/>
      <c r="AK1448" s="59"/>
      <c r="AL1448" s="59"/>
      <c r="AM1448" s="59"/>
      <c r="AN1448" s="59"/>
      <c r="AO1448" s="59"/>
      <c r="AV1448" s="37"/>
      <c r="AW1448" s="37"/>
      <c r="AX1448" s="37"/>
      <c r="AY1448" s="37"/>
      <c r="AZ1448" s="37"/>
      <c r="BA1448" s="37"/>
    </row>
    <row r="1449" spans="10:53" s="14" customFormat="1" x14ac:dyDescent="0.25">
      <c r="J1449" s="59"/>
      <c r="Q1449" s="26"/>
      <c r="R1449" s="28"/>
      <c r="AC1449" s="46"/>
      <c r="AG1449" s="59"/>
      <c r="AH1449" s="59"/>
      <c r="AI1449" s="59"/>
      <c r="AJ1449" s="59"/>
      <c r="AK1449" s="59"/>
      <c r="AL1449" s="59"/>
      <c r="AM1449" s="59"/>
      <c r="AN1449" s="59"/>
      <c r="AO1449" s="59"/>
      <c r="AV1449" s="37"/>
      <c r="AW1449" s="37"/>
      <c r="AX1449" s="37"/>
      <c r="AY1449" s="37"/>
      <c r="AZ1449" s="37"/>
      <c r="BA1449" s="37"/>
    </row>
    <row r="1450" spans="10:53" s="14" customFormat="1" x14ac:dyDescent="0.25">
      <c r="J1450" s="59"/>
      <c r="Q1450" s="26"/>
      <c r="R1450" s="28"/>
      <c r="AC1450" s="46"/>
      <c r="AG1450" s="59"/>
      <c r="AH1450" s="59"/>
      <c r="AI1450" s="59"/>
      <c r="AJ1450" s="59"/>
      <c r="AK1450" s="59"/>
      <c r="AL1450" s="59"/>
      <c r="AM1450" s="59"/>
      <c r="AN1450" s="59"/>
      <c r="AO1450" s="59"/>
      <c r="AV1450" s="37"/>
      <c r="AW1450" s="37"/>
      <c r="AX1450" s="37"/>
      <c r="AY1450" s="37"/>
      <c r="AZ1450" s="37"/>
      <c r="BA1450" s="37"/>
    </row>
    <row r="1451" spans="10:53" s="14" customFormat="1" x14ac:dyDescent="0.25">
      <c r="J1451" s="59"/>
      <c r="Q1451" s="26"/>
      <c r="R1451" s="28"/>
      <c r="AC1451" s="46"/>
      <c r="AG1451" s="59"/>
      <c r="AH1451" s="59"/>
      <c r="AI1451" s="59"/>
      <c r="AJ1451" s="59"/>
      <c r="AK1451" s="59"/>
      <c r="AL1451" s="59"/>
      <c r="AM1451" s="59"/>
      <c r="AN1451" s="59"/>
      <c r="AO1451" s="59"/>
      <c r="AV1451" s="37"/>
      <c r="AW1451" s="37"/>
      <c r="AX1451" s="37"/>
      <c r="AY1451" s="37"/>
      <c r="AZ1451" s="37"/>
      <c r="BA1451" s="37"/>
    </row>
    <row r="1452" spans="10:53" s="14" customFormat="1" x14ac:dyDescent="0.25">
      <c r="J1452" s="59"/>
      <c r="Q1452" s="26"/>
      <c r="R1452" s="28"/>
      <c r="AC1452" s="46"/>
      <c r="AG1452" s="59"/>
      <c r="AH1452" s="59"/>
      <c r="AI1452" s="59"/>
      <c r="AJ1452" s="59"/>
      <c r="AK1452" s="59"/>
      <c r="AL1452" s="59"/>
      <c r="AM1452" s="59"/>
      <c r="AN1452" s="59"/>
      <c r="AO1452" s="59"/>
      <c r="AV1452" s="37"/>
      <c r="AW1452" s="37"/>
      <c r="AX1452" s="37"/>
      <c r="AY1452" s="37"/>
      <c r="AZ1452" s="37"/>
      <c r="BA1452" s="37"/>
    </row>
    <row r="1453" spans="10:53" s="14" customFormat="1" x14ac:dyDescent="0.25">
      <c r="J1453" s="59"/>
      <c r="Q1453" s="26"/>
      <c r="R1453" s="28"/>
      <c r="AC1453" s="46"/>
      <c r="AG1453" s="59"/>
      <c r="AH1453" s="59"/>
      <c r="AI1453" s="59"/>
      <c r="AJ1453" s="59"/>
      <c r="AK1453" s="59"/>
      <c r="AL1453" s="59"/>
      <c r="AM1453" s="59"/>
      <c r="AN1453" s="59"/>
      <c r="AO1453" s="59"/>
      <c r="AV1453" s="37"/>
      <c r="AW1453" s="37"/>
      <c r="AX1453" s="37"/>
      <c r="AY1453" s="37"/>
      <c r="AZ1453" s="37"/>
      <c r="BA1453" s="37"/>
    </row>
    <row r="1454" spans="10:53" s="14" customFormat="1" x14ac:dyDescent="0.25">
      <c r="J1454" s="59"/>
      <c r="Q1454" s="26"/>
      <c r="R1454" s="28"/>
      <c r="AC1454" s="46"/>
      <c r="AG1454" s="59"/>
      <c r="AH1454" s="59"/>
      <c r="AI1454" s="59"/>
      <c r="AJ1454" s="59"/>
      <c r="AK1454" s="59"/>
      <c r="AL1454" s="59"/>
      <c r="AM1454" s="59"/>
      <c r="AN1454" s="59"/>
      <c r="AO1454" s="59"/>
      <c r="AV1454" s="37"/>
      <c r="AW1454" s="37"/>
      <c r="AX1454" s="37"/>
      <c r="AY1454" s="37"/>
      <c r="AZ1454" s="37"/>
      <c r="BA1454" s="37"/>
    </row>
    <row r="1455" spans="10:53" s="14" customFormat="1" x14ac:dyDescent="0.25">
      <c r="J1455" s="59"/>
      <c r="Q1455" s="26"/>
      <c r="R1455" s="28"/>
      <c r="AC1455" s="46"/>
      <c r="AG1455" s="59"/>
      <c r="AH1455" s="59"/>
      <c r="AI1455" s="59"/>
      <c r="AJ1455" s="59"/>
      <c r="AK1455" s="59"/>
      <c r="AL1455" s="59"/>
      <c r="AM1455" s="59"/>
      <c r="AN1455" s="59"/>
      <c r="AO1455" s="59"/>
      <c r="AV1455" s="37"/>
      <c r="AW1455" s="37"/>
      <c r="AX1455" s="37"/>
      <c r="AY1455" s="37"/>
      <c r="AZ1455" s="37"/>
      <c r="BA1455" s="37"/>
    </row>
    <row r="1456" spans="10:53" s="14" customFormat="1" x14ac:dyDescent="0.25">
      <c r="J1456" s="59"/>
      <c r="Q1456" s="26"/>
      <c r="R1456" s="28"/>
      <c r="AC1456" s="46"/>
      <c r="AG1456" s="59"/>
      <c r="AH1456" s="59"/>
      <c r="AI1456" s="59"/>
      <c r="AJ1456" s="59"/>
      <c r="AK1456" s="59"/>
      <c r="AL1456" s="59"/>
      <c r="AM1456" s="59"/>
      <c r="AN1456" s="59"/>
      <c r="AO1456" s="59"/>
      <c r="AV1456" s="37"/>
      <c r="AW1456" s="37"/>
      <c r="AX1456" s="37"/>
      <c r="AY1456" s="37"/>
      <c r="AZ1456" s="37"/>
      <c r="BA1456" s="37"/>
    </row>
    <row r="1457" spans="10:53" s="14" customFormat="1" x14ac:dyDescent="0.25">
      <c r="J1457" s="59"/>
      <c r="Q1457" s="26"/>
      <c r="R1457" s="28"/>
      <c r="AC1457" s="46"/>
      <c r="AG1457" s="59"/>
      <c r="AH1457" s="59"/>
      <c r="AI1457" s="59"/>
      <c r="AJ1457" s="59"/>
      <c r="AK1457" s="59"/>
      <c r="AL1457" s="59"/>
      <c r="AM1457" s="59"/>
      <c r="AN1457" s="59"/>
      <c r="AO1457" s="59"/>
      <c r="AV1457" s="37"/>
      <c r="AW1457" s="37"/>
      <c r="AX1457" s="37"/>
      <c r="AY1457" s="37"/>
      <c r="AZ1457" s="37"/>
      <c r="BA1457" s="37"/>
    </row>
    <row r="1458" spans="10:53" s="14" customFormat="1" x14ac:dyDescent="0.25">
      <c r="J1458" s="59"/>
      <c r="Q1458" s="26"/>
      <c r="R1458" s="28"/>
      <c r="AC1458" s="46"/>
      <c r="AG1458" s="59"/>
      <c r="AH1458" s="59"/>
      <c r="AI1458" s="59"/>
      <c r="AJ1458" s="59"/>
      <c r="AK1458" s="59"/>
      <c r="AL1458" s="59"/>
      <c r="AM1458" s="59"/>
      <c r="AN1458" s="59"/>
      <c r="AO1458" s="59"/>
      <c r="AV1458" s="37"/>
      <c r="AW1458" s="37"/>
      <c r="AX1458" s="37"/>
      <c r="AY1458" s="37"/>
      <c r="AZ1458" s="37"/>
      <c r="BA1458" s="37"/>
    </row>
    <row r="1459" spans="10:53" s="14" customFormat="1" x14ac:dyDescent="0.25">
      <c r="J1459" s="59"/>
      <c r="Q1459" s="26"/>
      <c r="R1459" s="28"/>
      <c r="AC1459" s="46"/>
      <c r="AG1459" s="59"/>
      <c r="AH1459" s="59"/>
      <c r="AI1459" s="59"/>
      <c r="AJ1459" s="59"/>
      <c r="AK1459" s="59"/>
      <c r="AL1459" s="59"/>
      <c r="AM1459" s="59"/>
      <c r="AN1459" s="59"/>
      <c r="AO1459" s="59"/>
      <c r="AV1459" s="37"/>
      <c r="AW1459" s="37"/>
      <c r="AX1459" s="37"/>
      <c r="AY1459" s="37"/>
      <c r="AZ1459" s="37"/>
      <c r="BA1459" s="37"/>
    </row>
    <row r="1460" spans="10:53" s="14" customFormat="1" x14ac:dyDescent="0.25">
      <c r="J1460" s="59"/>
      <c r="Q1460" s="26"/>
      <c r="R1460" s="28"/>
      <c r="AC1460" s="46"/>
      <c r="AG1460" s="59"/>
      <c r="AH1460" s="59"/>
      <c r="AI1460" s="59"/>
      <c r="AJ1460" s="59"/>
      <c r="AK1460" s="59"/>
      <c r="AL1460" s="59"/>
      <c r="AM1460" s="59"/>
      <c r="AN1460" s="59"/>
      <c r="AO1460" s="59"/>
      <c r="AV1460" s="37"/>
      <c r="AW1460" s="37"/>
      <c r="AX1460" s="37"/>
      <c r="AY1460" s="37"/>
      <c r="AZ1460" s="37"/>
      <c r="BA1460" s="37"/>
    </row>
    <row r="1461" spans="10:53" s="14" customFormat="1" x14ac:dyDescent="0.25">
      <c r="J1461" s="59"/>
      <c r="Q1461" s="26"/>
      <c r="R1461" s="28"/>
      <c r="AC1461" s="46"/>
      <c r="AG1461" s="59"/>
      <c r="AH1461" s="59"/>
      <c r="AI1461" s="59"/>
      <c r="AJ1461" s="59"/>
      <c r="AK1461" s="59"/>
      <c r="AL1461" s="59"/>
      <c r="AM1461" s="59"/>
      <c r="AN1461" s="59"/>
      <c r="AO1461" s="59"/>
      <c r="AV1461" s="37"/>
      <c r="AW1461" s="37"/>
      <c r="AX1461" s="37"/>
      <c r="AY1461" s="37"/>
      <c r="AZ1461" s="37"/>
      <c r="BA1461" s="37"/>
    </row>
    <row r="1462" spans="10:53" s="14" customFormat="1" x14ac:dyDescent="0.25">
      <c r="J1462" s="59"/>
      <c r="Q1462" s="26"/>
      <c r="R1462" s="28"/>
      <c r="AC1462" s="46"/>
      <c r="AG1462" s="59"/>
      <c r="AH1462" s="59"/>
      <c r="AI1462" s="59"/>
      <c r="AJ1462" s="59"/>
      <c r="AK1462" s="59"/>
      <c r="AL1462" s="59"/>
      <c r="AM1462" s="59"/>
      <c r="AN1462" s="59"/>
      <c r="AO1462" s="59"/>
      <c r="AV1462" s="37"/>
      <c r="AW1462" s="37"/>
      <c r="AX1462" s="37"/>
      <c r="AY1462" s="37"/>
      <c r="AZ1462" s="37"/>
      <c r="BA1462" s="37"/>
    </row>
    <row r="1463" spans="10:53" s="14" customFormat="1" x14ac:dyDescent="0.25">
      <c r="J1463" s="59"/>
      <c r="Q1463" s="26"/>
      <c r="R1463" s="28"/>
      <c r="AC1463" s="46"/>
      <c r="AG1463" s="59"/>
      <c r="AH1463" s="59"/>
      <c r="AI1463" s="59"/>
      <c r="AJ1463" s="59"/>
      <c r="AK1463" s="59"/>
      <c r="AL1463" s="59"/>
      <c r="AM1463" s="59"/>
      <c r="AN1463" s="59"/>
      <c r="AO1463" s="59"/>
      <c r="AV1463" s="37"/>
      <c r="AW1463" s="37"/>
      <c r="AX1463" s="37"/>
      <c r="AY1463" s="37"/>
      <c r="AZ1463" s="37"/>
      <c r="BA1463" s="37"/>
    </row>
    <row r="1464" spans="10:53" s="14" customFormat="1" x14ac:dyDescent="0.25">
      <c r="J1464" s="59"/>
      <c r="Q1464" s="26"/>
      <c r="R1464" s="28"/>
      <c r="AC1464" s="46"/>
      <c r="AG1464" s="59"/>
      <c r="AH1464" s="59"/>
      <c r="AI1464" s="59"/>
      <c r="AJ1464" s="59"/>
      <c r="AK1464" s="59"/>
      <c r="AL1464" s="59"/>
      <c r="AM1464" s="59"/>
      <c r="AN1464" s="59"/>
      <c r="AO1464" s="59"/>
      <c r="AV1464" s="37"/>
      <c r="AW1464" s="37"/>
      <c r="AX1464" s="37"/>
      <c r="AY1464" s="37"/>
      <c r="AZ1464" s="37"/>
      <c r="BA1464" s="37"/>
    </row>
    <row r="1465" spans="10:53" s="14" customFormat="1" x14ac:dyDescent="0.25">
      <c r="J1465" s="59"/>
      <c r="Q1465" s="26"/>
      <c r="R1465" s="28"/>
      <c r="AC1465" s="46"/>
      <c r="AG1465" s="59"/>
      <c r="AH1465" s="59"/>
      <c r="AI1465" s="59"/>
      <c r="AJ1465" s="59"/>
      <c r="AK1465" s="59"/>
      <c r="AL1465" s="59"/>
      <c r="AM1465" s="59"/>
      <c r="AN1465" s="59"/>
      <c r="AO1465" s="59"/>
      <c r="AV1465" s="37"/>
      <c r="AW1465" s="37"/>
      <c r="AX1465" s="37"/>
      <c r="AY1465" s="37"/>
      <c r="AZ1465" s="37"/>
      <c r="BA1465" s="37"/>
    </row>
    <row r="1466" spans="10:53" s="14" customFormat="1" x14ac:dyDescent="0.25">
      <c r="J1466" s="59"/>
      <c r="Q1466" s="26"/>
      <c r="R1466" s="28"/>
      <c r="AC1466" s="46"/>
      <c r="AG1466" s="59"/>
      <c r="AH1466" s="59"/>
      <c r="AI1466" s="59"/>
      <c r="AJ1466" s="59"/>
      <c r="AK1466" s="59"/>
      <c r="AL1466" s="59"/>
      <c r="AM1466" s="59"/>
      <c r="AN1466" s="59"/>
      <c r="AO1466" s="59"/>
      <c r="AV1466" s="37"/>
      <c r="AW1466" s="37"/>
      <c r="AX1466" s="37"/>
      <c r="AY1466" s="37"/>
      <c r="AZ1466" s="37"/>
      <c r="BA1466" s="37"/>
    </row>
    <row r="1467" spans="10:53" s="14" customFormat="1" x14ac:dyDescent="0.25">
      <c r="J1467" s="59"/>
      <c r="Q1467" s="26"/>
      <c r="R1467" s="28"/>
      <c r="AC1467" s="46"/>
      <c r="AG1467" s="59"/>
      <c r="AH1467" s="59"/>
      <c r="AI1467" s="59"/>
      <c r="AJ1467" s="59"/>
      <c r="AK1467" s="59"/>
      <c r="AL1467" s="59"/>
      <c r="AM1467" s="59"/>
      <c r="AN1467" s="59"/>
      <c r="AO1467" s="59"/>
      <c r="AV1467" s="37"/>
      <c r="AW1467" s="37"/>
      <c r="AX1467" s="37"/>
      <c r="AY1467" s="37"/>
      <c r="AZ1467" s="37"/>
      <c r="BA1467" s="37"/>
    </row>
    <row r="1468" spans="10:53" s="14" customFormat="1" x14ac:dyDescent="0.25">
      <c r="J1468" s="59"/>
      <c r="Q1468" s="26"/>
      <c r="R1468" s="28"/>
      <c r="AC1468" s="46"/>
      <c r="AG1468" s="59"/>
      <c r="AH1468" s="59"/>
      <c r="AI1468" s="59"/>
      <c r="AJ1468" s="59"/>
      <c r="AK1468" s="59"/>
      <c r="AL1468" s="59"/>
      <c r="AM1468" s="59"/>
      <c r="AN1468" s="59"/>
      <c r="AO1468" s="59"/>
      <c r="AV1468" s="37"/>
      <c r="AW1468" s="37"/>
      <c r="AX1468" s="37"/>
      <c r="AY1468" s="37"/>
      <c r="AZ1468" s="37"/>
      <c r="BA1468" s="37"/>
    </row>
    <row r="1469" spans="10:53" s="14" customFormat="1" x14ac:dyDescent="0.25">
      <c r="J1469" s="59"/>
      <c r="Q1469" s="26"/>
      <c r="R1469" s="28"/>
      <c r="AC1469" s="46"/>
      <c r="AG1469" s="59"/>
      <c r="AH1469" s="59"/>
      <c r="AI1469" s="59"/>
      <c r="AJ1469" s="59"/>
      <c r="AK1469" s="59"/>
      <c r="AL1469" s="59"/>
      <c r="AM1469" s="59"/>
      <c r="AN1469" s="59"/>
      <c r="AO1469" s="59"/>
      <c r="AV1469" s="37"/>
      <c r="AW1469" s="37"/>
      <c r="AX1469" s="37"/>
      <c r="AY1469" s="37"/>
      <c r="AZ1469" s="37"/>
      <c r="BA1469" s="37"/>
    </row>
    <row r="1470" spans="10:53" s="14" customFormat="1" x14ac:dyDescent="0.25">
      <c r="J1470" s="59"/>
      <c r="Q1470" s="26"/>
      <c r="R1470" s="28"/>
      <c r="AC1470" s="46"/>
      <c r="AG1470" s="59"/>
      <c r="AH1470" s="59"/>
      <c r="AI1470" s="59"/>
      <c r="AJ1470" s="59"/>
      <c r="AK1470" s="59"/>
      <c r="AL1470" s="59"/>
      <c r="AM1470" s="59"/>
      <c r="AN1470" s="59"/>
      <c r="AO1470" s="59"/>
      <c r="AV1470" s="37"/>
      <c r="AW1470" s="37"/>
      <c r="AX1470" s="37"/>
      <c r="AY1470" s="37"/>
      <c r="AZ1470" s="37"/>
      <c r="BA1470" s="37"/>
    </row>
    <row r="1471" spans="10:53" s="14" customFormat="1" x14ac:dyDescent="0.25">
      <c r="J1471" s="59"/>
      <c r="Q1471" s="26"/>
      <c r="R1471" s="28"/>
      <c r="AC1471" s="46"/>
      <c r="AG1471" s="59"/>
      <c r="AH1471" s="59"/>
      <c r="AI1471" s="59"/>
      <c r="AJ1471" s="59"/>
      <c r="AK1471" s="59"/>
      <c r="AL1471" s="59"/>
      <c r="AM1471" s="59"/>
      <c r="AN1471" s="59"/>
      <c r="AO1471" s="59"/>
      <c r="AV1471" s="37"/>
      <c r="AW1471" s="37"/>
      <c r="AX1471" s="37"/>
      <c r="AY1471" s="37"/>
      <c r="AZ1471" s="37"/>
      <c r="BA1471" s="37"/>
    </row>
    <row r="1472" spans="10:53" s="14" customFormat="1" x14ac:dyDescent="0.25">
      <c r="J1472" s="59"/>
      <c r="Q1472" s="26"/>
      <c r="R1472" s="28"/>
      <c r="AC1472" s="46"/>
      <c r="AG1472" s="59"/>
      <c r="AH1472" s="59"/>
      <c r="AI1472" s="59"/>
      <c r="AJ1472" s="59"/>
      <c r="AK1472" s="59"/>
      <c r="AL1472" s="59"/>
      <c r="AM1472" s="59"/>
      <c r="AN1472" s="59"/>
      <c r="AO1472" s="59"/>
      <c r="AV1472" s="37"/>
      <c r="AW1472" s="37"/>
      <c r="AX1472" s="37"/>
      <c r="AY1472" s="37"/>
      <c r="AZ1472" s="37"/>
      <c r="BA1472" s="37"/>
    </row>
    <row r="1473" spans="10:53" s="14" customFormat="1" x14ac:dyDescent="0.25">
      <c r="J1473" s="59"/>
      <c r="Q1473" s="26"/>
      <c r="R1473" s="28"/>
      <c r="AC1473" s="46"/>
      <c r="AG1473" s="59"/>
      <c r="AH1473" s="59"/>
      <c r="AI1473" s="59"/>
      <c r="AJ1473" s="59"/>
      <c r="AK1473" s="59"/>
      <c r="AL1473" s="59"/>
      <c r="AM1473" s="59"/>
      <c r="AN1473" s="59"/>
      <c r="AO1473" s="59"/>
      <c r="AV1473" s="37"/>
      <c r="AW1473" s="37"/>
      <c r="AX1473" s="37"/>
      <c r="AY1473" s="37"/>
      <c r="AZ1473" s="37"/>
      <c r="BA1473" s="37"/>
    </row>
    <row r="1474" spans="10:53" s="14" customFormat="1" x14ac:dyDescent="0.25">
      <c r="J1474" s="59"/>
      <c r="Q1474" s="26"/>
      <c r="R1474" s="28"/>
      <c r="AC1474" s="46"/>
      <c r="AG1474" s="59"/>
      <c r="AH1474" s="59"/>
      <c r="AI1474" s="59"/>
      <c r="AJ1474" s="59"/>
      <c r="AK1474" s="59"/>
      <c r="AL1474" s="59"/>
      <c r="AM1474" s="59"/>
      <c r="AN1474" s="59"/>
      <c r="AO1474" s="59"/>
      <c r="AV1474" s="37"/>
      <c r="AW1474" s="37"/>
      <c r="AX1474" s="37"/>
      <c r="AY1474" s="37"/>
      <c r="AZ1474" s="37"/>
      <c r="BA1474" s="37"/>
    </row>
    <row r="1475" spans="10:53" s="14" customFormat="1" x14ac:dyDescent="0.25">
      <c r="J1475" s="59"/>
      <c r="Q1475" s="26"/>
      <c r="R1475" s="28"/>
      <c r="AC1475" s="46"/>
      <c r="AG1475" s="59"/>
      <c r="AH1475" s="59"/>
      <c r="AI1475" s="59"/>
      <c r="AJ1475" s="59"/>
      <c r="AK1475" s="59"/>
      <c r="AL1475" s="59"/>
      <c r="AM1475" s="59"/>
      <c r="AN1475" s="59"/>
      <c r="AO1475" s="59"/>
      <c r="AV1475" s="37"/>
      <c r="AW1475" s="37"/>
      <c r="AX1475" s="37"/>
      <c r="AY1475" s="37"/>
      <c r="AZ1475" s="37"/>
      <c r="BA1475" s="37"/>
    </row>
    <row r="1476" spans="10:53" s="14" customFormat="1" x14ac:dyDescent="0.25">
      <c r="J1476" s="59"/>
      <c r="Q1476" s="26"/>
      <c r="R1476" s="28"/>
      <c r="AC1476" s="46"/>
      <c r="AG1476" s="59"/>
      <c r="AH1476" s="59"/>
      <c r="AI1476" s="59"/>
      <c r="AJ1476" s="59"/>
      <c r="AK1476" s="59"/>
      <c r="AL1476" s="59"/>
      <c r="AM1476" s="59"/>
      <c r="AN1476" s="59"/>
      <c r="AO1476" s="59"/>
      <c r="AV1476" s="37"/>
      <c r="AW1476" s="37"/>
      <c r="AX1476" s="37"/>
      <c r="AY1476" s="37"/>
      <c r="AZ1476" s="37"/>
      <c r="BA1476" s="37"/>
    </row>
    <row r="1477" spans="10:53" s="14" customFormat="1" x14ac:dyDescent="0.25">
      <c r="J1477" s="59"/>
      <c r="Q1477" s="26"/>
      <c r="R1477" s="28"/>
      <c r="AC1477" s="46"/>
      <c r="AG1477" s="59"/>
      <c r="AH1477" s="59"/>
      <c r="AI1477" s="59"/>
      <c r="AJ1477" s="59"/>
      <c r="AK1477" s="59"/>
      <c r="AL1477" s="59"/>
      <c r="AM1477" s="59"/>
      <c r="AN1477" s="59"/>
      <c r="AO1477" s="59"/>
      <c r="AV1477" s="37"/>
      <c r="AW1477" s="37"/>
      <c r="AX1477" s="37"/>
      <c r="AY1477" s="37"/>
      <c r="AZ1477" s="37"/>
      <c r="BA1477" s="37"/>
    </row>
    <row r="1478" spans="10:53" s="14" customFormat="1" x14ac:dyDescent="0.25">
      <c r="J1478" s="59"/>
      <c r="Q1478" s="26"/>
      <c r="R1478" s="28"/>
      <c r="AC1478" s="46"/>
      <c r="AG1478" s="59"/>
      <c r="AH1478" s="59"/>
      <c r="AI1478" s="59"/>
      <c r="AJ1478" s="59"/>
      <c r="AK1478" s="59"/>
      <c r="AL1478" s="59"/>
      <c r="AM1478" s="59"/>
      <c r="AN1478" s="59"/>
      <c r="AO1478" s="59"/>
      <c r="AV1478" s="37"/>
      <c r="AW1478" s="37"/>
      <c r="AX1478" s="37"/>
      <c r="AY1478" s="37"/>
      <c r="AZ1478" s="37"/>
      <c r="BA1478" s="37"/>
    </row>
    <row r="1479" spans="10:53" s="14" customFormat="1" x14ac:dyDescent="0.25">
      <c r="J1479" s="59"/>
      <c r="Q1479" s="26"/>
      <c r="R1479" s="28"/>
      <c r="AC1479" s="46"/>
      <c r="AG1479" s="59"/>
      <c r="AH1479" s="59"/>
      <c r="AI1479" s="59"/>
      <c r="AJ1479" s="59"/>
      <c r="AK1479" s="59"/>
      <c r="AL1479" s="59"/>
      <c r="AM1479" s="59"/>
      <c r="AN1479" s="59"/>
      <c r="AO1479" s="59"/>
      <c r="AV1479" s="37"/>
      <c r="AW1479" s="37"/>
      <c r="AX1479" s="37"/>
      <c r="AY1479" s="37"/>
      <c r="AZ1479" s="37"/>
      <c r="BA1479" s="37"/>
    </row>
    <row r="1480" spans="10:53" s="14" customFormat="1" x14ac:dyDescent="0.25">
      <c r="J1480" s="59"/>
      <c r="Q1480" s="26"/>
      <c r="R1480" s="28"/>
      <c r="AC1480" s="46"/>
      <c r="AG1480" s="59"/>
      <c r="AH1480" s="59"/>
      <c r="AI1480" s="59"/>
      <c r="AJ1480" s="59"/>
      <c r="AK1480" s="59"/>
      <c r="AL1480" s="59"/>
      <c r="AM1480" s="59"/>
      <c r="AN1480" s="59"/>
      <c r="AO1480" s="59"/>
      <c r="AV1480" s="37"/>
      <c r="AW1480" s="37"/>
      <c r="AX1480" s="37"/>
      <c r="AY1480" s="37"/>
      <c r="AZ1480" s="37"/>
      <c r="BA1480" s="37"/>
    </row>
    <row r="1481" spans="10:53" s="14" customFormat="1" x14ac:dyDescent="0.25">
      <c r="J1481" s="59"/>
      <c r="Q1481" s="26"/>
      <c r="R1481" s="28"/>
      <c r="AC1481" s="46"/>
      <c r="AG1481" s="59"/>
      <c r="AH1481" s="59"/>
      <c r="AI1481" s="59"/>
      <c r="AJ1481" s="59"/>
      <c r="AK1481" s="59"/>
      <c r="AL1481" s="59"/>
      <c r="AM1481" s="59"/>
      <c r="AN1481" s="59"/>
      <c r="AO1481" s="59"/>
      <c r="AV1481" s="37"/>
      <c r="AW1481" s="37"/>
      <c r="AX1481" s="37"/>
      <c r="AY1481" s="37"/>
      <c r="AZ1481" s="37"/>
      <c r="BA1481" s="37"/>
    </row>
    <row r="1482" spans="10:53" s="14" customFormat="1" x14ac:dyDescent="0.25">
      <c r="J1482" s="59"/>
      <c r="Q1482" s="26"/>
      <c r="R1482" s="28"/>
      <c r="AC1482" s="46"/>
      <c r="AG1482" s="59"/>
      <c r="AH1482" s="59"/>
      <c r="AI1482" s="59"/>
      <c r="AJ1482" s="59"/>
      <c r="AK1482" s="59"/>
      <c r="AL1482" s="59"/>
      <c r="AM1482" s="59"/>
      <c r="AN1482" s="59"/>
      <c r="AO1482" s="59"/>
      <c r="AV1482" s="37"/>
      <c r="AW1482" s="37"/>
      <c r="AX1482" s="37"/>
      <c r="AY1482" s="37"/>
      <c r="AZ1482" s="37"/>
      <c r="BA1482" s="37"/>
    </row>
    <row r="1483" spans="10:53" s="14" customFormat="1" x14ac:dyDescent="0.25">
      <c r="J1483" s="59"/>
      <c r="Q1483" s="26"/>
      <c r="R1483" s="28"/>
      <c r="AC1483" s="46"/>
      <c r="AG1483" s="59"/>
      <c r="AH1483" s="59"/>
      <c r="AI1483" s="59"/>
      <c r="AJ1483" s="59"/>
      <c r="AK1483" s="59"/>
      <c r="AL1483" s="59"/>
      <c r="AM1483" s="59"/>
      <c r="AN1483" s="59"/>
      <c r="AO1483" s="59"/>
      <c r="AV1483" s="37"/>
      <c r="AW1483" s="37"/>
      <c r="AX1483" s="37"/>
      <c r="AY1483" s="37"/>
      <c r="AZ1483" s="37"/>
      <c r="BA1483" s="37"/>
    </row>
    <row r="1484" spans="10:53" s="14" customFormat="1" x14ac:dyDescent="0.25">
      <c r="J1484" s="59"/>
      <c r="Q1484" s="26"/>
      <c r="R1484" s="28"/>
      <c r="AC1484" s="46"/>
      <c r="AG1484" s="59"/>
      <c r="AH1484" s="59"/>
      <c r="AI1484" s="59"/>
      <c r="AJ1484" s="59"/>
      <c r="AK1484" s="59"/>
      <c r="AL1484" s="59"/>
      <c r="AM1484" s="59"/>
      <c r="AN1484" s="59"/>
      <c r="AO1484" s="59"/>
      <c r="AV1484" s="37"/>
      <c r="AW1484" s="37"/>
      <c r="AX1484" s="37"/>
      <c r="AY1484" s="37"/>
      <c r="AZ1484" s="37"/>
      <c r="BA1484" s="37"/>
    </row>
    <row r="1485" spans="10:53" s="14" customFormat="1" x14ac:dyDescent="0.25">
      <c r="J1485" s="59"/>
      <c r="Q1485" s="26"/>
      <c r="R1485" s="28"/>
      <c r="AC1485" s="46"/>
      <c r="AG1485" s="59"/>
      <c r="AH1485" s="59"/>
      <c r="AI1485" s="59"/>
      <c r="AJ1485" s="59"/>
      <c r="AK1485" s="59"/>
      <c r="AL1485" s="59"/>
      <c r="AM1485" s="59"/>
      <c r="AN1485" s="59"/>
      <c r="AO1485" s="59"/>
      <c r="AV1485" s="37"/>
      <c r="AW1485" s="37"/>
      <c r="AX1485" s="37"/>
      <c r="AY1485" s="37"/>
      <c r="AZ1485" s="37"/>
      <c r="BA1485" s="37"/>
    </row>
    <row r="1486" spans="10:53" s="14" customFormat="1" x14ac:dyDescent="0.25">
      <c r="J1486" s="59"/>
      <c r="Q1486" s="26"/>
      <c r="R1486" s="28"/>
      <c r="AC1486" s="46"/>
      <c r="AG1486" s="59"/>
      <c r="AH1486" s="59"/>
      <c r="AI1486" s="59"/>
      <c r="AJ1486" s="59"/>
      <c r="AK1486" s="59"/>
      <c r="AL1486" s="59"/>
      <c r="AM1486" s="59"/>
      <c r="AN1486" s="59"/>
      <c r="AO1486" s="59"/>
      <c r="AV1486" s="37"/>
      <c r="AW1486" s="37"/>
      <c r="AX1486" s="37"/>
      <c r="AY1486" s="37"/>
      <c r="AZ1486" s="37"/>
      <c r="BA1486" s="37"/>
    </row>
    <row r="1487" spans="10:53" s="14" customFormat="1" x14ac:dyDescent="0.25">
      <c r="J1487" s="59"/>
      <c r="Q1487" s="26"/>
      <c r="R1487" s="28"/>
      <c r="AC1487" s="46"/>
      <c r="AG1487" s="59"/>
      <c r="AH1487" s="59"/>
      <c r="AI1487" s="59"/>
      <c r="AJ1487" s="59"/>
      <c r="AK1487" s="59"/>
      <c r="AL1487" s="59"/>
      <c r="AM1487" s="59"/>
      <c r="AN1487" s="59"/>
      <c r="AO1487" s="59"/>
      <c r="AV1487" s="37"/>
      <c r="AW1487" s="37"/>
      <c r="AX1487" s="37"/>
      <c r="AY1487" s="37"/>
      <c r="AZ1487" s="37"/>
      <c r="BA1487" s="37"/>
    </row>
    <row r="1488" spans="10:53" s="14" customFormat="1" x14ac:dyDescent="0.25">
      <c r="J1488" s="59"/>
      <c r="Q1488" s="26"/>
      <c r="R1488" s="28"/>
      <c r="AC1488" s="46"/>
      <c r="AG1488" s="59"/>
      <c r="AH1488" s="59"/>
      <c r="AI1488" s="59"/>
      <c r="AJ1488" s="59"/>
      <c r="AK1488" s="59"/>
      <c r="AL1488" s="59"/>
      <c r="AM1488" s="59"/>
      <c r="AN1488" s="59"/>
      <c r="AO1488" s="59"/>
      <c r="AV1488" s="37"/>
      <c r="AW1488" s="37"/>
      <c r="AX1488" s="37"/>
      <c r="AY1488" s="37"/>
      <c r="AZ1488" s="37"/>
      <c r="BA1488" s="37"/>
    </row>
    <row r="1489" spans="10:53" s="14" customFormat="1" x14ac:dyDescent="0.25">
      <c r="J1489" s="59"/>
      <c r="Q1489" s="26"/>
      <c r="R1489" s="28"/>
      <c r="AC1489" s="46"/>
      <c r="AG1489" s="59"/>
      <c r="AH1489" s="59"/>
      <c r="AI1489" s="59"/>
      <c r="AJ1489" s="59"/>
      <c r="AK1489" s="59"/>
      <c r="AL1489" s="59"/>
      <c r="AM1489" s="59"/>
      <c r="AN1489" s="59"/>
      <c r="AO1489" s="59"/>
      <c r="AV1489" s="37"/>
      <c r="AW1489" s="37"/>
      <c r="AX1489" s="37"/>
      <c r="AY1489" s="37"/>
      <c r="AZ1489" s="37"/>
      <c r="BA1489" s="37"/>
    </row>
    <row r="1490" spans="10:53" s="14" customFormat="1" x14ac:dyDescent="0.25">
      <c r="J1490" s="59"/>
      <c r="Q1490" s="26"/>
      <c r="R1490" s="28"/>
      <c r="AC1490" s="46"/>
      <c r="AG1490" s="59"/>
      <c r="AH1490" s="59"/>
      <c r="AI1490" s="59"/>
      <c r="AJ1490" s="59"/>
      <c r="AK1490" s="59"/>
      <c r="AL1490" s="59"/>
      <c r="AM1490" s="59"/>
      <c r="AN1490" s="59"/>
      <c r="AO1490" s="59"/>
      <c r="AV1490" s="37"/>
      <c r="AW1490" s="37"/>
      <c r="AX1490" s="37"/>
      <c r="AY1490" s="37"/>
      <c r="AZ1490" s="37"/>
      <c r="BA1490" s="37"/>
    </row>
    <row r="1491" spans="10:53" s="14" customFormat="1" x14ac:dyDescent="0.25">
      <c r="J1491" s="59"/>
      <c r="Q1491" s="26"/>
      <c r="R1491" s="28"/>
      <c r="AC1491" s="46"/>
      <c r="AG1491" s="59"/>
      <c r="AH1491" s="59"/>
      <c r="AI1491" s="59"/>
      <c r="AJ1491" s="59"/>
      <c r="AK1491" s="59"/>
      <c r="AL1491" s="59"/>
      <c r="AM1491" s="59"/>
      <c r="AN1491" s="59"/>
      <c r="AO1491" s="59"/>
      <c r="AV1491" s="37"/>
      <c r="AW1491" s="37"/>
      <c r="AX1491" s="37"/>
      <c r="AY1491" s="37"/>
      <c r="AZ1491" s="37"/>
      <c r="BA1491" s="37"/>
    </row>
    <row r="1492" spans="10:53" s="14" customFormat="1" x14ac:dyDescent="0.25">
      <c r="J1492" s="59"/>
      <c r="Q1492" s="26"/>
      <c r="R1492" s="28"/>
      <c r="AC1492" s="46"/>
      <c r="AG1492" s="59"/>
      <c r="AH1492" s="59"/>
      <c r="AI1492" s="59"/>
      <c r="AJ1492" s="59"/>
      <c r="AK1492" s="59"/>
      <c r="AL1492" s="59"/>
      <c r="AM1492" s="59"/>
      <c r="AN1492" s="59"/>
      <c r="AO1492" s="59"/>
      <c r="AV1492" s="37"/>
      <c r="AW1492" s="37"/>
      <c r="AX1492" s="37"/>
      <c r="AY1492" s="37"/>
      <c r="AZ1492" s="37"/>
      <c r="BA1492" s="37"/>
    </row>
    <row r="1493" spans="10:53" s="14" customFormat="1" x14ac:dyDescent="0.25">
      <c r="J1493" s="59"/>
      <c r="Q1493" s="26"/>
      <c r="R1493" s="28"/>
      <c r="AC1493" s="46"/>
      <c r="AG1493" s="59"/>
      <c r="AH1493" s="59"/>
      <c r="AI1493" s="59"/>
      <c r="AJ1493" s="59"/>
      <c r="AK1493" s="59"/>
      <c r="AL1493" s="59"/>
      <c r="AM1493" s="59"/>
      <c r="AN1493" s="59"/>
      <c r="AO1493" s="59"/>
      <c r="AV1493" s="37"/>
      <c r="AW1493" s="37"/>
      <c r="AX1493" s="37"/>
      <c r="AY1493" s="37"/>
      <c r="AZ1493" s="37"/>
      <c r="BA1493" s="37"/>
    </row>
    <row r="1494" spans="10:53" s="14" customFormat="1" x14ac:dyDescent="0.25">
      <c r="J1494" s="59"/>
      <c r="Q1494" s="26"/>
      <c r="R1494" s="28"/>
      <c r="AC1494" s="46"/>
      <c r="AG1494" s="59"/>
      <c r="AH1494" s="59"/>
      <c r="AI1494" s="59"/>
      <c r="AJ1494" s="59"/>
      <c r="AK1494" s="59"/>
      <c r="AL1494" s="59"/>
      <c r="AM1494" s="59"/>
      <c r="AN1494" s="59"/>
      <c r="AO1494" s="59"/>
      <c r="AV1494" s="37"/>
      <c r="AW1494" s="37"/>
      <c r="AX1494" s="37"/>
      <c r="AY1494" s="37"/>
      <c r="AZ1494" s="37"/>
      <c r="BA1494" s="37"/>
    </row>
    <row r="1495" spans="10:53" s="14" customFormat="1" x14ac:dyDescent="0.25">
      <c r="J1495" s="59"/>
      <c r="Q1495" s="26"/>
      <c r="R1495" s="28"/>
      <c r="AC1495" s="46"/>
      <c r="AG1495" s="59"/>
      <c r="AH1495" s="59"/>
      <c r="AI1495" s="59"/>
      <c r="AJ1495" s="59"/>
      <c r="AK1495" s="59"/>
      <c r="AL1495" s="59"/>
      <c r="AM1495" s="59"/>
      <c r="AN1495" s="59"/>
      <c r="AO1495" s="59"/>
      <c r="AV1495" s="37"/>
      <c r="AW1495" s="37"/>
      <c r="AX1495" s="37"/>
      <c r="AY1495" s="37"/>
      <c r="AZ1495" s="37"/>
      <c r="BA1495" s="37"/>
    </row>
    <row r="1496" spans="10:53" s="14" customFormat="1" x14ac:dyDescent="0.25">
      <c r="J1496" s="59"/>
      <c r="Q1496" s="26"/>
      <c r="R1496" s="28"/>
      <c r="AC1496" s="46"/>
      <c r="AG1496" s="59"/>
      <c r="AH1496" s="59"/>
      <c r="AI1496" s="59"/>
      <c r="AJ1496" s="59"/>
      <c r="AK1496" s="59"/>
      <c r="AL1496" s="59"/>
      <c r="AM1496" s="59"/>
      <c r="AN1496" s="59"/>
      <c r="AO1496" s="59"/>
      <c r="AV1496" s="37"/>
      <c r="AW1496" s="37"/>
      <c r="AX1496" s="37"/>
      <c r="AY1496" s="37"/>
      <c r="AZ1496" s="37"/>
      <c r="BA1496" s="37"/>
    </row>
    <row r="1497" spans="10:53" s="14" customFormat="1" x14ac:dyDescent="0.25">
      <c r="J1497" s="59"/>
      <c r="Q1497" s="26"/>
      <c r="R1497" s="28"/>
      <c r="AC1497" s="46"/>
      <c r="AG1497" s="59"/>
      <c r="AH1497" s="59"/>
      <c r="AI1497" s="59"/>
      <c r="AJ1497" s="59"/>
      <c r="AK1497" s="59"/>
      <c r="AL1497" s="59"/>
      <c r="AM1497" s="59"/>
      <c r="AN1497" s="59"/>
      <c r="AO1497" s="59"/>
      <c r="AV1497" s="37"/>
      <c r="AW1497" s="37"/>
      <c r="AX1497" s="37"/>
      <c r="AY1497" s="37"/>
      <c r="AZ1497" s="37"/>
      <c r="BA1497" s="37"/>
    </row>
    <row r="1498" spans="10:53" s="14" customFormat="1" x14ac:dyDescent="0.25">
      <c r="J1498" s="59"/>
      <c r="Q1498" s="26"/>
      <c r="R1498" s="28"/>
      <c r="AC1498" s="46"/>
      <c r="AG1498" s="59"/>
      <c r="AH1498" s="59"/>
      <c r="AI1498" s="59"/>
      <c r="AJ1498" s="59"/>
      <c r="AK1498" s="59"/>
      <c r="AL1498" s="59"/>
      <c r="AM1498" s="59"/>
      <c r="AN1498" s="59"/>
      <c r="AO1498" s="59"/>
      <c r="AV1498" s="37"/>
      <c r="AW1498" s="37"/>
      <c r="AX1498" s="37"/>
      <c r="AY1498" s="37"/>
      <c r="AZ1498" s="37"/>
      <c r="BA1498" s="37"/>
    </row>
    <row r="1499" spans="10:53" s="14" customFormat="1" x14ac:dyDescent="0.25">
      <c r="J1499" s="59"/>
      <c r="Q1499" s="26"/>
      <c r="R1499" s="28"/>
      <c r="AC1499" s="46"/>
      <c r="AG1499" s="59"/>
      <c r="AH1499" s="59"/>
      <c r="AI1499" s="59"/>
      <c r="AJ1499" s="59"/>
      <c r="AK1499" s="59"/>
      <c r="AL1499" s="59"/>
      <c r="AM1499" s="59"/>
      <c r="AN1499" s="59"/>
      <c r="AO1499" s="59"/>
      <c r="AV1499" s="37"/>
      <c r="AW1499" s="37"/>
      <c r="AX1499" s="37"/>
      <c r="AY1499" s="37"/>
      <c r="AZ1499" s="37"/>
      <c r="BA1499" s="37"/>
    </row>
    <row r="1500" spans="10:53" s="14" customFormat="1" x14ac:dyDescent="0.25">
      <c r="J1500" s="59"/>
      <c r="Q1500" s="26"/>
      <c r="R1500" s="28"/>
      <c r="AC1500" s="46"/>
      <c r="AG1500" s="59"/>
      <c r="AH1500" s="59"/>
      <c r="AI1500" s="59"/>
      <c r="AJ1500" s="59"/>
      <c r="AK1500" s="59"/>
      <c r="AL1500" s="59"/>
      <c r="AM1500" s="59"/>
      <c r="AN1500" s="59"/>
      <c r="AO1500" s="59"/>
      <c r="AV1500" s="37"/>
      <c r="AW1500" s="37"/>
      <c r="AX1500" s="37"/>
      <c r="AY1500" s="37"/>
      <c r="AZ1500" s="37"/>
      <c r="BA1500" s="37"/>
    </row>
    <row r="1501" spans="10:53" s="14" customFormat="1" x14ac:dyDescent="0.25">
      <c r="J1501" s="59"/>
      <c r="Q1501" s="26"/>
      <c r="R1501" s="28"/>
      <c r="AC1501" s="46"/>
      <c r="AG1501" s="59"/>
      <c r="AH1501" s="59"/>
      <c r="AI1501" s="59"/>
      <c r="AJ1501" s="59"/>
      <c r="AK1501" s="59"/>
      <c r="AL1501" s="59"/>
      <c r="AM1501" s="59"/>
      <c r="AN1501" s="59"/>
      <c r="AO1501" s="59"/>
      <c r="AV1501" s="37"/>
      <c r="AW1501" s="37"/>
      <c r="AX1501" s="37"/>
      <c r="AY1501" s="37"/>
      <c r="AZ1501" s="37"/>
      <c r="BA1501" s="37"/>
    </row>
    <row r="1502" spans="10:53" s="14" customFormat="1" x14ac:dyDescent="0.25">
      <c r="J1502" s="59"/>
      <c r="Q1502" s="26"/>
      <c r="R1502" s="28"/>
      <c r="AC1502" s="46"/>
      <c r="AG1502" s="59"/>
      <c r="AH1502" s="59"/>
      <c r="AI1502" s="59"/>
      <c r="AJ1502" s="59"/>
      <c r="AK1502" s="59"/>
      <c r="AL1502" s="59"/>
      <c r="AM1502" s="59"/>
      <c r="AN1502" s="59"/>
      <c r="AO1502" s="59"/>
      <c r="AV1502" s="37"/>
      <c r="AW1502" s="37"/>
      <c r="AX1502" s="37"/>
      <c r="AY1502" s="37"/>
      <c r="AZ1502" s="37"/>
      <c r="BA1502" s="37"/>
    </row>
    <row r="1503" spans="10:53" s="14" customFormat="1" x14ac:dyDescent="0.25">
      <c r="J1503" s="59"/>
      <c r="Q1503" s="26"/>
      <c r="R1503" s="28"/>
      <c r="AC1503" s="46"/>
      <c r="AG1503" s="59"/>
      <c r="AH1503" s="59"/>
      <c r="AI1503" s="59"/>
      <c r="AJ1503" s="59"/>
      <c r="AK1503" s="59"/>
      <c r="AL1503" s="59"/>
      <c r="AM1503" s="59"/>
      <c r="AN1503" s="59"/>
      <c r="AO1503" s="59"/>
      <c r="AV1503" s="37"/>
      <c r="AW1503" s="37"/>
      <c r="AX1503" s="37"/>
      <c r="AY1503" s="37"/>
      <c r="AZ1503" s="37"/>
      <c r="BA1503" s="37"/>
    </row>
    <row r="1504" spans="10:53" s="14" customFormat="1" x14ac:dyDescent="0.25">
      <c r="J1504" s="59"/>
      <c r="Q1504" s="26"/>
      <c r="R1504" s="28"/>
      <c r="AC1504" s="46"/>
      <c r="AG1504" s="59"/>
      <c r="AH1504" s="59"/>
      <c r="AI1504" s="59"/>
      <c r="AJ1504" s="59"/>
      <c r="AK1504" s="59"/>
      <c r="AL1504" s="59"/>
      <c r="AM1504" s="59"/>
      <c r="AN1504" s="59"/>
      <c r="AO1504" s="59"/>
      <c r="AV1504" s="37"/>
      <c r="AW1504" s="37"/>
      <c r="AX1504" s="37"/>
      <c r="AY1504" s="37"/>
      <c r="AZ1504" s="37"/>
      <c r="BA1504" s="37"/>
    </row>
    <row r="1505" spans="10:53" s="14" customFormat="1" x14ac:dyDescent="0.25">
      <c r="J1505" s="59"/>
      <c r="Q1505" s="26"/>
      <c r="R1505" s="28"/>
      <c r="AC1505" s="46"/>
      <c r="AG1505" s="59"/>
      <c r="AH1505" s="59"/>
      <c r="AI1505" s="59"/>
      <c r="AJ1505" s="59"/>
      <c r="AK1505" s="59"/>
      <c r="AL1505" s="59"/>
      <c r="AM1505" s="59"/>
      <c r="AN1505" s="59"/>
      <c r="AO1505" s="59"/>
      <c r="AV1505" s="37"/>
      <c r="AW1505" s="37"/>
      <c r="AX1505" s="37"/>
      <c r="AY1505" s="37"/>
      <c r="AZ1505" s="37"/>
      <c r="BA1505" s="37"/>
    </row>
    <row r="1506" spans="10:53" s="14" customFormat="1" x14ac:dyDescent="0.25">
      <c r="J1506" s="59"/>
      <c r="Q1506" s="26"/>
      <c r="R1506" s="28"/>
      <c r="AC1506" s="46"/>
      <c r="AG1506" s="59"/>
      <c r="AH1506" s="59"/>
      <c r="AI1506" s="59"/>
      <c r="AJ1506" s="59"/>
      <c r="AK1506" s="59"/>
      <c r="AL1506" s="59"/>
      <c r="AM1506" s="59"/>
      <c r="AN1506" s="59"/>
      <c r="AO1506" s="59"/>
      <c r="AV1506" s="37"/>
      <c r="AW1506" s="37"/>
      <c r="AX1506" s="37"/>
      <c r="AY1506" s="37"/>
      <c r="AZ1506" s="37"/>
      <c r="BA1506" s="37"/>
    </row>
    <row r="1507" spans="10:53" s="14" customFormat="1" x14ac:dyDescent="0.25">
      <c r="J1507" s="59"/>
      <c r="Q1507" s="26"/>
      <c r="R1507" s="28"/>
      <c r="AC1507" s="46"/>
      <c r="AG1507" s="59"/>
      <c r="AH1507" s="59"/>
      <c r="AI1507" s="59"/>
      <c r="AJ1507" s="59"/>
      <c r="AK1507" s="59"/>
      <c r="AL1507" s="59"/>
      <c r="AM1507" s="59"/>
      <c r="AN1507" s="59"/>
      <c r="AO1507" s="59"/>
      <c r="AV1507" s="37"/>
      <c r="AW1507" s="37"/>
      <c r="AX1507" s="37"/>
      <c r="AY1507" s="37"/>
      <c r="AZ1507" s="37"/>
      <c r="BA1507" s="37"/>
    </row>
    <row r="1508" spans="10:53" s="14" customFormat="1" x14ac:dyDescent="0.25">
      <c r="J1508" s="59"/>
      <c r="Q1508" s="26"/>
      <c r="R1508" s="28"/>
      <c r="AC1508" s="46"/>
      <c r="AG1508" s="59"/>
      <c r="AH1508" s="59"/>
      <c r="AI1508" s="59"/>
      <c r="AJ1508" s="59"/>
      <c r="AK1508" s="59"/>
      <c r="AL1508" s="59"/>
      <c r="AM1508" s="59"/>
      <c r="AN1508" s="59"/>
      <c r="AO1508" s="59"/>
      <c r="AV1508" s="37"/>
      <c r="AW1508" s="37"/>
      <c r="AX1508" s="37"/>
      <c r="AY1508" s="37"/>
      <c r="AZ1508" s="37"/>
      <c r="BA1508" s="37"/>
    </row>
    <row r="1509" spans="10:53" s="14" customFormat="1" x14ac:dyDescent="0.25">
      <c r="J1509" s="59"/>
      <c r="Q1509" s="26"/>
      <c r="R1509" s="28"/>
      <c r="AC1509" s="46"/>
      <c r="AG1509" s="59"/>
      <c r="AH1509" s="59"/>
      <c r="AI1509" s="59"/>
      <c r="AJ1509" s="59"/>
      <c r="AK1509" s="59"/>
      <c r="AL1509" s="59"/>
      <c r="AM1509" s="59"/>
      <c r="AN1509" s="59"/>
      <c r="AO1509" s="59"/>
      <c r="AV1509" s="37"/>
      <c r="AW1509" s="37"/>
      <c r="AX1509" s="37"/>
      <c r="AY1509" s="37"/>
      <c r="AZ1509" s="37"/>
      <c r="BA1509" s="37"/>
    </row>
    <row r="1510" spans="10:53" s="14" customFormat="1" x14ac:dyDescent="0.25">
      <c r="J1510" s="59"/>
      <c r="Q1510" s="26"/>
      <c r="R1510" s="28"/>
      <c r="AC1510" s="46"/>
      <c r="AG1510" s="59"/>
      <c r="AH1510" s="59"/>
      <c r="AI1510" s="59"/>
      <c r="AJ1510" s="59"/>
      <c r="AK1510" s="59"/>
      <c r="AL1510" s="59"/>
      <c r="AM1510" s="59"/>
      <c r="AN1510" s="59"/>
      <c r="AO1510" s="59"/>
      <c r="AV1510" s="37"/>
      <c r="AW1510" s="37"/>
      <c r="AX1510" s="37"/>
      <c r="AY1510" s="37"/>
      <c r="AZ1510" s="37"/>
      <c r="BA1510" s="37"/>
    </row>
    <row r="1511" spans="10:53" s="14" customFormat="1" x14ac:dyDescent="0.25">
      <c r="J1511" s="59"/>
      <c r="Q1511" s="26"/>
      <c r="R1511" s="28"/>
      <c r="AC1511" s="46"/>
      <c r="AG1511" s="59"/>
      <c r="AH1511" s="59"/>
      <c r="AI1511" s="59"/>
      <c r="AJ1511" s="59"/>
      <c r="AK1511" s="59"/>
      <c r="AL1511" s="59"/>
      <c r="AM1511" s="59"/>
      <c r="AN1511" s="59"/>
      <c r="AO1511" s="59"/>
      <c r="AV1511" s="37"/>
      <c r="AW1511" s="37"/>
      <c r="AX1511" s="37"/>
      <c r="AY1511" s="37"/>
      <c r="AZ1511" s="37"/>
      <c r="BA1511" s="37"/>
    </row>
    <row r="1512" spans="10:53" s="14" customFormat="1" x14ac:dyDescent="0.25">
      <c r="J1512" s="59"/>
      <c r="Q1512" s="26"/>
      <c r="R1512" s="28"/>
      <c r="AC1512" s="46"/>
      <c r="AG1512" s="59"/>
      <c r="AH1512" s="59"/>
      <c r="AI1512" s="59"/>
      <c r="AJ1512" s="59"/>
      <c r="AK1512" s="59"/>
      <c r="AL1512" s="59"/>
      <c r="AM1512" s="59"/>
      <c r="AN1512" s="59"/>
      <c r="AO1512" s="59"/>
      <c r="AV1512" s="37"/>
      <c r="AW1512" s="37"/>
      <c r="AX1512" s="37"/>
      <c r="AY1512" s="37"/>
      <c r="AZ1512" s="37"/>
      <c r="BA1512" s="37"/>
    </row>
    <row r="1513" spans="10:53" s="14" customFormat="1" x14ac:dyDescent="0.25">
      <c r="J1513" s="59"/>
      <c r="Q1513" s="26"/>
      <c r="R1513" s="28"/>
      <c r="AC1513" s="46"/>
      <c r="AG1513" s="59"/>
      <c r="AH1513" s="59"/>
      <c r="AI1513" s="59"/>
      <c r="AJ1513" s="59"/>
      <c r="AK1513" s="59"/>
      <c r="AL1513" s="59"/>
      <c r="AM1513" s="59"/>
      <c r="AN1513" s="59"/>
      <c r="AO1513" s="59"/>
      <c r="AV1513" s="37"/>
      <c r="AW1513" s="37"/>
      <c r="AX1513" s="37"/>
      <c r="AY1513" s="37"/>
      <c r="AZ1513" s="37"/>
      <c r="BA1513" s="37"/>
    </row>
    <row r="1514" spans="10:53" s="14" customFormat="1" x14ac:dyDescent="0.25">
      <c r="J1514" s="59"/>
      <c r="Q1514" s="26"/>
      <c r="R1514" s="28"/>
      <c r="AC1514" s="46"/>
      <c r="AG1514" s="59"/>
      <c r="AH1514" s="59"/>
      <c r="AI1514" s="59"/>
      <c r="AJ1514" s="59"/>
      <c r="AK1514" s="59"/>
      <c r="AL1514" s="59"/>
      <c r="AM1514" s="59"/>
      <c r="AN1514" s="59"/>
      <c r="AO1514" s="59"/>
      <c r="AV1514" s="37"/>
      <c r="AW1514" s="37"/>
      <c r="AX1514" s="37"/>
      <c r="AY1514" s="37"/>
      <c r="AZ1514" s="37"/>
      <c r="BA1514" s="37"/>
    </row>
    <row r="1515" spans="10:53" s="14" customFormat="1" x14ac:dyDescent="0.25">
      <c r="J1515" s="59"/>
      <c r="Q1515" s="26"/>
      <c r="R1515" s="28"/>
      <c r="AC1515" s="46"/>
      <c r="AG1515" s="59"/>
      <c r="AH1515" s="59"/>
      <c r="AI1515" s="59"/>
      <c r="AJ1515" s="59"/>
      <c r="AK1515" s="59"/>
      <c r="AL1515" s="59"/>
      <c r="AM1515" s="59"/>
      <c r="AN1515" s="59"/>
      <c r="AO1515" s="59"/>
      <c r="AV1515" s="37"/>
      <c r="AW1515" s="37"/>
      <c r="AX1515" s="37"/>
      <c r="AY1515" s="37"/>
      <c r="AZ1515" s="37"/>
      <c r="BA1515" s="37"/>
    </row>
    <row r="1516" spans="10:53" s="14" customFormat="1" x14ac:dyDescent="0.25">
      <c r="J1516" s="59"/>
      <c r="Q1516" s="26"/>
      <c r="R1516" s="28"/>
      <c r="AC1516" s="46"/>
      <c r="AG1516" s="59"/>
      <c r="AH1516" s="59"/>
      <c r="AI1516" s="59"/>
      <c r="AJ1516" s="59"/>
      <c r="AK1516" s="59"/>
      <c r="AL1516" s="59"/>
      <c r="AM1516" s="59"/>
      <c r="AN1516" s="59"/>
      <c r="AO1516" s="59"/>
      <c r="AV1516" s="37"/>
      <c r="AW1516" s="37"/>
      <c r="AX1516" s="37"/>
      <c r="AY1516" s="37"/>
      <c r="AZ1516" s="37"/>
      <c r="BA1516" s="37"/>
    </row>
    <row r="1517" spans="10:53" s="14" customFormat="1" x14ac:dyDescent="0.25">
      <c r="J1517" s="59"/>
      <c r="Q1517" s="26"/>
      <c r="R1517" s="28"/>
      <c r="AC1517" s="46"/>
      <c r="AG1517" s="59"/>
      <c r="AH1517" s="59"/>
      <c r="AI1517" s="59"/>
      <c r="AJ1517" s="59"/>
      <c r="AK1517" s="59"/>
      <c r="AL1517" s="59"/>
      <c r="AM1517" s="59"/>
      <c r="AN1517" s="59"/>
      <c r="AO1517" s="59"/>
      <c r="AV1517" s="37"/>
      <c r="AW1517" s="37"/>
      <c r="AX1517" s="37"/>
      <c r="AY1517" s="37"/>
      <c r="AZ1517" s="37"/>
      <c r="BA1517" s="37"/>
    </row>
    <row r="1518" spans="10:53" s="14" customFormat="1" x14ac:dyDescent="0.25">
      <c r="J1518" s="59"/>
      <c r="Q1518" s="26"/>
      <c r="R1518" s="28"/>
      <c r="AC1518" s="46"/>
      <c r="AG1518" s="59"/>
      <c r="AH1518" s="59"/>
      <c r="AI1518" s="59"/>
      <c r="AJ1518" s="59"/>
      <c r="AK1518" s="59"/>
      <c r="AL1518" s="59"/>
      <c r="AM1518" s="59"/>
      <c r="AN1518" s="59"/>
      <c r="AO1518" s="59"/>
      <c r="AV1518" s="37"/>
      <c r="AW1518" s="37"/>
      <c r="AX1518" s="37"/>
      <c r="AY1518" s="37"/>
      <c r="AZ1518" s="37"/>
      <c r="BA1518" s="37"/>
    </row>
    <row r="1519" spans="10:53" s="14" customFormat="1" x14ac:dyDescent="0.25">
      <c r="J1519" s="59"/>
      <c r="Q1519" s="26"/>
      <c r="R1519" s="28"/>
      <c r="AC1519" s="46"/>
      <c r="AG1519" s="59"/>
      <c r="AH1519" s="59"/>
      <c r="AI1519" s="59"/>
      <c r="AJ1519" s="59"/>
      <c r="AK1519" s="59"/>
      <c r="AL1519" s="59"/>
      <c r="AM1519" s="59"/>
      <c r="AN1519" s="59"/>
      <c r="AO1519" s="59"/>
      <c r="AV1519" s="37"/>
      <c r="AW1519" s="37"/>
      <c r="AX1519" s="37"/>
      <c r="AY1519" s="37"/>
      <c r="AZ1519" s="37"/>
      <c r="BA1519" s="37"/>
    </row>
    <row r="1520" spans="10:53" s="14" customFormat="1" x14ac:dyDescent="0.25">
      <c r="J1520" s="59"/>
      <c r="Q1520" s="26"/>
      <c r="R1520" s="28"/>
      <c r="AC1520" s="46"/>
      <c r="AG1520" s="59"/>
      <c r="AH1520" s="59"/>
      <c r="AI1520" s="59"/>
      <c r="AJ1520" s="59"/>
      <c r="AK1520" s="59"/>
      <c r="AL1520" s="59"/>
      <c r="AM1520" s="59"/>
      <c r="AN1520" s="59"/>
      <c r="AO1520" s="59"/>
      <c r="AV1520" s="37"/>
      <c r="AW1520" s="37"/>
      <c r="AX1520" s="37"/>
      <c r="AY1520" s="37"/>
      <c r="AZ1520" s="37"/>
      <c r="BA1520" s="37"/>
    </row>
    <row r="1521" spans="10:53" s="14" customFormat="1" x14ac:dyDescent="0.25">
      <c r="J1521" s="59"/>
      <c r="Q1521" s="26"/>
      <c r="R1521" s="28"/>
      <c r="AC1521" s="46"/>
      <c r="AG1521" s="59"/>
      <c r="AH1521" s="59"/>
      <c r="AI1521" s="59"/>
      <c r="AJ1521" s="59"/>
      <c r="AK1521" s="59"/>
      <c r="AL1521" s="59"/>
      <c r="AM1521" s="59"/>
      <c r="AN1521" s="59"/>
      <c r="AO1521" s="59"/>
      <c r="AV1521" s="37"/>
      <c r="AW1521" s="37"/>
      <c r="AX1521" s="37"/>
      <c r="AY1521" s="37"/>
      <c r="AZ1521" s="37"/>
      <c r="BA1521" s="37"/>
    </row>
    <row r="1522" spans="10:53" s="14" customFormat="1" x14ac:dyDescent="0.25">
      <c r="J1522" s="59"/>
      <c r="Q1522" s="26"/>
      <c r="R1522" s="28"/>
      <c r="AC1522" s="46"/>
      <c r="AG1522" s="59"/>
      <c r="AH1522" s="59"/>
      <c r="AI1522" s="59"/>
      <c r="AJ1522" s="59"/>
      <c r="AK1522" s="59"/>
      <c r="AL1522" s="59"/>
      <c r="AM1522" s="59"/>
      <c r="AN1522" s="59"/>
      <c r="AO1522" s="59"/>
      <c r="AV1522" s="37"/>
      <c r="AW1522" s="37"/>
      <c r="AX1522" s="37"/>
      <c r="AY1522" s="37"/>
      <c r="AZ1522" s="37"/>
      <c r="BA1522" s="37"/>
    </row>
    <row r="1523" spans="10:53" s="14" customFormat="1" x14ac:dyDescent="0.25">
      <c r="J1523" s="59"/>
      <c r="Q1523" s="26"/>
      <c r="R1523" s="28"/>
      <c r="AC1523" s="46"/>
      <c r="AG1523" s="59"/>
      <c r="AH1523" s="59"/>
      <c r="AI1523" s="59"/>
      <c r="AJ1523" s="59"/>
      <c r="AK1523" s="59"/>
      <c r="AL1523" s="59"/>
      <c r="AM1523" s="59"/>
      <c r="AN1523" s="59"/>
      <c r="AO1523" s="59"/>
      <c r="AV1523" s="37"/>
      <c r="AW1523" s="37"/>
      <c r="AX1523" s="37"/>
      <c r="AY1523" s="37"/>
      <c r="AZ1523" s="37"/>
      <c r="BA1523" s="37"/>
    </row>
    <row r="1524" spans="10:53" s="14" customFormat="1" x14ac:dyDescent="0.25">
      <c r="J1524" s="59"/>
      <c r="Q1524" s="26"/>
      <c r="R1524" s="28"/>
      <c r="AC1524" s="46"/>
      <c r="AG1524" s="59"/>
      <c r="AH1524" s="59"/>
      <c r="AI1524" s="59"/>
      <c r="AJ1524" s="59"/>
      <c r="AK1524" s="59"/>
      <c r="AL1524" s="59"/>
      <c r="AM1524" s="59"/>
      <c r="AN1524" s="59"/>
      <c r="AO1524" s="59"/>
      <c r="AV1524" s="37"/>
      <c r="AW1524" s="37"/>
      <c r="AX1524" s="37"/>
      <c r="AY1524" s="37"/>
      <c r="AZ1524" s="37"/>
      <c r="BA1524" s="37"/>
    </row>
    <row r="1525" spans="10:53" s="14" customFormat="1" x14ac:dyDescent="0.25">
      <c r="J1525" s="59"/>
      <c r="Q1525" s="26"/>
      <c r="R1525" s="28"/>
      <c r="AC1525" s="46"/>
      <c r="AG1525" s="59"/>
      <c r="AH1525" s="59"/>
      <c r="AI1525" s="59"/>
      <c r="AJ1525" s="59"/>
      <c r="AK1525" s="59"/>
      <c r="AL1525" s="59"/>
      <c r="AM1525" s="59"/>
      <c r="AN1525" s="59"/>
      <c r="AO1525" s="59"/>
      <c r="AV1525" s="37"/>
      <c r="AW1525" s="37"/>
      <c r="AX1525" s="37"/>
      <c r="AY1525" s="37"/>
      <c r="AZ1525" s="37"/>
      <c r="BA1525" s="37"/>
    </row>
    <row r="1526" spans="10:53" s="14" customFormat="1" x14ac:dyDescent="0.25">
      <c r="J1526" s="59"/>
      <c r="Q1526" s="26"/>
      <c r="R1526" s="28"/>
      <c r="AC1526" s="46"/>
      <c r="AG1526" s="59"/>
      <c r="AH1526" s="59"/>
      <c r="AI1526" s="59"/>
      <c r="AJ1526" s="59"/>
      <c r="AK1526" s="59"/>
      <c r="AL1526" s="59"/>
      <c r="AM1526" s="59"/>
      <c r="AN1526" s="59"/>
      <c r="AO1526" s="59"/>
      <c r="AV1526" s="37"/>
      <c r="AW1526" s="37"/>
      <c r="AX1526" s="37"/>
      <c r="AY1526" s="37"/>
      <c r="AZ1526" s="37"/>
      <c r="BA1526" s="37"/>
    </row>
    <row r="1527" spans="10:53" s="14" customFormat="1" x14ac:dyDescent="0.25">
      <c r="J1527" s="59"/>
      <c r="Q1527" s="26"/>
      <c r="R1527" s="28"/>
      <c r="AC1527" s="46"/>
      <c r="AG1527" s="59"/>
      <c r="AH1527" s="59"/>
      <c r="AI1527" s="59"/>
      <c r="AJ1527" s="59"/>
      <c r="AK1527" s="59"/>
      <c r="AL1527" s="59"/>
      <c r="AM1527" s="59"/>
      <c r="AN1527" s="59"/>
      <c r="AO1527" s="59"/>
      <c r="AV1527" s="37"/>
      <c r="AW1527" s="37"/>
      <c r="AX1527" s="37"/>
      <c r="AY1527" s="37"/>
      <c r="AZ1527" s="37"/>
      <c r="BA1527" s="37"/>
    </row>
    <row r="1528" spans="10:53" s="14" customFormat="1" x14ac:dyDescent="0.25">
      <c r="J1528" s="59"/>
      <c r="Q1528" s="26"/>
      <c r="R1528" s="28"/>
      <c r="AC1528" s="46"/>
      <c r="AG1528" s="59"/>
      <c r="AH1528" s="59"/>
      <c r="AI1528" s="59"/>
      <c r="AJ1528" s="59"/>
      <c r="AK1528" s="59"/>
      <c r="AL1528" s="59"/>
      <c r="AM1528" s="59"/>
      <c r="AN1528" s="59"/>
      <c r="AO1528" s="59"/>
      <c r="AV1528" s="37"/>
      <c r="AW1528" s="37"/>
      <c r="AX1528" s="37"/>
      <c r="AY1528" s="37"/>
      <c r="AZ1528" s="37"/>
      <c r="BA1528" s="37"/>
    </row>
    <row r="1529" spans="10:53" s="14" customFormat="1" x14ac:dyDescent="0.25">
      <c r="J1529" s="59"/>
      <c r="Q1529" s="26"/>
      <c r="R1529" s="28"/>
      <c r="AC1529" s="46"/>
      <c r="AG1529" s="59"/>
      <c r="AH1529" s="59"/>
      <c r="AI1529" s="59"/>
      <c r="AJ1529" s="59"/>
      <c r="AK1529" s="59"/>
      <c r="AL1529" s="59"/>
      <c r="AM1529" s="59"/>
      <c r="AN1529" s="59"/>
      <c r="AO1529" s="59"/>
      <c r="AV1529" s="37"/>
      <c r="AW1529" s="37"/>
      <c r="AX1529" s="37"/>
      <c r="AY1529" s="37"/>
      <c r="AZ1529" s="37"/>
      <c r="BA1529" s="37"/>
    </row>
    <row r="1530" spans="10:53" s="14" customFormat="1" x14ac:dyDescent="0.25">
      <c r="J1530" s="59"/>
      <c r="Q1530" s="26"/>
      <c r="R1530" s="28"/>
      <c r="AC1530" s="46"/>
      <c r="AG1530" s="59"/>
      <c r="AH1530" s="59"/>
      <c r="AI1530" s="59"/>
      <c r="AJ1530" s="59"/>
      <c r="AK1530" s="59"/>
      <c r="AL1530" s="59"/>
      <c r="AM1530" s="59"/>
      <c r="AN1530" s="59"/>
      <c r="AO1530" s="59"/>
      <c r="AV1530" s="37"/>
      <c r="AW1530" s="37"/>
      <c r="AX1530" s="37"/>
      <c r="AY1530" s="37"/>
      <c r="AZ1530" s="37"/>
      <c r="BA1530" s="37"/>
    </row>
    <row r="1531" spans="10:53" s="14" customFormat="1" x14ac:dyDescent="0.25">
      <c r="J1531" s="59"/>
      <c r="Q1531" s="26"/>
      <c r="R1531" s="28"/>
      <c r="AC1531" s="46"/>
      <c r="AG1531" s="59"/>
      <c r="AH1531" s="59"/>
      <c r="AI1531" s="59"/>
      <c r="AJ1531" s="59"/>
      <c r="AK1531" s="59"/>
      <c r="AL1531" s="59"/>
      <c r="AM1531" s="59"/>
      <c r="AN1531" s="59"/>
      <c r="AO1531" s="59"/>
      <c r="AV1531" s="37"/>
      <c r="AW1531" s="37"/>
      <c r="AX1531" s="37"/>
      <c r="AY1531" s="37"/>
      <c r="AZ1531" s="37"/>
      <c r="BA1531" s="37"/>
    </row>
    <row r="1532" spans="10:53" s="14" customFormat="1" x14ac:dyDescent="0.25">
      <c r="J1532" s="59"/>
      <c r="Q1532" s="26"/>
      <c r="R1532" s="28"/>
      <c r="AC1532" s="46"/>
      <c r="AG1532" s="59"/>
      <c r="AH1532" s="59"/>
      <c r="AI1532" s="59"/>
      <c r="AJ1532" s="59"/>
      <c r="AK1532" s="59"/>
      <c r="AL1532" s="59"/>
      <c r="AM1532" s="59"/>
      <c r="AN1532" s="59"/>
      <c r="AO1532" s="59"/>
      <c r="AV1532" s="37"/>
      <c r="AW1532" s="37"/>
      <c r="AX1532" s="37"/>
      <c r="AY1532" s="37"/>
      <c r="AZ1532" s="37"/>
      <c r="BA1532" s="37"/>
    </row>
    <row r="1533" spans="10:53" s="14" customFormat="1" x14ac:dyDescent="0.25">
      <c r="J1533" s="59"/>
      <c r="Q1533" s="26"/>
      <c r="R1533" s="28"/>
      <c r="AC1533" s="46"/>
      <c r="AG1533" s="59"/>
      <c r="AH1533" s="59"/>
      <c r="AI1533" s="59"/>
      <c r="AJ1533" s="59"/>
      <c r="AK1533" s="59"/>
      <c r="AL1533" s="59"/>
      <c r="AM1533" s="59"/>
      <c r="AN1533" s="59"/>
      <c r="AO1533" s="59"/>
      <c r="AV1533" s="37"/>
      <c r="AW1533" s="37"/>
      <c r="AX1533" s="37"/>
      <c r="AY1533" s="37"/>
      <c r="AZ1533" s="37"/>
      <c r="BA1533" s="37"/>
    </row>
    <row r="1534" spans="10:53" s="14" customFormat="1" x14ac:dyDescent="0.25">
      <c r="J1534" s="59"/>
      <c r="Q1534" s="26"/>
      <c r="R1534" s="28"/>
      <c r="AC1534" s="46"/>
      <c r="AG1534" s="59"/>
      <c r="AH1534" s="59"/>
      <c r="AI1534" s="59"/>
      <c r="AJ1534" s="59"/>
      <c r="AK1534" s="59"/>
      <c r="AL1534" s="59"/>
      <c r="AM1534" s="59"/>
      <c r="AN1534" s="59"/>
      <c r="AO1534" s="59"/>
      <c r="AV1534" s="37"/>
      <c r="AW1534" s="37"/>
      <c r="AX1534" s="37"/>
      <c r="AY1534" s="37"/>
      <c r="AZ1534" s="37"/>
      <c r="BA1534" s="37"/>
    </row>
    <row r="1535" spans="10:53" s="14" customFormat="1" x14ac:dyDescent="0.25">
      <c r="J1535" s="59"/>
      <c r="Q1535" s="26"/>
      <c r="R1535" s="28"/>
      <c r="AC1535" s="46"/>
      <c r="AG1535" s="59"/>
      <c r="AH1535" s="59"/>
      <c r="AI1535" s="59"/>
      <c r="AJ1535" s="59"/>
      <c r="AK1535" s="59"/>
      <c r="AL1535" s="59"/>
      <c r="AM1535" s="59"/>
      <c r="AN1535" s="59"/>
      <c r="AO1535" s="59"/>
      <c r="AV1535" s="37"/>
      <c r="AW1535" s="37"/>
      <c r="AX1535" s="37"/>
      <c r="AY1535" s="37"/>
      <c r="AZ1535" s="37"/>
      <c r="BA1535" s="37"/>
    </row>
    <row r="1536" spans="10:53" s="14" customFormat="1" x14ac:dyDescent="0.25">
      <c r="J1536" s="59"/>
      <c r="Q1536" s="26"/>
      <c r="R1536" s="28"/>
      <c r="AC1536" s="46"/>
      <c r="AG1536" s="59"/>
      <c r="AH1536" s="59"/>
      <c r="AI1536" s="59"/>
      <c r="AJ1536" s="59"/>
      <c r="AK1536" s="59"/>
      <c r="AL1536" s="59"/>
      <c r="AM1536" s="59"/>
      <c r="AN1536" s="59"/>
      <c r="AO1536" s="59"/>
      <c r="AV1536" s="37"/>
      <c r="AW1536" s="37"/>
      <c r="AX1536" s="37"/>
      <c r="AY1536" s="37"/>
      <c r="AZ1536" s="37"/>
      <c r="BA1536" s="37"/>
    </row>
    <row r="1537" spans="10:53" s="14" customFormat="1" x14ac:dyDescent="0.25">
      <c r="J1537" s="59"/>
      <c r="Q1537" s="26"/>
      <c r="R1537" s="28"/>
      <c r="AC1537" s="46"/>
      <c r="AG1537" s="59"/>
      <c r="AH1537" s="59"/>
      <c r="AI1537" s="59"/>
      <c r="AJ1537" s="59"/>
      <c r="AK1537" s="59"/>
      <c r="AL1537" s="59"/>
      <c r="AM1537" s="59"/>
      <c r="AN1537" s="59"/>
      <c r="AO1537" s="59"/>
      <c r="AV1537" s="37"/>
      <c r="AW1537" s="37"/>
      <c r="AX1537" s="37"/>
      <c r="AY1537" s="37"/>
      <c r="AZ1537" s="37"/>
      <c r="BA1537" s="37"/>
    </row>
    <row r="1538" spans="10:53" s="14" customFormat="1" x14ac:dyDescent="0.25">
      <c r="J1538" s="59"/>
      <c r="Q1538" s="26"/>
      <c r="R1538" s="28"/>
      <c r="AC1538" s="46"/>
      <c r="AG1538" s="59"/>
      <c r="AH1538" s="59"/>
      <c r="AI1538" s="59"/>
      <c r="AJ1538" s="59"/>
      <c r="AK1538" s="59"/>
      <c r="AL1538" s="59"/>
      <c r="AM1538" s="59"/>
      <c r="AN1538" s="59"/>
      <c r="AO1538" s="59"/>
      <c r="AV1538" s="37"/>
      <c r="AW1538" s="37"/>
      <c r="AX1538" s="37"/>
      <c r="AY1538" s="37"/>
      <c r="AZ1538" s="37"/>
      <c r="BA1538" s="37"/>
    </row>
    <row r="1539" spans="10:53" s="14" customFormat="1" x14ac:dyDescent="0.25">
      <c r="J1539" s="59"/>
      <c r="Q1539" s="26"/>
      <c r="R1539" s="28"/>
      <c r="AC1539" s="46"/>
      <c r="AG1539" s="59"/>
      <c r="AH1539" s="59"/>
      <c r="AI1539" s="59"/>
      <c r="AJ1539" s="59"/>
      <c r="AK1539" s="59"/>
      <c r="AL1539" s="59"/>
      <c r="AM1539" s="59"/>
      <c r="AN1539" s="59"/>
      <c r="AO1539" s="59"/>
      <c r="AV1539" s="37"/>
      <c r="AW1539" s="37"/>
      <c r="AX1539" s="37"/>
      <c r="AY1539" s="37"/>
      <c r="AZ1539" s="37"/>
      <c r="BA1539" s="37"/>
    </row>
    <row r="1540" spans="10:53" s="14" customFormat="1" x14ac:dyDescent="0.25">
      <c r="J1540" s="59"/>
      <c r="Q1540" s="26"/>
      <c r="R1540" s="28"/>
      <c r="AC1540" s="46"/>
      <c r="AG1540" s="59"/>
      <c r="AH1540" s="59"/>
      <c r="AI1540" s="59"/>
      <c r="AJ1540" s="59"/>
      <c r="AK1540" s="59"/>
      <c r="AL1540" s="59"/>
      <c r="AM1540" s="59"/>
      <c r="AN1540" s="59"/>
      <c r="AO1540" s="59"/>
      <c r="AV1540" s="37"/>
      <c r="AW1540" s="37"/>
      <c r="AX1540" s="37"/>
      <c r="AY1540" s="37"/>
      <c r="AZ1540" s="37"/>
      <c r="BA1540" s="37"/>
    </row>
    <row r="1541" spans="10:53" s="14" customFormat="1" x14ac:dyDescent="0.25">
      <c r="J1541" s="59"/>
      <c r="Q1541" s="26"/>
      <c r="R1541" s="28"/>
      <c r="AC1541" s="46"/>
      <c r="AG1541" s="59"/>
      <c r="AH1541" s="59"/>
      <c r="AI1541" s="59"/>
      <c r="AJ1541" s="59"/>
      <c r="AK1541" s="59"/>
      <c r="AL1541" s="59"/>
      <c r="AM1541" s="59"/>
      <c r="AN1541" s="59"/>
      <c r="AO1541" s="59"/>
      <c r="AV1541" s="37"/>
      <c r="AW1541" s="37"/>
      <c r="AX1541" s="37"/>
      <c r="AY1541" s="37"/>
      <c r="AZ1541" s="37"/>
      <c r="BA1541" s="37"/>
    </row>
    <row r="1542" spans="10:53" s="14" customFormat="1" x14ac:dyDescent="0.25">
      <c r="J1542" s="59"/>
      <c r="Q1542" s="26"/>
      <c r="R1542" s="28"/>
      <c r="AC1542" s="46"/>
      <c r="AG1542" s="59"/>
      <c r="AH1542" s="59"/>
      <c r="AI1542" s="59"/>
      <c r="AJ1542" s="59"/>
      <c r="AK1542" s="59"/>
      <c r="AL1542" s="59"/>
      <c r="AM1542" s="59"/>
      <c r="AN1542" s="59"/>
      <c r="AO1542" s="59"/>
      <c r="AV1542" s="37"/>
      <c r="AW1542" s="37"/>
      <c r="AX1542" s="37"/>
      <c r="AY1542" s="37"/>
      <c r="AZ1542" s="37"/>
      <c r="BA1542" s="37"/>
    </row>
    <row r="1543" spans="10:53" s="14" customFormat="1" x14ac:dyDescent="0.25">
      <c r="J1543" s="59"/>
      <c r="Q1543" s="26"/>
      <c r="R1543" s="28"/>
      <c r="AC1543" s="46"/>
      <c r="AG1543" s="59"/>
      <c r="AH1543" s="59"/>
      <c r="AI1543" s="59"/>
      <c r="AJ1543" s="59"/>
      <c r="AK1543" s="59"/>
      <c r="AL1543" s="59"/>
      <c r="AM1543" s="59"/>
      <c r="AN1543" s="59"/>
      <c r="AO1543" s="59"/>
      <c r="AV1543" s="37"/>
      <c r="AW1543" s="37"/>
      <c r="AX1543" s="37"/>
      <c r="AY1543" s="37"/>
      <c r="AZ1543" s="37"/>
      <c r="BA1543" s="37"/>
    </row>
    <row r="1544" spans="10:53" s="14" customFormat="1" x14ac:dyDescent="0.25">
      <c r="J1544" s="59"/>
      <c r="Q1544" s="26"/>
      <c r="R1544" s="28"/>
      <c r="AC1544" s="46"/>
      <c r="AG1544" s="59"/>
      <c r="AH1544" s="59"/>
      <c r="AI1544" s="59"/>
      <c r="AJ1544" s="59"/>
      <c r="AK1544" s="59"/>
      <c r="AL1544" s="59"/>
      <c r="AM1544" s="59"/>
      <c r="AN1544" s="59"/>
      <c r="AO1544" s="59"/>
      <c r="AV1544" s="37"/>
      <c r="AW1544" s="37"/>
      <c r="AX1544" s="37"/>
      <c r="AY1544" s="37"/>
      <c r="AZ1544" s="37"/>
      <c r="BA1544" s="37"/>
    </row>
    <row r="1545" spans="10:53" s="14" customFormat="1" x14ac:dyDescent="0.25">
      <c r="J1545" s="59"/>
      <c r="Q1545" s="26"/>
      <c r="R1545" s="28"/>
      <c r="AC1545" s="46"/>
      <c r="AG1545" s="59"/>
      <c r="AH1545" s="59"/>
      <c r="AI1545" s="59"/>
      <c r="AJ1545" s="59"/>
      <c r="AK1545" s="59"/>
      <c r="AL1545" s="59"/>
      <c r="AM1545" s="59"/>
      <c r="AN1545" s="59"/>
      <c r="AO1545" s="59"/>
      <c r="AV1545" s="37"/>
      <c r="AW1545" s="37"/>
      <c r="AX1545" s="37"/>
      <c r="AY1545" s="37"/>
      <c r="AZ1545" s="37"/>
      <c r="BA1545" s="37"/>
    </row>
    <row r="1546" spans="10:53" s="14" customFormat="1" x14ac:dyDescent="0.25">
      <c r="J1546" s="59"/>
      <c r="Q1546" s="26"/>
      <c r="R1546" s="28"/>
      <c r="AC1546" s="46"/>
      <c r="AG1546" s="59"/>
      <c r="AH1546" s="59"/>
      <c r="AI1546" s="59"/>
      <c r="AJ1546" s="59"/>
      <c r="AK1546" s="59"/>
      <c r="AL1546" s="59"/>
      <c r="AM1546" s="59"/>
      <c r="AN1546" s="59"/>
      <c r="AO1546" s="59"/>
      <c r="AV1546" s="37"/>
      <c r="AW1546" s="37"/>
      <c r="AX1546" s="37"/>
      <c r="AY1546" s="37"/>
      <c r="AZ1546" s="37"/>
      <c r="BA1546" s="37"/>
    </row>
    <row r="1547" spans="10:53" s="14" customFormat="1" x14ac:dyDescent="0.25">
      <c r="J1547" s="59"/>
      <c r="Q1547" s="26"/>
      <c r="R1547" s="28"/>
      <c r="AC1547" s="46"/>
      <c r="AG1547" s="59"/>
      <c r="AH1547" s="59"/>
      <c r="AI1547" s="59"/>
      <c r="AJ1547" s="59"/>
      <c r="AK1547" s="59"/>
      <c r="AL1547" s="59"/>
      <c r="AM1547" s="59"/>
      <c r="AN1547" s="59"/>
      <c r="AO1547" s="59"/>
      <c r="AV1547" s="37"/>
      <c r="AW1547" s="37"/>
      <c r="AX1547" s="37"/>
      <c r="AY1547" s="37"/>
      <c r="AZ1547" s="37"/>
      <c r="BA1547" s="37"/>
    </row>
    <row r="1548" spans="10:53" s="14" customFormat="1" x14ac:dyDescent="0.25">
      <c r="J1548" s="59"/>
      <c r="Q1548" s="26"/>
      <c r="R1548" s="28"/>
      <c r="AC1548" s="46"/>
      <c r="AG1548" s="59"/>
      <c r="AH1548" s="59"/>
      <c r="AI1548" s="59"/>
      <c r="AJ1548" s="59"/>
      <c r="AK1548" s="59"/>
      <c r="AL1548" s="59"/>
      <c r="AM1548" s="59"/>
      <c r="AN1548" s="59"/>
      <c r="AO1548" s="59"/>
      <c r="AV1548" s="37"/>
      <c r="AW1548" s="37"/>
      <c r="AX1548" s="37"/>
      <c r="AY1548" s="37"/>
      <c r="AZ1548" s="37"/>
      <c r="BA1548" s="37"/>
    </row>
    <row r="1549" spans="10:53" s="14" customFormat="1" x14ac:dyDescent="0.25">
      <c r="J1549" s="59"/>
      <c r="Q1549" s="26"/>
      <c r="R1549" s="28"/>
      <c r="AC1549" s="46"/>
      <c r="AG1549" s="59"/>
      <c r="AH1549" s="59"/>
      <c r="AI1549" s="59"/>
      <c r="AJ1549" s="59"/>
      <c r="AK1549" s="59"/>
      <c r="AL1549" s="59"/>
      <c r="AM1549" s="59"/>
      <c r="AN1549" s="59"/>
      <c r="AO1549" s="59"/>
      <c r="AV1549" s="37"/>
      <c r="AW1549" s="37"/>
      <c r="AX1549" s="37"/>
      <c r="AY1549" s="37"/>
      <c r="AZ1549" s="37"/>
      <c r="BA1549" s="37"/>
    </row>
    <row r="1550" spans="10:53" s="14" customFormat="1" x14ac:dyDescent="0.25">
      <c r="J1550" s="59"/>
      <c r="Q1550" s="26"/>
      <c r="R1550" s="28"/>
      <c r="AC1550" s="46"/>
      <c r="AG1550" s="59"/>
      <c r="AH1550" s="59"/>
      <c r="AI1550" s="59"/>
      <c r="AJ1550" s="59"/>
      <c r="AK1550" s="59"/>
      <c r="AL1550" s="59"/>
      <c r="AM1550" s="59"/>
      <c r="AN1550" s="59"/>
      <c r="AO1550" s="59"/>
      <c r="AV1550" s="37"/>
      <c r="AW1550" s="37"/>
      <c r="AX1550" s="37"/>
      <c r="AY1550" s="37"/>
      <c r="AZ1550" s="37"/>
      <c r="BA1550" s="37"/>
    </row>
    <row r="1551" spans="10:53" s="14" customFormat="1" x14ac:dyDescent="0.25">
      <c r="J1551" s="59"/>
      <c r="Q1551" s="26"/>
      <c r="R1551" s="28"/>
      <c r="AC1551" s="46"/>
      <c r="AG1551" s="59"/>
      <c r="AH1551" s="59"/>
      <c r="AI1551" s="59"/>
      <c r="AJ1551" s="59"/>
      <c r="AK1551" s="59"/>
      <c r="AL1551" s="59"/>
      <c r="AM1551" s="59"/>
      <c r="AN1551" s="59"/>
      <c r="AO1551" s="59"/>
      <c r="AV1551" s="37"/>
      <c r="AW1551" s="37"/>
      <c r="AX1551" s="37"/>
      <c r="AY1551" s="37"/>
      <c r="AZ1551" s="37"/>
      <c r="BA1551" s="37"/>
    </row>
    <row r="1552" spans="10:53" s="14" customFormat="1" x14ac:dyDescent="0.25">
      <c r="J1552" s="59"/>
      <c r="Q1552" s="26"/>
      <c r="R1552" s="28"/>
      <c r="AC1552" s="46"/>
      <c r="AG1552" s="59"/>
      <c r="AH1552" s="59"/>
      <c r="AI1552" s="59"/>
      <c r="AJ1552" s="59"/>
      <c r="AK1552" s="59"/>
      <c r="AL1552" s="59"/>
      <c r="AM1552" s="59"/>
      <c r="AN1552" s="59"/>
      <c r="AO1552" s="59"/>
      <c r="AV1552" s="37"/>
      <c r="AW1552" s="37"/>
      <c r="AX1552" s="37"/>
      <c r="AY1552" s="37"/>
      <c r="AZ1552" s="37"/>
      <c r="BA1552" s="37"/>
    </row>
    <row r="1553" spans="10:53" s="14" customFormat="1" x14ac:dyDescent="0.25">
      <c r="J1553" s="59"/>
      <c r="Q1553" s="26"/>
      <c r="R1553" s="28"/>
      <c r="AC1553" s="46"/>
      <c r="AG1553" s="59"/>
      <c r="AH1553" s="59"/>
      <c r="AI1553" s="59"/>
      <c r="AJ1553" s="59"/>
      <c r="AK1553" s="59"/>
      <c r="AL1553" s="59"/>
      <c r="AM1553" s="59"/>
      <c r="AN1553" s="59"/>
      <c r="AO1553" s="59"/>
      <c r="AV1553" s="37"/>
      <c r="AW1553" s="37"/>
      <c r="AX1553" s="37"/>
      <c r="AY1553" s="37"/>
      <c r="AZ1553" s="37"/>
      <c r="BA1553" s="37"/>
    </row>
    <row r="1554" spans="10:53" s="14" customFormat="1" x14ac:dyDescent="0.25">
      <c r="J1554" s="59"/>
      <c r="Q1554" s="26"/>
      <c r="R1554" s="28"/>
      <c r="AC1554" s="46"/>
      <c r="AG1554" s="59"/>
      <c r="AH1554" s="59"/>
      <c r="AI1554" s="59"/>
      <c r="AJ1554" s="59"/>
      <c r="AK1554" s="59"/>
      <c r="AL1554" s="59"/>
      <c r="AM1554" s="59"/>
      <c r="AN1554" s="59"/>
      <c r="AO1554" s="59"/>
      <c r="AV1554" s="37"/>
      <c r="AW1554" s="37"/>
      <c r="AX1554" s="37"/>
      <c r="AY1554" s="37"/>
      <c r="AZ1554" s="37"/>
      <c r="BA1554" s="37"/>
    </row>
    <row r="1555" spans="10:53" s="14" customFormat="1" x14ac:dyDescent="0.25">
      <c r="J1555" s="59"/>
      <c r="Q1555" s="26"/>
      <c r="R1555" s="28"/>
      <c r="AC1555" s="46"/>
      <c r="AG1555" s="59"/>
      <c r="AH1555" s="59"/>
      <c r="AI1555" s="59"/>
      <c r="AJ1555" s="59"/>
      <c r="AK1555" s="59"/>
      <c r="AL1555" s="59"/>
      <c r="AM1555" s="59"/>
      <c r="AN1555" s="59"/>
      <c r="AO1555" s="59"/>
      <c r="AV1555" s="37"/>
      <c r="AW1555" s="37"/>
      <c r="AX1555" s="37"/>
      <c r="AY1555" s="37"/>
      <c r="AZ1555" s="37"/>
      <c r="BA1555" s="37"/>
    </row>
    <row r="1556" spans="10:53" s="14" customFormat="1" x14ac:dyDescent="0.25">
      <c r="J1556" s="59"/>
      <c r="Q1556" s="26"/>
      <c r="R1556" s="28"/>
      <c r="AC1556" s="46"/>
      <c r="AG1556" s="59"/>
      <c r="AH1556" s="59"/>
      <c r="AI1556" s="59"/>
      <c r="AJ1556" s="59"/>
      <c r="AK1556" s="59"/>
      <c r="AL1556" s="59"/>
      <c r="AM1556" s="59"/>
      <c r="AN1556" s="59"/>
      <c r="AO1556" s="59"/>
      <c r="AV1556" s="37"/>
      <c r="AW1556" s="37"/>
      <c r="AX1556" s="37"/>
      <c r="AY1556" s="37"/>
      <c r="AZ1556" s="37"/>
      <c r="BA1556" s="37"/>
    </row>
    <row r="1557" spans="10:53" s="14" customFormat="1" x14ac:dyDescent="0.25">
      <c r="J1557" s="59"/>
      <c r="Q1557" s="26"/>
      <c r="R1557" s="28"/>
      <c r="AC1557" s="46"/>
      <c r="AG1557" s="59"/>
      <c r="AH1557" s="59"/>
      <c r="AI1557" s="59"/>
      <c r="AJ1557" s="59"/>
      <c r="AK1557" s="59"/>
      <c r="AL1557" s="59"/>
      <c r="AM1557" s="59"/>
      <c r="AN1557" s="59"/>
      <c r="AO1557" s="59"/>
      <c r="AV1557" s="37"/>
      <c r="AW1557" s="37"/>
      <c r="AX1557" s="37"/>
      <c r="AY1557" s="37"/>
      <c r="AZ1557" s="37"/>
      <c r="BA1557" s="37"/>
    </row>
    <row r="1558" spans="10:53" s="14" customFormat="1" x14ac:dyDescent="0.25">
      <c r="J1558" s="59"/>
      <c r="Q1558" s="26"/>
      <c r="R1558" s="28"/>
      <c r="AC1558" s="46"/>
      <c r="AG1558" s="59"/>
      <c r="AH1558" s="59"/>
      <c r="AI1558" s="59"/>
      <c r="AJ1558" s="59"/>
      <c r="AK1558" s="59"/>
      <c r="AL1558" s="59"/>
      <c r="AM1558" s="59"/>
      <c r="AN1558" s="59"/>
      <c r="AO1558" s="59"/>
      <c r="AV1558" s="37"/>
      <c r="AW1558" s="37"/>
      <c r="AX1558" s="37"/>
      <c r="AY1558" s="37"/>
      <c r="AZ1558" s="37"/>
      <c r="BA1558" s="37"/>
    </row>
    <row r="1559" spans="10:53" s="14" customFormat="1" x14ac:dyDescent="0.25">
      <c r="J1559" s="59"/>
      <c r="Q1559" s="26"/>
      <c r="R1559" s="28"/>
      <c r="AC1559" s="46"/>
      <c r="AG1559" s="59"/>
      <c r="AH1559" s="59"/>
      <c r="AI1559" s="59"/>
      <c r="AJ1559" s="59"/>
      <c r="AK1559" s="59"/>
      <c r="AL1559" s="59"/>
      <c r="AM1559" s="59"/>
      <c r="AN1559" s="59"/>
      <c r="AO1559" s="59"/>
      <c r="AV1559" s="37"/>
      <c r="AW1559" s="37"/>
      <c r="AX1559" s="37"/>
      <c r="AY1559" s="37"/>
      <c r="AZ1559" s="37"/>
      <c r="BA1559" s="37"/>
    </row>
    <row r="1560" spans="10:53" s="14" customFormat="1" x14ac:dyDescent="0.25">
      <c r="J1560" s="59"/>
      <c r="Q1560" s="26"/>
      <c r="R1560" s="28"/>
      <c r="AC1560" s="46"/>
      <c r="AG1560" s="59"/>
      <c r="AH1560" s="59"/>
      <c r="AI1560" s="59"/>
      <c r="AJ1560" s="59"/>
      <c r="AK1560" s="59"/>
      <c r="AL1560" s="59"/>
      <c r="AM1560" s="59"/>
      <c r="AN1560" s="59"/>
      <c r="AO1560" s="59"/>
      <c r="AV1560" s="37"/>
      <c r="AW1560" s="37"/>
      <c r="AX1560" s="37"/>
      <c r="AY1560" s="37"/>
      <c r="AZ1560" s="37"/>
      <c r="BA1560" s="37"/>
    </row>
    <row r="1561" spans="10:53" s="14" customFormat="1" x14ac:dyDescent="0.25">
      <c r="J1561" s="59"/>
      <c r="Q1561" s="26"/>
      <c r="R1561" s="28"/>
      <c r="AC1561" s="46"/>
      <c r="AG1561" s="59"/>
      <c r="AH1561" s="59"/>
      <c r="AI1561" s="59"/>
      <c r="AJ1561" s="59"/>
      <c r="AK1561" s="59"/>
      <c r="AL1561" s="59"/>
      <c r="AM1561" s="59"/>
      <c r="AN1561" s="59"/>
      <c r="AO1561" s="59"/>
      <c r="AV1561" s="37"/>
      <c r="AW1561" s="37"/>
      <c r="AX1561" s="37"/>
      <c r="AY1561" s="37"/>
      <c r="AZ1561" s="37"/>
      <c r="BA1561" s="37"/>
    </row>
    <row r="1562" spans="10:53" s="14" customFormat="1" x14ac:dyDescent="0.25">
      <c r="J1562" s="59"/>
      <c r="Q1562" s="26"/>
      <c r="R1562" s="28"/>
      <c r="AC1562" s="46"/>
      <c r="AG1562" s="59"/>
      <c r="AH1562" s="59"/>
      <c r="AI1562" s="59"/>
      <c r="AJ1562" s="59"/>
      <c r="AK1562" s="59"/>
      <c r="AL1562" s="59"/>
      <c r="AM1562" s="59"/>
      <c r="AN1562" s="59"/>
      <c r="AO1562" s="59"/>
      <c r="AV1562" s="37"/>
      <c r="AW1562" s="37"/>
      <c r="AX1562" s="37"/>
      <c r="AY1562" s="37"/>
      <c r="AZ1562" s="37"/>
      <c r="BA1562" s="37"/>
    </row>
    <row r="1563" spans="10:53" s="14" customFormat="1" x14ac:dyDescent="0.25">
      <c r="J1563" s="59"/>
      <c r="Q1563" s="26"/>
      <c r="R1563" s="28"/>
      <c r="AC1563" s="46"/>
      <c r="AG1563" s="59"/>
      <c r="AH1563" s="59"/>
      <c r="AI1563" s="59"/>
      <c r="AJ1563" s="59"/>
      <c r="AK1563" s="59"/>
      <c r="AL1563" s="59"/>
      <c r="AM1563" s="59"/>
      <c r="AN1563" s="59"/>
      <c r="AO1563" s="59"/>
      <c r="AV1563" s="37"/>
      <c r="AW1563" s="37"/>
      <c r="AX1563" s="37"/>
      <c r="AY1563" s="37"/>
      <c r="AZ1563" s="37"/>
      <c r="BA1563" s="37"/>
    </row>
    <row r="1564" spans="10:53" s="14" customFormat="1" x14ac:dyDescent="0.25">
      <c r="J1564" s="59"/>
      <c r="Q1564" s="26"/>
      <c r="R1564" s="28"/>
      <c r="AC1564" s="46"/>
      <c r="AG1564" s="59"/>
      <c r="AH1564" s="59"/>
      <c r="AI1564" s="59"/>
      <c r="AJ1564" s="59"/>
      <c r="AK1564" s="59"/>
      <c r="AL1564" s="59"/>
      <c r="AM1564" s="59"/>
      <c r="AN1564" s="59"/>
      <c r="AO1564" s="59"/>
      <c r="AV1564" s="37"/>
      <c r="AW1564" s="37"/>
      <c r="AX1564" s="37"/>
      <c r="AY1564" s="37"/>
      <c r="AZ1564" s="37"/>
      <c r="BA1564" s="37"/>
    </row>
    <row r="1565" spans="10:53" s="14" customFormat="1" x14ac:dyDescent="0.25">
      <c r="J1565" s="59"/>
      <c r="Q1565" s="26"/>
      <c r="R1565" s="28"/>
      <c r="AC1565" s="46"/>
      <c r="AG1565" s="59"/>
      <c r="AH1565" s="59"/>
      <c r="AI1565" s="59"/>
      <c r="AJ1565" s="59"/>
      <c r="AK1565" s="59"/>
      <c r="AL1565" s="59"/>
      <c r="AM1565" s="59"/>
      <c r="AN1565" s="59"/>
      <c r="AO1565" s="59"/>
      <c r="AV1565" s="37"/>
      <c r="AW1565" s="37"/>
      <c r="AX1565" s="37"/>
      <c r="AY1565" s="37"/>
      <c r="AZ1565" s="37"/>
      <c r="BA1565" s="37"/>
    </row>
    <row r="1566" spans="10:53" s="14" customFormat="1" x14ac:dyDescent="0.25">
      <c r="J1566" s="59"/>
      <c r="Q1566" s="26"/>
      <c r="R1566" s="28"/>
      <c r="AC1566" s="46"/>
      <c r="AG1566" s="59"/>
      <c r="AH1566" s="59"/>
      <c r="AI1566" s="59"/>
      <c r="AJ1566" s="59"/>
      <c r="AK1566" s="59"/>
      <c r="AL1566" s="59"/>
      <c r="AM1566" s="59"/>
      <c r="AN1566" s="59"/>
      <c r="AO1566" s="59"/>
      <c r="AV1566" s="37"/>
      <c r="AW1566" s="37"/>
      <c r="AX1566" s="37"/>
      <c r="AY1566" s="37"/>
      <c r="AZ1566" s="37"/>
      <c r="BA1566" s="37"/>
    </row>
    <row r="1567" spans="10:53" s="14" customFormat="1" x14ac:dyDescent="0.25">
      <c r="J1567" s="59"/>
      <c r="Q1567" s="26"/>
      <c r="R1567" s="28"/>
      <c r="AC1567" s="46"/>
      <c r="AG1567" s="59"/>
      <c r="AH1567" s="59"/>
      <c r="AI1567" s="59"/>
      <c r="AJ1567" s="59"/>
      <c r="AK1567" s="59"/>
      <c r="AL1567" s="59"/>
      <c r="AM1567" s="59"/>
      <c r="AN1567" s="59"/>
      <c r="AO1567" s="59"/>
      <c r="AV1567" s="37"/>
      <c r="AW1567" s="37"/>
      <c r="AX1567" s="37"/>
      <c r="AY1567" s="37"/>
      <c r="AZ1567" s="37"/>
      <c r="BA1567" s="37"/>
    </row>
    <row r="1568" spans="10:53" s="14" customFormat="1" x14ac:dyDescent="0.25">
      <c r="J1568" s="59"/>
      <c r="Q1568" s="26"/>
      <c r="R1568" s="28"/>
      <c r="AC1568" s="46"/>
      <c r="AG1568" s="59"/>
      <c r="AH1568" s="59"/>
      <c r="AI1568" s="59"/>
      <c r="AJ1568" s="59"/>
      <c r="AK1568" s="59"/>
      <c r="AL1568" s="59"/>
      <c r="AM1568" s="59"/>
      <c r="AN1568" s="59"/>
      <c r="AO1568" s="59"/>
      <c r="AV1568" s="37"/>
      <c r="AW1568" s="37"/>
      <c r="AX1568" s="37"/>
      <c r="AY1568" s="37"/>
      <c r="AZ1568" s="37"/>
      <c r="BA1568" s="37"/>
    </row>
    <row r="1569" spans="10:53" s="14" customFormat="1" x14ac:dyDescent="0.25">
      <c r="J1569" s="59"/>
      <c r="Q1569" s="26"/>
      <c r="R1569" s="28"/>
      <c r="AC1569" s="46"/>
      <c r="AG1569" s="59"/>
      <c r="AH1569" s="59"/>
      <c r="AI1569" s="59"/>
      <c r="AJ1569" s="59"/>
      <c r="AK1569" s="59"/>
      <c r="AL1569" s="59"/>
      <c r="AM1569" s="59"/>
      <c r="AN1569" s="59"/>
      <c r="AO1569" s="59"/>
      <c r="AV1569" s="37"/>
      <c r="AW1569" s="37"/>
      <c r="AX1569" s="37"/>
      <c r="AY1569" s="37"/>
      <c r="AZ1569" s="37"/>
      <c r="BA1569" s="37"/>
    </row>
    <row r="1570" spans="10:53" s="14" customFormat="1" x14ac:dyDescent="0.25">
      <c r="J1570" s="59"/>
      <c r="Q1570" s="26"/>
      <c r="R1570" s="28"/>
      <c r="AC1570" s="46"/>
      <c r="AG1570" s="59"/>
      <c r="AH1570" s="59"/>
      <c r="AI1570" s="59"/>
      <c r="AJ1570" s="59"/>
      <c r="AK1570" s="59"/>
      <c r="AL1570" s="59"/>
      <c r="AM1570" s="59"/>
      <c r="AN1570" s="59"/>
      <c r="AO1570" s="59"/>
      <c r="AV1570" s="37"/>
      <c r="AW1570" s="37"/>
      <c r="AX1570" s="37"/>
      <c r="AY1570" s="37"/>
      <c r="AZ1570" s="37"/>
      <c r="BA1570" s="37"/>
    </row>
    <row r="1571" spans="10:53" s="14" customFormat="1" x14ac:dyDescent="0.25">
      <c r="J1571" s="59"/>
      <c r="Q1571" s="26"/>
      <c r="R1571" s="28"/>
      <c r="AC1571" s="46"/>
      <c r="AG1571" s="59"/>
      <c r="AH1571" s="59"/>
      <c r="AI1571" s="59"/>
      <c r="AJ1571" s="59"/>
      <c r="AK1571" s="59"/>
      <c r="AL1571" s="59"/>
      <c r="AM1571" s="59"/>
      <c r="AN1571" s="59"/>
      <c r="AO1571" s="59"/>
      <c r="AV1571" s="37"/>
      <c r="AW1571" s="37"/>
      <c r="AX1571" s="37"/>
      <c r="AY1571" s="37"/>
      <c r="AZ1571" s="37"/>
      <c r="BA1571" s="37"/>
    </row>
    <row r="1572" spans="10:53" s="14" customFormat="1" x14ac:dyDescent="0.25">
      <c r="J1572" s="59"/>
      <c r="Q1572" s="26"/>
      <c r="R1572" s="28"/>
      <c r="AC1572" s="46"/>
      <c r="AG1572" s="59"/>
      <c r="AH1572" s="59"/>
      <c r="AI1572" s="59"/>
      <c r="AJ1572" s="59"/>
      <c r="AK1572" s="59"/>
      <c r="AL1572" s="59"/>
      <c r="AM1572" s="59"/>
      <c r="AN1572" s="59"/>
      <c r="AO1572" s="59"/>
      <c r="AV1572" s="37"/>
      <c r="AW1572" s="37"/>
      <c r="AX1572" s="37"/>
      <c r="AY1572" s="37"/>
      <c r="AZ1572" s="37"/>
      <c r="BA1572" s="37"/>
    </row>
    <row r="1573" spans="10:53" s="14" customFormat="1" x14ac:dyDescent="0.25">
      <c r="J1573" s="59"/>
      <c r="Q1573" s="26"/>
      <c r="R1573" s="28"/>
      <c r="AC1573" s="46"/>
      <c r="AG1573" s="59"/>
      <c r="AH1573" s="59"/>
      <c r="AI1573" s="59"/>
      <c r="AJ1573" s="59"/>
      <c r="AK1573" s="59"/>
      <c r="AL1573" s="59"/>
      <c r="AM1573" s="59"/>
      <c r="AN1573" s="59"/>
      <c r="AO1573" s="59"/>
      <c r="AV1573" s="37"/>
      <c r="AW1573" s="37"/>
      <c r="AX1573" s="37"/>
      <c r="AY1573" s="37"/>
      <c r="AZ1573" s="37"/>
      <c r="BA1573" s="37"/>
    </row>
    <row r="1574" spans="10:53" s="14" customFormat="1" x14ac:dyDescent="0.25">
      <c r="J1574" s="59"/>
      <c r="Q1574" s="26"/>
      <c r="R1574" s="28"/>
      <c r="AC1574" s="46"/>
      <c r="AG1574" s="59"/>
      <c r="AH1574" s="59"/>
      <c r="AI1574" s="59"/>
      <c r="AJ1574" s="59"/>
      <c r="AK1574" s="59"/>
      <c r="AL1574" s="59"/>
      <c r="AM1574" s="59"/>
      <c r="AN1574" s="59"/>
      <c r="AO1574" s="59"/>
      <c r="AV1574" s="37"/>
      <c r="AW1574" s="37"/>
      <c r="AX1574" s="37"/>
      <c r="AY1574" s="37"/>
      <c r="AZ1574" s="37"/>
      <c r="BA1574" s="37"/>
    </row>
    <row r="1575" spans="10:53" s="14" customFormat="1" x14ac:dyDescent="0.25">
      <c r="J1575" s="59"/>
      <c r="Q1575" s="26"/>
      <c r="R1575" s="28"/>
      <c r="AC1575" s="46"/>
      <c r="AG1575" s="59"/>
      <c r="AH1575" s="59"/>
      <c r="AI1575" s="59"/>
      <c r="AJ1575" s="59"/>
      <c r="AK1575" s="59"/>
      <c r="AL1575" s="59"/>
      <c r="AM1575" s="59"/>
      <c r="AN1575" s="59"/>
      <c r="AO1575" s="59"/>
      <c r="AV1575" s="37"/>
      <c r="AW1575" s="37"/>
      <c r="AX1575" s="37"/>
      <c r="AY1575" s="37"/>
      <c r="AZ1575" s="37"/>
      <c r="BA1575" s="37"/>
    </row>
    <row r="1576" spans="10:53" s="14" customFormat="1" x14ac:dyDescent="0.25">
      <c r="J1576" s="59"/>
      <c r="Q1576" s="26"/>
      <c r="R1576" s="28"/>
      <c r="AC1576" s="46"/>
      <c r="AG1576" s="59"/>
      <c r="AH1576" s="59"/>
      <c r="AI1576" s="59"/>
      <c r="AJ1576" s="59"/>
      <c r="AK1576" s="59"/>
      <c r="AL1576" s="59"/>
      <c r="AM1576" s="59"/>
      <c r="AN1576" s="59"/>
      <c r="AO1576" s="59"/>
      <c r="AV1576" s="37"/>
      <c r="AW1576" s="37"/>
      <c r="AX1576" s="37"/>
      <c r="AY1576" s="37"/>
      <c r="AZ1576" s="37"/>
      <c r="BA1576" s="37"/>
    </row>
    <row r="1577" spans="10:53" s="14" customFormat="1" x14ac:dyDescent="0.25">
      <c r="J1577" s="59"/>
      <c r="Q1577" s="26"/>
      <c r="R1577" s="28"/>
      <c r="AC1577" s="46"/>
      <c r="AG1577" s="59"/>
      <c r="AH1577" s="59"/>
      <c r="AI1577" s="59"/>
      <c r="AJ1577" s="59"/>
      <c r="AK1577" s="59"/>
      <c r="AL1577" s="59"/>
      <c r="AM1577" s="59"/>
      <c r="AN1577" s="59"/>
      <c r="AO1577" s="59"/>
      <c r="AV1577" s="37"/>
      <c r="AW1577" s="37"/>
      <c r="AX1577" s="37"/>
      <c r="AY1577" s="37"/>
      <c r="AZ1577" s="37"/>
      <c r="BA1577" s="37"/>
    </row>
    <row r="1578" spans="10:53" s="14" customFormat="1" x14ac:dyDescent="0.25">
      <c r="J1578" s="59"/>
      <c r="Q1578" s="26"/>
      <c r="R1578" s="28"/>
      <c r="AC1578" s="46"/>
      <c r="AG1578" s="59"/>
      <c r="AH1578" s="59"/>
      <c r="AI1578" s="59"/>
      <c r="AJ1578" s="59"/>
      <c r="AK1578" s="59"/>
      <c r="AL1578" s="59"/>
      <c r="AM1578" s="59"/>
      <c r="AN1578" s="59"/>
      <c r="AO1578" s="59"/>
      <c r="AV1578" s="37"/>
      <c r="AW1578" s="37"/>
      <c r="AX1578" s="37"/>
      <c r="AY1578" s="37"/>
      <c r="AZ1578" s="37"/>
      <c r="BA1578" s="37"/>
    </row>
    <row r="1579" spans="10:53" s="14" customFormat="1" x14ac:dyDescent="0.25">
      <c r="J1579" s="59"/>
      <c r="Q1579" s="26"/>
      <c r="R1579" s="28"/>
      <c r="AC1579" s="46"/>
      <c r="AG1579" s="59"/>
      <c r="AH1579" s="59"/>
      <c r="AI1579" s="59"/>
      <c r="AJ1579" s="59"/>
      <c r="AK1579" s="59"/>
      <c r="AL1579" s="59"/>
      <c r="AM1579" s="59"/>
      <c r="AN1579" s="59"/>
      <c r="AO1579" s="59"/>
      <c r="AV1579" s="37"/>
      <c r="AW1579" s="37"/>
      <c r="AX1579" s="37"/>
      <c r="AY1579" s="37"/>
      <c r="AZ1579" s="37"/>
      <c r="BA1579" s="37"/>
    </row>
    <row r="1580" spans="10:53" s="14" customFormat="1" x14ac:dyDescent="0.25">
      <c r="J1580" s="59"/>
      <c r="Q1580" s="26"/>
      <c r="R1580" s="28"/>
      <c r="AC1580" s="46"/>
      <c r="AG1580" s="59"/>
      <c r="AH1580" s="59"/>
      <c r="AI1580" s="59"/>
      <c r="AJ1580" s="59"/>
      <c r="AK1580" s="59"/>
      <c r="AL1580" s="59"/>
      <c r="AM1580" s="59"/>
      <c r="AN1580" s="59"/>
      <c r="AO1580" s="59"/>
      <c r="AV1580" s="37"/>
      <c r="AW1580" s="37"/>
      <c r="AX1580" s="37"/>
      <c r="AY1580" s="37"/>
      <c r="AZ1580" s="37"/>
      <c r="BA1580" s="37"/>
    </row>
    <row r="1581" spans="10:53" s="14" customFormat="1" x14ac:dyDescent="0.25">
      <c r="J1581" s="59"/>
      <c r="Q1581" s="26"/>
      <c r="R1581" s="28"/>
      <c r="AC1581" s="46"/>
      <c r="AG1581" s="59"/>
      <c r="AH1581" s="59"/>
      <c r="AI1581" s="59"/>
      <c r="AJ1581" s="59"/>
      <c r="AK1581" s="59"/>
      <c r="AL1581" s="59"/>
      <c r="AM1581" s="59"/>
      <c r="AN1581" s="59"/>
      <c r="AO1581" s="59"/>
      <c r="AV1581" s="37"/>
      <c r="AW1581" s="37"/>
      <c r="AX1581" s="37"/>
      <c r="AY1581" s="37"/>
      <c r="AZ1581" s="37"/>
      <c r="BA1581" s="37"/>
    </row>
    <row r="1582" spans="10:53" s="14" customFormat="1" x14ac:dyDescent="0.25">
      <c r="J1582" s="59"/>
      <c r="Q1582" s="26"/>
      <c r="R1582" s="28"/>
      <c r="AC1582" s="46"/>
      <c r="AG1582" s="59"/>
      <c r="AH1582" s="59"/>
      <c r="AI1582" s="59"/>
      <c r="AJ1582" s="59"/>
      <c r="AK1582" s="59"/>
      <c r="AL1582" s="59"/>
      <c r="AM1582" s="59"/>
      <c r="AN1582" s="59"/>
      <c r="AO1582" s="59"/>
      <c r="AV1582" s="37"/>
      <c r="AW1582" s="37"/>
      <c r="AX1582" s="37"/>
      <c r="AY1582" s="37"/>
      <c r="AZ1582" s="37"/>
      <c r="BA1582" s="37"/>
    </row>
    <row r="1583" spans="10:53" s="14" customFormat="1" x14ac:dyDescent="0.25">
      <c r="J1583" s="59"/>
      <c r="Q1583" s="26"/>
      <c r="R1583" s="28"/>
      <c r="AC1583" s="46"/>
      <c r="AG1583" s="59"/>
      <c r="AH1583" s="59"/>
      <c r="AI1583" s="59"/>
      <c r="AJ1583" s="59"/>
      <c r="AK1583" s="59"/>
      <c r="AL1583" s="59"/>
      <c r="AM1583" s="59"/>
      <c r="AN1583" s="59"/>
      <c r="AO1583" s="59"/>
      <c r="AV1583" s="37"/>
      <c r="AW1583" s="37"/>
      <c r="AX1583" s="37"/>
      <c r="AY1583" s="37"/>
      <c r="AZ1583" s="37"/>
      <c r="BA1583" s="37"/>
    </row>
    <row r="1584" spans="10:53" s="14" customFormat="1" x14ac:dyDescent="0.25">
      <c r="J1584" s="59"/>
      <c r="Q1584" s="26"/>
      <c r="R1584" s="28"/>
      <c r="AC1584" s="46"/>
      <c r="AG1584" s="59"/>
      <c r="AH1584" s="59"/>
      <c r="AI1584" s="59"/>
      <c r="AJ1584" s="59"/>
      <c r="AK1584" s="59"/>
      <c r="AL1584" s="59"/>
      <c r="AM1584" s="59"/>
      <c r="AN1584" s="59"/>
      <c r="AO1584" s="59"/>
      <c r="AV1584" s="37"/>
      <c r="AW1584" s="37"/>
      <c r="AX1584" s="37"/>
      <c r="AY1584" s="37"/>
      <c r="AZ1584" s="37"/>
      <c r="BA1584" s="37"/>
    </row>
    <row r="1585" spans="10:53" s="14" customFormat="1" x14ac:dyDescent="0.25">
      <c r="J1585" s="59"/>
      <c r="Q1585" s="26"/>
      <c r="R1585" s="28"/>
      <c r="AC1585" s="46"/>
      <c r="AG1585" s="59"/>
      <c r="AH1585" s="59"/>
      <c r="AI1585" s="59"/>
      <c r="AJ1585" s="59"/>
      <c r="AK1585" s="59"/>
      <c r="AL1585" s="59"/>
      <c r="AM1585" s="59"/>
      <c r="AN1585" s="59"/>
      <c r="AO1585" s="59"/>
      <c r="AV1585" s="37"/>
      <c r="AW1585" s="37"/>
      <c r="AX1585" s="37"/>
      <c r="AY1585" s="37"/>
      <c r="AZ1585" s="37"/>
      <c r="BA1585" s="37"/>
    </row>
    <row r="1586" spans="10:53" s="14" customFormat="1" x14ac:dyDescent="0.25">
      <c r="J1586" s="59"/>
      <c r="Q1586" s="26"/>
      <c r="R1586" s="28"/>
      <c r="AC1586" s="46"/>
      <c r="AG1586" s="59"/>
      <c r="AH1586" s="59"/>
      <c r="AI1586" s="59"/>
      <c r="AJ1586" s="59"/>
      <c r="AK1586" s="59"/>
      <c r="AL1586" s="59"/>
      <c r="AM1586" s="59"/>
      <c r="AN1586" s="59"/>
      <c r="AO1586" s="59"/>
      <c r="AV1586" s="37"/>
      <c r="AW1586" s="37"/>
      <c r="AX1586" s="37"/>
      <c r="AY1586" s="37"/>
      <c r="AZ1586" s="37"/>
      <c r="BA1586" s="37"/>
    </row>
    <row r="1587" spans="10:53" s="14" customFormat="1" x14ac:dyDescent="0.25">
      <c r="J1587" s="59"/>
      <c r="Q1587" s="26"/>
      <c r="R1587" s="28"/>
      <c r="AC1587" s="46"/>
      <c r="AG1587" s="59"/>
      <c r="AH1587" s="59"/>
      <c r="AI1587" s="59"/>
      <c r="AJ1587" s="59"/>
      <c r="AK1587" s="59"/>
      <c r="AL1587" s="59"/>
      <c r="AM1587" s="59"/>
      <c r="AN1587" s="59"/>
      <c r="AO1587" s="59"/>
      <c r="AV1587" s="37"/>
      <c r="AW1587" s="37"/>
      <c r="AX1587" s="37"/>
      <c r="AY1587" s="37"/>
      <c r="AZ1587" s="37"/>
      <c r="BA1587" s="37"/>
    </row>
    <row r="1588" spans="10:53" s="14" customFormat="1" x14ac:dyDescent="0.25">
      <c r="J1588" s="59"/>
      <c r="Q1588" s="26"/>
      <c r="R1588" s="28"/>
      <c r="AC1588" s="46"/>
      <c r="AG1588" s="59"/>
      <c r="AH1588" s="59"/>
      <c r="AI1588" s="59"/>
      <c r="AJ1588" s="59"/>
      <c r="AK1588" s="59"/>
      <c r="AL1588" s="59"/>
      <c r="AM1588" s="59"/>
      <c r="AN1588" s="59"/>
      <c r="AO1588" s="59"/>
      <c r="AV1588" s="37"/>
      <c r="AW1588" s="37"/>
      <c r="AX1588" s="37"/>
      <c r="AY1588" s="37"/>
      <c r="AZ1588" s="37"/>
      <c r="BA1588" s="37"/>
    </row>
    <row r="1589" spans="10:53" s="14" customFormat="1" x14ac:dyDescent="0.25">
      <c r="J1589" s="59"/>
      <c r="Q1589" s="26"/>
      <c r="R1589" s="28"/>
      <c r="AC1589" s="46"/>
      <c r="AG1589" s="59"/>
      <c r="AH1589" s="59"/>
      <c r="AI1589" s="59"/>
      <c r="AJ1589" s="59"/>
      <c r="AK1589" s="59"/>
      <c r="AL1589" s="59"/>
      <c r="AM1589" s="59"/>
      <c r="AN1589" s="59"/>
      <c r="AO1589" s="59"/>
      <c r="AV1589" s="37"/>
      <c r="AW1589" s="37"/>
      <c r="AX1589" s="37"/>
      <c r="AY1589" s="37"/>
      <c r="AZ1589" s="37"/>
      <c r="BA1589" s="37"/>
    </row>
    <row r="1590" spans="10:53" s="14" customFormat="1" x14ac:dyDescent="0.25">
      <c r="J1590" s="59"/>
      <c r="Q1590" s="26"/>
      <c r="R1590" s="28"/>
      <c r="AC1590" s="46"/>
      <c r="AG1590" s="59"/>
      <c r="AH1590" s="59"/>
      <c r="AI1590" s="59"/>
      <c r="AJ1590" s="59"/>
      <c r="AK1590" s="59"/>
      <c r="AL1590" s="59"/>
      <c r="AM1590" s="59"/>
      <c r="AN1590" s="59"/>
      <c r="AO1590" s="59"/>
      <c r="AV1590" s="37"/>
      <c r="AW1590" s="37"/>
      <c r="AX1590" s="37"/>
      <c r="AY1590" s="37"/>
      <c r="AZ1590" s="37"/>
      <c r="BA1590" s="37"/>
    </row>
    <row r="1591" spans="10:53" s="14" customFormat="1" x14ac:dyDescent="0.25">
      <c r="J1591" s="59"/>
      <c r="Q1591" s="26"/>
      <c r="R1591" s="28"/>
      <c r="AC1591" s="46"/>
      <c r="AG1591" s="59"/>
      <c r="AH1591" s="59"/>
      <c r="AI1591" s="59"/>
      <c r="AJ1591" s="59"/>
      <c r="AK1591" s="59"/>
      <c r="AL1591" s="59"/>
      <c r="AM1591" s="59"/>
      <c r="AN1591" s="59"/>
      <c r="AO1591" s="59"/>
      <c r="AV1591" s="37"/>
      <c r="AW1591" s="37"/>
      <c r="AX1591" s="37"/>
      <c r="AY1591" s="37"/>
      <c r="AZ1591" s="37"/>
      <c r="BA1591" s="37"/>
    </row>
    <row r="1592" spans="10:53" s="14" customFormat="1" x14ac:dyDescent="0.25">
      <c r="J1592" s="59"/>
      <c r="Q1592" s="26"/>
      <c r="R1592" s="28"/>
      <c r="AC1592" s="46"/>
      <c r="AG1592" s="59"/>
      <c r="AH1592" s="59"/>
      <c r="AI1592" s="59"/>
      <c r="AJ1592" s="59"/>
      <c r="AK1592" s="59"/>
      <c r="AL1592" s="59"/>
      <c r="AM1592" s="59"/>
      <c r="AN1592" s="59"/>
      <c r="AO1592" s="59"/>
      <c r="AV1592" s="37"/>
      <c r="AW1592" s="37"/>
      <c r="AX1592" s="37"/>
      <c r="AY1592" s="37"/>
      <c r="AZ1592" s="37"/>
      <c r="BA1592" s="37"/>
    </row>
    <row r="1593" spans="10:53" s="14" customFormat="1" x14ac:dyDescent="0.25">
      <c r="J1593" s="59"/>
      <c r="Q1593" s="26"/>
      <c r="R1593" s="28"/>
      <c r="AC1593" s="46"/>
      <c r="AG1593" s="59"/>
      <c r="AH1593" s="59"/>
      <c r="AI1593" s="59"/>
      <c r="AJ1593" s="59"/>
      <c r="AK1593" s="59"/>
      <c r="AL1593" s="59"/>
      <c r="AM1593" s="59"/>
      <c r="AN1593" s="59"/>
      <c r="AO1593" s="59"/>
      <c r="AV1593" s="37"/>
      <c r="AW1593" s="37"/>
      <c r="AX1593" s="37"/>
      <c r="AY1593" s="37"/>
      <c r="AZ1593" s="37"/>
      <c r="BA1593" s="37"/>
    </row>
    <row r="1594" spans="10:53" s="14" customFormat="1" x14ac:dyDescent="0.25">
      <c r="J1594" s="59"/>
      <c r="Q1594" s="26"/>
      <c r="R1594" s="28"/>
      <c r="AC1594" s="46"/>
      <c r="AG1594" s="59"/>
      <c r="AH1594" s="59"/>
      <c r="AI1594" s="59"/>
      <c r="AJ1594" s="59"/>
      <c r="AK1594" s="59"/>
      <c r="AL1594" s="59"/>
      <c r="AM1594" s="59"/>
      <c r="AN1594" s="59"/>
      <c r="AO1594" s="59"/>
      <c r="AV1594" s="37"/>
      <c r="AW1594" s="37"/>
      <c r="AX1594" s="37"/>
      <c r="AY1594" s="37"/>
      <c r="AZ1594" s="37"/>
      <c r="BA1594" s="37"/>
    </row>
    <row r="1595" spans="10:53" s="14" customFormat="1" x14ac:dyDescent="0.25">
      <c r="J1595" s="59"/>
      <c r="Q1595" s="26"/>
      <c r="R1595" s="28"/>
      <c r="AC1595" s="46"/>
      <c r="AG1595" s="59"/>
      <c r="AH1595" s="59"/>
      <c r="AI1595" s="59"/>
      <c r="AJ1595" s="59"/>
      <c r="AK1595" s="59"/>
      <c r="AL1595" s="59"/>
      <c r="AM1595" s="59"/>
      <c r="AN1595" s="59"/>
      <c r="AO1595" s="59"/>
      <c r="AV1595" s="37"/>
      <c r="AW1595" s="37"/>
      <c r="AX1595" s="37"/>
      <c r="AY1595" s="37"/>
      <c r="AZ1595" s="37"/>
      <c r="BA1595" s="37"/>
    </row>
    <row r="1596" spans="10:53" s="14" customFormat="1" x14ac:dyDescent="0.25">
      <c r="J1596" s="59"/>
      <c r="Q1596" s="26"/>
      <c r="R1596" s="28"/>
      <c r="AC1596" s="46"/>
      <c r="AG1596" s="59"/>
      <c r="AH1596" s="59"/>
      <c r="AI1596" s="59"/>
      <c r="AJ1596" s="59"/>
      <c r="AK1596" s="59"/>
      <c r="AL1596" s="59"/>
      <c r="AM1596" s="59"/>
      <c r="AN1596" s="59"/>
      <c r="AO1596" s="59"/>
      <c r="AV1596" s="37"/>
      <c r="AW1596" s="37"/>
      <c r="AX1596" s="37"/>
      <c r="AY1596" s="37"/>
      <c r="AZ1596" s="37"/>
      <c r="BA1596" s="37"/>
    </row>
    <row r="1597" spans="10:53" s="14" customFormat="1" x14ac:dyDescent="0.25">
      <c r="J1597" s="59"/>
      <c r="Q1597" s="26"/>
      <c r="R1597" s="28"/>
      <c r="AC1597" s="46"/>
      <c r="AG1597" s="59"/>
      <c r="AH1597" s="59"/>
      <c r="AI1597" s="59"/>
      <c r="AJ1597" s="59"/>
      <c r="AK1597" s="59"/>
      <c r="AL1597" s="59"/>
      <c r="AM1597" s="59"/>
      <c r="AN1597" s="59"/>
      <c r="AO1597" s="59"/>
      <c r="AV1597" s="37"/>
      <c r="AW1597" s="37"/>
      <c r="AX1597" s="37"/>
      <c r="AY1597" s="37"/>
      <c r="AZ1597" s="37"/>
      <c r="BA1597" s="37"/>
    </row>
    <row r="1598" spans="10:53" s="14" customFormat="1" x14ac:dyDescent="0.25">
      <c r="J1598" s="59"/>
      <c r="Q1598" s="26"/>
      <c r="R1598" s="28"/>
      <c r="AC1598" s="46"/>
      <c r="AG1598" s="59"/>
      <c r="AH1598" s="59"/>
      <c r="AI1598" s="59"/>
      <c r="AJ1598" s="59"/>
      <c r="AK1598" s="59"/>
      <c r="AL1598" s="59"/>
      <c r="AM1598" s="59"/>
      <c r="AN1598" s="59"/>
      <c r="AO1598" s="59"/>
      <c r="AV1598" s="37"/>
      <c r="AW1598" s="37"/>
      <c r="AX1598" s="37"/>
      <c r="AY1598" s="37"/>
      <c r="AZ1598" s="37"/>
      <c r="BA1598" s="37"/>
    </row>
    <row r="1599" spans="10:53" s="14" customFormat="1" x14ac:dyDescent="0.25">
      <c r="J1599" s="59"/>
      <c r="Q1599" s="26"/>
      <c r="R1599" s="28"/>
      <c r="AC1599" s="46"/>
      <c r="AG1599" s="59"/>
      <c r="AH1599" s="59"/>
      <c r="AI1599" s="59"/>
      <c r="AJ1599" s="59"/>
      <c r="AK1599" s="59"/>
      <c r="AL1599" s="59"/>
      <c r="AM1599" s="59"/>
      <c r="AN1599" s="59"/>
      <c r="AO1599" s="59"/>
      <c r="AV1599" s="37"/>
      <c r="AW1599" s="37"/>
      <c r="AX1599" s="37"/>
      <c r="AY1599" s="37"/>
      <c r="AZ1599" s="37"/>
      <c r="BA1599" s="37"/>
    </row>
    <row r="1600" spans="10:53" s="14" customFormat="1" x14ac:dyDescent="0.25">
      <c r="J1600" s="59"/>
      <c r="Q1600" s="26"/>
      <c r="R1600" s="28"/>
      <c r="AC1600" s="46"/>
      <c r="AG1600" s="59"/>
      <c r="AH1600" s="59"/>
      <c r="AI1600" s="59"/>
      <c r="AJ1600" s="59"/>
      <c r="AK1600" s="59"/>
      <c r="AL1600" s="59"/>
      <c r="AM1600" s="59"/>
      <c r="AN1600" s="59"/>
      <c r="AO1600" s="59"/>
      <c r="AV1600" s="37"/>
      <c r="AW1600" s="37"/>
      <c r="AX1600" s="37"/>
      <c r="AY1600" s="37"/>
      <c r="AZ1600" s="37"/>
      <c r="BA1600" s="37"/>
    </row>
    <row r="1601" spans="10:53" s="14" customFormat="1" x14ac:dyDescent="0.25">
      <c r="J1601" s="59"/>
      <c r="Q1601" s="26"/>
      <c r="R1601" s="28"/>
      <c r="AC1601" s="46"/>
      <c r="AG1601" s="59"/>
      <c r="AH1601" s="59"/>
      <c r="AI1601" s="59"/>
      <c r="AJ1601" s="59"/>
      <c r="AK1601" s="59"/>
      <c r="AL1601" s="59"/>
      <c r="AM1601" s="59"/>
      <c r="AN1601" s="59"/>
      <c r="AO1601" s="59"/>
      <c r="AV1601" s="37"/>
      <c r="AW1601" s="37"/>
      <c r="AX1601" s="37"/>
      <c r="AY1601" s="37"/>
      <c r="AZ1601" s="37"/>
      <c r="BA1601" s="37"/>
    </row>
    <row r="1602" spans="10:53" s="14" customFormat="1" x14ac:dyDescent="0.25">
      <c r="J1602" s="59"/>
      <c r="Q1602" s="26"/>
      <c r="R1602" s="28"/>
      <c r="AC1602" s="46"/>
      <c r="AG1602" s="59"/>
      <c r="AH1602" s="59"/>
      <c r="AI1602" s="59"/>
      <c r="AJ1602" s="59"/>
      <c r="AK1602" s="59"/>
      <c r="AL1602" s="59"/>
      <c r="AM1602" s="59"/>
      <c r="AN1602" s="59"/>
      <c r="AO1602" s="59"/>
      <c r="AV1602" s="37"/>
      <c r="AW1602" s="37"/>
      <c r="AX1602" s="37"/>
      <c r="AY1602" s="37"/>
      <c r="AZ1602" s="37"/>
      <c r="BA1602" s="37"/>
    </row>
    <row r="1603" spans="10:53" s="14" customFormat="1" x14ac:dyDescent="0.25">
      <c r="J1603" s="59"/>
      <c r="Q1603" s="26"/>
      <c r="R1603" s="28"/>
      <c r="AC1603" s="46"/>
      <c r="AG1603" s="59"/>
      <c r="AH1603" s="59"/>
      <c r="AI1603" s="59"/>
      <c r="AJ1603" s="59"/>
      <c r="AK1603" s="59"/>
      <c r="AL1603" s="59"/>
      <c r="AM1603" s="59"/>
      <c r="AN1603" s="59"/>
      <c r="AO1603" s="59"/>
      <c r="AV1603" s="37"/>
      <c r="AW1603" s="37"/>
      <c r="AX1603" s="37"/>
      <c r="AY1603" s="37"/>
      <c r="AZ1603" s="37"/>
      <c r="BA1603" s="37"/>
    </row>
    <row r="1604" spans="10:53" s="14" customFormat="1" x14ac:dyDescent="0.25">
      <c r="J1604" s="59"/>
      <c r="Q1604" s="26"/>
      <c r="R1604" s="28"/>
      <c r="AC1604" s="46"/>
      <c r="AG1604" s="59"/>
      <c r="AH1604" s="59"/>
      <c r="AI1604" s="59"/>
      <c r="AJ1604" s="59"/>
      <c r="AK1604" s="59"/>
      <c r="AL1604" s="59"/>
      <c r="AM1604" s="59"/>
      <c r="AN1604" s="59"/>
      <c r="AO1604" s="59"/>
      <c r="AV1604" s="37"/>
      <c r="AW1604" s="37"/>
      <c r="AX1604" s="37"/>
      <c r="AY1604" s="37"/>
      <c r="AZ1604" s="37"/>
      <c r="BA1604" s="37"/>
    </row>
    <row r="1605" spans="10:53" s="14" customFormat="1" x14ac:dyDescent="0.25">
      <c r="J1605" s="59"/>
      <c r="Q1605" s="26"/>
      <c r="R1605" s="28"/>
      <c r="AC1605" s="46"/>
      <c r="AG1605" s="59"/>
      <c r="AH1605" s="59"/>
      <c r="AI1605" s="59"/>
      <c r="AJ1605" s="59"/>
      <c r="AK1605" s="59"/>
      <c r="AL1605" s="59"/>
      <c r="AM1605" s="59"/>
      <c r="AN1605" s="59"/>
      <c r="AO1605" s="59"/>
      <c r="AV1605" s="37"/>
      <c r="AW1605" s="37"/>
      <c r="AX1605" s="37"/>
      <c r="AY1605" s="37"/>
      <c r="AZ1605" s="37"/>
      <c r="BA1605" s="37"/>
    </row>
    <row r="1606" spans="10:53" s="14" customFormat="1" x14ac:dyDescent="0.25">
      <c r="J1606" s="59"/>
      <c r="Q1606" s="26"/>
      <c r="R1606" s="28"/>
      <c r="AC1606" s="46"/>
      <c r="AG1606" s="59"/>
      <c r="AH1606" s="59"/>
      <c r="AI1606" s="59"/>
      <c r="AJ1606" s="59"/>
      <c r="AK1606" s="59"/>
      <c r="AL1606" s="59"/>
      <c r="AM1606" s="59"/>
      <c r="AN1606" s="59"/>
      <c r="AO1606" s="59"/>
      <c r="AV1606" s="37"/>
      <c r="AW1606" s="37"/>
      <c r="AX1606" s="37"/>
      <c r="AY1606" s="37"/>
      <c r="AZ1606" s="37"/>
      <c r="BA1606" s="37"/>
    </row>
    <row r="1607" spans="10:53" s="14" customFormat="1" x14ac:dyDescent="0.25">
      <c r="J1607" s="59"/>
      <c r="Q1607" s="26"/>
      <c r="R1607" s="28"/>
      <c r="AC1607" s="46"/>
      <c r="AG1607" s="59"/>
      <c r="AH1607" s="59"/>
      <c r="AI1607" s="59"/>
      <c r="AJ1607" s="59"/>
      <c r="AK1607" s="59"/>
      <c r="AL1607" s="59"/>
      <c r="AM1607" s="59"/>
      <c r="AN1607" s="59"/>
      <c r="AO1607" s="59"/>
      <c r="AV1607" s="37"/>
      <c r="AW1607" s="37"/>
      <c r="AX1607" s="37"/>
      <c r="AY1607" s="37"/>
      <c r="AZ1607" s="37"/>
      <c r="BA1607" s="37"/>
    </row>
    <row r="1608" spans="10:53" s="14" customFormat="1" x14ac:dyDescent="0.25">
      <c r="J1608" s="59"/>
      <c r="Q1608" s="26"/>
      <c r="R1608" s="28"/>
      <c r="AC1608" s="46"/>
      <c r="AG1608" s="59"/>
      <c r="AH1608" s="59"/>
      <c r="AI1608" s="59"/>
      <c r="AJ1608" s="59"/>
      <c r="AK1608" s="59"/>
      <c r="AL1608" s="59"/>
      <c r="AM1608" s="59"/>
      <c r="AN1608" s="59"/>
      <c r="AO1608" s="59"/>
      <c r="AV1608" s="37"/>
      <c r="AW1608" s="37"/>
      <c r="AX1608" s="37"/>
      <c r="AY1608" s="37"/>
      <c r="AZ1608" s="37"/>
      <c r="BA1608" s="37"/>
    </row>
    <row r="1609" spans="10:53" s="14" customFormat="1" x14ac:dyDescent="0.25">
      <c r="J1609" s="59"/>
      <c r="Q1609" s="26"/>
      <c r="R1609" s="28"/>
      <c r="AC1609" s="46"/>
      <c r="AG1609" s="59"/>
      <c r="AH1609" s="59"/>
      <c r="AI1609" s="59"/>
      <c r="AJ1609" s="59"/>
      <c r="AK1609" s="59"/>
      <c r="AL1609" s="59"/>
      <c r="AM1609" s="59"/>
      <c r="AN1609" s="59"/>
      <c r="AO1609" s="59"/>
      <c r="AV1609" s="37"/>
      <c r="AW1609" s="37"/>
      <c r="AX1609" s="37"/>
      <c r="AY1609" s="37"/>
      <c r="AZ1609" s="37"/>
      <c r="BA1609" s="37"/>
    </row>
    <row r="1610" spans="10:53" s="14" customFormat="1" x14ac:dyDescent="0.25">
      <c r="J1610" s="59"/>
      <c r="Q1610" s="26"/>
      <c r="R1610" s="28"/>
      <c r="AC1610" s="46"/>
      <c r="AG1610" s="59"/>
      <c r="AH1610" s="59"/>
      <c r="AI1610" s="59"/>
      <c r="AJ1610" s="59"/>
      <c r="AK1610" s="59"/>
      <c r="AL1610" s="59"/>
      <c r="AM1610" s="59"/>
      <c r="AN1610" s="59"/>
      <c r="AO1610" s="59"/>
      <c r="AV1610" s="37"/>
      <c r="AW1610" s="37"/>
      <c r="AX1610" s="37"/>
      <c r="AY1610" s="37"/>
      <c r="AZ1610" s="37"/>
      <c r="BA1610" s="37"/>
    </row>
    <row r="1611" spans="10:53" s="14" customFormat="1" x14ac:dyDescent="0.25">
      <c r="J1611" s="59"/>
      <c r="Q1611" s="26"/>
      <c r="R1611" s="28"/>
      <c r="AC1611" s="46"/>
      <c r="AG1611" s="59"/>
      <c r="AH1611" s="59"/>
      <c r="AI1611" s="59"/>
      <c r="AJ1611" s="59"/>
      <c r="AK1611" s="59"/>
      <c r="AL1611" s="59"/>
      <c r="AM1611" s="59"/>
      <c r="AN1611" s="59"/>
      <c r="AO1611" s="59"/>
      <c r="AV1611" s="37"/>
      <c r="AW1611" s="37"/>
      <c r="AX1611" s="37"/>
      <c r="AY1611" s="37"/>
      <c r="AZ1611" s="37"/>
      <c r="BA1611" s="37"/>
    </row>
    <row r="1612" spans="10:53" s="14" customFormat="1" x14ac:dyDescent="0.25">
      <c r="J1612" s="59"/>
      <c r="Q1612" s="26"/>
      <c r="R1612" s="28"/>
      <c r="AC1612" s="46"/>
      <c r="AG1612" s="59"/>
      <c r="AH1612" s="59"/>
      <c r="AI1612" s="59"/>
      <c r="AJ1612" s="59"/>
      <c r="AK1612" s="59"/>
      <c r="AL1612" s="59"/>
      <c r="AM1612" s="59"/>
      <c r="AN1612" s="59"/>
      <c r="AO1612" s="59"/>
      <c r="AV1612" s="37"/>
      <c r="AW1612" s="37"/>
      <c r="AX1612" s="37"/>
      <c r="AY1612" s="37"/>
      <c r="AZ1612" s="37"/>
      <c r="BA1612" s="37"/>
    </row>
    <row r="1613" spans="10:53" s="14" customFormat="1" x14ac:dyDescent="0.25">
      <c r="J1613" s="59"/>
      <c r="Q1613" s="26"/>
      <c r="R1613" s="28"/>
      <c r="AC1613" s="46"/>
      <c r="AG1613" s="59"/>
      <c r="AH1613" s="59"/>
      <c r="AI1613" s="59"/>
      <c r="AJ1613" s="59"/>
      <c r="AK1613" s="59"/>
      <c r="AL1613" s="59"/>
      <c r="AM1613" s="59"/>
      <c r="AN1613" s="59"/>
      <c r="AO1613" s="59"/>
      <c r="AV1613" s="37"/>
      <c r="AW1613" s="37"/>
      <c r="AX1613" s="37"/>
      <c r="AY1613" s="37"/>
      <c r="AZ1613" s="37"/>
      <c r="BA1613" s="37"/>
    </row>
    <row r="1614" spans="10:53" s="14" customFormat="1" x14ac:dyDescent="0.25">
      <c r="J1614" s="59"/>
      <c r="Q1614" s="26"/>
      <c r="R1614" s="28"/>
      <c r="AC1614" s="46"/>
      <c r="AG1614" s="59"/>
      <c r="AH1614" s="59"/>
      <c r="AI1614" s="59"/>
      <c r="AJ1614" s="59"/>
      <c r="AK1614" s="59"/>
      <c r="AL1614" s="59"/>
      <c r="AM1614" s="59"/>
      <c r="AN1614" s="59"/>
      <c r="AO1614" s="59"/>
      <c r="AV1614" s="37"/>
      <c r="AW1614" s="37"/>
      <c r="AX1614" s="37"/>
      <c r="AY1614" s="37"/>
      <c r="AZ1614" s="37"/>
      <c r="BA1614" s="37"/>
    </row>
    <row r="1615" spans="10:53" s="14" customFormat="1" x14ac:dyDescent="0.25">
      <c r="J1615" s="59"/>
      <c r="Q1615" s="26"/>
      <c r="R1615" s="28"/>
      <c r="AC1615" s="46"/>
      <c r="AG1615" s="59"/>
      <c r="AH1615" s="59"/>
      <c r="AI1615" s="59"/>
      <c r="AJ1615" s="59"/>
      <c r="AK1615" s="59"/>
      <c r="AL1615" s="59"/>
      <c r="AM1615" s="59"/>
      <c r="AN1615" s="59"/>
      <c r="AO1615" s="59"/>
      <c r="AV1615" s="37"/>
      <c r="AW1615" s="37"/>
      <c r="AX1615" s="37"/>
      <c r="AY1615" s="37"/>
      <c r="AZ1615" s="37"/>
      <c r="BA1615" s="37"/>
    </row>
    <row r="1616" spans="10:53" s="14" customFormat="1" x14ac:dyDescent="0.25">
      <c r="J1616" s="59"/>
      <c r="Q1616" s="26"/>
      <c r="R1616" s="28"/>
      <c r="AC1616" s="46"/>
      <c r="AG1616" s="59"/>
      <c r="AH1616" s="59"/>
      <c r="AI1616" s="59"/>
      <c r="AJ1616" s="59"/>
      <c r="AK1616" s="59"/>
      <c r="AL1616" s="59"/>
      <c r="AM1616" s="59"/>
      <c r="AN1616" s="59"/>
      <c r="AO1616" s="59"/>
      <c r="AV1616" s="37"/>
      <c r="AW1616" s="37"/>
      <c r="AX1616" s="37"/>
      <c r="AY1616" s="37"/>
      <c r="AZ1616" s="37"/>
      <c r="BA1616" s="37"/>
    </row>
    <row r="1617" spans="10:53" s="14" customFormat="1" x14ac:dyDescent="0.25">
      <c r="J1617" s="59"/>
      <c r="Q1617" s="26"/>
      <c r="R1617" s="28"/>
      <c r="AC1617" s="46"/>
      <c r="AG1617" s="59"/>
      <c r="AH1617" s="59"/>
      <c r="AI1617" s="59"/>
      <c r="AJ1617" s="59"/>
      <c r="AK1617" s="59"/>
      <c r="AL1617" s="59"/>
      <c r="AM1617" s="59"/>
      <c r="AN1617" s="59"/>
      <c r="AO1617" s="59"/>
      <c r="AV1617" s="37"/>
      <c r="AW1617" s="37"/>
      <c r="AX1617" s="37"/>
      <c r="AY1617" s="37"/>
      <c r="AZ1617" s="37"/>
      <c r="BA1617" s="37"/>
    </row>
    <row r="1618" spans="10:53" s="14" customFormat="1" x14ac:dyDescent="0.25">
      <c r="J1618" s="59"/>
      <c r="Q1618" s="26"/>
      <c r="R1618" s="28"/>
      <c r="AC1618" s="46"/>
      <c r="AG1618" s="59"/>
      <c r="AH1618" s="59"/>
      <c r="AI1618" s="59"/>
      <c r="AJ1618" s="59"/>
      <c r="AK1618" s="59"/>
      <c r="AL1618" s="59"/>
      <c r="AM1618" s="59"/>
      <c r="AN1618" s="59"/>
      <c r="AO1618" s="59"/>
      <c r="AV1618" s="37"/>
      <c r="AW1618" s="37"/>
      <c r="AX1618" s="37"/>
      <c r="AY1618" s="37"/>
      <c r="AZ1618" s="37"/>
      <c r="BA1618" s="37"/>
    </row>
    <row r="1619" spans="10:53" s="14" customFormat="1" x14ac:dyDescent="0.25">
      <c r="J1619" s="59"/>
      <c r="Q1619" s="26"/>
      <c r="R1619" s="28"/>
      <c r="AC1619" s="46"/>
      <c r="AG1619" s="59"/>
      <c r="AH1619" s="59"/>
      <c r="AI1619" s="59"/>
      <c r="AJ1619" s="59"/>
      <c r="AK1619" s="59"/>
      <c r="AL1619" s="59"/>
      <c r="AM1619" s="59"/>
      <c r="AN1619" s="59"/>
      <c r="AO1619" s="59"/>
      <c r="AV1619" s="37"/>
      <c r="AW1619" s="37"/>
      <c r="AX1619" s="37"/>
      <c r="AY1619" s="37"/>
      <c r="AZ1619" s="37"/>
      <c r="BA1619" s="37"/>
    </row>
    <row r="1620" spans="10:53" s="14" customFormat="1" x14ac:dyDescent="0.25">
      <c r="J1620" s="59"/>
      <c r="Q1620" s="26"/>
      <c r="R1620" s="28"/>
      <c r="AC1620" s="46"/>
      <c r="AG1620" s="59"/>
      <c r="AH1620" s="59"/>
      <c r="AI1620" s="59"/>
      <c r="AJ1620" s="59"/>
      <c r="AK1620" s="59"/>
      <c r="AL1620" s="59"/>
      <c r="AM1620" s="59"/>
      <c r="AN1620" s="59"/>
      <c r="AO1620" s="59"/>
      <c r="AV1620" s="37"/>
      <c r="AW1620" s="37"/>
      <c r="AX1620" s="37"/>
      <c r="AY1620" s="37"/>
      <c r="AZ1620" s="37"/>
      <c r="BA1620" s="37"/>
    </row>
    <row r="1621" spans="10:53" s="14" customFormat="1" x14ac:dyDescent="0.25">
      <c r="J1621" s="59"/>
      <c r="Q1621" s="26"/>
      <c r="R1621" s="28"/>
      <c r="AC1621" s="46"/>
      <c r="AG1621" s="59"/>
      <c r="AH1621" s="59"/>
      <c r="AI1621" s="59"/>
      <c r="AJ1621" s="59"/>
      <c r="AK1621" s="59"/>
      <c r="AL1621" s="59"/>
      <c r="AM1621" s="59"/>
      <c r="AN1621" s="59"/>
      <c r="AO1621" s="59"/>
      <c r="AV1621" s="37"/>
      <c r="AW1621" s="37"/>
      <c r="AX1621" s="37"/>
      <c r="AY1621" s="37"/>
      <c r="AZ1621" s="37"/>
      <c r="BA1621" s="37"/>
    </row>
    <row r="1622" spans="10:53" s="14" customFormat="1" x14ac:dyDescent="0.25">
      <c r="J1622" s="59"/>
      <c r="Q1622" s="26"/>
      <c r="R1622" s="28"/>
      <c r="AC1622" s="46"/>
      <c r="AG1622" s="59"/>
      <c r="AH1622" s="59"/>
      <c r="AI1622" s="59"/>
      <c r="AJ1622" s="59"/>
      <c r="AK1622" s="59"/>
      <c r="AL1622" s="59"/>
      <c r="AM1622" s="59"/>
      <c r="AN1622" s="59"/>
      <c r="AO1622" s="59"/>
      <c r="AV1622" s="37"/>
      <c r="AW1622" s="37"/>
      <c r="AX1622" s="37"/>
      <c r="AY1622" s="37"/>
      <c r="AZ1622" s="37"/>
      <c r="BA1622" s="37"/>
    </row>
    <row r="1623" spans="10:53" s="14" customFormat="1" x14ac:dyDescent="0.25">
      <c r="J1623" s="59"/>
      <c r="Q1623" s="26"/>
      <c r="R1623" s="28"/>
      <c r="AC1623" s="46"/>
      <c r="AG1623" s="59"/>
      <c r="AH1623" s="59"/>
      <c r="AI1623" s="59"/>
      <c r="AJ1623" s="59"/>
      <c r="AK1623" s="59"/>
      <c r="AL1623" s="59"/>
      <c r="AM1623" s="59"/>
      <c r="AN1623" s="59"/>
      <c r="AO1623" s="59"/>
      <c r="AV1623" s="37"/>
      <c r="AW1623" s="37"/>
      <c r="AX1623" s="37"/>
      <c r="AY1623" s="37"/>
      <c r="AZ1623" s="37"/>
      <c r="BA1623" s="37"/>
    </row>
    <row r="1624" spans="10:53" s="14" customFormat="1" x14ac:dyDescent="0.25">
      <c r="J1624" s="59"/>
      <c r="Q1624" s="26"/>
      <c r="R1624" s="28"/>
      <c r="AC1624" s="46"/>
      <c r="AG1624" s="59"/>
      <c r="AH1624" s="59"/>
      <c r="AI1624" s="59"/>
      <c r="AJ1624" s="59"/>
      <c r="AK1624" s="59"/>
      <c r="AL1624" s="59"/>
      <c r="AM1624" s="59"/>
      <c r="AN1624" s="59"/>
      <c r="AO1624" s="59"/>
      <c r="AV1624" s="37"/>
      <c r="AW1624" s="37"/>
      <c r="AX1624" s="37"/>
      <c r="AY1624" s="37"/>
      <c r="AZ1624" s="37"/>
      <c r="BA1624" s="37"/>
    </row>
    <row r="1625" spans="10:53" s="14" customFormat="1" x14ac:dyDescent="0.25">
      <c r="J1625" s="59"/>
      <c r="Q1625" s="26"/>
      <c r="R1625" s="28"/>
      <c r="AC1625" s="46"/>
      <c r="AG1625" s="59"/>
      <c r="AH1625" s="59"/>
      <c r="AI1625" s="59"/>
      <c r="AJ1625" s="59"/>
      <c r="AK1625" s="59"/>
      <c r="AL1625" s="59"/>
      <c r="AM1625" s="59"/>
      <c r="AN1625" s="59"/>
      <c r="AO1625" s="59"/>
      <c r="AV1625" s="37"/>
      <c r="AW1625" s="37"/>
      <c r="AX1625" s="37"/>
      <c r="AY1625" s="37"/>
      <c r="AZ1625" s="37"/>
      <c r="BA1625" s="37"/>
    </row>
    <row r="1626" spans="10:53" s="14" customFormat="1" x14ac:dyDescent="0.25">
      <c r="J1626" s="59"/>
      <c r="Q1626" s="26"/>
      <c r="R1626" s="28"/>
      <c r="AC1626" s="46"/>
      <c r="AG1626" s="59"/>
      <c r="AH1626" s="59"/>
      <c r="AI1626" s="59"/>
      <c r="AJ1626" s="59"/>
      <c r="AK1626" s="59"/>
      <c r="AL1626" s="59"/>
      <c r="AM1626" s="59"/>
      <c r="AN1626" s="59"/>
      <c r="AO1626" s="59"/>
      <c r="AV1626" s="37"/>
      <c r="AW1626" s="37"/>
      <c r="AX1626" s="37"/>
      <c r="AY1626" s="37"/>
      <c r="AZ1626" s="37"/>
      <c r="BA1626" s="37"/>
    </row>
    <row r="1627" spans="10:53" s="14" customFormat="1" x14ac:dyDescent="0.25">
      <c r="J1627" s="59"/>
      <c r="Q1627" s="26"/>
      <c r="R1627" s="28"/>
      <c r="AC1627" s="46"/>
      <c r="AG1627" s="59"/>
      <c r="AH1627" s="59"/>
      <c r="AI1627" s="59"/>
      <c r="AJ1627" s="59"/>
      <c r="AK1627" s="59"/>
      <c r="AL1627" s="59"/>
      <c r="AM1627" s="59"/>
      <c r="AN1627" s="59"/>
      <c r="AO1627" s="59"/>
      <c r="AV1627" s="37"/>
      <c r="AW1627" s="37"/>
      <c r="AX1627" s="37"/>
      <c r="AY1627" s="37"/>
      <c r="AZ1627" s="37"/>
      <c r="BA1627" s="37"/>
    </row>
    <row r="1628" spans="10:53" s="14" customFormat="1" x14ac:dyDescent="0.25">
      <c r="J1628" s="59"/>
      <c r="Q1628" s="26"/>
      <c r="R1628" s="28"/>
      <c r="AC1628" s="46"/>
      <c r="AG1628" s="59"/>
      <c r="AH1628" s="59"/>
      <c r="AI1628" s="59"/>
      <c r="AJ1628" s="59"/>
      <c r="AK1628" s="59"/>
      <c r="AL1628" s="59"/>
      <c r="AM1628" s="59"/>
      <c r="AN1628" s="59"/>
      <c r="AO1628" s="59"/>
      <c r="AV1628" s="37"/>
      <c r="AW1628" s="37"/>
      <c r="AX1628" s="37"/>
      <c r="AY1628" s="37"/>
      <c r="AZ1628" s="37"/>
      <c r="BA1628" s="37"/>
    </row>
    <row r="1629" spans="10:53" s="14" customFormat="1" x14ac:dyDescent="0.25">
      <c r="J1629" s="59"/>
      <c r="Q1629" s="26"/>
      <c r="R1629" s="28"/>
      <c r="AC1629" s="46"/>
      <c r="AG1629" s="59"/>
      <c r="AH1629" s="59"/>
      <c r="AI1629" s="59"/>
      <c r="AJ1629" s="59"/>
      <c r="AK1629" s="59"/>
      <c r="AL1629" s="59"/>
      <c r="AM1629" s="59"/>
      <c r="AN1629" s="59"/>
      <c r="AO1629" s="59"/>
      <c r="AV1629" s="37"/>
      <c r="AW1629" s="37"/>
      <c r="AX1629" s="37"/>
      <c r="AY1629" s="37"/>
      <c r="AZ1629" s="37"/>
      <c r="BA1629" s="37"/>
    </row>
    <row r="1630" spans="10:53" s="14" customFormat="1" x14ac:dyDescent="0.25">
      <c r="J1630" s="59"/>
      <c r="Q1630" s="26"/>
      <c r="R1630" s="28"/>
      <c r="AC1630" s="46"/>
      <c r="AG1630" s="59"/>
      <c r="AH1630" s="59"/>
      <c r="AI1630" s="59"/>
      <c r="AJ1630" s="59"/>
      <c r="AK1630" s="59"/>
      <c r="AL1630" s="59"/>
      <c r="AM1630" s="59"/>
      <c r="AN1630" s="59"/>
      <c r="AO1630" s="59"/>
      <c r="AV1630" s="37"/>
      <c r="AW1630" s="37"/>
      <c r="AX1630" s="37"/>
      <c r="AY1630" s="37"/>
      <c r="AZ1630" s="37"/>
      <c r="BA1630" s="37"/>
    </row>
    <row r="1631" spans="10:53" s="14" customFormat="1" x14ac:dyDescent="0.25">
      <c r="J1631" s="59"/>
      <c r="Q1631" s="26"/>
      <c r="R1631" s="28"/>
      <c r="AC1631" s="46"/>
      <c r="AG1631" s="59"/>
      <c r="AH1631" s="59"/>
      <c r="AI1631" s="59"/>
      <c r="AJ1631" s="59"/>
      <c r="AK1631" s="59"/>
      <c r="AL1631" s="59"/>
      <c r="AM1631" s="59"/>
      <c r="AN1631" s="59"/>
      <c r="AO1631" s="59"/>
      <c r="AV1631" s="37"/>
      <c r="AW1631" s="37"/>
      <c r="AX1631" s="37"/>
      <c r="AY1631" s="37"/>
      <c r="AZ1631" s="37"/>
      <c r="BA1631" s="37"/>
    </row>
    <row r="1632" spans="10:53" s="14" customFormat="1" x14ac:dyDescent="0.25">
      <c r="J1632" s="59"/>
      <c r="Q1632" s="26"/>
      <c r="R1632" s="28"/>
      <c r="AC1632" s="46"/>
      <c r="AG1632" s="59"/>
      <c r="AH1632" s="59"/>
      <c r="AI1632" s="59"/>
      <c r="AJ1632" s="59"/>
      <c r="AK1632" s="59"/>
      <c r="AL1632" s="59"/>
      <c r="AM1632" s="59"/>
      <c r="AN1632" s="59"/>
      <c r="AO1632" s="59"/>
      <c r="AV1632" s="37"/>
      <c r="AW1632" s="37"/>
      <c r="AX1632" s="37"/>
      <c r="AY1632" s="37"/>
      <c r="AZ1632" s="37"/>
      <c r="BA1632" s="37"/>
    </row>
    <row r="1633" spans="10:53" s="14" customFormat="1" x14ac:dyDescent="0.25">
      <c r="J1633" s="59"/>
      <c r="Q1633" s="26"/>
      <c r="R1633" s="28"/>
      <c r="AC1633" s="46"/>
      <c r="AG1633" s="59"/>
      <c r="AH1633" s="59"/>
      <c r="AI1633" s="59"/>
      <c r="AJ1633" s="59"/>
      <c r="AK1633" s="59"/>
      <c r="AL1633" s="59"/>
      <c r="AM1633" s="59"/>
      <c r="AN1633" s="59"/>
      <c r="AO1633" s="59"/>
      <c r="AV1633" s="37"/>
      <c r="AW1633" s="37"/>
      <c r="AX1633" s="37"/>
      <c r="AY1633" s="37"/>
      <c r="AZ1633" s="37"/>
      <c r="BA1633" s="37"/>
    </row>
    <row r="1634" spans="10:53" s="14" customFormat="1" x14ac:dyDescent="0.25">
      <c r="J1634" s="59"/>
      <c r="Q1634" s="26"/>
      <c r="R1634" s="28"/>
      <c r="AC1634" s="46"/>
      <c r="AG1634" s="59"/>
      <c r="AH1634" s="59"/>
      <c r="AI1634" s="59"/>
      <c r="AJ1634" s="59"/>
      <c r="AK1634" s="59"/>
      <c r="AL1634" s="59"/>
      <c r="AM1634" s="59"/>
      <c r="AN1634" s="59"/>
      <c r="AO1634" s="59"/>
      <c r="AV1634" s="37"/>
      <c r="AW1634" s="37"/>
      <c r="AX1634" s="37"/>
      <c r="AY1634" s="37"/>
      <c r="AZ1634" s="37"/>
      <c r="BA1634" s="37"/>
    </row>
    <row r="1635" spans="10:53" s="14" customFormat="1" x14ac:dyDescent="0.25">
      <c r="J1635" s="59"/>
      <c r="Q1635" s="26"/>
      <c r="R1635" s="28"/>
      <c r="AC1635" s="46"/>
      <c r="AG1635" s="59"/>
      <c r="AH1635" s="59"/>
      <c r="AI1635" s="59"/>
      <c r="AJ1635" s="59"/>
      <c r="AK1635" s="59"/>
      <c r="AL1635" s="59"/>
      <c r="AM1635" s="59"/>
      <c r="AN1635" s="59"/>
      <c r="AO1635" s="59"/>
      <c r="AV1635" s="37"/>
      <c r="AW1635" s="37"/>
      <c r="AX1635" s="37"/>
      <c r="AY1635" s="37"/>
      <c r="AZ1635" s="37"/>
      <c r="BA1635" s="37"/>
    </row>
    <row r="1636" spans="10:53" s="14" customFormat="1" x14ac:dyDescent="0.25">
      <c r="J1636" s="59"/>
      <c r="Q1636" s="26"/>
      <c r="R1636" s="28"/>
      <c r="AC1636" s="46"/>
      <c r="AG1636" s="59"/>
      <c r="AH1636" s="59"/>
      <c r="AI1636" s="59"/>
      <c r="AJ1636" s="59"/>
      <c r="AK1636" s="59"/>
      <c r="AL1636" s="59"/>
      <c r="AM1636" s="59"/>
      <c r="AN1636" s="59"/>
      <c r="AO1636" s="59"/>
      <c r="AV1636" s="37"/>
      <c r="AW1636" s="37"/>
      <c r="AX1636" s="37"/>
      <c r="AY1636" s="37"/>
      <c r="AZ1636" s="37"/>
      <c r="BA1636" s="37"/>
    </row>
    <row r="1637" spans="10:53" s="14" customFormat="1" x14ac:dyDescent="0.25">
      <c r="J1637" s="59"/>
      <c r="Q1637" s="26"/>
      <c r="R1637" s="28"/>
      <c r="AC1637" s="46"/>
      <c r="AG1637" s="59"/>
      <c r="AH1637" s="59"/>
      <c r="AI1637" s="59"/>
      <c r="AJ1637" s="59"/>
      <c r="AK1637" s="59"/>
      <c r="AL1637" s="59"/>
      <c r="AM1637" s="59"/>
      <c r="AN1637" s="59"/>
      <c r="AO1637" s="59"/>
      <c r="AV1637" s="37"/>
      <c r="AW1637" s="37"/>
      <c r="AX1637" s="37"/>
      <c r="AY1637" s="37"/>
      <c r="AZ1637" s="37"/>
      <c r="BA1637" s="37"/>
    </row>
    <row r="1638" spans="10:53" s="14" customFormat="1" x14ac:dyDescent="0.25">
      <c r="J1638" s="59"/>
      <c r="Q1638" s="26"/>
      <c r="R1638" s="28"/>
      <c r="AC1638" s="46"/>
      <c r="AG1638" s="59"/>
      <c r="AH1638" s="59"/>
      <c r="AI1638" s="59"/>
      <c r="AJ1638" s="59"/>
      <c r="AK1638" s="59"/>
      <c r="AL1638" s="59"/>
      <c r="AM1638" s="59"/>
      <c r="AN1638" s="59"/>
      <c r="AO1638" s="59"/>
      <c r="AV1638" s="37"/>
      <c r="AW1638" s="37"/>
      <c r="AX1638" s="37"/>
      <c r="AY1638" s="37"/>
      <c r="AZ1638" s="37"/>
      <c r="BA1638" s="37"/>
    </row>
    <row r="1639" spans="10:53" s="14" customFormat="1" x14ac:dyDescent="0.25">
      <c r="J1639" s="59"/>
      <c r="Q1639" s="26"/>
      <c r="R1639" s="28"/>
      <c r="AC1639" s="46"/>
      <c r="AG1639" s="59"/>
      <c r="AH1639" s="59"/>
      <c r="AI1639" s="59"/>
      <c r="AJ1639" s="59"/>
      <c r="AK1639" s="59"/>
      <c r="AL1639" s="59"/>
      <c r="AM1639" s="59"/>
      <c r="AN1639" s="59"/>
      <c r="AO1639" s="59"/>
      <c r="AV1639" s="37"/>
      <c r="AW1639" s="37"/>
      <c r="AX1639" s="37"/>
      <c r="AY1639" s="37"/>
      <c r="AZ1639" s="37"/>
      <c r="BA1639" s="37"/>
    </row>
    <row r="1640" spans="10:53" s="14" customFormat="1" x14ac:dyDescent="0.25">
      <c r="J1640" s="59"/>
      <c r="Q1640" s="26"/>
      <c r="R1640" s="28"/>
      <c r="AC1640" s="46"/>
      <c r="AG1640" s="59"/>
      <c r="AH1640" s="59"/>
      <c r="AI1640" s="59"/>
      <c r="AJ1640" s="59"/>
      <c r="AK1640" s="59"/>
      <c r="AL1640" s="59"/>
      <c r="AM1640" s="59"/>
      <c r="AN1640" s="59"/>
      <c r="AO1640" s="59"/>
      <c r="AV1640" s="37"/>
      <c r="AW1640" s="37"/>
      <c r="AX1640" s="37"/>
      <c r="AY1640" s="37"/>
      <c r="AZ1640" s="37"/>
      <c r="BA1640" s="37"/>
    </row>
    <row r="1641" spans="10:53" s="14" customFormat="1" x14ac:dyDescent="0.25">
      <c r="J1641" s="59"/>
      <c r="Q1641" s="26"/>
      <c r="R1641" s="28"/>
      <c r="AC1641" s="46"/>
      <c r="AG1641" s="59"/>
      <c r="AH1641" s="59"/>
      <c r="AI1641" s="59"/>
      <c r="AJ1641" s="59"/>
      <c r="AK1641" s="59"/>
      <c r="AL1641" s="59"/>
      <c r="AM1641" s="59"/>
      <c r="AN1641" s="59"/>
      <c r="AO1641" s="59"/>
      <c r="AV1641" s="37"/>
      <c r="AW1641" s="37"/>
      <c r="AX1641" s="37"/>
      <c r="AY1641" s="37"/>
      <c r="AZ1641" s="37"/>
      <c r="BA1641" s="37"/>
    </row>
    <row r="1642" spans="10:53" s="14" customFormat="1" x14ac:dyDescent="0.25">
      <c r="J1642" s="59"/>
      <c r="Q1642" s="26"/>
      <c r="R1642" s="28"/>
      <c r="AC1642" s="46"/>
      <c r="AG1642" s="59"/>
      <c r="AH1642" s="59"/>
      <c r="AI1642" s="59"/>
      <c r="AJ1642" s="59"/>
      <c r="AK1642" s="59"/>
      <c r="AL1642" s="59"/>
      <c r="AM1642" s="59"/>
      <c r="AN1642" s="59"/>
      <c r="AO1642" s="59"/>
      <c r="AV1642" s="37"/>
      <c r="AW1642" s="37"/>
      <c r="AX1642" s="37"/>
      <c r="AY1642" s="37"/>
      <c r="AZ1642" s="37"/>
      <c r="BA1642" s="37"/>
    </row>
    <row r="1643" spans="10:53" s="14" customFormat="1" x14ac:dyDescent="0.25">
      <c r="J1643" s="59"/>
      <c r="Q1643" s="26"/>
      <c r="R1643" s="28"/>
      <c r="AC1643" s="46"/>
      <c r="AG1643" s="59"/>
      <c r="AH1643" s="59"/>
      <c r="AI1643" s="59"/>
      <c r="AJ1643" s="59"/>
      <c r="AK1643" s="59"/>
      <c r="AL1643" s="59"/>
      <c r="AM1643" s="59"/>
      <c r="AN1643" s="59"/>
      <c r="AO1643" s="59"/>
      <c r="AV1643" s="37"/>
      <c r="AW1643" s="37"/>
      <c r="AX1643" s="37"/>
      <c r="AY1643" s="37"/>
      <c r="AZ1643" s="37"/>
      <c r="BA1643" s="37"/>
    </row>
    <row r="1644" spans="10:53" s="14" customFormat="1" x14ac:dyDescent="0.25">
      <c r="J1644" s="59"/>
      <c r="Q1644" s="26"/>
      <c r="R1644" s="28"/>
      <c r="AC1644" s="46"/>
      <c r="AG1644" s="59"/>
      <c r="AH1644" s="59"/>
      <c r="AI1644" s="59"/>
      <c r="AJ1644" s="59"/>
      <c r="AK1644" s="59"/>
      <c r="AL1644" s="59"/>
      <c r="AM1644" s="59"/>
      <c r="AN1644" s="59"/>
      <c r="AO1644" s="59"/>
      <c r="AV1644" s="37"/>
      <c r="AW1644" s="37"/>
      <c r="AX1644" s="37"/>
      <c r="AY1644" s="37"/>
      <c r="AZ1644" s="37"/>
      <c r="BA1644" s="37"/>
    </row>
    <row r="1645" spans="10:53" s="14" customFormat="1" x14ac:dyDescent="0.25">
      <c r="J1645" s="59"/>
      <c r="Q1645" s="26"/>
      <c r="R1645" s="28"/>
      <c r="AC1645" s="46"/>
      <c r="AG1645" s="59"/>
      <c r="AH1645" s="59"/>
      <c r="AI1645" s="59"/>
      <c r="AJ1645" s="59"/>
      <c r="AK1645" s="59"/>
      <c r="AL1645" s="59"/>
      <c r="AM1645" s="59"/>
      <c r="AN1645" s="59"/>
      <c r="AO1645" s="59"/>
      <c r="AV1645" s="37"/>
      <c r="AW1645" s="37"/>
      <c r="AX1645" s="37"/>
      <c r="AY1645" s="37"/>
      <c r="AZ1645" s="37"/>
      <c r="BA1645" s="37"/>
    </row>
    <row r="1646" spans="10:53" s="14" customFormat="1" x14ac:dyDescent="0.25">
      <c r="J1646" s="59"/>
      <c r="Q1646" s="26"/>
      <c r="R1646" s="28"/>
      <c r="AC1646" s="46"/>
      <c r="AG1646" s="59"/>
      <c r="AH1646" s="59"/>
      <c r="AI1646" s="59"/>
      <c r="AJ1646" s="59"/>
      <c r="AK1646" s="59"/>
      <c r="AL1646" s="59"/>
      <c r="AM1646" s="59"/>
      <c r="AN1646" s="59"/>
      <c r="AO1646" s="59"/>
      <c r="AV1646" s="37"/>
      <c r="AW1646" s="37"/>
      <c r="AX1646" s="37"/>
      <c r="AY1646" s="37"/>
      <c r="AZ1646" s="37"/>
      <c r="BA1646" s="37"/>
    </row>
    <row r="1647" spans="10:53" s="14" customFormat="1" x14ac:dyDescent="0.25">
      <c r="J1647" s="59"/>
      <c r="Q1647" s="26"/>
      <c r="R1647" s="28"/>
      <c r="AC1647" s="46"/>
      <c r="AG1647" s="59"/>
      <c r="AH1647" s="59"/>
      <c r="AI1647" s="59"/>
      <c r="AJ1647" s="59"/>
      <c r="AK1647" s="59"/>
      <c r="AL1647" s="59"/>
      <c r="AM1647" s="59"/>
      <c r="AN1647" s="59"/>
      <c r="AO1647" s="59"/>
      <c r="AV1647" s="37"/>
      <c r="AW1647" s="37"/>
      <c r="AX1647" s="37"/>
      <c r="AY1647" s="37"/>
      <c r="AZ1647" s="37"/>
      <c r="BA1647" s="37"/>
    </row>
    <row r="1648" spans="10:53" s="14" customFormat="1" x14ac:dyDescent="0.25">
      <c r="J1648" s="59"/>
      <c r="Q1648" s="26"/>
      <c r="R1648" s="28"/>
      <c r="AC1648" s="46"/>
      <c r="AG1648" s="59"/>
      <c r="AH1648" s="59"/>
      <c r="AI1648" s="59"/>
      <c r="AJ1648" s="59"/>
      <c r="AK1648" s="59"/>
      <c r="AL1648" s="59"/>
      <c r="AM1648" s="59"/>
      <c r="AN1648" s="59"/>
      <c r="AO1648" s="59"/>
      <c r="AV1648" s="37"/>
      <c r="AW1648" s="37"/>
      <c r="AX1648" s="37"/>
      <c r="AY1648" s="37"/>
      <c r="AZ1648" s="37"/>
      <c r="BA1648" s="37"/>
    </row>
    <row r="1649" spans="10:53" s="14" customFormat="1" x14ac:dyDescent="0.25">
      <c r="J1649" s="59"/>
      <c r="Q1649" s="26"/>
      <c r="R1649" s="28"/>
      <c r="AC1649" s="46"/>
      <c r="AG1649" s="59"/>
      <c r="AH1649" s="59"/>
      <c r="AI1649" s="59"/>
      <c r="AJ1649" s="59"/>
      <c r="AK1649" s="59"/>
      <c r="AL1649" s="59"/>
      <c r="AM1649" s="59"/>
      <c r="AN1649" s="59"/>
      <c r="AO1649" s="59"/>
      <c r="AV1649" s="37"/>
      <c r="AW1649" s="37"/>
      <c r="AX1649" s="37"/>
      <c r="AY1649" s="37"/>
      <c r="AZ1649" s="37"/>
      <c r="BA1649" s="37"/>
    </row>
    <row r="1650" spans="10:53" s="14" customFormat="1" x14ac:dyDescent="0.25">
      <c r="J1650" s="59"/>
      <c r="Q1650" s="26"/>
      <c r="R1650" s="28"/>
      <c r="AC1650" s="46"/>
      <c r="AG1650" s="59"/>
      <c r="AH1650" s="59"/>
      <c r="AI1650" s="59"/>
      <c r="AJ1650" s="59"/>
      <c r="AK1650" s="59"/>
      <c r="AL1650" s="59"/>
      <c r="AM1650" s="59"/>
      <c r="AN1650" s="59"/>
      <c r="AO1650" s="59"/>
      <c r="AV1650" s="37"/>
      <c r="AW1650" s="37"/>
      <c r="AX1650" s="37"/>
      <c r="AY1650" s="37"/>
      <c r="AZ1650" s="37"/>
      <c r="BA1650" s="37"/>
    </row>
    <row r="1651" spans="10:53" s="14" customFormat="1" x14ac:dyDescent="0.25">
      <c r="J1651" s="59"/>
      <c r="Q1651" s="26"/>
      <c r="R1651" s="28"/>
      <c r="AC1651" s="46"/>
      <c r="AG1651" s="59"/>
      <c r="AH1651" s="59"/>
      <c r="AI1651" s="59"/>
      <c r="AJ1651" s="59"/>
      <c r="AK1651" s="59"/>
      <c r="AL1651" s="59"/>
      <c r="AM1651" s="59"/>
      <c r="AN1651" s="59"/>
      <c r="AO1651" s="59"/>
      <c r="AV1651" s="37"/>
      <c r="AW1651" s="37"/>
      <c r="AX1651" s="37"/>
      <c r="AY1651" s="37"/>
      <c r="AZ1651" s="37"/>
      <c r="BA1651" s="37"/>
    </row>
    <row r="1652" spans="10:53" s="14" customFormat="1" x14ac:dyDescent="0.25">
      <c r="J1652" s="59"/>
      <c r="Q1652" s="26"/>
      <c r="R1652" s="28"/>
      <c r="AC1652" s="46"/>
      <c r="AG1652" s="59"/>
      <c r="AH1652" s="59"/>
      <c r="AI1652" s="59"/>
      <c r="AJ1652" s="59"/>
      <c r="AK1652" s="59"/>
      <c r="AL1652" s="59"/>
      <c r="AM1652" s="59"/>
      <c r="AN1652" s="59"/>
      <c r="AO1652" s="59"/>
      <c r="AV1652" s="37"/>
      <c r="AW1652" s="37"/>
      <c r="AX1652" s="37"/>
      <c r="AY1652" s="37"/>
      <c r="AZ1652" s="37"/>
      <c r="BA1652" s="37"/>
    </row>
    <row r="1653" spans="10:53" s="14" customFormat="1" x14ac:dyDescent="0.25">
      <c r="J1653" s="59"/>
      <c r="Q1653" s="26"/>
      <c r="R1653" s="28"/>
      <c r="AC1653" s="46"/>
      <c r="AG1653" s="59"/>
      <c r="AH1653" s="59"/>
      <c r="AI1653" s="59"/>
      <c r="AJ1653" s="59"/>
      <c r="AK1653" s="59"/>
      <c r="AL1653" s="59"/>
      <c r="AM1653" s="59"/>
      <c r="AN1653" s="59"/>
      <c r="AO1653" s="59"/>
      <c r="AV1653" s="37"/>
      <c r="AW1653" s="37"/>
      <c r="AX1653" s="37"/>
      <c r="AY1653" s="37"/>
      <c r="AZ1653" s="37"/>
      <c r="BA1653" s="37"/>
    </row>
    <row r="1654" spans="10:53" s="14" customFormat="1" x14ac:dyDescent="0.25">
      <c r="J1654" s="59"/>
      <c r="Q1654" s="26"/>
      <c r="R1654" s="28"/>
      <c r="AC1654" s="46"/>
      <c r="AG1654" s="59"/>
      <c r="AH1654" s="59"/>
      <c r="AI1654" s="59"/>
      <c r="AJ1654" s="59"/>
      <c r="AK1654" s="59"/>
      <c r="AL1654" s="59"/>
      <c r="AM1654" s="59"/>
      <c r="AN1654" s="59"/>
      <c r="AO1654" s="59"/>
      <c r="AV1654" s="37"/>
      <c r="AW1654" s="37"/>
      <c r="AX1654" s="37"/>
      <c r="AY1654" s="37"/>
      <c r="AZ1654" s="37"/>
      <c r="BA1654" s="37"/>
    </row>
    <row r="1655" spans="10:53" s="14" customFormat="1" x14ac:dyDescent="0.25">
      <c r="J1655" s="59"/>
      <c r="Q1655" s="26"/>
      <c r="R1655" s="28"/>
      <c r="AC1655" s="46"/>
      <c r="AG1655" s="59"/>
      <c r="AH1655" s="59"/>
      <c r="AI1655" s="59"/>
      <c r="AJ1655" s="59"/>
      <c r="AK1655" s="59"/>
      <c r="AL1655" s="59"/>
      <c r="AM1655" s="59"/>
      <c r="AN1655" s="59"/>
      <c r="AO1655" s="59"/>
      <c r="AV1655" s="37"/>
      <c r="AW1655" s="37"/>
      <c r="AX1655" s="37"/>
      <c r="AY1655" s="37"/>
      <c r="AZ1655" s="37"/>
      <c r="BA1655" s="37"/>
    </row>
    <row r="1656" spans="10:53" s="14" customFormat="1" x14ac:dyDescent="0.25">
      <c r="J1656" s="59"/>
      <c r="Q1656" s="26"/>
      <c r="R1656" s="28"/>
      <c r="AC1656" s="46"/>
      <c r="AG1656" s="59"/>
      <c r="AH1656" s="59"/>
      <c r="AI1656" s="59"/>
      <c r="AJ1656" s="59"/>
      <c r="AK1656" s="59"/>
      <c r="AL1656" s="59"/>
      <c r="AM1656" s="59"/>
      <c r="AN1656" s="59"/>
      <c r="AO1656" s="59"/>
      <c r="AV1656" s="37"/>
      <c r="AW1656" s="37"/>
      <c r="AX1656" s="37"/>
      <c r="AY1656" s="37"/>
      <c r="AZ1656" s="37"/>
      <c r="BA1656" s="37"/>
    </row>
    <row r="1657" spans="10:53" s="14" customFormat="1" x14ac:dyDescent="0.25">
      <c r="J1657" s="59"/>
      <c r="Q1657" s="26"/>
      <c r="R1657" s="28"/>
      <c r="AC1657" s="46"/>
      <c r="AG1657" s="59"/>
      <c r="AH1657" s="59"/>
      <c r="AI1657" s="59"/>
      <c r="AJ1657" s="59"/>
      <c r="AK1657" s="59"/>
      <c r="AL1657" s="59"/>
      <c r="AM1657" s="59"/>
      <c r="AN1657" s="59"/>
      <c r="AO1657" s="59"/>
      <c r="AV1657" s="37"/>
      <c r="AW1657" s="37"/>
      <c r="AX1657" s="37"/>
      <c r="AY1657" s="37"/>
      <c r="AZ1657" s="37"/>
      <c r="BA1657" s="37"/>
    </row>
    <row r="1658" spans="10:53" s="14" customFormat="1" x14ac:dyDescent="0.25">
      <c r="J1658" s="59"/>
      <c r="Q1658" s="26"/>
      <c r="R1658" s="28"/>
      <c r="AC1658" s="46"/>
      <c r="AG1658" s="59"/>
      <c r="AH1658" s="59"/>
      <c r="AI1658" s="59"/>
      <c r="AJ1658" s="59"/>
      <c r="AK1658" s="59"/>
      <c r="AL1658" s="59"/>
      <c r="AM1658" s="59"/>
      <c r="AN1658" s="59"/>
      <c r="AO1658" s="59"/>
      <c r="AV1658" s="37"/>
      <c r="AW1658" s="37"/>
      <c r="AX1658" s="37"/>
      <c r="AY1658" s="37"/>
      <c r="AZ1658" s="37"/>
      <c r="BA1658" s="37"/>
    </row>
    <row r="1659" spans="10:53" s="14" customFormat="1" x14ac:dyDescent="0.25">
      <c r="J1659" s="59"/>
      <c r="Q1659" s="26"/>
      <c r="R1659" s="28"/>
      <c r="AC1659" s="46"/>
      <c r="AG1659" s="59"/>
      <c r="AH1659" s="59"/>
      <c r="AI1659" s="59"/>
      <c r="AJ1659" s="59"/>
      <c r="AK1659" s="59"/>
      <c r="AL1659" s="59"/>
      <c r="AM1659" s="59"/>
      <c r="AN1659" s="59"/>
      <c r="AO1659" s="59"/>
      <c r="AV1659" s="37"/>
      <c r="AW1659" s="37"/>
      <c r="AX1659" s="37"/>
      <c r="AY1659" s="37"/>
      <c r="AZ1659" s="37"/>
      <c r="BA1659" s="37"/>
    </row>
    <row r="1660" spans="10:53" s="14" customFormat="1" x14ac:dyDescent="0.25">
      <c r="J1660" s="59"/>
      <c r="Q1660" s="26"/>
      <c r="R1660" s="28"/>
      <c r="AC1660" s="46"/>
      <c r="AG1660" s="59"/>
      <c r="AH1660" s="59"/>
      <c r="AI1660" s="59"/>
      <c r="AJ1660" s="59"/>
      <c r="AK1660" s="59"/>
      <c r="AL1660" s="59"/>
      <c r="AM1660" s="59"/>
      <c r="AN1660" s="59"/>
      <c r="AO1660" s="59"/>
      <c r="AV1660" s="37"/>
      <c r="AW1660" s="37"/>
      <c r="AX1660" s="37"/>
      <c r="AY1660" s="37"/>
      <c r="AZ1660" s="37"/>
      <c r="BA1660" s="37"/>
    </row>
    <row r="1661" spans="10:53" s="14" customFormat="1" x14ac:dyDescent="0.25">
      <c r="J1661" s="59"/>
      <c r="Q1661" s="26"/>
      <c r="R1661" s="28"/>
      <c r="AC1661" s="46"/>
      <c r="AG1661" s="59"/>
      <c r="AH1661" s="59"/>
      <c r="AI1661" s="59"/>
      <c r="AJ1661" s="59"/>
      <c r="AK1661" s="59"/>
      <c r="AL1661" s="59"/>
      <c r="AM1661" s="59"/>
      <c r="AN1661" s="59"/>
      <c r="AO1661" s="59"/>
      <c r="AV1661" s="37"/>
      <c r="AW1661" s="37"/>
      <c r="AX1661" s="37"/>
      <c r="AY1661" s="37"/>
      <c r="AZ1661" s="37"/>
      <c r="BA1661" s="37"/>
    </row>
    <row r="1662" spans="10:53" s="14" customFormat="1" x14ac:dyDescent="0.25">
      <c r="J1662" s="59"/>
      <c r="Q1662" s="26"/>
      <c r="R1662" s="28"/>
      <c r="AC1662" s="46"/>
      <c r="AG1662" s="59"/>
      <c r="AH1662" s="59"/>
      <c r="AI1662" s="59"/>
      <c r="AJ1662" s="59"/>
      <c r="AK1662" s="59"/>
      <c r="AL1662" s="59"/>
      <c r="AM1662" s="59"/>
      <c r="AN1662" s="59"/>
      <c r="AO1662" s="59"/>
      <c r="AV1662" s="37"/>
      <c r="AW1662" s="37"/>
      <c r="AX1662" s="37"/>
      <c r="AY1662" s="37"/>
      <c r="AZ1662" s="37"/>
      <c r="BA1662" s="37"/>
    </row>
    <row r="1663" spans="10:53" s="14" customFormat="1" x14ac:dyDescent="0.25">
      <c r="J1663" s="59"/>
      <c r="Q1663" s="26"/>
      <c r="R1663" s="28"/>
      <c r="AC1663" s="46"/>
      <c r="AG1663" s="59"/>
      <c r="AH1663" s="59"/>
      <c r="AI1663" s="59"/>
      <c r="AJ1663" s="59"/>
      <c r="AK1663" s="59"/>
      <c r="AL1663" s="59"/>
      <c r="AM1663" s="59"/>
      <c r="AN1663" s="59"/>
      <c r="AO1663" s="59"/>
      <c r="AV1663" s="37"/>
      <c r="AW1663" s="37"/>
      <c r="AX1663" s="37"/>
      <c r="AY1663" s="37"/>
      <c r="AZ1663" s="37"/>
      <c r="BA1663" s="37"/>
    </row>
    <row r="1664" spans="10:53" s="14" customFormat="1" x14ac:dyDescent="0.25">
      <c r="J1664" s="59"/>
      <c r="Q1664" s="26"/>
      <c r="R1664" s="28"/>
      <c r="AC1664" s="46"/>
      <c r="AG1664" s="59"/>
      <c r="AH1664" s="59"/>
      <c r="AI1664" s="59"/>
      <c r="AJ1664" s="59"/>
      <c r="AK1664" s="59"/>
      <c r="AL1664" s="59"/>
      <c r="AM1664" s="59"/>
      <c r="AN1664" s="59"/>
      <c r="AO1664" s="59"/>
      <c r="AV1664" s="37"/>
      <c r="AW1664" s="37"/>
      <c r="AX1664" s="37"/>
      <c r="AY1664" s="37"/>
      <c r="AZ1664" s="37"/>
      <c r="BA1664" s="37"/>
    </row>
    <row r="1665" spans="10:53" s="14" customFormat="1" x14ac:dyDescent="0.25">
      <c r="J1665" s="59"/>
      <c r="Q1665" s="26"/>
      <c r="R1665" s="28"/>
      <c r="AC1665" s="46"/>
      <c r="AG1665" s="59"/>
      <c r="AH1665" s="59"/>
      <c r="AI1665" s="59"/>
      <c r="AJ1665" s="59"/>
      <c r="AK1665" s="59"/>
      <c r="AL1665" s="59"/>
      <c r="AM1665" s="59"/>
      <c r="AN1665" s="59"/>
      <c r="AO1665" s="59"/>
      <c r="AV1665" s="37"/>
      <c r="AW1665" s="37"/>
      <c r="AX1665" s="37"/>
      <c r="AY1665" s="37"/>
      <c r="AZ1665" s="37"/>
      <c r="BA1665" s="37"/>
    </row>
    <row r="1666" spans="10:53" s="14" customFormat="1" x14ac:dyDescent="0.25">
      <c r="J1666" s="59"/>
      <c r="Q1666" s="26"/>
      <c r="R1666" s="28"/>
      <c r="AC1666" s="46"/>
      <c r="AG1666" s="59"/>
      <c r="AH1666" s="59"/>
      <c r="AI1666" s="59"/>
      <c r="AJ1666" s="59"/>
      <c r="AK1666" s="59"/>
      <c r="AL1666" s="59"/>
      <c r="AM1666" s="59"/>
      <c r="AN1666" s="59"/>
      <c r="AO1666" s="59"/>
      <c r="AV1666" s="37"/>
      <c r="AW1666" s="37"/>
      <c r="AX1666" s="37"/>
      <c r="AY1666" s="37"/>
      <c r="AZ1666" s="37"/>
      <c r="BA1666" s="37"/>
    </row>
    <row r="1667" spans="10:53" s="14" customFormat="1" x14ac:dyDescent="0.25">
      <c r="J1667" s="59"/>
      <c r="Q1667" s="26"/>
      <c r="R1667" s="28"/>
      <c r="AC1667" s="46"/>
      <c r="AG1667" s="59"/>
      <c r="AH1667" s="59"/>
      <c r="AI1667" s="59"/>
      <c r="AJ1667" s="59"/>
      <c r="AK1667" s="59"/>
      <c r="AL1667" s="59"/>
      <c r="AM1667" s="59"/>
      <c r="AN1667" s="59"/>
      <c r="AO1667" s="59"/>
      <c r="AV1667" s="37"/>
      <c r="AW1667" s="37"/>
      <c r="AX1667" s="37"/>
      <c r="AY1667" s="37"/>
      <c r="AZ1667" s="37"/>
      <c r="BA1667" s="37"/>
    </row>
    <row r="1668" spans="10:53" s="14" customFormat="1" x14ac:dyDescent="0.25">
      <c r="J1668" s="59"/>
      <c r="Q1668" s="26"/>
      <c r="R1668" s="28"/>
      <c r="AC1668" s="46"/>
      <c r="AG1668" s="59"/>
      <c r="AH1668" s="59"/>
      <c r="AI1668" s="59"/>
      <c r="AJ1668" s="59"/>
      <c r="AK1668" s="59"/>
      <c r="AL1668" s="59"/>
      <c r="AM1668" s="59"/>
      <c r="AN1668" s="59"/>
      <c r="AO1668" s="59"/>
      <c r="AV1668" s="37"/>
      <c r="AW1668" s="37"/>
      <c r="AX1668" s="37"/>
      <c r="AY1668" s="37"/>
      <c r="AZ1668" s="37"/>
      <c r="BA1668" s="37"/>
    </row>
    <row r="1669" spans="10:53" s="14" customFormat="1" x14ac:dyDescent="0.25">
      <c r="J1669" s="59"/>
      <c r="Q1669" s="26"/>
      <c r="R1669" s="28"/>
      <c r="AC1669" s="46"/>
      <c r="AG1669" s="59"/>
      <c r="AH1669" s="59"/>
      <c r="AI1669" s="59"/>
      <c r="AJ1669" s="59"/>
      <c r="AK1669" s="59"/>
      <c r="AL1669" s="59"/>
      <c r="AM1669" s="59"/>
      <c r="AN1669" s="59"/>
      <c r="AO1669" s="59"/>
      <c r="AV1669" s="37"/>
      <c r="AW1669" s="37"/>
      <c r="AX1669" s="37"/>
      <c r="AY1669" s="37"/>
      <c r="AZ1669" s="37"/>
      <c r="BA1669" s="37"/>
    </row>
    <row r="1670" spans="10:53" s="14" customFormat="1" x14ac:dyDescent="0.25">
      <c r="J1670" s="59"/>
      <c r="Q1670" s="26"/>
      <c r="R1670" s="28"/>
      <c r="AC1670" s="46"/>
      <c r="AG1670" s="59"/>
      <c r="AH1670" s="59"/>
      <c r="AI1670" s="59"/>
      <c r="AJ1670" s="59"/>
      <c r="AK1670" s="59"/>
      <c r="AL1670" s="59"/>
      <c r="AM1670" s="59"/>
      <c r="AN1670" s="59"/>
      <c r="AO1670" s="59"/>
      <c r="AV1670" s="37"/>
      <c r="AW1670" s="37"/>
      <c r="AX1670" s="37"/>
      <c r="AY1670" s="37"/>
      <c r="AZ1670" s="37"/>
      <c r="BA1670" s="37"/>
    </row>
    <row r="1671" spans="10:53" s="14" customFormat="1" x14ac:dyDescent="0.25">
      <c r="J1671" s="59"/>
      <c r="Q1671" s="26"/>
      <c r="R1671" s="28"/>
      <c r="AC1671" s="46"/>
      <c r="AG1671" s="59"/>
      <c r="AH1671" s="59"/>
      <c r="AI1671" s="59"/>
      <c r="AJ1671" s="59"/>
      <c r="AK1671" s="59"/>
      <c r="AL1671" s="59"/>
      <c r="AM1671" s="59"/>
      <c r="AN1671" s="59"/>
      <c r="AO1671" s="59"/>
      <c r="AV1671" s="37"/>
      <c r="AW1671" s="37"/>
      <c r="AX1671" s="37"/>
      <c r="AY1671" s="37"/>
      <c r="AZ1671" s="37"/>
      <c r="BA1671" s="37"/>
    </row>
    <row r="1672" spans="10:53" s="14" customFormat="1" x14ac:dyDescent="0.25">
      <c r="J1672" s="59"/>
      <c r="Q1672" s="26"/>
      <c r="R1672" s="28"/>
      <c r="AC1672" s="46"/>
      <c r="AG1672" s="59"/>
      <c r="AH1672" s="59"/>
      <c r="AI1672" s="59"/>
      <c r="AJ1672" s="59"/>
      <c r="AK1672" s="59"/>
      <c r="AL1672" s="59"/>
      <c r="AM1672" s="59"/>
      <c r="AN1672" s="59"/>
      <c r="AO1672" s="59"/>
      <c r="AV1672" s="37"/>
      <c r="AW1672" s="37"/>
      <c r="AX1672" s="37"/>
      <c r="AY1672" s="37"/>
      <c r="AZ1672" s="37"/>
      <c r="BA1672" s="37"/>
    </row>
    <row r="1673" spans="10:53" s="14" customFormat="1" x14ac:dyDescent="0.25">
      <c r="J1673" s="59"/>
      <c r="Q1673" s="26"/>
      <c r="R1673" s="28"/>
      <c r="AC1673" s="46"/>
      <c r="AG1673" s="59"/>
      <c r="AH1673" s="59"/>
      <c r="AI1673" s="59"/>
      <c r="AJ1673" s="59"/>
      <c r="AK1673" s="59"/>
      <c r="AL1673" s="59"/>
      <c r="AM1673" s="59"/>
      <c r="AN1673" s="59"/>
      <c r="AO1673" s="59"/>
      <c r="AV1673" s="37"/>
      <c r="AW1673" s="37"/>
      <c r="AX1673" s="37"/>
      <c r="AY1673" s="37"/>
      <c r="AZ1673" s="37"/>
      <c r="BA1673" s="37"/>
    </row>
    <row r="1674" spans="10:53" s="14" customFormat="1" x14ac:dyDescent="0.25">
      <c r="J1674" s="59"/>
      <c r="Q1674" s="26"/>
      <c r="R1674" s="28"/>
      <c r="AC1674" s="46"/>
      <c r="AG1674" s="59"/>
      <c r="AH1674" s="59"/>
      <c r="AI1674" s="59"/>
      <c r="AJ1674" s="59"/>
      <c r="AK1674" s="59"/>
      <c r="AL1674" s="59"/>
      <c r="AM1674" s="59"/>
      <c r="AN1674" s="59"/>
      <c r="AO1674" s="59"/>
      <c r="AV1674" s="37"/>
      <c r="AW1674" s="37"/>
      <c r="AX1674" s="37"/>
      <c r="AY1674" s="37"/>
      <c r="AZ1674" s="37"/>
      <c r="BA1674" s="37"/>
    </row>
    <row r="1675" spans="10:53" s="14" customFormat="1" x14ac:dyDescent="0.25">
      <c r="J1675" s="59"/>
      <c r="Q1675" s="26"/>
      <c r="R1675" s="28"/>
      <c r="AC1675" s="46"/>
      <c r="AG1675" s="59"/>
      <c r="AH1675" s="59"/>
      <c r="AI1675" s="59"/>
      <c r="AJ1675" s="59"/>
      <c r="AK1675" s="59"/>
      <c r="AL1675" s="59"/>
      <c r="AM1675" s="59"/>
      <c r="AN1675" s="59"/>
      <c r="AO1675" s="59"/>
      <c r="AV1675" s="37"/>
      <c r="AW1675" s="37"/>
      <c r="AX1675" s="37"/>
      <c r="AY1675" s="37"/>
      <c r="AZ1675" s="37"/>
      <c r="BA1675" s="37"/>
    </row>
    <row r="1676" spans="10:53" s="14" customFormat="1" x14ac:dyDescent="0.25">
      <c r="J1676" s="59"/>
      <c r="Q1676" s="26"/>
      <c r="R1676" s="28"/>
      <c r="AC1676" s="46"/>
      <c r="AG1676" s="59"/>
      <c r="AH1676" s="59"/>
      <c r="AI1676" s="59"/>
      <c r="AJ1676" s="59"/>
      <c r="AK1676" s="59"/>
      <c r="AL1676" s="59"/>
      <c r="AM1676" s="59"/>
      <c r="AN1676" s="59"/>
      <c r="AO1676" s="59"/>
      <c r="AV1676" s="37"/>
      <c r="AW1676" s="37"/>
      <c r="AX1676" s="37"/>
      <c r="AY1676" s="37"/>
      <c r="AZ1676" s="37"/>
      <c r="BA1676" s="37"/>
    </row>
    <row r="1677" spans="10:53" s="14" customFormat="1" x14ac:dyDescent="0.25">
      <c r="J1677" s="59"/>
      <c r="Q1677" s="26"/>
      <c r="R1677" s="28"/>
      <c r="AC1677" s="46"/>
      <c r="AG1677" s="59"/>
      <c r="AH1677" s="59"/>
      <c r="AI1677" s="59"/>
      <c r="AJ1677" s="59"/>
      <c r="AK1677" s="59"/>
      <c r="AL1677" s="59"/>
      <c r="AM1677" s="59"/>
      <c r="AN1677" s="59"/>
      <c r="AO1677" s="59"/>
      <c r="AV1677" s="37"/>
      <c r="AW1677" s="37"/>
      <c r="AX1677" s="37"/>
      <c r="AY1677" s="37"/>
      <c r="AZ1677" s="37"/>
      <c r="BA1677" s="37"/>
    </row>
    <row r="1678" spans="10:53" s="14" customFormat="1" x14ac:dyDescent="0.25">
      <c r="J1678" s="59"/>
      <c r="Q1678" s="26"/>
      <c r="R1678" s="28"/>
      <c r="AC1678" s="46"/>
      <c r="AG1678" s="59"/>
      <c r="AH1678" s="59"/>
      <c r="AI1678" s="59"/>
      <c r="AJ1678" s="59"/>
      <c r="AK1678" s="59"/>
      <c r="AL1678" s="59"/>
      <c r="AM1678" s="59"/>
      <c r="AN1678" s="59"/>
      <c r="AO1678" s="59"/>
      <c r="AV1678" s="37"/>
      <c r="AW1678" s="37"/>
      <c r="AX1678" s="37"/>
      <c r="AY1678" s="37"/>
      <c r="AZ1678" s="37"/>
      <c r="BA1678" s="37"/>
    </row>
    <row r="1679" spans="10:53" s="14" customFormat="1" x14ac:dyDescent="0.25">
      <c r="J1679" s="59"/>
      <c r="Q1679" s="26"/>
      <c r="R1679" s="28"/>
      <c r="AC1679" s="46"/>
      <c r="AG1679" s="59"/>
      <c r="AH1679" s="59"/>
      <c r="AI1679" s="59"/>
      <c r="AJ1679" s="59"/>
      <c r="AK1679" s="59"/>
      <c r="AL1679" s="59"/>
      <c r="AM1679" s="59"/>
      <c r="AN1679" s="59"/>
      <c r="AO1679" s="59"/>
      <c r="AV1679" s="37"/>
      <c r="AW1679" s="37"/>
      <c r="AX1679" s="37"/>
      <c r="AY1679" s="37"/>
      <c r="AZ1679" s="37"/>
      <c r="BA1679" s="37"/>
    </row>
    <row r="1680" spans="10:53" s="14" customFormat="1" x14ac:dyDescent="0.25">
      <c r="J1680" s="59"/>
      <c r="Q1680" s="26"/>
      <c r="R1680" s="28"/>
      <c r="AC1680" s="46"/>
      <c r="AG1680" s="59"/>
      <c r="AH1680" s="59"/>
      <c r="AI1680" s="59"/>
      <c r="AJ1680" s="59"/>
      <c r="AK1680" s="59"/>
      <c r="AL1680" s="59"/>
      <c r="AM1680" s="59"/>
      <c r="AN1680" s="59"/>
      <c r="AO1680" s="59"/>
      <c r="AV1680" s="37"/>
      <c r="AW1680" s="37"/>
      <c r="AX1680" s="37"/>
      <c r="AY1680" s="37"/>
      <c r="AZ1680" s="37"/>
      <c r="BA1680" s="37"/>
    </row>
    <row r="1681" spans="10:53" s="14" customFormat="1" x14ac:dyDescent="0.25">
      <c r="J1681" s="59"/>
      <c r="Q1681" s="26"/>
      <c r="R1681" s="28"/>
      <c r="AC1681" s="46"/>
      <c r="AG1681" s="59"/>
      <c r="AH1681" s="59"/>
      <c r="AI1681" s="59"/>
      <c r="AJ1681" s="59"/>
      <c r="AK1681" s="59"/>
      <c r="AL1681" s="59"/>
      <c r="AM1681" s="59"/>
      <c r="AN1681" s="59"/>
      <c r="AO1681" s="59"/>
      <c r="AV1681" s="37"/>
      <c r="AW1681" s="37"/>
      <c r="AX1681" s="37"/>
      <c r="AY1681" s="37"/>
      <c r="AZ1681" s="37"/>
      <c r="BA1681" s="37"/>
    </row>
    <row r="1682" spans="10:53" s="14" customFormat="1" x14ac:dyDescent="0.25">
      <c r="J1682" s="59"/>
      <c r="Q1682" s="26"/>
      <c r="R1682" s="28"/>
      <c r="AC1682" s="46"/>
      <c r="AG1682" s="59"/>
      <c r="AH1682" s="59"/>
      <c r="AI1682" s="59"/>
      <c r="AJ1682" s="59"/>
      <c r="AK1682" s="59"/>
      <c r="AL1682" s="59"/>
      <c r="AM1682" s="59"/>
      <c r="AN1682" s="59"/>
      <c r="AO1682" s="59"/>
      <c r="AV1682" s="37"/>
      <c r="AW1682" s="37"/>
      <c r="AX1682" s="37"/>
      <c r="AY1682" s="37"/>
      <c r="AZ1682" s="37"/>
      <c r="BA1682" s="37"/>
    </row>
    <row r="1683" spans="10:53" s="14" customFormat="1" x14ac:dyDescent="0.25">
      <c r="J1683" s="59"/>
      <c r="Q1683" s="26"/>
      <c r="R1683" s="28"/>
      <c r="AC1683" s="46"/>
      <c r="AG1683" s="59"/>
      <c r="AH1683" s="59"/>
      <c r="AI1683" s="59"/>
      <c r="AJ1683" s="59"/>
      <c r="AK1683" s="59"/>
      <c r="AL1683" s="59"/>
      <c r="AM1683" s="59"/>
      <c r="AN1683" s="59"/>
      <c r="AO1683" s="59"/>
      <c r="AV1683" s="37"/>
      <c r="AW1683" s="37"/>
      <c r="AX1683" s="37"/>
      <c r="AY1683" s="37"/>
      <c r="AZ1683" s="37"/>
      <c r="BA1683" s="37"/>
    </row>
    <row r="1684" spans="10:53" s="14" customFormat="1" x14ac:dyDescent="0.25">
      <c r="J1684" s="59"/>
      <c r="Q1684" s="26"/>
      <c r="R1684" s="28"/>
      <c r="AC1684" s="46"/>
      <c r="AG1684" s="59"/>
      <c r="AH1684" s="59"/>
      <c r="AI1684" s="59"/>
      <c r="AJ1684" s="59"/>
      <c r="AK1684" s="59"/>
      <c r="AL1684" s="59"/>
      <c r="AM1684" s="59"/>
      <c r="AN1684" s="59"/>
      <c r="AO1684" s="59"/>
      <c r="AV1684" s="37"/>
      <c r="AW1684" s="37"/>
      <c r="AX1684" s="37"/>
      <c r="AY1684" s="37"/>
      <c r="AZ1684" s="37"/>
      <c r="BA1684" s="37"/>
    </row>
    <row r="1685" spans="10:53" s="14" customFormat="1" x14ac:dyDescent="0.25">
      <c r="J1685" s="59"/>
      <c r="Q1685" s="26"/>
      <c r="R1685" s="28"/>
      <c r="AC1685" s="46"/>
      <c r="AG1685" s="59"/>
      <c r="AH1685" s="59"/>
      <c r="AI1685" s="59"/>
      <c r="AJ1685" s="59"/>
      <c r="AK1685" s="59"/>
      <c r="AL1685" s="59"/>
      <c r="AM1685" s="59"/>
      <c r="AN1685" s="59"/>
      <c r="AO1685" s="59"/>
      <c r="AV1685" s="37"/>
      <c r="AW1685" s="37"/>
      <c r="AX1685" s="37"/>
      <c r="AY1685" s="37"/>
      <c r="AZ1685" s="37"/>
      <c r="BA1685" s="37"/>
    </row>
    <row r="1686" spans="10:53" s="14" customFormat="1" x14ac:dyDescent="0.25">
      <c r="J1686" s="59"/>
      <c r="Q1686" s="26"/>
      <c r="R1686" s="28"/>
      <c r="AC1686" s="46"/>
      <c r="AG1686" s="59"/>
      <c r="AH1686" s="59"/>
      <c r="AI1686" s="59"/>
      <c r="AJ1686" s="59"/>
      <c r="AK1686" s="59"/>
      <c r="AL1686" s="59"/>
      <c r="AM1686" s="59"/>
      <c r="AN1686" s="59"/>
      <c r="AO1686" s="59"/>
      <c r="AV1686" s="37"/>
      <c r="AW1686" s="37"/>
      <c r="AX1686" s="37"/>
      <c r="AY1686" s="37"/>
      <c r="AZ1686" s="37"/>
      <c r="BA1686" s="37"/>
    </row>
    <row r="1687" spans="10:53" s="14" customFormat="1" x14ac:dyDescent="0.25">
      <c r="J1687" s="59"/>
      <c r="Q1687" s="26"/>
      <c r="R1687" s="28"/>
      <c r="AC1687" s="46"/>
      <c r="AG1687" s="59"/>
      <c r="AH1687" s="59"/>
      <c r="AI1687" s="59"/>
      <c r="AJ1687" s="59"/>
      <c r="AK1687" s="59"/>
      <c r="AL1687" s="59"/>
      <c r="AM1687" s="59"/>
      <c r="AN1687" s="59"/>
      <c r="AO1687" s="59"/>
      <c r="AV1687" s="37"/>
      <c r="AW1687" s="37"/>
      <c r="AX1687" s="37"/>
      <c r="AY1687" s="37"/>
      <c r="AZ1687" s="37"/>
      <c r="BA1687" s="37"/>
    </row>
    <row r="1688" spans="10:53" s="14" customFormat="1" x14ac:dyDescent="0.25">
      <c r="J1688" s="59"/>
      <c r="Q1688" s="26"/>
      <c r="R1688" s="28"/>
      <c r="AC1688" s="46"/>
      <c r="AG1688" s="59"/>
      <c r="AH1688" s="59"/>
      <c r="AI1688" s="59"/>
      <c r="AJ1688" s="59"/>
      <c r="AK1688" s="59"/>
      <c r="AL1688" s="59"/>
      <c r="AM1688" s="59"/>
      <c r="AN1688" s="59"/>
      <c r="AO1688" s="59"/>
      <c r="AV1688" s="37"/>
      <c r="AW1688" s="37"/>
      <c r="AX1688" s="37"/>
      <c r="AY1688" s="37"/>
      <c r="AZ1688" s="37"/>
      <c r="BA1688" s="37"/>
    </row>
    <row r="1689" spans="10:53" s="14" customFormat="1" x14ac:dyDescent="0.25">
      <c r="J1689" s="59"/>
      <c r="Q1689" s="26"/>
      <c r="R1689" s="28"/>
      <c r="AC1689" s="46"/>
      <c r="AG1689" s="59"/>
      <c r="AH1689" s="59"/>
      <c r="AI1689" s="59"/>
      <c r="AJ1689" s="59"/>
      <c r="AK1689" s="59"/>
      <c r="AL1689" s="59"/>
      <c r="AM1689" s="59"/>
      <c r="AN1689" s="59"/>
      <c r="AO1689" s="59"/>
      <c r="AV1689" s="37"/>
      <c r="AW1689" s="37"/>
      <c r="AX1689" s="37"/>
      <c r="AY1689" s="37"/>
      <c r="AZ1689" s="37"/>
      <c r="BA1689" s="37"/>
    </row>
    <row r="1690" spans="10:53" s="14" customFormat="1" x14ac:dyDescent="0.25">
      <c r="J1690" s="59"/>
      <c r="Q1690" s="26"/>
      <c r="R1690" s="28"/>
      <c r="AC1690" s="46"/>
      <c r="AG1690" s="59"/>
      <c r="AH1690" s="59"/>
      <c r="AI1690" s="59"/>
      <c r="AJ1690" s="59"/>
      <c r="AK1690" s="59"/>
      <c r="AL1690" s="59"/>
      <c r="AM1690" s="59"/>
      <c r="AN1690" s="59"/>
      <c r="AO1690" s="59"/>
      <c r="AV1690" s="37"/>
      <c r="AW1690" s="37"/>
      <c r="AX1690" s="37"/>
      <c r="AY1690" s="37"/>
      <c r="AZ1690" s="37"/>
      <c r="BA1690" s="37"/>
    </row>
    <row r="1691" spans="10:53" s="14" customFormat="1" x14ac:dyDescent="0.25">
      <c r="J1691" s="59"/>
      <c r="Q1691" s="26"/>
      <c r="R1691" s="28"/>
      <c r="AC1691" s="46"/>
      <c r="AG1691" s="59"/>
      <c r="AH1691" s="59"/>
      <c r="AI1691" s="59"/>
      <c r="AJ1691" s="59"/>
      <c r="AK1691" s="59"/>
      <c r="AL1691" s="59"/>
      <c r="AM1691" s="59"/>
      <c r="AN1691" s="59"/>
      <c r="AO1691" s="59"/>
      <c r="AV1691" s="37"/>
      <c r="AW1691" s="37"/>
      <c r="AX1691" s="37"/>
      <c r="AY1691" s="37"/>
      <c r="AZ1691" s="37"/>
      <c r="BA1691" s="37"/>
    </row>
    <row r="1692" spans="10:53" s="14" customFormat="1" x14ac:dyDescent="0.25">
      <c r="J1692" s="59"/>
      <c r="Q1692" s="26"/>
      <c r="R1692" s="28"/>
      <c r="AC1692" s="46"/>
      <c r="AG1692" s="59"/>
      <c r="AH1692" s="59"/>
      <c r="AI1692" s="59"/>
      <c r="AJ1692" s="59"/>
      <c r="AK1692" s="59"/>
      <c r="AL1692" s="59"/>
      <c r="AM1692" s="59"/>
      <c r="AN1692" s="59"/>
      <c r="AO1692" s="59"/>
      <c r="AV1692" s="37"/>
      <c r="AW1692" s="37"/>
      <c r="AX1692" s="37"/>
      <c r="AY1692" s="37"/>
      <c r="AZ1692" s="37"/>
      <c r="BA1692" s="37"/>
    </row>
    <row r="1693" spans="10:53" s="14" customFormat="1" x14ac:dyDescent="0.25">
      <c r="J1693" s="59"/>
      <c r="Q1693" s="26"/>
      <c r="R1693" s="28"/>
      <c r="AC1693" s="46"/>
      <c r="AG1693" s="59"/>
      <c r="AH1693" s="59"/>
      <c r="AI1693" s="59"/>
      <c r="AJ1693" s="59"/>
      <c r="AK1693" s="59"/>
      <c r="AL1693" s="59"/>
      <c r="AM1693" s="59"/>
      <c r="AN1693" s="59"/>
      <c r="AO1693" s="59"/>
      <c r="AV1693" s="37"/>
      <c r="AW1693" s="37"/>
      <c r="AX1693" s="37"/>
      <c r="AY1693" s="37"/>
      <c r="AZ1693" s="37"/>
      <c r="BA1693" s="37"/>
    </row>
    <row r="1694" spans="10:53" s="14" customFormat="1" x14ac:dyDescent="0.25">
      <c r="J1694" s="59"/>
      <c r="Q1694" s="26"/>
      <c r="R1694" s="28"/>
      <c r="AC1694" s="46"/>
      <c r="AG1694" s="59"/>
      <c r="AH1694" s="59"/>
      <c r="AI1694" s="59"/>
      <c r="AJ1694" s="59"/>
      <c r="AK1694" s="59"/>
      <c r="AL1694" s="59"/>
      <c r="AM1694" s="59"/>
      <c r="AN1694" s="59"/>
      <c r="AO1694" s="59"/>
      <c r="AV1694" s="37"/>
      <c r="AW1694" s="37"/>
      <c r="AX1694" s="37"/>
      <c r="AY1694" s="37"/>
      <c r="AZ1694" s="37"/>
      <c r="BA1694" s="37"/>
    </row>
    <row r="1695" spans="10:53" s="14" customFormat="1" x14ac:dyDescent="0.25">
      <c r="J1695" s="59"/>
      <c r="Q1695" s="26"/>
      <c r="R1695" s="28"/>
      <c r="AC1695" s="46"/>
      <c r="AG1695" s="59"/>
      <c r="AH1695" s="59"/>
      <c r="AI1695" s="59"/>
      <c r="AJ1695" s="59"/>
      <c r="AK1695" s="59"/>
      <c r="AL1695" s="59"/>
      <c r="AM1695" s="59"/>
      <c r="AN1695" s="59"/>
      <c r="AO1695" s="59"/>
      <c r="AV1695" s="37"/>
      <c r="AW1695" s="37"/>
      <c r="AX1695" s="37"/>
      <c r="AY1695" s="37"/>
      <c r="AZ1695" s="37"/>
      <c r="BA1695" s="37"/>
    </row>
    <row r="1696" spans="10:53" s="14" customFormat="1" x14ac:dyDescent="0.25">
      <c r="J1696" s="59"/>
      <c r="Q1696" s="26"/>
      <c r="R1696" s="28"/>
      <c r="AC1696" s="46"/>
      <c r="AG1696" s="59"/>
      <c r="AH1696" s="59"/>
      <c r="AI1696" s="59"/>
      <c r="AJ1696" s="59"/>
      <c r="AK1696" s="59"/>
      <c r="AL1696" s="59"/>
      <c r="AM1696" s="59"/>
      <c r="AN1696" s="59"/>
      <c r="AO1696" s="59"/>
      <c r="AV1696" s="37"/>
      <c r="AW1696" s="37"/>
      <c r="AX1696" s="37"/>
      <c r="AY1696" s="37"/>
      <c r="AZ1696" s="37"/>
      <c r="BA1696" s="37"/>
    </row>
    <row r="1697" spans="10:53" s="14" customFormat="1" x14ac:dyDescent="0.25">
      <c r="J1697" s="59"/>
      <c r="Q1697" s="26"/>
      <c r="R1697" s="28"/>
      <c r="AC1697" s="46"/>
      <c r="AG1697" s="59"/>
      <c r="AH1697" s="59"/>
      <c r="AI1697" s="59"/>
      <c r="AJ1697" s="59"/>
      <c r="AK1697" s="59"/>
      <c r="AL1697" s="59"/>
      <c r="AM1697" s="59"/>
      <c r="AN1697" s="59"/>
      <c r="AO1697" s="59"/>
      <c r="AV1697" s="37"/>
      <c r="AW1697" s="37"/>
      <c r="AX1697" s="37"/>
      <c r="AY1697" s="37"/>
      <c r="AZ1697" s="37"/>
      <c r="BA1697" s="37"/>
    </row>
    <row r="1698" spans="10:53" s="14" customFormat="1" x14ac:dyDescent="0.25">
      <c r="J1698" s="59"/>
      <c r="Q1698" s="26"/>
      <c r="R1698" s="28"/>
      <c r="AC1698" s="46"/>
      <c r="AG1698" s="59"/>
      <c r="AH1698" s="59"/>
      <c r="AI1698" s="59"/>
      <c r="AJ1698" s="59"/>
      <c r="AK1698" s="59"/>
      <c r="AL1698" s="59"/>
      <c r="AM1698" s="59"/>
      <c r="AN1698" s="59"/>
      <c r="AO1698" s="59"/>
      <c r="AV1698" s="37"/>
      <c r="AW1698" s="37"/>
      <c r="AX1698" s="37"/>
      <c r="AY1698" s="37"/>
      <c r="AZ1698" s="37"/>
      <c r="BA1698" s="37"/>
    </row>
    <row r="1699" spans="10:53" s="14" customFormat="1" x14ac:dyDescent="0.25">
      <c r="J1699" s="59"/>
      <c r="Q1699" s="26"/>
      <c r="R1699" s="28"/>
      <c r="AC1699" s="46"/>
      <c r="AG1699" s="59"/>
      <c r="AH1699" s="59"/>
      <c r="AI1699" s="59"/>
      <c r="AJ1699" s="59"/>
      <c r="AK1699" s="59"/>
      <c r="AL1699" s="59"/>
      <c r="AM1699" s="59"/>
      <c r="AN1699" s="59"/>
      <c r="AO1699" s="59"/>
      <c r="AV1699" s="37"/>
      <c r="AW1699" s="37"/>
      <c r="AX1699" s="37"/>
      <c r="AY1699" s="37"/>
      <c r="AZ1699" s="37"/>
      <c r="BA1699" s="37"/>
    </row>
    <row r="1700" spans="10:53" s="14" customFormat="1" x14ac:dyDescent="0.25">
      <c r="J1700" s="59"/>
      <c r="Q1700" s="26"/>
      <c r="R1700" s="28"/>
      <c r="AC1700" s="46"/>
      <c r="AG1700" s="59"/>
      <c r="AH1700" s="59"/>
      <c r="AI1700" s="59"/>
      <c r="AJ1700" s="59"/>
      <c r="AK1700" s="59"/>
      <c r="AL1700" s="59"/>
      <c r="AM1700" s="59"/>
      <c r="AN1700" s="59"/>
      <c r="AO1700" s="59"/>
      <c r="AV1700" s="37"/>
      <c r="AW1700" s="37"/>
      <c r="AX1700" s="37"/>
      <c r="AY1700" s="37"/>
      <c r="AZ1700" s="37"/>
      <c r="BA1700" s="37"/>
    </row>
    <row r="1701" spans="10:53" s="14" customFormat="1" x14ac:dyDescent="0.25">
      <c r="J1701" s="59"/>
      <c r="Q1701" s="26"/>
      <c r="R1701" s="28"/>
      <c r="AC1701" s="46"/>
      <c r="AG1701" s="59"/>
      <c r="AH1701" s="59"/>
      <c r="AI1701" s="59"/>
      <c r="AJ1701" s="59"/>
      <c r="AK1701" s="59"/>
      <c r="AL1701" s="59"/>
      <c r="AM1701" s="59"/>
      <c r="AN1701" s="59"/>
      <c r="AO1701" s="59"/>
      <c r="AV1701" s="37"/>
      <c r="AW1701" s="37"/>
      <c r="AX1701" s="37"/>
      <c r="AY1701" s="37"/>
      <c r="AZ1701" s="37"/>
      <c r="BA1701" s="37"/>
    </row>
    <row r="1702" spans="10:53" s="14" customFormat="1" x14ac:dyDescent="0.25">
      <c r="J1702" s="59"/>
      <c r="Q1702" s="26"/>
      <c r="R1702" s="28"/>
      <c r="AC1702" s="46"/>
      <c r="AG1702" s="59"/>
      <c r="AH1702" s="59"/>
      <c r="AI1702" s="59"/>
      <c r="AJ1702" s="59"/>
      <c r="AK1702" s="59"/>
      <c r="AL1702" s="59"/>
      <c r="AM1702" s="59"/>
      <c r="AN1702" s="59"/>
      <c r="AO1702" s="59"/>
      <c r="AV1702" s="37"/>
      <c r="AW1702" s="37"/>
      <c r="AX1702" s="37"/>
      <c r="AY1702" s="37"/>
      <c r="AZ1702" s="37"/>
      <c r="BA1702" s="37"/>
    </row>
    <row r="1703" spans="10:53" s="14" customFormat="1" x14ac:dyDescent="0.25">
      <c r="J1703" s="59"/>
      <c r="Q1703" s="26"/>
      <c r="R1703" s="28"/>
      <c r="AC1703" s="46"/>
      <c r="AG1703" s="59"/>
      <c r="AH1703" s="59"/>
      <c r="AI1703" s="59"/>
      <c r="AJ1703" s="59"/>
      <c r="AK1703" s="59"/>
      <c r="AL1703" s="59"/>
      <c r="AM1703" s="59"/>
      <c r="AN1703" s="59"/>
      <c r="AO1703" s="59"/>
      <c r="AV1703" s="37"/>
      <c r="AW1703" s="37"/>
      <c r="AX1703" s="37"/>
      <c r="AY1703" s="37"/>
      <c r="AZ1703" s="37"/>
      <c r="BA1703" s="37"/>
    </row>
    <row r="1704" spans="10:53" s="14" customFormat="1" x14ac:dyDescent="0.25">
      <c r="J1704" s="59"/>
      <c r="Q1704" s="26"/>
      <c r="R1704" s="28"/>
      <c r="AC1704" s="46"/>
      <c r="AG1704" s="59"/>
      <c r="AH1704" s="59"/>
      <c r="AI1704" s="59"/>
      <c r="AJ1704" s="59"/>
      <c r="AK1704" s="59"/>
      <c r="AL1704" s="59"/>
      <c r="AM1704" s="59"/>
      <c r="AN1704" s="59"/>
      <c r="AO1704" s="59"/>
      <c r="AV1704" s="37"/>
      <c r="AW1704" s="37"/>
      <c r="AX1704" s="37"/>
      <c r="AY1704" s="37"/>
      <c r="AZ1704" s="37"/>
      <c r="BA1704" s="37"/>
    </row>
    <row r="1705" spans="10:53" s="14" customFormat="1" x14ac:dyDescent="0.25">
      <c r="J1705" s="59"/>
      <c r="Q1705" s="26"/>
      <c r="R1705" s="28"/>
      <c r="AC1705" s="46"/>
      <c r="AG1705" s="59"/>
      <c r="AH1705" s="59"/>
      <c r="AI1705" s="59"/>
      <c r="AJ1705" s="59"/>
      <c r="AK1705" s="59"/>
      <c r="AL1705" s="59"/>
      <c r="AM1705" s="59"/>
      <c r="AN1705" s="59"/>
      <c r="AO1705" s="59"/>
      <c r="AV1705" s="37"/>
      <c r="AW1705" s="37"/>
      <c r="AX1705" s="37"/>
      <c r="AY1705" s="37"/>
      <c r="AZ1705" s="37"/>
      <c r="BA1705" s="37"/>
    </row>
    <row r="1706" spans="10:53" s="14" customFormat="1" x14ac:dyDescent="0.25">
      <c r="J1706" s="59"/>
      <c r="Q1706" s="26"/>
      <c r="R1706" s="28"/>
      <c r="AC1706" s="46"/>
      <c r="AG1706" s="59"/>
      <c r="AH1706" s="59"/>
      <c r="AI1706" s="59"/>
      <c r="AJ1706" s="59"/>
      <c r="AK1706" s="59"/>
      <c r="AL1706" s="59"/>
      <c r="AM1706" s="59"/>
      <c r="AN1706" s="59"/>
      <c r="AO1706" s="59"/>
      <c r="AV1706" s="37"/>
      <c r="AW1706" s="37"/>
      <c r="AX1706" s="37"/>
      <c r="AY1706" s="37"/>
      <c r="AZ1706" s="37"/>
      <c r="BA1706" s="37"/>
    </row>
    <row r="1707" spans="10:53" s="14" customFormat="1" x14ac:dyDescent="0.25">
      <c r="J1707" s="59"/>
      <c r="Q1707" s="26"/>
      <c r="R1707" s="28"/>
      <c r="AC1707" s="46"/>
      <c r="AG1707" s="59"/>
      <c r="AH1707" s="59"/>
      <c r="AI1707" s="59"/>
      <c r="AJ1707" s="59"/>
      <c r="AK1707" s="59"/>
      <c r="AL1707" s="59"/>
      <c r="AM1707" s="59"/>
      <c r="AN1707" s="59"/>
      <c r="AO1707" s="59"/>
      <c r="AV1707" s="37"/>
      <c r="AW1707" s="37"/>
      <c r="AX1707" s="37"/>
      <c r="AY1707" s="37"/>
      <c r="AZ1707" s="37"/>
      <c r="BA1707" s="37"/>
    </row>
    <row r="1708" spans="10:53" s="14" customFormat="1" x14ac:dyDescent="0.25">
      <c r="J1708" s="59"/>
      <c r="Q1708" s="26"/>
      <c r="R1708" s="28"/>
      <c r="AC1708" s="46"/>
      <c r="AG1708" s="59"/>
      <c r="AH1708" s="59"/>
      <c r="AI1708" s="59"/>
      <c r="AJ1708" s="59"/>
      <c r="AK1708" s="59"/>
      <c r="AL1708" s="59"/>
      <c r="AM1708" s="59"/>
      <c r="AN1708" s="59"/>
      <c r="AO1708" s="59"/>
      <c r="AV1708" s="37"/>
      <c r="AW1708" s="37"/>
      <c r="AX1708" s="37"/>
      <c r="AY1708" s="37"/>
      <c r="AZ1708" s="37"/>
      <c r="BA1708" s="37"/>
    </row>
    <row r="1709" spans="10:53" s="14" customFormat="1" x14ac:dyDescent="0.25">
      <c r="J1709" s="59"/>
      <c r="Q1709" s="26"/>
      <c r="R1709" s="28"/>
      <c r="AC1709" s="46"/>
      <c r="AG1709" s="59"/>
      <c r="AH1709" s="59"/>
      <c r="AI1709" s="59"/>
      <c r="AJ1709" s="59"/>
      <c r="AK1709" s="59"/>
      <c r="AL1709" s="59"/>
      <c r="AM1709" s="59"/>
      <c r="AN1709" s="59"/>
      <c r="AO1709" s="59"/>
      <c r="AV1709" s="37"/>
      <c r="AW1709" s="37"/>
      <c r="AX1709" s="37"/>
      <c r="AY1709" s="37"/>
      <c r="AZ1709" s="37"/>
      <c r="BA1709" s="37"/>
    </row>
    <row r="1710" spans="10:53" s="14" customFormat="1" x14ac:dyDescent="0.25">
      <c r="J1710" s="59"/>
      <c r="Q1710" s="26"/>
      <c r="R1710" s="28"/>
      <c r="AC1710" s="46"/>
      <c r="AG1710" s="59"/>
      <c r="AH1710" s="59"/>
      <c r="AI1710" s="59"/>
      <c r="AJ1710" s="59"/>
      <c r="AK1710" s="59"/>
      <c r="AL1710" s="59"/>
      <c r="AM1710" s="59"/>
      <c r="AN1710" s="59"/>
      <c r="AO1710" s="59"/>
      <c r="AV1710" s="37"/>
      <c r="AW1710" s="37"/>
      <c r="AX1710" s="37"/>
      <c r="AY1710" s="37"/>
      <c r="AZ1710" s="37"/>
      <c r="BA1710" s="37"/>
    </row>
    <row r="1711" spans="10:53" s="14" customFormat="1" x14ac:dyDescent="0.25">
      <c r="J1711" s="59"/>
      <c r="Q1711" s="26"/>
      <c r="R1711" s="28"/>
      <c r="AC1711" s="46"/>
      <c r="AG1711" s="59"/>
      <c r="AH1711" s="59"/>
      <c r="AI1711" s="59"/>
      <c r="AJ1711" s="59"/>
      <c r="AK1711" s="59"/>
      <c r="AL1711" s="59"/>
      <c r="AM1711" s="59"/>
      <c r="AN1711" s="59"/>
      <c r="AO1711" s="59"/>
      <c r="AV1711" s="37"/>
      <c r="AW1711" s="37"/>
      <c r="AX1711" s="37"/>
      <c r="AY1711" s="37"/>
      <c r="AZ1711" s="37"/>
      <c r="BA1711" s="37"/>
    </row>
    <row r="1712" spans="10:53" s="14" customFormat="1" x14ac:dyDescent="0.25">
      <c r="J1712" s="59"/>
      <c r="Q1712" s="26"/>
      <c r="R1712" s="28"/>
      <c r="AC1712" s="46"/>
      <c r="AG1712" s="59"/>
      <c r="AH1712" s="59"/>
      <c r="AI1712" s="59"/>
      <c r="AJ1712" s="59"/>
      <c r="AK1712" s="59"/>
      <c r="AL1712" s="59"/>
      <c r="AM1712" s="59"/>
      <c r="AN1712" s="59"/>
      <c r="AO1712" s="59"/>
      <c r="AV1712" s="37"/>
      <c r="AW1712" s="37"/>
      <c r="AX1712" s="37"/>
      <c r="AY1712" s="37"/>
      <c r="AZ1712" s="37"/>
      <c r="BA1712" s="37"/>
    </row>
    <row r="1713" spans="10:53" s="14" customFormat="1" x14ac:dyDescent="0.25">
      <c r="J1713" s="59"/>
      <c r="Q1713" s="26"/>
      <c r="R1713" s="28"/>
      <c r="AC1713" s="46"/>
      <c r="AG1713" s="59"/>
      <c r="AH1713" s="59"/>
      <c r="AI1713" s="59"/>
      <c r="AJ1713" s="59"/>
      <c r="AK1713" s="59"/>
      <c r="AL1713" s="59"/>
      <c r="AM1713" s="59"/>
      <c r="AN1713" s="59"/>
      <c r="AO1713" s="59"/>
      <c r="AV1713" s="37"/>
      <c r="AW1713" s="37"/>
      <c r="AX1713" s="37"/>
      <c r="AY1713" s="37"/>
      <c r="AZ1713" s="37"/>
      <c r="BA1713" s="37"/>
    </row>
    <row r="1714" spans="10:53" s="14" customFormat="1" x14ac:dyDescent="0.25">
      <c r="J1714" s="59"/>
      <c r="Q1714" s="26"/>
      <c r="R1714" s="28"/>
      <c r="AC1714" s="46"/>
      <c r="AG1714" s="59"/>
      <c r="AH1714" s="59"/>
      <c r="AI1714" s="59"/>
      <c r="AJ1714" s="59"/>
      <c r="AK1714" s="59"/>
      <c r="AL1714" s="59"/>
      <c r="AM1714" s="59"/>
      <c r="AN1714" s="59"/>
      <c r="AO1714" s="59"/>
      <c r="AV1714" s="37"/>
      <c r="AW1714" s="37"/>
      <c r="AX1714" s="37"/>
      <c r="AY1714" s="37"/>
      <c r="AZ1714" s="37"/>
      <c r="BA1714" s="37"/>
    </row>
    <row r="1715" spans="10:53" s="14" customFormat="1" x14ac:dyDescent="0.25">
      <c r="J1715" s="59"/>
      <c r="Q1715" s="26"/>
      <c r="R1715" s="28"/>
      <c r="AC1715" s="46"/>
      <c r="AG1715" s="59"/>
      <c r="AH1715" s="59"/>
      <c r="AI1715" s="59"/>
      <c r="AJ1715" s="59"/>
      <c r="AK1715" s="59"/>
      <c r="AL1715" s="59"/>
      <c r="AM1715" s="59"/>
      <c r="AN1715" s="59"/>
      <c r="AO1715" s="59"/>
      <c r="AV1715" s="37"/>
      <c r="AW1715" s="37"/>
      <c r="AX1715" s="37"/>
      <c r="AY1715" s="37"/>
      <c r="AZ1715" s="37"/>
      <c r="BA1715" s="37"/>
    </row>
    <row r="1716" spans="10:53" s="14" customFormat="1" x14ac:dyDescent="0.25">
      <c r="J1716" s="59"/>
      <c r="Q1716" s="26"/>
      <c r="R1716" s="28"/>
      <c r="AC1716" s="46"/>
      <c r="AG1716" s="59"/>
      <c r="AH1716" s="59"/>
      <c r="AI1716" s="59"/>
      <c r="AJ1716" s="59"/>
      <c r="AK1716" s="59"/>
      <c r="AL1716" s="59"/>
      <c r="AM1716" s="59"/>
      <c r="AN1716" s="59"/>
      <c r="AO1716" s="59"/>
      <c r="AV1716" s="37"/>
      <c r="AW1716" s="37"/>
      <c r="AX1716" s="37"/>
      <c r="AY1716" s="37"/>
      <c r="AZ1716" s="37"/>
      <c r="BA1716" s="37"/>
    </row>
    <row r="1717" spans="10:53" s="14" customFormat="1" x14ac:dyDescent="0.25">
      <c r="J1717" s="59"/>
      <c r="Q1717" s="26"/>
      <c r="R1717" s="28"/>
      <c r="AC1717" s="46"/>
      <c r="AG1717" s="59"/>
      <c r="AH1717" s="59"/>
      <c r="AI1717" s="59"/>
      <c r="AJ1717" s="59"/>
      <c r="AK1717" s="59"/>
      <c r="AL1717" s="59"/>
      <c r="AM1717" s="59"/>
      <c r="AN1717" s="59"/>
      <c r="AO1717" s="59"/>
      <c r="AV1717" s="37"/>
      <c r="AW1717" s="37"/>
      <c r="AX1717" s="37"/>
      <c r="AY1717" s="37"/>
      <c r="AZ1717" s="37"/>
      <c r="BA1717" s="37"/>
    </row>
    <row r="1718" spans="10:53" s="14" customFormat="1" x14ac:dyDescent="0.25">
      <c r="J1718" s="59"/>
      <c r="Q1718" s="26"/>
      <c r="R1718" s="28"/>
      <c r="AC1718" s="46"/>
      <c r="AG1718" s="59"/>
      <c r="AH1718" s="59"/>
      <c r="AI1718" s="59"/>
      <c r="AJ1718" s="59"/>
      <c r="AK1718" s="59"/>
      <c r="AL1718" s="59"/>
      <c r="AM1718" s="59"/>
      <c r="AN1718" s="59"/>
      <c r="AO1718" s="59"/>
      <c r="AV1718" s="37"/>
      <c r="AW1718" s="37"/>
      <c r="AX1718" s="37"/>
      <c r="AY1718" s="37"/>
      <c r="AZ1718" s="37"/>
      <c r="BA1718" s="37"/>
    </row>
    <row r="1719" spans="10:53" s="14" customFormat="1" x14ac:dyDescent="0.25">
      <c r="J1719" s="59"/>
      <c r="Q1719" s="26"/>
      <c r="R1719" s="28"/>
      <c r="AC1719" s="46"/>
      <c r="AG1719" s="59"/>
      <c r="AH1719" s="59"/>
      <c r="AI1719" s="59"/>
      <c r="AJ1719" s="59"/>
      <c r="AK1719" s="59"/>
      <c r="AL1719" s="59"/>
      <c r="AM1719" s="59"/>
      <c r="AN1719" s="59"/>
      <c r="AO1719" s="59"/>
      <c r="AV1719" s="37"/>
      <c r="AW1719" s="37"/>
      <c r="AX1719" s="37"/>
      <c r="AY1719" s="37"/>
      <c r="AZ1719" s="37"/>
      <c r="BA1719" s="37"/>
    </row>
    <row r="1720" spans="10:53" s="14" customFormat="1" x14ac:dyDescent="0.25">
      <c r="J1720" s="59"/>
      <c r="Q1720" s="26"/>
      <c r="R1720" s="28"/>
      <c r="AC1720" s="46"/>
      <c r="AG1720" s="59"/>
      <c r="AH1720" s="59"/>
      <c r="AI1720" s="59"/>
      <c r="AJ1720" s="59"/>
      <c r="AK1720" s="59"/>
      <c r="AL1720" s="59"/>
      <c r="AM1720" s="59"/>
      <c r="AN1720" s="59"/>
      <c r="AO1720" s="59"/>
      <c r="AV1720" s="37"/>
      <c r="AW1720" s="37"/>
      <c r="AX1720" s="37"/>
      <c r="AY1720" s="37"/>
      <c r="AZ1720" s="37"/>
      <c r="BA1720" s="37"/>
    </row>
    <row r="1721" spans="10:53" s="14" customFormat="1" x14ac:dyDescent="0.25">
      <c r="J1721" s="59"/>
      <c r="Q1721" s="26"/>
      <c r="R1721" s="28"/>
      <c r="AC1721" s="46"/>
      <c r="AG1721" s="59"/>
      <c r="AH1721" s="59"/>
      <c r="AI1721" s="59"/>
      <c r="AJ1721" s="59"/>
      <c r="AK1721" s="59"/>
      <c r="AL1721" s="59"/>
      <c r="AM1721" s="59"/>
      <c r="AN1721" s="59"/>
      <c r="AO1721" s="59"/>
      <c r="AV1721" s="37"/>
      <c r="AW1721" s="37"/>
      <c r="AX1721" s="37"/>
      <c r="AY1721" s="37"/>
      <c r="AZ1721" s="37"/>
      <c r="BA1721" s="37"/>
    </row>
    <row r="1722" spans="10:53" s="14" customFormat="1" x14ac:dyDescent="0.25">
      <c r="J1722" s="59"/>
      <c r="Q1722" s="26"/>
      <c r="R1722" s="28"/>
      <c r="AC1722" s="46"/>
      <c r="AG1722" s="59"/>
      <c r="AH1722" s="59"/>
      <c r="AI1722" s="59"/>
      <c r="AJ1722" s="59"/>
      <c r="AK1722" s="59"/>
      <c r="AL1722" s="59"/>
      <c r="AM1722" s="59"/>
      <c r="AN1722" s="59"/>
      <c r="AO1722" s="59"/>
      <c r="AV1722" s="37"/>
      <c r="AW1722" s="37"/>
      <c r="AX1722" s="37"/>
      <c r="AY1722" s="37"/>
      <c r="AZ1722" s="37"/>
      <c r="BA1722" s="37"/>
    </row>
    <row r="1723" spans="10:53" s="14" customFormat="1" x14ac:dyDescent="0.25">
      <c r="J1723" s="59"/>
      <c r="Q1723" s="26"/>
      <c r="R1723" s="28"/>
      <c r="AC1723" s="46"/>
      <c r="AG1723" s="59"/>
      <c r="AH1723" s="59"/>
      <c r="AI1723" s="59"/>
      <c r="AJ1723" s="59"/>
      <c r="AK1723" s="59"/>
      <c r="AL1723" s="59"/>
      <c r="AM1723" s="59"/>
      <c r="AN1723" s="59"/>
      <c r="AO1723" s="59"/>
      <c r="AV1723" s="37"/>
      <c r="AW1723" s="37"/>
      <c r="AX1723" s="37"/>
      <c r="AY1723" s="37"/>
      <c r="AZ1723" s="37"/>
      <c r="BA1723" s="37"/>
    </row>
    <row r="1724" spans="10:53" s="14" customFormat="1" x14ac:dyDescent="0.25">
      <c r="J1724" s="59"/>
      <c r="Q1724" s="26"/>
      <c r="R1724" s="28"/>
      <c r="AC1724" s="46"/>
      <c r="AG1724" s="59"/>
      <c r="AH1724" s="59"/>
      <c r="AI1724" s="59"/>
      <c r="AJ1724" s="59"/>
      <c r="AK1724" s="59"/>
      <c r="AL1724" s="59"/>
      <c r="AM1724" s="59"/>
      <c r="AN1724" s="59"/>
      <c r="AO1724" s="59"/>
      <c r="AV1724" s="37"/>
      <c r="AW1724" s="37"/>
      <c r="AX1724" s="37"/>
      <c r="AY1724" s="37"/>
      <c r="AZ1724" s="37"/>
      <c r="BA1724" s="37"/>
    </row>
    <row r="1725" spans="10:53" s="14" customFormat="1" x14ac:dyDescent="0.25">
      <c r="J1725" s="59"/>
      <c r="Q1725" s="26"/>
      <c r="R1725" s="28"/>
      <c r="AC1725" s="46"/>
      <c r="AG1725" s="59"/>
      <c r="AH1725" s="59"/>
      <c r="AI1725" s="59"/>
      <c r="AJ1725" s="59"/>
      <c r="AK1725" s="59"/>
      <c r="AL1725" s="59"/>
      <c r="AM1725" s="59"/>
      <c r="AN1725" s="59"/>
      <c r="AO1725" s="59"/>
      <c r="AV1725" s="37"/>
      <c r="AW1725" s="37"/>
      <c r="AX1725" s="37"/>
      <c r="AY1725" s="37"/>
      <c r="AZ1725" s="37"/>
      <c r="BA1725" s="37"/>
    </row>
    <row r="1726" spans="10:53" s="14" customFormat="1" x14ac:dyDescent="0.25">
      <c r="J1726" s="59"/>
      <c r="Q1726" s="26"/>
      <c r="R1726" s="28"/>
      <c r="AC1726" s="46"/>
      <c r="AG1726" s="59"/>
      <c r="AH1726" s="59"/>
      <c r="AI1726" s="59"/>
      <c r="AJ1726" s="59"/>
      <c r="AK1726" s="59"/>
      <c r="AL1726" s="59"/>
      <c r="AM1726" s="59"/>
      <c r="AN1726" s="59"/>
      <c r="AO1726" s="59"/>
      <c r="AV1726" s="37"/>
      <c r="AW1726" s="37"/>
      <c r="AX1726" s="37"/>
      <c r="AY1726" s="37"/>
      <c r="AZ1726" s="37"/>
      <c r="BA1726" s="37"/>
    </row>
    <row r="1727" spans="10:53" s="14" customFormat="1" x14ac:dyDescent="0.25">
      <c r="J1727" s="59"/>
      <c r="Q1727" s="26"/>
      <c r="R1727" s="28"/>
      <c r="AC1727" s="46"/>
      <c r="AG1727" s="59"/>
      <c r="AH1727" s="59"/>
      <c r="AI1727" s="59"/>
      <c r="AJ1727" s="59"/>
      <c r="AK1727" s="59"/>
      <c r="AL1727" s="59"/>
      <c r="AM1727" s="59"/>
      <c r="AN1727" s="59"/>
      <c r="AO1727" s="59"/>
      <c r="AV1727" s="37"/>
      <c r="AW1727" s="37"/>
      <c r="AX1727" s="37"/>
      <c r="AY1727" s="37"/>
      <c r="AZ1727" s="37"/>
      <c r="BA1727" s="37"/>
    </row>
    <row r="1728" spans="10:53" s="14" customFormat="1" x14ac:dyDescent="0.25">
      <c r="J1728" s="59"/>
      <c r="Q1728" s="26"/>
      <c r="R1728" s="28"/>
      <c r="AC1728" s="46"/>
      <c r="AG1728" s="59"/>
      <c r="AH1728" s="59"/>
      <c r="AI1728" s="59"/>
      <c r="AJ1728" s="59"/>
      <c r="AK1728" s="59"/>
      <c r="AL1728" s="59"/>
      <c r="AM1728" s="59"/>
      <c r="AN1728" s="59"/>
      <c r="AO1728" s="59"/>
      <c r="AV1728" s="37"/>
      <c r="AW1728" s="37"/>
      <c r="AX1728" s="37"/>
      <c r="AY1728" s="37"/>
      <c r="AZ1728" s="37"/>
      <c r="BA1728" s="37"/>
    </row>
    <row r="1729" spans="10:53" s="14" customFormat="1" x14ac:dyDescent="0.25">
      <c r="J1729" s="59"/>
      <c r="Q1729" s="26"/>
      <c r="R1729" s="28"/>
      <c r="AC1729" s="46"/>
      <c r="AG1729" s="59"/>
      <c r="AH1729" s="59"/>
      <c r="AI1729" s="59"/>
      <c r="AJ1729" s="59"/>
      <c r="AK1729" s="59"/>
      <c r="AL1729" s="59"/>
      <c r="AM1729" s="59"/>
      <c r="AN1729" s="59"/>
      <c r="AO1729" s="59"/>
      <c r="AV1729" s="37"/>
      <c r="AW1729" s="37"/>
      <c r="AX1729" s="37"/>
      <c r="AY1729" s="37"/>
      <c r="AZ1729" s="37"/>
      <c r="BA1729" s="37"/>
    </row>
    <row r="1730" spans="10:53" s="14" customFormat="1" x14ac:dyDescent="0.25">
      <c r="J1730" s="59"/>
      <c r="Q1730" s="26"/>
      <c r="R1730" s="28"/>
      <c r="AC1730" s="46"/>
      <c r="AG1730" s="59"/>
      <c r="AH1730" s="59"/>
      <c r="AI1730" s="59"/>
      <c r="AJ1730" s="59"/>
      <c r="AK1730" s="59"/>
      <c r="AL1730" s="59"/>
      <c r="AM1730" s="59"/>
      <c r="AN1730" s="59"/>
      <c r="AO1730" s="59"/>
      <c r="AV1730" s="37"/>
      <c r="AW1730" s="37"/>
      <c r="AX1730" s="37"/>
      <c r="AY1730" s="37"/>
      <c r="AZ1730" s="37"/>
      <c r="BA1730" s="37"/>
    </row>
    <row r="1731" spans="10:53" s="14" customFormat="1" x14ac:dyDescent="0.25">
      <c r="J1731" s="59"/>
      <c r="Q1731" s="26"/>
      <c r="R1731" s="28"/>
      <c r="AC1731" s="46"/>
      <c r="AG1731" s="59"/>
      <c r="AH1731" s="59"/>
      <c r="AI1731" s="59"/>
      <c r="AJ1731" s="59"/>
      <c r="AK1731" s="59"/>
      <c r="AL1731" s="59"/>
      <c r="AM1731" s="59"/>
      <c r="AN1731" s="59"/>
      <c r="AO1731" s="59"/>
      <c r="AV1731" s="37"/>
      <c r="AW1731" s="37"/>
      <c r="AX1731" s="37"/>
      <c r="AY1731" s="37"/>
      <c r="AZ1731" s="37"/>
      <c r="BA1731" s="37"/>
    </row>
    <row r="1732" spans="10:53" s="14" customFormat="1" x14ac:dyDescent="0.25">
      <c r="J1732" s="59"/>
      <c r="Q1732" s="26"/>
      <c r="R1732" s="28"/>
      <c r="AC1732" s="46"/>
      <c r="AG1732" s="59"/>
      <c r="AH1732" s="59"/>
      <c r="AI1732" s="59"/>
      <c r="AJ1732" s="59"/>
      <c r="AK1732" s="59"/>
      <c r="AL1732" s="59"/>
      <c r="AM1732" s="59"/>
      <c r="AN1732" s="59"/>
      <c r="AO1732" s="59"/>
      <c r="AV1732" s="37"/>
      <c r="AW1732" s="37"/>
      <c r="AX1732" s="37"/>
      <c r="AY1732" s="37"/>
      <c r="AZ1732" s="37"/>
      <c r="BA1732" s="37"/>
    </row>
    <row r="1733" spans="10:53" s="14" customFormat="1" x14ac:dyDescent="0.25">
      <c r="J1733" s="59"/>
      <c r="Q1733" s="26"/>
      <c r="R1733" s="28"/>
      <c r="AC1733" s="46"/>
      <c r="AG1733" s="59"/>
      <c r="AH1733" s="59"/>
      <c r="AI1733" s="59"/>
      <c r="AJ1733" s="59"/>
      <c r="AK1733" s="59"/>
      <c r="AL1733" s="59"/>
      <c r="AM1733" s="59"/>
      <c r="AN1733" s="59"/>
      <c r="AO1733" s="59"/>
      <c r="AV1733" s="37"/>
      <c r="AW1733" s="37"/>
      <c r="AX1733" s="37"/>
      <c r="AY1733" s="37"/>
      <c r="AZ1733" s="37"/>
      <c r="BA1733" s="37"/>
    </row>
    <row r="1734" spans="10:53" s="14" customFormat="1" x14ac:dyDescent="0.25">
      <c r="J1734" s="59"/>
      <c r="Q1734" s="26"/>
      <c r="R1734" s="28"/>
      <c r="AC1734" s="46"/>
      <c r="AG1734" s="59"/>
      <c r="AH1734" s="59"/>
      <c r="AI1734" s="59"/>
      <c r="AJ1734" s="59"/>
      <c r="AK1734" s="59"/>
      <c r="AL1734" s="59"/>
      <c r="AM1734" s="59"/>
      <c r="AN1734" s="59"/>
      <c r="AO1734" s="59"/>
      <c r="AV1734" s="37"/>
      <c r="AW1734" s="37"/>
      <c r="AX1734" s="37"/>
      <c r="AY1734" s="37"/>
      <c r="AZ1734" s="37"/>
      <c r="BA1734" s="37"/>
    </row>
    <row r="1735" spans="10:53" s="14" customFormat="1" x14ac:dyDescent="0.25">
      <c r="J1735" s="59"/>
      <c r="Q1735" s="26"/>
      <c r="R1735" s="28"/>
      <c r="AC1735" s="46"/>
      <c r="AG1735" s="59"/>
      <c r="AH1735" s="59"/>
      <c r="AI1735" s="59"/>
      <c r="AJ1735" s="59"/>
      <c r="AK1735" s="59"/>
      <c r="AL1735" s="59"/>
      <c r="AM1735" s="59"/>
      <c r="AN1735" s="59"/>
      <c r="AO1735" s="59"/>
      <c r="AV1735" s="37"/>
      <c r="AW1735" s="37"/>
      <c r="AX1735" s="37"/>
      <c r="AY1735" s="37"/>
      <c r="AZ1735" s="37"/>
      <c r="BA1735" s="37"/>
    </row>
    <row r="1736" spans="10:53" s="14" customFormat="1" x14ac:dyDescent="0.25">
      <c r="J1736" s="59"/>
      <c r="Q1736" s="26"/>
      <c r="R1736" s="28"/>
      <c r="AC1736" s="46"/>
      <c r="AG1736" s="59"/>
      <c r="AH1736" s="59"/>
      <c r="AI1736" s="59"/>
      <c r="AJ1736" s="59"/>
      <c r="AK1736" s="59"/>
      <c r="AL1736" s="59"/>
      <c r="AM1736" s="59"/>
      <c r="AN1736" s="59"/>
      <c r="AO1736" s="59"/>
      <c r="AV1736" s="37"/>
      <c r="AW1736" s="37"/>
      <c r="AX1736" s="37"/>
      <c r="AY1736" s="37"/>
      <c r="AZ1736" s="37"/>
      <c r="BA1736" s="37"/>
    </row>
    <row r="1737" spans="10:53" s="14" customFormat="1" x14ac:dyDescent="0.25">
      <c r="J1737" s="59"/>
      <c r="Q1737" s="26"/>
      <c r="R1737" s="28"/>
      <c r="AC1737" s="46"/>
      <c r="AG1737" s="59"/>
      <c r="AH1737" s="59"/>
      <c r="AI1737" s="59"/>
      <c r="AJ1737" s="59"/>
      <c r="AK1737" s="59"/>
      <c r="AL1737" s="59"/>
      <c r="AM1737" s="59"/>
      <c r="AN1737" s="59"/>
      <c r="AO1737" s="59"/>
      <c r="AV1737" s="37"/>
      <c r="AW1737" s="37"/>
      <c r="AX1737" s="37"/>
      <c r="AY1737" s="37"/>
      <c r="AZ1737" s="37"/>
      <c r="BA1737" s="37"/>
    </row>
    <row r="1738" spans="10:53" s="14" customFormat="1" x14ac:dyDescent="0.25">
      <c r="J1738" s="59"/>
      <c r="Q1738" s="26"/>
      <c r="R1738" s="28"/>
      <c r="AC1738" s="46"/>
      <c r="AG1738" s="59"/>
      <c r="AH1738" s="59"/>
      <c r="AI1738" s="59"/>
      <c r="AJ1738" s="59"/>
      <c r="AK1738" s="59"/>
      <c r="AL1738" s="59"/>
      <c r="AM1738" s="59"/>
      <c r="AN1738" s="59"/>
      <c r="AO1738" s="59"/>
      <c r="AV1738" s="37"/>
      <c r="AW1738" s="37"/>
      <c r="AX1738" s="37"/>
      <c r="AY1738" s="37"/>
      <c r="AZ1738" s="37"/>
      <c r="BA1738" s="37"/>
    </row>
    <row r="1739" spans="10:53" s="14" customFormat="1" x14ac:dyDescent="0.25">
      <c r="J1739" s="59"/>
      <c r="Q1739" s="26"/>
      <c r="R1739" s="28"/>
      <c r="AC1739" s="46"/>
      <c r="AG1739" s="59"/>
      <c r="AH1739" s="59"/>
      <c r="AI1739" s="59"/>
      <c r="AJ1739" s="59"/>
      <c r="AK1739" s="59"/>
      <c r="AL1739" s="59"/>
      <c r="AM1739" s="59"/>
      <c r="AN1739" s="59"/>
      <c r="AO1739" s="59"/>
      <c r="AV1739" s="37"/>
      <c r="AW1739" s="37"/>
      <c r="AX1739" s="37"/>
      <c r="AY1739" s="37"/>
      <c r="AZ1739" s="37"/>
      <c r="BA1739" s="37"/>
    </row>
    <row r="1740" spans="10:53" s="14" customFormat="1" x14ac:dyDescent="0.25">
      <c r="J1740" s="59"/>
      <c r="Q1740" s="26"/>
      <c r="R1740" s="28"/>
      <c r="AC1740" s="46"/>
      <c r="AG1740" s="59"/>
      <c r="AH1740" s="59"/>
      <c r="AI1740" s="59"/>
      <c r="AJ1740" s="59"/>
      <c r="AK1740" s="59"/>
      <c r="AL1740" s="59"/>
      <c r="AM1740" s="59"/>
      <c r="AN1740" s="59"/>
      <c r="AO1740" s="59"/>
      <c r="AV1740" s="37"/>
      <c r="AW1740" s="37"/>
      <c r="AX1740" s="37"/>
      <c r="AY1740" s="37"/>
      <c r="AZ1740" s="37"/>
      <c r="BA1740" s="37"/>
    </row>
    <row r="1741" spans="10:53" s="14" customFormat="1" x14ac:dyDescent="0.25">
      <c r="J1741" s="59"/>
      <c r="Q1741" s="26"/>
      <c r="R1741" s="28"/>
      <c r="AC1741" s="46"/>
      <c r="AG1741" s="59"/>
      <c r="AH1741" s="59"/>
      <c r="AI1741" s="59"/>
      <c r="AJ1741" s="59"/>
      <c r="AK1741" s="59"/>
      <c r="AL1741" s="59"/>
      <c r="AM1741" s="59"/>
      <c r="AN1741" s="59"/>
      <c r="AO1741" s="59"/>
      <c r="AV1741" s="37"/>
      <c r="AW1741" s="37"/>
      <c r="AX1741" s="37"/>
      <c r="AY1741" s="37"/>
      <c r="AZ1741" s="37"/>
      <c r="BA1741" s="37"/>
    </row>
    <row r="1742" spans="10:53" s="14" customFormat="1" x14ac:dyDescent="0.25">
      <c r="J1742" s="59"/>
      <c r="Q1742" s="26"/>
      <c r="R1742" s="28"/>
      <c r="AC1742" s="46"/>
      <c r="AG1742" s="59"/>
      <c r="AH1742" s="59"/>
      <c r="AI1742" s="59"/>
      <c r="AJ1742" s="59"/>
      <c r="AK1742" s="59"/>
      <c r="AL1742" s="59"/>
      <c r="AM1742" s="59"/>
      <c r="AN1742" s="59"/>
      <c r="AO1742" s="59"/>
      <c r="AV1742" s="37"/>
      <c r="AW1742" s="37"/>
      <c r="AX1742" s="37"/>
      <c r="AY1742" s="37"/>
      <c r="AZ1742" s="37"/>
      <c r="BA1742" s="37"/>
    </row>
    <row r="1743" spans="10:53" s="14" customFormat="1" x14ac:dyDescent="0.25">
      <c r="J1743" s="59"/>
      <c r="Q1743" s="26"/>
      <c r="R1743" s="28"/>
      <c r="AC1743" s="46"/>
      <c r="AG1743" s="59"/>
      <c r="AH1743" s="59"/>
      <c r="AI1743" s="59"/>
      <c r="AJ1743" s="59"/>
      <c r="AK1743" s="59"/>
      <c r="AL1743" s="59"/>
      <c r="AM1743" s="59"/>
      <c r="AN1743" s="59"/>
      <c r="AO1743" s="59"/>
      <c r="AV1743" s="37"/>
      <c r="AW1743" s="37"/>
      <c r="AX1743" s="37"/>
      <c r="AY1743" s="37"/>
      <c r="AZ1743" s="37"/>
      <c r="BA1743" s="37"/>
    </row>
    <row r="1744" spans="10:53" s="14" customFormat="1" x14ac:dyDescent="0.25">
      <c r="J1744" s="59"/>
      <c r="Q1744" s="26"/>
      <c r="R1744" s="28"/>
      <c r="AC1744" s="46"/>
      <c r="AG1744" s="59"/>
      <c r="AH1744" s="59"/>
      <c r="AI1744" s="59"/>
      <c r="AJ1744" s="59"/>
      <c r="AK1744" s="59"/>
      <c r="AL1744" s="59"/>
      <c r="AM1744" s="59"/>
      <c r="AN1744" s="59"/>
      <c r="AO1744" s="59"/>
      <c r="AV1744" s="37"/>
      <c r="AW1744" s="37"/>
      <c r="AX1744" s="37"/>
      <c r="AY1744" s="37"/>
      <c r="AZ1744" s="37"/>
      <c r="BA1744" s="37"/>
    </row>
    <row r="1745" spans="10:53" s="14" customFormat="1" x14ac:dyDescent="0.25">
      <c r="J1745" s="59"/>
      <c r="Q1745" s="26"/>
      <c r="R1745" s="28"/>
      <c r="AC1745" s="46"/>
      <c r="AG1745" s="59"/>
      <c r="AH1745" s="59"/>
      <c r="AI1745" s="59"/>
      <c r="AJ1745" s="59"/>
      <c r="AK1745" s="59"/>
      <c r="AL1745" s="59"/>
      <c r="AM1745" s="59"/>
      <c r="AN1745" s="59"/>
      <c r="AO1745" s="59"/>
      <c r="AV1745" s="37"/>
      <c r="AW1745" s="37"/>
      <c r="AX1745" s="37"/>
      <c r="AY1745" s="37"/>
      <c r="AZ1745" s="37"/>
      <c r="BA1745" s="37"/>
    </row>
    <row r="1746" spans="10:53" s="14" customFormat="1" x14ac:dyDescent="0.25">
      <c r="J1746" s="59"/>
      <c r="Q1746" s="26"/>
      <c r="R1746" s="28"/>
      <c r="AC1746" s="46"/>
      <c r="AG1746" s="59"/>
      <c r="AH1746" s="59"/>
      <c r="AI1746" s="59"/>
      <c r="AJ1746" s="59"/>
      <c r="AK1746" s="59"/>
      <c r="AL1746" s="59"/>
      <c r="AM1746" s="59"/>
      <c r="AN1746" s="59"/>
      <c r="AO1746" s="59"/>
      <c r="AV1746" s="37"/>
      <c r="AW1746" s="37"/>
      <c r="AX1746" s="37"/>
      <c r="AY1746" s="37"/>
      <c r="AZ1746" s="37"/>
      <c r="BA1746" s="37"/>
    </row>
    <row r="1747" spans="10:53" s="14" customFormat="1" x14ac:dyDescent="0.25">
      <c r="J1747" s="59"/>
      <c r="Q1747" s="26"/>
      <c r="R1747" s="28"/>
      <c r="AC1747" s="46"/>
      <c r="AG1747" s="59"/>
      <c r="AH1747" s="59"/>
      <c r="AI1747" s="59"/>
      <c r="AJ1747" s="59"/>
      <c r="AK1747" s="59"/>
      <c r="AL1747" s="59"/>
      <c r="AM1747" s="59"/>
      <c r="AN1747" s="59"/>
      <c r="AO1747" s="59"/>
      <c r="AV1747" s="37"/>
      <c r="AW1747" s="37"/>
      <c r="AX1747" s="37"/>
      <c r="AY1747" s="37"/>
      <c r="AZ1747" s="37"/>
      <c r="BA1747" s="37"/>
    </row>
    <row r="1748" spans="10:53" s="14" customFormat="1" x14ac:dyDescent="0.25">
      <c r="J1748" s="59"/>
      <c r="Q1748" s="26"/>
      <c r="R1748" s="28"/>
      <c r="AC1748" s="46"/>
      <c r="AG1748" s="59"/>
      <c r="AH1748" s="59"/>
      <c r="AI1748" s="59"/>
      <c r="AJ1748" s="59"/>
      <c r="AK1748" s="59"/>
      <c r="AL1748" s="59"/>
      <c r="AM1748" s="59"/>
      <c r="AN1748" s="59"/>
      <c r="AO1748" s="59"/>
      <c r="AV1748" s="37"/>
      <c r="AW1748" s="37"/>
      <c r="AX1748" s="37"/>
      <c r="AY1748" s="37"/>
      <c r="AZ1748" s="37"/>
      <c r="BA1748" s="37"/>
    </row>
    <row r="1749" spans="10:53" s="14" customFormat="1" x14ac:dyDescent="0.25">
      <c r="J1749" s="59"/>
      <c r="Q1749" s="26"/>
      <c r="R1749" s="28"/>
      <c r="AC1749" s="46"/>
      <c r="AG1749" s="59"/>
      <c r="AH1749" s="59"/>
      <c r="AI1749" s="59"/>
      <c r="AJ1749" s="59"/>
      <c r="AK1749" s="59"/>
      <c r="AL1749" s="59"/>
      <c r="AM1749" s="59"/>
      <c r="AN1749" s="59"/>
      <c r="AO1749" s="59"/>
      <c r="AV1749" s="37"/>
      <c r="AW1749" s="37"/>
      <c r="AX1749" s="37"/>
      <c r="AY1749" s="37"/>
      <c r="AZ1749" s="37"/>
      <c r="BA1749" s="37"/>
    </row>
    <row r="1750" spans="10:53" s="14" customFormat="1" x14ac:dyDescent="0.25">
      <c r="J1750" s="59"/>
      <c r="Q1750" s="26"/>
      <c r="R1750" s="28"/>
      <c r="AC1750" s="46"/>
      <c r="AG1750" s="59"/>
      <c r="AH1750" s="59"/>
      <c r="AI1750" s="59"/>
      <c r="AJ1750" s="59"/>
      <c r="AK1750" s="59"/>
      <c r="AL1750" s="59"/>
      <c r="AM1750" s="59"/>
      <c r="AN1750" s="59"/>
      <c r="AO1750" s="59"/>
      <c r="AV1750" s="37"/>
      <c r="AW1750" s="37"/>
      <c r="AX1750" s="37"/>
      <c r="AY1750" s="37"/>
      <c r="AZ1750" s="37"/>
      <c r="BA1750" s="37"/>
    </row>
    <row r="1751" spans="10:53" s="14" customFormat="1" x14ac:dyDescent="0.25">
      <c r="J1751" s="59"/>
      <c r="Q1751" s="26"/>
      <c r="R1751" s="28"/>
      <c r="AC1751" s="46"/>
      <c r="AG1751" s="59"/>
      <c r="AH1751" s="59"/>
      <c r="AI1751" s="59"/>
      <c r="AJ1751" s="59"/>
      <c r="AK1751" s="59"/>
      <c r="AL1751" s="59"/>
      <c r="AM1751" s="59"/>
      <c r="AN1751" s="59"/>
      <c r="AO1751" s="59"/>
      <c r="AV1751" s="37"/>
      <c r="AW1751" s="37"/>
      <c r="AX1751" s="37"/>
      <c r="AY1751" s="37"/>
      <c r="AZ1751" s="37"/>
      <c r="BA1751" s="37"/>
    </row>
    <row r="1752" spans="10:53" s="14" customFormat="1" x14ac:dyDescent="0.25">
      <c r="J1752" s="59"/>
      <c r="Q1752" s="26"/>
      <c r="R1752" s="28"/>
      <c r="AC1752" s="46"/>
      <c r="AG1752" s="59"/>
      <c r="AH1752" s="59"/>
      <c r="AI1752" s="59"/>
      <c r="AJ1752" s="59"/>
      <c r="AK1752" s="59"/>
      <c r="AL1752" s="59"/>
      <c r="AM1752" s="59"/>
      <c r="AN1752" s="59"/>
      <c r="AO1752" s="59"/>
      <c r="AV1752" s="37"/>
      <c r="AW1752" s="37"/>
      <c r="AX1752" s="37"/>
      <c r="AY1752" s="37"/>
      <c r="AZ1752" s="37"/>
      <c r="BA1752" s="37"/>
    </row>
    <row r="1753" spans="10:53" s="14" customFormat="1" x14ac:dyDescent="0.25">
      <c r="J1753" s="59"/>
      <c r="Q1753" s="26"/>
      <c r="R1753" s="28"/>
      <c r="AC1753" s="46"/>
      <c r="AG1753" s="59"/>
      <c r="AH1753" s="59"/>
      <c r="AI1753" s="59"/>
      <c r="AJ1753" s="59"/>
      <c r="AK1753" s="59"/>
      <c r="AL1753" s="59"/>
      <c r="AM1753" s="59"/>
      <c r="AN1753" s="59"/>
      <c r="AO1753" s="59"/>
      <c r="AV1753" s="37"/>
      <c r="AW1753" s="37"/>
      <c r="AX1753" s="37"/>
      <c r="AY1753" s="37"/>
      <c r="AZ1753" s="37"/>
      <c r="BA1753" s="37"/>
    </row>
    <row r="1754" spans="10:53" s="14" customFormat="1" x14ac:dyDescent="0.25">
      <c r="J1754" s="59"/>
      <c r="Q1754" s="26"/>
      <c r="R1754" s="28"/>
      <c r="AC1754" s="46"/>
      <c r="AG1754" s="59"/>
      <c r="AH1754" s="59"/>
      <c r="AI1754" s="59"/>
      <c r="AJ1754" s="59"/>
      <c r="AK1754" s="59"/>
      <c r="AL1754" s="59"/>
      <c r="AM1754" s="59"/>
      <c r="AN1754" s="59"/>
      <c r="AO1754" s="59"/>
      <c r="AV1754" s="37"/>
      <c r="AW1754" s="37"/>
      <c r="AX1754" s="37"/>
      <c r="AY1754" s="37"/>
      <c r="AZ1754" s="37"/>
      <c r="BA1754" s="37"/>
    </row>
    <row r="1755" spans="10:53" s="14" customFormat="1" x14ac:dyDescent="0.25">
      <c r="J1755" s="59"/>
      <c r="Q1755" s="26"/>
      <c r="R1755" s="28"/>
      <c r="AC1755" s="46"/>
      <c r="AG1755" s="59"/>
      <c r="AH1755" s="59"/>
      <c r="AI1755" s="59"/>
      <c r="AJ1755" s="59"/>
      <c r="AK1755" s="59"/>
      <c r="AL1755" s="59"/>
      <c r="AM1755" s="59"/>
      <c r="AN1755" s="59"/>
      <c r="AO1755" s="59"/>
      <c r="AV1755" s="37"/>
      <c r="AW1755" s="37"/>
      <c r="AX1755" s="37"/>
      <c r="AY1755" s="37"/>
      <c r="AZ1755" s="37"/>
      <c r="BA1755" s="37"/>
    </row>
    <row r="1756" spans="10:53" s="14" customFormat="1" x14ac:dyDescent="0.25">
      <c r="J1756" s="59"/>
      <c r="Q1756" s="26"/>
      <c r="R1756" s="28"/>
      <c r="AC1756" s="46"/>
      <c r="AG1756" s="59"/>
      <c r="AH1756" s="59"/>
      <c r="AI1756" s="59"/>
      <c r="AJ1756" s="59"/>
      <c r="AK1756" s="59"/>
      <c r="AL1756" s="59"/>
      <c r="AM1756" s="59"/>
      <c r="AN1756" s="59"/>
      <c r="AO1756" s="59"/>
      <c r="AV1756" s="37"/>
      <c r="AW1756" s="37"/>
      <c r="AX1756" s="37"/>
      <c r="AY1756" s="37"/>
      <c r="AZ1756" s="37"/>
      <c r="BA1756" s="37"/>
    </row>
    <row r="1757" spans="10:53" s="14" customFormat="1" x14ac:dyDescent="0.25">
      <c r="J1757" s="59"/>
      <c r="Q1757" s="26"/>
      <c r="R1757" s="28"/>
      <c r="AC1757" s="46"/>
      <c r="AG1757" s="59"/>
      <c r="AH1757" s="59"/>
      <c r="AI1757" s="59"/>
      <c r="AJ1757" s="59"/>
      <c r="AK1757" s="59"/>
      <c r="AL1757" s="59"/>
      <c r="AM1757" s="59"/>
      <c r="AN1757" s="59"/>
      <c r="AO1757" s="59"/>
      <c r="AV1757" s="37"/>
      <c r="AW1757" s="37"/>
      <c r="AX1757" s="37"/>
      <c r="AY1757" s="37"/>
      <c r="AZ1757" s="37"/>
      <c r="BA1757" s="37"/>
    </row>
    <row r="1758" spans="10:53" s="14" customFormat="1" x14ac:dyDescent="0.25">
      <c r="J1758" s="59"/>
      <c r="Q1758" s="26"/>
      <c r="R1758" s="28"/>
      <c r="AC1758" s="46"/>
      <c r="AG1758" s="59"/>
      <c r="AH1758" s="59"/>
      <c r="AI1758" s="59"/>
      <c r="AJ1758" s="59"/>
      <c r="AK1758" s="59"/>
      <c r="AL1758" s="59"/>
      <c r="AM1758" s="59"/>
      <c r="AN1758" s="59"/>
      <c r="AO1758" s="59"/>
      <c r="AV1758" s="37"/>
      <c r="AW1758" s="37"/>
      <c r="AX1758" s="37"/>
      <c r="AY1758" s="37"/>
      <c r="AZ1758" s="37"/>
      <c r="BA1758" s="37"/>
    </row>
    <row r="1759" spans="10:53" s="14" customFormat="1" x14ac:dyDescent="0.25">
      <c r="J1759" s="59"/>
      <c r="Q1759" s="26"/>
      <c r="R1759" s="28"/>
      <c r="AC1759" s="46"/>
      <c r="AG1759" s="59"/>
      <c r="AH1759" s="59"/>
      <c r="AI1759" s="59"/>
      <c r="AJ1759" s="59"/>
      <c r="AK1759" s="59"/>
      <c r="AL1759" s="59"/>
      <c r="AM1759" s="59"/>
      <c r="AN1759" s="59"/>
      <c r="AO1759" s="59"/>
      <c r="AV1759" s="37"/>
      <c r="AW1759" s="37"/>
      <c r="AX1759" s="37"/>
      <c r="AY1759" s="37"/>
      <c r="AZ1759" s="37"/>
      <c r="BA1759" s="37"/>
    </row>
    <row r="1760" spans="10:53" s="14" customFormat="1" x14ac:dyDescent="0.25">
      <c r="J1760" s="59"/>
      <c r="Q1760" s="26"/>
      <c r="R1760" s="28"/>
      <c r="AC1760" s="46"/>
      <c r="AG1760" s="59"/>
      <c r="AH1760" s="59"/>
      <c r="AI1760" s="59"/>
      <c r="AJ1760" s="59"/>
      <c r="AK1760" s="59"/>
      <c r="AL1760" s="59"/>
      <c r="AM1760" s="59"/>
      <c r="AN1760" s="59"/>
      <c r="AO1760" s="59"/>
      <c r="AV1760" s="37"/>
      <c r="AW1760" s="37"/>
      <c r="AX1760" s="37"/>
      <c r="AY1760" s="37"/>
      <c r="AZ1760" s="37"/>
      <c r="BA1760" s="37"/>
    </row>
    <row r="1761" spans="10:53" s="14" customFormat="1" x14ac:dyDescent="0.25">
      <c r="J1761" s="59"/>
      <c r="Q1761" s="26"/>
      <c r="R1761" s="28"/>
      <c r="AC1761" s="46"/>
      <c r="AG1761" s="59"/>
      <c r="AH1761" s="59"/>
      <c r="AI1761" s="59"/>
      <c r="AJ1761" s="59"/>
      <c r="AK1761" s="59"/>
      <c r="AL1761" s="59"/>
      <c r="AM1761" s="59"/>
      <c r="AN1761" s="59"/>
      <c r="AO1761" s="59"/>
      <c r="AV1761" s="37"/>
      <c r="AW1761" s="37"/>
      <c r="AX1761" s="37"/>
      <c r="AY1761" s="37"/>
      <c r="AZ1761" s="37"/>
      <c r="BA1761" s="37"/>
    </row>
    <row r="1762" spans="10:53" s="14" customFormat="1" x14ac:dyDescent="0.25">
      <c r="J1762" s="59"/>
      <c r="Q1762" s="26"/>
      <c r="R1762" s="28"/>
      <c r="AC1762" s="46"/>
      <c r="AG1762" s="59"/>
      <c r="AH1762" s="59"/>
      <c r="AI1762" s="59"/>
      <c r="AJ1762" s="59"/>
      <c r="AK1762" s="59"/>
      <c r="AL1762" s="59"/>
      <c r="AM1762" s="59"/>
      <c r="AN1762" s="59"/>
      <c r="AO1762" s="59"/>
      <c r="AV1762" s="37"/>
      <c r="AW1762" s="37"/>
      <c r="AX1762" s="37"/>
      <c r="AY1762" s="37"/>
      <c r="AZ1762" s="37"/>
      <c r="BA1762" s="37"/>
    </row>
    <row r="1763" spans="10:53" s="14" customFormat="1" x14ac:dyDescent="0.25">
      <c r="J1763" s="59"/>
      <c r="Q1763" s="26"/>
      <c r="R1763" s="28"/>
      <c r="AC1763" s="46"/>
      <c r="AG1763" s="59"/>
      <c r="AH1763" s="59"/>
      <c r="AI1763" s="59"/>
      <c r="AJ1763" s="59"/>
      <c r="AK1763" s="59"/>
      <c r="AL1763" s="59"/>
      <c r="AM1763" s="59"/>
      <c r="AN1763" s="59"/>
      <c r="AO1763" s="59"/>
      <c r="AV1763" s="37"/>
      <c r="AW1763" s="37"/>
      <c r="AX1763" s="37"/>
      <c r="AY1763" s="37"/>
      <c r="AZ1763" s="37"/>
      <c r="BA1763" s="37"/>
    </row>
    <row r="1764" spans="10:53" s="14" customFormat="1" x14ac:dyDescent="0.25">
      <c r="J1764" s="59"/>
      <c r="Q1764" s="26"/>
      <c r="R1764" s="28"/>
      <c r="AC1764" s="46"/>
      <c r="AG1764" s="59"/>
      <c r="AH1764" s="59"/>
      <c r="AI1764" s="59"/>
      <c r="AJ1764" s="59"/>
      <c r="AK1764" s="59"/>
      <c r="AL1764" s="59"/>
      <c r="AM1764" s="59"/>
      <c r="AN1764" s="59"/>
      <c r="AO1764" s="59"/>
      <c r="AV1764" s="37"/>
      <c r="AW1764" s="37"/>
      <c r="AX1764" s="37"/>
      <c r="AY1764" s="37"/>
      <c r="AZ1764" s="37"/>
      <c r="BA1764" s="37"/>
    </row>
    <row r="1765" spans="10:53" s="14" customFormat="1" x14ac:dyDescent="0.25">
      <c r="J1765" s="59"/>
      <c r="Q1765" s="26"/>
      <c r="R1765" s="28"/>
      <c r="AC1765" s="46"/>
      <c r="AG1765" s="59"/>
      <c r="AH1765" s="59"/>
      <c r="AI1765" s="59"/>
      <c r="AJ1765" s="59"/>
      <c r="AK1765" s="59"/>
      <c r="AL1765" s="59"/>
      <c r="AM1765" s="59"/>
      <c r="AN1765" s="59"/>
      <c r="AO1765" s="59"/>
      <c r="AV1765" s="37"/>
      <c r="AW1765" s="37"/>
      <c r="AX1765" s="37"/>
      <c r="AY1765" s="37"/>
      <c r="AZ1765" s="37"/>
      <c r="BA1765" s="37"/>
    </row>
    <row r="1766" spans="10:53" s="14" customFormat="1" x14ac:dyDescent="0.25">
      <c r="J1766" s="59"/>
      <c r="Q1766" s="26"/>
      <c r="R1766" s="28"/>
      <c r="AC1766" s="46"/>
      <c r="AG1766" s="59"/>
      <c r="AH1766" s="59"/>
      <c r="AI1766" s="59"/>
      <c r="AJ1766" s="59"/>
      <c r="AK1766" s="59"/>
      <c r="AL1766" s="59"/>
      <c r="AM1766" s="59"/>
      <c r="AN1766" s="59"/>
      <c r="AO1766" s="59"/>
      <c r="AV1766" s="37"/>
      <c r="AW1766" s="37"/>
      <c r="AX1766" s="37"/>
      <c r="AY1766" s="37"/>
      <c r="AZ1766" s="37"/>
      <c r="BA1766" s="37"/>
    </row>
    <row r="1767" spans="10:53" s="14" customFormat="1" x14ac:dyDescent="0.25">
      <c r="J1767" s="59"/>
      <c r="Q1767" s="26"/>
      <c r="R1767" s="28"/>
      <c r="AC1767" s="46"/>
      <c r="AG1767" s="59"/>
      <c r="AH1767" s="59"/>
      <c r="AI1767" s="59"/>
      <c r="AJ1767" s="59"/>
      <c r="AK1767" s="59"/>
      <c r="AL1767" s="59"/>
      <c r="AM1767" s="59"/>
      <c r="AN1767" s="59"/>
      <c r="AO1767" s="59"/>
      <c r="AV1767" s="37"/>
      <c r="AW1767" s="37"/>
      <c r="AX1767" s="37"/>
      <c r="AY1767" s="37"/>
      <c r="AZ1767" s="37"/>
      <c r="BA1767" s="37"/>
    </row>
    <row r="1768" spans="10:53" s="14" customFormat="1" x14ac:dyDescent="0.25">
      <c r="J1768" s="59"/>
      <c r="Q1768" s="26"/>
      <c r="R1768" s="28"/>
      <c r="AC1768" s="46"/>
      <c r="AG1768" s="59"/>
      <c r="AH1768" s="59"/>
      <c r="AI1768" s="59"/>
      <c r="AJ1768" s="59"/>
      <c r="AK1768" s="59"/>
      <c r="AL1768" s="59"/>
      <c r="AM1768" s="59"/>
      <c r="AN1768" s="59"/>
      <c r="AO1768" s="59"/>
      <c r="AV1768" s="37"/>
      <c r="AW1768" s="37"/>
      <c r="AX1768" s="37"/>
      <c r="AY1768" s="37"/>
      <c r="AZ1768" s="37"/>
      <c r="BA1768" s="37"/>
    </row>
    <row r="1769" spans="10:53" s="14" customFormat="1" x14ac:dyDescent="0.25">
      <c r="J1769" s="59"/>
      <c r="Q1769" s="26"/>
      <c r="R1769" s="28"/>
      <c r="AC1769" s="46"/>
      <c r="AG1769" s="59"/>
      <c r="AH1769" s="59"/>
      <c r="AI1769" s="59"/>
      <c r="AJ1769" s="59"/>
      <c r="AK1769" s="59"/>
      <c r="AL1769" s="59"/>
      <c r="AM1769" s="59"/>
      <c r="AN1769" s="59"/>
      <c r="AO1769" s="59"/>
      <c r="AV1769" s="37"/>
      <c r="AW1769" s="37"/>
      <c r="AX1769" s="37"/>
      <c r="AY1769" s="37"/>
      <c r="AZ1769" s="37"/>
      <c r="BA1769" s="37"/>
    </row>
    <row r="1770" spans="10:53" s="14" customFormat="1" x14ac:dyDescent="0.25">
      <c r="J1770" s="59"/>
      <c r="Q1770" s="26"/>
      <c r="R1770" s="28"/>
      <c r="AC1770" s="46"/>
      <c r="AG1770" s="59"/>
      <c r="AH1770" s="59"/>
      <c r="AI1770" s="59"/>
      <c r="AJ1770" s="59"/>
      <c r="AK1770" s="59"/>
      <c r="AL1770" s="59"/>
      <c r="AM1770" s="59"/>
      <c r="AN1770" s="59"/>
      <c r="AO1770" s="59"/>
      <c r="AV1770" s="37"/>
      <c r="AW1770" s="37"/>
      <c r="AX1770" s="37"/>
      <c r="AY1770" s="37"/>
      <c r="AZ1770" s="37"/>
      <c r="BA1770" s="37"/>
    </row>
    <row r="1771" spans="10:53" s="14" customFormat="1" x14ac:dyDescent="0.25">
      <c r="J1771" s="59"/>
      <c r="Q1771" s="26"/>
      <c r="R1771" s="28"/>
      <c r="AC1771" s="46"/>
      <c r="AG1771" s="59"/>
      <c r="AH1771" s="59"/>
      <c r="AI1771" s="59"/>
      <c r="AJ1771" s="59"/>
      <c r="AK1771" s="59"/>
      <c r="AL1771" s="59"/>
      <c r="AM1771" s="59"/>
      <c r="AN1771" s="59"/>
      <c r="AO1771" s="59"/>
      <c r="AV1771" s="37"/>
      <c r="AW1771" s="37"/>
      <c r="AX1771" s="37"/>
      <c r="AY1771" s="37"/>
      <c r="AZ1771" s="37"/>
      <c r="BA1771" s="37"/>
    </row>
    <row r="1772" spans="10:53" s="14" customFormat="1" x14ac:dyDescent="0.25">
      <c r="J1772" s="59"/>
      <c r="Q1772" s="26"/>
      <c r="R1772" s="28"/>
      <c r="AC1772" s="46"/>
      <c r="AG1772" s="59"/>
      <c r="AH1772" s="59"/>
      <c r="AI1772" s="59"/>
      <c r="AJ1772" s="59"/>
      <c r="AK1772" s="59"/>
      <c r="AL1772" s="59"/>
      <c r="AM1772" s="59"/>
      <c r="AN1772" s="59"/>
      <c r="AO1772" s="59"/>
      <c r="AV1772" s="37"/>
      <c r="AW1772" s="37"/>
      <c r="AX1772" s="37"/>
      <c r="AY1772" s="37"/>
      <c r="AZ1772" s="37"/>
      <c r="BA1772" s="37"/>
    </row>
    <row r="1773" spans="10:53" s="14" customFormat="1" x14ac:dyDescent="0.25">
      <c r="J1773" s="59"/>
      <c r="Q1773" s="26"/>
      <c r="R1773" s="28"/>
      <c r="AC1773" s="46"/>
      <c r="AG1773" s="59"/>
      <c r="AH1773" s="59"/>
      <c r="AI1773" s="59"/>
      <c r="AJ1773" s="59"/>
      <c r="AK1773" s="59"/>
      <c r="AL1773" s="59"/>
      <c r="AM1773" s="59"/>
      <c r="AN1773" s="59"/>
      <c r="AO1773" s="59"/>
      <c r="AV1773" s="37"/>
      <c r="AW1773" s="37"/>
      <c r="AX1773" s="37"/>
      <c r="AY1773" s="37"/>
      <c r="AZ1773" s="37"/>
      <c r="BA1773" s="37"/>
    </row>
    <row r="1774" spans="10:53" s="14" customFormat="1" x14ac:dyDescent="0.25">
      <c r="J1774" s="59"/>
      <c r="Q1774" s="26"/>
      <c r="R1774" s="28"/>
      <c r="AC1774" s="46"/>
      <c r="AG1774" s="59"/>
      <c r="AH1774" s="59"/>
      <c r="AI1774" s="59"/>
      <c r="AJ1774" s="59"/>
      <c r="AK1774" s="59"/>
      <c r="AL1774" s="59"/>
      <c r="AM1774" s="59"/>
      <c r="AN1774" s="59"/>
      <c r="AO1774" s="59"/>
      <c r="AV1774" s="37"/>
      <c r="AW1774" s="37"/>
      <c r="AX1774" s="37"/>
      <c r="AY1774" s="37"/>
      <c r="AZ1774" s="37"/>
      <c r="BA1774" s="37"/>
    </row>
    <row r="1775" spans="10:53" s="14" customFormat="1" x14ac:dyDescent="0.25">
      <c r="J1775" s="59"/>
      <c r="Q1775" s="26"/>
      <c r="R1775" s="28"/>
      <c r="AC1775" s="46"/>
      <c r="AG1775" s="59"/>
      <c r="AH1775" s="59"/>
      <c r="AI1775" s="59"/>
      <c r="AJ1775" s="59"/>
      <c r="AK1775" s="59"/>
      <c r="AL1775" s="59"/>
      <c r="AM1775" s="59"/>
      <c r="AN1775" s="59"/>
      <c r="AO1775" s="59"/>
      <c r="AV1775" s="37"/>
      <c r="AW1775" s="37"/>
      <c r="AX1775" s="37"/>
      <c r="AY1775" s="37"/>
      <c r="AZ1775" s="37"/>
      <c r="BA1775" s="37"/>
    </row>
    <row r="1776" spans="10:53" s="14" customFormat="1" x14ac:dyDescent="0.25">
      <c r="J1776" s="59"/>
      <c r="Q1776" s="26"/>
      <c r="R1776" s="28"/>
      <c r="AC1776" s="46"/>
      <c r="AG1776" s="59"/>
      <c r="AH1776" s="59"/>
      <c r="AI1776" s="59"/>
      <c r="AJ1776" s="59"/>
      <c r="AK1776" s="59"/>
      <c r="AL1776" s="59"/>
      <c r="AM1776" s="59"/>
      <c r="AN1776" s="59"/>
      <c r="AO1776" s="59"/>
      <c r="AV1776" s="37"/>
      <c r="AW1776" s="37"/>
      <c r="AX1776" s="37"/>
      <c r="AY1776" s="37"/>
      <c r="AZ1776" s="37"/>
      <c r="BA1776" s="37"/>
    </row>
    <row r="1777" spans="10:53" s="14" customFormat="1" x14ac:dyDescent="0.25">
      <c r="J1777" s="59"/>
      <c r="Q1777" s="26"/>
      <c r="R1777" s="28"/>
      <c r="AC1777" s="46"/>
      <c r="AG1777" s="59"/>
      <c r="AH1777" s="59"/>
      <c r="AI1777" s="59"/>
      <c r="AJ1777" s="59"/>
      <c r="AK1777" s="59"/>
      <c r="AL1777" s="59"/>
      <c r="AM1777" s="59"/>
      <c r="AN1777" s="59"/>
      <c r="AO1777" s="59"/>
      <c r="AV1777" s="37"/>
      <c r="AW1777" s="37"/>
      <c r="AX1777" s="37"/>
      <c r="AY1777" s="37"/>
      <c r="AZ1777" s="37"/>
      <c r="BA1777" s="37"/>
    </row>
    <row r="1778" spans="10:53" s="14" customFormat="1" x14ac:dyDescent="0.25">
      <c r="J1778" s="59"/>
      <c r="Q1778" s="26"/>
      <c r="R1778" s="28"/>
      <c r="AC1778" s="46"/>
      <c r="AG1778" s="59"/>
      <c r="AH1778" s="59"/>
      <c r="AI1778" s="59"/>
      <c r="AJ1778" s="59"/>
      <c r="AK1778" s="59"/>
      <c r="AL1778" s="59"/>
      <c r="AM1778" s="59"/>
      <c r="AN1778" s="59"/>
      <c r="AO1778" s="59"/>
      <c r="AV1778" s="37"/>
      <c r="AW1778" s="37"/>
      <c r="AX1778" s="37"/>
      <c r="AY1778" s="37"/>
      <c r="AZ1778" s="37"/>
      <c r="BA1778" s="37"/>
    </row>
    <row r="1779" spans="10:53" s="14" customFormat="1" x14ac:dyDescent="0.25">
      <c r="J1779" s="59"/>
      <c r="Q1779" s="26"/>
      <c r="R1779" s="28"/>
      <c r="AC1779" s="46"/>
      <c r="AG1779" s="59"/>
      <c r="AH1779" s="59"/>
      <c r="AI1779" s="59"/>
      <c r="AJ1779" s="59"/>
      <c r="AK1779" s="59"/>
      <c r="AL1779" s="59"/>
      <c r="AM1779" s="59"/>
      <c r="AN1779" s="59"/>
      <c r="AO1779" s="59"/>
      <c r="AV1779" s="37"/>
      <c r="AW1779" s="37"/>
      <c r="AX1779" s="37"/>
      <c r="AY1779" s="37"/>
      <c r="AZ1779" s="37"/>
      <c r="BA1779" s="37"/>
    </row>
    <row r="1780" spans="10:53" s="14" customFormat="1" x14ac:dyDescent="0.25">
      <c r="J1780" s="59"/>
      <c r="Q1780" s="26"/>
      <c r="R1780" s="28"/>
      <c r="AC1780" s="46"/>
      <c r="AG1780" s="59"/>
      <c r="AH1780" s="59"/>
      <c r="AI1780" s="59"/>
      <c r="AJ1780" s="59"/>
      <c r="AK1780" s="59"/>
      <c r="AL1780" s="59"/>
      <c r="AM1780" s="59"/>
      <c r="AN1780" s="59"/>
      <c r="AO1780" s="59"/>
      <c r="AV1780" s="37"/>
      <c r="AW1780" s="37"/>
      <c r="AX1780" s="37"/>
      <c r="AY1780" s="37"/>
      <c r="AZ1780" s="37"/>
      <c r="BA1780" s="37"/>
    </row>
    <row r="1781" spans="10:53" s="14" customFormat="1" x14ac:dyDescent="0.25">
      <c r="J1781" s="59"/>
      <c r="Q1781" s="26"/>
      <c r="R1781" s="28"/>
      <c r="AC1781" s="46"/>
      <c r="AG1781" s="59"/>
      <c r="AH1781" s="59"/>
      <c r="AI1781" s="59"/>
      <c r="AJ1781" s="59"/>
      <c r="AK1781" s="59"/>
      <c r="AL1781" s="59"/>
      <c r="AM1781" s="59"/>
      <c r="AN1781" s="59"/>
      <c r="AO1781" s="59"/>
      <c r="AV1781" s="37"/>
      <c r="AW1781" s="37"/>
      <c r="AX1781" s="37"/>
      <c r="AY1781" s="37"/>
      <c r="AZ1781" s="37"/>
      <c r="BA1781" s="37"/>
    </row>
    <row r="1782" spans="10:53" s="14" customFormat="1" x14ac:dyDescent="0.25">
      <c r="J1782" s="59"/>
      <c r="Q1782" s="26"/>
      <c r="R1782" s="28"/>
      <c r="AC1782" s="46"/>
      <c r="AG1782" s="59"/>
      <c r="AH1782" s="59"/>
      <c r="AI1782" s="59"/>
      <c r="AJ1782" s="59"/>
      <c r="AK1782" s="59"/>
      <c r="AL1782" s="59"/>
      <c r="AM1782" s="59"/>
      <c r="AN1782" s="59"/>
      <c r="AO1782" s="59"/>
      <c r="AV1782" s="37"/>
      <c r="AW1782" s="37"/>
      <c r="AX1782" s="37"/>
      <c r="AY1782" s="37"/>
      <c r="AZ1782" s="37"/>
      <c r="BA1782" s="37"/>
    </row>
    <row r="1783" spans="10:53" s="14" customFormat="1" x14ac:dyDescent="0.25">
      <c r="J1783" s="59"/>
      <c r="Q1783" s="26"/>
      <c r="R1783" s="28"/>
      <c r="AC1783" s="46"/>
      <c r="AG1783" s="59"/>
      <c r="AH1783" s="59"/>
      <c r="AI1783" s="59"/>
      <c r="AJ1783" s="59"/>
      <c r="AK1783" s="59"/>
      <c r="AL1783" s="59"/>
      <c r="AM1783" s="59"/>
      <c r="AN1783" s="59"/>
      <c r="AO1783" s="59"/>
      <c r="AV1783" s="37"/>
      <c r="AW1783" s="37"/>
      <c r="AX1783" s="37"/>
      <c r="AY1783" s="37"/>
      <c r="AZ1783" s="37"/>
      <c r="BA1783" s="37"/>
    </row>
    <row r="1784" spans="10:53" s="14" customFormat="1" x14ac:dyDescent="0.25">
      <c r="J1784" s="59"/>
      <c r="Q1784" s="26"/>
      <c r="R1784" s="28"/>
      <c r="AC1784" s="46"/>
      <c r="AG1784" s="59"/>
      <c r="AH1784" s="59"/>
      <c r="AI1784" s="59"/>
      <c r="AJ1784" s="59"/>
      <c r="AK1784" s="59"/>
      <c r="AL1784" s="59"/>
      <c r="AM1784" s="59"/>
      <c r="AN1784" s="59"/>
      <c r="AO1784" s="59"/>
      <c r="AV1784" s="37"/>
      <c r="AW1784" s="37"/>
      <c r="AX1784" s="37"/>
      <c r="AY1784" s="37"/>
      <c r="AZ1784" s="37"/>
      <c r="BA1784" s="37"/>
    </row>
    <row r="1785" spans="10:53" s="14" customFormat="1" x14ac:dyDescent="0.25">
      <c r="J1785" s="59"/>
      <c r="Q1785" s="26"/>
      <c r="R1785" s="28"/>
      <c r="AC1785" s="46"/>
      <c r="AG1785" s="59"/>
      <c r="AH1785" s="59"/>
      <c r="AI1785" s="59"/>
      <c r="AJ1785" s="59"/>
      <c r="AK1785" s="59"/>
      <c r="AL1785" s="59"/>
      <c r="AM1785" s="59"/>
      <c r="AN1785" s="59"/>
      <c r="AO1785" s="59"/>
      <c r="AV1785" s="37"/>
      <c r="AW1785" s="37"/>
      <c r="AX1785" s="37"/>
      <c r="AY1785" s="37"/>
      <c r="AZ1785" s="37"/>
      <c r="BA1785" s="37"/>
    </row>
    <row r="1786" spans="10:53" s="14" customFormat="1" x14ac:dyDescent="0.25">
      <c r="J1786" s="59"/>
      <c r="Q1786" s="26"/>
      <c r="R1786" s="28"/>
      <c r="AC1786" s="46"/>
      <c r="AG1786" s="59"/>
      <c r="AH1786" s="59"/>
      <c r="AI1786" s="59"/>
      <c r="AJ1786" s="59"/>
      <c r="AK1786" s="59"/>
      <c r="AL1786" s="59"/>
      <c r="AM1786" s="59"/>
      <c r="AN1786" s="59"/>
      <c r="AO1786" s="59"/>
      <c r="AV1786" s="37"/>
      <c r="AW1786" s="37"/>
      <c r="AX1786" s="37"/>
      <c r="AY1786" s="37"/>
      <c r="AZ1786" s="37"/>
      <c r="BA1786" s="37"/>
    </row>
    <row r="1787" spans="10:53" s="14" customFormat="1" x14ac:dyDescent="0.25">
      <c r="J1787" s="59"/>
      <c r="Q1787" s="26"/>
      <c r="R1787" s="28"/>
      <c r="AC1787" s="46"/>
      <c r="AG1787" s="59"/>
      <c r="AH1787" s="59"/>
      <c r="AI1787" s="59"/>
      <c r="AJ1787" s="59"/>
      <c r="AK1787" s="59"/>
      <c r="AL1787" s="59"/>
      <c r="AM1787" s="59"/>
      <c r="AN1787" s="59"/>
      <c r="AO1787" s="59"/>
      <c r="AV1787" s="37"/>
      <c r="AW1787" s="37"/>
      <c r="AX1787" s="37"/>
      <c r="AY1787" s="37"/>
      <c r="AZ1787" s="37"/>
      <c r="BA1787" s="37"/>
    </row>
    <row r="1788" spans="10:53" s="14" customFormat="1" x14ac:dyDescent="0.25">
      <c r="J1788" s="59"/>
      <c r="Q1788" s="26"/>
      <c r="R1788" s="28"/>
      <c r="AC1788" s="46"/>
      <c r="AG1788" s="59"/>
      <c r="AH1788" s="59"/>
      <c r="AI1788" s="59"/>
      <c r="AJ1788" s="59"/>
      <c r="AK1788" s="59"/>
      <c r="AL1788" s="59"/>
      <c r="AM1788" s="59"/>
      <c r="AN1788" s="59"/>
      <c r="AO1788" s="59"/>
      <c r="AV1788" s="37"/>
      <c r="AW1788" s="37"/>
      <c r="AX1788" s="37"/>
      <c r="AY1788" s="37"/>
      <c r="AZ1788" s="37"/>
      <c r="BA1788" s="37"/>
    </row>
    <row r="1789" spans="10:53" s="14" customFormat="1" x14ac:dyDescent="0.25">
      <c r="J1789" s="59"/>
      <c r="Q1789" s="26"/>
      <c r="R1789" s="28"/>
      <c r="AC1789" s="46"/>
      <c r="AG1789" s="59"/>
      <c r="AH1789" s="59"/>
      <c r="AI1789" s="59"/>
      <c r="AJ1789" s="59"/>
      <c r="AK1789" s="59"/>
      <c r="AL1789" s="59"/>
      <c r="AM1789" s="59"/>
      <c r="AN1789" s="59"/>
      <c r="AO1789" s="59"/>
      <c r="AV1789" s="37"/>
      <c r="AW1789" s="37"/>
      <c r="AX1789" s="37"/>
      <c r="AY1789" s="37"/>
      <c r="AZ1789" s="37"/>
      <c r="BA1789" s="37"/>
    </row>
    <row r="1790" spans="10:53" s="14" customFormat="1" x14ac:dyDescent="0.25">
      <c r="J1790" s="59"/>
      <c r="Q1790" s="26"/>
      <c r="R1790" s="28"/>
      <c r="AC1790" s="46"/>
      <c r="AG1790" s="59"/>
      <c r="AH1790" s="59"/>
      <c r="AI1790" s="59"/>
      <c r="AJ1790" s="59"/>
      <c r="AK1790" s="59"/>
      <c r="AL1790" s="59"/>
      <c r="AM1790" s="59"/>
      <c r="AN1790" s="59"/>
      <c r="AO1790" s="59"/>
      <c r="AV1790" s="37"/>
      <c r="AW1790" s="37"/>
      <c r="AX1790" s="37"/>
      <c r="AY1790" s="37"/>
      <c r="AZ1790" s="37"/>
      <c r="BA1790" s="37"/>
    </row>
    <row r="1791" spans="10:53" s="14" customFormat="1" x14ac:dyDescent="0.25">
      <c r="J1791" s="59"/>
      <c r="Q1791" s="26"/>
      <c r="R1791" s="28"/>
      <c r="AC1791" s="46"/>
      <c r="AG1791" s="59"/>
      <c r="AH1791" s="59"/>
      <c r="AI1791" s="59"/>
      <c r="AJ1791" s="59"/>
      <c r="AK1791" s="59"/>
      <c r="AL1791" s="59"/>
      <c r="AM1791" s="59"/>
      <c r="AN1791" s="59"/>
      <c r="AO1791" s="59"/>
      <c r="AV1791" s="37"/>
      <c r="AW1791" s="37"/>
      <c r="AX1791" s="37"/>
      <c r="AY1791" s="37"/>
      <c r="AZ1791" s="37"/>
      <c r="BA1791" s="37"/>
    </row>
    <row r="1792" spans="10:53" s="14" customFormat="1" x14ac:dyDescent="0.25">
      <c r="J1792" s="59"/>
      <c r="Q1792" s="26"/>
      <c r="R1792" s="28"/>
      <c r="AC1792" s="46"/>
      <c r="AG1792" s="59"/>
      <c r="AH1792" s="59"/>
      <c r="AI1792" s="59"/>
      <c r="AJ1792" s="59"/>
      <c r="AK1792" s="59"/>
      <c r="AL1792" s="59"/>
      <c r="AM1792" s="59"/>
      <c r="AN1792" s="59"/>
      <c r="AO1792" s="59"/>
      <c r="AV1792" s="37"/>
      <c r="AW1792" s="37"/>
      <c r="AX1792" s="37"/>
      <c r="AY1792" s="37"/>
      <c r="AZ1792" s="37"/>
      <c r="BA1792" s="37"/>
    </row>
    <row r="1793" spans="10:53" s="14" customFormat="1" x14ac:dyDescent="0.25">
      <c r="J1793" s="59"/>
      <c r="Q1793" s="26"/>
      <c r="R1793" s="28"/>
      <c r="AC1793" s="46"/>
      <c r="AG1793" s="59"/>
      <c r="AH1793" s="59"/>
      <c r="AI1793" s="59"/>
      <c r="AJ1793" s="59"/>
      <c r="AK1793" s="59"/>
      <c r="AL1793" s="59"/>
      <c r="AM1793" s="59"/>
      <c r="AN1793" s="59"/>
      <c r="AO1793" s="59"/>
      <c r="AV1793" s="37"/>
      <c r="AW1793" s="37"/>
      <c r="AX1793" s="37"/>
      <c r="AY1793" s="37"/>
      <c r="AZ1793" s="37"/>
      <c r="BA1793" s="37"/>
    </row>
    <row r="1794" spans="10:53" s="14" customFormat="1" x14ac:dyDescent="0.25">
      <c r="J1794" s="59"/>
      <c r="Q1794" s="26"/>
      <c r="R1794" s="28"/>
      <c r="AC1794" s="46"/>
      <c r="AG1794" s="59"/>
      <c r="AH1794" s="59"/>
      <c r="AI1794" s="59"/>
      <c r="AJ1794" s="59"/>
      <c r="AK1794" s="59"/>
      <c r="AL1794" s="59"/>
      <c r="AM1794" s="59"/>
      <c r="AN1794" s="59"/>
      <c r="AO1794" s="59"/>
      <c r="AV1794" s="37"/>
      <c r="AW1794" s="37"/>
      <c r="AX1794" s="37"/>
      <c r="AY1794" s="37"/>
      <c r="AZ1794" s="37"/>
      <c r="BA1794" s="37"/>
    </row>
    <row r="1795" spans="10:53" s="14" customFormat="1" x14ac:dyDescent="0.25">
      <c r="J1795" s="59"/>
      <c r="Q1795" s="26"/>
      <c r="R1795" s="28"/>
      <c r="AC1795" s="46"/>
      <c r="AG1795" s="59"/>
      <c r="AH1795" s="59"/>
      <c r="AI1795" s="59"/>
      <c r="AJ1795" s="59"/>
      <c r="AK1795" s="59"/>
      <c r="AL1795" s="59"/>
      <c r="AM1795" s="59"/>
      <c r="AN1795" s="59"/>
      <c r="AO1795" s="59"/>
      <c r="AV1795" s="37"/>
      <c r="AW1795" s="37"/>
      <c r="AX1795" s="37"/>
      <c r="AY1795" s="37"/>
      <c r="AZ1795" s="37"/>
      <c r="BA1795" s="37"/>
    </row>
    <row r="1796" spans="10:53" s="14" customFormat="1" x14ac:dyDescent="0.25">
      <c r="J1796" s="59"/>
      <c r="Q1796" s="26"/>
      <c r="R1796" s="28"/>
      <c r="AC1796" s="46"/>
      <c r="AG1796" s="59"/>
      <c r="AH1796" s="59"/>
      <c r="AI1796" s="59"/>
      <c r="AJ1796" s="59"/>
      <c r="AK1796" s="59"/>
      <c r="AL1796" s="59"/>
      <c r="AM1796" s="59"/>
      <c r="AN1796" s="59"/>
      <c r="AO1796" s="59"/>
      <c r="AV1796" s="37"/>
      <c r="AW1796" s="37"/>
      <c r="AX1796" s="37"/>
      <c r="AY1796" s="37"/>
      <c r="AZ1796" s="37"/>
      <c r="BA1796" s="37"/>
    </row>
    <row r="1797" spans="10:53" s="14" customFormat="1" x14ac:dyDescent="0.25">
      <c r="J1797" s="59"/>
      <c r="Q1797" s="26"/>
      <c r="R1797" s="28"/>
      <c r="AC1797" s="46"/>
      <c r="AG1797" s="59"/>
      <c r="AH1797" s="59"/>
      <c r="AI1797" s="59"/>
      <c r="AJ1797" s="59"/>
      <c r="AK1797" s="59"/>
      <c r="AL1797" s="59"/>
      <c r="AM1797" s="59"/>
      <c r="AN1797" s="59"/>
      <c r="AO1797" s="59"/>
      <c r="AV1797" s="37"/>
      <c r="AW1797" s="37"/>
      <c r="AX1797" s="37"/>
      <c r="AY1797" s="37"/>
      <c r="AZ1797" s="37"/>
      <c r="BA1797" s="37"/>
    </row>
    <row r="1798" spans="10:53" s="14" customFormat="1" x14ac:dyDescent="0.25">
      <c r="J1798" s="59"/>
      <c r="Q1798" s="26"/>
      <c r="R1798" s="28"/>
      <c r="AC1798" s="46"/>
      <c r="AG1798" s="59"/>
      <c r="AH1798" s="59"/>
      <c r="AI1798" s="59"/>
      <c r="AJ1798" s="59"/>
      <c r="AK1798" s="59"/>
      <c r="AL1798" s="59"/>
      <c r="AM1798" s="59"/>
      <c r="AN1798" s="59"/>
      <c r="AO1798" s="59"/>
      <c r="AV1798" s="37"/>
      <c r="AW1798" s="37"/>
      <c r="AX1798" s="37"/>
      <c r="AY1798" s="37"/>
      <c r="AZ1798" s="37"/>
      <c r="BA1798" s="37"/>
    </row>
    <row r="1799" spans="10:53" s="14" customFormat="1" x14ac:dyDescent="0.25">
      <c r="J1799" s="59"/>
      <c r="Q1799" s="26"/>
      <c r="R1799" s="28"/>
      <c r="AC1799" s="46"/>
      <c r="AG1799" s="59"/>
      <c r="AH1799" s="59"/>
      <c r="AI1799" s="59"/>
      <c r="AJ1799" s="59"/>
      <c r="AK1799" s="59"/>
      <c r="AL1799" s="59"/>
      <c r="AM1799" s="59"/>
      <c r="AN1799" s="59"/>
      <c r="AO1799" s="59"/>
      <c r="AV1799" s="37"/>
      <c r="AW1799" s="37"/>
      <c r="AX1799" s="37"/>
      <c r="AY1799" s="37"/>
      <c r="AZ1799" s="37"/>
      <c r="BA1799" s="37"/>
    </row>
    <row r="1800" spans="10:53" s="14" customFormat="1" x14ac:dyDescent="0.25">
      <c r="J1800" s="59"/>
      <c r="Q1800" s="26"/>
      <c r="R1800" s="28"/>
      <c r="AC1800" s="46"/>
      <c r="AG1800" s="59"/>
      <c r="AH1800" s="59"/>
      <c r="AI1800" s="59"/>
      <c r="AJ1800" s="59"/>
      <c r="AK1800" s="59"/>
      <c r="AL1800" s="59"/>
      <c r="AM1800" s="59"/>
      <c r="AN1800" s="59"/>
      <c r="AO1800" s="59"/>
      <c r="AV1800" s="37"/>
      <c r="AW1800" s="37"/>
      <c r="AX1800" s="37"/>
      <c r="AY1800" s="37"/>
      <c r="AZ1800" s="37"/>
      <c r="BA1800" s="37"/>
    </row>
    <row r="1801" spans="10:53" s="14" customFormat="1" x14ac:dyDescent="0.25">
      <c r="J1801" s="59"/>
      <c r="Q1801" s="26"/>
      <c r="R1801" s="28"/>
      <c r="AC1801" s="46"/>
      <c r="AG1801" s="59"/>
      <c r="AH1801" s="59"/>
      <c r="AI1801" s="59"/>
      <c r="AJ1801" s="59"/>
      <c r="AK1801" s="59"/>
      <c r="AL1801" s="59"/>
      <c r="AM1801" s="59"/>
      <c r="AN1801" s="59"/>
      <c r="AO1801" s="59"/>
      <c r="AV1801" s="37"/>
      <c r="AW1801" s="37"/>
      <c r="AX1801" s="37"/>
      <c r="AY1801" s="37"/>
      <c r="AZ1801" s="37"/>
      <c r="BA1801" s="37"/>
    </row>
    <row r="1802" spans="10:53" s="14" customFormat="1" x14ac:dyDescent="0.25">
      <c r="J1802" s="59"/>
      <c r="Q1802" s="26"/>
      <c r="R1802" s="28"/>
      <c r="AC1802" s="46"/>
      <c r="AG1802" s="59"/>
      <c r="AH1802" s="59"/>
      <c r="AI1802" s="59"/>
      <c r="AJ1802" s="59"/>
      <c r="AK1802" s="59"/>
      <c r="AL1802" s="59"/>
      <c r="AM1802" s="59"/>
      <c r="AN1802" s="59"/>
      <c r="AO1802" s="59"/>
      <c r="AV1802" s="37"/>
      <c r="AW1802" s="37"/>
      <c r="AX1802" s="37"/>
      <c r="AY1802" s="37"/>
      <c r="AZ1802" s="37"/>
      <c r="BA1802" s="37"/>
    </row>
    <row r="1803" spans="10:53" s="14" customFormat="1" x14ac:dyDescent="0.25">
      <c r="J1803" s="59"/>
      <c r="Q1803" s="26"/>
      <c r="R1803" s="28"/>
      <c r="AC1803" s="46"/>
      <c r="AG1803" s="59"/>
      <c r="AH1803" s="59"/>
      <c r="AI1803" s="59"/>
      <c r="AJ1803" s="59"/>
      <c r="AK1803" s="59"/>
      <c r="AL1803" s="59"/>
      <c r="AM1803" s="59"/>
      <c r="AN1803" s="59"/>
      <c r="AO1803" s="59"/>
      <c r="AV1803" s="37"/>
      <c r="AW1803" s="37"/>
      <c r="AX1803" s="37"/>
      <c r="AY1803" s="37"/>
      <c r="AZ1803" s="37"/>
      <c r="BA1803" s="37"/>
    </row>
    <row r="1804" spans="10:53" s="14" customFormat="1" x14ac:dyDescent="0.25">
      <c r="J1804" s="59"/>
      <c r="Q1804" s="26"/>
      <c r="R1804" s="28"/>
      <c r="AC1804" s="46"/>
      <c r="AG1804" s="59"/>
      <c r="AH1804" s="59"/>
      <c r="AI1804" s="59"/>
      <c r="AJ1804" s="59"/>
      <c r="AK1804" s="59"/>
      <c r="AL1804" s="59"/>
      <c r="AM1804" s="59"/>
      <c r="AN1804" s="59"/>
      <c r="AO1804" s="59"/>
      <c r="AV1804" s="37"/>
      <c r="AW1804" s="37"/>
      <c r="AX1804" s="37"/>
      <c r="AY1804" s="37"/>
      <c r="AZ1804" s="37"/>
      <c r="BA1804" s="37"/>
    </row>
    <row r="1805" spans="10:53" s="14" customFormat="1" x14ac:dyDescent="0.25">
      <c r="J1805" s="59"/>
      <c r="Q1805" s="26"/>
      <c r="R1805" s="28"/>
      <c r="AC1805" s="46"/>
      <c r="AG1805" s="59"/>
      <c r="AH1805" s="59"/>
      <c r="AI1805" s="59"/>
      <c r="AJ1805" s="59"/>
      <c r="AK1805" s="59"/>
      <c r="AL1805" s="59"/>
      <c r="AM1805" s="59"/>
      <c r="AN1805" s="59"/>
      <c r="AO1805" s="59"/>
      <c r="AV1805" s="37"/>
      <c r="AW1805" s="37"/>
      <c r="AX1805" s="37"/>
      <c r="AY1805" s="37"/>
      <c r="AZ1805" s="37"/>
      <c r="BA1805" s="37"/>
    </row>
    <row r="1806" spans="10:53" s="14" customFormat="1" x14ac:dyDescent="0.25">
      <c r="J1806" s="59"/>
      <c r="Q1806" s="26"/>
      <c r="R1806" s="28"/>
      <c r="AC1806" s="46"/>
      <c r="AG1806" s="59"/>
      <c r="AH1806" s="59"/>
      <c r="AI1806" s="59"/>
      <c r="AJ1806" s="59"/>
      <c r="AK1806" s="59"/>
      <c r="AL1806" s="59"/>
      <c r="AM1806" s="59"/>
      <c r="AN1806" s="59"/>
      <c r="AO1806" s="59"/>
      <c r="AV1806" s="37"/>
      <c r="AW1806" s="37"/>
      <c r="AX1806" s="37"/>
      <c r="AY1806" s="37"/>
      <c r="AZ1806" s="37"/>
      <c r="BA1806" s="37"/>
    </row>
    <row r="1807" spans="10:53" s="14" customFormat="1" x14ac:dyDescent="0.25">
      <c r="J1807" s="59"/>
      <c r="Q1807" s="26"/>
      <c r="R1807" s="28"/>
      <c r="AC1807" s="46"/>
      <c r="AG1807" s="59"/>
      <c r="AH1807" s="59"/>
      <c r="AI1807" s="59"/>
      <c r="AJ1807" s="59"/>
      <c r="AK1807" s="59"/>
      <c r="AL1807" s="59"/>
      <c r="AM1807" s="59"/>
      <c r="AN1807" s="59"/>
      <c r="AO1807" s="59"/>
      <c r="AV1807" s="37"/>
      <c r="AW1807" s="37"/>
      <c r="AX1807" s="37"/>
      <c r="AY1807" s="37"/>
      <c r="AZ1807" s="37"/>
      <c r="BA1807" s="37"/>
    </row>
    <row r="1808" spans="10:53" s="14" customFormat="1" x14ac:dyDescent="0.25">
      <c r="J1808" s="59"/>
      <c r="Q1808" s="26"/>
      <c r="R1808" s="28"/>
      <c r="AC1808" s="46"/>
      <c r="AG1808" s="59"/>
      <c r="AH1808" s="59"/>
      <c r="AI1808" s="59"/>
      <c r="AJ1808" s="59"/>
      <c r="AK1808" s="59"/>
      <c r="AL1808" s="59"/>
      <c r="AM1808" s="59"/>
      <c r="AN1808" s="59"/>
      <c r="AO1808" s="59"/>
      <c r="AV1808" s="37"/>
      <c r="AW1808" s="37"/>
      <c r="AX1808" s="37"/>
      <c r="AY1808" s="37"/>
      <c r="AZ1808" s="37"/>
      <c r="BA1808" s="37"/>
    </row>
    <row r="1809" spans="10:53" s="14" customFormat="1" x14ac:dyDescent="0.25">
      <c r="J1809" s="59"/>
      <c r="Q1809" s="26"/>
      <c r="R1809" s="28"/>
      <c r="AC1809" s="46"/>
      <c r="AG1809" s="59"/>
      <c r="AH1809" s="59"/>
      <c r="AI1809" s="59"/>
      <c r="AJ1809" s="59"/>
      <c r="AK1809" s="59"/>
      <c r="AL1809" s="59"/>
      <c r="AM1809" s="59"/>
      <c r="AN1809" s="59"/>
      <c r="AO1809" s="59"/>
      <c r="AV1809" s="37"/>
      <c r="AW1809" s="37"/>
      <c r="AX1809" s="37"/>
      <c r="AY1809" s="37"/>
      <c r="AZ1809" s="37"/>
      <c r="BA1809" s="37"/>
    </row>
    <row r="1810" spans="10:53" s="14" customFormat="1" x14ac:dyDescent="0.25">
      <c r="J1810" s="59"/>
      <c r="Q1810" s="26"/>
      <c r="R1810" s="28"/>
      <c r="AC1810" s="46"/>
      <c r="AG1810" s="59"/>
      <c r="AH1810" s="59"/>
      <c r="AI1810" s="59"/>
      <c r="AJ1810" s="59"/>
      <c r="AK1810" s="59"/>
      <c r="AL1810" s="59"/>
      <c r="AM1810" s="59"/>
      <c r="AN1810" s="59"/>
      <c r="AO1810" s="59"/>
      <c r="AV1810" s="37"/>
      <c r="AW1810" s="37"/>
      <c r="AX1810" s="37"/>
      <c r="AY1810" s="37"/>
      <c r="AZ1810" s="37"/>
      <c r="BA1810" s="37"/>
    </row>
    <row r="1811" spans="10:53" s="14" customFormat="1" x14ac:dyDescent="0.25">
      <c r="J1811" s="59"/>
      <c r="Q1811" s="26"/>
      <c r="R1811" s="28"/>
      <c r="AC1811" s="46"/>
      <c r="AG1811" s="59"/>
      <c r="AH1811" s="59"/>
      <c r="AI1811" s="59"/>
      <c r="AJ1811" s="59"/>
      <c r="AK1811" s="59"/>
      <c r="AL1811" s="59"/>
      <c r="AM1811" s="59"/>
      <c r="AN1811" s="59"/>
      <c r="AO1811" s="59"/>
      <c r="AV1811" s="37"/>
      <c r="AW1811" s="37"/>
      <c r="AX1811" s="37"/>
      <c r="AY1811" s="37"/>
      <c r="AZ1811" s="37"/>
      <c r="BA1811" s="37"/>
    </row>
    <row r="1812" spans="10:53" s="14" customFormat="1" x14ac:dyDescent="0.25">
      <c r="J1812" s="59"/>
      <c r="Q1812" s="26"/>
      <c r="R1812" s="28"/>
      <c r="AC1812" s="46"/>
      <c r="AG1812" s="59"/>
      <c r="AH1812" s="59"/>
      <c r="AI1812" s="59"/>
      <c r="AJ1812" s="59"/>
      <c r="AK1812" s="59"/>
      <c r="AL1812" s="59"/>
      <c r="AM1812" s="59"/>
      <c r="AN1812" s="59"/>
      <c r="AO1812" s="59"/>
      <c r="AV1812" s="37"/>
      <c r="AW1812" s="37"/>
      <c r="AX1812" s="37"/>
      <c r="AY1812" s="37"/>
      <c r="AZ1812" s="37"/>
      <c r="BA1812" s="37"/>
    </row>
    <row r="1813" spans="10:53" s="14" customFormat="1" x14ac:dyDescent="0.25">
      <c r="J1813" s="59"/>
      <c r="Q1813" s="26"/>
      <c r="R1813" s="28"/>
      <c r="AC1813" s="46"/>
      <c r="AG1813" s="59"/>
      <c r="AH1813" s="59"/>
      <c r="AI1813" s="59"/>
      <c r="AJ1813" s="59"/>
      <c r="AK1813" s="59"/>
      <c r="AL1813" s="59"/>
      <c r="AM1813" s="59"/>
      <c r="AN1813" s="59"/>
      <c r="AO1813" s="59"/>
      <c r="AV1813" s="37"/>
      <c r="AW1813" s="37"/>
      <c r="AX1813" s="37"/>
      <c r="AY1813" s="37"/>
      <c r="AZ1813" s="37"/>
      <c r="BA1813" s="37"/>
    </row>
    <row r="1814" spans="10:53" s="14" customFormat="1" x14ac:dyDescent="0.25">
      <c r="J1814" s="59"/>
      <c r="Q1814" s="26"/>
      <c r="R1814" s="28"/>
      <c r="AC1814" s="46"/>
      <c r="AG1814" s="59"/>
      <c r="AH1814" s="59"/>
      <c r="AI1814" s="59"/>
      <c r="AJ1814" s="59"/>
      <c r="AK1814" s="59"/>
      <c r="AL1814" s="59"/>
      <c r="AM1814" s="59"/>
      <c r="AN1814" s="59"/>
      <c r="AO1814" s="59"/>
      <c r="AV1814" s="37"/>
      <c r="AW1814" s="37"/>
      <c r="AX1814" s="37"/>
      <c r="AY1814" s="37"/>
      <c r="AZ1814" s="37"/>
      <c r="BA1814" s="37"/>
    </row>
    <row r="1815" spans="10:53" s="14" customFormat="1" x14ac:dyDescent="0.25">
      <c r="J1815" s="59"/>
      <c r="Q1815" s="26"/>
      <c r="R1815" s="28"/>
      <c r="AC1815" s="46"/>
      <c r="AG1815" s="59"/>
      <c r="AH1815" s="59"/>
      <c r="AI1815" s="59"/>
      <c r="AJ1815" s="59"/>
      <c r="AK1815" s="59"/>
      <c r="AL1815" s="59"/>
      <c r="AM1815" s="59"/>
      <c r="AN1815" s="59"/>
      <c r="AO1815" s="59"/>
      <c r="AV1815" s="37"/>
      <c r="AW1815" s="37"/>
      <c r="AX1815" s="37"/>
      <c r="AY1815" s="37"/>
      <c r="AZ1815" s="37"/>
      <c r="BA1815" s="37"/>
    </row>
    <row r="1816" spans="10:53" s="14" customFormat="1" x14ac:dyDescent="0.25">
      <c r="J1816" s="59"/>
      <c r="Q1816" s="26"/>
      <c r="R1816" s="28"/>
      <c r="AC1816" s="46"/>
      <c r="AG1816" s="59"/>
      <c r="AH1816" s="59"/>
      <c r="AI1816" s="59"/>
      <c r="AJ1816" s="59"/>
      <c r="AK1816" s="59"/>
      <c r="AL1816" s="59"/>
      <c r="AM1816" s="59"/>
      <c r="AN1816" s="59"/>
      <c r="AO1816" s="59"/>
      <c r="AV1816" s="37"/>
      <c r="AW1816" s="37"/>
      <c r="AX1816" s="37"/>
      <c r="AY1816" s="37"/>
      <c r="AZ1816" s="37"/>
      <c r="BA1816" s="37"/>
    </row>
    <row r="1817" spans="10:53" s="14" customFormat="1" x14ac:dyDescent="0.25">
      <c r="J1817" s="59"/>
      <c r="Q1817" s="26"/>
      <c r="R1817" s="28"/>
      <c r="AC1817" s="46"/>
      <c r="AG1817" s="59"/>
      <c r="AH1817" s="59"/>
      <c r="AI1817" s="59"/>
      <c r="AJ1817" s="59"/>
      <c r="AK1817" s="59"/>
      <c r="AL1817" s="59"/>
      <c r="AM1817" s="59"/>
      <c r="AN1817" s="59"/>
      <c r="AO1817" s="59"/>
      <c r="AV1817" s="37"/>
      <c r="AW1817" s="37"/>
      <c r="AX1817" s="37"/>
      <c r="AY1817" s="37"/>
      <c r="AZ1817" s="37"/>
      <c r="BA1817" s="37"/>
    </row>
    <row r="1818" spans="10:53" s="14" customFormat="1" x14ac:dyDescent="0.25">
      <c r="J1818" s="59"/>
      <c r="Q1818" s="26"/>
      <c r="R1818" s="28"/>
      <c r="AC1818" s="46"/>
      <c r="AG1818" s="59"/>
      <c r="AH1818" s="59"/>
      <c r="AI1818" s="59"/>
      <c r="AJ1818" s="59"/>
      <c r="AK1818" s="59"/>
      <c r="AL1818" s="59"/>
      <c r="AM1818" s="59"/>
      <c r="AN1818" s="59"/>
      <c r="AO1818" s="59"/>
      <c r="AV1818" s="37"/>
      <c r="AW1818" s="37"/>
      <c r="AX1818" s="37"/>
      <c r="AY1818" s="37"/>
      <c r="AZ1818" s="37"/>
      <c r="BA1818" s="37"/>
    </row>
    <row r="1819" spans="10:53" s="14" customFormat="1" x14ac:dyDescent="0.25">
      <c r="J1819" s="59"/>
      <c r="Q1819" s="26"/>
      <c r="R1819" s="28"/>
      <c r="AC1819" s="46"/>
      <c r="AG1819" s="59"/>
      <c r="AH1819" s="59"/>
      <c r="AI1819" s="59"/>
      <c r="AJ1819" s="59"/>
      <c r="AK1819" s="59"/>
      <c r="AL1819" s="59"/>
      <c r="AM1819" s="59"/>
      <c r="AN1819" s="59"/>
      <c r="AO1819" s="59"/>
      <c r="AV1819" s="37"/>
      <c r="AW1819" s="37"/>
      <c r="AX1819" s="37"/>
      <c r="AY1819" s="37"/>
      <c r="AZ1819" s="37"/>
      <c r="BA1819" s="37"/>
    </row>
    <row r="1820" spans="10:53" s="14" customFormat="1" x14ac:dyDescent="0.25">
      <c r="J1820" s="59"/>
      <c r="Q1820" s="26"/>
      <c r="R1820" s="28"/>
      <c r="AC1820" s="46"/>
      <c r="AG1820" s="59"/>
      <c r="AH1820" s="59"/>
      <c r="AI1820" s="59"/>
      <c r="AJ1820" s="59"/>
      <c r="AK1820" s="59"/>
      <c r="AL1820" s="59"/>
      <c r="AM1820" s="59"/>
      <c r="AN1820" s="59"/>
      <c r="AO1820" s="59"/>
      <c r="AV1820" s="37"/>
      <c r="AW1820" s="37"/>
      <c r="AX1820" s="37"/>
      <c r="AY1820" s="37"/>
      <c r="AZ1820" s="37"/>
      <c r="BA1820" s="37"/>
    </row>
    <row r="1821" spans="10:53" s="14" customFormat="1" x14ac:dyDescent="0.25">
      <c r="J1821" s="59"/>
      <c r="Q1821" s="26"/>
      <c r="R1821" s="28"/>
      <c r="AC1821" s="46"/>
      <c r="AG1821" s="59"/>
      <c r="AH1821" s="59"/>
      <c r="AI1821" s="59"/>
      <c r="AJ1821" s="59"/>
      <c r="AK1821" s="59"/>
      <c r="AL1821" s="59"/>
      <c r="AM1821" s="59"/>
      <c r="AN1821" s="59"/>
      <c r="AO1821" s="59"/>
      <c r="AV1821" s="37"/>
      <c r="AW1821" s="37"/>
      <c r="AX1821" s="37"/>
      <c r="AY1821" s="37"/>
      <c r="AZ1821" s="37"/>
      <c r="BA1821" s="37"/>
    </row>
    <row r="1822" spans="10:53" s="14" customFormat="1" x14ac:dyDescent="0.25">
      <c r="J1822" s="59"/>
      <c r="Q1822" s="26"/>
      <c r="R1822" s="28"/>
      <c r="AC1822" s="46"/>
      <c r="AG1822" s="59"/>
      <c r="AH1822" s="59"/>
      <c r="AI1822" s="59"/>
      <c r="AJ1822" s="59"/>
      <c r="AK1822" s="59"/>
      <c r="AL1822" s="59"/>
      <c r="AM1822" s="59"/>
      <c r="AN1822" s="59"/>
      <c r="AO1822" s="59"/>
      <c r="AV1822" s="37"/>
      <c r="AW1822" s="37"/>
      <c r="AX1822" s="37"/>
      <c r="AY1822" s="37"/>
      <c r="AZ1822" s="37"/>
      <c r="BA1822" s="37"/>
    </row>
    <row r="1823" spans="10:53" s="14" customFormat="1" x14ac:dyDescent="0.25">
      <c r="J1823" s="59"/>
      <c r="Q1823" s="26"/>
      <c r="R1823" s="28"/>
      <c r="AC1823" s="46"/>
      <c r="AG1823" s="59"/>
      <c r="AH1823" s="59"/>
      <c r="AI1823" s="59"/>
      <c r="AJ1823" s="59"/>
      <c r="AK1823" s="59"/>
      <c r="AL1823" s="59"/>
      <c r="AM1823" s="59"/>
      <c r="AN1823" s="59"/>
      <c r="AO1823" s="59"/>
      <c r="AV1823" s="37"/>
      <c r="AW1823" s="37"/>
      <c r="AX1823" s="37"/>
      <c r="AY1823" s="37"/>
      <c r="AZ1823" s="37"/>
      <c r="BA1823" s="37"/>
    </row>
    <row r="1824" spans="10:53" s="14" customFormat="1" x14ac:dyDescent="0.25">
      <c r="J1824" s="59"/>
      <c r="Q1824" s="26"/>
      <c r="R1824" s="28"/>
      <c r="AC1824" s="46"/>
      <c r="AG1824" s="59"/>
      <c r="AH1824" s="59"/>
      <c r="AI1824" s="59"/>
      <c r="AJ1824" s="59"/>
      <c r="AK1824" s="59"/>
      <c r="AL1824" s="59"/>
      <c r="AM1824" s="59"/>
      <c r="AN1824" s="59"/>
      <c r="AO1824" s="59"/>
      <c r="AV1824" s="37"/>
      <c r="AW1824" s="37"/>
      <c r="AX1824" s="37"/>
      <c r="AY1824" s="37"/>
      <c r="AZ1824" s="37"/>
      <c r="BA1824" s="37"/>
    </row>
    <row r="1825" spans="10:53" s="14" customFormat="1" x14ac:dyDescent="0.25">
      <c r="J1825" s="59"/>
      <c r="Q1825" s="26"/>
      <c r="R1825" s="28"/>
      <c r="AC1825" s="46"/>
      <c r="AG1825" s="59"/>
      <c r="AH1825" s="59"/>
      <c r="AI1825" s="59"/>
      <c r="AJ1825" s="59"/>
      <c r="AK1825" s="59"/>
      <c r="AL1825" s="59"/>
      <c r="AM1825" s="59"/>
      <c r="AN1825" s="59"/>
      <c r="AO1825" s="59"/>
      <c r="AV1825" s="37"/>
      <c r="AW1825" s="37"/>
      <c r="AX1825" s="37"/>
      <c r="AY1825" s="37"/>
      <c r="AZ1825" s="37"/>
      <c r="BA1825" s="37"/>
    </row>
    <row r="1826" spans="10:53" s="14" customFormat="1" x14ac:dyDescent="0.25">
      <c r="J1826" s="59"/>
      <c r="Q1826" s="26"/>
      <c r="R1826" s="28"/>
      <c r="AC1826" s="46"/>
      <c r="AG1826" s="59"/>
      <c r="AH1826" s="59"/>
      <c r="AI1826" s="59"/>
      <c r="AJ1826" s="59"/>
      <c r="AK1826" s="59"/>
      <c r="AL1826" s="59"/>
      <c r="AM1826" s="59"/>
      <c r="AN1826" s="59"/>
      <c r="AO1826" s="59"/>
      <c r="AV1826" s="37"/>
      <c r="AW1826" s="37"/>
      <c r="AX1826" s="37"/>
      <c r="AY1826" s="37"/>
      <c r="AZ1826" s="37"/>
      <c r="BA1826" s="37"/>
    </row>
    <row r="1827" spans="10:53" s="14" customFormat="1" x14ac:dyDescent="0.25">
      <c r="J1827" s="59"/>
      <c r="Q1827" s="26"/>
      <c r="R1827" s="28"/>
      <c r="AC1827" s="46"/>
      <c r="AG1827" s="59"/>
      <c r="AH1827" s="59"/>
      <c r="AI1827" s="59"/>
      <c r="AJ1827" s="59"/>
      <c r="AK1827" s="59"/>
      <c r="AL1827" s="59"/>
      <c r="AM1827" s="59"/>
      <c r="AN1827" s="59"/>
      <c r="AO1827" s="59"/>
      <c r="AV1827" s="37"/>
      <c r="AW1827" s="37"/>
      <c r="AX1827" s="37"/>
      <c r="AY1827" s="37"/>
      <c r="AZ1827" s="37"/>
      <c r="BA1827" s="37"/>
    </row>
    <row r="1828" spans="10:53" s="14" customFormat="1" x14ac:dyDescent="0.25">
      <c r="J1828" s="59"/>
      <c r="Q1828" s="26"/>
      <c r="R1828" s="28"/>
      <c r="AC1828" s="46"/>
      <c r="AG1828" s="59"/>
      <c r="AH1828" s="59"/>
      <c r="AI1828" s="59"/>
      <c r="AJ1828" s="59"/>
      <c r="AK1828" s="59"/>
      <c r="AL1828" s="59"/>
      <c r="AM1828" s="59"/>
      <c r="AN1828" s="59"/>
      <c r="AO1828" s="59"/>
      <c r="AV1828" s="37"/>
      <c r="AW1828" s="37"/>
      <c r="AX1828" s="37"/>
      <c r="AY1828" s="37"/>
      <c r="AZ1828" s="37"/>
      <c r="BA1828" s="37"/>
    </row>
    <row r="1829" spans="10:53" s="14" customFormat="1" x14ac:dyDescent="0.25">
      <c r="J1829" s="59"/>
      <c r="Q1829" s="26"/>
      <c r="R1829" s="28"/>
      <c r="AC1829" s="46"/>
      <c r="AG1829" s="59"/>
      <c r="AH1829" s="59"/>
      <c r="AI1829" s="59"/>
      <c r="AJ1829" s="59"/>
      <c r="AK1829" s="59"/>
      <c r="AL1829" s="59"/>
      <c r="AM1829" s="59"/>
      <c r="AN1829" s="59"/>
      <c r="AO1829" s="59"/>
      <c r="AV1829" s="37"/>
      <c r="AW1829" s="37"/>
      <c r="AX1829" s="37"/>
      <c r="AY1829" s="37"/>
      <c r="AZ1829" s="37"/>
      <c r="BA1829" s="37"/>
    </row>
    <row r="1830" spans="10:53" s="14" customFormat="1" x14ac:dyDescent="0.25">
      <c r="J1830" s="59"/>
      <c r="Q1830" s="26"/>
      <c r="R1830" s="28"/>
      <c r="AC1830" s="46"/>
      <c r="AG1830" s="59"/>
      <c r="AH1830" s="59"/>
      <c r="AI1830" s="59"/>
      <c r="AJ1830" s="59"/>
      <c r="AK1830" s="59"/>
      <c r="AL1830" s="59"/>
      <c r="AM1830" s="59"/>
      <c r="AN1830" s="59"/>
      <c r="AO1830" s="59"/>
      <c r="AV1830" s="37"/>
      <c r="AW1830" s="37"/>
      <c r="AX1830" s="37"/>
      <c r="AY1830" s="37"/>
      <c r="AZ1830" s="37"/>
      <c r="BA1830" s="37"/>
    </row>
    <row r="1831" spans="10:53" s="14" customFormat="1" x14ac:dyDescent="0.25">
      <c r="J1831" s="59"/>
      <c r="Q1831" s="26"/>
      <c r="R1831" s="28"/>
      <c r="AC1831" s="46"/>
      <c r="AG1831" s="59"/>
      <c r="AH1831" s="59"/>
      <c r="AI1831" s="59"/>
      <c r="AJ1831" s="59"/>
      <c r="AK1831" s="59"/>
      <c r="AL1831" s="59"/>
      <c r="AM1831" s="59"/>
      <c r="AN1831" s="59"/>
      <c r="AO1831" s="59"/>
      <c r="AV1831" s="37"/>
      <c r="AW1831" s="37"/>
      <c r="AX1831" s="37"/>
      <c r="AY1831" s="37"/>
      <c r="AZ1831" s="37"/>
      <c r="BA1831" s="37"/>
    </row>
    <row r="1832" spans="10:53" s="14" customFormat="1" x14ac:dyDescent="0.25">
      <c r="J1832" s="59"/>
      <c r="Q1832" s="26"/>
      <c r="R1832" s="28"/>
      <c r="AC1832" s="46"/>
      <c r="AG1832" s="59"/>
      <c r="AH1832" s="59"/>
      <c r="AI1832" s="59"/>
      <c r="AJ1832" s="59"/>
      <c r="AK1832" s="59"/>
      <c r="AL1832" s="59"/>
      <c r="AM1832" s="59"/>
      <c r="AN1832" s="59"/>
      <c r="AO1832" s="59"/>
      <c r="AV1832" s="37"/>
      <c r="AW1832" s="37"/>
      <c r="AX1832" s="37"/>
      <c r="AY1832" s="37"/>
      <c r="AZ1832" s="37"/>
      <c r="BA1832" s="37"/>
    </row>
    <row r="1833" spans="10:53" s="14" customFormat="1" x14ac:dyDescent="0.25">
      <c r="J1833" s="59"/>
      <c r="Q1833" s="26"/>
      <c r="R1833" s="28"/>
      <c r="AC1833" s="46"/>
      <c r="AG1833" s="59"/>
      <c r="AH1833" s="59"/>
      <c r="AI1833" s="59"/>
      <c r="AJ1833" s="59"/>
      <c r="AK1833" s="59"/>
      <c r="AL1833" s="59"/>
      <c r="AM1833" s="59"/>
      <c r="AN1833" s="59"/>
      <c r="AO1833" s="59"/>
      <c r="AV1833" s="37"/>
      <c r="AW1833" s="37"/>
      <c r="AX1833" s="37"/>
      <c r="AY1833" s="37"/>
      <c r="AZ1833" s="37"/>
      <c r="BA1833" s="37"/>
    </row>
    <row r="1834" spans="10:53" s="14" customFormat="1" x14ac:dyDescent="0.25">
      <c r="J1834" s="59"/>
      <c r="Q1834" s="26"/>
      <c r="R1834" s="28"/>
      <c r="AC1834" s="46"/>
      <c r="AG1834" s="59"/>
      <c r="AH1834" s="59"/>
      <c r="AI1834" s="59"/>
      <c r="AJ1834" s="59"/>
      <c r="AK1834" s="59"/>
      <c r="AL1834" s="59"/>
      <c r="AM1834" s="59"/>
      <c r="AN1834" s="59"/>
      <c r="AO1834" s="59"/>
      <c r="AV1834" s="37"/>
      <c r="AW1834" s="37"/>
      <c r="AX1834" s="37"/>
      <c r="AY1834" s="37"/>
      <c r="AZ1834" s="37"/>
      <c r="BA1834" s="37"/>
    </row>
    <row r="1835" spans="10:53" s="14" customFormat="1" x14ac:dyDescent="0.25">
      <c r="J1835" s="59"/>
      <c r="Q1835" s="26"/>
      <c r="R1835" s="28"/>
      <c r="AC1835" s="46"/>
      <c r="AG1835" s="59"/>
      <c r="AH1835" s="59"/>
      <c r="AI1835" s="59"/>
      <c r="AJ1835" s="59"/>
      <c r="AK1835" s="59"/>
      <c r="AL1835" s="59"/>
      <c r="AM1835" s="59"/>
      <c r="AN1835" s="59"/>
      <c r="AO1835" s="59"/>
      <c r="AV1835" s="37"/>
      <c r="AW1835" s="37"/>
      <c r="AX1835" s="37"/>
      <c r="AY1835" s="37"/>
      <c r="AZ1835" s="37"/>
      <c r="BA1835" s="37"/>
    </row>
    <row r="1836" spans="10:53" s="14" customFormat="1" x14ac:dyDescent="0.25">
      <c r="J1836" s="59"/>
      <c r="Q1836" s="26"/>
      <c r="R1836" s="28"/>
      <c r="AC1836" s="46"/>
      <c r="AG1836" s="59"/>
      <c r="AH1836" s="59"/>
      <c r="AI1836" s="59"/>
      <c r="AJ1836" s="59"/>
      <c r="AK1836" s="59"/>
      <c r="AL1836" s="59"/>
      <c r="AM1836" s="59"/>
      <c r="AN1836" s="59"/>
      <c r="AO1836" s="59"/>
      <c r="AV1836" s="37"/>
      <c r="AW1836" s="37"/>
      <c r="AX1836" s="37"/>
      <c r="AY1836" s="37"/>
      <c r="AZ1836" s="37"/>
      <c r="BA1836" s="37"/>
    </row>
    <row r="1837" spans="10:53" s="14" customFormat="1" x14ac:dyDescent="0.25">
      <c r="J1837" s="59"/>
      <c r="Q1837" s="26"/>
      <c r="R1837" s="28"/>
      <c r="AC1837" s="46"/>
      <c r="AG1837" s="59"/>
      <c r="AH1837" s="59"/>
      <c r="AI1837" s="59"/>
      <c r="AJ1837" s="59"/>
      <c r="AK1837" s="59"/>
      <c r="AL1837" s="59"/>
      <c r="AM1837" s="59"/>
      <c r="AN1837" s="59"/>
      <c r="AO1837" s="59"/>
      <c r="AV1837" s="37"/>
      <c r="AW1837" s="37"/>
      <c r="AX1837" s="37"/>
      <c r="AY1837" s="37"/>
      <c r="AZ1837" s="37"/>
      <c r="BA1837" s="37"/>
    </row>
    <row r="1838" spans="10:53" s="14" customFormat="1" x14ac:dyDescent="0.25">
      <c r="J1838" s="59"/>
      <c r="Q1838" s="26"/>
      <c r="R1838" s="28"/>
      <c r="AC1838" s="46"/>
      <c r="AG1838" s="59"/>
      <c r="AH1838" s="59"/>
      <c r="AI1838" s="59"/>
      <c r="AJ1838" s="59"/>
      <c r="AK1838" s="59"/>
      <c r="AL1838" s="59"/>
      <c r="AM1838" s="59"/>
      <c r="AN1838" s="59"/>
      <c r="AO1838" s="59"/>
      <c r="AV1838" s="37"/>
      <c r="AW1838" s="37"/>
      <c r="AX1838" s="37"/>
      <c r="AY1838" s="37"/>
      <c r="AZ1838" s="37"/>
      <c r="BA1838" s="37"/>
    </row>
    <row r="1839" spans="10:53" s="14" customFormat="1" x14ac:dyDescent="0.25">
      <c r="J1839" s="59"/>
      <c r="Q1839" s="26"/>
      <c r="R1839" s="28"/>
      <c r="AC1839" s="46"/>
      <c r="AG1839" s="59"/>
      <c r="AH1839" s="59"/>
      <c r="AI1839" s="59"/>
      <c r="AJ1839" s="59"/>
      <c r="AK1839" s="59"/>
      <c r="AL1839" s="59"/>
      <c r="AM1839" s="59"/>
      <c r="AN1839" s="59"/>
      <c r="AO1839" s="59"/>
      <c r="AV1839" s="37"/>
      <c r="AW1839" s="37"/>
      <c r="AX1839" s="37"/>
      <c r="AY1839" s="37"/>
      <c r="AZ1839" s="37"/>
      <c r="BA1839" s="37"/>
    </row>
    <row r="1840" spans="10:53" s="14" customFormat="1" x14ac:dyDescent="0.25">
      <c r="J1840" s="59"/>
      <c r="Q1840" s="26"/>
      <c r="R1840" s="28"/>
      <c r="AC1840" s="46"/>
      <c r="AG1840" s="59"/>
      <c r="AH1840" s="59"/>
      <c r="AI1840" s="59"/>
      <c r="AJ1840" s="59"/>
      <c r="AK1840" s="59"/>
      <c r="AL1840" s="59"/>
      <c r="AM1840" s="59"/>
      <c r="AN1840" s="59"/>
      <c r="AO1840" s="59"/>
      <c r="AV1840" s="37"/>
      <c r="AW1840" s="37"/>
      <c r="AX1840" s="37"/>
      <c r="AY1840" s="37"/>
      <c r="AZ1840" s="37"/>
      <c r="BA1840" s="37"/>
    </row>
    <row r="1841" spans="10:53" s="14" customFormat="1" x14ac:dyDescent="0.25">
      <c r="J1841" s="59"/>
      <c r="Q1841" s="26"/>
      <c r="R1841" s="28"/>
      <c r="AC1841" s="46"/>
      <c r="AG1841" s="59"/>
      <c r="AH1841" s="59"/>
      <c r="AI1841" s="59"/>
      <c r="AJ1841" s="59"/>
      <c r="AK1841" s="59"/>
      <c r="AL1841" s="59"/>
      <c r="AM1841" s="59"/>
      <c r="AN1841" s="59"/>
      <c r="AO1841" s="59"/>
      <c r="AV1841" s="37"/>
      <c r="AW1841" s="37"/>
      <c r="AX1841" s="37"/>
      <c r="AY1841" s="37"/>
      <c r="AZ1841" s="37"/>
      <c r="BA1841" s="37"/>
    </row>
    <row r="1842" spans="10:53" s="14" customFormat="1" x14ac:dyDescent="0.25">
      <c r="J1842" s="59"/>
      <c r="Q1842" s="26"/>
      <c r="R1842" s="28"/>
      <c r="AC1842" s="46"/>
      <c r="AG1842" s="59"/>
      <c r="AH1842" s="59"/>
      <c r="AI1842" s="59"/>
      <c r="AJ1842" s="59"/>
      <c r="AK1842" s="59"/>
      <c r="AL1842" s="59"/>
      <c r="AM1842" s="59"/>
      <c r="AN1842" s="59"/>
      <c r="AO1842" s="59"/>
      <c r="AV1842" s="37"/>
      <c r="AW1842" s="37"/>
      <c r="AX1842" s="37"/>
      <c r="AY1842" s="37"/>
      <c r="AZ1842" s="37"/>
      <c r="BA1842" s="37"/>
    </row>
    <row r="1843" spans="10:53" s="14" customFormat="1" x14ac:dyDescent="0.25">
      <c r="J1843" s="59"/>
      <c r="Q1843" s="26"/>
      <c r="R1843" s="28"/>
      <c r="AC1843" s="46"/>
      <c r="AG1843" s="59"/>
      <c r="AH1843" s="59"/>
      <c r="AI1843" s="59"/>
      <c r="AJ1843" s="59"/>
      <c r="AK1843" s="59"/>
      <c r="AL1843" s="59"/>
      <c r="AM1843" s="59"/>
      <c r="AN1843" s="59"/>
      <c r="AO1843" s="59"/>
      <c r="AV1843" s="37"/>
      <c r="AW1843" s="37"/>
      <c r="AX1843" s="37"/>
      <c r="AY1843" s="37"/>
      <c r="AZ1843" s="37"/>
      <c r="BA1843" s="37"/>
    </row>
    <row r="1844" spans="10:53" s="14" customFormat="1" x14ac:dyDescent="0.25">
      <c r="J1844" s="59"/>
      <c r="Q1844" s="26"/>
      <c r="R1844" s="28"/>
      <c r="AC1844" s="46"/>
      <c r="AG1844" s="59"/>
      <c r="AH1844" s="59"/>
      <c r="AI1844" s="59"/>
      <c r="AJ1844" s="59"/>
      <c r="AK1844" s="59"/>
      <c r="AL1844" s="59"/>
      <c r="AM1844" s="59"/>
      <c r="AN1844" s="59"/>
      <c r="AO1844" s="59"/>
      <c r="AV1844" s="37"/>
      <c r="AW1844" s="37"/>
      <c r="AX1844" s="37"/>
      <c r="AY1844" s="37"/>
      <c r="AZ1844" s="37"/>
      <c r="BA1844" s="37"/>
    </row>
    <row r="1845" spans="10:53" s="14" customFormat="1" x14ac:dyDescent="0.25">
      <c r="J1845" s="59"/>
      <c r="Q1845" s="26"/>
      <c r="R1845" s="28"/>
      <c r="AC1845" s="46"/>
      <c r="AG1845" s="59"/>
      <c r="AH1845" s="59"/>
      <c r="AI1845" s="59"/>
      <c r="AJ1845" s="59"/>
      <c r="AK1845" s="59"/>
      <c r="AL1845" s="59"/>
      <c r="AM1845" s="59"/>
      <c r="AN1845" s="59"/>
      <c r="AO1845" s="59"/>
      <c r="AV1845" s="37"/>
      <c r="AW1845" s="37"/>
      <c r="AX1845" s="37"/>
      <c r="AY1845" s="37"/>
      <c r="AZ1845" s="37"/>
      <c r="BA1845" s="37"/>
    </row>
    <row r="1846" spans="10:53" s="14" customFormat="1" x14ac:dyDescent="0.25">
      <c r="J1846" s="59"/>
      <c r="Q1846" s="26"/>
      <c r="R1846" s="28"/>
      <c r="AC1846" s="46"/>
      <c r="AG1846" s="59"/>
      <c r="AH1846" s="59"/>
      <c r="AI1846" s="59"/>
      <c r="AJ1846" s="59"/>
      <c r="AK1846" s="59"/>
      <c r="AL1846" s="59"/>
      <c r="AM1846" s="59"/>
      <c r="AN1846" s="59"/>
      <c r="AO1846" s="59"/>
      <c r="AV1846" s="37"/>
      <c r="AW1846" s="37"/>
      <c r="AX1846" s="37"/>
      <c r="AY1846" s="37"/>
      <c r="AZ1846" s="37"/>
      <c r="BA1846" s="37"/>
    </row>
    <row r="1847" spans="10:53" s="14" customFormat="1" x14ac:dyDescent="0.25">
      <c r="J1847" s="59"/>
      <c r="Q1847" s="26"/>
      <c r="R1847" s="28"/>
      <c r="AC1847" s="46"/>
      <c r="AG1847" s="59"/>
      <c r="AH1847" s="59"/>
      <c r="AI1847" s="59"/>
      <c r="AJ1847" s="59"/>
      <c r="AK1847" s="59"/>
      <c r="AL1847" s="59"/>
      <c r="AM1847" s="59"/>
      <c r="AN1847" s="59"/>
      <c r="AO1847" s="59"/>
      <c r="AV1847" s="37"/>
      <c r="AW1847" s="37"/>
      <c r="AX1847" s="37"/>
      <c r="AY1847" s="37"/>
      <c r="AZ1847" s="37"/>
      <c r="BA1847" s="37"/>
    </row>
    <row r="1848" spans="10:53" s="14" customFormat="1" x14ac:dyDescent="0.25">
      <c r="J1848" s="59"/>
      <c r="Q1848" s="26"/>
      <c r="R1848" s="28"/>
      <c r="AC1848" s="46"/>
      <c r="AG1848" s="59"/>
      <c r="AH1848" s="59"/>
      <c r="AI1848" s="59"/>
      <c r="AJ1848" s="59"/>
      <c r="AK1848" s="59"/>
      <c r="AL1848" s="59"/>
      <c r="AM1848" s="59"/>
      <c r="AN1848" s="59"/>
      <c r="AO1848" s="59"/>
      <c r="AV1848" s="37"/>
      <c r="AW1848" s="37"/>
      <c r="AX1848" s="37"/>
      <c r="AY1848" s="37"/>
      <c r="AZ1848" s="37"/>
      <c r="BA1848" s="37"/>
    </row>
    <row r="1849" spans="10:53" s="14" customFormat="1" x14ac:dyDescent="0.25">
      <c r="J1849" s="59"/>
      <c r="Q1849" s="26"/>
      <c r="R1849" s="28"/>
      <c r="AC1849" s="46"/>
      <c r="AG1849" s="59"/>
      <c r="AH1849" s="59"/>
      <c r="AI1849" s="59"/>
      <c r="AJ1849" s="59"/>
      <c r="AK1849" s="59"/>
      <c r="AL1849" s="59"/>
      <c r="AM1849" s="59"/>
      <c r="AN1849" s="59"/>
      <c r="AO1849" s="59"/>
      <c r="AV1849" s="37"/>
      <c r="AW1849" s="37"/>
      <c r="AX1849" s="37"/>
      <c r="AY1849" s="37"/>
      <c r="AZ1849" s="37"/>
      <c r="BA1849" s="37"/>
    </row>
    <row r="1850" spans="10:53" s="14" customFormat="1" x14ac:dyDescent="0.25">
      <c r="J1850" s="59"/>
      <c r="Q1850" s="26"/>
      <c r="R1850" s="28"/>
      <c r="AC1850" s="46"/>
      <c r="AG1850" s="59"/>
      <c r="AH1850" s="59"/>
      <c r="AI1850" s="59"/>
      <c r="AJ1850" s="59"/>
      <c r="AK1850" s="59"/>
      <c r="AL1850" s="59"/>
      <c r="AM1850" s="59"/>
      <c r="AN1850" s="59"/>
      <c r="AO1850" s="59"/>
      <c r="AV1850" s="37"/>
      <c r="AW1850" s="37"/>
      <c r="AX1850" s="37"/>
      <c r="AY1850" s="37"/>
      <c r="AZ1850" s="37"/>
      <c r="BA1850" s="37"/>
    </row>
    <row r="1851" spans="10:53" s="14" customFormat="1" x14ac:dyDescent="0.25">
      <c r="J1851" s="59"/>
      <c r="Q1851" s="26"/>
      <c r="R1851" s="28"/>
      <c r="AC1851" s="46"/>
      <c r="AG1851" s="59"/>
      <c r="AH1851" s="59"/>
      <c r="AI1851" s="59"/>
      <c r="AJ1851" s="59"/>
      <c r="AK1851" s="59"/>
      <c r="AL1851" s="59"/>
      <c r="AM1851" s="59"/>
      <c r="AN1851" s="59"/>
      <c r="AO1851" s="59"/>
      <c r="AV1851" s="37"/>
      <c r="AW1851" s="37"/>
      <c r="AX1851" s="37"/>
      <c r="AY1851" s="37"/>
      <c r="AZ1851" s="37"/>
      <c r="BA1851" s="37"/>
    </row>
    <row r="1852" spans="10:53" s="14" customFormat="1" x14ac:dyDescent="0.25">
      <c r="J1852" s="59"/>
      <c r="Q1852" s="26"/>
      <c r="R1852" s="28"/>
      <c r="AC1852" s="46"/>
      <c r="AG1852" s="59"/>
      <c r="AH1852" s="59"/>
      <c r="AI1852" s="59"/>
      <c r="AJ1852" s="59"/>
      <c r="AK1852" s="59"/>
      <c r="AL1852" s="59"/>
      <c r="AM1852" s="59"/>
      <c r="AN1852" s="59"/>
      <c r="AO1852" s="59"/>
      <c r="AV1852" s="37"/>
      <c r="AW1852" s="37"/>
      <c r="AX1852" s="37"/>
      <c r="AY1852" s="37"/>
      <c r="AZ1852" s="37"/>
      <c r="BA1852" s="37"/>
    </row>
    <row r="1853" spans="10:53" s="14" customFormat="1" x14ac:dyDescent="0.25">
      <c r="J1853" s="59"/>
      <c r="Q1853" s="26"/>
      <c r="R1853" s="28"/>
      <c r="AC1853" s="46"/>
      <c r="AG1853" s="59"/>
      <c r="AH1853" s="59"/>
      <c r="AI1853" s="59"/>
      <c r="AJ1853" s="59"/>
      <c r="AK1853" s="59"/>
      <c r="AL1853" s="59"/>
      <c r="AM1853" s="59"/>
      <c r="AN1853" s="59"/>
      <c r="AO1853" s="59"/>
      <c r="AV1853" s="37"/>
      <c r="AW1853" s="37"/>
      <c r="AX1853" s="37"/>
      <c r="AY1853" s="37"/>
      <c r="AZ1853" s="37"/>
      <c r="BA1853" s="37"/>
    </row>
    <row r="1854" spans="10:53" s="14" customFormat="1" x14ac:dyDescent="0.25">
      <c r="J1854" s="59"/>
      <c r="Q1854" s="26"/>
      <c r="R1854" s="28"/>
      <c r="AC1854" s="46"/>
      <c r="AG1854" s="59"/>
      <c r="AH1854" s="59"/>
      <c r="AI1854" s="59"/>
      <c r="AJ1854" s="59"/>
      <c r="AK1854" s="59"/>
      <c r="AL1854" s="59"/>
      <c r="AM1854" s="59"/>
      <c r="AN1854" s="59"/>
      <c r="AO1854" s="59"/>
      <c r="AV1854" s="37"/>
      <c r="AW1854" s="37"/>
      <c r="AX1854" s="37"/>
      <c r="AY1854" s="37"/>
      <c r="AZ1854" s="37"/>
      <c r="BA1854" s="37"/>
    </row>
    <row r="1855" spans="10:53" s="14" customFormat="1" x14ac:dyDescent="0.25">
      <c r="J1855" s="59"/>
      <c r="Q1855" s="26"/>
      <c r="R1855" s="28"/>
      <c r="AC1855" s="46"/>
      <c r="AG1855" s="59"/>
      <c r="AH1855" s="59"/>
      <c r="AI1855" s="59"/>
      <c r="AJ1855" s="59"/>
      <c r="AK1855" s="59"/>
      <c r="AL1855" s="59"/>
      <c r="AM1855" s="59"/>
      <c r="AN1855" s="59"/>
      <c r="AO1855" s="59"/>
      <c r="AV1855" s="37"/>
      <c r="AW1855" s="37"/>
      <c r="AX1855" s="37"/>
      <c r="AY1855" s="37"/>
      <c r="AZ1855" s="37"/>
      <c r="BA1855" s="37"/>
    </row>
    <row r="1856" spans="10:53" s="14" customFormat="1" x14ac:dyDescent="0.25">
      <c r="J1856" s="59"/>
      <c r="Q1856" s="26"/>
      <c r="R1856" s="28"/>
      <c r="AC1856" s="46"/>
      <c r="AG1856" s="59"/>
      <c r="AH1856" s="59"/>
      <c r="AI1856" s="59"/>
      <c r="AJ1856" s="59"/>
      <c r="AK1856" s="59"/>
      <c r="AL1856" s="59"/>
      <c r="AM1856" s="59"/>
      <c r="AN1856" s="59"/>
      <c r="AO1856" s="59"/>
      <c r="AV1856" s="37"/>
      <c r="AW1856" s="37"/>
      <c r="AX1856" s="37"/>
      <c r="AY1856" s="37"/>
      <c r="AZ1856" s="37"/>
      <c r="BA1856" s="37"/>
    </row>
    <row r="1857" spans="10:53" s="14" customFormat="1" x14ac:dyDescent="0.25">
      <c r="J1857" s="59"/>
      <c r="Q1857" s="26"/>
      <c r="R1857" s="28"/>
      <c r="AC1857" s="46"/>
      <c r="AG1857" s="59"/>
      <c r="AH1857" s="59"/>
      <c r="AI1857" s="59"/>
      <c r="AJ1857" s="59"/>
      <c r="AK1857" s="59"/>
      <c r="AL1857" s="59"/>
      <c r="AM1857" s="59"/>
      <c r="AN1857" s="59"/>
      <c r="AO1857" s="59"/>
      <c r="AV1857" s="37"/>
      <c r="AW1857" s="37"/>
      <c r="AX1857" s="37"/>
      <c r="AY1857" s="37"/>
      <c r="AZ1857" s="37"/>
      <c r="BA1857" s="37"/>
    </row>
    <row r="1858" spans="10:53" s="14" customFormat="1" x14ac:dyDescent="0.25">
      <c r="J1858" s="59"/>
      <c r="Q1858" s="26"/>
      <c r="R1858" s="28"/>
      <c r="AC1858" s="46"/>
      <c r="AG1858" s="59"/>
      <c r="AH1858" s="59"/>
      <c r="AI1858" s="59"/>
      <c r="AJ1858" s="59"/>
      <c r="AK1858" s="59"/>
      <c r="AL1858" s="59"/>
      <c r="AM1858" s="59"/>
      <c r="AN1858" s="59"/>
      <c r="AO1858" s="59"/>
      <c r="AV1858" s="37"/>
      <c r="AW1858" s="37"/>
      <c r="AX1858" s="37"/>
      <c r="AY1858" s="37"/>
      <c r="AZ1858" s="37"/>
      <c r="BA1858" s="37"/>
    </row>
    <row r="1859" spans="10:53" s="14" customFormat="1" x14ac:dyDescent="0.25">
      <c r="J1859" s="59"/>
      <c r="Q1859" s="26"/>
      <c r="R1859" s="28"/>
      <c r="AC1859" s="46"/>
      <c r="AG1859" s="59"/>
      <c r="AH1859" s="59"/>
      <c r="AI1859" s="59"/>
      <c r="AJ1859" s="59"/>
      <c r="AK1859" s="59"/>
      <c r="AL1859" s="59"/>
      <c r="AM1859" s="59"/>
      <c r="AN1859" s="59"/>
      <c r="AO1859" s="59"/>
      <c r="AV1859" s="37"/>
      <c r="AW1859" s="37"/>
      <c r="AX1859" s="37"/>
      <c r="AY1859" s="37"/>
      <c r="AZ1859" s="37"/>
      <c r="BA1859" s="37"/>
    </row>
    <row r="1860" spans="10:53" s="14" customFormat="1" x14ac:dyDescent="0.25">
      <c r="J1860" s="59"/>
      <c r="Q1860" s="26"/>
      <c r="R1860" s="28"/>
      <c r="AC1860" s="46"/>
      <c r="AG1860" s="59"/>
      <c r="AH1860" s="59"/>
      <c r="AI1860" s="59"/>
      <c r="AJ1860" s="59"/>
      <c r="AK1860" s="59"/>
      <c r="AL1860" s="59"/>
      <c r="AM1860" s="59"/>
      <c r="AN1860" s="59"/>
      <c r="AO1860" s="59"/>
      <c r="AV1860" s="37"/>
      <c r="AW1860" s="37"/>
      <c r="AX1860" s="37"/>
      <c r="AY1860" s="37"/>
      <c r="AZ1860" s="37"/>
      <c r="BA1860" s="37"/>
    </row>
    <row r="1861" spans="10:53" s="14" customFormat="1" x14ac:dyDescent="0.25">
      <c r="J1861" s="59"/>
      <c r="Q1861" s="26"/>
      <c r="R1861" s="28"/>
      <c r="AC1861" s="46"/>
      <c r="AG1861" s="59"/>
      <c r="AH1861" s="59"/>
      <c r="AI1861" s="59"/>
      <c r="AJ1861" s="59"/>
      <c r="AK1861" s="59"/>
      <c r="AL1861" s="59"/>
      <c r="AM1861" s="59"/>
      <c r="AN1861" s="59"/>
      <c r="AO1861" s="59"/>
      <c r="AV1861" s="37"/>
      <c r="AW1861" s="37"/>
      <c r="AX1861" s="37"/>
      <c r="AY1861" s="37"/>
      <c r="AZ1861" s="37"/>
      <c r="BA1861" s="37"/>
    </row>
    <row r="1862" spans="10:53" s="14" customFormat="1" x14ac:dyDescent="0.25">
      <c r="J1862" s="59"/>
      <c r="Q1862" s="26"/>
      <c r="R1862" s="28"/>
      <c r="AC1862" s="46"/>
      <c r="AG1862" s="59"/>
      <c r="AH1862" s="59"/>
      <c r="AI1862" s="59"/>
      <c r="AJ1862" s="59"/>
      <c r="AK1862" s="59"/>
      <c r="AL1862" s="59"/>
      <c r="AM1862" s="59"/>
      <c r="AN1862" s="59"/>
      <c r="AO1862" s="59"/>
      <c r="AV1862" s="37"/>
      <c r="AW1862" s="37"/>
      <c r="AX1862" s="37"/>
      <c r="AY1862" s="37"/>
      <c r="AZ1862" s="37"/>
      <c r="BA1862" s="37"/>
    </row>
    <row r="1863" spans="10:53" s="14" customFormat="1" x14ac:dyDescent="0.25">
      <c r="J1863" s="59"/>
      <c r="Q1863" s="26"/>
      <c r="R1863" s="28"/>
      <c r="AC1863" s="46"/>
      <c r="AG1863" s="59"/>
      <c r="AH1863" s="59"/>
      <c r="AI1863" s="59"/>
      <c r="AJ1863" s="59"/>
      <c r="AK1863" s="59"/>
      <c r="AL1863" s="59"/>
      <c r="AM1863" s="59"/>
      <c r="AN1863" s="59"/>
      <c r="AO1863" s="59"/>
      <c r="AV1863" s="37"/>
      <c r="AW1863" s="37"/>
      <c r="AX1863" s="37"/>
      <c r="AY1863" s="37"/>
      <c r="AZ1863" s="37"/>
      <c r="BA1863" s="37"/>
    </row>
    <row r="1864" spans="10:53" s="14" customFormat="1" x14ac:dyDescent="0.25">
      <c r="J1864" s="59"/>
      <c r="Q1864" s="26"/>
      <c r="R1864" s="28"/>
      <c r="AC1864" s="46"/>
      <c r="AG1864" s="59"/>
      <c r="AH1864" s="59"/>
      <c r="AI1864" s="59"/>
      <c r="AJ1864" s="59"/>
      <c r="AK1864" s="59"/>
      <c r="AL1864" s="59"/>
      <c r="AM1864" s="59"/>
      <c r="AN1864" s="59"/>
      <c r="AO1864" s="59"/>
      <c r="AV1864" s="37"/>
      <c r="AW1864" s="37"/>
      <c r="AX1864" s="37"/>
      <c r="AY1864" s="37"/>
      <c r="AZ1864" s="37"/>
      <c r="BA1864" s="37"/>
    </row>
    <row r="1865" spans="10:53" s="14" customFormat="1" x14ac:dyDescent="0.25">
      <c r="J1865" s="59"/>
      <c r="Q1865" s="26"/>
      <c r="R1865" s="28"/>
      <c r="AC1865" s="46"/>
      <c r="AG1865" s="59"/>
      <c r="AH1865" s="59"/>
      <c r="AI1865" s="59"/>
      <c r="AJ1865" s="59"/>
      <c r="AK1865" s="59"/>
      <c r="AL1865" s="59"/>
      <c r="AM1865" s="59"/>
      <c r="AN1865" s="59"/>
      <c r="AO1865" s="59"/>
      <c r="AV1865" s="37"/>
      <c r="AW1865" s="37"/>
      <c r="AX1865" s="37"/>
      <c r="AY1865" s="37"/>
      <c r="AZ1865" s="37"/>
      <c r="BA1865" s="37"/>
    </row>
    <row r="1866" spans="10:53" s="14" customFormat="1" x14ac:dyDescent="0.25">
      <c r="J1866" s="59"/>
      <c r="Q1866" s="26"/>
      <c r="R1866" s="28"/>
      <c r="AC1866" s="46"/>
      <c r="AG1866" s="59"/>
      <c r="AH1866" s="59"/>
      <c r="AI1866" s="59"/>
      <c r="AJ1866" s="59"/>
      <c r="AK1866" s="59"/>
      <c r="AL1866" s="59"/>
      <c r="AM1866" s="59"/>
      <c r="AN1866" s="59"/>
      <c r="AO1866" s="59"/>
      <c r="AV1866" s="37"/>
      <c r="AW1866" s="37"/>
      <c r="AX1866" s="37"/>
      <c r="AY1866" s="37"/>
      <c r="AZ1866" s="37"/>
      <c r="BA1866" s="37"/>
    </row>
    <row r="1867" spans="10:53" s="14" customFormat="1" x14ac:dyDescent="0.25">
      <c r="J1867" s="59"/>
      <c r="Q1867" s="26"/>
      <c r="R1867" s="28"/>
      <c r="AC1867" s="46"/>
      <c r="AG1867" s="59"/>
      <c r="AH1867" s="59"/>
      <c r="AI1867" s="59"/>
      <c r="AJ1867" s="59"/>
      <c r="AK1867" s="59"/>
      <c r="AL1867" s="59"/>
      <c r="AM1867" s="59"/>
      <c r="AN1867" s="59"/>
      <c r="AO1867" s="59"/>
      <c r="AV1867" s="37"/>
      <c r="AW1867" s="37"/>
      <c r="AX1867" s="37"/>
      <c r="AY1867" s="37"/>
      <c r="AZ1867" s="37"/>
      <c r="BA1867" s="37"/>
    </row>
    <row r="1868" spans="10:53" s="14" customFormat="1" x14ac:dyDescent="0.25">
      <c r="J1868" s="59"/>
      <c r="Q1868" s="26"/>
      <c r="R1868" s="28"/>
      <c r="AC1868" s="46"/>
      <c r="AG1868" s="59"/>
      <c r="AH1868" s="59"/>
      <c r="AI1868" s="59"/>
      <c r="AJ1868" s="59"/>
      <c r="AK1868" s="59"/>
      <c r="AL1868" s="59"/>
      <c r="AM1868" s="59"/>
      <c r="AN1868" s="59"/>
      <c r="AO1868" s="59"/>
      <c r="AV1868" s="37"/>
      <c r="AW1868" s="37"/>
      <c r="AX1868" s="37"/>
      <c r="AY1868" s="37"/>
      <c r="AZ1868" s="37"/>
      <c r="BA1868" s="37"/>
    </row>
    <row r="1869" spans="10:53" s="14" customFormat="1" x14ac:dyDescent="0.25">
      <c r="J1869" s="59"/>
      <c r="Q1869" s="26"/>
      <c r="R1869" s="28"/>
      <c r="AC1869" s="46"/>
      <c r="AG1869" s="59"/>
      <c r="AH1869" s="59"/>
      <c r="AI1869" s="59"/>
      <c r="AJ1869" s="59"/>
      <c r="AK1869" s="59"/>
      <c r="AL1869" s="59"/>
      <c r="AM1869" s="59"/>
      <c r="AN1869" s="59"/>
      <c r="AO1869" s="59"/>
      <c r="AV1869" s="37"/>
      <c r="AW1869" s="37"/>
      <c r="AX1869" s="37"/>
      <c r="AY1869" s="37"/>
      <c r="AZ1869" s="37"/>
      <c r="BA1869" s="37"/>
    </row>
    <row r="1870" spans="10:53" s="14" customFormat="1" x14ac:dyDescent="0.25">
      <c r="J1870" s="59"/>
      <c r="Q1870" s="26"/>
      <c r="R1870" s="28"/>
      <c r="AC1870" s="46"/>
      <c r="AG1870" s="59"/>
      <c r="AH1870" s="59"/>
      <c r="AI1870" s="59"/>
      <c r="AJ1870" s="59"/>
      <c r="AK1870" s="59"/>
      <c r="AL1870" s="59"/>
      <c r="AM1870" s="59"/>
      <c r="AN1870" s="59"/>
      <c r="AO1870" s="59"/>
      <c r="AV1870" s="37"/>
      <c r="AW1870" s="37"/>
      <c r="AX1870" s="37"/>
      <c r="AY1870" s="37"/>
      <c r="AZ1870" s="37"/>
      <c r="BA1870" s="37"/>
    </row>
    <row r="1871" spans="10:53" s="14" customFormat="1" x14ac:dyDescent="0.25">
      <c r="J1871" s="59"/>
      <c r="Q1871" s="26"/>
      <c r="R1871" s="28"/>
      <c r="AC1871" s="46"/>
      <c r="AG1871" s="59"/>
      <c r="AH1871" s="59"/>
      <c r="AI1871" s="59"/>
      <c r="AJ1871" s="59"/>
      <c r="AK1871" s="59"/>
      <c r="AL1871" s="59"/>
      <c r="AM1871" s="59"/>
      <c r="AN1871" s="59"/>
      <c r="AO1871" s="59"/>
      <c r="AV1871" s="37"/>
      <c r="AW1871" s="37"/>
      <c r="AX1871" s="37"/>
      <c r="AY1871" s="37"/>
      <c r="AZ1871" s="37"/>
      <c r="BA1871" s="37"/>
    </row>
    <row r="1872" spans="10:53" s="14" customFormat="1" x14ac:dyDescent="0.25">
      <c r="J1872" s="59"/>
      <c r="Q1872" s="26"/>
      <c r="R1872" s="28"/>
      <c r="AC1872" s="46"/>
      <c r="AG1872" s="59"/>
      <c r="AH1872" s="59"/>
      <c r="AI1872" s="59"/>
      <c r="AJ1872" s="59"/>
      <c r="AK1872" s="59"/>
      <c r="AL1872" s="59"/>
      <c r="AM1872" s="59"/>
      <c r="AN1872" s="59"/>
      <c r="AO1872" s="59"/>
      <c r="AV1872" s="37"/>
      <c r="AW1872" s="37"/>
      <c r="AX1872" s="37"/>
      <c r="AY1872" s="37"/>
      <c r="AZ1872" s="37"/>
      <c r="BA1872" s="37"/>
    </row>
    <row r="1873" spans="10:53" s="14" customFormat="1" x14ac:dyDescent="0.25">
      <c r="J1873" s="59"/>
      <c r="Q1873" s="26"/>
      <c r="R1873" s="28"/>
      <c r="AC1873" s="46"/>
      <c r="AG1873" s="59"/>
      <c r="AH1873" s="59"/>
      <c r="AI1873" s="59"/>
      <c r="AJ1873" s="59"/>
      <c r="AK1873" s="59"/>
      <c r="AL1873" s="59"/>
      <c r="AM1873" s="59"/>
      <c r="AN1873" s="59"/>
      <c r="AO1873" s="59"/>
      <c r="AV1873" s="37"/>
      <c r="AW1873" s="37"/>
      <c r="AX1873" s="37"/>
      <c r="AY1873" s="37"/>
      <c r="AZ1873" s="37"/>
      <c r="BA1873" s="37"/>
    </row>
    <row r="1874" spans="10:53" s="14" customFormat="1" x14ac:dyDescent="0.25">
      <c r="J1874" s="59"/>
      <c r="Q1874" s="26"/>
      <c r="R1874" s="28"/>
      <c r="AC1874" s="46"/>
      <c r="AG1874" s="59"/>
      <c r="AH1874" s="59"/>
      <c r="AI1874" s="59"/>
      <c r="AJ1874" s="59"/>
      <c r="AK1874" s="59"/>
      <c r="AL1874" s="59"/>
      <c r="AM1874" s="59"/>
      <c r="AN1874" s="59"/>
      <c r="AO1874" s="59"/>
      <c r="AV1874" s="37"/>
      <c r="AW1874" s="37"/>
      <c r="AX1874" s="37"/>
      <c r="AY1874" s="37"/>
      <c r="AZ1874" s="37"/>
      <c r="BA1874" s="37"/>
    </row>
    <row r="1875" spans="10:53" s="14" customFormat="1" x14ac:dyDescent="0.25">
      <c r="J1875" s="59"/>
      <c r="Q1875" s="26"/>
      <c r="R1875" s="28"/>
      <c r="AC1875" s="46"/>
      <c r="AG1875" s="59"/>
      <c r="AH1875" s="59"/>
      <c r="AI1875" s="59"/>
      <c r="AJ1875" s="59"/>
      <c r="AK1875" s="59"/>
      <c r="AL1875" s="59"/>
      <c r="AM1875" s="59"/>
      <c r="AN1875" s="59"/>
      <c r="AO1875" s="59"/>
      <c r="AV1875" s="37"/>
      <c r="AW1875" s="37"/>
      <c r="AX1875" s="37"/>
      <c r="AY1875" s="37"/>
      <c r="AZ1875" s="37"/>
      <c r="BA1875" s="37"/>
    </row>
    <row r="1876" spans="10:53" s="14" customFormat="1" x14ac:dyDescent="0.25">
      <c r="J1876" s="59"/>
      <c r="Q1876" s="26"/>
      <c r="R1876" s="28"/>
      <c r="AC1876" s="46"/>
      <c r="AG1876" s="59"/>
      <c r="AH1876" s="59"/>
      <c r="AI1876" s="59"/>
      <c r="AJ1876" s="59"/>
      <c r="AK1876" s="59"/>
      <c r="AL1876" s="59"/>
      <c r="AM1876" s="59"/>
      <c r="AN1876" s="59"/>
      <c r="AO1876" s="59"/>
      <c r="AV1876" s="37"/>
      <c r="AW1876" s="37"/>
      <c r="AX1876" s="37"/>
      <c r="AY1876" s="37"/>
      <c r="AZ1876" s="37"/>
      <c r="BA1876" s="37"/>
    </row>
    <row r="1877" spans="10:53" s="14" customFormat="1" x14ac:dyDescent="0.25">
      <c r="J1877" s="59"/>
      <c r="Q1877" s="26"/>
      <c r="R1877" s="28"/>
      <c r="AC1877" s="46"/>
      <c r="AG1877" s="59"/>
      <c r="AH1877" s="59"/>
      <c r="AI1877" s="59"/>
      <c r="AJ1877" s="59"/>
      <c r="AK1877" s="59"/>
      <c r="AL1877" s="59"/>
      <c r="AM1877" s="59"/>
      <c r="AN1877" s="59"/>
      <c r="AO1877" s="59"/>
      <c r="AV1877" s="37"/>
      <c r="AW1877" s="37"/>
      <c r="AX1877" s="37"/>
      <c r="AY1877" s="37"/>
      <c r="AZ1877" s="37"/>
      <c r="BA1877" s="37"/>
    </row>
    <row r="1878" spans="10:53" s="14" customFormat="1" x14ac:dyDescent="0.25">
      <c r="J1878" s="59"/>
      <c r="Q1878" s="26"/>
      <c r="R1878" s="28"/>
      <c r="AC1878" s="46"/>
      <c r="AG1878" s="59"/>
      <c r="AH1878" s="59"/>
      <c r="AI1878" s="59"/>
      <c r="AJ1878" s="59"/>
      <c r="AK1878" s="59"/>
      <c r="AL1878" s="59"/>
      <c r="AM1878" s="59"/>
      <c r="AN1878" s="59"/>
      <c r="AO1878" s="59"/>
      <c r="AV1878" s="37"/>
      <c r="AW1878" s="37"/>
      <c r="AX1878" s="37"/>
      <c r="AY1878" s="37"/>
      <c r="AZ1878" s="37"/>
      <c r="BA1878" s="37"/>
    </row>
    <row r="1879" spans="10:53" s="14" customFormat="1" x14ac:dyDescent="0.25">
      <c r="J1879" s="59"/>
      <c r="Q1879" s="26"/>
      <c r="R1879" s="28"/>
      <c r="AC1879" s="46"/>
      <c r="AG1879" s="59"/>
      <c r="AH1879" s="59"/>
      <c r="AI1879" s="59"/>
      <c r="AJ1879" s="59"/>
      <c r="AK1879" s="59"/>
      <c r="AL1879" s="59"/>
      <c r="AM1879" s="59"/>
      <c r="AN1879" s="59"/>
      <c r="AO1879" s="59"/>
      <c r="AV1879" s="37"/>
      <c r="AW1879" s="37"/>
      <c r="AX1879" s="37"/>
      <c r="AY1879" s="37"/>
      <c r="AZ1879" s="37"/>
      <c r="BA1879" s="37"/>
    </row>
    <row r="1880" spans="10:53" s="14" customFormat="1" x14ac:dyDescent="0.25">
      <c r="J1880" s="59"/>
      <c r="Q1880" s="26"/>
      <c r="R1880" s="28"/>
      <c r="AC1880" s="46"/>
      <c r="AG1880" s="59"/>
      <c r="AH1880" s="59"/>
      <c r="AI1880" s="59"/>
      <c r="AJ1880" s="59"/>
      <c r="AK1880" s="59"/>
      <c r="AL1880" s="59"/>
      <c r="AM1880" s="59"/>
      <c r="AN1880" s="59"/>
      <c r="AO1880" s="59"/>
      <c r="AV1880" s="37"/>
      <c r="AW1880" s="37"/>
      <c r="AX1880" s="37"/>
      <c r="AY1880" s="37"/>
      <c r="AZ1880" s="37"/>
      <c r="BA1880" s="37"/>
    </row>
    <row r="1881" spans="10:53" s="14" customFormat="1" x14ac:dyDescent="0.25">
      <c r="J1881" s="59"/>
      <c r="Q1881" s="26"/>
      <c r="R1881" s="28"/>
      <c r="AC1881" s="46"/>
      <c r="AG1881" s="59"/>
      <c r="AH1881" s="59"/>
      <c r="AI1881" s="59"/>
      <c r="AJ1881" s="59"/>
      <c r="AK1881" s="59"/>
      <c r="AL1881" s="59"/>
      <c r="AM1881" s="59"/>
      <c r="AN1881" s="59"/>
      <c r="AO1881" s="59"/>
      <c r="AV1881" s="37"/>
      <c r="AW1881" s="37"/>
      <c r="AX1881" s="37"/>
      <c r="AY1881" s="37"/>
      <c r="AZ1881" s="37"/>
      <c r="BA1881" s="37"/>
    </row>
    <row r="1882" spans="10:53" s="14" customFormat="1" x14ac:dyDescent="0.25">
      <c r="J1882" s="59"/>
      <c r="Q1882" s="26"/>
      <c r="R1882" s="28"/>
      <c r="AC1882" s="46"/>
      <c r="AG1882" s="59"/>
      <c r="AH1882" s="59"/>
      <c r="AI1882" s="59"/>
      <c r="AJ1882" s="59"/>
      <c r="AK1882" s="59"/>
      <c r="AL1882" s="59"/>
      <c r="AM1882" s="59"/>
      <c r="AN1882" s="59"/>
      <c r="AO1882" s="59"/>
      <c r="AV1882" s="37"/>
      <c r="AW1882" s="37"/>
      <c r="AX1882" s="37"/>
      <c r="AY1882" s="37"/>
      <c r="AZ1882" s="37"/>
      <c r="BA1882" s="37"/>
    </row>
    <row r="1883" spans="10:53" s="14" customFormat="1" x14ac:dyDescent="0.25">
      <c r="J1883" s="59"/>
      <c r="Q1883" s="26"/>
      <c r="R1883" s="28"/>
      <c r="AC1883" s="46"/>
      <c r="AG1883" s="59"/>
      <c r="AH1883" s="59"/>
      <c r="AI1883" s="59"/>
      <c r="AJ1883" s="59"/>
      <c r="AK1883" s="59"/>
      <c r="AL1883" s="59"/>
      <c r="AM1883" s="59"/>
      <c r="AN1883" s="59"/>
      <c r="AO1883" s="59"/>
      <c r="AV1883" s="37"/>
      <c r="AW1883" s="37"/>
      <c r="AX1883" s="37"/>
      <c r="AY1883" s="37"/>
      <c r="AZ1883" s="37"/>
      <c r="BA1883" s="37"/>
    </row>
    <row r="1884" spans="10:53" s="14" customFormat="1" x14ac:dyDescent="0.25">
      <c r="J1884" s="59"/>
      <c r="Q1884" s="26"/>
      <c r="R1884" s="28"/>
      <c r="AC1884" s="46"/>
      <c r="AG1884" s="59"/>
      <c r="AH1884" s="59"/>
      <c r="AI1884" s="59"/>
      <c r="AJ1884" s="59"/>
      <c r="AK1884" s="59"/>
      <c r="AL1884" s="59"/>
      <c r="AM1884" s="59"/>
      <c r="AN1884" s="59"/>
      <c r="AO1884" s="59"/>
      <c r="AV1884" s="37"/>
      <c r="AW1884" s="37"/>
      <c r="AX1884" s="37"/>
      <c r="AY1884" s="37"/>
      <c r="AZ1884" s="37"/>
      <c r="BA1884" s="37"/>
    </row>
    <row r="1885" spans="10:53" s="14" customFormat="1" x14ac:dyDescent="0.25">
      <c r="J1885" s="59"/>
      <c r="Q1885" s="26"/>
      <c r="R1885" s="28"/>
      <c r="AC1885" s="46"/>
      <c r="AG1885" s="59"/>
      <c r="AH1885" s="59"/>
      <c r="AI1885" s="59"/>
      <c r="AJ1885" s="59"/>
      <c r="AK1885" s="59"/>
      <c r="AL1885" s="59"/>
      <c r="AM1885" s="59"/>
      <c r="AN1885" s="59"/>
      <c r="AO1885" s="59"/>
      <c r="AV1885" s="37"/>
      <c r="AW1885" s="37"/>
      <c r="AX1885" s="37"/>
      <c r="AY1885" s="37"/>
      <c r="AZ1885" s="37"/>
      <c r="BA1885" s="37"/>
    </row>
    <row r="1886" spans="10:53" s="14" customFormat="1" x14ac:dyDescent="0.25">
      <c r="J1886" s="59"/>
      <c r="Q1886" s="26"/>
      <c r="R1886" s="28"/>
      <c r="AC1886" s="46"/>
      <c r="AG1886" s="59"/>
      <c r="AH1886" s="59"/>
      <c r="AI1886" s="59"/>
      <c r="AJ1886" s="59"/>
      <c r="AK1886" s="59"/>
      <c r="AL1886" s="59"/>
      <c r="AM1886" s="59"/>
      <c r="AN1886" s="59"/>
      <c r="AO1886" s="59"/>
      <c r="AV1886" s="37"/>
      <c r="AW1886" s="37"/>
      <c r="AX1886" s="37"/>
      <c r="AY1886" s="37"/>
      <c r="AZ1886" s="37"/>
      <c r="BA1886" s="37"/>
    </row>
    <row r="1887" spans="10:53" s="14" customFormat="1" x14ac:dyDescent="0.25">
      <c r="J1887" s="59"/>
      <c r="Q1887" s="26"/>
      <c r="R1887" s="28"/>
      <c r="AC1887" s="46"/>
      <c r="AG1887" s="59"/>
      <c r="AH1887" s="59"/>
      <c r="AI1887" s="59"/>
      <c r="AJ1887" s="59"/>
      <c r="AK1887" s="59"/>
      <c r="AL1887" s="59"/>
      <c r="AM1887" s="59"/>
      <c r="AN1887" s="59"/>
      <c r="AO1887" s="59"/>
      <c r="AV1887" s="37"/>
      <c r="AW1887" s="37"/>
      <c r="AX1887" s="37"/>
      <c r="AY1887" s="37"/>
      <c r="AZ1887" s="37"/>
      <c r="BA1887" s="37"/>
    </row>
    <row r="1888" spans="10:53" s="14" customFormat="1" x14ac:dyDescent="0.25">
      <c r="J1888" s="59"/>
      <c r="Q1888" s="26"/>
      <c r="R1888" s="28"/>
      <c r="AC1888" s="46"/>
      <c r="AG1888" s="59"/>
      <c r="AH1888" s="59"/>
      <c r="AI1888" s="59"/>
      <c r="AJ1888" s="59"/>
      <c r="AK1888" s="59"/>
      <c r="AL1888" s="59"/>
      <c r="AM1888" s="59"/>
      <c r="AN1888" s="59"/>
      <c r="AO1888" s="59"/>
      <c r="AV1888" s="37"/>
      <c r="AW1888" s="37"/>
      <c r="AX1888" s="37"/>
      <c r="AY1888" s="37"/>
      <c r="AZ1888" s="37"/>
      <c r="BA1888" s="37"/>
    </row>
    <row r="1889" spans="10:53" s="14" customFormat="1" x14ac:dyDescent="0.25">
      <c r="J1889" s="59"/>
      <c r="Q1889" s="26"/>
      <c r="R1889" s="28"/>
      <c r="AC1889" s="46"/>
      <c r="AG1889" s="59"/>
      <c r="AH1889" s="59"/>
      <c r="AI1889" s="59"/>
      <c r="AJ1889" s="59"/>
      <c r="AK1889" s="59"/>
      <c r="AL1889" s="59"/>
      <c r="AM1889" s="59"/>
      <c r="AN1889" s="59"/>
      <c r="AO1889" s="59"/>
      <c r="AV1889" s="37"/>
      <c r="AW1889" s="37"/>
      <c r="AX1889" s="37"/>
      <c r="AY1889" s="37"/>
      <c r="AZ1889" s="37"/>
      <c r="BA1889" s="37"/>
    </row>
    <row r="1890" spans="10:53" s="14" customFormat="1" x14ac:dyDescent="0.25">
      <c r="J1890" s="59"/>
      <c r="Q1890" s="26"/>
      <c r="R1890" s="28"/>
      <c r="AC1890" s="46"/>
      <c r="AG1890" s="59"/>
      <c r="AH1890" s="59"/>
      <c r="AI1890" s="59"/>
      <c r="AJ1890" s="59"/>
      <c r="AK1890" s="59"/>
      <c r="AL1890" s="59"/>
      <c r="AM1890" s="59"/>
      <c r="AN1890" s="59"/>
      <c r="AO1890" s="59"/>
      <c r="AV1890" s="37"/>
      <c r="AW1890" s="37"/>
      <c r="AX1890" s="37"/>
      <c r="AY1890" s="37"/>
      <c r="AZ1890" s="37"/>
      <c r="BA1890" s="37"/>
    </row>
    <row r="1891" spans="10:53" s="14" customFormat="1" x14ac:dyDescent="0.25">
      <c r="J1891" s="59"/>
      <c r="Q1891" s="26"/>
      <c r="R1891" s="28"/>
      <c r="AC1891" s="46"/>
      <c r="AG1891" s="59"/>
      <c r="AH1891" s="59"/>
      <c r="AI1891" s="59"/>
      <c r="AJ1891" s="59"/>
      <c r="AK1891" s="59"/>
      <c r="AL1891" s="59"/>
      <c r="AM1891" s="59"/>
      <c r="AN1891" s="59"/>
      <c r="AO1891" s="59"/>
      <c r="AV1891" s="37"/>
      <c r="AW1891" s="37"/>
      <c r="AX1891" s="37"/>
      <c r="AY1891" s="37"/>
      <c r="AZ1891" s="37"/>
      <c r="BA1891" s="37"/>
    </row>
    <row r="1892" spans="10:53" s="14" customFormat="1" x14ac:dyDescent="0.25">
      <c r="J1892" s="59"/>
      <c r="Q1892" s="26"/>
      <c r="R1892" s="28"/>
      <c r="AC1892" s="46"/>
      <c r="AG1892" s="59"/>
      <c r="AH1892" s="59"/>
      <c r="AI1892" s="59"/>
      <c r="AJ1892" s="59"/>
      <c r="AK1892" s="59"/>
      <c r="AL1892" s="59"/>
      <c r="AM1892" s="59"/>
      <c r="AN1892" s="59"/>
      <c r="AO1892" s="59"/>
      <c r="AV1892" s="37"/>
      <c r="AW1892" s="37"/>
      <c r="AX1892" s="37"/>
      <c r="AY1892" s="37"/>
      <c r="AZ1892" s="37"/>
      <c r="BA1892" s="37"/>
    </row>
    <row r="1893" spans="10:53" s="14" customFormat="1" x14ac:dyDescent="0.25">
      <c r="J1893" s="59"/>
      <c r="Q1893" s="26"/>
      <c r="R1893" s="28"/>
      <c r="AC1893" s="46"/>
      <c r="AG1893" s="59"/>
      <c r="AH1893" s="59"/>
      <c r="AI1893" s="59"/>
      <c r="AJ1893" s="59"/>
      <c r="AK1893" s="59"/>
      <c r="AL1893" s="59"/>
      <c r="AM1893" s="59"/>
      <c r="AN1893" s="59"/>
      <c r="AO1893" s="59"/>
      <c r="AV1893" s="37"/>
      <c r="AW1893" s="37"/>
      <c r="AX1893" s="37"/>
      <c r="AY1893" s="37"/>
      <c r="AZ1893" s="37"/>
      <c r="BA1893" s="37"/>
    </row>
    <row r="1894" spans="10:53" s="14" customFormat="1" x14ac:dyDescent="0.25">
      <c r="J1894" s="59"/>
      <c r="Q1894" s="26"/>
      <c r="R1894" s="28"/>
      <c r="AC1894" s="46"/>
      <c r="AG1894" s="59"/>
      <c r="AH1894" s="59"/>
      <c r="AI1894" s="59"/>
      <c r="AJ1894" s="59"/>
      <c r="AK1894" s="59"/>
      <c r="AL1894" s="59"/>
      <c r="AM1894" s="59"/>
      <c r="AN1894" s="59"/>
      <c r="AO1894" s="59"/>
      <c r="AV1894" s="37"/>
      <c r="AW1894" s="37"/>
      <c r="AX1894" s="37"/>
      <c r="AY1894" s="37"/>
      <c r="AZ1894" s="37"/>
      <c r="BA1894" s="37"/>
    </row>
    <row r="1895" spans="10:53" s="14" customFormat="1" x14ac:dyDescent="0.25">
      <c r="J1895" s="59"/>
      <c r="Q1895" s="26"/>
      <c r="R1895" s="28"/>
      <c r="AC1895" s="46"/>
      <c r="AG1895" s="59"/>
      <c r="AH1895" s="59"/>
      <c r="AI1895" s="59"/>
      <c r="AJ1895" s="59"/>
      <c r="AK1895" s="59"/>
      <c r="AL1895" s="59"/>
      <c r="AM1895" s="59"/>
      <c r="AN1895" s="59"/>
      <c r="AO1895" s="59"/>
      <c r="AV1895" s="37"/>
      <c r="AW1895" s="37"/>
      <c r="AX1895" s="37"/>
      <c r="AY1895" s="37"/>
      <c r="AZ1895" s="37"/>
      <c r="BA1895" s="37"/>
    </row>
    <row r="1896" spans="10:53" s="14" customFormat="1" x14ac:dyDescent="0.25">
      <c r="J1896" s="59"/>
      <c r="Q1896" s="26"/>
      <c r="R1896" s="28"/>
      <c r="AC1896" s="46"/>
      <c r="AG1896" s="59"/>
      <c r="AH1896" s="59"/>
      <c r="AI1896" s="59"/>
      <c r="AJ1896" s="59"/>
      <c r="AK1896" s="59"/>
      <c r="AL1896" s="59"/>
      <c r="AM1896" s="59"/>
      <c r="AN1896" s="59"/>
      <c r="AO1896" s="59"/>
      <c r="AV1896" s="37"/>
      <c r="AW1896" s="37"/>
      <c r="AX1896" s="37"/>
      <c r="AY1896" s="37"/>
      <c r="AZ1896" s="37"/>
      <c r="BA1896" s="37"/>
    </row>
    <row r="1897" spans="10:53" s="14" customFormat="1" x14ac:dyDescent="0.25">
      <c r="J1897" s="59"/>
      <c r="Q1897" s="26"/>
      <c r="R1897" s="28"/>
      <c r="AC1897" s="46"/>
      <c r="AG1897" s="59"/>
      <c r="AH1897" s="59"/>
      <c r="AI1897" s="59"/>
      <c r="AJ1897" s="59"/>
      <c r="AK1897" s="59"/>
      <c r="AL1897" s="59"/>
      <c r="AM1897" s="59"/>
      <c r="AN1897" s="59"/>
      <c r="AO1897" s="59"/>
      <c r="AV1897" s="37"/>
      <c r="AW1897" s="37"/>
      <c r="AX1897" s="37"/>
      <c r="AY1897" s="37"/>
      <c r="AZ1897" s="37"/>
      <c r="BA1897" s="37"/>
    </row>
    <row r="1898" spans="10:53" s="14" customFormat="1" x14ac:dyDescent="0.25">
      <c r="J1898" s="59"/>
      <c r="Q1898" s="26"/>
      <c r="R1898" s="28"/>
      <c r="AC1898" s="46"/>
      <c r="AG1898" s="59"/>
      <c r="AH1898" s="59"/>
      <c r="AI1898" s="59"/>
      <c r="AJ1898" s="59"/>
      <c r="AK1898" s="59"/>
      <c r="AL1898" s="59"/>
      <c r="AM1898" s="59"/>
      <c r="AN1898" s="59"/>
      <c r="AO1898" s="59"/>
      <c r="AV1898" s="37"/>
      <c r="AW1898" s="37"/>
      <c r="AX1898" s="37"/>
      <c r="AY1898" s="37"/>
      <c r="AZ1898" s="37"/>
      <c r="BA1898" s="37"/>
    </row>
    <row r="1899" spans="10:53" s="14" customFormat="1" x14ac:dyDescent="0.25">
      <c r="J1899" s="59"/>
      <c r="Q1899" s="26"/>
      <c r="R1899" s="28"/>
      <c r="AC1899" s="46"/>
      <c r="AG1899" s="59"/>
      <c r="AH1899" s="59"/>
      <c r="AI1899" s="59"/>
      <c r="AJ1899" s="59"/>
      <c r="AK1899" s="59"/>
      <c r="AL1899" s="59"/>
      <c r="AM1899" s="59"/>
      <c r="AN1899" s="59"/>
      <c r="AO1899" s="59"/>
      <c r="AV1899" s="37"/>
      <c r="AW1899" s="37"/>
      <c r="AX1899" s="37"/>
      <c r="AY1899" s="37"/>
      <c r="AZ1899" s="37"/>
      <c r="BA1899" s="37"/>
    </row>
    <row r="1900" spans="10:53" s="14" customFormat="1" x14ac:dyDescent="0.25">
      <c r="J1900" s="59"/>
      <c r="Q1900" s="26"/>
      <c r="R1900" s="28"/>
      <c r="AC1900" s="46"/>
      <c r="AG1900" s="59"/>
      <c r="AH1900" s="59"/>
      <c r="AI1900" s="59"/>
      <c r="AJ1900" s="59"/>
      <c r="AK1900" s="59"/>
      <c r="AL1900" s="59"/>
      <c r="AM1900" s="59"/>
      <c r="AN1900" s="59"/>
      <c r="AO1900" s="59"/>
      <c r="AV1900" s="37"/>
      <c r="AW1900" s="37"/>
      <c r="AX1900" s="37"/>
      <c r="AY1900" s="37"/>
      <c r="AZ1900" s="37"/>
      <c r="BA1900" s="37"/>
    </row>
    <row r="1901" spans="10:53" s="14" customFormat="1" x14ac:dyDescent="0.25">
      <c r="J1901" s="59"/>
      <c r="Q1901" s="26"/>
      <c r="R1901" s="28"/>
      <c r="AC1901" s="46"/>
      <c r="AG1901" s="59"/>
      <c r="AH1901" s="59"/>
      <c r="AI1901" s="59"/>
      <c r="AJ1901" s="59"/>
      <c r="AK1901" s="59"/>
      <c r="AL1901" s="59"/>
      <c r="AM1901" s="59"/>
      <c r="AN1901" s="59"/>
      <c r="AO1901" s="59"/>
      <c r="AV1901" s="37"/>
      <c r="AW1901" s="37"/>
      <c r="AX1901" s="37"/>
      <c r="AY1901" s="37"/>
      <c r="AZ1901" s="37"/>
      <c r="BA1901" s="37"/>
    </row>
    <row r="1902" spans="10:53" s="14" customFormat="1" x14ac:dyDescent="0.25">
      <c r="J1902" s="59"/>
      <c r="Q1902" s="26"/>
      <c r="R1902" s="28"/>
      <c r="AC1902" s="46"/>
      <c r="AG1902" s="59"/>
      <c r="AH1902" s="59"/>
      <c r="AI1902" s="59"/>
      <c r="AJ1902" s="59"/>
      <c r="AK1902" s="59"/>
      <c r="AL1902" s="59"/>
      <c r="AM1902" s="59"/>
      <c r="AN1902" s="59"/>
      <c r="AO1902" s="59"/>
      <c r="AV1902" s="37"/>
      <c r="AW1902" s="37"/>
      <c r="AX1902" s="37"/>
      <c r="AY1902" s="37"/>
      <c r="AZ1902" s="37"/>
      <c r="BA1902" s="37"/>
    </row>
    <row r="1903" spans="10:53" s="14" customFormat="1" x14ac:dyDescent="0.25">
      <c r="J1903" s="59"/>
      <c r="Q1903" s="26"/>
      <c r="R1903" s="28"/>
      <c r="AC1903" s="46"/>
      <c r="AG1903" s="59"/>
      <c r="AH1903" s="59"/>
      <c r="AI1903" s="59"/>
      <c r="AJ1903" s="59"/>
      <c r="AK1903" s="59"/>
      <c r="AL1903" s="59"/>
      <c r="AM1903" s="59"/>
      <c r="AN1903" s="59"/>
      <c r="AO1903" s="59"/>
      <c r="AV1903" s="37"/>
      <c r="AW1903" s="37"/>
      <c r="AX1903" s="37"/>
      <c r="AY1903" s="37"/>
      <c r="AZ1903" s="37"/>
      <c r="BA1903" s="37"/>
    </row>
    <row r="1904" spans="10:53" s="14" customFormat="1" x14ac:dyDescent="0.25">
      <c r="J1904" s="59"/>
      <c r="Q1904" s="26"/>
      <c r="R1904" s="28"/>
      <c r="AC1904" s="46"/>
      <c r="AG1904" s="59"/>
      <c r="AH1904" s="59"/>
      <c r="AI1904" s="59"/>
      <c r="AJ1904" s="59"/>
      <c r="AK1904" s="59"/>
      <c r="AL1904" s="59"/>
      <c r="AM1904" s="59"/>
      <c r="AN1904" s="59"/>
      <c r="AO1904" s="59"/>
      <c r="AV1904" s="37"/>
      <c r="AW1904" s="37"/>
      <c r="AX1904" s="37"/>
      <c r="AY1904" s="37"/>
      <c r="AZ1904" s="37"/>
      <c r="BA1904" s="37"/>
    </row>
    <row r="1905" spans="10:53" s="14" customFormat="1" x14ac:dyDescent="0.25">
      <c r="J1905" s="59"/>
      <c r="Q1905" s="26"/>
      <c r="R1905" s="28"/>
      <c r="AC1905" s="46"/>
      <c r="AG1905" s="59"/>
      <c r="AH1905" s="59"/>
      <c r="AI1905" s="59"/>
      <c r="AJ1905" s="59"/>
      <c r="AK1905" s="59"/>
      <c r="AL1905" s="59"/>
      <c r="AM1905" s="59"/>
      <c r="AN1905" s="59"/>
      <c r="AO1905" s="59"/>
      <c r="AV1905" s="37"/>
      <c r="AW1905" s="37"/>
      <c r="AX1905" s="37"/>
      <c r="AY1905" s="37"/>
      <c r="AZ1905" s="37"/>
      <c r="BA1905" s="37"/>
    </row>
    <row r="1906" spans="10:53" s="14" customFormat="1" x14ac:dyDescent="0.25">
      <c r="J1906" s="59"/>
      <c r="Q1906" s="26"/>
      <c r="R1906" s="28"/>
      <c r="AC1906" s="46"/>
      <c r="AG1906" s="59"/>
      <c r="AH1906" s="59"/>
      <c r="AI1906" s="59"/>
      <c r="AJ1906" s="59"/>
      <c r="AK1906" s="59"/>
      <c r="AL1906" s="59"/>
      <c r="AM1906" s="59"/>
      <c r="AN1906" s="59"/>
      <c r="AO1906" s="59"/>
      <c r="AV1906" s="37"/>
      <c r="AW1906" s="37"/>
      <c r="AX1906" s="37"/>
      <c r="AY1906" s="37"/>
      <c r="AZ1906" s="37"/>
      <c r="BA1906" s="37"/>
    </row>
    <row r="1907" spans="10:53" s="14" customFormat="1" x14ac:dyDescent="0.25">
      <c r="J1907" s="59"/>
      <c r="Q1907" s="26"/>
      <c r="R1907" s="28"/>
      <c r="AC1907" s="46"/>
      <c r="AG1907" s="59"/>
      <c r="AH1907" s="59"/>
      <c r="AI1907" s="59"/>
      <c r="AJ1907" s="59"/>
      <c r="AK1907" s="59"/>
      <c r="AL1907" s="59"/>
      <c r="AM1907" s="59"/>
      <c r="AN1907" s="59"/>
      <c r="AO1907" s="59"/>
      <c r="AV1907" s="37"/>
      <c r="AW1907" s="37"/>
      <c r="AX1907" s="37"/>
      <c r="AY1907" s="37"/>
      <c r="AZ1907" s="37"/>
      <c r="BA1907" s="37"/>
    </row>
    <row r="1908" spans="10:53" s="14" customFormat="1" x14ac:dyDescent="0.25">
      <c r="J1908" s="59"/>
      <c r="Q1908" s="26"/>
      <c r="R1908" s="28"/>
      <c r="AC1908" s="46"/>
      <c r="AG1908" s="59"/>
      <c r="AH1908" s="59"/>
      <c r="AI1908" s="59"/>
      <c r="AJ1908" s="59"/>
      <c r="AK1908" s="59"/>
      <c r="AL1908" s="59"/>
      <c r="AM1908" s="59"/>
      <c r="AN1908" s="59"/>
      <c r="AO1908" s="59"/>
      <c r="AV1908" s="37"/>
      <c r="AW1908" s="37"/>
      <c r="AX1908" s="37"/>
      <c r="AY1908" s="37"/>
      <c r="AZ1908" s="37"/>
      <c r="BA1908" s="37"/>
    </row>
    <row r="1909" spans="10:53" s="14" customFormat="1" x14ac:dyDescent="0.25">
      <c r="J1909" s="59"/>
      <c r="Q1909" s="26"/>
      <c r="R1909" s="28"/>
      <c r="AC1909" s="46"/>
      <c r="AG1909" s="59"/>
      <c r="AH1909" s="59"/>
      <c r="AI1909" s="59"/>
      <c r="AJ1909" s="59"/>
      <c r="AK1909" s="59"/>
      <c r="AL1909" s="59"/>
      <c r="AM1909" s="59"/>
      <c r="AN1909" s="59"/>
      <c r="AO1909" s="59"/>
      <c r="AV1909" s="37"/>
      <c r="AW1909" s="37"/>
      <c r="AX1909" s="37"/>
      <c r="AY1909" s="37"/>
      <c r="AZ1909" s="37"/>
      <c r="BA1909" s="37"/>
    </row>
    <row r="1910" spans="10:53" s="14" customFormat="1" x14ac:dyDescent="0.25">
      <c r="J1910" s="59"/>
      <c r="Q1910" s="26"/>
      <c r="R1910" s="28"/>
      <c r="AC1910" s="46"/>
      <c r="AG1910" s="59"/>
      <c r="AH1910" s="59"/>
      <c r="AI1910" s="59"/>
      <c r="AJ1910" s="59"/>
      <c r="AK1910" s="59"/>
      <c r="AL1910" s="59"/>
      <c r="AM1910" s="59"/>
      <c r="AN1910" s="59"/>
      <c r="AO1910" s="59"/>
      <c r="AV1910" s="37"/>
      <c r="AW1910" s="37"/>
      <c r="AX1910" s="37"/>
      <c r="AY1910" s="37"/>
      <c r="AZ1910" s="37"/>
      <c r="BA1910" s="37"/>
    </row>
    <row r="1911" spans="10:53" s="14" customFormat="1" x14ac:dyDescent="0.25">
      <c r="J1911" s="59"/>
      <c r="Q1911" s="26"/>
      <c r="R1911" s="28"/>
      <c r="AC1911" s="46"/>
      <c r="AG1911" s="59"/>
      <c r="AH1911" s="59"/>
      <c r="AI1911" s="59"/>
      <c r="AJ1911" s="59"/>
      <c r="AK1911" s="59"/>
      <c r="AL1911" s="59"/>
      <c r="AM1911" s="59"/>
      <c r="AN1911" s="59"/>
      <c r="AO1911" s="59"/>
      <c r="AV1911" s="37"/>
      <c r="AW1911" s="37"/>
      <c r="AX1911" s="37"/>
      <c r="AY1911" s="37"/>
      <c r="AZ1911" s="37"/>
      <c r="BA1911" s="37"/>
    </row>
    <row r="1912" spans="10:53" s="14" customFormat="1" x14ac:dyDescent="0.25">
      <c r="J1912" s="59"/>
      <c r="Q1912" s="26"/>
      <c r="R1912" s="28"/>
      <c r="AC1912" s="46"/>
      <c r="AG1912" s="59"/>
      <c r="AH1912" s="59"/>
      <c r="AI1912" s="59"/>
      <c r="AJ1912" s="59"/>
      <c r="AK1912" s="59"/>
      <c r="AL1912" s="59"/>
      <c r="AM1912" s="59"/>
      <c r="AN1912" s="59"/>
      <c r="AO1912" s="59"/>
      <c r="AV1912" s="37"/>
      <c r="AW1912" s="37"/>
      <c r="AX1912" s="37"/>
      <c r="AY1912" s="37"/>
      <c r="AZ1912" s="37"/>
      <c r="BA1912" s="37"/>
    </row>
    <row r="1913" spans="10:53" s="14" customFormat="1" x14ac:dyDescent="0.25">
      <c r="J1913" s="59"/>
      <c r="Q1913" s="26"/>
      <c r="R1913" s="28"/>
      <c r="AC1913" s="46"/>
      <c r="AG1913" s="59"/>
      <c r="AH1913" s="59"/>
      <c r="AI1913" s="59"/>
      <c r="AJ1913" s="59"/>
      <c r="AK1913" s="59"/>
      <c r="AL1913" s="59"/>
      <c r="AM1913" s="59"/>
      <c r="AN1913" s="59"/>
      <c r="AO1913" s="59"/>
      <c r="AV1913" s="37"/>
      <c r="AW1913" s="37"/>
      <c r="AX1913" s="37"/>
      <c r="AY1913" s="37"/>
      <c r="AZ1913" s="37"/>
      <c r="BA1913" s="37"/>
    </row>
    <row r="1914" spans="10:53" s="14" customFormat="1" x14ac:dyDescent="0.25">
      <c r="J1914" s="59"/>
      <c r="Q1914" s="26"/>
      <c r="R1914" s="28"/>
      <c r="AC1914" s="46"/>
      <c r="AG1914" s="59"/>
      <c r="AH1914" s="59"/>
      <c r="AI1914" s="59"/>
      <c r="AJ1914" s="59"/>
      <c r="AK1914" s="59"/>
      <c r="AL1914" s="59"/>
      <c r="AM1914" s="59"/>
      <c r="AN1914" s="59"/>
      <c r="AO1914" s="59"/>
      <c r="AV1914" s="37"/>
      <c r="AW1914" s="37"/>
      <c r="AX1914" s="37"/>
      <c r="AY1914" s="37"/>
      <c r="AZ1914" s="37"/>
      <c r="BA1914" s="37"/>
    </row>
    <row r="1915" spans="10:53" s="14" customFormat="1" x14ac:dyDescent="0.25">
      <c r="J1915" s="59"/>
      <c r="Q1915" s="26"/>
      <c r="R1915" s="28"/>
      <c r="AC1915" s="46"/>
      <c r="AG1915" s="59"/>
      <c r="AH1915" s="59"/>
      <c r="AI1915" s="59"/>
      <c r="AJ1915" s="59"/>
      <c r="AK1915" s="59"/>
      <c r="AL1915" s="59"/>
      <c r="AM1915" s="59"/>
      <c r="AN1915" s="59"/>
      <c r="AO1915" s="59"/>
      <c r="AV1915" s="37"/>
      <c r="AW1915" s="37"/>
      <c r="AX1915" s="37"/>
      <c r="AY1915" s="37"/>
      <c r="AZ1915" s="37"/>
      <c r="BA1915" s="37"/>
    </row>
    <row r="1916" spans="10:53" s="14" customFormat="1" x14ac:dyDescent="0.25">
      <c r="J1916" s="59"/>
      <c r="Q1916" s="26"/>
      <c r="R1916" s="28"/>
      <c r="AC1916" s="46"/>
      <c r="AG1916" s="59"/>
      <c r="AH1916" s="59"/>
      <c r="AI1916" s="59"/>
      <c r="AJ1916" s="59"/>
      <c r="AK1916" s="59"/>
      <c r="AL1916" s="59"/>
      <c r="AM1916" s="59"/>
      <c r="AN1916" s="59"/>
      <c r="AO1916" s="59"/>
      <c r="AV1916" s="37"/>
      <c r="AW1916" s="37"/>
      <c r="AX1916" s="37"/>
      <c r="AY1916" s="37"/>
      <c r="AZ1916" s="37"/>
      <c r="BA1916" s="37"/>
    </row>
    <row r="1917" spans="10:53" s="14" customFormat="1" x14ac:dyDescent="0.25">
      <c r="J1917" s="59"/>
      <c r="Q1917" s="26"/>
      <c r="R1917" s="28"/>
      <c r="AC1917" s="46"/>
      <c r="AG1917" s="59"/>
      <c r="AH1917" s="59"/>
      <c r="AI1917" s="59"/>
      <c r="AJ1917" s="59"/>
      <c r="AK1917" s="59"/>
      <c r="AL1917" s="59"/>
      <c r="AM1917" s="59"/>
      <c r="AN1917" s="59"/>
      <c r="AO1917" s="59"/>
      <c r="AV1917" s="37"/>
      <c r="AW1917" s="37"/>
      <c r="AX1917" s="37"/>
      <c r="AY1917" s="37"/>
      <c r="AZ1917" s="37"/>
      <c r="BA1917" s="37"/>
    </row>
    <row r="1918" spans="10:53" s="14" customFormat="1" x14ac:dyDescent="0.25">
      <c r="J1918" s="59"/>
      <c r="Q1918" s="26"/>
      <c r="R1918" s="28"/>
      <c r="AC1918" s="46"/>
      <c r="AG1918" s="59"/>
      <c r="AH1918" s="59"/>
      <c r="AI1918" s="59"/>
      <c r="AJ1918" s="59"/>
      <c r="AK1918" s="59"/>
      <c r="AL1918" s="59"/>
      <c r="AM1918" s="59"/>
      <c r="AN1918" s="59"/>
      <c r="AO1918" s="59"/>
      <c r="AV1918" s="37"/>
      <c r="AW1918" s="37"/>
      <c r="AX1918" s="37"/>
      <c r="AY1918" s="37"/>
      <c r="AZ1918" s="37"/>
      <c r="BA1918" s="37"/>
    </row>
    <row r="1919" spans="10:53" s="14" customFormat="1" x14ac:dyDescent="0.25">
      <c r="J1919" s="59"/>
      <c r="Q1919" s="26"/>
      <c r="R1919" s="28"/>
      <c r="AC1919" s="46"/>
      <c r="AG1919" s="59"/>
      <c r="AH1919" s="59"/>
      <c r="AI1919" s="59"/>
      <c r="AJ1919" s="59"/>
      <c r="AK1919" s="59"/>
      <c r="AL1919" s="59"/>
      <c r="AM1919" s="59"/>
      <c r="AN1919" s="59"/>
      <c r="AO1919" s="59"/>
      <c r="AV1919" s="37"/>
      <c r="AW1919" s="37"/>
      <c r="AX1919" s="37"/>
      <c r="AY1919" s="37"/>
      <c r="AZ1919" s="37"/>
      <c r="BA1919" s="37"/>
    </row>
    <row r="1920" spans="10:53" s="14" customFormat="1" x14ac:dyDescent="0.25">
      <c r="J1920" s="59"/>
      <c r="Q1920" s="26"/>
      <c r="R1920" s="28"/>
      <c r="AC1920" s="46"/>
      <c r="AG1920" s="59"/>
      <c r="AH1920" s="59"/>
      <c r="AI1920" s="59"/>
      <c r="AJ1920" s="59"/>
      <c r="AK1920" s="59"/>
      <c r="AL1920" s="59"/>
      <c r="AM1920" s="59"/>
      <c r="AN1920" s="59"/>
      <c r="AO1920" s="59"/>
      <c r="AV1920" s="37"/>
      <c r="AW1920" s="37"/>
      <c r="AX1920" s="37"/>
      <c r="AY1920" s="37"/>
      <c r="AZ1920" s="37"/>
      <c r="BA1920" s="37"/>
    </row>
    <row r="1921" spans="10:53" s="14" customFormat="1" x14ac:dyDescent="0.25">
      <c r="J1921" s="59"/>
      <c r="Q1921" s="26"/>
      <c r="R1921" s="28"/>
      <c r="AC1921" s="46"/>
      <c r="AG1921" s="59"/>
      <c r="AH1921" s="59"/>
      <c r="AI1921" s="59"/>
      <c r="AJ1921" s="59"/>
      <c r="AK1921" s="59"/>
      <c r="AL1921" s="59"/>
      <c r="AM1921" s="59"/>
      <c r="AN1921" s="59"/>
      <c r="AO1921" s="59"/>
      <c r="AV1921" s="37"/>
      <c r="AW1921" s="37"/>
      <c r="AX1921" s="37"/>
      <c r="AY1921" s="37"/>
      <c r="AZ1921" s="37"/>
      <c r="BA1921" s="37"/>
    </row>
    <row r="1922" spans="10:53" s="14" customFormat="1" x14ac:dyDescent="0.25">
      <c r="J1922" s="59"/>
      <c r="Q1922" s="26"/>
      <c r="R1922" s="28"/>
      <c r="AC1922" s="46"/>
      <c r="AG1922" s="59"/>
      <c r="AH1922" s="59"/>
      <c r="AI1922" s="59"/>
      <c r="AJ1922" s="59"/>
      <c r="AK1922" s="59"/>
      <c r="AL1922" s="59"/>
      <c r="AM1922" s="59"/>
      <c r="AN1922" s="59"/>
      <c r="AO1922" s="59"/>
      <c r="AV1922" s="37"/>
      <c r="AW1922" s="37"/>
      <c r="AX1922" s="37"/>
      <c r="AY1922" s="37"/>
      <c r="AZ1922" s="37"/>
      <c r="BA1922" s="37"/>
    </row>
    <row r="1923" spans="10:53" s="14" customFormat="1" x14ac:dyDescent="0.25">
      <c r="J1923" s="59"/>
      <c r="Q1923" s="26"/>
      <c r="R1923" s="28"/>
      <c r="AC1923" s="46"/>
      <c r="AG1923" s="59"/>
      <c r="AH1923" s="59"/>
      <c r="AI1923" s="59"/>
      <c r="AJ1923" s="59"/>
      <c r="AK1923" s="59"/>
      <c r="AL1923" s="59"/>
      <c r="AM1923" s="59"/>
      <c r="AN1923" s="59"/>
      <c r="AO1923" s="59"/>
      <c r="AV1923" s="37"/>
      <c r="AW1923" s="37"/>
      <c r="AX1923" s="37"/>
      <c r="AY1923" s="37"/>
      <c r="AZ1923" s="37"/>
      <c r="BA1923" s="37"/>
    </row>
    <row r="1924" spans="10:53" s="14" customFormat="1" x14ac:dyDescent="0.25">
      <c r="J1924" s="59"/>
      <c r="Q1924" s="26"/>
      <c r="R1924" s="28"/>
      <c r="AC1924" s="46"/>
      <c r="AG1924" s="59"/>
      <c r="AH1924" s="59"/>
      <c r="AI1924" s="59"/>
      <c r="AJ1924" s="59"/>
      <c r="AK1924" s="59"/>
      <c r="AL1924" s="59"/>
      <c r="AM1924" s="59"/>
      <c r="AN1924" s="59"/>
      <c r="AO1924" s="59"/>
      <c r="AV1924" s="37"/>
      <c r="AW1924" s="37"/>
      <c r="AX1924" s="37"/>
      <c r="AY1924" s="37"/>
      <c r="AZ1924" s="37"/>
      <c r="BA1924" s="37"/>
    </row>
    <row r="1925" spans="10:53" s="14" customFormat="1" x14ac:dyDescent="0.25">
      <c r="J1925" s="59"/>
      <c r="Q1925" s="26"/>
      <c r="R1925" s="28"/>
      <c r="AC1925" s="46"/>
      <c r="AG1925" s="59"/>
      <c r="AH1925" s="59"/>
      <c r="AI1925" s="59"/>
      <c r="AJ1925" s="59"/>
      <c r="AK1925" s="59"/>
      <c r="AL1925" s="59"/>
      <c r="AM1925" s="59"/>
      <c r="AN1925" s="59"/>
      <c r="AO1925" s="59"/>
      <c r="AV1925" s="37"/>
      <c r="AW1925" s="37"/>
      <c r="AX1925" s="37"/>
      <c r="AY1925" s="37"/>
      <c r="AZ1925" s="37"/>
      <c r="BA1925" s="37"/>
    </row>
    <row r="1926" spans="10:53" s="14" customFormat="1" x14ac:dyDescent="0.25">
      <c r="J1926" s="59"/>
      <c r="Q1926" s="26"/>
      <c r="R1926" s="28"/>
      <c r="AC1926" s="46"/>
      <c r="AG1926" s="59"/>
      <c r="AH1926" s="59"/>
      <c r="AI1926" s="59"/>
      <c r="AJ1926" s="59"/>
      <c r="AK1926" s="59"/>
      <c r="AL1926" s="59"/>
      <c r="AM1926" s="59"/>
      <c r="AN1926" s="59"/>
      <c r="AO1926" s="59"/>
      <c r="AV1926" s="37"/>
      <c r="AW1926" s="37"/>
      <c r="AX1926" s="37"/>
      <c r="AY1926" s="37"/>
      <c r="AZ1926" s="37"/>
      <c r="BA1926" s="37"/>
    </row>
    <row r="1927" spans="10:53" s="14" customFormat="1" x14ac:dyDescent="0.25">
      <c r="J1927" s="59"/>
      <c r="Q1927" s="26"/>
      <c r="R1927" s="28"/>
      <c r="AC1927" s="46"/>
      <c r="AG1927" s="59"/>
      <c r="AH1927" s="59"/>
      <c r="AI1927" s="59"/>
      <c r="AJ1927" s="59"/>
      <c r="AK1927" s="59"/>
      <c r="AL1927" s="59"/>
      <c r="AM1927" s="59"/>
      <c r="AN1927" s="59"/>
      <c r="AO1927" s="59"/>
      <c r="AV1927" s="37"/>
      <c r="AW1927" s="37"/>
      <c r="AX1927" s="37"/>
      <c r="AY1927" s="37"/>
      <c r="AZ1927" s="37"/>
      <c r="BA1927" s="37"/>
    </row>
    <row r="1928" spans="10:53" s="14" customFormat="1" x14ac:dyDescent="0.25">
      <c r="J1928" s="59"/>
      <c r="Q1928" s="26"/>
      <c r="R1928" s="28"/>
      <c r="AC1928" s="46"/>
      <c r="AG1928" s="59"/>
      <c r="AH1928" s="59"/>
      <c r="AI1928" s="59"/>
      <c r="AJ1928" s="59"/>
      <c r="AK1928" s="59"/>
      <c r="AL1928" s="59"/>
      <c r="AM1928" s="59"/>
      <c r="AN1928" s="59"/>
      <c r="AO1928" s="59"/>
      <c r="AV1928" s="37"/>
      <c r="AW1928" s="37"/>
      <c r="AX1928" s="37"/>
      <c r="AY1928" s="37"/>
      <c r="AZ1928" s="37"/>
      <c r="BA1928" s="37"/>
    </row>
    <row r="1929" spans="10:53" s="14" customFormat="1" x14ac:dyDescent="0.25">
      <c r="J1929" s="59"/>
      <c r="Q1929" s="26"/>
      <c r="R1929" s="28"/>
      <c r="AC1929" s="46"/>
      <c r="AG1929" s="59"/>
      <c r="AH1929" s="59"/>
      <c r="AI1929" s="59"/>
      <c r="AJ1929" s="59"/>
      <c r="AK1929" s="59"/>
      <c r="AL1929" s="59"/>
      <c r="AM1929" s="59"/>
      <c r="AN1929" s="59"/>
      <c r="AO1929" s="59"/>
      <c r="AV1929" s="37"/>
      <c r="AW1929" s="37"/>
      <c r="AX1929" s="37"/>
      <c r="AY1929" s="37"/>
      <c r="AZ1929" s="37"/>
      <c r="BA1929" s="37"/>
    </row>
    <row r="1930" spans="10:53" s="14" customFormat="1" x14ac:dyDescent="0.25">
      <c r="J1930" s="59"/>
      <c r="Q1930" s="26"/>
      <c r="R1930" s="28"/>
      <c r="AC1930" s="46"/>
      <c r="AG1930" s="59"/>
      <c r="AH1930" s="59"/>
      <c r="AI1930" s="59"/>
      <c r="AJ1930" s="59"/>
      <c r="AK1930" s="59"/>
      <c r="AL1930" s="59"/>
      <c r="AM1930" s="59"/>
      <c r="AN1930" s="59"/>
      <c r="AO1930" s="59"/>
      <c r="AV1930" s="37"/>
      <c r="AW1930" s="37"/>
      <c r="AX1930" s="37"/>
      <c r="AY1930" s="37"/>
      <c r="AZ1930" s="37"/>
      <c r="BA1930" s="37"/>
    </row>
    <row r="1931" spans="10:53" s="14" customFormat="1" x14ac:dyDescent="0.25">
      <c r="J1931" s="59"/>
      <c r="Q1931" s="26"/>
      <c r="R1931" s="28"/>
      <c r="AC1931" s="46"/>
      <c r="AG1931" s="59"/>
      <c r="AH1931" s="59"/>
      <c r="AI1931" s="59"/>
      <c r="AJ1931" s="59"/>
      <c r="AK1931" s="59"/>
      <c r="AL1931" s="59"/>
      <c r="AM1931" s="59"/>
      <c r="AN1931" s="59"/>
      <c r="AO1931" s="59"/>
      <c r="AV1931" s="37"/>
      <c r="AW1931" s="37"/>
      <c r="AX1931" s="37"/>
      <c r="AY1931" s="37"/>
      <c r="AZ1931" s="37"/>
      <c r="BA1931" s="37"/>
    </row>
    <row r="1932" spans="10:53" s="14" customFormat="1" x14ac:dyDescent="0.25">
      <c r="J1932" s="59"/>
      <c r="Q1932" s="26"/>
      <c r="R1932" s="28"/>
      <c r="AC1932" s="46"/>
      <c r="AG1932" s="59"/>
      <c r="AH1932" s="59"/>
      <c r="AI1932" s="59"/>
      <c r="AJ1932" s="59"/>
      <c r="AK1932" s="59"/>
      <c r="AL1932" s="59"/>
      <c r="AM1932" s="59"/>
      <c r="AN1932" s="59"/>
      <c r="AO1932" s="59"/>
      <c r="AV1932" s="37"/>
      <c r="AW1932" s="37"/>
      <c r="AX1932" s="37"/>
      <c r="AY1932" s="37"/>
      <c r="AZ1932" s="37"/>
      <c r="BA1932" s="37"/>
    </row>
    <row r="1933" spans="10:53" s="14" customFormat="1" x14ac:dyDescent="0.25">
      <c r="J1933" s="59"/>
      <c r="Q1933" s="26"/>
      <c r="R1933" s="28"/>
      <c r="AC1933" s="46"/>
      <c r="AG1933" s="59"/>
      <c r="AH1933" s="59"/>
      <c r="AI1933" s="59"/>
      <c r="AJ1933" s="59"/>
      <c r="AK1933" s="59"/>
      <c r="AL1933" s="59"/>
      <c r="AM1933" s="59"/>
      <c r="AN1933" s="59"/>
      <c r="AO1933" s="59"/>
      <c r="AV1933" s="37"/>
      <c r="AW1933" s="37"/>
      <c r="AX1933" s="37"/>
      <c r="AY1933" s="37"/>
      <c r="AZ1933" s="37"/>
      <c r="BA1933" s="37"/>
    </row>
    <row r="1934" spans="10:53" s="14" customFormat="1" x14ac:dyDescent="0.25">
      <c r="J1934" s="59"/>
      <c r="Q1934" s="26"/>
      <c r="R1934" s="28"/>
      <c r="AC1934" s="46"/>
      <c r="AG1934" s="59"/>
      <c r="AH1934" s="59"/>
      <c r="AI1934" s="59"/>
      <c r="AJ1934" s="59"/>
      <c r="AK1934" s="59"/>
      <c r="AL1934" s="59"/>
      <c r="AM1934" s="59"/>
      <c r="AN1934" s="59"/>
      <c r="AO1934" s="59"/>
      <c r="AV1934" s="37"/>
      <c r="AW1934" s="37"/>
      <c r="AX1934" s="37"/>
      <c r="AY1934" s="37"/>
      <c r="AZ1934" s="37"/>
      <c r="BA1934" s="37"/>
    </row>
    <row r="1935" spans="10:53" s="14" customFormat="1" x14ac:dyDescent="0.25">
      <c r="J1935" s="59"/>
      <c r="Q1935" s="26"/>
      <c r="R1935" s="28"/>
      <c r="AC1935" s="46"/>
      <c r="AG1935" s="59"/>
      <c r="AH1935" s="59"/>
      <c r="AI1935" s="59"/>
      <c r="AJ1935" s="59"/>
      <c r="AK1935" s="59"/>
      <c r="AL1935" s="59"/>
      <c r="AM1935" s="59"/>
      <c r="AN1935" s="59"/>
      <c r="AO1935" s="59"/>
      <c r="AV1935" s="37"/>
      <c r="AW1935" s="37"/>
      <c r="AX1935" s="37"/>
      <c r="AY1935" s="37"/>
      <c r="AZ1935" s="37"/>
      <c r="BA1935" s="37"/>
    </row>
    <row r="1936" spans="10:53" s="14" customFormat="1" x14ac:dyDescent="0.25">
      <c r="J1936" s="59"/>
      <c r="Q1936" s="26"/>
      <c r="R1936" s="28"/>
      <c r="AC1936" s="46"/>
      <c r="AG1936" s="59"/>
      <c r="AH1936" s="59"/>
      <c r="AI1936" s="59"/>
      <c r="AJ1936" s="59"/>
      <c r="AK1936" s="59"/>
      <c r="AL1936" s="59"/>
      <c r="AM1936" s="59"/>
      <c r="AN1936" s="59"/>
      <c r="AO1936" s="59"/>
      <c r="AV1936" s="37"/>
      <c r="AW1936" s="37"/>
      <c r="AX1936" s="37"/>
      <c r="AY1936" s="37"/>
      <c r="AZ1936" s="37"/>
      <c r="BA1936" s="37"/>
    </row>
    <row r="1937" spans="10:53" s="14" customFormat="1" x14ac:dyDescent="0.25">
      <c r="J1937" s="59"/>
      <c r="Q1937" s="26"/>
      <c r="R1937" s="28"/>
      <c r="AC1937" s="46"/>
      <c r="AG1937" s="59"/>
      <c r="AH1937" s="59"/>
      <c r="AI1937" s="59"/>
      <c r="AJ1937" s="59"/>
      <c r="AK1937" s="59"/>
      <c r="AL1937" s="59"/>
      <c r="AM1937" s="59"/>
      <c r="AN1937" s="59"/>
      <c r="AO1937" s="59"/>
      <c r="AV1937" s="37"/>
      <c r="AW1937" s="37"/>
      <c r="AX1937" s="37"/>
      <c r="AY1937" s="37"/>
      <c r="AZ1937" s="37"/>
      <c r="BA1937" s="37"/>
    </row>
    <row r="1938" spans="10:53" s="14" customFormat="1" x14ac:dyDescent="0.25">
      <c r="J1938" s="59"/>
      <c r="Q1938" s="26"/>
      <c r="R1938" s="28"/>
      <c r="AC1938" s="46"/>
      <c r="AG1938" s="59"/>
      <c r="AH1938" s="59"/>
      <c r="AI1938" s="59"/>
      <c r="AJ1938" s="59"/>
      <c r="AK1938" s="59"/>
      <c r="AL1938" s="59"/>
      <c r="AM1938" s="59"/>
      <c r="AN1938" s="59"/>
      <c r="AO1938" s="59"/>
      <c r="AV1938" s="37"/>
      <c r="AW1938" s="37"/>
      <c r="AX1938" s="37"/>
      <c r="AY1938" s="37"/>
      <c r="AZ1938" s="37"/>
      <c r="BA1938" s="37"/>
    </row>
    <row r="1939" spans="10:53" s="14" customFormat="1" x14ac:dyDescent="0.25">
      <c r="J1939" s="59"/>
      <c r="Q1939" s="26"/>
      <c r="R1939" s="28"/>
      <c r="AC1939" s="46"/>
      <c r="AG1939" s="59"/>
      <c r="AH1939" s="59"/>
      <c r="AI1939" s="59"/>
      <c r="AJ1939" s="59"/>
      <c r="AK1939" s="59"/>
      <c r="AL1939" s="59"/>
      <c r="AM1939" s="59"/>
      <c r="AN1939" s="59"/>
      <c r="AO1939" s="59"/>
      <c r="AV1939" s="37"/>
      <c r="AW1939" s="37"/>
      <c r="AX1939" s="37"/>
      <c r="AY1939" s="37"/>
      <c r="AZ1939" s="37"/>
      <c r="BA1939" s="37"/>
    </row>
    <row r="1940" spans="10:53" s="14" customFormat="1" x14ac:dyDescent="0.25">
      <c r="J1940" s="59"/>
      <c r="Q1940" s="26"/>
      <c r="R1940" s="28"/>
      <c r="AC1940" s="46"/>
      <c r="AG1940" s="59"/>
      <c r="AH1940" s="59"/>
      <c r="AI1940" s="59"/>
      <c r="AJ1940" s="59"/>
      <c r="AK1940" s="59"/>
      <c r="AL1940" s="59"/>
      <c r="AM1940" s="59"/>
      <c r="AN1940" s="59"/>
      <c r="AO1940" s="59"/>
      <c r="AV1940" s="37"/>
      <c r="AW1940" s="37"/>
      <c r="AX1940" s="37"/>
      <c r="AY1940" s="37"/>
      <c r="AZ1940" s="37"/>
      <c r="BA1940" s="37"/>
    </row>
    <row r="1941" spans="10:53" s="14" customFormat="1" x14ac:dyDescent="0.25">
      <c r="J1941" s="59"/>
      <c r="Q1941" s="26"/>
      <c r="R1941" s="28"/>
      <c r="AC1941" s="46"/>
      <c r="AG1941" s="59"/>
      <c r="AH1941" s="59"/>
      <c r="AI1941" s="59"/>
      <c r="AJ1941" s="59"/>
      <c r="AK1941" s="59"/>
      <c r="AL1941" s="59"/>
      <c r="AM1941" s="59"/>
      <c r="AN1941" s="59"/>
      <c r="AO1941" s="59"/>
      <c r="AV1941" s="37"/>
      <c r="AW1941" s="37"/>
      <c r="AX1941" s="37"/>
      <c r="AY1941" s="37"/>
      <c r="AZ1941" s="37"/>
      <c r="BA1941" s="37"/>
    </row>
    <row r="1942" spans="10:53" s="14" customFormat="1" x14ac:dyDescent="0.25">
      <c r="J1942" s="59"/>
      <c r="Q1942" s="26"/>
      <c r="R1942" s="28"/>
      <c r="AC1942" s="46"/>
      <c r="AG1942" s="59"/>
      <c r="AH1942" s="59"/>
      <c r="AI1942" s="59"/>
      <c r="AJ1942" s="59"/>
      <c r="AK1942" s="59"/>
      <c r="AL1942" s="59"/>
      <c r="AM1942" s="59"/>
      <c r="AN1942" s="59"/>
      <c r="AO1942" s="59"/>
      <c r="AV1942" s="37"/>
      <c r="AW1942" s="37"/>
      <c r="AX1942" s="37"/>
      <c r="AY1942" s="37"/>
      <c r="AZ1942" s="37"/>
      <c r="BA1942" s="37"/>
    </row>
    <row r="1943" spans="10:53" s="14" customFormat="1" x14ac:dyDescent="0.25">
      <c r="J1943" s="59"/>
      <c r="Q1943" s="26"/>
      <c r="R1943" s="28"/>
      <c r="AC1943" s="46"/>
      <c r="AG1943" s="59"/>
      <c r="AH1943" s="59"/>
      <c r="AI1943" s="59"/>
      <c r="AJ1943" s="59"/>
      <c r="AK1943" s="59"/>
      <c r="AL1943" s="59"/>
      <c r="AM1943" s="59"/>
      <c r="AN1943" s="59"/>
      <c r="AO1943" s="59"/>
      <c r="AV1943" s="37"/>
      <c r="AW1943" s="37"/>
      <c r="AX1943" s="37"/>
      <c r="AY1943" s="37"/>
      <c r="AZ1943" s="37"/>
      <c r="BA1943" s="37"/>
    </row>
    <row r="1944" spans="10:53" s="14" customFormat="1" x14ac:dyDescent="0.25">
      <c r="J1944" s="59"/>
      <c r="Q1944" s="26"/>
      <c r="R1944" s="28"/>
      <c r="AC1944" s="46"/>
      <c r="AG1944" s="59"/>
      <c r="AH1944" s="59"/>
      <c r="AI1944" s="59"/>
      <c r="AJ1944" s="59"/>
      <c r="AK1944" s="59"/>
      <c r="AL1944" s="59"/>
      <c r="AM1944" s="59"/>
      <c r="AN1944" s="59"/>
      <c r="AO1944" s="59"/>
      <c r="AV1944" s="37"/>
      <c r="AW1944" s="37"/>
      <c r="AX1944" s="37"/>
      <c r="AY1944" s="37"/>
      <c r="AZ1944" s="37"/>
      <c r="BA1944" s="37"/>
    </row>
    <row r="1945" spans="10:53" s="14" customFormat="1" x14ac:dyDescent="0.25">
      <c r="J1945" s="59"/>
      <c r="Q1945" s="26"/>
      <c r="R1945" s="28"/>
      <c r="AC1945" s="46"/>
      <c r="AG1945" s="59"/>
      <c r="AH1945" s="59"/>
      <c r="AI1945" s="59"/>
      <c r="AJ1945" s="59"/>
      <c r="AK1945" s="59"/>
      <c r="AL1945" s="59"/>
      <c r="AM1945" s="59"/>
      <c r="AN1945" s="59"/>
      <c r="AO1945" s="59"/>
      <c r="AV1945" s="37"/>
      <c r="AW1945" s="37"/>
      <c r="AX1945" s="37"/>
      <c r="AY1945" s="37"/>
      <c r="AZ1945" s="37"/>
      <c r="BA1945" s="37"/>
    </row>
    <row r="1946" spans="10:53" s="14" customFormat="1" x14ac:dyDescent="0.25">
      <c r="J1946" s="59"/>
      <c r="Q1946" s="26"/>
      <c r="R1946" s="28"/>
      <c r="AC1946" s="46"/>
      <c r="AG1946" s="59"/>
      <c r="AH1946" s="59"/>
      <c r="AI1946" s="59"/>
      <c r="AJ1946" s="59"/>
      <c r="AK1946" s="59"/>
      <c r="AL1946" s="59"/>
      <c r="AM1946" s="59"/>
      <c r="AN1946" s="59"/>
      <c r="AO1946" s="59"/>
      <c r="AV1946" s="37"/>
      <c r="AW1946" s="37"/>
      <c r="AX1946" s="37"/>
      <c r="AY1946" s="37"/>
      <c r="AZ1946" s="37"/>
      <c r="BA1946" s="37"/>
    </row>
    <row r="1947" spans="10:53" s="14" customFormat="1" x14ac:dyDescent="0.25">
      <c r="J1947" s="59"/>
      <c r="Q1947" s="26"/>
      <c r="R1947" s="28"/>
      <c r="AC1947" s="46"/>
      <c r="AG1947" s="59"/>
      <c r="AH1947" s="59"/>
      <c r="AI1947" s="59"/>
      <c r="AJ1947" s="59"/>
      <c r="AK1947" s="59"/>
      <c r="AL1947" s="59"/>
      <c r="AM1947" s="59"/>
      <c r="AN1947" s="59"/>
      <c r="AO1947" s="59"/>
      <c r="AV1947" s="37"/>
      <c r="AW1947" s="37"/>
      <c r="AX1947" s="37"/>
      <c r="AY1947" s="37"/>
      <c r="AZ1947" s="37"/>
      <c r="BA1947" s="37"/>
    </row>
    <row r="1948" spans="10:53" s="14" customFormat="1" x14ac:dyDescent="0.25">
      <c r="J1948" s="59"/>
      <c r="Q1948" s="26"/>
      <c r="R1948" s="28"/>
      <c r="AC1948" s="46"/>
      <c r="AG1948" s="59"/>
      <c r="AH1948" s="59"/>
      <c r="AI1948" s="59"/>
      <c r="AJ1948" s="59"/>
      <c r="AK1948" s="59"/>
      <c r="AL1948" s="59"/>
      <c r="AM1948" s="59"/>
      <c r="AN1948" s="59"/>
      <c r="AO1948" s="59"/>
      <c r="AV1948" s="37"/>
      <c r="AW1948" s="37"/>
      <c r="AX1948" s="37"/>
      <c r="AY1948" s="37"/>
      <c r="AZ1948" s="37"/>
      <c r="BA1948" s="37"/>
    </row>
    <row r="1949" spans="10:53" s="14" customFormat="1" x14ac:dyDescent="0.25">
      <c r="J1949" s="59"/>
      <c r="Q1949" s="26"/>
      <c r="R1949" s="28"/>
      <c r="AC1949" s="46"/>
      <c r="AG1949" s="59"/>
      <c r="AH1949" s="59"/>
      <c r="AI1949" s="59"/>
      <c r="AJ1949" s="59"/>
      <c r="AK1949" s="59"/>
      <c r="AL1949" s="59"/>
      <c r="AM1949" s="59"/>
      <c r="AN1949" s="59"/>
      <c r="AO1949" s="59"/>
      <c r="AV1949" s="37"/>
      <c r="AW1949" s="37"/>
      <c r="AX1949" s="37"/>
      <c r="AY1949" s="37"/>
      <c r="AZ1949" s="37"/>
      <c r="BA1949" s="37"/>
    </row>
    <row r="1950" spans="10:53" s="14" customFormat="1" x14ac:dyDescent="0.25">
      <c r="J1950" s="59"/>
      <c r="Q1950" s="26"/>
      <c r="R1950" s="28"/>
      <c r="AC1950" s="46"/>
      <c r="AG1950" s="59"/>
      <c r="AH1950" s="59"/>
      <c r="AI1950" s="59"/>
      <c r="AJ1950" s="59"/>
      <c r="AK1950" s="59"/>
      <c r="AL1950" s="59"/>
      <c r="AM1950" s="59"/>
      <c r="AN1950" s="59"/>
      <c r="AO1950" s="59"/>
      <c r="AV1950" s="37"/>
      <c r="AW1950" s="37"/>
      <c r="AX1950" s="37"/>
      <c r="AY1950" s="37"/>
      <c r="AZ1950" s="37"/>
      <c r="BA1950" s="37"/>
    </row>
    <row r="1951" spans="10:53" s="14" customFormat="1" x14ac:dyDescent="0.25">
      <c r="J1951" s="59"/>
      <c r="Q1951" s="26"/>
      <c r="R1951" s="28"/>
      <c r="AC1951" s="46"/>
      <c r="AG1951" s="59"/>
      <c r="AH1951" s="59"/>
      <c r="AI1951" s="59"/>
      <c r="AJ1951" s="59"/>
      <c r="AK1951" s="59"/>
      <c r="AL1951" s="59"/>
      <c r="AM1951" s="59"/>
      <c r="AN1951" s="59"/>
      <c r="AO1951" s="59"/>
      <c r="AV1951" s="37"/>
      <c r="AW1951" s="37"/>
      <c r="AX1951" s="37"/>
      <c r="AY1951" s="37"/>
      <c r="AZ1951" s="37"/>
      <c r="BA1951" s="37"/>
    </row>
    <row r="1952" spans="10:53" s="14" customFormat="1" x14ac:dyDescent="0.25">
      <c r="J1952" s="59"/>
      <c r="Q1952" s="26"/>
      <c r="R1952" s="28"/>
      <c r="AC1952" s="46"/>
      <c r="AG1952" s="59"/>
      <c r="AH1952" s="59"/>
      <c r="AI1952" s="59"/>
      <c r="AJ1952" s="59"/>
      <c r="AK1952" s="59"/>
      <c r="AL1952" s="59"/>
      <c r="AM1952" s="59"/>
      <c r="AN1952" s="59"/>
      <c r="AO1952" s="59"/>
      <c r="AV1952" s="37"/>
      <c r="AW1952" s="37"/>
      <c r="AX1952" s="37"/>
      <c r="AY1952" s="37"/>
      <c r="AZ1952" s="37"/>
      <c r="BA1952" s="37"/>
    </row>
    <row r="1953" spans="10:53" s="14" customFormat="1" x14ac:dyDescent="0.25">
      <c r="J1953" s="59"/>
      <c r="Q1953" s="26"/>
      <c r="R1953" s="28"/>
      <c r="AC1953" s="46"/>
      <c r="AG1953" s="59"/>
      <c r="AH1953" s="59"/>
      <c r="AI1953" s="59"/>
      <c r="AJ1953" s="59"/>
      <c r="AK1953" s="59"/>
      <c r="AL1953" s="59"/>
      <c r="AM1953" s="59"/>
      <c r="AN1953" s="59"/>
      <c r="AO1953" s="59"/>
      <c r="AV1953" s="37"/>
      <c r="AW1953" s="37"/>
      <c r="AX1953" s="37"/>
      <c r="AY1953" s="37"/>
      <c r="AZ1953" s="37"/>
      <c r="BA1953" s="37"/>
    </row>
    <row r="1954" spans="10:53" s="14" customFormat="1" x14ac:dyDescent="0.25">
      <c r="J1954" s="59"/>
      <c r="Q1954" s="26"/>
      <c r="R1954" s="28"/>
      <c r="AC1954" s="46"/>
      <c r="AG1954" s="59"/>
      <c r="AH1954" s="59"/>
      <c r="AI1954" s="59"/>
      <c r="AJ1954" s="59"/>
      <c r="AK1954" s="59"/>
      <c r="AL1954" s="59"/>
      <c r="AM1954" s="59"/>
      <c r="AN1954" s="59"/>
      <c r="AO1954" s="59"/>
      <c r="AV1954" s="37"/>
      <c r="AW1954" s="37"/>
      <c r="AX1954" s="37"/>
      <c r="AY1954" s="37"/>
      <c r="AZ1954" s="37"/>
      <c r="BA1954" s="37"/>
    </row>
    <row r="1955" spans="10:53" s="14" customFormat="1" x14ac:dyDescent="0.25">
      <c r="J1955" s="59"/>
      <c r="Q1955" s="26"/>
      <c r="R1955" s="28"/>
      <c r="AC1955" s="46"/>
      <c r="AG1955" s="59"/>
      <c r="AH1955" s="59"/>
      <c r="AI1955" s="59"/>
      <c r="AJ1955" s="59"/>
      <c r="AK1955" s="59"/>
      <c r="AL1955" s="59"/>
      <c r="AM1955" s="59"/>
      <c r="AN1955" s="59"/>
      <c r="AO1955" s="59"/>
      <c r="AV1955" s="37"/>
      <c r="AW1955" s="37"/>
      <c r="AX1955" s="37"/>
      <c r="AY1955" s="37"/>
      <c r="AZ1955" s="37"/>
      <c r="BA1955" s="37"/>
    </row>
    <row r="1956" spans="10:53" s="14" customFormat="1" x14ac:dyDescent="0.25">
      <c r="J1956" s="59"/>
      <c r="Q1956" s="26"/>
      <c r="R1956" s="28"/>
      <c r="AC1956" s="46"/>
      <c r="AG1956" s="59"/>
      <c r="AH1956" s="59"/>
      <c r="AI1956" s="59"/>
      <c r="AJ1956" s="59"/>
      <c r="AK1956" s="59"/>
      <c r="AL1956" s="59"/>
      <c r="AM1956" s="59"/>
      <c r="AN1956" s="59"/>
      <c r="AO1956" s="59"/>
      <c r="AV1956" s="37"/>
      <c r="AW1956" s="37"/>
      <c r="AX1956" s="37"/>
      <c r="AY1956" s="37"/>
      <c r="AZ1956" s="37"/>
      <c r="BA1956" s="37"/>
    </row>
    <row r="1957" spans="10:53" s="14" customFormat="1" x14ac:dyDescent="0.25">
      <c r="J1957" s="59"/>
      <c r="Q1957" s="26"/>
      <c r="R1957" s="28"/>
      <c r="AC1957" s="46"/>
      <c r="AG1957" s="59"/>
      <c r="AH1957" s="59"/>
      <c r="AI1957" s="59"/>
      <c r="AJ1957" s="59"/>
      <c r="AK1957" s="59"/>
      <c r="AL1957" s="59"/>
      <c r="AM1957" s="59"/>
      <c r="AN1957" s="59"/>
      <c r="AO1957" s="59"/>
      <c r="AV1957" s="37"/>
      <c r="AW1957" s="37"/>
      <c r="AX1957" s="37"/>
      <c r="AY1957" s="37"/>
      <c r="AZ1957" s="37"/>
      <c r="BA1957" s="37"/>
    </row>
    <row r="1958" spans="10:53" s="14" customFormat="1" x14ac:dyDescent="0.25">
      <c r="J1958" s="59"/>
      <c r="Q1958" s="26"/>
      <c r="R1958" s="28"/>
      <c r="AC1958" s="46"/>
      <c r="AG1958" s="59"/>
      <c r="AH1958" s="59"/>
      <c r="AI1958" s="59"/>
      <c r="AJ1958" s="59"/>
      <c r="AK1958" s="59"/>
      <c r="AL1958" s="59"/>
      <c r="AM1958" s="59"/>
      <c r="AN1958" s="59"/>
      <c r="AO1958" s="59"/>
      <c r="AV1958" s="37"/>
      <c r="AW1958" s="37"/>
      <c r="AX1958" s="37"/>
      <c r="AY1958" s="37"/>
      <c r="AZ1958" s="37"/>
      <c r="BA1958" s="37"/>
    </row>
    <row r="1959" spans="10:53" s="14" customFormat="1" x14ac:dyDescent="0.25">
      <c r="J1959" s="59"/>
      <c r="Q1959" s="26"/>
      <c r="R1959" s="28"/>
      <c r="AC1959" s="46"/>
      <c r="AG1959" s="59"/>
      <c r="AH1959" s="59"/>
      <c r="AI1959" s="59"/>
      <c r="AJ1959" s="59"/>
      <c r="AK1959" s="59"/>
      <c r="AL1959" s="59"/>
      <c r="AM1959" s="59"/>
      <c r="AN1959" s="59"/>
      <c r="AO1959" s="59"/>
      <c r="AV1959" s="37"/>
      <c r="AW1959" s="37"/>
      <c r="AX1959" s="37"/>
      <c r="AY1959" s="37"/>
      <c r="AZ1959" s="37"/>
      <c r="BA1959" s="37"/>
    </row>
    <row r="1960" spans="10:53" s="14" customFormat="1" x14ac:dyDescent="0.25">
      <c r="J1960" s="59"/>
      <c r="Q1960" s="26"/>
      <c r="R1960" s="28"/>
      <c r="AC1960" s="46"/>
      <c r="AG1960" s="59"/>
      <c r="AH1960" s="59"/>
      <c r="AI1960" s="59"/>
      <c r="AJ1960" s="59"/>
      <c r="AK1960" s="59"/>
      <c r="AL1960" s="59"/>
      <c r="AM1960" s="59"/>
      <c r="AN1960" s="59"/>
      <c r="AO1960" s="59"/>
      <c r="AV1960" s="37"/>
      <c r="AW1960" s="37"/>
      <c r="AX1960" s="37"/>
      <c r="AY1960" s="37"/>
      <c r="AZ1960" s="37"/>
      <c r="BA1960" s="37"/>
    </row>
    <row r="1961" spans="10:53" s="14" customFormat="1" x14ac:dyDescent="0.25">
      <c r="J1961" s="59"/>
      <c r="Q1961" s="26"/>
      <c r="R1961" s="28"/>
      <c r="AC1961" s="46"/>
      <c r="AG1961" s="59"/>
      <c r="AH1961" s="59"/>
      <c r="AI1961" s="59"/>
      <c r="AJ1961" s="59"/>
      <c r="AK1961" s="59"/>
      <c r="AL1961" s="59"/>
      <c r="AM1961" s="59"/>
      <c r="AN1961" s="59"/>
      <c r="AO1961" s="59"/>
      <c r="AV1961" s="37"/>
      <c r="AW1961" s="37"/>
      <c r="AX1961" s="37"/>
      <c r="AY1961" s="37"/>
      <c r="AZ1961" s="37"/>
      <c r="BA1961" s="37"/>
    </row>
    <row r="1962" spans="10:53" s="14" customFormat="1" x14ac:dyDescent="0.25">
      <c r="J1962" s="59"/>
      <c r="Q1962" s="26"/>
      <c r="R1962" s="28"/>
      <c r="AC1962" s="46"/>
      <c r="AG1962" s="59"/>
      <c r="AH1962" s="59"/>
      <c r="AI1962" s="59"/>
      <c r="AJ1962" s="59"/>
      <c r="AK1962" s="59"/>
      <c r="AL1962" s="59"/>
      <c r="AM1962" s="59"/>
      <c r="AN1962" s="59"/>
      <c r="AO1962" s="59"/>
      <c r="AV1962" s="37"/>
      <c r="AW1962" s="37"/>
      <c r="AX1962" s="37"/>
      <c r="AY1962" s="37"/>
      <c r="AZ1962" s="37"/>
      <c r="BA1962" s="37"/>
    </row>
    <row r="1963" spans="10:53" s="14" customFormat="1" x14ac:dyDescent="0.25">
      <c r="J1963" s="59"/>
      <c r="Q1963" s="26"/>
      <c r="R1963" s="28"/>
      <c r="AC1963" s="46"/>
      <c r="AG1963" s="59"/>
      <c r="AH1963" s="59"/>
      <c r="AI1963" s="59"/>
      <c r="AJ1963" s="59"/>
      <c r="AK1963" s="59"/>
      <c r="AL1963" s="59"/>
      <c r="AM1963" s="59"/>
      <c r="AN1963" s="59"/>
      <c r="AO1963" s="59"/>
      <c r="AV1963" s="37"/>
      <c r="AW1963" s="37"/>
      <c r="AX1963" s="37"/>
      <c r="AY1963" s="37"/>
      <c r="AZ1963" s="37"/>
      <c r="BA1963" s="37"/>
    </row>
    <row r="1964" spans="10:53" s="14" customFormat="1" x14ac:dyDescent="0.25">
      <c r="J1964" s="59"/>
      <c r="Q1964" s="26"/>
      <c r="R1964" s="28"/>
      <c r="AC1964" s="46"/>
      <c r="AG1964" s="59"/>
      <c r="AH1964" s="59"/>
      <c r="AI1964" s="59"/>
      <c r="AJ1964" s="59"/>
      <c r="AK1964" s="59"/>
      <c r="AL1964" s="59"/>
      <c r="AM1964" s="59"/>
      <c r="AN1964" s="59"/>
      <c r="AO1964" s="59"/>
      <c r="AV1964" s="37"/>
      <c r="AW1964" s="37"/>
      <c r="AX1964" s="37"/>
      <c r="AY1964" s="37"/>
      <c r="AZ1964" s="37"/>
      <c r="BA1964" s="37"/>
    </row>
    <row r="1965" spans="10:53" s="14" customFormat="1" x14ac:dyDescent="0.25">
      <c r="J1965" s="59"/>
      <c r="Q1965" s="26"/>
      <c r="R1965" s="28"/>
      <c r="AC1965" s="46"/>
      <c r="AG1965" s="59"/>
      <c r="AH1965" s="59"/>
      <c r="AI1965" s="59"/>
      <c r="AJ1965" s="59"/>
      <c r="AK1965" s="59"/>
      <c r="AL1965" s="59"/>
      <c r="AM1965" s="59"/>
      <c r="AN1965" s="59"/>
      <c r="AO1965" s="59"/>
      <c r="AV1965" s="37"/>
      <c r="AW1965" s="37"/>
      <c r="AX1965" s="37"/>
      <c r="AY1965" s="37"/>
      <c r="AZ1965" s="37"/>
      <c r="BA1965" s="37"/>
    </row>
    <row r="1966" spans="10:53" s="14" customFormat="1" x14ac:dyDescent="0.25">
      <c r="J1966" s="59"/>
      <c r="Q1966" s="26"/>
      <c r="R1966" s="28"/>
      <c r="AC1966" s="46"/>
      <c r="AG1966" s="59"/>
      <c r="AH1966" s="59"/>
      <c r="AI1966" s="59"/>
      <c r="AJ1966" s="59"/>
      <c r="AK1966" s="59"/>
      <c r="AL1966" s="59"/>
      <c r="AM1966" s="59"/>
      <c r="AN1966" s="59"/>
      <c r="AO1966" s="59"/>
      <c r="AV1966" s="37"/>
      <c r="AW1966" s="37"/>
      <c r="AX1966" s="37"/>
      <c r="AY1966" s="37"/>
      <c r="AZ1966" s="37"/>
      <c r="BA1966" s="37"/>
    </row>
    <row r="1967" spans="10:53" s="14" customFormat="1" x14ac:dyDescent="0.25">
      <c r="J1967" s="59"/>
      <c r="Q1967" s="26"/>
      <c r="R1967" s="28"/>
      <c r="AC1967" s="46"/>
      <c r="AG1967" s="59"/>
      <c r="AH1967" s="59"/>
      <c r="AI1967" s="59"/>
      <c r="AJ1967" s="59"/>
      <c r="AK1967" s="59"/>
      <c r="AL1967" s="59"/>
      <c r="AM1967" s="59"/>
      <c r="AN1967" s="59"/>
      <c r="AO1967" s="59"/>
      <c r="AV1967" s="37"/>
      <c r="AW1967" s="37"/>
      <c r="AX1967" s="37"/>
      <c r="AY1967" s="37"/>
      <c r="AZ1967" s="37"/>
      <c r="BA1967" s="37"/>
    </row>
    <row r="1968" spans="10:53" s="14" customFormat="1" x14ac:dyDescent="0.25">
      <c r="J1968" s="59"/>
      <c r="Q1968" s="26"/>
      <c r="R1968" s="28"/>
      <c r="AC1968" s="46"/>
      <c r="AG1968" s="59"/>
      <c r="AH1968" s="59"/>
      <c r="AI1968" s="59"/>
      <c r="AJ1968" s="59"/>
      <c r="AK1968" s="59"/>
      <c r="AL1968" s="59"/>
      <c r="AM1968" s="59"/>
      <c r="AN1968" s="59"/>
      <c r="AO1968" s="59"/>
      <c r="AV1968" s="37"/>
      <c r="AW1968" s="37"/>
      <c r="AX1968" s="37"/>
      <c r="AY1968" s="37"/>
      <c r="AZ1968" s="37"/>
      <c r="BA1968" s="37"/>
    </row>
    <row r="1969" spans="10:53" s="14" customFormat="1" x14ac:dyDescent="0.25">
      <c r="J1969" s="59"/>
      <c r="Q1969" s="26"/>
      <c r="R1969" s="28"/>
      <c r="AC1969" s="46"/>
      <c r="AG1969" s="59"/>
      <c r="AH1969" s="59"/>
      <c r="AI1969" s="59"/>
      <c r="AJ1969" s="59"/>
      <c r="AK1969" s="59"/>
      <c r="AL1969" s="59"/>
      <c r="AM1969" s="59"/>
      <c r="AN1969" s="59"/>
      <c r="AO1969" s="59"/>
      <c r="AV1969" s="37"/>
      <c r="AW1969" s="37"/>
      <c r="AX1969" s="37"/>
      <c r="AY1969" s="37"/>
      <c r="AZ1969" s="37"/>
      <c r="BA1969" s="37"/>
    </row>
    <row r="1970" spans="10:53" s="14" customFormat="1" x14ac:dyDescent="0.25">
      <c r="J1970" s="59"/>
      <c r="Q1970" s="26"/>
      <c r="R1970" s="28"/>
      <c r="AC1970" s="46"/>
      <c r="AG1970" s="59"/>
      <c r="AH1970" s="59"/>
      <c r="AI1970" s="59"/>
      <c r="AJ1970" s="59"/>
      <c r="AK1970" s="59"/>
      <c r="AL1970" s="59"/>
      <c r="AM1970" s="59"/>
      <c r="AN1970" s="59"/>
      <c r="AO1970" s="59"/>
      <c r="AV1970" s="37"/>
      <c r="AW1970" s="37"/>
      <c r="AX1970" s="37"/>
      <c r="AY1970" s="37"/>
      <c r="AZ1970" s="37"/>
      <c r="BA1970" s="37"/>
    </row>
    <row r="1971" spans="10:53" s="14" customFormat="1" x14ac:dyDescent="0.25">
      <c r="J1971" s="59"/>
      <c r="Q1971" s="26"/>
      <c r="R1971" s="28"/>
      <c r="AC1971" s="46"/>
      <c r="AG1971" s="59"/>
      <c r="AH1971" s="59"/>
      <c r="AI1971" s="59"/>
      <c r="AJ1971" s="59"/>
      <c r="AK1971" s="59"/>
      <c r="AL1971" s="59"/>
      <c r="AM1971" s="59"/>
      <c r="AN1971" s="59"/>
      <c r="AO1971" s="59"/>
      <c r="AV1971" s="37"/>
      <c r="AW1971" s="37"/>
      <c r="AX1971" s="37"/>
      <c r="AY1971" s="37"/>
      <c r="AZ1971" s="37"/>
      <c r="BA1971" s="37"/>
    </row>
    <row r="1972" spans="10:53" s="14" customFormat="1" x14ac:dyDescent="0.25">
      <c r="J1972" s="59"/>
      <c r="Q1972" s="26"/>
      <c r="R1972" s="28"/>
      <c r="AC1972" s="46"/>
      <c r="AG1972" s="59"/>
      <c r="AH1972" s="59"/>
      <c r="AI1972" s="59"/>
      <c r="AJ1972" s="59"/>
      <c r="AK1972" s="59"/>
      <c r="AL1972" s="59"/>
      <c r="AM1972" s="59"/>
      <c r="AN1972" s="59"/>
      <c r="AO1972" s="59"/>
      <c r="AV1972" s="37"/>
      <c r="AW1972" s="37"/>
      <c r="AX1972" s="37"/>
      <c r="AY1972" s="37"/>
      <c r="AZ1972" s="37"/>
      <c r="BA1972" s="37"/>
    </row>
    <row r="1973" spans="10:53" s="14" customFormat="1" x14ac:dyDescent="0.25">
      <c r="J1973" s="59"/>
      <c r="Q1973" s="26"/>
      <c r="R1973" s="28"/>
      <c r="AC1973" s="46"/>
      <c r="AG1973" s="59"/>
      <c r="AH1973" s="59"/>
      <c r="AI1973" s="59"/>
      <c r="AJ1973" s="59"/>
      <c r="AK1973" s="59"/>
      <c r="AL1973" s="59"/>
      <c r="AM1973" s="59"/>
      <c r="AN1973" s="59"/>
      <c r="AO1973" s="59"/>
      <c r="AV1973" s="37"/>
      <c r="AW1973" s="37"/>
      <c r="AX1973" s="37"/>
      <c r="AY1973" s="37"/>
      <c r="AZ1973" s="37"/>
      <c r="BA1973" s="37"/>
    </row>
    <row r="1974" spans="10:53" s="14" customFormat="1" x14ac:dyDescent="0.25">
      <c r="J1974" s="59"/>
      <c r="Q1974" s="26"/>
      <c r="R1974" s="28"/>
      <c r="AC1974" s="46"/>
      <c r="AG1974" s="59"/>
      <c r="AH1974" s="59"/>
      <c r="AI1974" s="59"/>
      <c r="AJ1974" s="59"/>
      <c r="AK1974" s="59"/>
      <c r="AL1974" s="59"/>
      <c r="AM1974" s="59"/>
      <c r="AN1974" s="59"/>
      <c r="AO1974" s="59"/>
      <c r="AV1974" s="37"/>
      <c r="AW1974" s="37"/>
      <c r="AX1974" s="37"/>
      <c r="AY1974" s="37"/>
      <c r="AZ1974" s="37"/>
      <c r="BA1974" s="37"/>
    </row>
    <row r="1975" spans="10:53" s="14" customFormat="1" x14ac:dyDescent="0.25">
      <c r="J1975" s="59"/>
      <c r="Q1975" s="26"/>
      <c r="R1975" s="28"/>
      <c r="AC1975" s="46"/>
      <c r="AG1975" s="59"/>
      <c r="AH1975" s="59"/>
      <c r="AI1975" s="59"/>
      <c r="AJ1975" s="59"/>
      <c r="AK1975" s="59"/>
      <c r="AL1975" s="59"/>
      <c r="AM1975" s="59"/>
      <c r="AN1975" s="59"/>
      <c r="AO1975" s="59"/>
      <c r="AV1975" s="37"/>
      <c r="AW1975" s="37"/>
      <c r="AX1975" s="37"/>
      <c r="AY1975" s="37"/>
      <c r="AZ1975" s="37"/>
      <c r="BA1975" s="37"/>
    </row>
    <row r="1976" spans="10:53" s="14" customFormat="1" x14ac:dyDescent="0.25">
      <c r="J1976" s="59"/>
      <c r="Q1976" s="26"/>
      <c r="R1976" s="28"/>
      <c r="AC1976" s="46"/>
      <c r="AG1976" s="59"/>
      <c r="AH1976" s="59"/>
      <c r="AI1976" s="59"/>
      <c r="AJ1976" s="59"/>
      <c r="AK1976" s="59"/>
      <c r="AL1976" s="59"/>
      <c r="AM1976" s="59"/>
      <c r="AN1976" s="59"/>
      <c r="AO1976" s="59"/>
      <c r="AV1976" s="37"/>
      <c r="AW1976" s="37"/>
      <c r="AX1976" s="37"/>
      <c r="AY1976" s="37"/>
      <c r="AZ1976" s="37"/>
      <c r="BA1976" s="37"/>
    </row>
    <row r="1977" spans="10:53" s="14" customFormat="1" x14ac:dyDescent="0.25">
      <c r="J1977" s="59"/>
      <c r="Q1977" s="26"/>
      <c r="R1977" s="28"/>
      <c r="AC1977" s="46"/>
      <c r="AG1977" s="59"/>
      <c r="AH1977" s="59"/>
      <c r="AI1977" s="59"/>
      <c r="AJ1977" s="59"/>
      <c r="AK1977" s="59"/>
      <c r="AL1977" s="59"/>
      <c r="AM1977" s="59"/>
      <c r="AN1977" s="59"/>
      <c r="AO1977" s="59"/>
      <c r="AV1977" s="37"/>
      <c r="AW1977" s="37"/>
      <c r="AX1977" s="37"/>
      <c r="AY1977" s="37"/>
      <c r="AZ1977" s="37"/>
      <c r="BA1977" s="37"/>
    </row>
    <row r="1978" spans="10:53" s="14" customFormat="1" x14ac:dyDescent="0.25">
      <c r="J1978" s="59"/>
      <c r="Q1978" s="26"/>
      <c r="R1978" s="28"/>
      <c r="AC1978" s="46"/>
      <c r="AG1978" s="59"/>
      <c r="AH1978" s="59"/>
      <c r="AI1978" s="59"/>
      <c r="AJ1978" s="59"/>
      <c r="AK1978" s="59"/>
      <c r="AL1978" s="59"/>
      <c r="AM1978" s="59"/>
      <c r="AN1978" s="59"/>
      <c r="AO1978" s="59"/>
      <c r="AV1978" s="37"/>
      <c r="AW1978" s="37"/>
      <c r="AX1978" s="37"/>
      <c r="AY1978" s="37"/>
      <c r="AZ1978" s="37"/>
      <c r="BA1978" s="37"/>
    </row>
    <row r="1979" spans="10:53" s="14" customFormat="1" x14ac:dyDescent="0.25">
      <c r="J1979" s="59"/>
      <c r="Q1979" s="26"/>
      <c r="R1979" s="28"/>
      <c r="AC1979" s="46"/>
      <c r="AG1979" s="59"/>
      <c r="AH1979" s="59"/>
      <c r="AI1979" s="59"/>
      <c r="AJ1979" s="59"/>
      <c r="AK1979" s="59"/>
      <c r="AL1979" s="59"/>
      <c r="AM1979" s="59"/>
      <c r="AN1979" s="59"/>
      <c r="AO1979" s="59"/>
      <c r="AV1979" s="37"/>
      <c r="AW1979" s="37"/>
      <c r="AX1979" s="37"/>
      <c r="AY1979" s="37"/>
      <c r="AZ1979" s="37"/>
      <c r="BA1979" s="37"/>
    </row>
    <row r="1980" spans="10:53" s="14" customFormat="1" x14ac:dyDescent="0.25">
      <c r="J1980" s="59"/>
      <c r="Q1980" s="26"/>
      <c r="R1980" s="28"/>
      <c r="AC1980" s="46"/>
      <c r="AG1980" s="59"/>
      <c r="AH1980" s="59"/>
      <c r="AI1980" s="59"/>
      <c r="AJ1980" s="59"/>
      <c r="AK1980" s="59"/>
      <c r="AL1980" s="59"/>
      <c r="AM1980" s="59"/>
      <c r="AN1980" s="59"/>
      <c r="AO1980" s="59"/>
      <c r="AV1980" s="37"/>
      <c r="AW1980" s="37"/>
      <c r="AX1980" s="37"/>
      <c r="AY1980" s="37"/>
      <c r="AZ1980" s="37"/>
      <c r="BA1980" s="37"/>
    </row>
    <row r="1981" spans="10:53" s="14" customFormat="1" x14ac:dyDescent="0.25">
      <c r="J1981" s="59"/>
      <c r="Q1981" s="26"/>
      <c r="R1981" s="28"/>
      <c r="AC1981" s="46"/>
      <c r="AG1981" s="59"/>
      <c r="AH1981" s="59"/>
      <c r="AI1981" s="59"/>
      <c r="AJ1981" s="59"/>
      <c r="AK1981" s="59"/>
      <c r="AL1981" s="59"/>
      <c r="AM1981" s="59"/>
      <c r="AN1981" s="59"/>
      <c r="AO1981" s="59"/>
      <c r="AV1981" s="37"/>
      <c r="AW1981" s="37"/>
      <c r="AX1981" s="37"/>
      <c r="AY1981" s="37"/>
      <c r="AZ1981" s="37"/>
      <c r="BA1981" s="37"/>
    </row>
    <row r="1982" spans="10:53" s="14" customFormat="1" x14ac:dyDescent="0.25">
      <c r="J1982" s="59"/>
      <c r="Q1982" s="26"/>
      <c r="R1982" s="28"/>
      <c r="AC1982" s="46"/>
      <c r="AG1982" s="59"/>
      <c r="AH1982" s="59"/>
      <c r="AI1982" s="59"/>
      <c r="AJ1982" s="59"/>
      <c r="AK1982" s="59"/>
      <c r="AL1982" s="59"/>
      <c r="AM1982" s="59"/>
      <c r="AN1982" s="59"/>
      <c r="AO1982" s="59"/>
      <c r="AV1982" s="37"/>
      <c r="AW1982" s="37"/>
      <c r="AX1982" s="37"/>
      <c r="AY1982" s="37"/>
      <c r="AZ1982" s="37"/>
      <c r="BA1982" s="37"/>
    </row>
    <row r="1983" spans="10:53" s="14" customFormat="1" x14ac:dyDescent="0.25">
      <c r="J1983" s="59"/>
      <c r="Q1983" s="26"/>
      <c r="R1983" s="28"/>
      <c r="AC1983" s="46"/>
      <c r="AG1983" s="59"/>
      <c r="AH1983" s="59"/>
      <c r="AI1983" s="59"/>
      <c r="AJ1983" s="59"/>
      <c r="AK1983" s="59"/>
      <c r="AL1983" s="59"/>
      <c r="AM1983" s="59"/>
      <c r="AN1983" s="59"/>
      <c r="AO1983" s="59"/>
      <c r="AV1983" s="37"/>
      <c r="AW1983" s="37"/>
      <c r="AX1983" s="37"/>
      <c r="AY1983" s="37"/>
      <c r="AZ1983" s="37"/>
      <c r="BA1983" s="37"/>
    </row>
    <row r="1984" spans="10:53" s="14" customFormat="1" x14ac:dyDescent="0.25">
      <c r="J1984" s="59"/>
      <c r="Q1984" s="26"/>
      <c r="R1984" s="28"/>
      <c r="AC1984" s="46"/>
      <c r="AG1984" s="59"/>
      <c r="AH1984" s="59"/>
      <c r="AI1984" s="59"/>
      <c r="AJ1984" s="59"/>
      <c r="AK1984" s="59"/>
      <c r="AL1984" s="59"/>
      <c r="AM1984" s="59"/>
      <c r="AN1984" s="59"/>
      <c r="AO1984" s="59"/>
      <c r="AV1984" s="37"/>
      <c r="AW1984" s="37"/>
      <c r="AX1984" s="37"/>
      <c r="AY1984" s="37"/>
      <c r="AZ1984" s="37"/>
      <c r="BA1984" s="37"/>
    </row>
    <row r="1985" spans="10:53" s="14" customFormat="1" x14ac:dyDescent="0.25">
      <c r="J1985" s="59"/>
      <c r="Q1985" s="26"/>
      <c r="R1985" s="28"/>
      <c r="AC1985" s="46"/>
      <c r="AG1985" s="59"/>
      <c r="AH1985" s="59"/>
      <c r="AI1985" s="59"/>
      <c r="AJ1985" s="59"/>
      <c r="AK1985" s="59"/>
      <c r="AL1985" s="59"/>
      <c r="AM1985" s="59"/>
      <c r="AN1985" s="59"/>
      <c r="AO1985" s="59"/>
      <c r="AV1985" s="37"/>
      <c r="AW1985" s="37"/>
      <c r="AX1985" s="37"/>
      <c r="AY1985" s="37"/>
      <c r="AZ1985" s="37"/>
      <c r="BA1985" s="37"/>
    </row>
    <row r="1986" spans="10:53" s="14" customFormat="1" x14ac:dyDescent="0.25">
      <c r="J1986" s="59"/>
      <c r="Q1986" s="26"/>
      <c r="R1986" s="28"/>
      <c r="AC1986" s="46"/>
      <c r="AG1986" s="59"/>
      <c r="AH1986" s="59"/>
      <c r="AI1986" s="59"/>
      <c r="AJ1986" s="59"/>
      <c r="AK1986" s="59"/>
      <c r="AL1986" s="59"/>
      <c r="AM1986" s="59"/>
      <c r="AN1986" s="59"/>
      <c r="AO1986" s="59"/>
      <c r="AV1986" s="37"/>
      <c r="AW1986" s="37"/>
      <c r="AX1986" s="37"/>
      <c r="AY1986" s="37"/>
      <c r="AZ1986" s="37"/>
      <c r="BA1986" s="37"/>
    </row>
    <row r="1987" spans="10:53" s="14" customFormat="1" x14ac:dyDescent="0.25">
      <c r="J1987" s="59"/>
      <c r="Q1987" s="26"/>
      <c r="R1987" s="28"/>
      <c r="AC1987" s="46"/>
      <c r="AG1987" s="59"/>
      <c r="AH1987" s="59"/>
      <c r="AI1987" s="59"/>
      <c r="AJ1987" s="59"/>
      <c r="AK1987" s="59"/>
      <c r="AL1987" s="59"/>
      <c r="AM1987" s="59"/>
      <c r="AN1987" s="59"/>
      <c r="AO1987" s="59"/>
      <c r="AV1987" s="37"/>
      <c r="AW1987" s="37"/>
      <c r="AX1987" s="37"/>
      <c r="AY1987" s="37"/>
      <c r="AZ1987" s="37"/>
      <c r="BA1987" s="37"/>
    </row>
    <row r="1988" spans="10:53" s="14" customFormat="1" x14ac:dyDescent="0.25">
      <c r="J1988" s="59"/>
      <c r="Q1988" s="26"/>
      <c r="R1988" s="28"/>
      <c r="AC1988" s="46"/>
      <c r="AG1988" s="59"/>
      <c r="AH1988" s="59"/>
      <c r="AI1988" s="59"/>
      <c r="AJ1988" s="59"/>
      <c r="AK1988" s="59"/>
      <c r="AL1988" s="59"/>
      <c r="AM1988" s="59"/>
      <c r="AN1988" s="59"/>
      <c r="AO1988" s="59"/>
      <c r="AV1988" s="37"/>
      <c r="AW1988" s="37"/>
      <c r="AX1988" s="37"/>
      <c r="AY1988" s="37"/>
      <c r="AZ1988" s="37"/>
      <c r="BA1988" s="37"/>
    </row>
    <row r="1989" spans="10:53" s="14" customFormat="1" x14ac:dyDescent="0.25">
      <c r="J1989" s="59"/>
      <c r="Q1989" s="26"/>
      <c r="R1989" s="28"/>
      <c r="AC1989" s="46"/>
      <c r="AG1989" s="59"/>
      <c r="AH1989" s="59"/>
      <c r="AI1989" s="59"/>
      <c r="AJ1989" s="59"/>
      <c r="AK1989" s="59"/>
      <c r="AL1989" s="59"/>
      <c r="AM1989" s="59"/>
      <c r="AN1989" s="59"/>
      <c r="AO1989" s="59"/>
      <c r="AV1989" s="37"/>
      <c r="AW1989" s="37"/>
      <c r="AX1989" s="37"/>
      <c r="AY1989" s="37"/>
      <c r="AZ1989" s="37"/>
      <c r="BA1989" s="37"/>
    </row>
    <row r="1990" spans="10:53" s="14" customFormat="1" x14ac:dyDescent="0.25">
      <c r="J1990" s="59"/>
      <c r="Q1990" s="26"/>
      <c r="R1990" s="28"/>
      <c r="AC1990" s="46"/>
      <c r="AG1990" s="59"/>
      <c r="AH1990" s="59"/>
      <c r="AI1990" s="59"/>
      <c r="AJ1990" s="59"/>
      <c r="AK1990" s="59"/>
      <c r="AL1990" s="59"/>
      <c r="AM1990" s="59"/>
      <c r="AN1990" s="59"/>
      <c r="AO1990" s="59"/>
      <c r="AV1990" s="37"/>
      <c r="AW1990" s="37"/>
      <c r="AX1990" s="37"/>
      <c r="AY1990" s="37"/>
      <c r="AZ1990" s="37"/>
      <c r="BA1990" s="37"/>
    </row>
    <row r="1991" spans="10:53" s="14" customFormat="1" x14ac:dyDescent="0.25">
      <c r="J1991" s="59"/>
      <c r="Q1991" s="26"/>
      <c r="R1991" s="28"/>
      <c r="AC1991" s="46"/>
      <c r="AG1991" s="59"/>
      <c r="AH1991" s="59"/>
      <c r="AI1991" s="59"/>
      <c r="AJ1991" s="59"/>
      <c r="AK1991" s="59"/>
      <c r="AL1991" s="59"/>
      <c r="AM1991" s="59"/>
      <c r="AN1991" s="59"/>
      <c r="AO1991" s="59"/>
      <c r="AV1991" s="37"/>
      <c r="AW1991" s="37"/>
      <c r="AX1991" s="37"/>
      <c r="AY1991" s="37"/>
      <c r="AZ1991" s="37"/>
      <c r="BA1991" s="37"/>
    </row>
    <row r="1992" spans="10:53" s="14" customFormat="1" x14ac:dyDescent="0.25">
      <c r="J1992" s="59"/>
      <c r="Q1992" s="26"/>
      <c r="R1992" s="28"/>
      <c r="AC1992" s="46"/>
      <c r="AG1992" s="59"/>
      <c r="AH1992" s="59"/>
      <c r="AI1992" s="59"/>
      <c r="AJ1992" s="59"/>
      <c r="AK1992" s="59"/>
      <c r="AL1992" s="59"/>
      <c r="AM1992" s="59"/>
      <c r="AN1992" s="59"/>
      <c r="AO1992" s="59"/>
      <c r="AV1992" s="37"/>
      <c r="AW1992" s="37"/>
      <c r="AX1992" s="37"/>
      <c r="AY1992" s="37"/>
      <c r="AZ1992" s="37"/>
      <c r="BA1992" s="37"/>
    </row>
    <row r="1993" spans="10:53" s="14" customFormat="1" x14ac:dyDescent="0.25">
      <c r="J1993" s="59"/>
      <c r="Q1993" s="26"/>
      <c r="R1993" s="28"/>
      <c r="AC1993" s="46"/>
      <c r="AG1993" s="59"/>
      <c r="AH1993" s="59"/>
      <c r="AI1993" s="59"/>
      <c r="AJ1993" s="59"/>
      <c r="AK1993" s="59"/>
      <c r="AL1993" s="59"/>
      <c r="AM1993" s="59"/>
      <c r="AN1993" s="59"/>
      <c r="AO1993" s="59"/>
      <c r="AV1993" s="37"/>
      <c r="AW1993" s="37"/>
      <c r="AX1993" s="37"/>
      <c r="AY1993" s="37"/>
      <c r="AZ1993" s="37"/>
      <c r="BA1993" s="37"/>
    </row>
    <row r="1994" spans="10:53" s="14" customFormat="1" x14ac:dyDescent="0.25">
      <c r="J1994" s="59"/>
      <c r="Q1994" s="26"/>
      <c r="R1994" s="28"/>
      <c r="AC1994" s="46"/>
      <c r="AG1994" s="59"/>
      <c r="AH1994" s="59"/>
      <c r="AI1994" s="59"/>
      <c r="AJ1994" s="59"/>
      <c r="AK1994" s="59"/>
      <c r="AL1994" s="59"/>
      <c r="AM1994" s="59"/>
      <c r="AN1994" s="59"/>
      <c r="AO1994" s="59"/>
      <c r="AV1994" s="37"/>
      <c r="AW1994" s="37"/>
      <c r="AX1994" s="37"/>
      <c r="AY1994" s="37"/>
      <c r="AZ1994" s="37"/>
      <c r="BA1994" s="37"/>
    </row>
    <row r="1995" spans="10:53" s="14" customFormat="1" x14ac:dyDescent="0.25">
      <c r="J1995" s="59"/>
      <c r="Q1995" s="26"/>
      <c r="R1995" s="28"/>
      <c r="AC1995" s="46"/>
      <c r="AG1995" s="59"/>
      <c r="AH1995" s="59"/>
      <c r="AI1995" s="59"/>
      <c r="AJ1995" s="59"/>
      <c r="AK1995" s="59"/>
      <c r="AL1995" s="59"/>
      <c r="AM1995" s="59"/>
      <c r="AN1995" s="59"/>
      <c r="AO1995" s="59"/>
      <c r="AV1995" s="37"/>
      <c r="AW1995" s="37"/>
      <c r="AX1995" s="37"/>
      <c r="AY1995" s="37"/>
      <c r="AZ1995" s="37"/>
      <c r="BA1995" s="37"/>
    </row>
    <row r="1996" spans="10:53" s="14" customFormat="1" x14ac:dyDescent="0.25">
      <c r="J1996" s="59"/>
      <c r="Q1996" s="26"/>
      <c r="R1996" s="28"/>
      <c r="AC1996" s="46"/>
      <c r="AG1996" s="59"/>
      <c r="AH1996" s="59"/>
      <c r="AI1996" s="59"/>
      <c r="AJ1996" s="59"/>
      <c r="AK1996" s="59"/>
      <c r="AL1996" s="59"/>
      <c r="AM1996" s="59"/>
      <c r="AN1996" s="59"/>
      <c r="AO1996" s="59"/>
      <c r="AV1996" s="37"/>
      <c r="AW1996" s="37"/>
      <c r="AX1996" s="37"/>
      <c r="AY1996" s="37"/>
      <c r="AZ1996" s="37"/>
      <c r="BA1996" s="37"/>
    </row>
    <row r="1997" spans="10:53" s="14" customFormat="1" x14ac:dyDescent="0.25">
      <c r="J1997" s="59"/>
      <c r="Q1997" s="26"/>
      <c r="R1997" s="28"/>
      <c r="AC1997" s="46"/>
      <c r="AG1997" s="59"/>
      <c r="AH1997" s="59"/>
      <c r="AI1997" s="59"/>
      <c r="AJ1997" s="59"/>
      <c r="AK1997" s="59"/>
      <c r="AL1997" s="59"/>
      <c r="AM1997" s="59"/>
      <c r="AN1997" s="59"/>
      <c r="AO1997" s="59"/>
      <c r="AV1997" s="37"/>
      <c r="AW1997" s="37"/>
      <c r="AX1997" s="37"/>
      <c r="AY1997" s="37"/>
      <c r="AZ1997" s="37"/>
      <c r="BA1997" s="37"/>
    </row>
    <row r="1998" spans="10:53" s="14" customFormat="1" x14ac:dyDescent="0.25">
      <c r="J1998" s="59"/>
      <c r="Q1998" s="26"/>
      <c r="R1998" s="28"/>
      <c r="AC1998" s="46"/>
      <c r="AG1998" s="59"/>
      <c r="AH1998" s="59"/>
      <c r="AI1998" s="59"/>
      <c r="AJ1998" s="59"/>
      <c r="AK1998" s="59"/>
      <c r="AL1998" s="59"/>
      <c r="AM1998" s="59"/>
      <c r="AN1998" s="59"/>
      <c r="AO1998" s="59"/>
      <c r="AV1998" s="37"/>
      <c r="AW1998" s="37"/>
      <c r="AX1998" s="37"/>
      <c r="AY1998" s="37"/>
      <c r="AZ1998" s="37"/>
      <c r="BA1998" s="37"/>
    </row>
    <row r="1999" spans="10:53" s="14" customFormat="1" x14ac:dyDescent="0.25">
      <c r="J1999" s="59"/>
      <c r="Q1999" s="26"/>
      <c r="R1999" s="28"/>
      <c r="AC1999" s="46"/>
      <c r="AG1999" s="59"/>
      <c r="AH1999" s="59"/>
      <c r="AI1999" s="59"/>
      <c r="AJ1999" s="59"/>
      <c r="AK1999" s="59"/>
      <c r="AL1999" s="59"/>
      <c r="AM1999" s="59"/>
      <c r="AN1999" s="59"/>
      <c r="AO1999" s="59"/>
      <c r="AV1999" s="37"/>
      <c r="AW1999" s="37"/>
      <c r="AX1999" s="37"/>
      <c r="AY1999" s="37"/>
      <c r="AZ1999" s="37"/>
      <c r="BA1999" s="37"/>
    </row>
    <row r="2000" spans="10:53" s="14" customFormat="1" x14ac:dyDescent="0.25">
      <c r="J2000" s="59"/>
      <c r="Q2000" s="26"/>
      <c r="R2000" s="28"/>
      <c r="AC2000" s="46"/>
      <c r="AG2000" s="59"/>
      <c r="AH2000" s="59"/>
      <c r="AI2000" s="59"/>
      <c r="AJ2000" s="59"/>
      <c r="AK2000" s="59"/>
      <c r="AL2000" s="59"/>
      <c r="AM2000" s="59"/>
      <c r="AN2000" s="59"/>
      <c r="AO2000" s="59"/>
      <c r="AV2000" s="37"/>
      <c r="AW2000" s="37"/>
      <c r="AX2000" s="37"/>
      <c r="AY2000" s="37"/>
      <c r="AZ2000" s="37"/>
      <c r="BA2000" s="37"/>
    </row>
    <row r="2001" spans="10:53" s="14" customFormat="1" x14ac:dyDescent="0.25">
      <c r="J2001" s="59"/>
      <c r="Q2001" s="26"/>
      <c r="R2001" s="28"/>
      <c r="AC2001" s="46"/>
      <c r="AG2001" s="59"/>
      <c r="AH2001" s="59"/>
      <c r="AI2001" s="59"/>
      <c r="AJ2001" s="59"/>
      <c r="AK2001" s="59"/>
      <c r="AL2001" s="59"/>
      <c r="AM2001" s="59"/>
      <c r="AN2001" s="59"/>
      <c r="AO2001" s="59"/>
      <c r="AV2001" s="37"/>
      <c r="AW2001" s="37"/>
      <c r="AX2001" s="37"/>
      <c r="AY2001" s="37"/>
      <c r="AZ2001" s="37"/>
      <c r="BA2001" s="37"/>
    </row>
    <row r="2002" spans="10:53" s="14" customFormat="1" x14ac:dyDescent="0.25">
      <c r="J2002" s="59"/>
      <c r="Q2002" s="26"/>
      <c r="R2002" s="28"/>
      <c r="AC2002" s="46"/>
      <c r="AG2002" s="59"/>
      <c r="AH2002" s="59"/>
      <c r="AI2002" s="59"/>
      <c r="AJ2002" s="59"/>
      <c r="AK2002" s="59"/>
      <c r="AL2002" s="59"/>
      <c r="AM2002" s="59"/>
      <c r="AN2002" s="59"/>
      <c r="AO2002" s="59"/>
      <c r="AV2002" s="37"/>
      <c r="AW2002" s="37"/>
      <c r="AX2002" s="37"/>
      <c r="AY2002" s="37"/>
      <c r="AZ2002" s="37"/>
      <c r="BA2002" s="37"/>
    </row>
    <row r="2003" spans="10:53" s="14" customFormat="1" x14ac:dyDescent="0.25">
      <c r="J2003" s="59"/>
      <c r="Q2003" s="26"/>
      <c r="R2003" s="28"/>
      <c r="AC2003" s="46"/>
      <c r="AG2003" s="59"/>
      <c r="AH2003" s="59"/>
      <c r="AI2003" s="59"/>
      <c r="AJ2003" s="59"/>
      <c r="AK2003" s="59"/>
      <c r="AL2003" s="59"/>
      <c r="AM2003" s="59"/>
      <c r="AN2003" s="59"/>
      <c r="AO2003" s="59"/>
      <c r="AV2003" s="37"/>
      <c r="AW2003" s="37"/>
      <c r="AX2003" s="37"/>
      <c r="AY2003" s="37"/>
      <c r="AZ2003" s="37"/>
      <c r="BA2003" s="37"/>
    </row>
    <row r="2004" spans="10:53" s="14" customFormat="1" x14ac:dyDescent="0.25">
      <c r="J2004" s="59"/>
      <c r="Q2004" s="26"/>
      <c r="R2004" s="28"/>
      <c r="AC2004" s="46"/>
      <c r="AG2004" s="59"/>
      <c r="AH2004" s="59"/>
      <c r="AI2004" s="59"/>
      <c r="AJ2004" s="59"/>
      <c r="AK2004" s="59"/>
      <c r="AL2004" s="59"/>
      <c r="AM2004" s="59"/>
      <c r="AN2004" s="59"/>
      <c r="AO2004" s="59"/>
      <c r="AV2004" s="37"/>
      <c r="AW2004" s="37"/>
      <c r="AX2004" s="37"/>
      <c r="AY2004" s="37"/>
      <c r="AZ2004" s="37"/>
      <c r="BA2004" s="37"/>
    </row>
    <row r="2005" spans="10:53" s="14" customFormat="1" x14ac:dyDescent="0.25">
      <c r="J2005" s="59"/>
      <c r="Q2005" s="26"/>
      <c r="R2005" s="28"/>
      <c r="AC2005" s="46"/>
      <c r="AG2005" s="59"/>
      <c r="AH2005" s="59"/>
      <c r="AI2005" s="59"/>
      <c r="AJ2005" s="59"/>
      <c r="AK2005" s="59"/>
      <c r="AL2005" s="59"/>
      <c r="AM2005" s="59"/>
      <c r="AN2005" s="59"/>
      <c r="AO2005" s="59"/>
      <c r="AV2005" s="37"/>
      <c r="AW2005" s="37"/>
      <c r="AX2005" s="37"/>
      <c r="AY2005" s="37"/>
      <c r="AZ2005" s="37"/>
      <c r="BA2005" s="37"/>
    </row>
    <row r="2006" spans="10:53" s="14" customFormat="1" x14ac:dyDescent="0.25">
      <c r="J2006" s="59"/>
      <c r="Q2006" s="26"/>
      <c r="R2006" s="28"/>
      <c r="AC2006" s="46"/>
      <c r="AG2006" s="59"/>
      <c r="AH2006" s="59"/>
      <c r="AI2006" s="59"/>
      <c r="AJ2006" s="59"/>
      <c r="AK2006" s="59"/>
      <c r="AL2006" s="59"/>
      <c r="AM2006" s="59"/>
      <c r="AN2006" s="59"/>
      <c r="AO2006" s="59"/>
      <c r="AV2006" s="37"/>
      <c r="AW2006" s="37"/>
      <c r="AX2006" s="37"/>
      <c r="AY2006" s="37"/>
      <c r="AZ2006" s="37"/>
      <c r="BA2006" s="37"/>
    </row>
    <row r="2007" spans="10:53" s="14" customFormat="1" x14ac:dyDescent="0.25">
      <c r="J2007" s="59"/>
      <c r="Q2007" s="26"/>
      <c r="R2007" s="28"/>
      <c r="AC2007" s="46"/>
      <c r="AG2007" s="59"/>
      <c r="AH2007" s="59"/>
      <c r="AI2007" s="59"/>
      <c r="AJ2007" s="59"/>
      <c r="AK2007" s="59"/>
      <c r="AL2007" s="59"/>
      <c r="AM2007" s="59"/>
      <c r="AN2007" s="59"/>
      <c r="AO2007" s="59"/>
      <c r="AV2007" s="37"/>
      <c r="AW2007" s="37"/>
      <c r="AX2007" s="37"/>
      <c r="AY2007" s="37"/>
      <c r="AZ2007" s="37"/>
      <c r="BA2007" s="37"/>
    </row>
    <row r="2008" spans="10:53" s="14" customFormat="1" x14ac:dyDescent="0.25">
      <c r="J2008" s="59"/>
      <c r="Q2008" s="26"/>
      <c r="R2008" s="28"/>
      <c r="AC2008" s="46"/>
      <c r="AG2008" s="59"/>
      <c r="AH2008" s="59"/>
      <c r="AI2008" s="59"/>
      <c r="AJ2008" s="59"/>
      <c r="AK2008" s="59"/>
      <c r="AL2008" s="59"/>
      <c r="AM2008" s="59"/>
      <c r="AN2008" s="59"/>
      <c r="AO2008" s="59"/>
      <c r="AV2008" s="37"/>
      <c r="AW2008" s="37"/>
      <c r="AX2008" s="37"/>
      <c r="AY2008" s="37"/>
      <c r="AZ2008" s="37"/>
      <c r="BA2008" s="37"/>
    </row>
    <row r="2009" spans="10:53" s="14" customFormat="1" x14ac:dyDescent="0.25">
      <c r="J2009" s="59"/>
      <c r="Q2009" s="26"/>
      <c r="R2009" s="28"/>
      <c r="AC2009" s="46"/>
      <c r="AG2009" s="59"/>
      <c r="AH2009" s="59"/>
      <c r="AI2009" s="59"/>
      <c r="AJ2009" s="59"/>
      <c r="AK2009" s="59"/>
      <c r="AL2009" s="59"/>
      <c r="AM2009" s="59"/>
      <c r="AN2009" s="59"/>
      <c r="AO2009" s="59"/>
      <c r="AV2009" s="37"/>
      <c r="AW2009" s="37"/>
      <c r="AX2009" s="37"/>
      <c r="AY2009" s="37"/>
      <c r="AZ2009" s="37"/>
      <c r="BA2009" s="37"/>
    </row>
    <row r="2010" spans="10:53" s="14" customFormat="1" x14ac:dyDescent="0.25">
      <c r="J2010" s="59"/>
      <c r="Q2010" s="26"/>
      <c r="R2010" s="28"/>
      <c r="AC2010" s="46"/>
      <c r="AG2010" s="59"/>
      <c r="AH2010" s="59"/>
      <c r="AI2010" s="59"/>
      <c r="AJ2010" s="59"/>
      <c r="AK2010" s="59"/>
      <c r="AL2010" s="59"/>
      <c r="AM2010" s="59"/>
      <c r="AN2010" s="59"/>
      <c r="AO2010" s="59"/>
      <c r="AV2010" s="37"/>
      <c r="AW2010" s="37"/>
      <c r="AX2010" s="37"/>
      <c r="AY2010" s="37"/>
      <c r="AZ2010" s="37"/>
      <c r="BA2010" s="37"/>
    </row>
    <row r="2011" spans="10:53" s="14" customFormat="1" x14ac:dyDescent="0.25">
      <c r="J2011" s="59"/>
      <c r="Q2011" s="26"/>
      <c r="R2011" s="28"/>
      <c r="AC2011" s="46"/>
      <c r="AG2011" s="59"/>
      <c r="AH2011" s="59"/>
      <c r="AI2011" s="59"/>
      <c r="AJ2011" s="59"/>
      <c r="AK2011" s="59"/>
      <c r="AL2011" s="59"/>
      <c r="AM2011" s="59"/>
      <c r="AN2011" s="59"/>
      <c r="AO2011" s="59"/>
      <c r="AV2011" s="37"/>
      <c r="AW2011" s="37"/>
      <c r="AX2011" s="37"/>
      <c r="AY2011" s="37"/>
      <c r="AZ2011" s="37"/>
      <c r="BA2011" s="37"/>
    </row>
    <row r="2012" spans="10:53" s="14" customFormat="1" x14ac:dyDescent="0.25">
      <c r="J2012" s="59"/>
      <c r="Q2012" s="26"/>
      <c r="R2012" s="28"/>
      <c r="AC2012" s="46"/>
      <c r="AG2012" s="59"/>
      <c r="AH2012" s="59"/>
      <c r="AI2012" s="59"/>
      <c r="AJ2012" s="59"/>
      <c r="AK2012" s="59"/>
      <c r="AL2012" s="59"/>
      <c r="AM2012" s="59"/>
      <c r="AN2012" s="59"/>
      <c r="AO2012" s="59"/>
      <c r="AV2012" s="37"/>
      <c r="AW2012" s="37"/>
      <c r="AX2012" s="37"/>
      <c r="AY2012" s="37"/>
      <c r="AZ2012" s="37"/>
      <c r="BA2012" s="37"/>
    </row>
    <row r="2013" spans="10:53" s="14" customFormat="1" x14ac:dyDescent="0.25">
      <c r="J2013" s="59"/>
      <c r="Q2013" s="26"/>
      <c r="R2013" s="28"/>
      <c r="AC2013" s="46"/>
      <c r="AG2013" s="59"/>
      <c r="AH2013" s="59"/>
      <c r="AI2013" s="59"/>
      <c r="AJ2013" s="59"/>
      <c r="AK2013" s="59"/>
      <c r="AL2013" s="59"/>
      <c r="AM2013" s="59"/>
      <c r="AN2013" s="59"/>
      <c r="AO2013" s="59"/>
      <c r="AV2013" s="37"/>
      <c r="AW2013" s="37"/>
      <c r="AX2013" s="37"/>
      <c r="AY2013" s="37"/>
      <c r="AZ2013" s="37"/>
      <c r="BA2013" s="37"/>
    </row>
    <row r="2014" spans="10:53" s="14" customFormat="1" x14ac:dyDescent="0.25">
      <c r="J2014" s="59"/>
      <c r="Q2014" s="26"/>
      <c r="R2014" s="28"/>
      <c r="AC2014" s="46"/>
      <c r="AG2014" s="59"/>
      <c r="AH2014" s="59"/>
      <c r="AI2014" s="59"/>
      <c r="AJ2014" s="59"/>
      <c r="AK2014" s="59"/>
      <c r="AL2014" s="59"/>
      <c r="AM2014" s="59"/>
      <c r="AN2014" s="59"/>
      <c r="AO2014" s="59"/>
      <c r="AV2014" s="37"/>
      <c r="AW2014" s="37"/>
      <c r="AX2014" s="37"/>
      <c r="AY2014" s="37"/>
      <c r="AZ2014" s="37"/>
      <c r="BA2014" s="37"/>
    </row>
    <row r="2015" spans="10:53" s="14" customFormat="1" x14ac:dyDescent="0.25">
      <c r="J2015" s="59"/>
      <c r="Q2015" s="26"/>
      <c r="R2015" s="28"/>
      <c r="AC2015" s="46"/>
      <c r="AG2015" s="59"/>
      <c r="AH2015" s="59"/>
      <c r="AI2015" s="59"/>
      <c r="AJ2015" s="59"/>
      <c r="AK2015" s="59"/>
      <c r="AL2015" s="59"/>
      <c r="AM2015" s="59"/>
      <c r="AN2015" s="59"/>
      <c r="AO2015" s="59"/>
      <c r="AV2015" s="37"/>
      <c r="AW2015" s="37"/>
      <c r="AX2015" s="37"/>
      <c r="AY2015" s="37"/>
      <c r="AZ2015" s="37"/>
      <c r="BA2015" s="37"/>
    </row>
    <row r="2016" spans="10:53" s="14" customFormat="1" x14ac:dyDescent="0.25">
      <c r="J2016" s="59"/>
      <c r="Q2016" s="26"/>
      <c r="R2016" s="28"/>
      <c r="AC2016" s="46"/>
      <c r="AG2016" s="59"/>
      <c r="AH2016" s="59"/>
      <c r="AI2016" s="59"/>
      <c r="AJ2016" s="59"/>
      <c r="AK2016" s="59"/>
      <c r="AL2016" s="59"/>
      <c r="AM2016" s="59"/>
      <c r="AN2016" s="59"/>
      <c r="AO2016" s="59"/>
      <c r="AV2016" s="37"/>
      <c r="AW2016" s="37"/>
      <c r="AX2016" s="37"/>
      <c r="AY2016" s="37"/>
      <c r="AZ2016" s="37"/>
      <c r="BA2016" s="37"/>
    </row>
    <row r="2017" spans="10:53" s="14" customFormat="1" x14ac:dyDescent="0.25">
      <c r="J2017" s="59"/>
      <c r="Q2017" s="26"/>
      <c r="R2017" s="28"/>
      <c r="AC2017" s="46"/>
      <c r="AG2017" s="59"/>
      <c r="AH2017" s="59"/>
      <c r="AI2017" s="59"/>
      <c r="AJ2017" s="59"/>
      <c r="AK2017" s="59"/>
      <c r="AL2017" s="59"/>
      <c r="AM2017" s="59"/>
      <c r="AN2017" s="59"/>
      <c r="AO2017" s="59"/>
      <c r="AV2017" s="37"/>
      <c r="AW2017" s="37"/>
      <c r="AX2017" s="37"/>
      <c r="AY2017" s="37"/>
      <c r="AZ2017" s="37"/>
      <c r="BA2017" s="37"/>
    </row>
    <row r="2018" spans="10:53" s="14" customFormat="1" x14ac:dyDescent="0.25">
      <c r="J2018" s="59"/>
      <c r="Q2018" s="26"/>
      <c r="R2018" s="28"/>
      <c r="AC2018" s="46"/>
      <c r="AG2018" s="59"/>
      <c r="AH2018" s="59"/>
      <c r="AI2018" s="59"/>
      <c r="AJ2018" s="59"/>
      <c r="AK2018" s="59"/>
      <c r="AL2018" s="59"/>
      <c r="AM2018" s="59"/>
      <c r="AN2018" s="59"/>
      <c r="AO2018" s="59"/>
      <c r="AV2018" s="37"/>
      <c r="AW2018" s="37"/>
      <c r="AX2018" s="37"/>
      <c r="AY2018" s="37"/>
      <c r="AZ2018" s="37"/>
      <c r="BA2018" s="37"/>
    </row>
    <row r="2019" spans="10:53" s="14" customFormat="1" x14ac:dyDescent="0.25">
      <c r="J2019" s="59"/>
      <c r="Q2019" s="26"/>
      <c r="R2019" s="28"/>
      <c r="AC2019" s="46"/>
      <c r="AG2019" s="59"/>
      <c r="AH2019" s="59"/>
      <c r="AI2019" s="59"/>
      <c r="AJ2019" s="59"/>
      <c r="AK2019" s="59"/>
      <c r="AL2019" s="59"/>
      <c r="AM2019" s="59"/>
      <c r="AN2019" s="59"/>
      <c r="AO2019" s="59"/>
      <c r="AV2019" s="37"/>
      <c r="AW2019" s="37"/>
      <c r="AX2019" s="37"/>
      <c r="AY2019" s="37"/>
      <c r="AZ2019" s="37"/>
      <c r="BA2019" s="37"/>
    </row>
    <row r="2020" spans="10:53" s="14" customFormat="1" x14ac:dyDescent="0.25">
      <c r="J2020" s="59"/>
      <c r="Q2020" s="26"/>
      <c r="R2020" s="28"/>
      <c r="AC2020" s="46"/>
      <c r="AG2020" s="59"/>
      <c r="AH2020" s="59"/>
      <c r="AI2020" s="59"/>
      <c r="AJ2020" s="59"/>
      <c r="AK2020" s="59"/>
      <c r="AL2020" s="59"/>
      <c r="AM2020" s="59"/>
      <c r="AN2020" s="59"/>
      <c r="AO2020" s="59"/>
      <c r="AV2020" s="37"/>
      <c r="AW2020" s="37"/>
      <c r="AX2020" s="37"/>
      <c r="AY2020" s="37"/>
      <c r="AZ2020" s="37"/>
      <c r="BA2020" s="37"/>
    </row>
    <row r="2021" spans="10:53" s="14" customFormat="1" x14ac:dyDescent="0.25">
      <c r="J2021" s="59"/>
      <c r="Q2021" s="26"/>
      <c r="R2021" s="28"/>
      <c r="AC2021" s="46"/>
      <c r="AG2021" s="59"/>
      <c r="AH2021" s="59"/>
      <c r="AI2021" s="59"/>
      <c r="AJ2021" s="59"/>
      <c r="AK2021" s="59"/>
      <c r="AL2021" s="59"/>
      <c r="AM2021" s="59"/>
      <c r="AN2021" s="59"/>
      <c r="AO2021" s="59"/>
      <c r="AV2021" s="37"/>
      <c r="AW2021" s="37"/>
      <c r="AX2021" s="37"/>
      <c r="AY2021" s="37"/>
      <c r="AZ2021" s="37"/>
      <c r="BA2021" s="37"/>
    </row>
    <row r="2022" spans="10:53" s="14" customFormat="1" x14ac:dyDescent="0.25">
      <c r="J2022" s="59"/>
      <c r="Q2022" s="26"/>
      <c r="R2022" s="28"/>
      <c r="AC2022" s="46"/>
      <c r="AG2022" s="59"/>
      <c r="AH2022" s="59"/>
      <c r="AI2022" s="59"/>
      <c r="AJ2022" s="59"/>
      <c r="AK2022" s="59"/>
      <c r="AL2022" s="59"/>
      <c r="AM2022" s="59"/>
      <c r="AN2022" s="59"/>
      <c r="AO2022" s="59"/>
      <c r="AV2022" s="37"/>
      <c r="AW2022" s="37"/>
      <c r="AX2022" s="37"/>
      <c r="AY2022" s="37"/>
      <c r="AZ2022" s="37"/>
      <c r="BA2022" s="37"/>
    </row>
    <row r="2023" spans="10:53" s="14" customFormat="1" x14ac:dyDescent="0.25">
      <c r="J2023" s="59"/>
      <c r="Q2023" s="26"/>
      <c r="R2023" s="28"/>
      <c r="AC2023" s="46"/>
      <c r="AG2023" s="59"/>
      <c r="AH2023" s="59"/>
      <c r="AI2023" s="59"/>
      <c r="AJ2023" s="59"/>
      <c r="AK2023" s="59"/>
      <c r="AL2023" s="59"/>
      <c r="AM2023" s="59"/>
      <c r="AN2023" s="59"/>
      <c r="AO2023" s="59"/>
      <c r="AV2023" s="37"/>
      <c r="AW2023" s="37"/>
      <c r="AX2023" s="37"/>
      <c r="AY2023" s="37"/>
      <c r="AZ2023" s="37"/>
      <c r="BA2023" s="37"/>
    </row>
    <row r="2024" spans="10:53" s="14" customFormat="1" x14ac:dyDescent="0.25">
      <c r="J2024" s="59"/>
      <c r="Q2024" s="26"/>
      <c r="R2024" s="28"/>
      <c r="AC2024" s="46"/>
      <c r="AG2024" s="59"/>
      <c r="AH2024" s="59"/>
      <c r="AI2024" s="59"/>
      <c r="AJ2024" s="59"/>
      <c r="AK2024" s="59"/>
      <c r="AL2024" s="59"/>
      <c r="AM2024" s="59"/>
      <c r="AN2024" s="59"/>
      <c r="AO2024" s="59"/>
      <c r="AV2024" s="37"/>
      <c r="AW2024" s="37"/>
      <c r="AX2024" s="37"/>
      <c r="AY2024" s="37"/>
      <c r="AZ2024" s="37"/>
      <c r="BA2024" s="37"/>
    </row>
    <row r="2025" spans="10:53" s="14" customFormat="1" x14ac:dyDescent="0.25">
      <c r="J2025" s="59"/>
      <c r="Q2025" s="26"/>
      <c r="R2025" s="28"/>
      <c r="AC2025" s="46"/>
      <c r="AG2025" s="59"/>
      <c r="AH2025" s="59"/>
      <c r="AI2025" s="59"/>
      <c r="AJ2025" s="59"/>
      <c r="AK2025" s="59"/>
      <c r="AL2025" s="59"/>
      <c r="AM2025" s="59"/>
      <c r="AN2025" s="59"/>
      <c r="AO2025" s="59"/>
      <c r="AV2025" s="37"/>
      <c r="AW2025" s="37"/>
      <c r="AX2025" s="37"/>
      <c r="AY2025" s="37"/>
      <c r="AZ2025" s="37"/>
      <c r="BA2025" s="37"/>
    </row>
    <row r="2026" spans="10:53" s="14" customFormat="1" x14ac:dyDescent="0.25">
      <c r="J2026" s="59"/>
      <c r="Q2026" s="26"/>
      <c r="R2026" s="28"/>
      <c r="AC2026" s="46"/>
      <c r="AG2026" s="59"/>
      <c r="AH2026" s="59"/>
      <c r="AI2026" s="59"/>
      <c r="AJ2026" s="59"/>
      <c r="AK2026" s="59"/>
      <c r="AL2026" s="59"/>
      <c r="AM2026" s="59"/>
      <c r="AN2026" s="59"/>
      <c r="AO2026" s="59"/>
      <c r="AV2026" s="37"/>
      <c r="AW2026" s="37"/>
      <c r="AX2026" s="37"/>
      <c r="AY2026" s="37"/>
      <c r="AZ2026" s="37"/>
      <c r="BA2026" s="37"/>
    </row>
    <row r="2027" spans="10:53" s="14" customFormat="1" x14ac:dyDescent="0.25">
      <c r="J2027" s="59"/>
      <c r="Q2027" s="26"/>
      <c r="R2027" s="28"/>
      <c r="AC2027" s="46"/>
      <c r="AG2027" s="59"/>
      <c r="AH2027" s="59"/>
      <c r="AI2027" s="59"/>
      <c r="AJ2027" s="59"/>
      <c r="AK2027" s="59"/>
      <c r="AL2027" s="59"/>
      <c r="AM2027" s="59"/>
      <c r="AN2027" s="59"/>
      <c r="AO2027" s="59"/>
      <c r="AV2027" s="37"/>
      <c r="AW2027" s="37"/>
      <c r="AX2027" s="37"/>
      <c r="AY2027" s="37"/>
      <c r="AZ2027" s="37"/>
      <c r="BA2027" s="37"/>
    </row>
    <row r="2028" spans="10:53" s="14" customFormat="1" x14ac:dyDescent="0.25">
      <c r="J2028" s="59"/>
      <c r="Q2028" s="26"/>
      <c r="R2028" s="28"/>
      <c r="AC2028" s="46"/>
      <c r="AG2028" s="59"/>
      <c r="AH2028" s="59"/>
      <c r="AI2028" s="59"/>
      <c r="AJ2028" s="59"/>
      <c r="AK2028" s="59"/>
      <c r="AL2028" s="59"/>
      <c r="AM2028" s="59"/>
      <c r="AN2028" s="59"/>
      <c r="AO2028" s="59"/>
      <c r="AV2028" s="37"/>
      <c r="AW2028" s="37"/>
      <c r="AX2028" s="37"/>
      <c r="AY2028" s="37"/>
      <c r="AZ2028" s="37"/>
      <c r="BA2028" s="37"/>
    </row>
    <row r="2029" spans="10:53" s="14" customFormat="1" x14ac:dyDescent="0.25">
      <c r="J2029" s="59"/>
      <c r="Q2029" s="26"/>
      <c r="R2029" s="28"/>
      <c r="AC2029" s="46"/>
      <c r="AG2029" s="59"/>
      <c r="AH2029" s="59"/>
      <c r="AI2029" s="59"/>
      <c r="AJ2029" s="59"/>
      <c r="AK2029" s="59"/>
      <c r="AL2029" s="59"/>
      <c r="AM2029" s="59"/>
      <c r="AN2029" s="59"/>
      <c r="AO2029" s="59"/>
      <c r="AV2029" s="37"/>
      <c r="AW2029" s="37"/>
      <c r="AX2029" s="37"/>
      <c r="AY2029" s="37"/>
      <c r="AZ2029" s="37"/>
      <c r="BA2029" s="37"/>
    </row>
    <row r="2030" spans="10:53" s="14" customFormat="1" x14ac:dyDescent="0.25">
      <c r="J2030" s="59"/>
      <c r="Q2030" s="26"/>
      <c r="R2030" s="28"/>
      <c r="AC2030" s="46"/>
      <c r="AG2030" s="59"/>
      <c r="AH2030" s="59"/>
      <c r="AI2030" s="59"/>
      <c r="AJ2030" s="59"/>
      <c r="AK2030" s="59"/>
      <c r="AL2030" s="59"/>
      <c r="AM2030" s="59"/>
      <c r="AN2030" s="59"/>
      <c r="AO2030" s="59"/>
      <c r="AV2030" s="37"/>
      <c r="AW2030" s="37"/>
      <c r="AX2030" s="37"/>
      <c r="AY2030" s="37"/>
      <c r="AZ2030" s="37"/>
      <c r="BA2030" s="37"/>
    </row>
    <row r="2031" spans="10:53" s="14" customFormat="1" x14ac:dyDescent="0.25">
      <c r="J2031" s="59"/>
      <c r="Q2031" s="26"/>
      <c r="R2031" s="28"/>
      <c r="AC2031" s="46"/>
      <c r="AG2031" s="59"/>
      <c r="AH2031" s="59"/>
      <c r="AI2031" s="59"/>
      <c r="AJ2031" s="59"/>
      <c r="AK2031" s="59"/>
      <c r="AL2031" s="59"/>
      <c r="AM2031" s="59"/>
      <c r="AN2031" s="59"/>
      <c r="AO2031" s="59"/>
      <c r="AV2031" s="37"/>
      <c r="AW2031" s="37"/>
      <c r="AX2031" s="37"/>
      <c r="AY2031" s="37"/>
      <c r="AZ2031" s="37"/>
      <c r="BA2031" s="37"/>
    </row>
    <row r="2032" spans="10:53" s="14" customFormat="1" x14ac:dyDescent="0.25">
      <c r="J2032" s="59"/>
      <c r="Q2032" s="26"/>
      <c r="R2032" s="28"/>
      <c r="AC2032" s="46"/>
      <c r="AG2032" s="59"/>
      <c r="AH2032" s="59"/>
      <c r="AI2032" s="59"/>
      <c r="AJ2032" s="59"/>
      <c r="AK2032" s="59"/>
      <c r="AL2032" s="59"/>
      <c r="AM2032" s="59"/>
      <c r="AN2032" s="59"/>
      <c r="AO2032" s="59"/>
      <c r="AV2032" s="37"/>
      <c r="AW2032" s="37"/>
      <c r="AX2032" s="37"/>
      <c r="AY2032" s="37"/>
      <c r="AZ2032" s="37"/>
      <c r="BA2032" s="37"/>
    </row>
    <row r="2033" spans="10:53" s="14" customFormat="1" x14ac:dyDescent="0.25">
      <c r="J2033" s="59"/>
      <c r="Q2033" s="26"/>
      <c r="R2033" s="28"/>
      <c r="AC2033" s="46"/>
      <c r="AG2033" s="59"/>
      <c r="AH2033" s="59"/>
      <c r="AI2033" s="59"/>
      <c r="AJ2033" s="59"/>
      <c r="AK2033" s="59"/>
      <c r="AL2033" s="59"/>
      <c r="AM2033" s="59"/>
      <c r="AN2033" s="59"/>
      <c r="AO2033" s="59"/>
      <c r="AV2033" s="37"/>
      <c r="AW2033" s="37"/>
      <c r="AX2033" s="37"/>
      <c r="AY2033" s="37"/>
      <c r="AZ2033" s="37"/>
      <c r="BA2033" s="37"/>
    </row>
    <row r="2034" spans="10:53" s="14" customFormat="1" x14ac:dyDescent="0.25">
      <c r="J2034" s="59"/>
      <c r="Q2034" s="26"/>
      <c r="R2034" s="28"/>
      <c r="AC2034" s="46"/>
      <c r="AG2034" s="59"/>
      <c r="AH2034" s="59"/>
      <c r="AI2034" s="59"/>
      <c r="AJ2034" s="59"/>
      <c r="AK2034" s="59"/>
      <c r="AL2034" s="59"/>
      <c r="AM2034" s="59"/>
      <c r="AN2034" s="59"/>
      <c r="AO2034" s="59"/>
      <c r="AV2034" s="37"/>
      <c r="AW2034" s="37"/>
      <c r="AX2034" s="37"/>
      <c r="AY2034" s="37"/>
      <c r="AZ2034" s="37"/>
      <c r="BA2034" s="37"/>
    </row>
    <row r="2035" spans="10:53" s="14" customFormat="1" x14ac:dyDescent="0.25">
      <c r="J2035" s="59"/>
      <c r="Q2035" s="26"/>
      <c r="R2035" s="28"/>
      <c r="AC2035" s="46"/>
      <c r="AG2035" s="59"/>
      <c r="AH2035" s="59"/>
      <c r="AI2035" s="59"/>
      <c r="AJ2035" s="59"/>
      <c r="AK2035" s="59"/>
      <c r="AL2035" s="59"/>
      <c r="AM2035" s="59"/>
      <c r="AN2035" s="59"/>
      <c r="AO2035" s="59"/>
      <c r="AV2035" s="37"/>
      <c r="AW2035" s="37"/>
      <c r="AX2035" s="37"/>
      <c r="AY2035" s="37"/>
      <c r="AZ2035" s="37"/>
      <c r="BA2035" s="37"/>
    </row>
    <row r="2036" spans="10:53" s="14" customFormat="1" x14ac:dyDescent="0.25">
      <c r="J2036" s="59"/>
      <c r="Q2036" s="26"/>
      <c r="R2036" s="28"/>
      <c r="AC2036" s="46"/>
      <c r="AG2036" s="59"/>
      <c r="AH2036" s="59"/>
      <c r="AI2036" s="59"/>
      <c r="AJ2036" s="59"/>
      <c r="AK2036" s="59"/>
      <c r="AL2036" s="59"/>
      <c r="AM2036" s="59"/>
      <c r="AN2036" s="59"/>
      <c r="AO2036" s="59"/>
      <c r="AV2036" s="37"/>
      <c r="AW2036" s="37"/>
      <c r="AX2036" s="37"/>
      <c r="AY2036" s="37"/>
      <c r="AZ2036" s="37"/>
      <c r="BA2036" s="37"/>
    </row>
    <row r="2037" spans="10:53" s="14" customFormat="1" x14ac:dyDescent="0.25">
      <c r="J2037" s="59"/>
      <c r="Q2037" s="26"/>
      <c r="R2037" s="28"/>
      <c r="AC2037" s="46"/>
      <c r="AG2037" s="59"/>
      <c r="AH2037" s="59"/>
      <c r="AI2037" s="59"/>
      <c r="AJ2037" s="59"/>
      <c r="AK2037" s="59"/>
      <c r="AL2037" s="59"/>
      <c r="AM2037" s="59"/>
      <c r="AN2037" s="59"/>
      <c r="AO2037" s="59"/>
      <c r="AV2037" s="37"/>
      <c r="AW2037" s="37"/>
      <c r="AX2037" s="37"/>
      <c r="AY2037" s="37"/>
      <c r="AZ2037" s="37"/>
      <c r="BA2037" s="37"/>
    </row>
    <row r="2038" spans="10:53" s="14" customFormat="1" x14ac:dyDescent="0.25">
      <c r="J2038" s="59"/>
      <c r="Q2038" s="26"/>
      <c r="R2038" s="28"/>
      <c r="AC2038" s="46"/>
      <c r="AG2038" s="59"/>
      <c r="AH2038" s="59"/>
      <c r="AI2038" s="59"/>
      <c r="AJ2038" s="59"/>
      <c r="AK2038" s="59"/>
      <c r="AL2038" s="59"/>
      <c r="AM2038" s="59"/>
      <c r="AN2038" s="59"/>
      <c r="AO2038" s="59"/>
      <c r="AV2038" s="37"/>
      <c r="AW2038" s="37"/>
      <c r="AX2038" s="37"/>
      <c r="AY2038" s="37"/>
      <c r="AZ2038" s="37"/>
      <c r="BA2038" s="37"/>
    </row>
    <row r="2039" spans="10:53" s="14" customFormat="1" x14ac:dyDescent="0.25">
      <c r="J2039" s="59"/>
      <c r="Q2039" s="26"/>
      <c r="R2039" s="28"/>
      <c r="AC2039" s="46"/>
      <c r="AG2039" s="59"/>
      <c r="AH2039" s="59"/>
      <c r="AI2039" s="59"/>
      <c r="AJ2039" s="59"/>
      <c r="AK2039" s="59"/>
      <c r="AL2039" s="59"/>
      <c r="AM2039" s="59"/>
      <c r="AN2039" s="59"/>
      <c r="AO2039" s="59"/>
      <c r="AV2039" s="37"/>
      <c r="AW2039" s="37"/>
      <c r="AX2039" s="37"/>
      <c r="AY2039" s="37"/>
      <c r="AZ2039" s="37"/>
      <c r="BA2039" s="37"/>
    </row>
    <row r="2040" spans="10:53" s="14" customFormat="1" x14ac:dyDescent="0.25">
      <c r="J2040" s="59"/>
      <c r="Q2040" s="26"/>
      <c r="R2040" s="28"/>
      <c r="AC2040" s="46"/>
      <c r="AG2040" s="59"/>
      <c r="AH2040" s="59"/>
      <c r="AI2040" s="59"/>
      <c r="AJ2040" s="59"/>
      <c r="AK2040" s="59"/>
      <c r="AL2040" s="59"/>
      <c r="AM2040" s="59"/>
      <c r="AN2040" s="59"/>
      <c r="AO2040" s="59"/>
      <c r="AV2040" s="37"/>
      <c r="AW2040" s="37"/>
      <c r="AX2040" s="37"/>
      <c r="AY2040" s="37"/>
      <c r="AZ2040" s="37"/>
      <c r="BA2040" s="37"/>
    </row>
    <row r="2041" spans="10:53" s="14" customFormat="1" x14ac:dyDescent="0.25">
      <c r="J2041" s="59"/>
      <c r="Q2041" s="26"/>
      <c r="R2041" s="28"/>
      <c r="AC2041" s="46"/>
      <c r="AG2041" s="59"/>
      <c r="AH2041" s="59"/>
      <c r="AI2041" s="59"/>
      <c r="AJ2041" s="59"/>
      <c r="AK2041" s="59"/>
      <c r="AL2041" s="59"/>
      <c r="AM2041" s="59"/>
      <c r="AN2041" s="59"/>
      <c r="AO2041" s="59"/>
      <c r="AV2041" s="37"/>
      <c r="AW2041" s="37"/>
      <c r="AX2041" s="37"/>
      <c r="AY2041" s="37"/>
      <c r="AZ2041" s="37"/>
      <c r="BA2041" s="37"/>
    </row>
    <row r="2042" spans="10:53" s="14" customFormat="1" x14ac:dyDescent="0.25">
      <c r="J2042" s="59"/>
      <c r="Q2042" s="26"/>
      <c r="R2042" s="28"/>
      <c r="AC2042" s="46"/>
      <c r="AG2042" s="59"/>
      <c r="AH2042" s="59"/>
      <c r="AI2042" s="59"/>
      <c r="AJ2042" s="59"/>
      <c r="AK2042" s="59"/>
      <c r="AL2042" s="59"/>
      <c r="AM2042" s="59"/>
      <c r="AN2042" s="59"/>
      <c r="AO2042" s="59"/>
      <c r="AV2042" s="37"/>
      <c r="AW2042" s="37"/>
      <c r="AX2042" s="37"/>
      <c r="AY2042" s="37"/>
      <c r="AZ2042" s="37"/>
      <c r="BA2042" s="37"/>
    </row>
    <row r="2043" spans="10:53" s="14" customFormat="1" x14ac:dyDescent="0.25">
      <c r="J2043" s="59"/>
      <c r="Q2043" s="26"/>
      <c r="R2043" s="28"/>
      <c r="AC2043" s="46"/>
      <c r="AG2043" s="59"/>
      <c r="AH2043" s="59"/>
      <c r="AI2043" s="59"/>
      <c r="AJ2043" s="59"/>
      <c r="AK2043" s="59"/>
      <c r="AL2043" s="59"/>
      <c r="AM2043" s="59"/>
      <c r="AN2043" s="59"/>
      <c r="AO2043" s="59"/>
      <c r="AV2043" s="37"/>
      <c r="AW2043" s="37"/>
      <c r="AX2043" s="37"/>
      <c r="AY2043" s="37"/>
      <c r="AZ2043" s="37"/>
      <c r="BA2043" s="37"/>
    </row>
    <row r="2044" spans="10:53" s="14" customFormat="1" x14ac:dyDescent="0.25">
      <c r="J2044" s="59"/>
      <c r="Q2044" s="26"/>
      <c r="R2044" s="28"/>
      <c r="AC2044" s="46"/>
      <c r="AG2044" s="59"/>
      <c r="AH2044" s="59"/>
      <c r="AI2044" s="59"/>
      <c r="AJ2044" s="59"/>
      <c r="AK2044" s="59"/>
      <c r="AL2044" s="59"/>
      <c r="AM2044" s="59"/>
      <c r="AN2044" s="59"/>
      <c r="AO2044" s="59"/>
      <c r="AV2044" s="37"/>
      <c r="AW2044" s="37"/>
      <c r="AX2044" s="37"/>
      <c r="AY2044" s="37"/>
      <c r="AZ2044" s="37"/>
      <c r="BA2044" s="37"/>
    </row>
    <row r="2045" spans="10:53" s="14" customFormat="1" x14ac:dyDescent="0.25">
      <c r="J2045" s="59"/>
      <c r="Q2045" s="26"/>
      <c r="R2045" s="28"/>
      <c r="AC2045" s="46"/>
      <c r="AG2045" s="59"/>
      <c r="AH2045" s="59"/>
      <c r="AI2045" s="59"/>
      <c r="AJ2045" s="59"/>
      <c r="AK2045" s="59"/>
      <c r="AL2045" s="59"/>
      <c r="AM2045" s="59"/>
      <c r="AN2045" s="59"/>
      <c r="AO2045" s="59"/>
      <c r="AV2045" s="37"/>
      <c r="AW2045" s="37"/>
      <c r="AX2045" s="37"/>
      <c r="AY2045" s="37"/>
      <c r="AZ2045" s="37"/>
      <c r="BA2045" s="37"/>
    </row>
    <row r="2046" spans="10:53" s="14" customFormat="1" x14ac:dyDescent="0.25">
      <c r="J2046" s="59"/>
      <c r="Q2046" s="26"/>
      <c r="R2046" s="28"/>
      <c r="AC2046" s="46"/>
      <c r="AG2046" s="59"/>
      <c r="AH2046" s="59"/>
      <c r="AI2046" s="59"/>
      <c r="AJ2046" s="59"/>
      <c r="AK2046" s="59"/>
      <c r="AL2046" s="59"/>
      <c r="AM2046" s="59"/>
      <c r="AN2046" s="59"/>
      <c r="AO2046" s="59"/>
      <c r="AV2046" s="37"/>
      <c r="AW2046" s="37"/>
      <c r="AX2046" s="37"/>
      <c r="AY2046" s="37"/>
      <c r="AZ2046" s="37"/>
      <c r="BA2046" s="37"/>
    </row>
    <row r="2047" spans="10:53" s="14" customFormat="1" x14ac:dyDescent="0.25">
      <c r="J2047" s="59"/>
      <c r="Q2047" s="26"/>
      <c r="R2047" s="28"/>
      <c r="AC2047" s="46"/>
      <c r="AG2047" s="59"/>
      <c r="AH2047" s="59"/>
      <c r="AI2047" s="59"/>
      <c r="AJ2047" s="59"/>
      <c r="AK2047" s="59"/>
      <c r="AL2047" s="59"/>
      <c r="AM2047" s="59"/>
      <c r="AN2047" s="59"/>
      <c r="AO2047" s="59"/>
      <c r="AV2047" s="37"/>
      <c r="AW2047" s="37"/>
      <c r="AX2047" s="37"/>
      <c r="AY2047" s="37"/>
      <c r="AZ2047" s="37"/>
      <c r="BA2047" s="37"/>
    </row>
    <row r="2048" spans="10:53" s="14" customFormat="1" x14ac:dyDescent="0.25">
      <c r="J2048" s="59"/>
      <c r="Q2048" s="26"/>
      <c r="R2048" s="28"/>
      <c r="AC2048" s="46"/>
      <c r="AG2048" s="59"/>
      <c r="AH2048" s="59"/>
      <c r="AI2048" s="59"/>
      <c r="AJ2048" s="59"/>
      <c r="AK2048" s="59"/>
      <c r="AL2048" s="59"/>
      <c r="AM2048" s="59"/>
      <c r="AN2048" s="59"/>
      <c r="AO2048" s="59"/>
      <c r="AV2048" s="37"/>
      <c r="AW2048" s="37"/>
      <c r="AX2048" s="37"/>
      <c r="AY2048" s="37"/>
      <c r="AZ2048" s="37"/>
      <c r="BA2048" s="37"/>
    </row>
    <row r="2049" spans="10:53" s="14" customFormat="1" x14ac:dyDescent="0.25">
      <c r="J2049" s="59"/>
      <c r="Q2049" s="26"/>
      <c r="R2049" s="28"/>
      <c r="AC2049" s="46"/>
      <c r="AG2049" s="59"/>
      <c r="AH2049" s="59"/>
      <c r="AI2049" s="59"/>
      <c r="AJ2049" s="59"/>
      <c r="AK2049" s="59"/>
      <c r="AL2049" s="59"/>
      <c r="AM2049" s="59"/>
      <c r="AN2049" s="59"/>
      <c r="AO2049" s="59"/>
      <c r="AV2049" s="37"/>
      <c r="AW2049" s="37"/>
      <c r="AX2049" s="37"/>
      <c r="AY2049" s="37"/>
      <c r="AZ2049" s="37"/>
      <c r="BA2049" s="37"/>
    </row>
    <row r="2050" spans="10:53" s="14" customFormat="1" x14ac:dyDescent="0.25">
      <c r="J2050" s="59"/>
      <c r="Q2050" s="26"/>
      <c r="R2050" s="28"/>
      <c r="AC2050" s="46"/>
      <c r="AG2050" s="59"/>
      <c r="AH2050" s="59"/>
      <c r="AI2050" s="59"/>
      <c r="AJ2050" s="59"/>
      <c r="AK2050" s="59"/>
      <c r="AL2050" s="59"/>
      <c r="AM2050" s="59"/>
      <c r="AN2050" s="59"/>
      <c r="AO2050" s="59"/>
      <c r="AV2050" s="37"/>
      <c r="AW2050" s="37"/>
      <c r="AX2050" s="37"/>
      <c r="AY2050" s="37"/>
      <c r="AZ2050" s="37"/>
      <c r="BA2050" s="37"/>
    </row>
    <row r="2051" spans="10:53" s="14" customFormat="1" x14ac:dyDescent="0.25">
      <c r="J2051" s="59"/>
      <c r="Q2051" s="26"/>
      <c r="R2051" s="28"/>
      <c r="AC2051" s="46"/>
      <c r="AG2051" s="59"/>
      <c r="AH2051" s="59"/>
      <c r="AI2051" s="59"/>
      <c r="AJ2051" s="59"/>
      <c r="AK2051" s="59"/>
      <c r="AL2051" s="59"/>
      <c r="AM2051" s="59"/>
      <c r="AN2051" s="59"/>
      <c r="AO2051" s="59"/>
      <c r="AV2051" s="37"/>
      <c r="AW2051" s="37"/>
      <c r="AX2051" s="37"/>
      <c r="AY2051" s="37"/>
      <c r="AZ2051" s="37"/>
      <c r="BA2051" s="37"/>
    </row>
    <row r="2052" spans="10:53" s="14" customFormat="1" x14ac:dyDescent="0.25">
      <c r="J2052" s="59"/>
      <c r="Q2052" s="26"/>
      <c r="R2052" s="28"/>
      <c r="AC2052" s="46"/>
      <c r="AG2052" s="59"/>
      <c r="AH2052" s="59"/>
      <c r="AI2052" s="59"/>
      <c r="AJ2052" s="59"/>
      <c r="AK2052" s="59"/>
      <c r="AL2052" s="59"/>
      <c r="AM2052" s="59"/>
      <c r="AN2052" s="59"/>
      <c r="AO2052" s="59"/>
      <c r="AV2052" s="37"/>
      <c r="AW2052" s="37"/>
      <c r="AX2052" s="37"/>
      <c r="AY2052" s="37"/>
      <c r="AZ2052" s="37"/>
      <c r="BA2052" s="37"/>
    </row>
    <row r="2053" spans="10:53" s="14" customFormat="1" x14ac:dyDescent="0.25">
      <c r="J2053" s="59"/>
      <c r="Q2053" s="26"/>
      <c r="R2053" s="28"/>
      <c r="AC2053" s="46"/>
      <c r="AG2053" s="59"/>
      <c r="AH2053" s="59"/>
      <c r="AI2053" s="59"/>
      <c r="AJ2053" s="59"/>
      <c r="AK2053" s="59"/>
      <c r="AL2053" s="59"/>
      <c r="AM2053" s="59"/>
      <c r="AN2053" s="59"/>
      <c r="AO2053" s="59"/>
      <c r="AV2053" s="37"/>
      <c r="AW2053" s="37"/>
      <c r="AX2053" s="37"/>
      <c r="AY2053" s="37"/>
      <c r="AZ2053" s="37"/>
      <c r="BA2053" s="37"/>
    </row>
    <row r="2054" spans="10:53" s="14" customFormat="1" x14ac:dyDescent="0.25">
      <c r="J2054" s="59"/>
      <c r="Q2054" s="26"/>
      <c r="R2054" s="28"/>
      <c r="AC2054" s="46"/>
      <c r="AG2054" s="59"/>
      <c r="AH2054" s="59"/>
      <c r="AI2054" s="59"/>
      <c r="AJ2054" s="59"/>
      <c r="AK2054" s="59"/>
      <c r="AL2054" s="59"/>
      <c r="AM2054" s="59"/>
      <c r="AN2054" s="59"/>
      <c r="AO2054" s="59"/>
      <c r="AV2054" s="37"/>
      <c r="AW2054" s="37"/>
      <c r="AX2054" s="37"/>
      <c r="AY2054" s="37"/>
      <c r="AZ2054" s="37"/>
      <c r="BA2054" s="37"/>
    </row>
    <row r="2055" spans="10:53" s="14" customFormat="1" x14ac:dyDescent="0.25">
      <c r="J2055" s="59"/>
      <c r="Q2055" s="26"/>
      <c r="R2055" s="28"/>
      <c r="AC2055" s="46"/>
      <c r="AG2055" s="59"/>
      <c r="AH2055" s="59"/>
      <c r="AI2055" s="59"/>
      <c r="AJ2055" s="59"/>
      <c r="AK2055" s="59"/>
      <c r="AL2055" s="59"/>
      <c r="AM2055" s="59"/>
      <c r="AN2055" s="59"/>
      <c r="AO2055" s="59"/>
      <c r="AV2055" s="37"/>
      <c r="AW2055" s="37"/>
      <c r="AX2055" s="37"/>
      <c r="AY2055" s="37"/>
      <c r="AZ2055" s="37"/>
      <c r="BA2055" s="37"/>
    </row>
    <row r="2056" spans="10:53" s="14" customFormat="1" x14ac:dyDescent="0.25">
      <c r="J2056" s="59"/>
      <c r="Q2056" s="26"/>
      <c r="R2056" s="28"/>
      <c r="AC2056" s="46"/>
      <c r="AG2056" s="59"/>
      <c r="AH2056" s="59"/>
      <c r="AI2056" s="59"/>
      <c r="AJ2056" s="59"/>
      <c r="AK2056" s="59"/>
      <c r="AL2056" s="59"/>
      <c r="AM2056" s="59"/>
      <c r="AN2056" s="59"/>
      <c r="AO2056" s="59"/>
      <c r="AV2056" s="37"/>
      <c r="AW2056" s="37"/>
      <c r="AX2056" s="37"/>
      <c r="AY2056" s="37"/>
      <c r="AZ2056" s="37"/>
      <c r="BA2056" s="37"/>
    </row>
    <row r="2057" spans="10:53" s="14" customFormat="1" x14ac:dyDescent="0.25">
      <c r="J2057" s="59"/>
      <c r="Q2057" s="26"/>
      <c r="R2057" s="28"/>
      <c r="AC2057" s="46"/>
      <c r="AG2057" s="59"/>
      <c r="AH2057" s="59"/>
      <c r="AI2057" s="59"/>
      <c r="AJ2057" s="59"/>
      <c r="AK2057" s="59"/>
      <c r="AL2057" s="59"/>
      <c r="AM2057" s="59"/>
      <c r="AN2057" s="59"/>
      <c r="AO2057" s="59"/>
      <c r="AV2057" s="37"/>
      <c r="AW2057" s="37"/>
      <c r="AX2057" s="37"/>
      <c r="AY2057" s="37"/>
      <c r="AZ2057" s="37"/>
      <c r="BA2057" s="37"/>
    </row>
    <row r="2058" spans="10:53" s="14" customFormat="1" x14ac:dyDescent="0.25">
      <c r="J2058" s="59"/>
      <c r="Q2058" s="26"/>
      <c r="R2058" s="28"/>
      <c r="AC2058" s="46"/>
      <c r="AG2058" s="59"/>
      <c r="AH2058" s="59"/>
      <c r="AI2058" s="59"/>
      <c r="AJ2058" s="59"/>
      <c r="AK2058" s="59"/>
      <c r="AL2058" s="59"/>
      <c r="AM2058" s="59"/>
      <c r="AN2058" s="59"/>
      <c r="AO2058" s="59"/>
      <c r="AV2058" s="37"/>
      <c r="AW2058" s="37"/>
      <c r="AX2058" s="37"/>
      <c r="AY2058" s="37"/>
      <c r="AZ2058" s="37"/>
      <c r="BA2058" s="37"/>
    </row>
    <row r="2059" spans="10:53" s="14" customFormat="1" x14ac:dyDescent="0.25">
      <c r="J2059" s="59"/>
      <c r="Q2059" s="26"/>
      <c r="R2059" s="28"/>
      <c r="AC2059" s="46"/>
      <c r="AG2059" s="59"/>
      <c r="AH2059" s="59"/>
      <c r="AI2059" s="59"/>
      <c r="AJ2059" s="59"/>
      <c r="AK2059" s="59"/>
      <c r="AL2059" s="59"/>
      <c r="AM2059" s="59"/>
      <c r="AN2059" s="59"/>
      <c r="AO2059" s="59"/>
      <c r="AV2059" s="37"/>
      <c r="AW2059" s="37"/>
      <c r="AX2059" s="37"/>
      <c r="AY2059" s="37"/>
      <c r="AZ2059" s="37"/>
      <c r="BA2059" s="37"/>
    </row>
    <row r="2060" spans="10:53" s="14" customFormat="1" x14ac:dyDescent="0.25">
      <c r="J2060" s="59"/>
      <c r="Q2060" s="26"/>
      <c r="R2060" s="28"/>
      <c r="AC2060" s="46"/>
      <c r="AG2060" s="59"/>
      <c r="AH2060" s="59"/>
      <c r="AI2060" s="59"/>
      <c r="AJ2060" s="59"/>
      <c r="AK2060" s="59"/>
      <c r="AL2060" s="59"/>
      <c r="AM2060" s="59"/>
      <c r="AN2060" s="59"/>
      <c r="AO2060" s="59"/>
      <c r="AV2060" s="37"/>
      <c r="AW2060" s="37"/>
      <c r="AX2060" s="37"/>
      <c r="AY2060" s="37"/>
      <c r="AZ2060" s="37"/>
      <c r="BA2060" s="37"/>
    </row>
    <row r="2061" spans="10:53" s="14" customFormat="1" x14ac:dyDescent="0.25">
      <c r="J2061" s="59"/>
      <c r="Q2061" s="26"/>
      <c r="R2061" s="28"/>
      <c r="AC2061" s="46"/>
      <c r="AG2061" s="59"/>
      <c r="AH2061" s="59"/>
      <c r="AI2061" s="59"/>
      <c r="AJ2061" s="59"/>
      <c r="AK2061" s="59"/>
      <c r="AL2061" s="59"/>
      <c r="AM2061" s="59"/>
      <c r="AN2061" s="59"/>
      <c r="AO2061" s="59"/>
      <c r="AV2061" s="37"/>
      <c r="AW2061" s="37"/>
      <c r="AX2061" s="37"/>
      <c r="AY2061" s="37"/>
      <c r="AZ2061" s="37"/>
      <c r="BA2061" s="37"/>
    </row>
    <row r="2062" spans="10:53" s="14" customFormat="1" x14ac:dyDescent="0.25">
      <c r="J2062" s="59"/>
      <c r="Q2062" s="26"/>
      <c r="R2062" s="28"/>
      <c r="AC2062" s="46"/>
      <c r="AG2062" s="59"/>
      <c r="AH2062" s="59"/>
      <c r="AI2062" s="59"/>
      <c r="AJ2062" s="59"/>
      <c r="AK2062" s="59"/>
      <c r="AL2062" s="59"/>
      <c r="AM2062" s="59"/>
      <c r="AN2062" s="59"/>
      <c r="AO2062" s="59"/>
      <c r="AV2062" s="37"/>
      <c r="AW2062" s="37"/>
      <c r="AX2062" s="37"/>
      <c r="AY2062" s="37"/>
      <c r="AZ2062" s="37"/>
      <c r="BA2062" s="37"/>
    </row>
    <row r="2063" spans="10:53" s="14" customFormat="1" x14ac:dyDescent="0.25">
      <c r="J2063" s="59"/>
      <c r="Q2063" s="26"/>
      <c r="R2063" s="28"/>
      <c r="AC2063" s="46"/>
      <c r="AG2063" s="59"/>
      <c r="AH2063" s="59"/>
      <c r="AI2063" s="59"/>
      <c r="AJ2063" s="59"/>
      <c r="AK2063" s="59"/>
      <c r="AL2063" s="59"/>
      <c r="AM2063" s="59"/>
      <c r="AN2063" s="59"/>
      <c r="AO2063" s="59"/>
      <c r="AV2063" s="37"/>
      <c r="AW2063" s="37"/>
      <c r="AX2063" s="37"/>
      <c r="AY2063" s="37"/>
      <c r="AZ2063" s="37"/>
      <c r="BA2063" s="37"/>
    </row>
    <row r="2064" spans="10:53" s="14" customFormat="1" x14ac:dyDescent="0.25">
      <c r="J2064" s="59"/>
      <c r="Q2064" s="26"/>
      <c r="R2064" s="28"/>
      <c r="AC2064" s="46"/>
      <c r="AG2064" s="59"/>
      <c r="AH2064" s="59"/>
      <c r="AI2064" s="59"/>
      <c r="AJ2064" s="59"/>
      <c r="AK2064" s="59"/>
      <c r="AL2064" s="59"/>
      <c r="AM2064" s="59"/>
      <c r="AN2064" s="59"/>
      <c r="AO2064" s="59"/>
      <c r="AV2064" s="37"/>
      <c r="AW2064" s="37"/>
      <c r="AX2064" s="37"/>
      <c r="AY2064" s="37"/>
      <c r="AZ2064" s="37"/>
      <c r="BA2064" s="37"/>
    </row>
    <row r="2065" spans="10:53" s="14" customFormat="1" x14ac:dyDescent="0.25">
      <c r="J2065" s="59"/>
      <c r="Q2065" s="26"/>
      <c r="R2065" s="28"/>
      <c r="AC2065" s="46"/>
      <c r="AG2065" s="59"/>
      <c r="AH2065" s="59"/>
      <c r="AI2065" s="59"/>
      <c r="AJ2065" s="59"/>
      <c r="AK2065" s="59"/>
      <c r="AL2065" s="59"/>
      <c r="AM2065" s="59"/>
      <c r="AN2065" s="59"/>
      <c r="AO2065" s="59"/>
      <c r="AV2065" s="37"/>
      <c r="AW2065" s="37"/>
      <c r="AX2065" s="37"/>
      <c r="AY2065" s="37"/>
      <c r="AZ2065" s="37"/>
      <c r="BA2065" s="37"/>
    </row>
    <row r="2066" spans="10:53" s="14" customFormat="1" x14ac:dyDescent="0.25">
      <c r="J2066" s="59"/>
      <c r="Q2066" s="26"/>
      <c r="R2066" s="28"/>
      <c r="AC2066" s="46"/>
      <c r="AG2066" s="59"/>
      <c r="AH2066" s="59"/>
      <c r="AI2066" s="59"/>
      <c r="AJ2066" s="59"/>
      <c r="AK2066" s="59"/>
      <c r="AL2066" s="59"/>
      <c r="AM2066" s="59"/>
      <c r="AN2066" s="59"/>
      <c r="AO2066" s="59"/>
      <c r="AV2066" s="37"/>
      <c r="AW2066" s="37"/>
      <c r="AX2066" s="37"/>
      <c r="AY2066" s="37"/>
      <c r="AZ2066" s="37"/>
      <c r="BA2066" s="37"/>
    </row>
    <row r="2067" spans="10:53" s="14" customFormat="1" x14ac:dyDescent="0.25">
      <c r="J2067" s="59"/>
      <c r="Q2067" s="26"/>
      <c r="R2067" s="28"/>
      <c r="AC2067" s="46"/>
      <c r="AG2067" s="59"/>
      <c r="AH2067" s="59"/>
      <c r="AI2067" s="59"/>
      <c r="AJ2067" s="59"/>
      <c r="AK2067" s="59"/>
      <c r="AL2067" s="59"/>
      <c r="AM2067" s="59"/>
      <c r="AN2067" s="59"/>
      <c r="AO2067" s="59"/>
      <c r="AV2067" s="37"/>
      <c r="AW2067" s="37"/>
      <c r="AX2067" s="37"/>
      <c r="AY2067" s="37"/>
      <c r="AZ2067" s="37"/>
      <c r="BA2067" s="37"/>
    </row>
    <row r="2068" spans="10:53" s="14" customFormat="1" x14ac:dyDescent="0.25">
      <c r="J2068" s="59"/>
      <c r="Q2068" s="26"/>
      <c r="R2068" s="28"/>
      <c r="AC2068" s="46"/>
      <c r="AG2068" s="59"/>
      <c r="AH2068" s="59"/>
      <c r="AI2068" s="59"/>
      <c r="AJ2068" s="59"/>
      <c r="AK2068" s="59"/>
      <c r="AL2068" s="59"/>
      <c r="AM2068" s="59"/>
      <c r="AN2068" s="59"/>
      <c r="AO2068" s="59"/>
      <c r="AV2068" s="37"/>
      <c r="AW2068" s="37"/>
      <c r="AX2068" s="37"/>
      <c r="AY2068" s="37"/>
      <c r="AZ2068" s="37"/>
      <c r="BA2068" s="37"/>
    </row>
    <row r="2069" spans="10:53" s="14" customFormat="1" x14ac:dyDescent="0.25">
      <c r="J2069" s="59"/>
      <c r="Q2069" s="26"/>
      <c r="R2069" s="28"/>
      <c r="AC2069" s="46"/>
      <c r="AG2069" s="59"/>
      <c r="AH2069" s="59"/>
      <c r="AI2069" s="59"/>
      <c r="AJ2069" s="59"/>
      <c r="AK2069" s="59"/>
      <c r="AL2069" s="59"/>
      <c r="AM2069" s="59"/>
      <c r="AN2069" s="59"/>
      <c r="AO2069" s="59"/>
      <c r="AV2069" s="37"/>
      <c r="AW2069" s="37"/>
      <c r="AX2069" s="37"/>
      <c r="AY2069" s="37"/>
      <c r="AZ2069" s="37"/>
      <c r="BA2069" s="37"/>
    </row>
    <row r="2070" spans="10:53" s="14" customFormat="1" x14ac:dyDescent="0.25">
      <c r="J2070" s="59"/>
      <c r="Q2070" s="26"/>
      <c r="R2070" s="28"/>
      <c r="AC2070" s="46"/>
      <c r="AG2070" s="59"/>
      <c r="AH2070" s="59"/>
      <c r="AI2070" s="59"/>
      <c r="AJ2070" s="59"/>
      <c r="AK2070" s="59"/>
      <c r="AL2070" s="59"/>
      <c r="AM2070" s="59"/>
      <c r="AN2070" s="59"/>
      <c r="AO2070" s="59"/>
      <c r="AV2070" s="37"/>
      <c r="AW2070" s="37"/>
      <c r="AX2070" s="37"/>
      <c r="AY2070" s="37"/>
      <c r="AZ2070" s="37"/>
      <c r="BA2070" s="37"/>
    </row>
    <row r="2071" spans="10:53" s="14" customFormat="1" x14ac:dyDescent="0.25">
      <c r="J2071" s="59"/>
      <c r="Q2071" s="26"/>
      <c r="R2071" s="28"/>
      <c r="AC2071" s="46"/>
      <c r="AG2071" s="59"/>
      <c r="AH2071" s="59"/>
      <c r="AI2071" s="59"/>
      <c r="AJ2071" s="59"/>
      <c r="AK2071" s="59"/>
      <c r="AL2071" s="59"/>
      <c r="AM2071" s="59"/>
      <c r="AN2071" s="59"/>
      <c r="AO2071" s="59"/>
      <c r="AV2071" s="37"/>
      <c r="AW2071" s="37"/>
      <c r="AX2071" s="37"/>
      <c r="AY2071" s="37"/>
      <c r="AZ2071" s="37"/>
      <c r="BA2071" s="37"/>
    </row>
    <row r="2072" spans="10:53" s="14" customFormat="1" x14ac:dyDescent="0.25">
      <c r="J2072" s="59"/>
      <c r="Q2072" s="26"/>
      <c r="R2072" s="28"/>
      <c r="AC2072" s="46"/>
      <c r="AG2072" s="59"/>
      <c r="AH2072" s="59"/>
      <c r="AI2072" s="59"/>
      <c r="AJ2072" s="59"/>
      <c r="AK2072" s="59"/>
      <c r="AL2072" s="59"/>
      <c r="AM2072" s="59"/>
      <c r="AN2072" s="59"/>
      <c r="AO2072" s="59"/>
      <c r="AV2072" s="37"/>
      <c r="AW2072" s="37"/>
      <c r="AX2072" s="37"/>
      <c r="AY2072" s="37"/>
      <c r="AZ2072" s="37"/>
      <c r="BA2072" s="37"/>
    </row>
    <row r="2073" spans="10:53" s="14" customFormat="1" x14ac:dyDescent="0.25">
      <c r="J2073" s="59"/>
      <c r="Q2073" s="26"/>
      <c r="R2073" s="28"/>
      <c r="AC2073" s="46"/>
      <c r="AG2073" s="59"/>
      <c r="AH2073" s="59"/>
      <c r="AI2073" s="59"/>
      <c r="AJ2073" s="59"/>
      <c r="AK2073" s="59"/>
      <c r="AL2073" s="59"/>
      <c r="AM2073" s="59"/>
      <c r="AN2073" s="59"/>
      <c r="AO2073" s="59"/>
      <c r="AV2073" s="37"/>
      <c r="AW2073" s="37"/>
      <c r="AX2073" s="37"/>
      <c r="AY2073" s="37"/>
      <c r="AZ2073" s="37"/>
      <c r="BA2073" s="37"/>
    </row>
    <row r="2074" spans="10:53" s="14" customFormat="1" x14ac:dyDescent="0.25">
      <c r="J2074" s="59"/>
      <c r="Q2074" s="26"/>
      <c r="R2074" s="28"/>
      <c r="AC2074" s="46"/>
      <c r="AG2074" s="59"/>
      <c r="AH2074" s="59"/>
      <c r="AI2074" s="59"/>
      <c r="AJ2074" s="59"/>
      <c r="AK2074" s="59"/>
      <c r="AL2074" s="59"/>
      <c r="AM2074" s="59"/>
      <c r="AN2074" s="59"/>
      <c r="AO2074" s="59"/>
      <c r="AV2074" s="37"/>
      <c r="AW2074" s="37"/>
      <c r="AX2074" s="37"/>
      <c r="AY2074" s="37"/>
      <c r="AZ2074" s="37"/>
      <c r="BA2074" s="37"/>
    </row>
    <row r="2075" spans="10:53" s="14" customFormat="1" x14ac:dyDescent="0.25">
      <c r="J2075" s="59"/>
      <c r="Q2075" s="26"/>
      <c r="R2075" s="28"/>
      <c r="AC2075" s="46"/>
      <c r="AG2075" s="59"/>
      <c r="AH2075" s="59"/>
      <c r="AI2075" s="59"/>
      <c r="AJ2075" s="59"/>
      <c r="AK2075" s="59"/>
      <c r="AL2075" s="59"/>
      <c r="AM2075" s="59"/>
      <c r="AN2075" s="59"/>
      <c r="AO2075" s="59"/>
      <c r="AV2075" s="37"/>
      <c r="AW2075" s="37"/>
      <c r="AX2075" s="37"/>
      <c r="AY2075" s="37"/>
      <c r="AZ2075" s="37"/>
      <c r="BA2075" s="37"/>
    </row>
    <row r="2076" spans="10:53" s="14" customFormat="1" x14ac:dyDescent="0.25">
      <c r="J2076" s="59"/>
      <c r="Q2076" s="26"/>
      <c r="R2076" s="28"/>
      <c r="AC2076" s="46"/>
      <c r="AG2076" s="59"/>
      <c r="AH2076" s="59"/>
      <c r="AI2076" s="59"/>
      <c r="AJ2076" s="59"/>
      <c r="AK2076" s="59"/>
      <c r="AL2076" s="59"/>
      <c r="AM2076" s="59"/>
      <c r="AN2076" s="59"/>
      <c r="AO2076" s="59"/>
      <c r="AV2076" s="37"/>
      <c r="AW2076" s="37"/>
      <c r="AX2076" s="37"/>
      <c r="AY2076" s="37"/>
      <c r="AZ2076" s="37"/>
      <c r="BA2076" s="37"/>
    </row>
    <row r="2077" spans="10:53" s="14" customFormat="1" x14ac:dyDescent="0.25">
      <c r="J2077" s="59"/>
      <c r="Q2077" s="26"/>
      <c r="R2077" s="28"/>
      <c r="AC2077" s="46"/>
      <c r="AG2077" s="59"/>
      <c r="AH2077" s="59"/>
      <c r="AI2077" s="59"/>
      <c r="AJ2077" s="59"/>
      <c r="AK2077" s="59"/>
      <c r="AL2077" s="59"/>
      <c r="AM2077" s="59"/>
      <c r="AN2077" s="59"/>
      <c r="AO2077" s="59"/>
      <c r="AV2077" s="37"/>
      <c r="AW2077" s="37"/>
      <c r="AX2077" s="37"/>
      <c r="AY2077" s="37"/>
      <c r="AZ2077" s="37"/>
      <c r="BA2077" s="37"/>
    </row>
    <row r="2078" spans="10:53" s="14" customFormat="1" x14ac:dyDescent="0.25">
      <c r="J2078" s="59"/>
      <c r="Q2078" s="26"/>
      <c r="R2078" s="28"/>
      <c r="AC2078" s="46"/>
      <c r="AG2078" s="59"/>
      <c r="AH2078" s="59"/>
      <c r="AI2078" s="59"/>
      <c r="AJ2078" s="59"/>
      <c r="AK2078" s="59"/>
      <c r="AL2078" s="59"/>
      <c r="AM2078" s="59"/>
      <c r="AN2078" s="59"/>
      <c r="AO2078" s="59"/>
      <c r="AV2078" s="37"/>
      <c r="AW2078" s="37"/>
      <c r="AX2078" s="37"/>
      <c r="AY2078" s="37"/>
      <c r="AZ2078" s="37"/>
      <c r="BA2078" s="37"/>
    </row>
    <row r="2079" spans="10:53" s="14" customFormat="1" x14ac:dyDescent="0.25">
      <c r="J2079" s="59"/>
      <c r="Q2079" s="26"/>
      <c r="R2079" s="28"/>
      <c r="AC2079" s="46"/>
      <c r="AG2079" s="59"/>
      <c r="AH2079" s="59"/>
      <c r="AI2079" s="59"/>
      <c r="AJ2079" s="59"/>
      <c r="AK2079" s="59"/>
      <c r="AL2079" s="59"/>
      <c r="AM2079" s="59"/>
      <c r="AN2079" s="59"/>
      <c r="AO2079" s="59"/>
      <c r="AV2079" s="37"/>
      <c r="AW2079" s="37"/>
      <c r="AX2079" s="37"/>
      <c r="AY2079" s="37"/>
      <c r="AZ2079" s="37"/>
      <c r="BA2079" s="37"/>
    </row>
    <row r="2080" spans="10:53" s="14" customFormat="1" x14ac:dyDescent="0.25">
      <c r="J2080" s="59"/>
      <c r="Q2080" s="26"/>
      <c r="R2080" s="28"/>
      <c r="AC2080" s="46"/>
      <c r="AG2080" s="59"/>
      <c r="AH2080" s="59"/>
      <c r="AI2080" s="59"/>
      <c r="AJ2080" s="59"/>
      <c r="AK2080" s="59"/>
      <c r="AL2080" s="59"/>
      <c r="AM2080" s="59"/>
      <c r="AN2080" s="59"/>
      <c r="AO2080" s="59"/>
      <c r="AV2080" s="37"/>
      <c r="AW2080" s="37"/>
      <c r="AX2080" s="37"/>
      <c r="AY2080" s="37"/>
      <c r="AZ2080" s="37"/>
      <c r="BA2080" s="37"/>
    </row>
    <row r="2081" spans="10:53" s="14" customFormat="1" x14ac:dyDescent="0.25">
      <c r="J2081" s="59"/>
      <c r="Q2081" s="26"/>
      <c r="R2081" s="28"/>
      <c r="AC2081" s="46"/>
      <c r="AG2081" s="59"/>
      <c r="AH2081" s="59"/>
      <c r="AI2081" s="59"/>
      <c r="AJ2081" s="59"/>
      <c r="AK2081" s="59"/>
      <c r="AL2081" s="59"/>
      <c r="AM2081" s="59"/>
      <c r="AN2081" s="59"/>
      <c r="AO2081" s="59"/>
      <c r="AV2081" s="37"/>
      <c r="AW2081" s="37"/>
      <c r="AX2081" s="37"/>
      <c r="AY2081" s="37"/>
      <c r="AZ2081" s="37"/>
      <c r="BA2081" s="37"/>
    </row>
    <row r="2082" spans="10:53" s="14" customFormat="1" x14ac:dyDescent="0.25">
      <c r="J2082" s="59"/>
      <c r="Q2082" s="26"/>
      <c r="R2082" s="28"/>
      <c r="AC2082" s="46"/>
      <c r="AG2082" s="59"/>
      <c r="AH2082" s="59"/>
      <c r="AI2082" s="59"/>
      <c r="AJ2082" s="59"/>
      <c r="AK2082" s="59"/>
      <c r="AL2082" s="59"/>
      <c r="AM2082" s="59"/>
      <c r="AN2082" s="59"/>
      <c r="AO2082" s="59"/>
      <c r="AV2082" s="37"/>
      <c r="AW2082" s="37"/>
      <c r="AX2082" s="37"/>
      <c r="AY2082" s="37"/>
      <c r="AZ2082" s="37"/>
      <c r="BA2082" s="37"/>
    </row>
    <row r="2083" spans="10:53" s="14" customFormat="1" x14ac:dyDescent="0.25">
      <c r="J2083" s="59"/>
      <c r="Q2083" s="26"/>
      <c r="R2083" s="28"/>
      <c r="AC2083" s="46"/>
      <c r="AG2083" s="59"/>
      <c r="AH2083" s="59"/>
      <c r="AI2083" s="59"/>
      <c r="AJ2083" s="59"/>
      <c r="AK2083" s="59"/>
      <c r="AL2083" s="59"/>
      <c r="AM2083" s="59"/>
      <c r="AN2083" s="59"/>
      <c r="AO2083" s="59"/>
      <c r="AV2083" s="37"/>
      <c r="AW2083" s="37"/>
      <c r="AX2083" s="37"/>
      <c r="AY2083" s="37"/>
      <c r="AZ2083" s="37"/>
      <c r="BA2083" s="37"/>
    </row>
    <row r="2084" spans="10:53" s="14" customFormat="1" x14ac:dyDescent="0.25">
      <c r="J2084" s="59"/>
      <c r="Q2084" s="26"/>
      <c r="R2084" s="28"/>
      <c r="AC2084" s="46"/>
      <c r="AG2084" s="59"/>
      <c r="AH2084" s="59"/>
      <c r="AI2084" s="59"/>
      <c r="AJ2084" s="59"/>
      <c r="AK2084" s="59"/>
      <c r="AL2084" s="59"/>
      <c r="AM2084" s="59"/>
      <c r="AN2084" s="59"/>
      <c r="AO2084" s="59"/>
      <c r="AV2084" s="37"/>
      <c r="AW2084" s="37"/>
      <c r="AX2084" s="37"/>
      <c r="AY2084" s="37"/>
      <c r="AZ2084" s="37"/>
      <c r="BA2084" s="37"/>
    </row>
    <row r="2085" spans="10:53" s="14" customFormat="1" x14ac:dyDescent="0.25">
      <c r="J2085" s="59"/>
      <c r="Q2085" s="26"/>
      <c r="R2085" s="28"/>
      <c r="AC2085" s="46"/>
      <c r="AG2085" s="59"/>
      <c r="AH2085" s="59"/>
      <c r="AI2085" s="59"/>
      <c r="AJ2085" s="59"/>
      <c r="AK2085" s="59"/>
      <c r="AL2085" s="59"/>
      <c r="AM2085" s="59"/>
      <c r="AN2085" s="59"/>
      <c r="AO2085" s="59"/>
      <c r="AV2085" s="37"/>
      <c r="AW2085" s="37"/>
      <c r="AX2085" s="37"/>
      <c r="AY2085" s="37"/>
      <c r="AZ2085" s="37"/>
      <c r="BA2085" s="37"/>
    </row>
    <row r="2086" spans="10:53" s="14" customFormat="1" x14ac:dyDescent="0.25">
      <c r="J2086" s="59"/>
      <c r="Q2086" s="26"/>
      <c r="R2086" s="28"/>
      <c r="AC2086" s="46"/>
      <c r="AG2086" s="59"/>
      <c r="AH2086" s="59"/>
      <c r="AI2086" s="59"/>
      <c r="AJ2086" s="59"/>
      <c r="AK2086" s="59"/>
      <c r="AL2086" s="59"/>
      <c r="AM2086" s="59"/>
      <c r="AN2086" s="59"/>
      <c r="AO2086" s="59"/>
      <c r="AV2086" s="37"/>
      <c r="AW2086" s="37"/>
      <c r="AX2086" s="37"/>
      <c r="AY2086" s="37"/>
      <c r="AZ2086" s="37"/>
      <c r="BA2086" s="37"/>
    </row>
    <row r="2087" spans="10:53" s="14" customFormat="1" x14ac:dyDescent="0.25">
      <c r="J2087" s="59"/>
      <c r="Q2087" s="26"/>
      <c r="R2087" s="28"/>
      <c r="AC2087" s="46"/>
      <c r="AG2087" s="59"/>
      <c r="AH2087" s="59"/>
      <c r="AI2087" s="59"/>
      <c r="AJ2087" s="59"/>
      <c r="AK2087" s="59"/>
      <c r="AL2087" s="59"/>
      <c r="AM2087" s="59"/>
      <c r="AN2087" s="59"/>
      <c r="AO2087" s="59"/>
      <c r="AV2087" s="37"/>
      <c r="AW2087" s="37"/>
      <c r="AX2087" s="37"/>
      <c r="AY2087" s="37"/>
      <c r="AZ2087" s="37"/>
      <c r="BA2087" s="37"/>
    </row>
    <row r="2088" spans="10:53" s="14" customFormat="1" x14ac:dyDescent="0.25">
      <c r="J2088" s="59"/>
      <c r="Q2088" s="26"/>
      <c r="R2088" s="28"/>
      <c r="AC2088" s="46"/>
      <c r="AG2088" s="59"/>
      <c r="AH2088" s="59"/>
      <c r="AI2088" s="59"/>
      <c r="AJ2088" s="59"/>
      <c r="AK2088" s="59"/>
      <c r="AL2088" s="59"/>
      <c r="AM2088" s="59"/>
      <c r="AN2088" s="59"/>
      <c r="AO2088" s="59"/>
      <c r="AV2088" s="37"/>
      <c r="AW2088" s="37"/>
      <c r="AX2088" s="37"/>
      <c r="AY2088" s="37"/>
      <c r="AZ2088" s="37"/>
      <c r="BA2088" s="37"/>
    </row>
    <row r="2089" spans="10:53" s="14" customFormat="1" x14ac:dyDescent="0.25">
      <c r="J2089" s="59"/>
      <c r="Q2089" s="26"/>
      <c r="R2089" s="28"/>
      <c r="AC2089" s="46"/>
      <c r="AG2089" s="59"/>
      <c r="AH2089" s="59"/>
      <c r="AI2089" s="59"/>
      <c r="AJ2089" s="59"/>
      <c r="AK2089" s="59"/>
      <c r="AL2089" s="59"/>
      <c r="AM2089" s="59"/>
      <c r="AN2089" s="59"/>
      <c r="AO2089" s="59"/>
      <c r="AV2089" s="37"/>
      <c r="AW2089" s="37"/>
      <c r="AX2089" s="37"/>
      <c r="AY2089" s="37"/>
      <c r="AZ2089" s="37"/>
      <c r="BA2089" s="37"/>
    </row>
    <row r="2090" spans="10:53" s="14" customFormat="1" x14ac:dyDescent="0.25">
      <c r="J2090" s="59"/>
      <c r="Q2090" s="26"/>
      <c r="R2090" s="28"/>
      <c r="AC2090" s="46"/>
      <c r="AG2090" s="59"/>
      <c r="AH2090" s="59"/>
      <c r="AI2090" s="59"/>
      <c r="AJ2090" s="59"/>
      <c r="AK2090" s="59"/>
      <c r="AL2090" s="59"/>
      <c r="AM2090" s="59"/>
      <c r="AN2090" s="59"/>
      <c r="AO2090" s="59"/>
      <c r="AV2090" s="37"/>
      <c r="AW2090" s="37"/>
      <c r="AX2090" s="37"/>
      <c r="AY2090" s="37"/>
      <c r="AZ2090" s="37"/>
      <c r="BA2090" s="37"/>
    </row>
    <row r="2091" spans="10:53" s="14" customFormat="1" x14ac:dyDescent="0.25">
      <c r="J2091" s="59"/>
      <c r="Q2091" s="26"/>
      <c r="R2091" s="28"/>
      <c r="AC2091" s="46"/>
      <c r="AG2091" s="59"/>
      <c r="AH2091" s="59"/>
      <c r="AI2091" s="59"/>
      <c r="AJ2091" s="59"/>
      <c r="AK2091" s="59"/>
      <c r="AL2091" s="59"/>
      <c r="AM2091" s="59"/>
      <c r="AN2091" s="59"/>
      <c r="AO2091" s="59"/>
      <c r="AV2091" s="37"/>
      <c r="AW2091" s="37"/>
      <c r="AX2091" s="37"/>
      <c r="AY2091" s="37"/>
      <c r="AZ2091" s="37"/>
      <c r="BA2091" s="37"/>
    </row>
    <row r="2092" spans="10:53" s="14" customFormat="1" x14ac:dyDescent="0.25">
      <c r="J2092" s="59"/>
      <c r="Q2092" s="26"/>
      <c r="R2092" s="28"/>
      <c r="AC2092" s="46"/>
      <c r="AG2092" s="59"/>
      <c r="AH2092" s="59"/>
      <c r="AI2092" s="59"/>
      <c r="AJ2092" s="59"/>
      <c r="AK2092" s="59"/>
      <c r="AL2092" s="59"/>
      <c r="AM2092" s="59"/>
      <c r="AN2092" s="59"/>
      <c r="AO2092" s="59"/>
      <c r="AV2092" s="37"/>
      <c r="AW2092" s="37"/>
      <c r="AX2092" s="37"/>
      <c r="AY2092" s="37"/>
      <c r="AZ2092" s="37"/>
      <c r="BA2092" s="37"/>
    </row>
    <row r="2093" spans="10:53" s="14" customFormat="1" x14ac:dyDescent="0.25">
      <c r="J2093" s="59"/>
      <c r="Q2093" s="26"/>
      <c r="R2093" s="28"/>
      <c r="AC2093" s="46"/>
      <c r="AG2093" s="59"/>
      <c r="AH2093" s="59"/>
      <c r="AI2093" s="59"/>
      <c r="AJ2093" s="59"/>
      <c r="AK2093" s="59"/>
      <c r="AL2093" s="59"/>
      <c r="AM2093" s="59"/>
      <c r="AN2093" s="59"/>
      <c r="AO2093" s="59"/>
      <c r="AV2093" s="37"/>
      <c r="AW2093" s="37"/>
      <c r="AX2093" s="37"/>
      <c r="AY2093" s="37"/>
      <c r="AZ2093" s="37"/>
      <c r="BA2093" s="37"/>
    </row>
    <row r="2094" spans="10:53" s="14" customFormat="1" x14ac:dyDescent="0.25">
      <c r="J2094" s="59"/>
      <c r="Q2094" s="26"/>
      <c r="R2094" s="28"/>
      <c r="AC2094" s="46"/>
      <c r="AG2094" s="59"/>
      <c r="AH2094" s="59"/>
      <c r="AI2094" s="59"/>
      <c r="AJ2094" s="59"/>
      <c r="AK2094" s="59"/>
      <c r="AL2094" s="59"/>
      <c r="AM2094" s="59"/>
      <c r="AN2094" s="59"/>
      <c r="AO2094" s="59"/>
      <c r="AV2094" s="37"/>
      <c r="AW2094" s="37"/>
      <c r="AX2094" s="37"/>
      <c r="AY2094" s="37"/>
      <c r="AZ2094" s="37"/>
      <c r="BA2094" s="37"/>
    </row>
    <row r="2095" spans="10:53" s="14" customFormat="1" x14ac:dyDescent="0.25">
      <c r="J2095" s="59"/>
      <c r="Q2095" s="26"/>
      <c r="R2095" s="28"/>
      <c r="AC2095" s="46"/>
      <c r="AG2095" s="59"/>
      <c r="AH2095" s="59"/>
      <c r="AI2095" s="59"/>
      <c r="AJ2095" s="59"/>
      <c r="AK2095" s="59"/>
      <c r="AL2095" s="59"/>
      <c r="AM2095" s="59"/>
      <c r="AN2095" s="59"/>
      <c r="AO2095" s="59"/>
      <c r="AV2095" s="37"/>
      <c r="AW2095" s="37"/>
      <c r="AX2095" s="37"/>
      <c r="AY2095" s="37"/>
      <c r="AZ2095" s="37"/>
      <c r="BA2095" s="37"/>
    </row>
    <row r="2096" spans="10:53" s="14" customFormat="1" x14ac:dyDescent="0.25">
      <c r="J2096" s="59"/>
      <c r="Q2096" s="26"/>
      <c r="R2096" s="28"/>
      <c r="AC2096" s="46"/>
      <c r="AG2096" s="59"/>
      <c r="AH2096" s="59"/>
      <c r="AI2096" s="59"/>
      <c r="AJ2096" s="59"/>
      <c r="AK2096" s="59"/>
      <c r="AL2096" s="59"/>
      <c r="AM2096" s="59"/>
      <c r="AN2096" s="59"/>
      <c r="AO2096" s="59"/>
      <c r="AV2096" s="37"/>
      <c r="AW2096" s="37"/>
      <c r="AX2096" s="37"/>
      <c r="AY2096" s="37"/>
      <c r="AZ2096" s="37"/>
      <c r="BA2096" s="37"/>
    </row>
    <row r="2097" spans="10:53" s="14" customFormat="1" x14ac:dyDescent="0.25">
      <c r="J2097" s="59"/>
      <c r="Q2097" s="26"/>
      <c r="R2097" s="28"/>
      <c r="AC2097" s="46"/>
      <c r="AG2097" s="59"/>
      <c r="AH2097" s="59"/>
      <c r="AI2097" s="59"/>
      <c r="AJ2097" s="59"/>
      <c r="AK2097" s="59"/>
      <c r="AL2097" s="59"/>
      <c r="AM2097" s="59"/>
      <c r="AN2097" s="59"/>
      <c r="AO2097" s="59"/>
      <c r="AV2097" s="37"/>
      <c r="AW2097" s="37"/>
      <c r="AX2097" s="37"/>
      <c r="AY2097" s="37"/>
      <c r="AZ2097" s="37"/>
      <c r="BA2097" s="37"/>
    </row>
    <row r="2098" spans="10:53" s="14" customFormat="1" x14ac:dyDescent="0.25">
      <c r="J2098" s="59"/>
      <c r="Q2098" s="26"/>
      <c r="R2098" s="28"/>
      <c r="AC2098" s="46"/>
      <c r="AG2098" s="59"/>
      <c r="AH2098" s="59"/>
      <c r="AI2098" s="59"/>
      <c r="AJ2098" s="59"/>
      <c r="AK2098" s="59"/>
      <c r="AL2098" s="59"/>
      <c r="AM2098" s="59"/>
      <c r="AN2098" s="59"/>
      <c r="AO2098" s="59"/>
      <c r="AV2098" s="37"/>
      <c r="AW2098" s="37"/>
      <c r="AX2098" s="37"/>
      <c r="AY2098" s="37"/>
      <c r="AZ2098" s="37"/>
      <c r="BA2098" s="37"/>
    </row>
    <row r="2099" spans="10:53" s="14" customFormat="1" x14ac:dyDescent="0.25">
      <c r="J2099" s="59"/>
      <c r="Q2099" s="26"/>
      <c r="R2099" s="28"/>
      <c r="AC2099" s="46"/>
      <c r="AG2099" s="59"/>
      <c r="AH2099" s="59"/>
      <c r="AI2099" s="59"/>
      <c r="AJ2099" s="59"/>
      <c r="AK2099" s="59"/>
      <c r="AL2099" s="59"/>
      <c r="AM2099" s="59"/>
      <c r="AN2099" s="59"/>
      <c r="AO2099" s="59"/>
      <c r="AV2099" s="37"/>
      <c r="AW2099" s="37"/>
      <c r="AX2099" s="37"/>
      <c r="AY2099" s="37"/>
      <c r="AZ2099" s="37"/>
      <c r="BA2099" s="37"/>
    </row>
    <row r="2100" spans="10:53" s="14" customFormat="1" x14ac:dyDescent="0.25">
      <c r="J2100" s="59"/>
      <c r="Q2100" s="26"/>
      <c r="R2100" s="28"/>
      <c r="AC2100" s="46"/>
      <c r="AG2100" s="59"/>
      <c r="AH2100" s="59"/>
      <c r="AI2100" s="59"/>
      <c r="AJ2100" s="59"/>
      <c r="AK2100" s="59"/>
      <c r="AL2100" s="59"/>
      <c r="AM2100" s="59"/>
      <c r="AN2100" s="59"/>
      <c r="AO2100" s="59"/>
      <c r="AV2100" s="37"/>
      <c r="AW2100" s="37"/>
      <c r="AX2100" s="37"/>
      <c r="AY2100" s="37"/>
      <c r="AZ2100" s="37"/>
      <c r="BA2100" s="37"/>
    </row>
    <row r="2101" spans="10:53" s="14" customFormat="1" x14ac:dyDescent="0.25">
      <c r="J2101" s="59"/>
      <c r="Q2101" s="26"/>
      <c r="R2101" s="28"/>
      <c r="AC2101" s="46"/>
      <c r="AG2101" s="59"/>
      <c r="AH2101" s="59"/>
      <c r="AI2101" s="59"/>
      <c r="AJ2101" s="59"/>
      <c r="AK2101" s="59"/>
      <c r="AL2101" s="59"/>
      <c r="AM2101" s="59"/>
      <c r="AN2101" s="59"/>
      <c r="AO2101" s="59"/>
      <c r="AV2101" s="37"/>
      <c r="AW2101" s="37"/>
      <c r="AX2101" s="37"/>
      <c r="AY2101" s="37"/>
      <c r="AZ2101" s="37"/>
      <c r="BA2101" s="37"/>
    </row>
    <row r="2102" spans="10:53" s="14" customFormat="1" x14ac:dyDescent="0.25">
      <c r="J2102" s="59"/>
      <c r="Q2102" s="26"/>
      <c r="R2102" s="28"/>
      <c r="AC2102" s="46"/>
      <c r="AG2102" s="59"/>
      <c r="AH2102" s="59"/>
      <c r="AI2102" s="59"/>
      <c r="AJ2102" s="59"/>
      <c r="AK2102" s="59"/>
      <c r="AL2102" s="59"/>
      <c r="AM2102" s="59"/>
      <c r="AN2102" s="59"/>
      <c r="AO2102" s="59"/>
      <c r="AV2102" s="37"/>
      <c r="AW2102" s="37"/>
      <c r="AX2102" s="37"/>
      <c r="AY2102" s="37"/>
      <c r="AZ2102" s="37"/>
      <c r="BA2102" s="37"/>
    </row>
    <row r="2103" spans="10:53" s="14" customFormat="1" x14ac:dyDescent="0.25">
      <c r="J2103" s="59"/>
      <c r="Q2103" s="26"/>
      <c r="R2103" s="28"/>
      <c r="AC2103" s="46"/>
      <c r="AG2103" s="59"/>
      <c r="AH2103" s="59"/>
      <c r="AI2103" s="59"/>
      <c r="AJ2103" s="59"/>
      <c r="AK2103" s="59"/>
      <c r="AL2103" s="59"/>
      <c r="AM2103" s="59"/>
      <c r="AN2103" s="59"/>
      <c r="AO2103" s="59"/>
      <c r="AV2103" s="37"/>
      <c r="AW2103" s="37"/>
      <c r="AX2103" s="37"/>
      <c r="AY2103" s="37"/>
      <c r="AZ2103" s="37"/>
      <c r="BA2103" s="37"/>
    </row>
    <row r="2104" spans="10:53" s="14" customFormat="1" x14ac:dyDescent="0.25">
      <c r="J2104" s="59"/>
      <c r="Q2104" s="26"/>
      <c r="R2104" s="28"/>
      <c r="AC2104" s="46"/>
      <c r="AG2104" s="59"/>
      <c r="AH2104" s="59"/>
      <c r="AI2104" s="59"/>
      <c r="AJ2104" s="59"/>
      <c r="AK2104" s="59"/>
      <c r="AL2104" s="59"/>
      <c r="AM2104" s="59"/>
      <c r="AN2104" s="59"/>
      <c r="AO2104" s="59"/>
      <c r="AV2104" s="37"/>
      <c r="AW2104" s="37"/>
      <c r="AX2104" s="37"/>
      <c r="AY2104" s="37"/>
      <c r="AZ2104" s="37"/>
      <c r="BA2104" s="37"/>
    </row>
    <row r="2105" spans="10:53" s="14" customFormat="1" x14ac:dyDescent="0.25">
      <c r="J2105" s="59"/>
      <c r="Q2105" s="26"/>
      <c r="R2105" s="28"/>
      <c r="AC2105" s="46"/>
      <c r="AG2105" s="59"/>
      <c r="AH2105" s="59"/>
      <c r="AI2105" s="59"/>
      <c r="AJ2105" s="59"/>
      <c r="AK2105" s="59"/>
      <c r="AL2105" s="59"/>
      <c r="AM2105" s="59"/>
      <c r="AN2105" s="59"/>
      <c r="AO2105" s="59"/>
      <c r="AV2105" s="37"/>
      <c r="AW2105" s="37"/>
      <c r="AX2105" s="37"/>
      <c r="AY2105" s="37"/>
      <c r="AZ2105" s="37"/>
      <c r="BA2105" s="37"/>
    </row>
    <row r="2106" spans="10:53" s="14" customFormat="1" x14ac:dyDescent="0.25">
      <c r="J2106" s="59"/>
      <c r="Q2106" s="26"/>
      <c r="R2106" s="28"/>
      <c r="AC2106" s="46"/>
      <c r="AG2106" s="59"/>
      <c r="AH2106" s="59"/>
      <c r="AI2106" s="59"/>
      <c r="AJ2106" s="59"/>
      <c r="AK2106" s="59"/>
      <c r="AL2106" s="59"/>
      <c r="AM2106" s="59"/>
      <c r="AN2106" s="59"/>
      <c r="AO2106" s="59"/>
      <c r="AV2106" s="37"/>
      <c r="AW2106" s="37"/>
      <c r="AX2106" s="37"/>
      <c r="AY2106" s="37"/>
      <c r="AZ2106" s="37"/>
      <c r="BA2106" s="37"/>
    </row>
    <row r="2107" spans="10:53" s="14" customFormat="1" x14ac:dyDescent="0.25">
      <c r="J2107" s="59"/>
      <c r="Q2107" s="26"/>
      <c r="R2107" s="28"/>
      <c r="AC2107" s="46"/>
      <c r="AG2107" s="59"/>
      <c r="AH2107" s="59"/>
      <c r="AI2107" s="59"/>
      <c r="AJ2107" s="59"/>
      <c r="AK2107" s="59"/>
      <c r="AL2107" s="59"/>
      <c r="AM2107" s="59"/>
      <c r="AN2107" s="59"/>
      <c r="AO2107" s="59"/>
      <c r="AV2107" s="37"/>
      <c r="AW2107" s="37"/>
      <c r="AX2107" s="37"/>
      <c r="AY2107" s="37"/>
      <c r="AZ2107" s="37"/>
      <c r="BA2107" s="37"/>
    </row>
    <row r="2108" spans="10:53" s="14" customFormat="1" x14ac:dyDescent="0.25">
      <c r="J2108" s="59"/>
      <c r="Q2108" s="26"/>
      <c r="R2108" s="28"/>
      <c r="AC2108" s="46"/>
      <c r="AG2108" s="59"/>
      <c r="AH2108" s="59"/>
      <c r="AI2108" s="59"/>
      <c r="AJ2108" s="59"/>
      <c r="AK2108" s="59"/>
      <c r="AL2108" s="59"/>
      <c r="AM2108" s="59"/>
      <c r="AN2108" s="59"/>
      <c r="AO2108" s="59"/>
      <c r="AV2108" s="37"/>
      <c r="AW2108" s="37"/>
      <c r="AX2108" s="37"/>
      <c r="AY2108" s="37"/>
      <c r="AZ2108" s="37"/>
      <c r="BA2108" s="37"/>
    </row>
    <row r="2109" spans="10:53" s="14" customFormat="1" x14ac:dyDescent="0.25">
      <c r="J2109" s="59"/>
      <c r="Q2109" s="26"/>
      <c r="R2109" s="28"/>
      <c r="AC2109" s="46"/>
      <c r="AG2109" s="59"/>
      <c r="AH2109" s="59"/>
      <c r="AI2109" s="59"/>
      <c r="AJ2109" s="59"/>
      <c r="AK2109" s="59"/>
      <c r="AL2109" s="59"/>
      <c r="AM2109" s="59"/>
      <c r="AN2109" s="59"/>
      <c r="AO2109" s="59"/>
      <c r="AV2109" s="37"/>
      <c r="AW2109" s="37"/>
      <c r="AX2109" s="37"/>
      <c r="AY2109" s="37"/>
      <c r="AZ2109" s="37"/>
      <c r="BA2109" s="37"/>
    </row>
    <row r="2110" spans="10:53" s="14" customFormat="1" x14ac:dyDescent="0.25">
      <c r="J2110" s="59"/>
      <c r="Q2110" s="26"/>
      <c r="R2110" s="28"/>
      <c r="AC2110" s="46"/>
      <c r="AG2110" s="59"/>
      <c r="AH2110" s="59"/>
      <c r="AI2110" s="59"/>
      <c r="AJ2110" s="59"/>
      <c r="AK2110" s="59"/>
      <c r="AL2110" s="59"/>
      <c r="AM2110" s="59"/>
      <c r="AN2110" s="59"/>
      <c r="AO2110" s="59"/>
      <c r="AV2110" s="37"/>
      <c r="AW2110" s="37"/>
      <c r="AX2110" s="37"/>
      <c r="AY2110" s="37"/>
      <c r="AZ2110" s="37"/>
      <c r="BA2110" s="37"/>
    </row>
    <row r="2111" spans="10:53" s="14" customFormat="1" x14ac:dyDescent="0.25">
      <c r="J2111" s="59"/>
      <c r="Q2111" s="26"/>
      <c r="R2111" s="28"/>
      <c r="AC2111" s="46"/>
      <c r="AG2111" s="59"/>
      <c r="AH2111" s="59"/>
      <c r="AI2111" s="59"/>
      <c r="AJ2111" s="59"/>
      <c r="AK2111" s="59"/>
      <c r="AL2111" s="59"/>
      <c r="AM2111" s="59"/>
      <c r="AN2111" s="59"/>
      <c r="AO2111" s="59"/>
      <c r="AV2111" s="37"/>
      <c r="AW2111" s="37"/>
      <c r="AX2111" s="37"/>
      <c r="AY2111" s="37"/>
      <c r="AZ2111" s="37"/>
      <c r="BA2111" s="37"/>
    </row>
    <row r="2112" spans="10:53" s="14" customFormat="1" x14ac:dyDescent="0.25">
      <c r="J2112" s="59"/>
      <c r="Q2112" s="26"/>
      <c r="R2112" s="28"/>
      <c r="AC2112" s="46"/>
      <c r="AG2112" s="59"/>
      <c r="AH2112" s="59"/>
      <c r="AI2112" s="59"/>
      <c r="AJ2112" s="59"/>
      <c r="AK2112" s="59"/>
      <c r="AL2112" s="59"/>
      <c r="AM2112" s="59"/>
      <c r="AN2112" s="59"/>
      <c r="AO2112" s="59"/>
      <c r="AV2112" s="37"/>
      <c r="AW2112" s="37"/>
      <c r="AX2112" s="37"/>
      <c r="AY2112" s="37"/>
      <c r="AZ2112" s="37"/>
      <c r="BA2112" s="37"/>
    </row>
    <row r="2113" spans="10:53" s="14" customFormat="1" x14ac:dyDescent="0.25">
      <c r="J2113" s="59"/>
      <c r="Q2113" s="26"/>
      <c r="R2113" s="28"/>
      <c r="AC2113" s="46"/>
      <c r="AG2113" s="59"/>
      <c r="AH2113" s="59"/>
      <c r="AI2113" s="59"/>
      <c r="AJ2113" s="59"/>
      <c r="AK2113" s="59"/>
      <c r="AL2113" s="59"/>
      <c r="AM2113" s="59"/>
      <c r="AN2113" s="59"/>
      <c r="AO2113" s="59"/>
      <c r="AV2113" s="37"/>
      <c r="AW2113" s="37"/>
      <c r="AX2113" s="37"/>
      <c r="AY2113" s="37"/>
      <c r="AZ2113" s="37"/>
      <c r="BA2113" s="37"/>
    </row>
    <row r="2114" spans="10:53" s="14" customFormat="1" x14ac:dyDescent="0.25">
      <c r="J2114" s="59"/>
      <c r="Q2114" s="26"/>
      <c r="R2114" s="28"/>
      <c r="AC2114" s="46"/>
      <c r="AG2114" s="59"/>
      <c r="AH2114" s="59"/>
      <c r="AI2114" s="59"/>
      <c r="AJ2114" s="59"/>
      <c r="AK2114" s="59"/>
      <c r="AL2114" s="59"/>
      <c r="AM2114" s="59"/>
      <c r="AN2114" s="59"/>
      <c r="AO2114" s="59"/>
      <c r="AV2114" s="37"/>
      <c r="AW2114" s="37"/>
      <c r="AX2114" s="37"/>
      <c r="AY2114" s="37"/>
      <c r="AZ2114" s="37"/>
      <c r="BA2114" s="37"/>
    </row>
    <row r="2115" spans="10:53" s="14" customFormat="1" x14ac:dyDescent="0.25">
      <c r="J2115" s="59"/>
      <c r="Q2115" s="26"/>
      <c r="R2115" s="28"/>
      <c r="AC2115" s="46"/>
      <c r="AG2115" s="59"/>
      <c r="AH2115" s="59"/>
      <c r="AI2115" s="59"/>
      <c r="AJ2115" s="59"/>
      <c r="AK2115" s="59"/>
      <c r="AL2115" s="59"/>
      <c r="AM2115" s="59"/>
      <c r="AN2115" s="59"/>
      <c r="AO2115" s="59"/>
      <c r="AV2115" s="37"/>
      <c r="AW2115" s="37"/>
      <c r="AX2115" s="37"/>
      <c r="AY2115" s="37"/>
      <c r="AZ2115" s="37"/>
      <c r="BA2115" s="37"/>
    </row>
    <row r="2116" spans="10:53" s="14" customFormat="1" x14ac:dyDescent="0.25">
      <c r="J2116" s="59"/>
      <c r="Q2116" s="26"/>
      <c r="R2116" s="28"/>
      <c r="AC2116" s="46"/>
      <c r="AG2116" s="59"/>
      <c r="AH2116" s="59"/>
      <c r="AI2116" s="59"/>
      <c r="AJ2116" s="59"/>
      <c r="AK2116" s="59"/>
      <c r="AL2116" s="59"/>
      <c r="AM2116" s="59"/>
      <c r="AN2116" s="59"/>
      <c r="AO2116" s="59"/>
      <c r="AV2116" s="37"/>
      <c r="AW2116" s="37"/>
      <c r="AX2116" s="37"/>
      <c r="AY2116" s="37"/>
      <c r="AZ2116" s="37"/>
      <c r="BA2116" s="37"/>
    </row>
    <row r="2117" spans="10:53" s="14" customFormat="1" x14ac:dyDescent="0.25">
      <c r="J2117" s="59"/>
      <c r="Q2117" s="26"/>
      <c r="R2117" s="28"/>
      <c r="AC2117" s="46"/>
      <c r="AG2117" s="59"/>
      <c r="AH2117" s="59"/>
      <c r="AI2117" s="59"/>
      <c r="AJ2117" s="59"/>
      <c r="AK2117" s="59"/>
      <c r="AL2117" s="59"/>
      <c r="AM2117" s="59"/>
      <c r="AN2117" s="59"/>
      <c r="AO2117" s="59"/>
      <c r="AV2117" s="37"/>
      <c r="AW2117" s="37"/>
      <c r="AX2117" s="37"/>
      <c r="AY2117" s="37"/>
      <c r="AZ2117" s="37"/>
      <c r="BA2117" s="37"/>
    </row>
    <row r="2118" spans="10:53" s="14" customFormat="1" x14ac:dyDescent="0.25">
      <c r="J2118" s="59"/>
      <c r="Q2118" s="26"/>
      <c r="R2118" s="28"/>
      <c r="AC2118" s="46"/>
      <c r="AG2118" s="59"/>
      <c r="AH2118" s="59"/>
      <c r="AI2118" s="59"/>
      <c r="AJ2118" s="59"/>
      <c r="AK2118" s="59"/>
      <c r="AL2118" s="59"/>
      <c r="AM2118" s="59"/>
      <c r="AN2118" s="59"/>
      <c r="AO2118" s="59"/>
      <c r="AV2118" s="37"/>
      <c r="AW2118" s="37"/>
      <c r="AX2118" s="37"/>
      <c r="AY2118" s="37"/>
      <c r="AZ2118" s="37"/>
      <c r="BA2118" s="37"/>
    </row>
    <row r="2119" spans="10:53" s="14" customFormat="1" x14ac:dyDescent="0.25">
      <c r="J2119" s="59"/>
      <c r="Q2119" s="26"/>
      <c r="R2119" s="28"/>
      <c r="AC2119" s="46"/>
      <c r="AG2119" s="59"/>
      <c r="AH2119" s="59"/>
      <c r="AI2119" s="59"/>
      <c r="AJ2119" s="59"/>
      <c r="AK2119" s="59"/>
      <c r="AL2119" s="59"/>
      <c r="AM2119" s="59"/>
      <c r="AN2119" s="59"/>
      <c r="AO2119" s="59"/>
      <c r="AV2119" s="37"/>
      <c r="AW2119" s="37"/>
      <c r="AX2119" s="37"/>
      <c r="AY2119" s="37"/>
      <c r="AZ2119" s="37"/>
      <c r="BA2119" s="37"/>
    </row>
    <row r="2120" spans="10:53" s="14" customFormat="1" x14ac:dyDescent="0.25">
      <c r="J2120" s="59"/>
      <c r="Q2120" s="26"/>
      <c r="R2120" s="28"/>
      <c r="AC2120" s="46"/>
      <c r="AG2120" s="59"/>
      <c r="AH2120" s="59"/>
      <c r="AI2120" s="59"/>
      <c r="AJ2120" s="59"/>
      <c r="AK2120" s="59"/>
      <c r="AL2120" s="59"/>
      <c r="AM2120" s="59"/>
      <c r="AN2120" s="59"/>
      <c r="AO2120" s="59"/>
      <c r="AV2120" s="37"/>
      <c r="AW2120" s="37"/>
      <c r="AX2120" s="37"/>
      <c r="AY2120" s="37"/>
      <c r="AZ2120" s="37"/>
      <c r="BA2120" s="37"/>
    </row>
    <row r="2121" spans="10:53" s="14" customFormat="1" x14ac:dyDescent="0.25">
      <c r="J2121" s="59"/>
      <c r="Q2121" s="26"/>
      <c r="R2121" s="28"/>
      <c r="AC2121" s="46"/>
      <c r="AG2121" s="59"/>
      <c r="AH2121" s="59"/>
      <c r="AI2121" s="59"/>
      <c r="AJ2121" s="59"/>
      <c r="AK2121" s="59"/>
      <c r="AL2121" s="59"/>
      <c r="AM2121" s="59"/>
      <c r="AN2121" s="59"/>
      <c r="AO2121" s="59"/>
      <c r="AV2121" s="37"/>
      <c r="AW2121" s="37"/>
      <c r="AX2121" s="37"/>
      <c r="AY2121" s="37"/>
      <c r="AZ2121" s="37"/>
      <c r="BA2121" s="37"/>
    </row>
    <row r="2122" spans="10:53" s="14" customFormat="1" x14ac:dyDescent="0.25">
      <c r="J2122" s="59"/>
      <c r="Q2122" s="26"/>
      <c r="R2122" s="28"/>
      <c r="AC2122" s="46"/>
      <c r="AG2122" s="59"/>
      <c r="AH2122" s="59"/>
      <c r="AI2122" s="59"/>
      <c r="AJ2122" s="59"/>
      <c r="AK2122" s="59"/>
      <c r="AL2122" s="59"/>
      <c r="AM2122" s="59"/>
      <c r="AN2122" s="59"/>
      <c r="AO2122" s="59"/>
      <c r="AV2122" s="37"/>
      <c r="AW2122" s="37"/>
      <c r="AX2122" s="37"/>
      <c r="AY2122" s="37"/>
      <c r="AZ2122" s="37"/>
      <c r="BA2122" s="37"/>
    </row>
    <row r="2123" spans="10:53" s="14" customFormat="1" x14ac:dyDescent="0.25">
      <c r="J2123" s="59"/>
      <c r="Q2123" s="26"/>
      <c r="R2123" s="28"/>
      <c r="AC2123" s="46"/>
      <c r="AG2123" s="59"/>
      <c r="AH2123" s="59"/>
      <c r="AI2123" s="59"/>
      <c r="AJ2123" s="59"/>
      <c r="AK2123" s="59"/>
      <c r="AL2123" s="59"/>
      <c r="AM2123" s="59"/>
      <c r="AN2123" s="59"/>
      <c r="AO2123" s="59"/>
      <c r="AV2123" s="37"/>
      <c r="AW2123" s="37"/>
      <c r="AX2123" s="37"/>
      <c r="AY2123" s="37"/>
      <c r="AZ2123" s="37"/>
      <c r="BA2123" s="37"/>
    </row>
    <row r="2124" spans="10:53" s="14" customFormat="1" x14ac:dyDescent="0.25">
      <c r="J2124" s="59"/>
      <c r="Q2124" s="26"/>
      <c r="R2124" s="28"/>
      <c r="AC2124" s="46"/>
      <c r="AG2124" s="59"/>
      <c r="AH2124" s="59"/>
      <c r="AI2124" s="59"/>
      <c r="AJ2124" s="59"/>
      <c r="AK2124" s="59"/>
      <c r="AL2124" s="59"/>
      <c r="AM2124" s="59"/>
      <c r="AN2124" s="59"/>
      <c r="AO2124" s="59"/>
      <c r="AV2124" s="37"/>
      <c r="AW2124" s="37"/>
      <c r="AX2124" s="37"/>
      <c r="AY2124" s="37"/>
      <c r="AZ2124" s="37"/>
      <c r="BA2124" s="37"/>
    </row>
    <row r="2125" spans="10:53" s="14" customFormat="1" x14ac:dyDescent="0.25">
      <c r="J2125" s="59"/>
      <c r="Q2125" s="26"/>
      <c r="R2125" s="28"/>
      <c r="AC2125" s="46"/>
      <c r="AG2125" s="59"/>
      <c r="AH2125" s="59"/>
      <c r="AI2125" s="59"/>
      <c r="AJ2125" s="59"/>
      <c r="AK2125" s="59"/>
      <c r="AL2125" s="59"/>
      <c r="AM2125" s="59"/>
      <c r="AN2125" s="59"/>
      <c r="AO2125" s="59"/>
      <c r="AV2125" s="37"/>
      <c r="AW2125" s="37"/>
      <c r="AX2125" s="37"/>
      <c r="AY2125" s="37"/>
      <c r="AZ2125" s="37"/>
      <c r="BA2125" s="37"/>
    </row>
    <row r="2126" spans="10:53" s="14" customFormat="1" x14ac:dyDescent="0.25">
      <c r="J2126" s="59"/>
      <c r="Q2126" s="26"/>
      <c r="R2126" s="28"/>
      <c r="AC2126" s="46"/>
      <c r="AG2126" s="59"/>
      <c r="AH2126" s="59"/>
      <c r="AI2126" s="59"/>
      <c r="AJ2126" s="59"/>
      <c r="AK2126" s="59"/>
      <c r="AL2126" s="59"/>
      <c r="AM2126" s="59"/>
      <c r="AN2126" s="59"/>
      <c r="AO2126" s="59"/>
      <c r="AV2126" s="37"/>
      <c r="AW2126" s="37"/>
      <c r="AX2126" s="37"/>
      <c r="AY2126" s="37"/>
      <c r="AZ2126" s="37"/>
      <c r="BA2126" s="37"/>
    </row>
    <row r="2127" spans="10:53" s="14" customFormat="1" x14ac:dyDescent="0.25">
      <c r="J2127" s="59"/>
      <c r="Q2127" s="26"/>
      <c r="R2127" s="28"/>
      <c r="AC2127" s="46"/>
      <c r="AG2127" s="59"/>
      <c r="AH2127" s="59"/>
      <c r="AI2127" s="59"/>
      <c r="AJ2127" s="59"/>
      <c r="AK2127" s="59"/>
      <c r="AL2127" s="59"/>
      <c r="AM2127" s="59"/>
      <c r="AN2127" s="59"/>
      <c r="AO2127" s="59"/>
      <c r="AV2127" s="37"/>
      <c r="AW2127" s="37"/>
      <c r="AX2127" s="37"/>
      <c r="AY2127" s="37"/>
      <c r="AZ2127" s="37"/>
      <c r="BA2127" s="37"/>
    </row>
    <row r="2128" spans="10:53" s="14" customFormat="1" x14ac:dyDescent="0.25">
      <c r="J2128" s="59"/>
      <c r="Q2128" s="26"/>
      <c r="R2128" s="28"/>
      <c r="AC2128" s="46"/>
      <c r="AG2128" s="59"/>
      <c r="AH2128" s="59"/>
      <c r="AI2128" s="59"/>
      <c r="AJ2128" s="59"/>
      <c r="AK2128" s="59"/>
      <c r="AL2128" s="59"/>
      <c r="AM2128" s="59"/>
      <c r="AN2128" s="59"/>
      <c r="AO2128" s="59"/>
      <c r="AV2128" s="37"/>
      <c r="AW2128" s="37"/>
      <c r="AX2128" s="37"/>
      <c r="AY2128" s="37"/>
      <c r="AZ2128" s="37"/>
      <c r="BA2128" s="37"/>
    </row>
    <row r="2129" spans="10:53" s="14" customFormat="1" x14ac:dyDescent="0.25">
      <c r="J2129" s="59"/>
      <c r="Q2129" s="26"/>
      <c r="R2129" s="28"/>
      <c r="AC2129" s="46"/>
      <c r="AG2129" s="59"/>
      <c r="AH2129" s="59"/>
      <c r="AI2129" s="59"/>
      <c r="AJ2129" s="59"/>
      <c r="AK2129" s="59"/>
      <c r="AL2129" s="59"/>
      <c r="AM2129" s="59"/>
      <c r="AN2129" s="59"/>
      <c r="AO2129" s="59"/>
      <c r="AV2129" s="37"/>
      <c r="AW2129" s="37"/>
      <c r="AX2129" s="37"/>
      <c r="AY2129" s="37"/>
      <c r="AZ2129" s="37"/>
      <c r="BA2129" s="37"/>
    </row>
    <row r="2130" spans="10:53" s="14" customFormat="1" x14ac:dyDescent="0.25">
      <c r="J2130" s="59"/>
      <c r="Q2130" s="26"/>
      <c r="R2130" s="28"/>
      <c r="AC2130" s="46"/>
      <c r="AG2130" s="59"/>
      <c r="AH2130" s="59"/>
      <c r="AI2130" s="59"/>
      <c r="AJ2130" s="59"/>
      <c r="AK2130" s="59"/>
      <c r="AL2130" s="59"/>
      <c r="AM2130" s="59"/>
      <c r="AN2130" s="59"/>
      <c r="AO2130" s="59"/>
      <c r="AV2130" s="37"/>
      <c r="AW2130" s="37"/>
      <c r="AX2130" s="37"/>
      <c r="AY2130" s="37"/>
      <c r="AZ2130" s="37"/>
      <c r="BA2130" s="37"/>
    </row>
    <row r="2131" spans="10:53" s="14" customFormat="1" x14ac:dyDescent="0.25">
      <c r="J2131" s="59"/>
      <c r="Q2131" s="26"/>
      <c r="R2131" s="28"/>
      <c r="AC2131" s="46"/>
      <c r="AG2131" s="59"/>
      <c r="AH2131" s="59"/>
      <c r="AI2131" s="59"/>
      <c r="AJ2131" s="59"/>
      <c r="AK2131" s="59"/>
      <c r="AL2131" s="59"/>
      <c r="AM2131" s="59"/>
      <c r="AN2131" s="59"/>
      <c r="AO2131" s="59"/>
      <c r="AV2131" s="37"/>
      <c r="AW2131" s="37"/>
      <c r="AX2131" s="37"/>
      <c r="AY2131" s="37"/>
      <c r="AZ2131" s="37"/>
      <c r="BA2131" s="37"/>
    </row>
    <row r="2132" spans="10:53" s="14" customFormat="1" x14ac:dyDescent="0.25">
      <c r="J2132" s="59"/>
      <c r="Q2132" s="26"/>
      <c r="R2132" s="28"/>
      <c r="AC2132" s="46"/>
      <c r="AG2132" s="59"/>
      <c r="AH2132" s="59"/>
      <c r="AI2132" s="59"/>
      <c r="AJ2132" s="59"/>
      <c r="AK2132" s="59"/>
      <c r="AL2132" s="59"/>
      <c r="AM2132" s="59"/>
      <c r="AN2132" s="59"/>
      <c r="AO2132" s="59"/>
      <c r="AV2132" s="37"/>
      <c r="AW2132" s="37"/>
      <c r="AX2132" s="37"/>
      <c r="AY2132" s="37"/>
      <c r="AZ2132" s="37"/>
      <c r="BA2132" s="37"/>
    </row>
    <row r="2133" spans="10:53" s="14" customFormat="1" x14ac:dyDescent="0.25">
      <c r="J2133" s="59"/>
      <c r="Q2133" s="26"/>
      <c r="R2133" s="28"/>
      <c r="AC2133" s="46"/>
      <c r="AG2133" s="59"/>
      <c r="AH2133" s="59"/>
      <c r="AI2133" s="59"/>
      <c r="AJ2133" s="59"/>
      <c r="AK2133" s="59"/>
      <c r="AL2133" s="59"/>
      <c r="AM2133" s="59"/>
      <c r="AN2133" s="59"/>
      <c r="AO2133" s="59"/>
      <c r="AV2133" s="37"/>
      <c r="AW2133" s="37"/>
      <c r="AX2133" s="37"/>
      <c r="AY2133" s="37"/>
      <c r="AZ2133" s="37"/>
      <c r="BA2133" s="37"/>
    </row>
    <row r="2134" spans="10:53" s="14" customFormat="1" x14ac:dyDescent="0.25">
      <c r="J2134" s="59"/>
      <c r="Q2134" s="26"/>
      <c r="R2134" s="28"/>
      <c r="AC2134" s="46"/>
      <c r="AG2134" s="59"/>
      <c r="AH2134" s="59"/>
      <c r="AI2134" s="59"/>
      <c r="AJ2134" s="59"/>
      <c r="AK2134" s="59"/>
      <c r="AL2134" s="59"/>
      <c r="AM2134" s="59"/>
      <c r="AN2134" s="59"/>
      <c r="AO2134" s="59"/>
      <c r="AV2134" s="37"/>
      <c r="AW2134" s="37"/>
      <c r="AX2134" s="37"/>
      <c r="AY2134" s="37"/>
      <c r="AZ2134" s="37"/>
      <c r="BA2134" s="37"/>
    </row>
    <row r="2135" spans="10:53" s="14" customFormat="1" x14ac:dyDescent="0.25">
      <c r="J2135" s="59"/>
      <c r="Q2135" s="26"/>
      <c r="R2135" s="28"/>
      <c r="AC2135" s="46"/>
      <c r="AG2135" s="59"/>
      <c r="AH2135" s="59"/>
      <c r="AI2135" s="59"/>
      <c r="AJ2135" s="59"/>
      <c r="AK2135" s="59"/>
      <c r="AL2135" s="59"/>
      <c r="AM2135" s="59"/>
      <c r="AN2135" s="59"/>
      <c r="AO2135" s="59"/>
      <c r="AV2135" s="37"/>
      <c r="AW2135" s="37"/>
      <c r="AX2135" s="37"/>
      <c r="AY2135" s="37"/>
      <c r="AZ2135" s="37"/>
      <c r="BA2135" s="37"/>
    </row>
    <row r="2136" spans="10:53" s="14" customFormat="1" x14ac:dyDescent="0.25">
      <c r="J2136" s="59"/>
      <c r="Q2136" s="26"/>
      <c r="R2136" s="28"/>
      <c r="AC2136" s="46"/>
      <c r="AG2136" s="59"/>
      <c r="AH2136" s="59"/>
      <c r="AI2136" s="59"/>
      <c r="AJ2136" s="59"/>
      <c r="AK2136" s="59"/>
      <c r="AL2136" s="59"/>
      <c r="AM2136" s="59"/>
      <c r="AN2136" s="59"/>
      <c r="AO2136" s="59"/>
      <c r="AV2136" s="37"/>
      <c r="AW2136" s="37"/>
      <c r="AX2136" s="37"/>
      <c r="AY2136" s="37"/>
      <c r="AZ2136" s="37"/>
      <c r="BA2136" s="37"/>
    </row>
    <row r="2137" spans="10:53" s="14" customFormat="1" x14ac:dyDescent="0.25">
      <c r="J2137" s="59"/>
      <c r="Q2137" s="26"/>
      <c r="R2137" s="28"/>
      <c r="AC2137" s="46"/>
      <c r="AG2137" s="59"/>
      <c r="AH2137" s="59"/>
      <c r="AI2137" s="59"/>
      <c r="AJ2137" s="59"/>
      <c r="AK2137" s="59"/>
      <c r="AL2137" s="59"/>
      <c r="AM2137" s="59"/>
      <c r="AN2137" s="59"/>
      <c r="AO2137" s="59"/>
      <c r="AV2137" s="37"/>
      <c r="AW2137" s="37"/>
      <c r="AX2137" s="37"/>
      <c r="AY2137" s="37"/>
      <c r="AZ2137" s="37"/>
      <c r="BA2137" s="37"/>
    </row>
    <row r="2138" spans="10:53" s="14" customFormat="1" x14ac:dyDescent="0.25">
      <c r="J2138" s="59"/>
      <c r="Q2138" s="26"/>
      <c r="R2138" s="28"/>
      <c r="AC2138" s="46"/>
      <c r="AG2138" s="59"/>
      <c r="AH2138" s="59"/>
      <c r="AI2138" s="59"/>
      <c r="AJ2138" s="59"/>
      <c r="AK2138" s="59"/>
      <c r="AL2138" s="59"/>
      <c r="AM2138" s="59"/>
      <c r="AN2138" s="59"/>
      <c r="AO2138" s="59"/>
      <c r="AV2138" s="37"/>
      <c r="AW2138" s="37"/>
      <c r="AX2138" s="37"/>
      <c r="AY2138" s="37"/>
      <c r="AZ2138" s="37"/>
      <c r="BA2138" s="37"/>
    </row>
    <row r="2139" spans="10:53" s="14" customFormat="1" x14ac:dyDescent="0.25">
      <c r="J2139" s="59"/>
      <c r="Q2139" s="26"/>
      <c r="R2139" s="28"/>
      <c r="AC2139" s="46"/>
      <c r="AG2139" s="59"/>
      <c r="AH2139" s="59"/>
      <c r="AI2139" s="59"/>
      <c r="AJ2139" s="59"/>
      <c r="AK2139" s="59"/>
      <c r="AL2139" s="59"/>
      <c r="AM2139" s="59"/>
      <c r="AN2139" s="59"/>
      <c r="AO2139" s="59"/>
      <c r="AV2139" s="37"/>
      <c r="AW2139" s="37"/>
      <c r="AX2139" s="37"/>
      <c r="AY2139" s="37"/>
      <c r="AZ2139" s="37"/>
      <c r="BA2139" s="37"/>
    </row>
    <row r="2140" spans="10:53" s="14" customFormat="1" x14ac:dyDescent="0.25">
      <c r="J2140" s="59"/>
      <c r="Q2140" s="26"/>
      <c r="R2140" s="28"/>
      <c r="AC2140" s="46"/>
      <c r="AG2140" s="59"/>
      <c r="AH2140" s="59"/>
      <c r="AI2140" s="59"/>
      <c r="AJ2140" s="59"/>
      <c r="AK2140" s="59"/>
      <c r="AL2140" s="59"/>
      <c r="AM2140" s="59"/>
      <c r="AN2140" s="59"/>
      <c r="AO2140" s="59"/>
      <c r="AV2140" s="37"/>
      <c r="AW2140" s="37"/>
      <c r="AX2140" s="37"/>
      <c r="AY2140" s="37"/>
      <c r="AZ2140" s="37"/>
      <c r="BA2140" s="37"/>
    </row>
    <row r="2141" spans="10:53" s="14" customFormat="1" x14ac:dyDescent="0.25">
      <c r="J2141" s="59"/>
      <c r="Q2141" s="26"/>
      <c r="R2141" s="28"/>
      <c r="AC2141" s="46"/>
      <c r="AG2141" s="59"/>
      <c r="AH2141" s="59"/>
      <c r="AI2141" s="59"/>
      <c r="AJ2141" s="59"/>
      <c r="AK2141" s="59"/>
      <c r="AL2141" s="59"/>
      <c r="AM2141" s="59"/>
      <c r="AN2141" s="59"/>
      <c r="AO2141" s="59"/>
      <c r="AV2141" s="37"/>
      <c r="AW2141" s="37"/>
      <c r="AX2141" s="37"/>
      <c r="AY2141" s="37"/>
      <c r="AZ2141" s="37"/>
      <c r="BA2141" s="37"/>
    </row>
    <row r="2142" spans="10:53" s="14" customFormat="1" x14ac:dyDescent="0.25">
      <c r="J2142" s="59"/>
      <c r="Q2142" s="26"/>
      <c r="R2142" s="28"/>
      <c r="AC2142" s="46"/>
      <c r="AG2142" s="59"/>
      <c r="AH2142" s="59"/>
      <c r="AI2142" s="59"/>
      <c r="AJ2142" s="59"/>
      <c r="AK2142" s="59"/>
      <c r="AL2142" s="59"/>
      <c r="AM2142" s="59"/>
      <c r="AN2142" s="59"/>
      <c r="AO2142" s="59"/>
      <c r="AV2142" s="37"/>
      <c r="AW2142" s="37"/>
      <c r="AX2142" s="37"/>
      <c r="AY2142" s="37"/>
      <c r="AZ2142" s="37"/>
      <c r="BA2142" s="37"/>
    </row>
    <row r="2143" spans="10:53" s="14" customFormat="1" x14ac:dyDescent="0.25">
      <c r="J2143" s="59"/>
      <c r="Q2143" s="26"/>
      <c r="R2143" s="28"/>
      <c r="AC2143" s="46"/>
      <c r="AG2143" s="59"/>
      <c r="AH2143" s="59"/>
      <c r="AI2143" s="59"/>
      <c r="AJ2143" s="59"/>
      <c r="AK2143" s="59"/>
      <c r="AL2143" s="59"/>
      <c r="AM2143" s="59"/>
      <c r="AN2143" s="59"/>
      <c r="AO2143" s="59"/>
      <c r="AV2143" s="37"/>
      <c r="AW2143" s="37"/>
      <c r="AX2143" s="37"/>
      <c r="AY2143" s="37"/>
      <c r="AZ2143" s="37"/>
      <c r="BA2143" s="37"/>
    </row>
    <row r="2144" spans="10:53" s="14" customFormat="1" x14ac:dyDescent="0.25">
      <c r="J2144" s="59"/>
      <c r="Q2144" s="26"/>
      <c r="R2144" s="28"/>
      <c r="AC2144" s="46"/>
      <c r="AG2144" s="59"/>
      <c r="AH2144" s="59"/>
      <c r="AI2144" s="59"/>
      <c r="AJ2144" s="59"/>
      <c r="AK2144" s="59"/>
      <c r="AL2144" s="59"/>
      <c r="AM2144" s="59"/>
      <c r="AN2144" s="59"/>
      <c r="AO2144" s="59"/>
      <c r="AV2144" s="37"/>
      <c r="AW2144" s="37"/>
      <c r="AX2144" s="37"/>
      <c r="AY2144" s="37"/>
      <c r="AZ2144" s="37"/>
      <c r="BA2144" s="37"/>
    </row>
    <row r="2145" spans="10:53" s="14" customFormat="1" x14ac:dyDescent="0.25">
      <c r="J2145" s="59"/>
      <c r="Q2145" s="26"/>
      <c r="R2145" s="28"/>
      <c r="AC2145" s="46"/>
      <c r="AG2145" s="59"/>
      <c r="AH2145" s="59"/>
      <c r="AI2145" s="59"/>
      <c r="AJ2145" s="59"/>
      <c r="AK2145" s="59"/>
      <c r="AL2145" s="59"/>
      <c r="AM2145" s="59"/>
      <c r="AN2145" s="59"/>
      <c r="AO2145" s="59"/>
      <c r="AV2145" s="37"/>
      <c r="AW2145" s="37"/>
      <c r="AX2145" s="37"/>
      <c r="AY2145" s="37"/>
      <c r="AZ2145" s="37"/>
      <c r="BA2145" s="37"/>
    </row>
    <row r="2146" spans="10:53" s="14" customFormat="1" x14ac:dyDescent="0.25">
      <c r="J2146" s="59"/>
      <c r="Q2146" s="26"/>
      <c r="R2146" s="28"/>
      <c r="AC2146" s="46"/>
      <c r="AG2146" s="59"/>
      <c r="AH2146" s="59"/>
      <c r="AI2146" s="59"/>
      <c r="AJ2146" s="59"/>
      <c r="AK2146" s="59"/>
      <c r="AL2146" s="59"/>
      <c r="AM2146" s="59"/>
      <c r="AN2146" s="59"/>
      <c r="AO2146" s="59"/>
      <c r="AV2146" s="37"/>
      <c r="AW2146" s="37"/>
      <c r="AX2146" s="37"/>
      <c r="AY2146" s="37"/>
      <c r="AZ2146" s="37"/>
      <c r="BA2146" s="37"/>
    </row>
    <row r="2147" spans="10:53" s="14" customFormat="1" x14ac:dyDescent="0.25">
      <c r="J2147" s="59"/>
      <c r="Q2147" s="26"/>
      <c r="R2147" s="28"/>
      <c r="AC2147" s="46"/>
      <c r="AG2147" s="59"/>
      <c r="AH2147" s="59"/>
      <c r="AI2147" s="59"/>
      <c r="AJ2147" s="59"/>
      <c r="AK2147" s="59"/>
      <c r="AL2147" s="59"/>
      <c r="AM2147" s="59"/>
      <c r="AN2147" s="59"/>
      <c r="AO2147" s="59"/>
      <c r="AV2147" s="37"/>
      <c r="AW2147" s="37"/>
      <c r="AX2147" s="37"/>
      <c r="AY2147" s="37"/>
      <c r="AZ2147" s="37"/>
      <c r="BA2147" s="37"/>
    </row>
    <row r="2148" spans="10:53" s="14" customFormat="1" x14ac:dyDescent="0.25">
      <c r="J2148" s="59"/>
      <c r="Q2148" s="26"/>
      <c r="R2148" s="28"/>
      <c r="AC2148" s="46"/>
      <c r="AG2148" s="59"/>
      <c r="AH2148" s="59"/>
      <c r="AI2148" s="59"/>
      <c r="AJ2148" s="59"/>
      <c r="AK2148" s="59"/>
      <c r="AL2148" s="59"/>
      <c r="AM2148" s="59"/>
      <c r="AN2148" s="59"/>
      <c r="AO2148" s="59"/>
      <c r="AV2148" s="37"/>
      <c r="AW2148" s="37"/>
      <c r="AX2148" s="37"/>
      <c r="AY2148" s="37"/>
      <c r="AZ2148" s="37"/>
      <c r="BA2148" s="37"/>
    </row>
    <row r="2149" spans="10:53" s="14" customFormat="1" x14ac:dyDescent="0.25">
      <c r="J2149" s="59"/>
      <c r="Q2149" s="26"/>
      <c r="R2149" s="28"/>
      <c r="AC2149" s="46"/>
      <c r="AG2149" s="59"/>
      <c r="AH2149" s="59"/>
      <c r="AI2149" s="59"/>
      <c r="AJ2149" s="59"/>
      <c r="AK2149" s="59"/>
      <c r="AL2149" s="59"/>
      <c r="AM2149" s="59"/>
      <c r="AN2149" s="59"/>
      <c r="AO2149" s="59"/>
      <c r="AV2149" s="37"/>
      <c r="AW2149" s="37"/>
      <c r="AX2149" s="37"/>
      <c r="AY2149" s="37"/>
      <c r="AZ2149" s="37"/>
      <c r="BA2149" s="37"/>
    </row>
    <row r="2150" spans="10:53" s="14" customFormat="1" x14ac:dyDescent="0.25">
      <c r="J2150" s="59"/>
      <c r="Q2150" s="26"/>
      <c r="R2150" s="28"/>
      <c r="AC2150" s="46"/>
      <c r="AG2150" s="59"/>
      <c r="AH2150" s="59"/>
      <c r="AI2150" s="59"/>
      <c r="AJ2150" s="59"/>
      <c r="AK2150" s="59"/>
      <c r="AL2150" s="59"/>
      <c r="AM2150" s="59"/>
      <c r="AN2150" s="59"/>
      <c r="AO2150" s="59"/>
      <c r="AV2150" s="37"/>
      <c r="AW2150" s="37"/>
      <c r="AX2150" s="37"/>
      <c r="AY2150" s="37"/>
      <c r="AZ2150" s="37"/>
      <c r="BA2150" s="37"/>
    </row>
    <row r="2151" spans="10:53" s="14" customFormat="1" x14ac:dyDescent="0.25">
      <c r="J2151" s="59"/>
      <c r="Q2151" s="26"/>
      <c r="R2151" s="28"/>
      <c r="AC2151" s="46"/>
      <c r="AG2151" s="59"/>
      <c r="AH2151" s="59"/>
      <c r="AI2151" s="59"/>
      <c r="AJ2151" s="59"/>
      <c r="AK2151" s="59"/>
      <c r="AL2151" s="59"/>
      <c r="AM2151" s="59"/>
      <c r="AN2151" s="59"/>
      <c r="AO2151" s="59"/>
      <c r="AV2151" s="37"/>
      <c r="AW2151" s="37"/>
      <c r="AX2151" s="37"/>
      <c r="AY2151" s="37"/>
      <c r="AZ2151" s="37"/>
      <c r="BA2151" s="37"/>
    </row>
    <row r="2152" spans="10:53" s="14" customFormat="1" x14ac:dyDescent="0.25">
      <c r="J2152" s="59"/>
      <c r="Q2152" s="26"/>
      <c r="R2152" s="28"/>
      <c r="AC2152" s="46"/>
      <c r="AG2152" s="59"/>
      <c r="AH2152" s="59"/>
      <c r="AI2152" s="59"/>
      <c r="AJ2152" s="59"/>
      <c r="AK2152" s="59"/>
      <c r="AL2152" s="59"/>
      <c r="AM2152" s="59"/>
      <c r="AN2152" s="59"/>
      <c r="AO2152" s="59"/>
      <c r="AV2152" s="37"/>
      <c r="AW2152" s="37"/>
      <c r="AX2152" s="37"/>
      <c r="AY2152" s="37"/>
      <c r="AZ2152" s="37"/>
      <c r="BA2152" s="37"/>
    </row>
    <row r="2153" spans="10:53" s="14" customFormat="1" x14ac:dyDescent="0.25">
      <c r="J2153" s="59"/>
      <c r="Q2153" s="26"/>
      <c r="R2153" s="28"/>
      <c r="AC2153" s="46"/>
      <c r="AG2153" s="59"/>
      <c r="AH2153" s="59"/>
      <c r="AI2153" s="59"/>
      <c r="AJ2153" s="59"/>
      <c r="AK2153" s="59"/>
      <c r="AL2153" s="59"/>
      <c r="AM2153" s="59"/>
      <c r="AN2153" s="59"/>
      <c r="AO2153" s="59"/>
      <c r="AV2153" s="37"/>
      <c r="AW2153" s="37"/>
      <c r="AX2153" s="37"/>
      <c r="AY2153" s="37"/>
      <c r="AZ2153" s="37"/>
      <c r="BA2153" s="37"/>
    </row>
    <row r="2154" spans="10:53" s="14" customFormat="1" x14ac:dyDescent="0.25">
      <c r="J2154" s="59"/>
      <c r="Q2154" s="26"/>
      <c r="R2154" s="28"/>
      <c r="AC2154" s="46"/>
      <c r="AG2154" s="59"/>
      <c r="AH2154" s="59"/>
      <c r="AI2154" s="59"/>
      <c r="AJ2154" s="59"/>
      <c r="AK2154" s="59"/>
      <c r="AL2154" s="59"/>
      <c r="AM2154" s="59"/>
      <c r="AN2154" s="59"/>
      <c r="AO2154" s="59"/>
      <c r="AV2154" s="37"/>
      <c r="AW2154" s="37"/>
      <c r="AX2154" s="37"/>
      <c r="AY2154" s="37"/>
      <c r="AZ2154" s="37"/>
      <c r="BA2154" s="37"/>
    </row>
    <row r="2155" spans="10:53" s="14" customFormat="1" x14ac:dyDescent="0.25">
      <c r="J2155" s="59"/>
      <c r="Q2155" s="26"/>
      <c r="R2155" s="28"/>
      <c r="AC2155" s="46"/>
      <c r="AG2155" s="59"/>
      <c r="AH2155" s="59"/>
      <c r="AI2155" s="59"/>
      <c r="AJ2155" s="59"/>
      <c r="AK2155" s="59"/>
      <c r="AL2155" s="59"/>
      <c r="AM2155" s="59"/>
      <c r="AN2155" s="59"/>
      <c r="AO2155" s="59"/>
      <c r="AV2155" s="37"/>
      <c r="AW2155" s="37"/>
      <c r="AX2155" s="37"/>
      <c r="AY2155" s="37"/>
      <c r="AZ2155" s="37"/>
      <c r="BA2155" s="37"/>
    </row>
    <row r="2156" spans="10:53" s="14" customFormat="1" x14ac:dyDescent="0.25">
      <c r="J2156" s="59"/>
      <c r="Q2156" s="26"/>
      <c r="R2156" s="28"/>
      <c r="AC2156" s="46"/>
      <c r="AG2156" s="59"/>
      <c r="AH2156" s="59"/>
      <c r="AI2156" s="59"/>
      <c r="AJ2156" s="59"/>
      <c r="AK2156" s="59"/>
      <c r="AL2156" s="59"/>
      <c r="AM2156" s="59"/>
      <c r="AN2156" s="59"/>
      <c r="AO2156" s="59"/>
      <c r="AV2156" s="37"/>
      <c r="AW2156" s="37"/>
      <c r="AX2156" s="37"/>
      <c r="AY2156" s="37"/>
      <c r="AZ2156" s="37"/>
      <c r="BA2156" s="37"/>
    </row>
    <row r="2157" spans="10:53" s="14" customFormat="1" x14ac:dyDescent="0.25">
      <c r="J2157" s="59"/>
      <c r="Q2157" s="26"/>
      <c r="R2157" s="28"/>
      <c r="AC2157" s="46"/>
      <c r="AG2157" s="59"/>
      <c r="AH2157" s="59"/>
      <c r="AI2157" s="59"/>
      <c r="AJ2157" s="59"/>
      <c r="AK2157" s="59"/>
      <c r="AL2157" s="59"/>
      <c r="AM2157" s="59"/>
      <c r="AN2157" s="59"/>
      <c r="AO2157" s="59"/>
      <c r="AV2157" s="37"/>
      <c r="AW2157" s="37"/>
      <c r="AX2157" s="37"/>
      <c r="AY2157" s="37"/>
      <c r="AZ2157" s="37"/>
      <c r="BA2157" s="37"/>
    </row>
    <row r="2158" spans="10:53" s="14" customFormat="1" x14ac:dyDescent="0.25">
      <c r="J2158" s="59"/>
      <c r="Q2158" s="26"/>
      <c r="R2158" s="28"/>
      <c r="AC2158" s="46"/>
      <c r="AG2158" s="59"/>
      <c r="AH2158" s="59"/>
      <c r="AI2158" s="59"/>
      <c r="AJ2158" s="59"/>
      <c r="AK2158" s="59"/>
      <c r="AL2158" s="59"/>
      <c r="AM2158" s="59"/>
      <c r="AN2158" s="59"/>
      <c r="AO2158" s="59"/>
      <c r="AV2158" s="37"/>
      <c r="AW2158" s="37"/>
      <c r="AX2158" s="37"/>
      <c r="AY2158" s="37"/>
      <c r="AZ2158" s="37"/>
      <c r="BA2158" s="37"/>
    </row>
    <row r="2159" spans="10:53" s="14" customFormat="1" x14ac:dyDescent="0.25">
      <c r="J2159" s="59"/>
      <c r="Q2159" s="26"/>
      <c r="R2159" s="28"/>
      <c r="AC2159" s="46"/>
      <c r="AG2159" s="59"/>
      <c r="AH2159" s="59"/>
      <c r="AI2159" s="59"/>
      <c r="AJ2159" s="59"/>
      <c r="AK2159" s="59"/>
      <c r="AL2159" s="59"/>
      <c r="AM2159" s="59"/>
      <c r="AN2159" s="59"/>
      <c r="AO2159" s="59"/>
      <c r="AV2159" s="37"/>
      <c r="AW2159" s="37"/>
      <c r="AX2159" s="37"/>
      <c r="AY2159" s="37"/>
      <c r="AZ2159" s="37"/>
      <c r="BA2159" s="37"/>
    </row>
    <row r="2160" spans="10:53" s="14" customFormat="1" x14ac:dyDescent="0.25">
      <c r="J2160" s="59"/>
      <c r="Q2160" s="26"/>
      <c r="R2160" s="28"/>
      <c r="AC2160" s="46"/>
      <c r="AG2160" s="59"/>
      <c r="AH2160" s="59"/>
      <c r="AI2160" s="59"/>
      <c r="AJ2160" s="59"/>
      <c r="AK2160" s="59"/>
      <c r="AL2160" s="59"/>
      <c r="AM2160" s="59"/>
      <c r="AN2160" s="59"/>
      <c r="AO2160" s="59"/>
      <c r="AV2160" s="37"/>
      <c r="AW2160" s="37"/>
      <c r="AX2160" s="37"/>
      <c r="AY2160" s="37"/>
      <c r="AZ2160" s="37"/>
      <c r="BA2160" s="37"/>
    </row>
    <row r="2161" spans="10:53" s="14" customFormat="1" x14ac:dyDescent="0.25">
      <c r="J2161" s="59"/>
      <c r="Q2161" s="26"/>
      <c r="R2161" s="28"/>
      <c r="AC2161" s="46"/>
      <c r="AG2161" s="59"/>
      <c r="AH2161" s="59"/>
      <c r="AI2161" s="59"/>
      <c r="AJ2161" s="59"/>
      <c r="AK2161" s="59"/>
      <c r="AL2161" s="59"/>
      <c r="AM2161" s="59"/>
      <c r="AN2161" s="59"/>
      <c r="AO2161" s="59"/>
      <c r="AV2161" s="37"/>
      <c r="AW2161" s="37"/>
      <c r="AX2161" s="37"/>
      <c r="AY2161" s="37"/>
      <c r="AZ2161" s="37"/>
      <c r="BA2161" s="37"/>
    </row>
    <row r="2162" spans="10:53" s="14" customFormat="1" x14ac:dyDescent="0.25">
      <c r="J2162" s="59"/>
      <c r="Q2162" s="26"/>
      <c r="R2162" s="28"/>
      <c r="AC2162" s="46"/>
      <c r="AG2162" s="59"/>
      <c r="AH2162" s="59"/>
      <c r="AI2162" s="59"/>
      <c r="AJ2162" s="59"/>
      <c r="AK2162" s="59"/>
      <c r="AL2162" s="59"/>
      <c r="AM2162" s="59"/>
      <c r="AN2162" s="59"/>
      <c r="AO2162" s="59"/>
      <c r="AV2162" s="37"/>
      <c r="AW2162" s="37"/>
      <c r="AX2162" s="37"/>
      <c r="AY2162" s="37"/>
      <c r="AZ2162" s="37"/>
      <c r="BA2162" s="37"/>
    </row>
    <row r="2163" spans="10:53" s="14" customFormat="1" x14ac:dyDescent="0.25">
      <c r="J2163" s="59"/>
      <c r="Q2163" s="26"/>
      <c r="R2163" s="28"/>
      <c r="AC2163" s="46"/>
      <c r="AG2163" s="59"/>
      <c r="AH2163" s="59"/>
      <c r="AI2163" s="59"/>
      <c r="AJ2163" s="59"/>
      <c r="AK2163" s="59"/>
      <c r="AL2163" s="59"/>
      <c r="AM2163" s="59"/>
      <c r="AN2163" s="59"/>
      <c r="AO2163" s="59"/>
      <c r="AV2163" s="37"/>
      <c r="AW2163" s="37"/>
      <c r="AX2163" s="37"/>
      <c r="AY2163" s="37"/>
      <c r="AZ2163" s="37"/>
      <c r="BA2163" s="37"/>
    </row>
    <row r="2164" spans="10:53" s="14" customFormat="1" x14ac:dyDescent="0.25">
      <c r="J2164" s="59"/>
      <c r="Q2164" s="26"/>
      <c r="R2164" s="28"/>
      <c r="AC2164" s="46"/>
      <c r="AG2164" s="59"/>
      <c r="AH2164" s="59"/>
      <c r="AI2164" s="59"/>
      <c r="AJ2164" s="59"/>
      <c r="AK2164" s="59"/>
      <c r="AL2164" s="59"/>
      <c r="AM2164" s="59"/>
      <c r="AN2164" s="59"/>
      <c r="AO2164" s="59"/>
      <c r="AV2164" s="37"/>
      <c r="AW2164" s="37"/>
      <c r="AX2164" s="37"/>
      <c r="AY2164" s="37"/>
      <c r="AZ2164" s="37"/>
      <c r="BA2164" s="37"/>
    </row>
    <row r="2165" spans="10:53" s="14" customFormat="1" x14ac:dyDescent="0.25">
      <c r="J2165" s="59"/>
      <c r="Q2165" s="26"/>
      <c r="R2165" s="28"/>
      <c r="AC2165" s="46"/>
      <c r="AG2165" s="59"/>
      <c r="AH2165" s="59"/>
      <c r="AI2165" s="59"/>
      <c r="AJ2165" s="59"/>
      <c r="AK2165" s="59"/>
      <c r="AL2165" s="59"/>
      <c r="AM2165" s="59"/>
      <c r="AN2165" s="59"/>
      <c r="AO2165" s="59"/>
      <c r="AV2165" s="37"/>
      <c r="AW2165" s="37"/>
      <c r="AX2165" s="37"/>
      <c r="AY2165" s="37"/>
      <c r="AZ2165" s="37"/>
      <c r="BA2165" s="37"/>
    </row>
    <row r="2166" spans="10:53" s="14" customFormat="1" x14ac:dyDescent="0.25">
      <c r="J2166" s="59"/>
      <c r="Q2166" s="26"/>
      <c r="R2166" s="28"/>
      <c r="AC2166" s="46"/>
      <c r="AG2166" s="59"/>
      <c r="AH2166" s="59"/>
      <c r="AI2166" s="59"/>
      <c r="AJ2166" s="59"/>
      <c r="AK2166" s="59"/>
      <c r="AL2166" s="59"/>
      <c r="AM2166" s="59"/>
      <c r="AN2166" s="59"/>
      <c r="AO2166" s="59"/>
      <c r="AV2166" s="37"/>
      <c r="AW2166" s="37"/>
      <c r="AX2166" s="37"/>
      <c r="AY2166" s="37"/>
      <c r="AZ2166" s="37"/>
      <c r="BA2166" s="37"/>
    </row>
    <row r="2167" spans="10:53" s="14" customFormat="1" x14ac:dyDescent="0.25">
      <c r="J2167" s="59"/>
      <c r="Q2167" s="26"/>
      <c r="R2167" s="28"/>
      <c r="AC2167" s="46"/>
      <c r="AG2167" s="59"/>
      <c r="AH2167" s="59"/>
      <c r="AI2167" s="59"/>
      <c r="AJ2167" s="59"/>
      <c r="AK2167" s="59"/>
      <c r="AL2167" s="59"/>
      <c r="AM2167" s="59"/>
      <c r="AN2167" s="59"/>
      <c r="AO2167" s="59"/>
      <c r="AV2167" s="37"/>
      <c r="AW2167" s="37"/>
      <c r="AX2167" s="37"/>
      <c r="AY2167" s="37"/>
      <c r="AZ2167" s="37"/>
      <c r="BA2167" s="37"/>
    </row>
    <row r="2168" spans="10:53" s="14" customFormat="1" x14ac:dyDescent="0.25">
      <c r="J2168" s="59"/>
      <c r="Q2168" s="26"/>
      <c r="R2168" s="28"/>
      <c r="AC2168" s="46"/>
      <c r="AG2168" s="59"/>
      <c r="AH2168" s="59"/>
      <c r="AI2168" s="59"/>
      <c r="AJ2168" s="59"/>
      <c r="AK2168" s="59"/>
      <c r="AL2168" s="59"/>
      <c r="AM2168" s="59"/>
      <c r="AN2168" s="59"/>
      <c r="AO2168" s="59"/>
      <c r="AV2168" s="37"/>
      <c r="AW2168" s="37"/>
      <c r="AX2168" s="37"/>
      <c r="AY2168" s="37"/>
      <c r="AZ2168" s="37"/>
      <c r="BA2168" s="37"/>
    </row>
    <row r="2169" spans="10:53" s="14" customFormat="1" x14ac:dyDescent="0.25">
      <c r="J2169" s="59"/>
      <c r="Q2169" s="26"/>
      <c r="R2169" s="28"/>
      <c r="AC2169" s="46"/>
      <c r="AG2169" s="59"/>
      <c r="AH2169" s="59"/>
      <c r="AI2169" s="59"/>
      <c r="AJ2169" s="59"/>
      <c r="AK2169" s="59"/>
      <c r="AL2169" s="59"/>
      <c r="AM2169" s="59"/>
      <c r="AN2169" s="59"/>
      <c r="AO2169" s="59"/>
      <c r="AV2169" s="37"/>
      <c r="AW2169" s="37"/>
      <c r="AX2169" s="37"/>
      <c r="AY2169" s="37"/>
      <c r="AZ2169" s="37"/>
      <c r="BA2169" s="37"/>
    </row>
    <row r="2170" spans="10:53" s="14" customFormat="1" x14ac:dyDescent="0.25">
      <c r="J2170" s="59"/>
      <c r="Q2170" s="26"/>
      <c r="R2170" s="28"/>
      <c r="AC2170" s="46"/>
      <c r="AG2170" s="59"/>
      <c r="AH2170" s="59"/>
      <c r="AI2170" s="59"/>
      <c r="AJ2170" s="59"/>
      <c r="AK2170" s="59"/>
      <c r="AL2170" s="59"/>
      <c r="AM2170" s="59"/>
      <c r="AN2170" s="59"/>
      <c r="AO2170" s="59"/>
      <c r="AV2170" s="37"/>
      <c r="AW2170" s="37"/>
      <c r="AX2170" s="37"/>
      <c r="AY2170" s="37"/>
      <c r="AZ2170" s="37"/>
      <c r="BA2170" s="37"/>
    </row>
    <row r="2171" spans="10:53" s="14" customFormat="1" x14ac:dyDescent="0.25">
      <c r="J2171" s="59"/>
      <c r="Q2171" s="26"/>
      <c r="R2171" s="28"/>
      <c r="AC2171" s="46"/>
      <c r="AG2171" s="59"/>
      <c r="AH2171" s="59"/>
      <c r="AI2171" s="59"/>
      <c r="AJ2171" s="59"/>
      <c r="AK2171" s="59"/>
      <c r="AL2171" s="59"/>
      <c r="AM2171" s="59"/>
      <c r="AN2171" s="59"/>
      <c r="AO2171" s="59"/>
      <c r="AV2171" s="37"/>
      <c r="AW2171" s="37"/>
      <c r="AX2171" s="37"/>
      <c r="AY2171" s="37"/>
      <c r="AZ2171" s="37"/>
      <c r="BA2171" s="37"/>
    </row>
    <row r="2172" spans="10:53" s="14" customFormat="1" x14ac:dyDescent="0.25">
      <c r="J2172" s="59"/>
      <c r="Q2172" s="26"/>
      <c r="R2172" s="28"/>
      <c r="AC2172" s="46"/>
      <c r="AG2172" s="59"/>
      <c r="AH2172" s="59"/>
      <c r="AI2172" s="59"/>
      <c r="AJ2172" s="59"/>
      <c r="AK2172" s="59"/>
      <c r="AL2172" s="59"/>
      <c r="AM2172" s="59"/>
      <c r="AN2172" s="59"/>
      <c r="AO2172" s="59"/>
      <c r="AV2172" s="37"/>
      <c r="AW2172" s="37"/>
      <c r="AX2172" s="37"/>
      <c r="AY2172" s="37"/>
      <c r="AZ2172" s="37"/>
      <c r="BA2172" s="37"/>
    </row>
    <row r="2173" spans="10:53" s="14" customFormat="1" x14ac:dyDescent="0.25">
      <c r="J2173" s="59"/>
      <c r="Q2173" s="26"/>
      <c r="R2173" s="28"/>
      <c r="AC2173" s="46"/>
      <c r="AG2173" s="59"/>
      <c r="AH2173" s="59"/>
      <c r="AI2173" s="59"/>
      <c r="AJ2173" s="59"/>
      <c r="AK2173" s="59"/>
      <c r="AL2173" s="59"/>
      <c r="AM2173" s="59"/>
      <c r="AN2173" s="59"/>
      <c r="AO2173" s="59"/>
      <c r="AV2173" s="37"/>
      <c r="AW2173" s="37"/>
      <c r="AX2173" s="37"/>
      <c r="AY2173" s="37"/>
      <c r="AZ2173" s="37"/>
      <c r="BA2173" s="37"/>
    </row>
    <row r="2174" spans="10:53" s="14" customFormat="1" x14ac:dyDescent="0.25">
      <c r="J2174" s="59"/>
      <c r="Q2174" s="26"/>
      <c r="R2174" s="28"/>
      <c r="AC2174" s="46"/>
      <c r="AG2174" s="59"/>
      <c r="AH2174" s="59"/>
      <c r="AI2174" s="59"/>
      <c r="AJ2174" s="59"/>
      <c r="AK2174" s="59"/>
      <c r="AL2174" s="59"/>
      <c r="AM2174" s="59"/>
      <c r="AN2174" s="59"/>
      <c r="AO2174" s="59"/>
      <c r="AV2174" s="37"/>
      <c r="AW2174" s="37"/>
      <c r="AX2174" s="37"/>
      <c r="AY2174" s="37"/>
      <c r="AZ2174" s="37"/>
      <c r="BA2174" s="37"/>
    </row>
    <row r="2175" spans="10:53" s="14" customFormat="1" x14ac:dyDescent="0.25">
      <c r="J2175" s="59"/>
      <c r="Q2175" s="26"/>
      <c r="R2175" s="28"/>
      <c r="AC2175" s="46"/>
      <c r="AG2175" s="59"/>
      <c r="AH2175" s="59"/>
      <c r="AI2175" s="59"/>
      <c r="AJ2175" s="59"/>
      <c r="AK2175" s="59"/>
      <c r="AL2175" s="59"/>
      <c r="AM2175" s="59"/>
      <c r="AN2175" s="59"/>
      <c r="AO2175" s="59"/>
      <c r="AV2175" s="37"/>
      <c r="AW2175" s="37"/>
      <c r="AX2175" s="37"/>
      <c r="AY2175" s="37"/>
      <c r="AZ2175" s="37"/>
      <c r="BA2175" s="37"/>
    </row>
    <row r="2176" spans="10:53" s="14" customFormat="1" x14ac:dyDescent="0.25">
      <c r="J2176" s="59"/>
      <c r="Q2176" s="26"/>
      <c r="R2176" s="28"/>
      <c r="AC2176" s="46"/>
      <c r="AG2176" s="59"/>
      <c r="AH2176" s="59"/>
      <c r="AI2176" s="59"/>
      <c r="AJ2176" s="59"/>
      <c r="AK2176" s="59"/>
      <c r="AL2176" s="59"/>
      <c r="AM2176" s="59"/>
      <c r="AN2176" s="59"/>
      <c r="AO2176" s="59"/>
      <c r="AV2176" s="37"/>
      <c r="AW2176" s="37"/>
      <c r="AX2176" s="37"/>
      <c r="AY2176" s="37"/>
      <c r="AZ2176" s="37"/>
      <c r="BA2176" s="37"/>
    </row>
    <row r="2177" spans="10:53" s="14" customFormat="1" x14ac:dyDescent="0.25">
      <c r="J2177" s="59"/>
      <c r="Q2177" s="26"/>
      <c r="R2177" s="28"/>
      <c r="AC2177" s="46"/>
      <c r="AG2177" s="59"/>
      <c r="AH2177" s="59"/>
      <c r="AI2177" s="59"/>
      <c r="AJ2177" s="59"/>
      <c r="AK2177" s="59"/>
      <c r="AL2177" s="59"/>
      <c r="AM2177" s="59"/>
      <c r="AN2177" s="59"/>
      <c r="AO2177" s="59"/>
      <c r="AV2177" s="37"/>
      <c r="AW2177" s="37"/>
      <c r="AX2177" s="37"/>
      <c r="AY2177" s="37"/>
      <c r="AZ2177" s="37"/>
      <c r="BA2177" s="37"/>
    </row>
    <row r="2178" spans="10:53" s="14" customFormat="1" x14ac:dyDescent="0.25">
      <c r="J2178" s="59"/>
      <c r="Q2178" s="26"/>
      <c r="R2178" s="28"/>
      <c r="AC2178" s="46"/>
      <c r="AG2178" s="59"/>
      <c r="AH2178" s="59"/>
      <c r="AI2178" s="59"/>
      <c r="AJ2178" s="59"/>
      <c r="AK2178" s="59"/>
      <c r="AL2178" s="59"/>
      <c r="AM2178" s="59"/>
      <c r="AN2178" s="59"/>
      <c r="AO2178" s="59"/>
      <c r="AV2178" s="37"/>
      <c r="AW2178" s="37"/>
      <c r="AX2178" s="37"/>
      <c r="AY2178" s="37"/>
      <c r="AZ2178" s="37"/>
      <c r="BA2178" s="37"/>
    </row>
    <row r="2179" spans="10:53" s="14" customFormat="1" x14ac:dyDescent="0.25">
      <c r="J2179" s="59"/>
      <c r="Q2179" s="26"/>
      <c r="R2179" s="28"/>
      <c r="AC2179" s="46"/>
      <c r="AG2179" s="59"/>
      <c r="AH2179" s="59"/>
      <c r="AI2179" s="59"/>
      <c r="AJ2179" s="59"/>
      <c r="AK2179" s="59"/>
      <c r="AL2179" s="59"/>
      <c r="AM2179" s="59"/>
      <c r="AN2179" s="59"/>
      <c r="AO2179" s="59"/>
      <c r="AV2179" s="37"/>
      <c r="AW2179" s="37"/>
      <c r="AX2179" s="37"/>
      <c r="AY2179" s="37"/>
      <c r="AZ2179" s="37"/>
      <c r="BA2179" s="37"/>
    </row>
    <row r="2180" spans="10:53" s="14" customFormat="1" x14ac:dyDescent="0.25">
      <c r="J2180" s="59"/>
      <c r="Q2180" s="26"/>
      <c r="R2180" s="28"/>
      <c r="AC2180" s="46"/>
      <c r="AG2180" s="59"/>
      <c r="AH2180" s="59"/>
      <c r="AI2180" s="59"/>
      <c r="AJ2180" s="59"/>
      <c r="AK2180" s="59"/>
      <c r="AL2180" s="59"/>
      <c r="AM2180" s="59"/>
      <c r="AN2180" s="59"/>
      <c r="AO2180" s="59"/>
      <c r="AV2180" s="37"/>
      <c r="AW2180" s="37"/>
      <c r="AX2180" s="37"/>
      <c r="AY2180" s="37"/>
      <c r="AZ2180" s="37"/>
      <c r="BA2180" s="37"/>
    </row>
    <row r="2181" spans="10:53" s="14" customFormat="1" x14ac:dyDescent="0.25">
      <c r="J2181" s="59"/>
      <c r="Q2181" s="26"/>
      <c r="R2181" s="28"/>
      <c r="AC2181" s="46"/>
      <c r="AG2181" s="59"/>
      <c r="AH2181" s="59"/>
      <c r="AI2181" s="59"/>
      <c r="AJ2181" s="59"/>
      <c r="AK2181" s="59"/>
      <c r="AL2181" s="59"/>
      <c r="AM2181" s="59"/>
      <c r="AN2181" s="59"/>
      <c r="AO2181" s="59"/>
      <c r="AV2181" s="37"/>
      <c r="AW2181" s="37"/>
      <c r="AX2181" s="37"/>
      <c r="AY2181" s="37"/>
      <c r="AZ2181" s="37"/>
      <c r="BA2181" s="37"/>
    </row>
    <row r="2182" spans="10:53" s="14" customFormat="1" x14ac:dyDescent="0.25">
      <c r="J2182" s="59"/>
      <c r="Q2182" s="26"/>
      <c r="R2182" s="28"/>
      <c r="AC2182" s="46"/>
      <c r="AG2182" s="59"/>
      <c r="AH2182" s="59"/>
      <c r="AI2182" s="59"/>
      <c r="AJ2182" s="59"/>
      <c r="AK2182" s="59"/>
      <c r="AL2182" s="59"/>
      <c r="AM2182" s="59"/>
      <c r="AN2182" s="59"/>
      <c r="AO2182" s="59"/>
      <c r="AV2182" s="37"/>
      <c r="AW2182" s="37"/>
      <c r="AX2182" s="37"/>
      <c r="AY2182" s="37"/>
      <c r="AZ2182" s="37"/>
      <c r="BA2182" s="37"/>
    </row>
    <row r="2183" spans="10:53" s="14" customFormat="1" x14ac:dyDescent="0.25">
      <c r="J2183" s="59"/>
      <c r="Q2183" s="26"/>
      <c r="R2183" s="28"/>
      <c r="AC2183" s="46"/>
      <c r="AG2183" s="59"/>
      <c r="AH2183" s="59"/>
      <c r="AI2183" s="59"/>
      <c r="AJ2183" s="59"/>
      <c r="AK2183" s="59"/>
      <c r="AL2183" s="59"/>
      <c r="AM2183" s="59"/>
      <c r="AN2183" s="59"/>
      <c r="AO2183" s="59"/>
      <c r="AV2183" s="37"/>
      <c r="AW2183" s="37"/>
      <c r="AX2183" s="37"/>
      <c r="AY2183" s="37"/>
      <c r="AZ2183" s="37"/>
      <c r="BA2183" s="37"/>
    </row>
    <row r="2184" spans="10:53" s="14" customFormat="1" x14ac:dyDescent="0.25">
      <c r="J2184" s="59"/>
      <c r="Q2184" s="26"/>
      <c r="R2184" s="28"/>
      <c r="AC2184" s="46"/>
      <c r="AG2184" s="59"/>
      <c r="AH2184" s="59"/>
      <c r="AI2184" s="59"/>
      <c r="AJ2184" s="59"/>
      <c r="AK2184" s="59"/>
      <c r="AL2184" s="59"/>
      <c r="AM2184" s="59"/>
      <c r="AN2184" s="59"/>
      <c r="AO2184" s="59"/>
      <c r="AV2184" s="37"/>
      <c r="AW2184" s="37"/>
      <c r="AX2184" s="37"/>
      <c r="AY2184" s="37"/>
      <c r="AZ2184" s="37"/>
      <c r="BA2184" s="37"/>
    </row>
    <row r="2185" spans="10:53" s="14" customFormat="1" x14ac:dyDescent="0.25">
      <c r="J2185" s="59"/>
      <c r="Q2185" s="26"/>
      <c r="R2185" s="28"/>
      <c r="AC2185" s="46"/>
      <c r="AG2185" s="59"/>
      <c r="AH2185" s="59"/>
      <c r="AI2185" s="59"/>
      <c r="AJ2185" s="59"/>
      <c r="AK2185" s="59"/>
      <c r="AL2185" s="59"/>
      <c r="AM2185" s="59"/>
      <c r="AN2185" s="59"/>
      <c r="AO2185" s="59"/>
      <c r="AV2185" s="37"/>
      <c r="AW2185" s="37"/>
      <c r="AX2185" s="37"/>
      <c r="AY2185" s="37"/>
      <c r="AZ2185" s="37"/>
      <c r="BA2185" s="37"/>
    </row>
    <row r="2186" spans="10:53" s="14" customFormat="1" x14ac:dyDescent="0.25">
      <c r="J2186" s="59"/>
      <c r="Q2186" s="26"/>
      <c r="R2186" s="28"/>
      <c r="AC2186" s="46"/>
      <c r="AG2186" s="59"/>
      <c r="AH2186" s="59"/>
      <c r="AI2186" s="59"/>
      <c r="AJ2186" s="59"/>
      <c r="AK2186" s="59"/>
      <c r="AL2186" s="59"/>
      <c r="AM2186" s="59"/>
      <c r="AN2186" s="59"/>
      <c r="AO2186" s="59"/>
      <c r="AV2186" s="37"/>
      <c r="AW2186" s="37"/>
      <c r="AX2186" s="37"/>
      <c r="AY2186" s="37"/>
      <c r="AZ2186" s="37"/>
      <c r="BA2186" s="37"/>
    </row>
    <row r="2187" spans="10:53" s="14" customFormat="1" x14ac:dyDescent="0.25">
      <c r="J2187" s="59"/>
      <c r="Q2187" s="26"/>
      <c r="R2187" s="28"/>
      <c r="AC2187" s="46"/>
      <c r="AG2187" s="59"/>
      <c r="AH2187" s="59"/>
      <c r="AI2187" s="59"/>
      <c r="AJ2187" s="59"/>
      <c r="AK2187" s="59"/>
      <c r="AL2187" s="59"/>
      <c r="AM2187" s="59"/>
      <c r="AN2187" s="59"/>
      <c r="AO2187" s="59"/>
      <c r="AV2187" s="37"/>
      <c r="AW2187" s="37"/>
      <c r="AX2187" s="37"/>
      <c r="AY2187" s="37"/>
      <c r="AZ2187" s="37"/>
      <c r="BA2187" s="37"/>
    </row>
    <row r="2188" spans="10:53" s="14" customFormat="1" x14ac:dyDescent="0.25">
      <c r="J2188" s="59"/>
      <c r="Q2188" s="26"/>
      <c r="R2188" s="28"/>
      <c r="AC2188" s="46"/>
      <c r="AG2188" s="59"/>
      <c r="AH2188" s="59"/>
      <c r="AI2188" s="59"/>
      <c r="AJ2188" s="59"/>
      <c r="AK2188" s="59"/>
      <c r="AL2188" s="59"/>
      <c r="AM2188" s="59"/>
      <c r="AN2188" s="59"/>
      <c r="AO2188" s="59"/>
      <c r="AV2188" s="37"/>
      <c r="AW2188" s="37"/>
      <c r="AX2188" s="37"/>
      <c r="AY2188" s="37"/>
      <c r="AZ2188" s="37"/>
      <c r="BA2188" s="37"/>
    </row>
    <row r="2189" spans="10:53" s="14" customFormat="1" x14ac:dyDescent="0.25">
      <c r="J2189" s="59"/>
      <c r="Q2189" s="26"/>
      <c r="R2189" s="28"/>
      <c r="AC2189" s="46"/>
      <c r="AG2189" s="59"/>
      <c r="AH2189" s="59"/>
      <c r="AI2189" s="59"/>
      <c r="AJ2189" s="59"/>
      <c r="AK2189" s="59"/>
      <c r="AL2189" s="59"/>
      <c r="AM2189" s="59"/>
      <c r="AN2189" s="59"/>
      <c r="AO2189" s="59"/>
      <c r="AV2189" s="37"/>
      <c r="AW2189" s="37"/>
      <c r="AX2189" s="37"/>
      <c r="AY2189" s="37"/>
      <c r="AZ2189" s="37"/>
      <c r="BA2189" s="37"/>
    </row>
    <row r="2190" spans="10:53" s="14" customFormat="1" x14ac:dyDescent="0.25">
      <c r="J2190" s="59"/>
      <c r="Q2190" s="26"/>
      <c r="R2190" s="28"/>
      <c r="AC2190" s="46"/>
      <c r="AG2190" s="59"/>
      <c r="AH2190" s="59"/>
      <c r="AI2190" s="59"/>
      <c r="AJ2190" s="59"/>
      <c r="AK2190" s="59"/>
      <c r="AL2190" s="59"/>
      <c r="AM2190" s="59"/>
      <c r="AN2190" s="59"/>
      <c r="AO2190" s="59"/>
      <c r="AV2190" s="37"/>
      <c r="AW2190" s="37"/>
      <c r="AX2190" s="37"/>
      <c r="AY2190" s="37"/>
      <c r="AZ2190" s="37"/>
      <c r="BA2190" s="37"/>
    </row>
    <row r="2191" spans="10:53" s="14" customFormat="1" x14ac:dyDescent="0.25">
      <c r="J2191" s="59"/>
      <c r="Q2191" s="26"/>
      <c r="R2191" s="28"/>
      <c r="AC2191" s="46"/>
      <c r="AG2191" s="59"/>
      <c r="AH2191" s="59"/>
      <c r="AI2191" s="59"/>
      <c r="AJ2191" s="59"/>
      <c r="AK2191" s="59"/>
      <c r="AL2191" s="59"/>
      <c r="AM2191" s="59"/>
      <c r="AN2191" s="59"/>
      <c r="AO2191" s="59"/>
      <c r="AV2191" s="37"/>
      <c r="AW2191" s="37"/>
      <c r="AX2191" s="37"/>
      <c r="AY2191" s="37"/>
      <c r="AZ2191" s="37"/>
      <c r="BA2191" s="37"/>
    </row>
    <row r="2192" spans="10:53" s="14" customFormat="1" x14ac:dyDescent="0.25">
      <c r="J2192" s="59"/>
      <c r="Q2192" s="26"/>
      <c r="R2192" s="28"/>
      <c r="AC2192" s="46"/>
      <c r="AG2192" s="59"/>
      <c r="AH2192" s="59"/>
      <c r="AI2192" s="59"/>
      <c r="AJ2192" s="59"/>
      <c r="AK2192" s="59"/>
      <c r="AL2192" s="59"/>
      <c r="AM2192" s="59"/>
      <c r="AN2192" s="59"/>
      <c r="AO2192" s="59"/>
      <c r="AV2192" s="37"/>
      <c r="AW2192" s="37"/>
      <c r="AX2192" s="37"/>
      <c r="AY2192" s="37"/>
      <c r="AZ2192" s="37"/>
      <c r="BA2192" s="37"/>
    </row>
    <row r="2193" spans="10:53" s="14" customFormat="1" x14ac:dyDescent="0.25">
      <c r="J2193" s="59"/>
      <c r="Q2193" s="26"/>
      <c r="R2193" s="28"/>
      <c r="AC2193" s="46"/>
      <c r="AG2193" s="59"/>
      <c r="AH2193" s="59"/>
      <c r="AI2193" s="59"/>
      <c r="AJ2193" s="59"/>
      <c r="AK2193" s="59"/>
      <c r="AL2193" s="59"/>
      <c r="AM2193" s="59"/>
      <c r="AN2193" s="59"/>
      <c r="AO2193" s="59"/>
      <c r="AV2193" s="37"/>
      <c r="AW2193" s="37"/>
      <c r="AX2193" s="37"/>
      <c r="AY2193" s="37"/>
      <c r="AZ2193" s="37"/>
      <c r="BA2193" s="37"/>
    </row>
    <row r="2194" spans="10:53" s="14" customFormat="1" x14ac:dyDescent="0.25">
      <c r="J2194" s="59"/>
      <c r="Q2194" s="26"/>
      <c r="R2194" s="28"/>
      <c r="AC2194" s="46"/>
      <c r="AG2194" s="59"/>
      <c r="AH2194" s="59"/>
      <c r="AI2194" s="59"/>
      <c r="AJ2194" s="59"/>
      <c r="AK2194" s="59"/>
      <c r="AL2194" s="59"/>
      <c r="AM2194" s="59"/>
      <c r="AN2194" s="59"/>
      <c r="AO2194" s="59"/>
      <c r="AV2194" s="37"/>
      <c r="AW2194" s="37"/>
      <c r="AX2194" s="37"/>
      <c r="AY2194" s="37"/>
      <c r="AZ2194" s="37"/>
      <c r="BA2194" s="37"/>
    </row>
    <row r="2195" spans="10:53" s="14" customFormat="1" x14ac:dyDescent="0.25">
      <c r="J2195" s="59"/>
      <c r="Q2195" s="26"/>
      <c r="R2195" s="28"/>
      <c r="AC2195" s="46"/>
      <c r="AG2195" s="59"/>
      <c r="AH2195" s="59"/>
      <c r="AI2195" s="59"/>
      <c r="AJ2195" s="59"/>
      <c r="AK2195" s="59"/>
      <c r="AL2195" s="59"/>
      <c r="AM2195" s="59"/>
      <c r="AN2195" s="59"/>
      <c r="AO2195" s="59"/>
      <c r="AV2195" s="37"/>
      <c r="AW2195" s="37"/>
      <c r="AX2195" s="37"/>
      <c r="AY2195" s="37"/>
      <c r="AZ2195" s="37"/>
      <c r="BA2195" s="37"/>
    </row>
    <row r="2196" spans="10:53" s="14" customFormat="1" x14ac:dyDescent="0.25">
      <c r="J2196" s="59"/>
      <c r="Q2196" s="26"/>
      <c r="R2196" s="28"/>
      <c r="AC2196" s="46"/>
      <c r="AG2196" s="59"/>
      <c r="AH2196" s="59"/>
      <c r="AI2196" s="59"/>
      <c r="AJ2196" s="59"/>
      <c r="AK2196" s="59"/>
      <c r="AL2196" s="59"/>
      <c r="AM2196" s="59"/>
      <c r="AN2196" s="59"/>
      <c r="AO2196" s="59"/>
      <c r="AV2196" s="37"/>
      <c r="AW2196" s="37"/>
      <c r="AX2196" s="37"/>
      <c r="AY2196" s="37"/>
      <c r="AZ2196" s="37"/>
      <c r="BA2196" s="37"/>
    </row>
    <row r="2197" spans="10:53" s="14" customFormat="1" x14ac:dyDescent="0.25">
      <c r="J2197" s="59"/>
      <c r="Q2197" s="26"/>
      <c r="R2197" s="28"/>
      <c r="AC2197" s="46"/>
      <c r="AG2197" s="59"/>
      <c r="AH2197" s="59"/>
      <c r="AI2197" s="59"/>
      <c r="AJ2197" s="59"/>
      <c r="AK2197" s="59"/>
      <c r="AL2197" s="59"/>
      <c r="AM2197" s="59"/>
      <c r="AN2197" s="59"/>
      <c r="AO2197" s="59"/>
      <c r="AV2197" s="37"/>
      <c r="AW2197" s="37"/>
      <c r="AX2197" s="37"/>
      <c r="AY2197" s="37"/>
      <c r="AZ2197" s="37"/>
      <c r="BA2197" s="37"/>
    </row>
    <row r="2198" spans="10:53" s="14" customFormat="1" x14ac:dyDescent="0.25">
      <c r="J2198" s="59"/>
      <c r="Q2198" s="26"/>
      <c r="R2198" s="28"/>
      <c r="AC2198" s="46"/>
      <c r="AG2198" s="59"/>
      <c r="AH2198" s="59"/>
      <c r="AI2198" s="59"/>
      <c r="AJ2198" s="59"/>
      <c r="AK2198" s="59"/>
      <c r="AL2198" s="59"/>
      <c r="AM2198" s="59"/>
      <c r="AN2198" s="59"/>
      <c r="AO2198" s="59"/>
      <c r="AV2198" s="37"/>
      <c r="AW2198" s="37"/>
      <c r="AX2198" s="37"/>
      <c r="AY2198" s="37"/>
      <c r="AZ2198" s="37"/>
      <c r="BA2198" s="37"/>
    </row>
    <row r="2199" spans="10:53" s="14" customFormat="1" x14ac:dyDescent="0.25">
      <c r="J2199" s="59"/>
      <c r="Q2199" s="26"/>
      <c r="R2199" s="28"/>
      <c r="AC2199" s="46"/>
      <c r="AG2199" s="59"/>
      <c r="AH2199" s="59"/>
      <c r="AI2199" s="59"/>
      <c r="AJ2199" s="59"/>
      <c r="AK2199" s="59"/>
      <c r="AL2199" s="59"/>
      <c r="AM2199" s="59"/>
      <c r="AN2199" s="59"/>
      <c r="AO2199" s="59"/>
      <c r="AV2199" s="37"/>
      <c r="AW2199" s="37"/>
      <c r="AX2199" s="37"/>
      <c r="AY2199" s="37"/>
      <c r="AZ2199" s="37"/>
      <c r="BA2199" s="37"/>
    </row>
    <row r="2200" spans="10:53" s="14" customFormat="1" x14ac:dyDescent="0.25">
      <c r="J2200" s="59"/>
      <c r="Q2200" s="26"/>
      <c r="R2200" s="28"/>
      <c r="AC2200" s="46"/>
      <c r="AG2200" s="59"/>
      <c r="AH2200" s="59"/>
      <c r="AI2200" s="59"/>
      <c r="AJ2200" s="59"/>
      <c r="AK2200" s="59"/>
      <c r="AL2200" s="59"/>
      <c r="AM2200" s="59"/>
      <c r="AN2200" s="59"/>
      <c r="AO2200" s="59"/>
      <c r="AV2200" s="37"/>
      <c r="AW2200" s="37"/>
      <c r="AX2200" s="37"/>
      <c r="AY2200" s="37"/>
      <c r="AZ2200" s="37"/>
      <c r="BA2200" s="37"/>
    </row>
    <row r="2201" spans="10:53" s="14" customFormat="1" x14ac:dyDescent="0.25">
      <c r="J2201" s="59"/>
      <c r="Q2201" s="26"/>
      <c r="R2201" s="28"/>
      <c r="AC2201" s="46"/>
      <c r="AG2201" s="59"/>
      <c r="AH2201" s="59"/>
      <c r="AI2201" s="59"/>
      <c r="AJ2201" s="59"/>
      <c r="AK2201" s="59"/>
      <c r="AL2201" s="59"/>
      <c r="AM2201" s="59"/>
      <c r="AN2201" s="59"/>
      <c r="AO2201" s="59"/>
      <c r="AV2201" s="37"/>
      <c r="AW2201" s="37"/>
      <c r="AX2201" s="37"/>
      <c r="AY2201" s="37"/>
      <c r="AZ2201" s="37"/>
      <c r="BA2201" s="37"/>
    </row>
    <row r="2202" spans="10:53" s="14" customFormat="1" x14ac:dyDescent="0.25">
      <c r="J2202" s="59"/>
      <c r="Q2202" s="26"/>
      <c r="R2202" s="28"/>
      <c r="AC2202" s="46"/>
      <c r="AG2202" s="59"/>
      <c r="AH2202" s="59"/>
      <c r="AI2202" s="59"/>
      <c r="AJ2202" s="59"/>
      <c r="AK2202" s="59"/>
      <c r="AL2202" s="59"/>
      <c r="AM2202" s="59"/>
      <c r="AN2202" s="59"/>
      <c r="AO2202" s="59"/>
      <c r="AV2202" s="37"/>
      <c r="AW2202" s="37"/>
      <c r="AX2202" s="37"/>
      <c r="AY2202" s="37"/>
      <c r="AZ2202" s="37"/>
      <c r="BA2202" s="37"/>
    </row>
    <row r="2203" spans="10:53" s="14" customFormat="1" x14ac:dyDescent="0.25">
      <c r="J2203" s="59"/>
      <c r="Q2203" s="26"/>
      <c r="R2203" s="28"/>
      <c r="AC2203" s="46"/>
      <c r="AG2203" s="59"/>
      <c r="AH2203" s="59"/>
      <c r="AI2203" s="59"/>
      <c r="AJ2203" s="59"/>
      <c r="AK2203" s="59"/>
      <c r="AL2203" s="59"/>
      <c r="AM2203" s="59"/>
      <c r="AN2203" s="59"/>
      <c r="AO2203" s="59"/>
      <c r="AV2203" s="37"/>
      <c r="AW2203" s="37"/>
      <c r="AX2203" s="37"/>
      <c r="AY2203" s="37"/>
      <c r="AZ2203" s="37"/>
      <c r="BA2203" s="37"/>
    </row>
    <row r="2204" spans="10:53" s="14" customFormat="1" x14ac:dyDescent="0.25">
      <c r="J2204" s="59"/>
      <c r="Q2204" s="26"/>
      <c r="R2204" s="28"/>
      <c r="AC2204" s="46"/>
      <c r="AG2204" s="59"/>
      <c r="AH2204" s="59"/>
      <c r="AI2204" s="59"/>
      <c r="AJ2204" s="59"/>
      <c r="AK2204" s="59"/>
      <c r="AL2204" s="59"/>
      <c r="AM2204" s="59"/>
      <c r="AN2204" s="59"/>
      <c r="AO2204" s="59"/>
      <c r="AV2204" s="37"/>
      <c r="AW2204" s="37"/>
      <c r="AX2204" s="37"/>
      <c r="AY2204" s="37"/>
      <c r="AZ2204" s="37"/>
      <c r="BA2204" s="37"/>
    </row>
    <row r="2205" spans="10:53" s="14" customFormat="1" x14ac:dyDescent="0.25">
      <c r="J2205" s="59"/>
      <c r="Q2205" s="26"/>
      <c r="R2205" s="28"/>
      <c r="AC2205" s="46"/>
      <c r="AG2205" s="59"/>
      <c r="AH2205" s="59"/>
      <c r="AI2205" s="59"/>
      <c r="AJ2205" s="59"/>
      <c r="AK2205" s="59"/>
      <c r="AL2205" s="59"/>
      <c r="AM2205" s="59"/>
      <c r="AN2205" s="59"/>
      <c r="AO2205" s="59"/>
      <c r="AV2205" s="37"/>
      <c r="AW2205" s="37"/>
      <c r="AX2205" s="37"/>
      <c r="AY2205" s="37"/>
      <c r="AZ2205" s="37"/>
      <c r="BA2205" s="37"/>
    </row>
    <row r="2206" spans="10:53" s="14" customFormat="1" x14ac:dyDescent="0.25">
      <c r="J2206" s="59"/>
      <c r="Q2206" s="26"/>
      <c r="R2206" s="28"/>
      <c r="AC2206" s="46"/>
      <c r="AG2206" s="59"/>
      <c r="AH2206" s="59"/>
      <c r="AI2206" s="59"/>
      <c r="AJ2206" s="59"/>
      <c r="AK2206" s="59"/>
      <c r="AL2206" s="59"/>
      <c r="AM2206" s="59"/>
      <c r="AN2206" s="59"/>
      <c r="AO2206" s="59"/>
      <c r="AV2206" s="37"/>
      <c r="AW2206" s="37"/>
      <c r="AX2206" s="37"/>
      <c r="AY2206" s="37"/>
      <c r="AZ2206" s="37"/>
      <c r="BA2206" s="37"/>
    </row>
    <row r="2207" spans="10:53" s="14" customFormat="1" x14ac:dyDescent="0.25">
      <c r="J2207" s="59"/>
      <c r="Q2207" s="26"/>
      <c r="R2207" s="28"/>
      <c r="AC2207" s="46"/>
      <c r="AG2207" s="59"/>
      <c r="AH2207" s="59"/>
      <c r="AI2207" s="59"/>
      <c r="AJ2207" s="59"/>
      <c r="AK2207" s="59"/>
      <c r="AL2207" s="59"/>
      <c r="AM2207" s="59"/>
      <c r="AN2207" s="59"/>
      <c r="AO2207" s="59"/>
      <c r="AV2207" s="37"/>
      <c r="AW2207" s="37"/>
      <c r="AX2207" s="37"/>
      <c r="AY2207" s="37"/>
      <c r="AZ2207" s="37"/>
      <c r="BA2207" s="37"/>
    </row>
    <row r="2208" spans="10:53" s="14" customFormat="1" x14ac:dyDescent="0.25">
      <c r="J2208" s="59"/>
      <c r="Q2208" s="26"/>
      <c r="R2208" s="28"/>
      <c r="AC2208" s="46"/>
      <c r="AG2208" s="59"/>
      <c r="AH2208" s="59"/>
      <c r="AI2208" s="59"/>
      <c r="AJ2208" s="59"/>
      <c r="AK2208" s="59"/>
      <c r="AL2208" s="59"/>
      <c r="AM2208" s="59"/>
      <c r="AN2208" s="59"/>
      <c r="AO2208" s="59"/>
      <c r="AV2208" s="37"/>
      <c r="AW2208" s="37"/>
      <c r="AX2208" s="37"/>
      <c r="AY2208" s="37"/>
      <c r="AZ2208" s="37"/>
      <c r="BA2208" s="37"/>
    </row>
    <row r="2209" spans="10:53" s="14" customFormat="1" x14ac:dyDescent="0.25">
      <c r="J2209" s="59"/>
      <c r="Q2209" s="26"/>
      <c r="R2209" s="28"/>
      <c r="AC2209" s="46"/>
      <c r="AG2209" s="59"/>
      <c r="AH2209" s="59"/>
      <c r="AI2209" s="59"/>
      <c r="AJ2209" s="59"/>
      <c r="AK2209" s="59"/>
      <c r="AL2209" s="59"/>
      <c r="AM2209" s="59"/>
      <c r="AN2209" s="59"/>
      <c r="AO2209" s="59"/>
      <c r="AV2209" s="37"/>
      <c r="AW2209" s="37"/>
      <c r="AX2209" s="37"/>
      <c r="AY2209" s="37"/>
      <c r="AZ2209" s="37"/>
      <c r="BA2209" s="37"/>
    </row>
    <row r="2210" spans="10:53" s="14" customFormat="1" x14ac:dyDescent="0.25">
      <c r="J2210" s="59"/>
      <c r="Q2210" s="26"/>
      <c r="R2210" s="28"/>
      <c r="AC2210" s="46"/>
      <c r="AG2210" s="59"/>
      <c r="AH2210" s="59"/>
      <c r="AI2210" s="59"/>
      <c r="AJ2210" s="59"/>
      <c r="AK2210" s="59"/>
      <c r="AL2210" s="59"/>
      <c r="AM2210" s="59"/>
      <c r="AN2210" s="59"/>
      <c r="AO2210" s="59"/>
      <c r="AV2210" s="37"/>
      <c r="AW2210" s="37"/>
      <c r="AX2210" s="37"/>
      <c r="AY2210" s="37"/>
      <c r="AZ2210" s="37"/>
      <c r="BA2210" s="37"/>
    </row>
    <row r="2211" spans="10:53" s="14" customFormat="1" x14ac:dyDescent="0.25">
      <c r="J2211" s="59"/>
      <c r="Q2211" s="26"/>
      <c r="R2211" s="28"/>
      <c r="AC2211" s="46"/>
      <c r="AG2211" s="59"/>
      <c r="AH2211" s="59"/>
      <c r="AI2211" s="59"/>
      <c r="AJ2211" s="59"/>
      <c r="AK2211" s="59"/>
      <c r="AL2211" s="59"/>
      <c r="AM2211" s="59"/>
      <c r="AN2211" s="59"/>
      <c r="AO2211" s="59"/>
      <c r="AV2211" s="37"/>
      <c r="AW2211" s="37"/>
      <c r="AX2211" s="37"/>
      <c r="AY2211" s="37"/>
      <c r="AZ2211" s="37"/>
      <c r="BA2211" s="37"/>
    </row>
    <row r="2212" spans="10:53" s="14" customFormat="1" x14ac:dyDescent="0.25">
      <c r="J2212" s="59"/>
      <c r="Q2212" s="26"/>
      <c r="R2212" s="28"/>
      <c r="AC2212" s="46"/>
      <c r="AG2212" s="59"/>
      <c r="AH2212" s="59"/>
      <c r="AI2212" s="59"/>
      <c r="AJ2212" s="59"/>
      <c r="AK2212" s="59"/>
      <c r="AL2212" s="59"/>
      <c r="AM2212" s="59"/>
      <c r="AN2212" s="59"/>
      <c r="AO2212" s="59"/>
      <c r="AV2212" s="37"/>
      <c r="AW2212" s="37"/>
      <c r="AX2212" s="37"/>
      <c r="AY2212" s="37"/>
      <c r="AZ2212" s="37"/>
      <c r="BA2212" s="37"/>
    </row>
    <row r="2213" spans="10:53" s="14" customFormat="1" x14ac:dyDescent="0.25">
      <c r="J2213" s="59"/>
      <c r="Q2213" s="26"/>
      <c r="R2213" s="28"/>
      <c r="AC2213" s="46"/>
      <c r="AG2213" s="59"/>
      <c r="AH2213" s="59"/>
      <c r="AI2213" s="59"/>
      <c r="AJ2213" s="59"/>
      <c r="AK2213" s="59"/>
      <c r="AL2213" s="59"/>
      <c r="AM2213" s="59"/>
      <c r="AN2213" s="59"/>
      <c r="AO2213" s="59"/>
      <c r="AV2213" s="37"/>
      <c r="AW2213" s="37"/>
      <c r="AX2213" s="37"/>
      <c r="AY2213" s="37"/>
      <c r="AZ2213" s="37"/>
      <c r="BA2213" s="37"/>
    </row>
    <row r="2214" spans="10:53" s="14" customFormat="1" x14ac:dyDescent="0.25">
      <c r="J2214" s="59"/>
      <c r="Q2214" s="26"/>
      <c r="R2214" s="28"/>
      <c r="AC2214" s="46"/>
      <c r="AG2214" s="59"/>
      <c r="AH2214" s="59"/>
      <c r="AI2214" s="59"/>
      <c r="AJ2214" s="59"/>
      <c r="AK2214" s="59"/>
      <c r="AL2214" s="59"/>
      <c r="AM2214" s="59"/>
      <c r="AN2214" s="59"/>
      <c r="AO2214" s="59"/>
      <c r="AV2214" s="37"/>
      <c r="AW2214" s="37"/>
      <c r="AX2214" s="37"/>
      <c r="AY2214" s="37"/>
      <c r="AZ2214" s="37"/>
      <c r="BA2214" s="37"/>
    </row>
    <row r="2215" spans="10:53" s="14" customFormat="1" x14ac:dyDescent="0.25">
      <c r="J2215" s="59"/>
      <c r="Q2215" s="26"/>
      <c r="R2215" s="28"/>
      <c r="AC2215" s="46"/>
      <c r="AG2215" s="59"/>
      <c r="AH2215" s="59"/>
      <c r="AI2215" s="59"/>
      <c r="AJ2215" s="59"/>
      <c r="AK2215" s="59"/>
      <c r="AL2215" s="59"/>
      <c r="AM2215" s="59"/>
      <c r="AN2215" s="59"/>
      <c r="AO2215" s="59"/>
      <c r="AV2215" s="37"/>
      <c r="AW2215" s="37"/>
      <c r="AX2215" s="37"/>
      <c r="AY2215" s="37"/>
      <c r="AZ2215" s="37"/>
      <c r="BA2215" s="37"/>
    </row>
    <row r="2216" spans="10:53" s="14" customFormat="1" x14ac:dyDescent="0.25">
      <c r="J2216" s="59"/>
      <c r="Q2216" s="26"/>
      <c r="R2216" s="28"/>
      <c r="AC2216" s="46"/>
      <c r="AG2216" s="59"/>
      <c r="AH2216" s="59"/>
      <c r="AI2216" s="59"/>
      <c r="AJ2216" s="59"/>
      <c r="AK2216" s="59"/>
      <c r="AL2216" s="59"/>
      <c r="AM2216" s="59"/>
      <c r="AN2216" s="59"/>
      <c r="AO2216" s="59"/>
      <c r="AV2216" s="37"/>
      <c r="AW2216" s="37"/>
      <c r="AX2216" s="37"/>
      <c r="AY2216" s="37"/>
      <c r="AZ2216" s="37"/>
      <c r="BA2216" s="37"/>
    </row>
    <row r="2217" spans="10:53" s="14" customFormat="1" x14ac:dyDescent="0.25">
      <c r="J2217" s="59"/>
      <c r="Q2217" s="26"/>
      <c r="R2217" s="28"/>
      <c r="AC2217" s="46"/>
      <c r="AG2217" s="59"/>
      <c r="AH2217" s="59"/>
      <c r="AI2217" s="59"/>
      <c r="AJ2217" s="59"/>
      <c r="AK2217" s="59"/>
      <c r="AL2217" s="59"/>
      <c r="AM2217" s="59"/>
      <c r="AN2217" s="59"/>
      <c r="AO2217" s="59"/>
      <c r="AV2217" s="37"/>
      <c r="AW2217" s="37"/>
      <c r="AX2217" s="37"/>
      <c r="AY2217" s="37"/>
      <c r="AZ2217" s="37"/>
      <c r="BA2217" s="37"/>
    </row>
    <row r="2218" spans="10:53" s="14" customFormat="1" x14ac:dyDescent="0.25">
      <c r="J2218" s="59"/>
      <c r="Q2218" s="26"/>
      <c r="R2218" s="28"/>
      <c r="AC2218" s="46"/>
      <c r="AG2218" s="59"/>
      <c r="AH2218" s="59"/>
      <c r="AI2218" s="59"/>
      <c r="AJ2218" s="59"/>
      <c r="AK2218" s="59"/>
      <c r="AL2218" s="59"/>
      <c r="AM2218" s="59"/>
      <c r="AN2218" s="59"/>
      <c r="AO2218" s="59"/>
      <c r="AV2218" s="37"/>
      <c r="AW2218" s="37"/>
      <c r="AX2218" s="37"/>
      <c r="AY2218" s="37"/>
      <c r="AZ2218" s="37"/>
      <c r="BA2218" s="37"/>
    </row>
    <row r="2219" spans="10:53" s="14" customFormat="1" x14ac:dyDescent="0.25">
      <c r="J2219" s="59"/>
      <c r="Q2219" s="26"/>
      <c r="R2219" s="28"/>
      <c r="AC2219" s="46"/>
      <c r="AG2219" s="59"/>
      <c r="AH2219" s="59"/>
      <c r="AI2219" s="59"/>
      <c r="AJ2219" s="59"/>
      <c r="AK2219" s="59"/>
      <c r="AL2219" s="59"/>
      <c r="AM2219" s="59"/>
      <c r="AN2219" s="59"/>
      <c r="AO2219" s="59"/>
      <c r="AV2219" s="37"/>
      <c r="AW2219" s="37"/>
      <c r="AX2219" s="37"/>
      <c r="AY2219" s="37"/>
      <c r="AZ2219" s="37"/>
      <c r="BA2219" s="37"/>
    </row>
    <row r="2220" spans="10:53" s="14" customFormat="1" x14ac:dyDescent="0.25">
      <c r="J2220" s="59"/>
      <c r="Q2220" s="26"/>
      <c r="R2220" s="28"/>
      <c r="AC2220" s="46"/>
      <c r="AG2220" s="59"/>
      <c r="AH2220" s="59"/>
      <c r="AI2220" s="59"/>
      <c r="AJ2220" s="59"/>
      <c r="AK2220" s="59"/>
      <c r="AL2220" s="59"/>
      <c r="AM2220" s="59"/>
      <c r="AN2220" s="59"/>
      <c r="AO2220" s="59"/>
      <c r="AV2220" s="37"/>
      <c r="AW2220" s="37"/>
      <c r="AX2220" s="37"/>
      <c r="AY2220" s="37"/>
      <c r="AZ2220" s="37"/>
      <c r="BA2220" s="37"/>
    </row>
    <row r="2221" spans="10:53" s="14" customFormat="1" x14ac:dyDescent="0.25">
      <c r="J2221" s="59"/>
      <c r="Q2221" s="26"/>
      <c r="R2221" s="28"/>
      <c r="AC2221" s="46"/>
      <c r="AG2221" s="59"/>
      <c r="AH2221" s="59"/>
      <c r="AI2221" s="59"/>
      <c r="AJ2221" s="59"/>
      <c r="AK2221" s="59"/>
      <c r="AL2221" s="59"/>
      <c r="AM2221" s="59"/>
      <c r="AN2221" s="59"/>
      <c r="AO2221" s="59"/>
      <c r="AV2221" s="37"/>
      <c r="AW2221" s="37"/>
      <c r="AX2221" s="37"/>
      <c r="AY2221" s="37"/>
      <c r="AZ2221" s="37"/>
      <c r="BA2221" s="37"/>
    </row>
    <row r="2222" spans="10:53" s="14" customFormat="1" x14ac:dyDescent="0.25">
      <c r="J2222" s="59"/>
      <c r="Q2222" s="26"/>
      <c r="R2222" s="28"/>
      <c r="AC2222" s="46"/>
      <c r="AG2222" s="59"/>
      <c r="AH2222" s="59"/>
      <c r="AI2222" s="59"/>
      <c r="AJ2222" s="59"/>
      <c r="AK2222" s="59"/>
      <c r="AL2222" s="59"/>
      <c r="AM2222" s="59"/>
      <c r="AN2222" s="59"/>
      <c r="AO2222" s="59"/>
      <c r="AV2222" s="37"/>
      <c r="AW2222" s="37"/>
      <c r="AX2222" s="37"/>
      <c r="AY2222" s="37"/>
      <c r="AZ2222" s="37"/>
      <c r="BA2222" s="37"/>
    </row>
    <row r="2223" spans="10:53" s="14" customFormat="1" x14ac:dyDescent="0.25">
      <c r="J2223" s="59"/>
      <c r="Q2223" s="26"/>
      <c r="R2223" s="28"/>
      <c r="AC2223" s="46"/>
      <c r="AG2223" s="59"/>
      <c r="AH2223" s="59"/>
      <c r="AI2223" s="59"/>
      <c r="AJ2223" s="59"/>
      <c r="AK2223" s="59"/>
      <c r="AL2223" s="59"/>
      <c r="AM2223" s="59"/>
      <c r="AN2223" s="59"/>
      <c r="AO2223" s="59"/>
      <c r="AV2223" s="37"/>
      <c r="AW2223" s="37"/>
      <c r="AX2223" s="37"/>
      <c r="AY2223" s="37"/>
      <c r="AZ2223" s="37"/>
      <c r="BA2223" s="37"/>
    </row>
    <row r="2224" spans="10:53" s="14" customFormat="1" x14ac:dyDescent="0.25">
      <c r="J2224" s="59"/>
      <c r="Q2224" s="26"/>
      <c r="R2224" s="28"/>
      <c r="AC2224" s="46"/>
      <c r="AG2224" s="59"/>
      <c r="AH2224" s="59"/>
      <c r="AI2224" s="59"/>
      <c r="AJ2224" s="59"/>
      <c r="AK2224" s="59"/>
      <c r="AL2224" s="59"/>
      <c r="AM2224" s="59"/>
      <c r="AN2224" s="59"/>
      <c r="AO2224" s="59"/>
      <c r="AV2224" s="37"/>
      <c r="AW2224" s="37"/>
      <c r="AX2224" s="37"/>
      <c r="AY2224" s="37"/>
      <c r="AZ2224" s="37"/>
      <c r="BA2224" s="37"/>
    </row>
    <row r="2225" spans="10:53" s="14" customFormat="1" x14ac:dyDescent="0.25">
      <c r="J2225" s="59"/>
      <c r="Q2225" s="26"/>
      <c r="R2225" s="28"/>
      <c r="AC2225" s="46"/>
      <c r="AG2225" s="59"/>
      <c r="AH2225" s="59"/>
      <c r="AI2225" s="59"/>
      <c r="AJ2225" s="59"/>
      <c r="AK2225" s="59"/>
      <c r="AL2225" s="59"/>
      <c r="AM2225" s="59"/>
      <c r="AN2225" s="59"/>
      <c r="AO2225" s="59"/>
      <c r="AV2225" s="37"/>
      <c r="AW2225" s="37"/>
      <c r="AX2225" s="37"/>
      <c r="AY2225" s="37"/>
      <c r="AZ2225" s="37"/>
      <c r="BA2225" s="37"/>
    </row>
    <row r="2226" spans="10:53" s="14" customFormat="1" x14ac:dyDescent="0.25">
      <c r="J2226" s="59"/>
      <c r="Q2226" s="26"/>
      <c r="R2226" s="28"/>
      <c r="AC2226" s="46"/>
      <c r="AG2226" s="59"/>
      <c r="AH2226" s="59"/>
      <c r="AI2226" s="59"/>
      <c r="AJ2226" s="59"/>
      <c r="AK2226" s="59"/>
      <c r="AL2226" s="59"/>
      <c r="AM2226" s="59"/>
      <c r="AN2226" s="59"/>
      <c r="AO2226" s="59"/>
      <c r="AV2226" s="37"/>
      <c r="AW2226" s="37"/>
      <c r="AX2226" s="37"/>
      <c r="AY2226" s="37"/>
      <c r="AZ2226" s="37"/>
      <c r="BA2226" s="37"/>
    </row>
    <row r="2227" spans="10:53" s="14" customFormat="1" x14ac:dyDescent="0.25">
      <c r="J2227" s="59"/>
      <c r="Q2227" s="26"/>
      <c r="R2227" s="28"/>
      <c r="AC2227" s="46"/>
      <c r="AG2227" s="59"/>
      <c r="AH2227" s="59"/>
      <c r="AI2227" s="59"/>
      <c r="AJ2227" s="59"/>
      <c r="AK2227" s="59"/>
      <c r="AL2227" s="59"/>
      <c r="AM2227" s="59"/>
      <c r="AN2227" s="59"/>
      <c r="AO2227" s="59"/>
      <c r="AV2227" s="37"/>
      <c r="AW2227" s="37"/>
      <c r="AX2227" s="37"/>
      <c r="AY2227" s="37"/>
      <c r="AZ2227" s="37"/>
      <c r="BA2227" s="37"/>
    </row>
    <row r="2228" spans="10:53" s="14" customFormat="1" x14ac:dyDescent="0.25">
      <c r="J2228" s="59"/>
      <c r="Q2228" s="26"/>
      <c r="R2228" s="28"/>
      <c r="AC2228" s="46"/>
      <c r="AG2228" s="59"/>
      <c r="AH2228" s="59"/>
      <c r="AI2228" s="59"/>
      <c r="AJ2228" s="59"/>
      <c r="AK2228" s="59"/>
      <c r="AL2228" s="59"/>
      <c r="AM2228" s="59"/>
      <c r="AN2228" s="59"/>
      <c r="AO2228" s="59"/>
      <c r="AV2228" s="37"/>
      <c r="AW2228" s="37"/>
      <c r="AX2228" s="37"/>
      <c r="AY2228" s="37"/>
      <c r="AZ2228" s="37"/>
      <c r="BA2228" s="37"/>
    </row>
    <row r="2229" spans="10:53" s="14" customFormat="1" x14ac:dyDescent="0.25">
      <c r="J2229" s="59"/>
      <c r="Q2229" s="26"/>
      <c r="R2229" s="28"/>
      <c r="AC2229" s="46"/>
      <c r="AG2229" s="59"/>
      <c r="AH2229" s="59"/>
      <c r="AI2229" s="59"/>
      <c r="AJ2229" s="59"/>
      <c r="AK2229" s="59"/>
      <c r="AL2229" s="59"/>
      <c r="AM2229" s="59"/>
      <c r="AN2229" s="59"/>
      <c r="AO2229" s="59"/>
      <c r="AV2229" s="37"/>
      <c r="AW2229" s="37"/>
      <c r="AX2229" s="37"/>
      <c r="AY2229" s="37"/>
      <c r="AZ2229" s="37"/>
      <c r="BA2229" s="37"/>
    </row>
    <row r="2230" spans="10:53" s="14" customFormat="1" x14ac:dyDescent="0.25">
      <c r="J2230" s="59"/>
      <c r="Q2230" s="26"/>
      <c r="R2230" s="28"/>
      <c r="AC2230" s="46"/>
      <c r="AG2230" s="59"/>
      <c r="AH2230" s="59"/>
      <c r="AI2230" s="59"/>
      <c r="AJ2230" s="59"/>
      <c r="AK2230" s="59"/>
      <c r="AL2230" s="59"/>
      <c r="AM2230" s="59"/>
      <c r="AN2230" s="59"/>
      <c r="AO2230" s="59"/>
      <c r="AV2230" s="37"/>
      <c r="AW2230" s="37"/>
      <c r="AX2230" s="37"/>
      <c r="AY2230" s="37"/>
      <c r="AZ2230" s="37"/>
      <c r="BA2230" s="37"/>
    </row>
    <row r="2231" spans="10:53" s="14" customFormat="1" x14ac:dyDescent="0.25">
      <c r="J2231" s="59"/>
      <c r="Q2231" s="26"/>
      <c r="R2231" s="28"/>
      <c r="AC2231" s="46"/>
      <c r="AG2231" s="59"/>
      <c r="AH2231" s="59"/>
      <c r="AI2231" s="59"/>
      <c r="AJ2231" s="59"/>
      <c r="AK2231" s="59"/>
      <c r="AL2231" s="59"/>
      <c r="AM2231" s="59"/>
      <c r="AN2231" s="59"/>
      <c r="AO2231" s="59"/>
      <c r="AV2231" s="37"/>
      <c r="AW2231" s="37"/>
      <c r="AX2231" s="37"/>
      <c r="AY2231" s="37"/>
      <c r="AZ2231" s="37"/>
      <c r="BA2231" s="37"/>
    </row>
    <row r="2232" spans="10:53" s="14" customFormat="1" x14ac:dyDescent="0.25">
      <c r="J2232" s="59"/>
      <c r="Q2232" s="26"/>
      <c r="R2232" s="28"/>
      <c r="AC2232" s="46"/>
      <c r="AG2232" s="59"/>
      <c r="AH2232" s="59"/>
      <c r="AI2232" s="59"/>
      <c r="AJ2232" s="59"/>
      <c r="AK2232" s="59"/>
      <c r="AL2232" s="59"/>
      <c r="AM2232" s="59"/>
      <c r="AN2232" s="59"/>
      <c r="AO2232" s="59"/>
      <c r="AV2232" s="37"/>
      <c r="AW2232" s="37"/>
      <c r="AX2232" s="37"/>
      <c r="AY2232" s="37"/>
      <c r="AZ2232" s="37"/>
      <c r="BA2232" s="37"/>
    </row>
    <row r="2233" spans="10:53" s="14" customFormat="1" x14ac:dyDescent="0.25">
      <c r="J2233" s="59"/>
      <c r="Q2233" s="26"/>
      <c r="R2233" s="28"/>
      <c r="AC2233" s="46"/>
      <c r="AG2233" s="59"/>
      <c r="AH2233" s="59"/>
      <c r="AI2233" s="59"/>
      <c r="AJ2233" s="59"/>
      <c r="AK2233" s="59"/>
      <c r="AL2233" s="59"/>
      <c r="AM2233" s="59"/>
      <c r="AN2233" s="59"/>
      <c r="AO2233" s="59"/>
      <c r="AV2233" s="37"/>
      <c r="AW2233" s="37"/>
      <c r="AX2233" s="37"/>
      <c r="AY2233" s="37"/>
      <c r="AZ2233" s="37"/>
      <c r="BA2233" s="37"/>
    </row>
    <row r="2234" spans="10:53" s="14" customFormat="1" x14ac:dyDescent="0.25">
      <c r="J2234" s="59"/>
      <c r="Q2234" s="26"/>
      <c r="R2234" s="28"/>
      <c r="AC2234" s="46"/>
      <c r="AG2234" s="59"/>
      <c r="AH2234" s="59"/>
      <c r="AI2234" s="59"/>
      <c r="AJ2234" s="59"/>
      <c r="AK2234" s="59"/>
      <c r="AL2234" s="59"/>
      <c r="AM2234" s="59"/>
      <c r="AN2234" s="59"/>
      <c r="AO2234" s="59"/>
      <c r="AV2234" s="37"/>
      <c r="AW2234" s="37"/>
      <c r="AX2234" s="37"/>
      <c r="AY2234" s="37"/>
      <c r="AZ2234" s="37"/>
      <c r="BA2234" s="37"/>
    </row>
    <row r="2235" spans="10:53" s="14" customFormat="1" x14ac:dyDescent="0.25">
      <c r="J2235" s="59"/>
      <c r="Q2235" s="26"/>
      <c r="R2235" s="28"/>
      <c r="AC2235" s="46"/>
      <c r="AG2235" s="59"/>
      <c r="AH2235" s="59"/>
      <c r="AI2235" s="59"/>
      <c r="AJ2235" s="59"/>
      <c r="AK2235" s="59"/>
      <c r="AL2235" s="59"/>
      <c r="AM2235" s="59"/>
      <c r="AN2235" s="59"/>
      <c r="AO2235" s="59"/>
      <c r="AV2235" s="37"/>
      <c r="AW2235" s="37"/>
      <c r="AX2235" s="37"/>
      <c r="AY2235" s="37"/>
      <c r="AZ2235" s="37"/>
      <c r="BA2235" s="37"/>
    </row>
    <row r="2236" spans="10:53" s="14" customFormat="1" x14ac:dyDescent="0.25">
      <c r="J2236" s="59"/>
      <c r="Q2236" s="26"/>
      <c r="R2236" s="28"/>
      <c r="AC2236" s="46"/>
      <c r="AG2236" s="59"/>
      <c r="AH2236" s="59"/>
      <c r="AI2236" s="59"/>
      <c r="AJ2236" s="59"/>
      <c r="AK2236" s="59"/>
      <c r="AL2236" s="59"/>
      <c r="AM2236" s="59"/>
      <c r="AN2236" s="59"/>
      <c r="AO2236" s="59"/>
      <c r="AV2236" s="37"/>
      <c r="AW2236" s="37"/>
      <c r="AX2236" s="37"/>
      <c r="AY2236" s="37"/>
      <c r="AZ2236" s="37"/>
      <c r="BA2236" s="37"/>
    </row>
    <row r="2237" spans="10:53" s="14" customFormat="1" x14ac:dyDescent="0.25">
      <c r="J2237" s="59"/>
      <c r="Q2237" s="26"/>
      <c r="R2237" s="28"/>
      <c r="AC2237" s="46"/>
      <c r="AG2237" s="59"/>
      <c r="AH2237" s="59"/>
      <c r="AI2237" s="59"/>
      <c r="AJ2237" s="59"/>
      <c r="AK2237" s="59"/>
      <c r="AL2237" s="59"/>
      <c r="AM2237" s="59"/>
      <c r="AN2237" s="59"/>
      <c r="AO2237" s="59"/>
      <c r="AV2237" s="37"/>
      <c r="AW2237" s="37"/>
      <c r="AX2237" s="37"/>
      <c r="AY2237" s="37"/>
      <c r="AZ2237" s="37"/>
      <c r="BA2237" s="37"/>
    </row>
    <row r="2238" spans="10:53" s="14" customFormat="1" x14ac:dyDescent="0.25">
      <c r="J2238" s="59"/>
      <c r="Q2238" s="26"/>
      <c r="R2238" s="28"/>
      <c r="AC2238" s="46"/>
      <c r="AG2238" s="59"/>
      <c r="AH2238" s="59"/>
      <c r="AI2238" s="59"/>
      <c r="AJ2238" s="59"/>
      <c r="AK2238" s="59"/>
      <c r="AL2238" s="59"/>
      <c r="AM2238" s="59"/>
      <c r="AN2238" s="59"/>
      <c r="AO2238" s="59"/>
      <c r="AV2238" s="37"/>
      <c r="AW2238" s="37"/>
      <c r="AX2238" s="37"/>
      <c r="AY2238" s="37"/>
      <c r="AZ2238" s="37"/>
      <c r="BA2238" s="37"/>
    </row>
    <row r="2239" spans="10:53" s="14" customFormat="1" x14ac:dyDescent="0.25">
      <c r="J2239" s="59"/>
      <c r="Q2239" s="26"/>
      <c r="R2239" s="28"/>
      <c r="AC2239" s="46"/>
      <c r="AG2239" s="59"/>
      <c r="AH2239" s="59"/>
      <c r="AI2239" s="59"/>
      <c r="AJ2239" s="59"/>
      <c r="AK2239" s="59"/>
      <c r="AL2239" s="59"/>
      <c r="AM2239" s="59"/>
      <c r="AN2239" s="59"/>
      <c r="AO2239" s="59"/>
      <c r="AV2239" s="37"/>
      <c r="AW2239" s="37"/>
      <c r="AX2239" s="37"/>
      <c r="AY2239" s="37"/>
      <c r="AZ2239" s="37"/>
      <c r="BA2239" s="37"/>
    </row>
    <row r="2240" spans="10:53" s="14" customFormat="1" x14ac:dyDescent="0.25">
      <c r="J2240" s="59"/>
      <c r="Q2240" s="26"/>
      <c r="R2240" s="28"/>
      <c r="AC2240" s="46"/>
      <c r="AG2240" s="59"/>
      <c r="AH2240" s="59"/>
      <c r="AI2240" s="59"/>
      <c r="AJ2240" s="59"/>
      <c r="AK2240" s="59"/>
      <c r="AL2240" s="59"/>
      <c r="AM2240" s="59"/>
      <c r="AN2240" s="59"/>
      <c r="AO2240" s="59"/>
      <c r="AV2240" s="37"/>
      <c r="AW2240" s="37"/>
      <c r="AX2240" s="37"/>
      <c r="AY2240" s="37"/>
      <c r="AZ2240" s="37"/>
      <c r="BA2240" s="37"/>
    </row>
    <row r="2241" spans="10:53" s="14" customFormat="1" x14ac:dyDescent="0.25">
      <c r="J2241" s="59"/>
      <c r="Q2241" s="26"/>
      <c r="R2241" s="28"/>
      <c r="AC2241" s="46"/>
      <c r="AG2241" s="59"/>
      <c r="AH2241" s="59"/>
      <c r="AI2241" s="59"/>
      <c r="AJ2241" s="59"/>
      <c r="AK2241" s="59"/>
      <c r="AL2241" s="59"/>
      <c r="AM2241" s="59"/>
      <c r="AN2241" s="59"/>
      <c r="AO2241" s="59"/>
      <c r="AV2241" s="37"/>
      <c r="AW2241" s="37"/>
      <c r="AX2241" s="37"/>
      <c r="AY2241" s="37"/>
      <c r="AZ2241" s="37"/>
      <c r="BA2241" s="37"/>
    </row>
    <row r="2242" spans="10:53" s="14" customFormat="1" x14ac:dyDescent="0.25">
      <c r="J2242" s="59"/>
      <c r="Q2242" s="26"/>
      <c r="R2242" s="28"/>
      <c r="AC2242" s="46"/>
      <c r="AG2242" s="59"/>
      <c r="AH2242" s="59"/>
      <c r="AI2242" s="59"/>
      <c r="AJ2242" s="59"/>
      <c r="AK2242" s="59"/>
      <c r="AL2242" s="59"/>
      <c r="AM2242" s="59"/>
      <c r="AN2242" s="59"/>
      <c r="AO2242" s="59"/>
      <c r="AV2242" s="37"/>
      <c r="AW2242" s="37"/>
      <c r="AX2242" s="37"/>
      <c r="AY2242" s="37"/>
      <c r="AZ2242" s="37"/>
      <c r="BA2242" s="37"/>
    </row>
    <row r="2243" spans="10:53" s="14" customFormat="1" x14ac:dyDescent="0.25">
      <c r="J2243" s="59"/>
      <c r="Q2243" s="26"/>
      <c r="R2243" s="28"/>
      <c r="AC2243" s="46"/>
      <c r="AG2243" s="59"/>
      <c r="AH2243" s="59"/>
      <c r="AI2243" s="59"/>
      <c r="AJ2243" s="59"/>
      <c r="AK2243" s="59"/>
      <c r="AL2243" s="59"/>
      <c r="AM2243" s="59"/>
      <c r="AN2243" s="59"/>
      <c r="AO2243" s="59"/>
      <c r="AV2243" s="37"/>
      <c r="AW2243" s="37"/>
      <c r="AX2243" s="37"/>
      <c r="AY2243" s="37"/>
      <c r="AZ2243" s="37"/>
      <c r="BA2243" s="37"/>
    </row>
    <row r="2244" spans="10:53" s="14" customFormat="1" x14ac:dyDescent="0.25">
      <c r="J2244" s="59"/>
      <c r="Q2244" s="26"/>
      <c r="R2244" s="28"/>
      <c r="AC2244" s="46"/>
      <c r="AG2244" s="59"/>
      <c r="AH2244" s="59"/>
      <c r="AI2244" s="59"/>
      <c r="AJ2244" s="59"/>
      <c r="AK2244" s="59"/>
      <c r="AL2244" s="59"/>
      <c r="AM2244" s="59"/>
      <c r="AN2244" s="59"/>
      <c r="AO2244" s="59"/>
      <c r="AV2244" s="37"/>
      <c r="AW2244" s="37"/>
      <c r="AX2244" s="37"/>
      <c r="AY2244" s="37"/>
      <c r="AZ2244" s="37"/>
      <c r="BA2244" s="37"/>
    </row>
    <row r="2245" spans="10:53" s="14" customFormat="1" x14ac:dyDescent="0.25">
      <c r="J2245" s="59"/>
      <c r="Q2245" s="26"/>
      <c r="R2245" s="28"/>
      <c r="AC2245" s="46"/>
      <c r="AG2245" s="59"/>
      <c r="AH2245" s="59"/>
      <c r="AI2245" s="59"/>
      <c r="AJ2245" s="59"/>
      <c r="AK2245" s="59"/>
      <c r="AL2245" s="59"/>
      <c r="AM2245" s="59"/>
      <c r="AN2245" s="59"/>
      <c r="AO2245" s="59"/>
      <c r="AV2245" s="37"/>
      <c r="AW2245" s="37"/>
      <c r="AX2245" s="37"/>
      <c r="AY2245" s="37"/>
      <c r="AZ2245" s="37"/>
      <c r="BA2245" s="37"/>
    </row>
    <row r="2246" spans="10:53" s="14" customFormat="1" x14ac:dyDescent="0.25">
      <c r="J2246" s="59"/>
      <c r="Q2246" s="26"/>
      <c r="R2246" s="28"/>
      <c r="AC2246" s="46"/>
      <c r="AG2246" s="59"/>
      <c r="AH2246" s="59"/>
      <c r="AI2246" s="59"/>
      <c r="AJ2246" s="59"/>
      <c r="AK2246" s="59"/>
      <c r="AL2246" s="59"/>
      <c r="AM2246" s="59"/>
      <c r="AN2246" s="59"/>
      <c r="AO2246" s="59"/>
      <c r="AV2246" s="37"/>
      <c r="AW2246" s="37"/>
      <c r="AX2246" s="37"/>
      <c r="AY2246" s="37"/>
      <c r="AZ2246" s="37"/>
      <c r="BA2246" s="37"/>
    </row>
    <row r="2247" spans="10:53" s="14" customFormat="1" x14ac:dyDescent="0.25">
      <c r="J2247" s="59"/>
      <c r="Q2247" s="26"/>
      <c r="R2247" s="28"/>
      <c r="AC2247" s="46"/>
      <c r="AG2247" s="59"/>
      <c r="AH2247" s="59"/>
      <c r="AI2247" s="59"/>
      <c r="AJ2247" s="59"/>
      <c r="AK2247" s="59"/>
      <c r="AL2247" s="59"/>
      <c r="AM2247" s="59"/>
      <c r="AN2247" s="59"/>
      <c r="AO2247" s="59"/>
      <c r="AV2247" s="37"/>
      <c r="AW2247" s="37"/>
      <c r="AX2247" s="37"/>
      <c r="AY2247" s="37"/>
      <c r="AZ2247" s="37"/>
      <c r="BA2247" s="37"/>
    </row>
    <row r="2248" spans="10:53" s="14" customFormat="1" x14ac:dyDescent="0.25">
      <c r="J2248" s="59"/>
      <c r="Q2248" s="26"/>
      <c r="R2248" s="28"/>
      <c r="AC2248" s="46"/>
      <c r="AG2248" s="59"/>
      <c r="AH2248" s="59"/>
      <c r="AI2248" s="59"/>
      <c r="AJ2248" s="59"/>
      <c r="AK2248" s="59"/>
      <c r="AL2248" s="59"/>
      <c r="AM2248" s="59"/>
      <c r="AN2248" s="59"/>
      <c r="AO2248" s="59"/>
      <c r="AV2248" s="37"/>
      <c r="AW2248" s="37"/>
      <c r="AX2248" s="37"/>
      <c r="AY2248" s="37"/>
      <c r="AZ2248" s="37"/>
      <c r="BA2248" s="37"/>
    </row>
    <row r="2249" spans="10:53" s="14" customFormat="1" x14ac:dyDescent="0.25">
      <c r="J2249" s="59"/>
      <c r="Q2249" s="26"/>
      <c r="R2249" s="28"/>
      <c r="AC2249" s="46"/>
      <c r="AG2249" s="59"/>
      <c r="AH2249" s="59"/>
      <c r="AI2249" s="59"/>
      <c r="AJ2249" s="59"/>
      <c r="AK2249" s="59"/>
      <c r="AL2249" s="59"/>
      <c r="AM2249" s="59"/>
      <c r="AN2249" s="59"/>
      <c r="AO2249" s="59"/>
      <c r="AV2249" s="37"/>
      <c r="AW2249" s="37"/>
      <c r="AX2249" s="37"/>
      <c r="AY2249" s="37"/>
      <c r="AZ2249" s="37"/>
      <c r="BA2249" s="37"/>
    </row>
    <row r="2250" spans="10:53" s="14" customFormat="1" x14ac:dyDescent="0.25">
      <c r="J2250" s="59"/>
      <c r="Q2250" s="26"/>
      <c r="R2250" s="28"/>
      <c r="AC2250" s="46"/>
      <c r="AG2250" s="59"/>
      <c r="AH2250" s="59"/>
      <c r="AI2250" s="59"/>
      <c r="AJ2250" s="59"/>
      <c r="AK2250" s="59"/>
      <c r="AL2250" s="59"/>
      <c r="AM2250" s="59"/>
      <c r="AN2250" s="59"/>
      <c r="AO2250" s="59"/>
      <c r="AV2250" s="37"/>
      <c r="AW2250" s="37"/>
      <c r="AX2250" s="37"/>
      <c r="AY2250" s="37"/>
      <c r="AZ2250" s="37"/>
      <c r="BA2250" s="37"/>
    </row>
    <row r="2251" spans="10:53" s="14" customFormat="1" x14ac:dyDescent="0.25">
      <c r="J2251" s="59"/>
      <c r="Q2251" s="26"/>
      <c r="R2251" s="28"/>
      <c r="AC2251" s="46"/>
      <c r="AG2251" s="59"/>
      <c r="AH2251" s="59"/>
      <c r="AI2251" s="59"/>
      <c r="AJ2251" s="59"/>
      <c r="AK2251" s="59"/>
      <c r="AL2251" s="59"/>
      <c r="AM2251" s="59"/>
      <c r="AN2251" s="59"/>
      <c r="AO2251" s="59"/>
      <c r="AV2251" s="37"/>
      <c r="AW2251" s="37"/>
      <c r="AX2251" s="37"/>
      <c r="AY2251" s="37"/>
      <c r="AZ2251" s="37"/>
      <c r="BA2251" s="37"/>
    </row>
    <row r="2252" spans="10:53" s="14" customFormat="1" x14ac:dyDescent="0.25">
      <c r="J2252" s="59"/>
      <c r="Q2252" s="26"/>
      <c r="R2252" s="28"/>
      <c r="AC2252" s="46"/>
      <c r="AG2252" s="59"/>
      <c r="AH2252" s="59"/>
      <c r="AI2252" s="59"/>
      <c r="AJ2252" s="59"/>
      <c r="AK2252" s="59"/>
      <c r="AL2252" s="59"/>
      <c r="AM2252" s="59"/>
      <c r="AN2252" s="59"/>
      <c r="AO2252" s="59"/>
      <c r="AV2252" s="37"/>
      <c r="AW2252" s="37"/>
      <c r="AX2252" s="37"/>
      <c r="AY2252" s="37"/>
      <c r="AZ2252" s="37"/>
      <c r="BA2252" s="37"/>
    </row>
    <row r="2253" spans="10:53" s="14" customFormat="1" x14ac:dyDescent="0.25">
      <c r="J2253" s="59"/>
      <c r="Q2253" s="26"/>
      <c r="R2253" s="28"/>
      <c r="AC2253" s="46"/>
      <c r="AG2253" s="59"/>
      <c r="AH2253" s="59"/>
      <c r="AI2253" s="59"/>
      <c r="AJ2253" s="59"/>
      <c r="AK2253" s="59"/>
      <c r="AL2253" s="59"/>
      <c r="AM2253" s="59"/>
      <c r="AN2253" s="59"/>
      <c r="AO2253" s="59"/>
      <c r="AV2253" s="37"/>
      <c r="AW2253" s="37"/>
      <c r="AX2253" s="37"/>
      <c r="AY2253" s="37"/>
      <c r="AZ2253" s="37"/>
      <c r="BA2253" s="37"/>
    </row>
    <row r="2254" spans="10:53" s="14" customFormat="1" x14ac:dyDescent="0.25">
      <c r="J2254" s="59"/>
      <c r="Q2254" s="26"/>
      <c r="R2254" s="28"/>
      <c r="AC2254" s="46"/>
      <c r="AG2254" s="59"/>
      <c r="AH2254" s="59"/>
      <c r="AI2254" s="59"/>
      <c r="AJ2254" s="59"/>
      <c r="AK2254" s="59"/>
      <c r="AL2254" s="59"/>
      <c r="AM2254" s="59"/>
      <c r="AN2254" s="59"/>
      <c r="AO2254" s="59"/>
      <c r="AV2254" s="37"/>
      <c r="AW2254" s="37"/>
      <c r="AX2254" s="37"/>
      <c r="AY2254" s="37"/>
      <c r="AZ2254" s="37"/>
      <c r="BA2254" s="37"/>
    </row>
    <row r="2255" spans="10:53" s="14" customFormat="1" x14ac:dyDescent="0.25">
      <c r="J2255" s="59"/>
      <c r="Q2255" s="26"/>
      <c r="R2255" s="28"/>
      <c r="AC2255" s="46"/>
      <c r="AG2255" s="59"/>
      <c r="AH2255" s="59"/>
      <c r="AI2255" s="59"/>
      <c r="AJ2255" s="59"/>
      <c r="AK2255" s="59"/>
      <c r="AL2255" s="59"/>
      <c r="AM2255" s="59"/>
      <c r="AN2255" s="59"/>
      <c r="AO2255" s="59"/>
      <c r="AV2255" s="37"/>
      <c r="AW2255" s="37"/>
      <c r="AX2255" s="37"/>
      <c r="AY2255" s="37"/>
      <c r="AZ2255" s="37"/>
      <c r="BA2255" s="37"/>
    </row>
    <row r="2256" spans="10:53" s="14" customFormat="1" x14ac:dyDescent="0.25">
      <c r="J2256" s="59"/>
      <c r="Q2256" s="26"/>
      <c r="R2256" s="28"/>
      <c r="AC2256" s="46"/>
      <c r="AG2256" s="59"/>
      <c r="AH2256" s="59"/>
      <c r="AI2256" s="59"/>
      <c r="AJ2256" s="59"/>
      <c r="AK2256" s="59"/>
      <c r="AL2256" s="59"/>
      <c r="AM2256" s="59"/>
      <c r="AN2256" s="59"/>
      <c r="AO2256" s="59"/>
      <c r="AV2256" s="37"/>
      <c r="AW2256" s="37"/>
      <c r="AX2256" s="37"/>
      <c r="AY2256" s="37"/>
      <c r="AZ2256" s="37"/>
      <c r="BA2256" s="37"/>
    </row>
    <row r="2257" spans="10:53" s="14" customFormat="1" x14ac:dyDescent="0.25">
      <c r="J2257" s="59"/>
      <c r="Q2257" s="26"/>
      <c r="R2257" s="28"/>
      <c r="AC2257" s="46"/>
      <c r="AG2257" s="59"/>
      <c r="AH2257" s="59"/>
      <c r="AI2257" s="59"/>
      <c r="AJ2257" s="59"/>
      <c r="AK2257" s="59"/>
      <c r="AL2257" s="59"/>
      <c r="AM2257" s="59"/>
      <c r="AN2257" s="59"/>
      <c r="AO2257" s="59"/>
      <c r="AV2257" s="37"/>
      <c r="AW2257" s="37"/>
      <c r="AX2257" s="37"/>
      <c r="AY2257" s="37"/>
      <c r="AZ2257" s="37"/>
      <c r="BA2257" s="37"/>
    </row>
    <row r="2258" spans="10:53" s="14" customFormat="1" x14ac:dyDescent="0.25">
      <c r="J2258" s="59"/>
      <c r="Q2258" s="26"/>
      <c r="R2258" s="28"/>
      <c r="AC2258" s="46"/>
      <c r="AG2258" s="59"/>
      <c r="AH2258" s="59"/>
      <c r="AI2258" s="59"/>
      <c r="AJ2258" s="59"/>
      <c r="AK2258" s="59"/>
      <c r="AL2258" s="59"/>
      <c r="AM2258" s="59"/>
      <c r="AN2258" s="59"/>
      <c r="AO2258" s="59"/>
      <c r="AV2258" s="37"/>
      <c r="AW2258" s="37"/>
      <c r="AX2258" s="37"/>
      <c r="AY2258" s="37"/>
      <c r="AZ2258" s="37"/>
      <c r="BA2258" s="37"/>
    </row>
    <row r="2259" spans="10:53" s="14" customFormat="1" x14ac:dyDescent="0.25">
      <c r="J2259" s="59"/>
      <c r="Q2259" s="26"/>
      <c r="R2259" s="28"/>
      <c r="AC2259" s="46"/>
      <c r="AG2259" s="59"/>
      <c r="AH2259" s="59"/>
      <c r="AI2259" s="59"/>
      <c r="AJ2259" s="59"/>
      <c r="AK2259" s="59"/>
      <c r="AL2259" s="59"/>
      <c r="AM2259" s="59"/>
      <c r="AN2259" s="59"/>
      <c r="AO2259" s="59"/>
      <c r="AV2259" s="37"/>
      <c r="AW2259" s="37"/>
      <c r="AX2259" s="37"/>
      <c r="AY2259" s="37"/>
      <c r="AZ2259" s="37"/>
      <c r="BA2259" s="37"/>
    </row>
    <row r="2260" spans="10:53" s="14" customFormat="1" x14ac:dyDescent="0.25">
      <c r="J2260" s="59"/>
      <c r="Q2260" s="26"/>
      <c r="R2260" s="28"/>
      <c r="AC2260" s="46"/>
      <c r="AG2260" s="59"/>
      <c r="AH2260" s="59"/>
      <c r="AI2260" s="59"/>
      <c r="AJ2260" s="59"/>
      <c r="AK2260" s="59"/>
      <c r="AL2260" s="59"/>
      <c r="AM2260" s="59"/>
      <c r="AN2260" s="59"/>
      <c r="AO2260" s="59"/>
      <c r="AV2260" s="37"/>
      <c r="AW2260" s="37"/>
      <c r="AX2260" s="37"/>
      <c r="AY2260" s="37"/>
      <c r="AZ2260" s="37"/>
      <c r="BA2260" s="37"/>
    </row>
    <row r="2261" spans="10:53" s="14" customFormat="1" x14ac:dyDescent="0.25">
      <c r="J2261" s="59"/>
      <c r="Q2261" s="26"/>
      <c r="R2261" s="28"/>
      <c r="AC2261" s="46"/>
      <c r="AG2261" s="59"/>
      <c r="AH2261" s="59"/>
      <c r="AI2261" s="59"/>
      <c r="AJ2261" s="59"/>
      <c r="AK2261" s="59"/>
      <c r="AL2261" s="59"/>
      <c r="AM2261" s="59"/>
      <c r="AN2261" s="59"/>
      <c r="AO2261" s="59"/>
      <c r="AV2261" s="37"/>
      <c r="AW2261" s="37"/>
      <c r="AX2261" s="37"/>
      <c r="AY2261" s="37"/>
      <c r="AZ2261" s="37"/>
      <c r="BA2261" s="37"/>
    </row>
    <row r="2262" spans="10:53" s="14" customFormat="1" x14ac:dyDescent="0.25">
      <c r="J2262" s="59"/>
      <c r="Q2262" s="26"/>
      <c r="R2262" s="28"/>
      <c r="AC2262" s="46"/>
      <c r="AG2262" s="59"/>
      <c r="AH2262" s="59"/>
      <c r="AI2262" s="59"/>
      <c r="AJ2262" s="59"/>
      <c r="AK2262" s="59"/>
      <c r="AL2262" s="59"/>
      <c r="AM2262" s="59"/>
      <c r="AN2262" s="59"/>
      <c r="AO2262" s="59"/>
      <c r="AV2262" s="37"/>
      <c r="AW2262" s="37"/>
      <c r="AX2262" s="37"/>
      <c r="AY2262" s="37"/>
      <c r="AZ2262" s="37"/>
      <c r="BA2262" s="37"/>
    </row>
    <row r="2263" spans="10:53" s="14" customFormat="1" x14ac:dyDescent="0.25">
      <c r="J2263" s="59"/>
      <c r="Q2263" s="26"/>
      <c r="R2263" s="28"/>
      <c r="AC2263" s="46"/>
      <c r="AG2263" s="59"/>
      <c r="AH2263" s="59"/>
      <c r="AI2263" s="59"/>
      <c r="AJ2263" s="59"/>
      <c r="AK2263" s="59"/>
      <c r="AL2263" s="59"/>
      <c r="AM2263" s="59"/>
      <c r="AN2263" s="59"/>
      <c r="AO2263" s="59"/>
      <c r="AV2263" s="37"/>
      <c r="AW2263" s="37"/>
      <c r="AX2263" s="37"/>
      <c r="AY2263" s="37"/>
      <c r="AZ2263" s="37"/>
      <c r="BA2263" s="37"/>
    </row>
    <row r="2264" spans="10:53" s="14" customFormat="1" x14ac:dyDescent="0.25">
      <c r="J2264" s="59"/>
      <c r="Q2264" s="26"/>
      <c r="R2264" s="28"/>
      <c r="AC2264" s="46"/>
      <c r="AG2264" s="59"/>
      <c r="AH2264" s="59"/>
      <c r="AI2264" s="59"/>
      <c r="AJ2264" s="59"/>
      <c r="AK2264" s="59"/>
      <c r="AL2264" s="59"/>
      <c r="AM2264" s="59"/>
      <c r="AN2264" s="59"/>
      <c r="AO2264" s="59"/>
      <c r="AV2264" s="37"/>
      <c r="AW2264" s="37"/>
      <c r="AX2264" s="37"/>
      <c r="AY2264" s="37"/>
      <c r="AZ2264" s="37"/>
      <c r="BA2264" s="37"/>
    </row>
    <row r="2265" spans="10:53" s="14" customFormat="1" x14ac:dyDescent="0.25">
      <c r="J2265" s="59"/>
      <c r="Q2265" s="26"/>
      <c r="R2265" s="28"/>
      <c r="AC2265" s="46"/>
      <c r="AG2265" s="59"/>
      <c r="AH2265" s="59"/>
      <c r="AI2265" s="59"/>
      <c r="AJ2265" s="59"/>
      <c r="AK2265" s="59"/>
      <c r="AL2265" s="59"/>
      <c r="AM2265" s="59"/>
      <c r="AN2265" s="59"/>
      <c r="AO2265" s="59"/>
      <c r="AV2265" s="37"/>
      <c r="AW2265" s="37"/>
      <c r="AX2265" s="37"/>
      <c r="AY2265" s="37"/>
      <c r="AZ2265" s="37"/>
      <c r="BA2265" s="37"/>
    </row>
    <row r="2266" spans="10:53" s="14" customFormat="1" x14ac:dyDescent="0.25">
      <c r="J2266" s="59"/>
      <c r="Q2266" s="26"/>
      <c r="R2266" s="28"/>
      <c r="AC2266" s="46"/>
      <c r="AG2266" s="59"/>
      <c r="AH2266" s="59"/>
      <c r="AI2266" s="59"/>
      <c r="AJ2266" s="59"/>
      <c r="AK2266" s="59"/>
      <c r="AL2266" s="59"/>
      <c r="AM2266" s="59"/>
      <c r="AN2266" s="59"/>
      <c r="AO2266" s="59"/>
      <c r="AV2266" s="37"/>
      <c r="AW2266" s="37"/>
      <c r="AX2266" s="37"/>
      <c r="AY2266" s="37"/>
      <c r="AZ2266" s="37"/>
      <c r="BA2266" s="37"/>
    </row>
    <row r="2267" spans="10:53" s="14" customFormat="1" x14ac:dyDescent="0.25">
      <c r="J2267" s="59"/>
      <c r="Q2267" s="26"/>
      <c r="R2267" s="28"/>
      <c r="AC2267" s="46"/>
      <c r="AG2267" s="59"/>
      <c r="AH2267" s="59"/>
      <c r="AI2267" s="59"/>
      <c r="AJ2267" s="59"/>
      <c r="AK2267" s="59"/>
      <c r="AL2267" s="59"/>
      <c r="AM2267" s="59"/>
      <c r="AN2267" s="59"/>
      <c r="AO2267" s="59"/>
      <c r="AV2267" s="37"/>
      <c r="AW2267" s="37"/>
      <c r="AX2267" s="37"/>
      <c r="AY2267" s="37"/>
      <c r="AZ2267" s="37"/>
      <c r="BA2267" s="37"/>
    </row>
    <row r="2268" spans="10:53" s="14" customFormat="1" x14ac:dyDescent="0.25">
      <c r="J2268" s="59"/>
      <c r="Q2268" s="26"/>
      <c r="R2268" s="28"/>
      <c r="AC2268" s="46"/>
      <c r="AG2268" s="59"/>
      <c r="AH2268" s="59"/>
      <c r="AI2268" s="59"/>
      <c r="AJ2268" s="59"/>
      <c r="AK2268" s="59"/>
      <c r="AL2268" s="59"/>
      <c r="AM2268" s="59"/>
      <c r="AN2268" s="59"/>
      <c r="AO2268" s="59"/>
      <c r="AV2268" s="37"/>
      <c r="AW2268" s="37"/>
      <c r="AX2268" s="37"/>
      <c r="AY2268" s="37"/>
      <c r="AZ2268" s="37"/>
      <c r="BA2268" s="37"/>
    </row>
    <row r="2269" spans="10:53" s="14" customFormat="1" x14ac:dyDescent="0.25">
      <c r="J2269" s="59"/>
      <c r="Q2269" s="26"/>
      <c r="R2269" s="28"/>
      <c r="AC2269" s="46"/>
      <c r="AG2269" s="59"/>
      <c r="AH2269" s="59"/>
      <c r="AI2269" s="59"/>
      <c r="AJ2269" s="59"/>
      <c r="AK2269" s="59"/>
      <c r="AL2269" s="59"/>
      <c r="AM2269" s="59"/>
      <c r="AN2269" s="59"/>
      <c r="AO2269" s="59"/>
      <c r="AV2269" s="37"/>
      <c r="AW2269" s="37"/>
      <c r="AX2269" s="37"/>
      <c r="AY2269" s="37"/>
      <c r="AZ2269" s="37"/>
      <c r="BA2269" s="37"/>
    </row>
    <row r="2270" spans="10:53" s="14" customFormat="1" x14ac:dyDescent="0.25">
      <c r="J2270" s="59"/>
      <c r="Q2270" s="26"/>
      <c r="R2270" s="28"/>
      <c r="AC2270" s="46"/>
      <c r="AG2270" s="59"/>
      <c r="AH2270" s="59"/>
      <c r="AI2270" s="59"/>
      <c r="AJ2270" s="59"/>
      <c r="AK2270" s="59"/>
      <c r="AL2270" s="59"/>
      <c r="AM2270" s="59"/>
      <c r="AN2270" s="59"/>
      <c r="AO2270" s="59"/>
      <c r="AV2270" s="37"/>
      <c r="AW2270" s="37"/>
      <c r="AX2270" s="37"/>
      <c r="AY2270" s="37"/>
      <c r="AZ2270" s="37"/>
      <c r="BA2270" s="37"/>
    </row>
    <row r="2271" spans="10:53" s="14" customFormat="1" x14ac:dyDescent="0.25">
      <c r="J2271" s="59"/>
      <c r="Q2271" s="26"/>
      <c r="R2271" s="28"/>
      <c r="AC2271" s="46"/>
      <c r="AG2271" s="59"/>
      <c r="AH2271" s="59"/>
      <c r="AI2271" s="59"/>
      <c r="AJ2271" s="59"/>
      <c r="AK2271" s="59"/>
      <c r="AL2271" s="59"/>
      <c r="AM2271" s="59"/>
      <c r="AN2271" s="59"/>
      <c r="AO2271" s="59"/>
      <c r="AV2271" s="37"/>
      <c r="AW2271" s="37"/>
      <c r="AX2271" s="37"/>
      <c r="AY2271" s="37"/>
      <c r="AZ2271" s="37"/>
      <c r="BA2271" s="37"/>
    </row>
    <row r="2272" spans="10:53" s="14" customFormat="1" x14ac:dyDescent="0.25">
      <c r="J2272" s="59"/>
      <c r="Q2272" s="26"/>
      <c r="R2272" s="28"/>
      <c r="AC2272" s="46"/>
      <c r="AG2272" s="59"/>
      <c r="AH2272" s="59"/>
      <c r="AI2272" s="59"/>
      <c r="AJ2272" s="59"/>
      <c r="AK2272" s="59"/>
      <c r="AL2272" s="59"/>
      <c r="AM2272" s="59"/>
      <c r="AN2272" s="59"/>
      <c r="AO2272" s="59"/>
      <c r="AV2272" s="37"/>
      <c r="AW2272" s="37"/>
      <c r="AX2272" s="37"/>
      <c r="AY2272" s="37"/>
      <c r="AZ2272" s="37"/>
      <c r="BA2272" s="37"/>
    </row>
    <row r="2273" spans="10:53" s="14" customFormat="1" x14ac:dyDescent="0.25">
      <c r="J2273" s="59"/>
      <c r="Q2273" s="26"/>
      <c r="R2273" s="28"/>
      <c r="AC2273" s="46"/>
      <c r="AG2273" s="59"/>
      <c r="AH2273" s="59"/>
      <c r="AI2273" s="59"/>
      <c r="AJ2273" s="59"/>
      <c r="AK2273" s="59"/>
      <c r="AL2273" s="59"/>
      <c r="AM2273" s="59"/>
      <c r="AN2273" s="59"/>
      <c r="AO2273" s="59"/>
      <c r="AV2273" s="37"/>
      <c r="AW2273" s="37"/>
      <c r="AX2273" s="37"/>
      <c r="AY2273" s="37"/>
      <c r="AZ2273" s="37"/>
      <c r="BA2273" s="37"/>
    </row>
    <row r="2274" spans="10:53" s="14" customFormat="1" x14ac:dyDescent="0.25">
      <c r="J2274" s="59"/>
      <c r="Q2274" s="26"/>
      <c r="R2274" s="28"/>
      <c r="AC2274" s="46"/>
      <c r="AG2274" s="59"/>
      <c r="AH2274" s="59"/>
      <c r="AI2274" s="59"/>
      <c r="AJ2274" s="59"/>
      <c r="AK2274" s="59"/>
      <c r="AL2274" s="59"/>
      <c r="AM2274" s="59"/>
      <c r="AN2274" s="59"/>
      <c r="AO2274" s="59"/>
      <c r="AV2274" s="37"/>
      <c r="AW2274" s="37"/>
      <c r="AX2274" s="37"/>
      <c r="AY2274" s="37"/>
      <c r="AZ2274" s="37"/>
      <c r="BA2274" s="37"/>
    </row>
    <row r="2275" spans="10:53" s="14" customFormat="1" x14ac:dyDescent="0.25">
      <c r="J2275" s="59"/>
      <c r="Q2275" s="26"/>
      <c r="R2275" s="28"/>
      <c r="AC2275" s="46"/>
      <c r="AG2275" s="59"/>
      <c r="AH2275" s="59"/>
      <c r="AI2275" s="59"/>
      <c r="AJ2275" s="59"/>
      <c r="AK2275" s="59"/>
      <c r="AL2275" s="59"/>
      <c r="AM2275" s="59"/>
      <c r="AN2275" s="59"/>
      <c r="AO2275" s="59"/>
      <c r="AV2275" s="37"/>
      <c r="AW2275" s="37"/>
      <c r="AX2275" s="37"/>
      <c r="AY2275" s="37"/>
      <c r="AZ2275" s="37"/>
      <c r="BA2275" s="37"/>
    </row>
    <row r="2276" spans="10:53" s="14" customFormat="1" x14ac:dyDescent="0.25">
      <c r="J2276" s="59"/>
      <c r="Q2276" s="26"/>
      <c r="R2276" s="28"/>
      <c r="AC2276" s="46"/>
      <c r="AG2276" s="59"/>
      <c r="AH2276" s="59"/>
      <c r="AI2276" s="59"/>
      <c r="AJ2276" s="59"/>
      <c r="AK2276" s="59"/>
      <c r="AL2276" s="59"/>
      <c r="AM2276" s="59"/>
      <c r="AN2276" s="59"/>
      <c r="AO2276" s="59"/>
      <c r="AV2276" s="37"/>
      <c r="AW2276" s="37"/>
      <c r="AX2276" s="37"/>
      <c r="AY2276" s="37"/>
      <c r="AZ2276" s="37"/>
      <c r="BA2276" s="37"/>
    </row>
    <row r="2277" spans="10:53" s="14" customFormat="1" x14ac:dyDescent="0.25">
      <c r="J2277" s="59"/>
      <c r="Q2277" s="26"/>
      <c r="R2277" s="28"/>
      <c r="AC2277" s="46"/>
      <c r="AG2277" s="59"/>
      <c r="AH2277" s="59"/>
      <c r="AI2277" s="59"/>
      <c r="AJ2277" s="59"/>
      <c r="AK2277" s="59"/>
      <c r="AL2277" s="59"/>
      <c r="AM2277" s="59"/>
      <c r="AN2277" s="59"/>
      <c r="AO2277" s="59"/>
      <c r="AV2277" s="37"/>
      <c r="AW2277" s="37"/>
      <c r="AX2277" s="37"/>
      <c r="AY2277" s="37"/>
      <c r="AZ2277" s="37"/>
      <c r="BA2277" s="37"/>
    </row>
    <row r="2278" spans="10:53" s="14" customFormat="1" x14ac:dyDescent="0.25">
      <c r="J2278" s="59"/>
      <c r="Q2278" s="26"/>
      <c r="R2278" s="28"/>
      <c r="AC2278" s="46"/>
      <c r="AG2278" s="59"/>
      <c r="AH2278" s="59"/>
      <c r="AI2278" s="59"/>
      <c r="AJ2278" s="59"/>
      <c r="AK2278" s="59"/>
      <c r="AL2278" s="59"/>
      <c r="AM2278" s="59"/>
      <c r="AN2278" s="59"/>
      <c r="AO2278" s="59"/>
      <c r="AV2278" s="37"/>
      <c r="AW2278" s="37"/>
      <c r="AX2278" s="37"/>
      <c r="AY2278" s="37"/>
      <c r="AZ2278" s="37"/>
      <c r="BA2278" s="37"/>
    </row>
    <row r="2279" spans="10:53" s="14" customFormat="1" x14ac:dyDescent="0.25">
      <c r="J2279" s="59"/>
      <c r="Q2279" s="26"/>
      <c r="R2279" s="28"/>
      <c r="AC2279" s="46"/>
      <c r="AG2279" s="59"/>
      <c r="AH2279" s="59"/>
      <c r="AI2279" s="59"/>
      <c r="AJ2279" s="59"/>
      <c r="AK2279" s="59"/>
      <c r="AL2279" s="59"/>
      <c r="AM2279" s="59"/>
      <c r="AN2279" s="59"/>
      <c r="AO2279" s="59"/>
      <c r="AV2279" s="37"/>
      <c r="AW2279" s="37"/>
      <c r="AX2279" s="37"/>
      <c r="AY2279" s="37"/>
      <c r="AZ2279" s="37"/>
      <c r="BA2279" s="37"/>
    </row>
    <row r="2280" spans="10:53" s="14" customFormat="1" x14ac:dyDescent="0.25">
      <c r="J2280" s="59"/>
      <c r="Q2280" s="26"/>
      <c r="R2280" s="28"/>
      <c r="AC2280" s="46"/>
      <c r="AG2280" s="59"/>
      <c r="AH2280" s="59"/>
      <c r="AI2280" s="59"/>
      <c r="AJ2280" s="59"/>
      <c r="AK2280" s="59"/>
      <c r="AL2280" s="59"/>
      <c r="AM2280" s="59"/>
      <c r="AN2280" s="59"/>
      <c r="AO2280" s="59"/>
      <c r="AV2280" s="37"/>
      <c r="AW2280" s="37"/>
      <c r="AX2280" s="37"/>
      <c r="AY2280" s="37"/>
      <c r="AZ2280" s="37"/>
      <c r="BA2280" s="37"/>
    </row>
    <row r="2281" spans="10:53" s="14" customFormat="1" x14ac:dyDescent="0.25">
      <c r="J2281" s="59"/>
      <c r="Q2281" s="26"/>
      <c r="R2281" s="28"/>
      <c r="AC2281" s="46"/>
      <c r="AG2281" s="59"/>
      <c r="AH2281" s="59"/>
      <c r="AI2281" s="59"/>
      <c r="AJ2281" s="59"/>
      <c r="AK2281" s="59"/>
      <c r="AL2281" s="59"/>
      <c r="AM2281" s="59"/>
      <c r="AN2281" s="59"/>
      <c r="AO2281" s="59"/>
      <c r="AV2281" s="37"/>
      <c r="AW2281" s="37"/>
      <c r="AX2281" s="37"/>
      <c r="AY2281" s="37"/>
      <c r="AZ2281" s="37"/>
      <c r="BA2281" s="37"/>
    </row>
    <row r="2282" spans="10:53" s="14" customFormat="1" x14ac:dyDescent="0.25">
      <c r="J2282" s="59"/>
      <c r="Q2282" s="26"/>
      <c r="R2282" s="28"/>
      <c r="AC2282" s="46"/>
      <c r="AG2282" s="59"/>
      <c r="AH2282" s="59"/>
      <c r="AI2282" s="59"/>
      <c r="AJ2282" s="59"/>
      <c r="AK2282" s="59"/>
      <c r="AL2282" s="59"/>
      <c r="AM2282" s="59"/>
      <c r="AN2282" s="59"/>
      <c r="AO2282" s="59"/>
      <c r="AV2282" s="37"/>
      <c r="AW2282" s="37"/>
      <c r="AX2282" s="37"/>
      <c r="AY2282" s="37"/>
      <c r="AZ2282" s="37"/>
      <c r="BA2282" s="37"/>
    </row>
    <row r="2283" spans="10:53" s="14" customFormat="1" x14ac:dyDescent="0.25">
      <c r="J2283" s="59"/>
      <c r="Q2283" s="26"/>
      <c r="R2283" s="28"/>
      <c r="AC2283" s="46"/>
      <c r="AG2283" s="59"/>
      <c r="AH2283" s="59"/>
      <c r="AI2283" s="59"/>
      <c r="AJ2283" s="59"/>
      <c r="AK2283" s="59"/>
      <c r="AL2283" s="59"/>
      <c r="AM2283" s="59"/>
      <c r="AN2283" s="59"/>
      <c r="AO2283" s="59"/>
      <c r="AV2283" s="37"/>
      <c r="AW2283" s="37"/>
      <c r="AX2283" s="37"/>
      <c r="AY2283" s="37"/>
      <c r="AZ2283" s="37"/>
      <c r="BA2283" s="37"/>
    </row>
    <row r="2284" spans="10:53" s="14" customFormat="1" x14ac:dyDescent="0.25">
      <c r="J2284" s="59"/>
      <c r="Q2284" s="26"/>
      <c r="R2284" s="28"/>
      <c r="AC2284" s="46"/>
      <c r="AG2284" s="59"/>
      <c r="AH2284" s="59"/>
      <c r="AI2284" s="59"/>
      <c r="AJ2284" s="59"/>
      <c r="AK2284" s="59"/>
      <c r="AL2284" s="59"/>
      <c r="AM2284" s="59"/>
      <c r="AN2284" s="59"/>
      <c r="AO2284" s="59"/>
      <c r="AV2284" s="37"/>
      <c r="AW2284" s="37"/>
      <c r="AX2284" s="37"/>
      <c r="AY2284" s="37"/>
      <c r="AZ2284" s="37"/>
      <c r="BA2284" s="37"/>
    </row>
    <row r="2285" spans="10:53" s="14" customFormat="1" x14ac:dyDescent="0.25">
      <c r="J2285" s="59"/>
      <c r="Q2285" s="26"/>
      <c r="R2285" s="28"/>
      <c r="AC2285" s="46"/>
      <c r="AG2285" s="59"/>
      <c r="AH2285" s="59"/>
      <c r="AI2285" s="59"/>
      <c r="AJ2285" s="59"/>
      <c r="AK2285" s="59"/>
      <c r="AL2285" s="59"/>
      <c r="AM2285" s="59"/>
      <c r="AN2285" s="59"/>
      <c r="AO2285" s="59"/>
      <c r="AV2285" s="37"/>
      <c r="AW2285" s="37"/>
      <c r="AX2285" s="37"/>
      <c r="AY2285" s="37"/>
      <c r="AZ2285" s="37"/>
      <c r="BA2285" s="37"/>
    </row>
    <row r="2286" spans="10:53" s="14" customFormat="1" x14ac:dyDescent="0.25">
      <c r="J2286" s="59"/>
      <c r="Q2286" s="26"/>
      <c r="R2286" s="28"/>
      <c r="AC2286" s="46"/>
      <c r="AG2286" s="59"/>
      <c r="AH2286" s="59"/>
      <c r="AI2286" s="59"/>
      <c r="AJ2286" s="59"/>
      <c r="AK2286" s="59"/>
      <c r="AL2286" s="59"/>
      <c r="AM2286" s="59"/>
      <c r="AN2286" s="59"/>
      <c r="AO2286" s="59"/>
      <c r="AV2286" s="37"/>
      <c r="AW2286" s="37"/>
      <c r="AX2286" s="37"/>
      <c r="AY2286" s="37"/>
      <c r="AZ2286" s="37"/>
      <c r="BA2286" s="37"/>
    </row>
    <row r="2287" spans="10:53" s="14" customFormat="1" x14ac:dyDescent="0.25">
      <c r="J2287" s="59"/>
      <c r="Q2287" s="26"/>
      <c r="R2287" s="28"/>
      <c r="AC2287" s="46"/>
      <c r="AG2287" s="59"/>
      <c r="AH2287" s="59"/>
      <c r="AI2287" s="59"/>
      <c r="AJ2287" s="59"/>
      <c r="AK2287" s="59"/>
      <c r="AL2287" s="59"/>
      <c r="AM2287" s="59"/>
      <c r="AN2287" s="59"/>
      <c r="AO2287" s="59"/>
      <c r="AV2287" s="37"/>
      <c r="AW2287" s="37"/>
      <c r="AX2287" s="37"/>
      <c r="AY2287" s="37"/>
      <c r="AZ2287" s="37"/>
      <c r="BA2287" s="37"/>
    </row>
    <row r="2288" spans="10:53" s="14" customFormat="1" x14ac:dyDescent="0.25">
      <c r="J2288" s="59"/>
      <c r="Q2288" s="26"/>
      <c r="R2288" s="28"/>
      <c r="AC2288" s="46"/>
      <c r="AG2288" s="59"/>
      <c r="AH2288" s="59"/>
      <c r="AI2288" s="59"/>
      <c r="AJ2288" s="59"/>
      <c r="AK2288" s="59"/>
      <c r="AL2288" s="59"/>
      <c r="AM2288" s="59"/>
      <c r="AN2288" s="59"/>
      <c r="AO2288" s="59"/>
      <c r="AV2288" s="37"/>
      <c r="AW2288" s="37"/>
      <c r="AX2288" s="37"/>
      <c r="AY2288" s="37"/>
      <c r="AZ2288" s="37"/>
      <c r="BA2288" s="37"/>
    </row>
    <row r="2289" spans="10:53" s="14" customFormat="1" x14ac:dyDescent="0.25">
      <c r="J2289" s="59"/>
      <c r="Q2289" s="26"/>
      <c r="R2289" s="28"/>
      <c r="AC2289" s="46"/>
      <c r="AG2289" s="59"/>
      <c r="AH2289" s="59"/>
      <c r="AI2289" s="59"/>
      <c r="AJ2289" s="59"/>
      <c r="AK2289" s="59"/>
      <c r="AL2289" s="59"/>
      <c r="AM2289" s="59"/>
      <c r="AN2289" s="59"/>
      <c r="AO2289" s="59"/>
      <c r="AV2289" s="37"/>
      <c r="AW2289" s="37"/>
      <c r="AX2289" s="37"/>
      <c r="AY2289" s="37"/>
      <c r="AZ2289" s="37"/>
      <c r="BA2289" s="37"/>
    </row>
    <row r="2290" spans="10:53" s="14" customFormat="1" x14ac:dyDescent="0.25">
      <c r="J2290" s="59"/>
      <c r="Q2290" s="26"/>
      <c r="R2290" s="28"/>
      <c r="AC2290" s="46"/>
      <c r="AG2290" s="59"/>
      <c r="AH2290" s="59"/>
      <c r="AI2290" s="59"/>
      <c r="AJ2290" s="59"/>
      <c r="AK2290" s="59"/>
      <c r="AL2290" s="59"/>
      <c r="AM2290" s="59"/>
      <c r="AN2290" s="59"/>
      <c r="AO2290" s="59"/>
      <c r="AV2290" s="37"/>
      <c r="AW2290" s="37"/>
      <c r="AX2290" s="37"/>
      <c r="AY2290" s="37"/>
      <c r="AZ2290" s="37"/>
      <c r="BA2290" s="37"/>
    </row>
    <row r="2291" spans="10:53" s="14" customFormat="1" x14ac:dyDescent="0.25">
      <c r="J2291" s="59"/>
      <c r="Q2291" s="26"/>
      <c r="R2291" s="28"/>
      <c r="AC2291" s="46"/>
      <c r="AG2291" s="59"/>
      <c r="AH2291" s="59"/>
      <c r="AI2291" s="59"/>
      <c r="AJ2291" s="59"/>
      <c r="AK2291" s="59"/>
      <c r="AL2291" s="59"/>
      <c r="AM2291" s="59"/>
      <c r="AN2291" s="59"/>
      <c r="AO2291" s="59"/>
      <c r="AV2291" s="37"/>
      <c r="AW2291" s="37"/>
      <c r="AX2291" s="37"/>
      <c r="AY2291" s="37"/>
      <c r="AZ2291" s="37"/>
      <c r="BA2291" s="37"/>
    </row>
    <row r="2292" spans="10:53" s="14" customFormat="1" x14ac:dyDescent="0.25">
      <c r="J2292" s="59"/>
      <c r="Q2292" s="26"/>
      <c r="R2292" s="28"/>
      <c r="AC2292" s="46"/>
      <c r="AG2292" s="59"/>
      <c r="AH2292" s="59"/>
      <c r="AI2292" s="59"/>
      <c r="AJ2292" s="59"/>
      <c r="AK2292" s="59"/>
      <c r="AL2292" s="59"/>
      <c r="AM2292" s="59"/>
      <c r="AN2292" s="59"/>
      <c r="AO2292" s="59"/>
      <c r="AV2292" s="37"/>
      <c r="AW2292" s="37"/>
      <c r="AX2292" s="37"/>
      <c r="AY2292" s="37"/>
      <c r="AZ2292" s="37"/>
      <c r="BA2292" s="37"/>
    </row>
    <row r="2293" spans="10:53" s="14" customFormat="1" x14ac:dyDescent="0.25">
      <c r="J2293" s="59"/>
      <c r="Q2293" s="26"/>
      <c r="R2293" s="28"/>
      <c r="AC2293" s="46"/>
      <c r="AG2293" s="59"/>
      <c r="AH2293" s="59"/>
      <c r="AI2293" s="59"/>
      <c r="AJ2293" s="59"/>
      <c r="AK2293" s="59"/>
      <c r="AL2293" s="59"/>
      <c r="AM2293" s="59"/>
      <c r="AN2293" s="59"/>
      <c r="AO2293" s="59"/>
      <c r="AV2293" s="37"/>
      <c r="AW2293" s="37"/>
      <c r="AX2293" s="37"/>
      <c r="AY2293" s="37"/>
      <c r="AZ2293" s="37"/>
      <c r="BA2293" s="37"/>
    </row>
    <row r="2294" spans="10:53" s="14" customFormat="1" x14ac:dyDescent="0.25">
      <c r="J2294" s="59"/>
      <c r="Q2294" s="26"/>
      <c r="R2294" s="28"/>
      <c r="AC2294" s="46"/>
      <c r="AG2294" s="59"/>
      <c r="AH2294" s="59"/>
      <c r="AI2294" s="59"/>
      <c r="AJ2294" s="59"/>
      <c r="AK2294" s="59"/>
      <c r="AL2294" s="59"/>
      <c r="AM2294" s="59"/>
      <c r="AN2294" s="59"/>
      <c r="AO2294" s="59"/>
      <c r="AV2294" s="37"/>
      <c r="AW2294" s="37"/>
      <c r="AX2294" s="37"/>
      <c r="AY2294" s="37"/>
      <c r="AZ2294" s="37"/>
      <c r="BA2294" s="37"/>
    </row>
    <row r="2295" spans="10:53" s="14" customFormat="1" x14ac:dyDescent="0.25">
      <c r="J2295" s="59"/>
      <c r="Q2295" s="26"/>
      <c r="R2295" s="28"/>
      <c r="AC2295" s="46"/>
      <c r="AG2295" s="59"/>
      <c r="AH2295" s="59"/>
      <c r="AI2295" s="59"/>
      <c r="AJ2295" s="59"/>
      <c r="AK2295" s="59"/>
      <c r="AL2295" s="59"/>
      <c r="AM2295" s="59"/>
      <c r="AN2295" s="59"/>
      <c r="AO2295" s="59"/>
      <c r="AV2295" s="37"/>
      <c r="AW2295" s="37"/>
      <c r="AX2295" s="37"/>
      <c r="AY2295" s="37"/>
      <c r="AZ2295" s="37"/>
      <c r="BA2295" s="37"/>
    </row>
    <row r="2296" spans="10:53" s="14" customFormat="1" x14ac:dyDescent="0.25">
      <c r="J2296" s="59"/>
      <c r="Q2296" s="26"/>
      <c r="R2296" s="28"/>
      <c r="AC2296" s="46"/>
      <c r="AG2296" s="59"/>
      <c r="AH2296" s="59"/>
      <c r="AI2296" s="59"/>
      <c r="AJ2296" s="59"/>
      <c r="AK2296" s="59"/>
      <c r="AL2296" s="59"/>
      <c r="AM2296" s="59"/>
      <c r="AN2296" s="59"/>
      <c r="AO2296" s="59"/>
      <c r="AV2296" s="37"/>
      <c r="AW2296" s="37"/>
      <c r="AX2296" s="37"/>
      <c r="AY2296" s="37"/>
      <c r="AZ2296" s="37"/>
      <c r="BA2296" s="37"/>
    </row>
    <row r="2297" spans="10:53" s="14" customFormat="1" x14ac:dyDescent="0.25">
      <c r="J2297" s="59"/>
      <c r="Q2297" s="26"/>
      <c r="R2297" s="28"/>
      <c r="AC2297" s="46"/>
      <c r="AG2297" s="59"/>
      <c r="AH2297" s="59"/>
      <c r="AI2297" s="59"/>
      <c r="AJ2297" s="59"/>
      <c r="AK2297" s="59"/>
      <c r="AL2297" s="59"/>
      <c r="AM2297" s="59"/>
      <c r="AN2297" s="59"/>
      <c r="AO2297" s="59"/>
      <c r="AV2297" s="37"/>
      <c r="AW2297" s="37"/>
      <c r="AX2297" s="37"/>
      <c r="AY2297" s="37"/>
      <c r="AZ2297" s="37"/>
      <c r="BA2297" s="37"/>
    </row>
    <row r="2298" spans="10:53" s="14" customFormat="1" x14ac:dyDescent="0.25">
      <c r="J2298" s="59"/>
      <c r="Q2298" s="26"/>
      <c r="R2298" s="28"/>
      <c r="AC2298" s="46"/>
      <c r="AG2298" s="59"/>
      <c r="AH2298" s="59"/>
      <c r="AI2298" s="59"/>
      <c r="AJ2298" s="59"/>
      <c r="AK2298" s="59"/>
      <c r="AL2298" s="59"/>
      <c r="AM2298" s="59"/>
      <c r="AN2298" s="59"/>
      <c r="AO2298" s="59"/>
      <c r="AV2298" s="37"/>
      <c r="AW2298" s="37"/>
      <c r="AX2298" s="37"/>
      <c r="AY2298" s="37"/>
      <c r="AZ2298" s="37"/>
      <c r="BA2298" s="37"/>
    </row>
    <row r="2299" spans="10:53" s="14" customFormat="1" x14ac:dyDescent="0.25">
      <c r="J2299" s="59"/>
      <c r="Q2299" s="26"/>
      <c r="R2299" s="28"/>
      <c r="AC2299" s="46"/>
      <c r="AG2299" s="59"/>
      <c r="AH2299" s="59"/>
      <c r="AI2299" s="59"/>
      <c r="AJ2299" s="59"/>
      <c r="AK2299" s="59"/>
      <c r="AL2299" s="59"/>
      <c r="AM2299" s="59"/>
      <c r="AN2299" s="59"/>
      <c r="AO2299" s="59"/>
      <c r="AV2299" s="37"/>
      <c r="AW2299" s="37"/>
      <c r="AX2299" s="37"/>
      <c r="AY2299" s="37"/>
      <c r="AZ2299" s="37"/>
      <c r="BA2299" s="37"/>
    </row>
    <row r="2300" spans="10:53" s="14" customFormat="1" x14ac:dyDescent="0.25">
      <c r="J2300" s="59"/>
      <c r="Q2300" s="26"/>
      <c r="R2300" s="28"/>
      <c r="AC2300" s="46"/>
      <c r="AG2300" s="59"/>
      <c r="AH2300" s="59"/>
      <c r="AI2300" s="59"/>
      <c r="AJ2300" s="59"/>
      <c r="AK2300" s="59"/>
      <c r="AL2300" s="59"/>
      <c r="AM2300" s="59"/>
      <c r="AN2300" s="59"/>
      <c r="AO2300" s="59"/>
      <c r="AV2300" s="37"/>
      <c r="AW2300" s="37"/>
      <c r="AX2300" s="37"/>
      <c r="AY2300" s="37"/>
      <c r="AZ2300" s="37"/>
      <c r="BA2300" s="37"/>
    </row>
    <row r="2301" spans="10:53" s="14" customFormat="1" x14ac:dyDescent="0.25">
      <c r="J2301" s="59"/>
      <c r="Q2301" s="26"/>
      <c r="R2301" s="28"/>
      <c r="AC2301" s="46"/>
      <c r="AG2301" s="59"/>
      <c r="AH2301" s="59"/>
      <c r="AI2301" s="59"/>
      <c r="AJ2301" s="59"/>
      <c r="AK2301" s="59"/>
      <c r="AL2301" s="59"/>
      <c r="AM2301" s="59"/>
      <c r="AN2301" s="59"/>
      <c r="AO2301" s="59"/>
      <c r="AV2301" s="37"/>
      <c r="AW2301" s="37"/>
      <c r="AX2301" s="37"/>
      <c r="AY2301" s="37"/>
      <c r="AZ2301" s="37"/>
      <c r="BA2301" s="37"/>
    </row>
    <row r="2302" spans="10:53" s="14" customFormat="1" x14ac:dyDescent="0.25">
      <c r="J2302" s="59"/>
      <c r="Q2302" s="26"/>
      <c r="R2302" s="28"/>
      <c r="AC2302" s="46"/>
      <c r="AG2302" s="59"/>
      <c r="AH2302" s="59"/>
      <c r="AI2302" s="59"/>
      <c r="AJ2302" s="59"/>
      <c r="AK2302" s="59"/>
      <c r="AL2302" s="59"/>
      <c r="AM2302" s="59"/>
      <c r="AN2302" s="59"/>
      <c r="AO2302" s="59"/>
      <c r="AV2302" s="37"/>
      <c r="AW2302" s="37"/>
      <c r="AX2302" s="37"/>
      <c r="AY2302" s="37"/>
      <c r="AZ2302" s="37"/>
      <c r="BA2302" s="37"/>
    </row>
    <row r="2303" spans="10:53" s="14" customFormat="1" x14ac:dyDescent="0.25">
      <c r="J2303" s="59"/>
      <c r="Q2303" s="26"/>
      <c r="R2303" s="28"/>
      <c r="AC2303" s="46"/>
      <c r="AG2303" s="59"/>
      <c r="AH2303" s="59"/>
      <c r="AI2303" s="59"/>
      <c r="AJ2303" s="59"/>
      <c r="AK2303" s="59"/>
      <c r="AL2303" s="59"/>
      <c r="AM2303" s="59"/>
      <c r="AN2303" s="59"/>
      <c r="AO2303" s="59"/>
      <c r="AV2303" s="37"/>
      <c r="AW2303" s="37"/>
      <c r="AX2303" s="37"/>
      <c r="AY2303" s="37"/>
      <c r="AZ2303" s="37"/>
      <c r="BA2303" s="37"/>
    </row>
    <row r="2304" spans="10:53" s="14" customFormat="1" x14ac:dyDescent="0.25">
      <c r="J2304" s="59"/>
      <c r="Q2304" s="26"/>
      <c r="R2304" s="28"/>
      <c r="AC2304" s="46"/>
      <c r="AG2304" s="59"/>
      <c r="AH2304" s="59"/>
      <c r="AI2304" s="59"/>
      <c r="AJ2304" s="59"/>
      <c r="AK2304" s="59"/>
      <c r="AL2304" s="59"/>
      <c r="AM2304" s="59"/>
      <c r="AN2304" s="59"/>
      <c r="AO2304" s="59"/>
      <c r="AV2304" s="37"/>
      <c r="AW2304" s="37"/>
      <c r="AX2304" s="37"/>
      <c r="AY2304" s="37"/>
      <c r="AZ2304" s="37"/>
      <c r="BA2304" s="37"/>
    </row>
    <row r="2305" spans="10:53" s="14" customFormat="1" x14ac:dyDescent="0.25">
      <c r="J2305" s="59"/>
      <c r="Q2305" s="26"/>
      <c r="R2305" s="28"/>
      <c r="AC2305" s="46"/>
      <c r="AG2305" s="59"/>
      <c r="AH2305" s="59"/>
      <c r="AI2305" s="59"/>
      <c r="AJ2305" s="59"/>
      <c r="AK2305" s="59"/>
      <c r="AL2305" s="59"/>
      <c r="AM2305" s="59"/>
      <c r="AN2305" s="59"/>
      <c r="AO2305" s="59"/>
      <c r="AV2305" s="37"/>
      <c r="AW2305" s="37"/>
      <c r="AX2305" s="37"/>
      <c r="AY2305" s="37"/>
      <c r="AZ2305" s="37"/>
      <c r="BA2305" s="37"/>
    </row>
    <row r="2306" spans="10:53" s="14" customFormat="1" x14ac:dyDescent="0.25">
      <c r="J2306" s="59"/>
      <c r="Q2306" s="26"/>
      <c r="R2306" s="28"/>
      <c r="AC2306" s="46"/>
      <c r="AG2306" s="59"/>
      <c r="AH2306" s="59"/>
      <c r="AI2306" s="59"/>
      <c r="AJ2306" s="59"/>
      <c r="AK2306" s="59"/>
      <c r="AL2306" s="59"/>
      <c r="AM2306" s="59"/>
      <c r="AN2306" s="59"/>
      <c r="AO2306" s="59"/>
      <c r="AV2306" s="37"/>
      <c r="AW2306" s="37"/>
      <c r="AX2306" s="37"/>
      <c r="AY2306" s="37"/>
      <c r="AZ2306" s="37"/>
      <c r="BA2306" s="37"/>
    </row>
    <row r="2307" spans="10:53" s="14" customFormat="1" x14ac:dyDescent="0.25">
      <c r="J2307" s="59"/>
      <c r="Q2307" s="26"/>
      <c r="R2307" s="28"/>
      <c r="AC2307" s="46"/>
      <c r="AG2307" s="59"/>
      <c r="AH2307" s="59"/>
      <c r="AI2307" s="59"/>
      <c r="AJ2307" s="59"/>
      <c r="AK2307" s="59"/>
      <c r="AL2307" s="59"/>
      <c r="AM2307" s="59"/>
      <c r="AN2307" s="59"/>
      <c r="AO2307" s="59"/>
      <c r="AV2307" s="37"/>
      <c r="AW2307" s="37"/>
      <c r="AX2307" s="37"/>
      <c r="AY2307" s="37"/>
      <c r="AZ2307" s="37"/>
      <c r="BA2307" s="37"/>
    </row>
    <row r="2308" spans="10:53" s="14" customFormat="1" x14ac:dyDescent="0.25">
      <c r="J2308" s="59"/>
      <c r="Q2308" s="26"/>
      <c r="R2308" s="28"/>
      <c r="AC2308" s="46"/>
      <c r="AG2308" s="59"/>
      <c r="AH2308" s="59"/>
      <c r="AI2308" s="59"/>
      <c r="AJ2308" s="59"/>
      <c r="AK2308" s="59"/>
      <c r="AL2308" s="59"/>
      <c r="AM2308" s="59"/>
      <c r="AN2308" s="59"/>
      <c r="AO2308" s="59"/>
      <c r="AV2308" s="37"/>
      <c r="AW2308" s="37"/>
      <c r="AX2308" s="37"/>
      <c r="AY2308" s="37"/>
      <c r="AZ2308" s="37"/>
      <c r="BA2308" s="37"/>
    </row>
    <row r="2309" spans="10:53" s="14" customFormat="1" x14ac:dyDescent="0.25">
      <c r="J2309" s="59"/>
      <c r="Q2309" s="26"/>
      <c r="R2309" s="28"/>
      <c r="AC2309" s="46"/>
      <c r="AG2309" s="59"/>
      <c r="AH2309" s="59"/>
      <c r="AI2309" s="59"/>
      <c r="AJ2309" s="59"/>
      <c r="AK2309" s="59"/>
      <c r="AL2309" s="59"/>
      <c r="AM2309" s="59"/>
      <c r="AN2309" s="59"/>
      <c r="AO2309" s="59"/>
      <c r="AV2309" s="37"/>
      <c r="AW2309" s="37"/>
      <c r="AX2309" s="37"/>
      <c r="AY2309" s="37"/>
      <c r="AZ2309" s="37"/>
      <c r="BA2309" s="37"/>
    </row>
    <row r="2310" spans="10:53" s="14" customFormat="1" x14ac:dyDescent="0.25">
      <c r="J2310" s="59"/>
      <c r="Q2310" s="26"/>
      <c r="R2310" s="28"/>
      <c r="AC2310" s="46"/>
      <c r="AG2310" s="59"/>
      <c r="AH2310" s="59"/>
      <c r="AI2310" s="59"/>
      <c r="AJ2310" s="59"/>
      <c r="AK2310" s="59"/>
      <c r="AL2310" s="59"/>
      <c r="AM2310" s="59"/>
      <c r="AN2310" s="59"/>
      <c r="AO2310" s="59"/>
      <c r="AV2310" s="37"/>
      <c r="AW2310" s="37"/>
      <c r="AX2310" s="37"/>
      <c r="AY2310" s="37"/>
      <c r="AZ2310" s="37"/>
      <c r="BA2310" s="37"/>
    </row>
    <row r="2311" spans="10:53" s="14" customFormat="1" x14ac:dyDescent="0.25">
      <c r="J2311" s="59"/>
      <c r="Q2311" s="26"/>
      <c r="R2311" s="28"/>
      <c r="AC2311" s="46"/>
      <c r="AG2311" s="59"/>
      <c r="AH2311" s="59"/>
      <c r="AI2311" s="59"/>
      <c r="AJ2311" s="59"/>
      <c r="AK2311" s="59"/>
      <c r="AL2311" s="59"/>
      <c r="AM2311" s="59"/>
      <c r="AN2311" s="59"/>
      <c r="AO2311" s="59"/>
      <c r="AV2311" s="37"/>
      <c r="AW2311" s="37"/>
      <c r="AX2311" s="37"/>
      <c r="AY2311" s="37"/>
      <c r="AZ2311" s="37"/>
      <c r="BA2311" s="37"/>
    </row>
    <row r="2312" spans="10:53" s="14" customFormat="1" x14ac:dyDescent="0.25">
      <c r="J2312" s="59"/>
      <c r="Q2312" s="26"/>
      <c r="R2312" s="28"/>
      <c r="AC2312" s="46"/>
      <c r="AG2312" s="59"/>
      <c r="AH2312" s="59"/>
      <c r="AI2312" s="59"/>
      <c r="AJ2312" s="59"/>
      <c r="AK2312" s="59"/>
      <c r="AL2312" s="59"/>
      <c r="AM2312" s="59"/>
      <c r="AN2312" s="59"/>
      <c r="AO2312" s="59"/>
      <c r="AV2312" s="37"/>
      <c r="AW2312" s="37"/>
      <c r="AX2312" s="37"/>
      <c r="AY2312" s="37"/>
      <c r="AZ2312" s="37"/>
      <c r="BA2312" s="37"/>
    </row>
    <row r="2313" spans="10:53" s="14" customFormat="1" x14ac:dyDescent="0.25">
      <c r="J2313" s="59"/>
      <c r="Q2313" s="26"/>
      <c r="R2313" s="28"/>
      <c r="AC2313" s="46"/>
      <c r="AG2313" s="59"/>
      <c r="AH2313" s="59"/>
      <c r="AI2313" s="59"/>
      <c r="AJ2313" s="59"/>
      <c r="AK2313" s="59"/>
      <c r="AL2313" s="59"/>
      <c r="AM2313" s="59"/>
      <c r="AN2313" s="59"/>
      <c r="AO2313" s="59"/>
      <c r="AV2313" s="37"/>
      <c r="AW2313" s="37"/>
      <c r="AX2313" s="37"/>
      <c r="AY2313" s="37"/>
      <c r="AZ2313" s="37"/>
      <c r="BA2313" s="37"/>
    </row>
    <row r="2314" spans="10:53" s="14" customFormat="1" x14ac:dyDescent="0.25">
      <c r="J2314" s="59"/>
      <c r="Q2314" s="26"/>
      <c r="R2314" s="28"/>
      <c r="AC2314" s="46"/>
      <c r="AG2314" s="59"/>
      <c r="AH2314" s="59"/>
      <c r="AI2314" s="59"/>
      <c r="AJ2314" s="59"/>
      <c r="AK2314" s="59"/>
      <c r="AL2314" s="59"/>
      <c r="AM2314" s="59"/>
      <c r="AN2314" s="59"/>
      <c r="AO2314" s="59"/>
      <c r="AV2314" s="37"/>
      <c r="AW2314" s="37"/>
      <c r="AX2314" s="37"/>
      <c r="AY2314" s="37"/>
      <c r="AZ2314" s="37"/>
      <c r="BA2314" s="37"/>
    </row>
    <row r="2315" spans="10:53" s="14" customFormat="1" x14ac:dyDescent="0.25">
      <c r="J2315" s="59"/>
      <c r="Q2315" s="26"/>
      <c r="R2315" s="28"/>
      <c r="AC2315" s="46"/>
      <c r="AG2315" s="59"/>
      <c r="AH2315" s="59"/>
      <c r="AI2315" s="59"/>
      <c r="AJ2315" s="59"/>
      <c r="AK2315" s="59"/>
      <c r="AL2315" s="59"/>
      <c r="AM2315" s="59"/>
      <c r="AN2315" s="59"/>
      <c r="AO2315" s="59"/>
      <c r="AV2315" s="37"/>
      <c r="AW2315" s="37"/>
      <c r="AX2315" s="37"/>
      <c r="AY2315" s="37"/>
      <c r="AZ2315" s="37"/>
      <c r="BA2315" s="37"/>
    </row>
    <row r="2316" spans="10:53" s="14" customFormat="1" x14ac:dyDescent="0.25">
      <c r="J2316" s="59"/>
      <c r="Q2316" s="26"/>
      <c r="R2316" s="28"/>
      <c r="AC2316" s="46"/>
      <c r="AG2316" s="59"/>
      <c r="AH2316" s="59"/>
      <c r="AI2316" s="59"/>
      <c r="AJ2316" s="59"/>
      <c r="AK2316" s="59"/>
      <c r="AL2316" s="59"/>
      <c r="AM2316" s="59"/>
      <c r="AN2316" s="59"/>
      <c r="AO2316" s="59"/>
      <c r="AV2316" s="37"/>
      <c r="AW2316" s="37"/>
      <c r="AX2316" s="37"/>
      <c r="AY2316" s="37"/>
      <c r="AZ2316" s="37"/>
      <c r="BA2316" s="37"/>
    </row>
    <row r="2317" spans="10:53" s="14" customFormat="1" x14ac:dyDescent="0.25">
      <c r="J2317" s="59"/>
      <c r="Q2317" s="26"/>
      <c r="R2317" s="28"/>
      <c r="AC2317" s="46"/>
      <c r="AG2317" s="59"/>
      <c r="AH2317" s="59"/>
      <c r="AI2317" s="59"/>
      <c r="AJ2317" s="59"/>
      <c r="AK2317" s="59"/>
      <c r="AL2317" s="59"/>
      <c r="AM2317" s="59"/>
      <c r="AN2317" s="59"/>
      <c r="AO2317" s="59"/>
      <c r="AV2317" s="37"/>
      <c r="AW2317" s="37"/>
      <c r="AX2317" s="37"/>
      <c r="AY2317" s="37"/>
      <c r="AZ2317" s="37"/>
      <c r="BA2317" s="37"/>
    </row>
    <row r="2318" spans="10:53" s="14" customFormat="1" x14ac:dyDescent="0.25">
      <c r="J2318" s="59"/>
      <c r="Q2318" s="26"/>
      <c r="R2318" s="28"/>
      <c r="AC2318" s="46"/>
      <c r="AG2318" s="59"/>
      <c r="AH2318" s="59"/>
      <c r="AI2318" s="59"/>
      <c r="AJ2318" s="59"/>
      <c r="AK2318" s="59"/>
      <c r="AL2318" s="59"/>
      <c r="AM2318" s="59"/>
      <c r="AN2318" s="59"/>
      <c r="AO2318" s="59"/>
      <c r="AV2318" s="37"/>
      <c r="AW2318" s="37"/>
      <c r="AX2318" s="37"/>
      <c r="AY2318" s="37"/>
      <c r="AZ2318" s="37"/>
      <c r="BA2318" s="37"/>
    </row>
    <row r="2319" spans="10:53" s="14" customFormat="1" x14ac:dyDescent="0.25">
      <c r="J2319" s="59"/>
      <c r="Q2319" s="26"/>
      <c r="R2319" s="28"/>
      <c r="AC2319" s="46"/>
      <c r="AG2319" s="59"/>
      <c r="AH2319" s="59"/>
      <c r="AI2319" s="59"/>
      <c r="AJ2319" s="59"/>
      <c r="AK2319" s="59"/>
      <c r="AL2319" s="59"/>
      <c r="AM2319" s="59"/>
      <c r="AN2319" s="59"/>
      <c r="AO2319" s="59"/>
      <c r="AV2319" s="37"/>
      <c r="AW2319" s="37"/>
      <c r="AX2319" s="37"/>
      <c r="AY2319" s="37"/>
      <c r="AZ2319" s="37"/>
      <c r="BA2319" s="37"/>
    </row>
    <row r="2320" spans="10:53" s="14" customFormat="1" x14ac:dyDescent="0.25">
      <c r="J2320" s="59"/>
      <c r="Q2320" s="26"/>
      <c r="R2320" s="28"/>
      <c r="AC2320" s="46"/>
      <c r="AG2320" s="59"/>
      <c r="AH2320" s="59"/>
      <c r="AI2320" s="59"/>
      <c r="AJ2320" s="59"/>
      <c r="AK2320" s="59"/>
      <c r="AL2320" s="59"/>
      <c r="AM2320" s="59"/>
      <c r="AN2320" s="59"/>
      <c r="AO2320" s="59"/>
      <c r="AV2320" s="37"/>
      <c r="AW2320" s="37"/>
      <c r="AX2320" s="37"/>
      <c r="AY2320" s="37"/>
      <c r="AZ2320" s="37"/>
      <c r="BA2320" s="37"/>
    </row>
    <row r="2321" spans="10:53" s="14" customFormat="1" x14ac:dyDescent="0.25">
      <c r="J2321" s="59"/>
      <c r="Q2321" s="26"/>
      <c r="R2321" s="28"/>
      <c r="AC2321" s="46"/>
      <c r="AG2321" s="59"/>
      <c r="AH2321" s="59"/>
      <c r="AI2321" s="59"/>
      <c r="AJ2321" s="59"/>
      <c r="AK2321" s="59"/>
      <c r="AL2321" s="59"/>
      <c r="AM2321" s="59"/>
      <c r="AN2321" s="59"/>
      <c r="AO2321" s="59"/>
      <c r="AV2321" s="37"/>
      <c r="AW2321" s="37"/>
      <c r="AX2321" s="37"/>
      <c r="AY2321" s="37"/>
      <c r="AZ2321" s="37"/>
      <c r="BA2321" s="37"/>
    </row>
    <row r="2322" spans="10:53" s="14" customFormat="1" x14ac:dyDescent="0.25">
      <c r="J2322" s="59"/>
      <c r="Q2322" s="26"/>
      <c r="R2322" s="28"/>
      <c r="AC2322" s="46"/>
      <c r="AG2322" s="59"/>
      <c r="AH2322" s="59"/>
      <c r="AI2322" s="59"/>
      <c r="AJ2322" s="59"/>
      <c r="AK2322" s="59"/>
      <c r="AL2322" s="59"/>
      <c r="AM2322" s="59"/>
      <c r="AN2322" s="59"/>
      <c r="AO2322" s="59"/>
      <c r="AV2322" s="37"/>
      <c r="AW2322" s="37"/>
      <c r="AX2322" s="37"/>
      <c r="AY2322" s="37"/>
      <c r="AZ2322" s="37"/>
      <c r="BA2322" s="37"/>
    </row>
    <row r="2323" spans="10:53" s="14" customFormat="1" x14ac:dyDescent="0.25">
      <c r="J2323" s="59"/>
      <c r="Q2323" s="26"/>
      <c r="R2323" s="28"/>
      <c r="AC2323" s="46"/>
      <c r="AG2323" s="59"/>
      <c r="AH2323" s="59"/>
      <c r="AI2323" s="59"/>
      <c r="AJ2323" s="59"/>
      <c r="AK2323" s="59"/>
      <c r="AL2323" s="59"/>
      <c r="AM2323" s="59"/>
      <c r="AN2323" s="59"/>
      <c r="AO2323" s="59"/>
      <c r="AV2323" s="37"/>
      <c r="AW2323" s="37"/>
      <c r="AX2323" s="37"/>
      <c r="AY2323" s="37"/>
      <c r="AZ2323" s="37"/>
      <c r="BA2323" s="37"/>
    </row>
    <row r="2324" spans="10:53" s="14" customFormat="1" x14ac:dyDescent="0.25">
      <c r="J2324" s="59"/>
      <c r="Q2324" s="26"/>
      <c r="R2324" s="28"/>
      <c r="AC2324" s="46"/>
      <c r="AG2324" s="59"/>
      <c r="AH2324" s="59"/>
      <c r="AI2324" s="59"/>
      <c r="AJ2324" s="59"/>
      <c r="AK2324" s="59"/>
      <c r="AL2324" s="59"/>
      <c r="AM2324" s="59"/>
      <c r="AN2324" s="59"/>
      <c r="AO2324" s="59"/>
      <c r="AV2324" s="37"/>
      <c r="AW2324" s="37"/>
      <c r="AX2324" s="37"/>
      <c r="AY2324" s="37"/>
      <c r="AZ2324" s="37"/>
      <c r="BA2324" s="37"/>
    </row>
    <row r="2325" spans="10:53" s="14" customFormat="1" x14ac:dyDescent="0.25">
      <c r="J2325" s="59"/>
      <c r="Q2325" s="26"/>
      <c r="R2325" s="28"/>
      <c r="AC2325" s="46"/>
      <c r="AG2325" s="59"/>
      <c r="AH2325" s="59"/>
      <c r="AI2325" s="59"/>
      <c r="AJ2325" s="59"/>
      <c r="AK2325" s="59"/>
      <c r="AL2325" s="59"/>
      <c r="AM2325" s="59"/>
      <c r="AN2325" s="59"/>
      <c r="AO2325" s="59"/>
      <c r="AV2325" s="37"/>
      <c r="AW2325" s="37"/>
      <c r="AX2325" s="37"/>
      <c r="AY2325" s="37"/>
      <c r="AZ2325" s="37"/>
      <c r="BA2325" s="37"/>
    </row>
    <row r="2326" spans="10:53" s="14" customFormat="1" x14ac:dyDescent="0.25">
      <c r="J2326" s="59"/>
      <c r="Q2326" s="26"/>
      <c r="R2326" s="28"/>
      <c r="AC2326" s="46"/>
      <c r="AG2326" s="59"/>
      <c r="AH2326" s="59"/>
      <c r="AI2326" s="59"/>
      <c r="AJ2326" s="59"/>
      <c r="AK2326" s="59"/>
      <c r="AL2326" s="59"/>
      <c r="AM2326" s="59"/>
      <c r="AN2326" s="59"/>
      <c r="AO2326" s="59"/>
      <c r="AV2326" s="37"/>
      <c r="AW2326" s="37"/>
      <c r="AX2326" s="37"/>
      <c r="AY2326" s="37"/>
      <c r="AZ2326" s="37"/>
      <c r="BA2326" s="37"/>
    </row>
    <row r="2327" spans="10:53" s="14" customFormat="1" x14ac:dyDescent="0.25">
      <c r="J2327" s="59"/>
      <c r="Q2327" s="26"/>
      <c r="R2327" s="28"/>
      <c r="AC2327" s="46"/>
      <c r="AG2327" s="59"/>
      <c r="AH2327" s="59"/>
      <c r="AI2327" s="59"/>
      <c r="AJ2327" s="59"/>
      <c r="AK2327" s="59"/>
      <c r="AL2327" s="59"/>
      <c r="AM2327" s="59"/>
      <c r="AN2327" s="59"/>
      <c r="AO2327" s="59"/>
      <c r="AV2327" s="37"/>
      <c r="AW2327" s="37"/>
      <c r="AX2327" s="37"/>
      <c r="AY2327" s="37"/>
      <c r="AZ2327" s="37"/>
      <c r="BA2327" s="37"/>
    </row>
    <row r="2328" spans="10:53" s="14" customFormat="1" x14ac:dyDescent="0.25">
      <c r="J2328" s="59"/>
      <c r="Q2328" s="26"/>
      <c r="R2328" s="28"/>
      <c r="AC2328" s="46"/>
      <c r="AG2328" s="59"/>
      <c r="AH2328" s="59"/>
      <c r="AI2328" s="59"/>
      <c r="AJ2328" s="59"/>
      <c r="AK2328" s="59"/>
      <c r="AL2328" s="59"/>
      <c r="AM2328" s="59"/>
      <c r="AN2328" s="59"/>
      <c r="AO2328" s="59"/>
      <c r="AV2328" s="37"/>
      <c r="AW2328" s="37"/>
      <c r="AX2328" s="37"/>
      <c r="AY2328" s="37"/>
      <c r="AZ2328" s="37"/>
      <c r="BA2328" s="37"/>
    </row>
    <row r="2329" spans="10:53" s="14" customFormat="1" x14ac:dyDescent="0.25">
      <c r="J2329" s="59"/>
      <c r="Q2329" s="26"/>
      <c r="R2329" s="28"/>
      <c r="AC2329" s="46"/>
      <c r="AG2329" s="59"/>
      <c r="AH2329" s="59"/>
      <c r="AI2329" s="59"/>
      <c r="AJ2329" s="59"/>
      <c r="AK2329" s="59"/>
      <c r="AL2329" s="59"/>
      <c r="AM2329" s="59"/>
      <c r="AN2329" s="59"/>
      <c r="AO2329" s="59"/>
      <c r="AV2329" s="37"/>
      <c r="AW2329" s="37"/>
      <c r="AX2329" s="37"/>
      <c r="AY2329" s="37"/>
      <c r="AZ2329" s="37"/>
      <c r="BA2329" s="37"/>
    </row>
    <row r="2330" spans="10:53" s="14" customFormat="1" x14ac:dyDescent="0.25">
      <c r="J2330" s="59"/>
      <c r="Q2330" s="26"/>
      <c r="R2330" s="28"/>
      <c r="AC2330" s="46"/>
      <c r="AG2330" s="59"/>
      <c r="AH2330" s="59"/>
      <c r="AI2330" s="59"/>
      <c r="AJ2330" s="59"/>
      <c r="AK2330" s="59"/>
      <c r="AL2330" s="59"/>
      <c r="AM2330" s="59"/>
      <c r="AN2330" s="59"/>
      <c r="AO2330" s="59"/>
      <c r="AV2330" s="37"/>
      <c r="AW2330" s="37"/>
      <c r="AX2330" s="37"/>
      <c r="AY2330" s="37"/>
      <c r="AZ2330" s="37"/>
      <c r="BA2330" s="37"/>
    </row>
    <row r="2331" spans="10:53" s="14" customFormat="1" x14ac:dyDescent="0.25">
      <c r="J2331" s="59"/>
      <c r="Q2331" s="26"/>
      <c r="R2331" s="28"/>
      <c r="AC2331" s="46"/>
      <c r="AG2331" s="59"/>
      <c r="AH2331" s="59"/>
      <c r="AI2331" s="59"/>
      <c r="AJ2331" s="59"/>
      <c r="AK2331" s="59"/>
      <c r="AL2331" s="59"/>
      <c r="AM2331" s="59"/>
      <c r="AN2331" s="59"/>
      <c r="AO2331" s="59"/>
      <c r="AV2331" s="37"/>
      <c r="AW2331" s="37"/>
      <c r="AX2331" s="37"/>
      <c r="AY2331" s="37"/>
      <c r="AZ2331" s="37"/>
      <c r="BA2331" s="37"/>
    </row>
    <row r="2332" spans="10:53" s="14" customFormat="1" x14ac:dyDescent="0.25">
      <c r="J2332" s="59"/>
      <c r="Q2332" s="26"/>
      <c r="R2332" s="28"/>
      <c r="AC2332" s="46"/>
      <c r="AG2332" s="59"/>
      <c r="AH2332" s="59"/>
      <c r="AI2332" s="59"/>
      <c r="AJ2332" s="59"/>
      <c r="AK2332" s="59"/>
      <c r="AL2332" s="59"/>
      <c r="AM2332" s="59"/>
      <c r="AN2332" s="59"/>
      <c r="AO2332" s="59"/>
      <c r="AV2332" s="37"/>
      <c r="AW2332" s="37"/>
      <c r="AX2332" s="37"/>
      <c r="AY2332" s="37"/>
      <c r="AZ2332" s="37"/>
      <c r="BA2332" s="37"/>
    </row>
    <row r="2333" spans="10:53" s="14" customFormat="1" x14ac:dyDescent="0.25">
      <c r="J2333" s="59"/>
      <c r="Q2333" s="26"/>
      <c r="R2333" s="28"/>
      <c r="AC2333" s="46"/>
      <c r="AG2333" s="59"/>
      <c r="AH2333" s="59"/>
      <c r="AI2333" s="59"/>
      <c r="AJ2333" s="59"/>
      <c r="AK2333" s="59"/>
      <c r="AL2333" s="59"/>
      <c r="AM2333" s="59"/>
      <c r="AN2333" s="59"/>
      <c r="AO2333" s="59"/>
      <c r="AV2333" s="37"/>
      <c r="AW2333" s="37"/>
      <c r="AX2333" s="37"/>
      <c r="AY2333" s="37"/>
      <c r="AZ2333" s="37"/>
      <c r="BA2333" s="37"/>
    </row>
    <row r="2334" spans="10:53" s="14" customFormat="1" x14ac:dyDescent="0.25">
      <c r="J2334" s="59"/>
      <c r="Q2334" s="26"/>
      <c r="R2334" s="28"/>
      <c r="AC2334" s="46"/>
      <c r="AG2334" s="59"/>
      <c r="AH2334" s="59"/>
      <c r="AI2334" s="59"/>
      <c r="AJ2334" s="59"/>
      <c r="AK2334" s="59"/>
      <c r="AL2334" s="59"/>
      <c r="AM2334" s="59"/>
      <c r="AN2334" s="59"/>
      <c r="AO2334" s="59"/>
      <c r="AV2334" s="37"/>
      <c r="AW2334" s="37"/>
      <c r="AX2334" s="37"/>
      <c r="AY2334" s="37"/>
      <c r="AZ2334" s="37"/>
      <c r="BA2334" s="37"/>
    </row>
    <row r="2335" spans="10:53" s="14" customFormat="1" x14ac:dyDescent="0.25">
      <c r="J2335" s="59"/>
      <c r="Q2335" s="26"/>
      <c r="R2335" s="28"/>
      <c r="AC2335" s="46"/>
      <c r="AG2335" s="59"/>
      <c r="AH2335" s="59"/>
      <c r="AI2335" s="59"/>
      <c r="AJ2335" s="59"/>
      <c r="AK2335" s="59"/>
      <c r="AL2335" s="59"/>
      <c r="AM2335" s="59"/>
      <c r="AN2335" s="59"/>
      <c r="AO2335" s="59"/>
      <c r="AV2335" s="37"/>
      <c r="AW2335" s="37"/>
      <c r="AX2335" s="37"/>
      <c r="AY2335" s="37"/>
      <c r="AZ2335" s="37"/>
      <c r="BA2335" s="37"/>
    </row>
    <row r="2336" spans="10:53" s="14" customFormat="1" x14ac:dyDescent="0.25">
      <c r="J2336" s="59"/>
      <c r="Q2336" s="26"/>
      <c r="R2336" s="28"/>
      <c r="AC2336" s="46"/>
      <c r="AG2336" s="59"/>
      <c r="AH2336" s="59"/>
      <c r="AI2336" s="59"/>
      <c r="AJ2336" s="59"/>
      <c r="AK2336" s="59"/>
      <c r="AL2336" s="59"/>
      <c r="AM2336" s="59"/>
      <c r="AN2336" s="59"/>
      <c r="AO2336" s="59"/>
      <c r="AV2336" s="37"/>
      <c r="AW2336" s="37"/>
      <c r="AX2336" s="37"/>
      <c r="AY2336" s="37"/>
      <c r="AZ2336" s="37"/>
      <c r="BA2336" s="37"/>
    </row>
    <row r="2337" spans="10:53" s="14" customFormat="1" x14ac:dyDescent="0.25">
      <c r="J2337" s="59"/>
      <c r="Q2337" s="26"/>
      <c r="R2337" s="28"/>
      <c r="AC2337" s="46"/>
      <c r="AG2337" s="59"/>
      <c r="AH2337" s="59"/>
      <c r="AI2337" s="59"/>
      <c r="AJ2337" s="59"/>
      <c r="AK2337" s="59"/>
      <c r="AL2337" s="59"/>
      <c r="AM2337" s="59"/>
      <c r="AN2337" s="59"/>
      <c r="AO2337" s="59"/>
      <c r="AV2337" s="37"/>
      <c r="AW2337" s="37"/>
      <c r="AX2337" s="37"/>
      <c r="AY2337" s="37"/>
      <c r="AZ2337" s="37"/>
      <c r="BA2337" s="37"/>
    </row>
    <row r="2338" spans="10:53" s="14" customFormat="1" x14ac:dyDescent="0.25">
      <c r="J2338" s="59"/>
      <c r="Q2338" s="26"/>
      <c r="R2338" s="28"/>
      <c r="AC2338" s="46"/>
      <c r="AG2338" s="59"/>
      <c r="AH2338" s="59"/>
      <c r="AI2338" s="59"/>
      <c r="AJ2338" s="59"/>
      <c r="AK2338" s="59"/>
      <c r="AL2338" s="59"/>
      <c r="AM2338" s="59"/>
      <c r="AN2338" s="59"/>
      <c r="AO2338" s="59"/>
      <c r="AV2338" s="37"/>
      <c r="AW2338" s="37"/>
      <c r="AX2338" s="37"/>
      <c r="AY2338" s="37"/>
      <c r="AZ2338" s="37"/>
      <c r="BA2338" s="37"/>
    </row>
    <row r="2339" spans="10:53" s="14" customFormat="1" x14ac:dyDescent="0.25">
      <c r="J2339" s="59"/>
      <c r="Q2339" s="26"/>
      <c r="R2339" s="28"/>
      <c r="AC2339" s="46"/>
      <c r="AG2339" s="59"/>
      <c r="AH2339" s="59"/>
      <c r="AI2339" s="59"/>
      <c r="AJ2339" s="59"/>
      <c r="AK2339" s="59"/>
      <c r="AL2339" s="59"/>
      <c r="AM2339" s="59"/>
      <c r="AN2339" s="59"/>
      <c r="AO2339" s="59"/>
      <c r="AV2339" s="37"/>
      <c r="AW2339" s="37"/>
      <c r="AX2339" s="37"/>
      <c r="AY2339" s="37"/>
      <c r="AZ2339" s="37"/>
      <c r="BA2339" s="37"/>
    </row>
    <row r="2340" spans="10:53" s="14" customFormat="1" x14ac:dyDescent="0.25">
      <c r="J2340" s="59"/>
      <c r="Q2340" s="26"/>
      <c r="R2340" s="28"/>
      <c r="AC2340" s="46"/>
      <c r="AG2340" s="59"/>
      <c r="AH2340" s="59"/>
      <c r="AI2340" s="59"/>
      <c r="AJ2340" s="59"/>
      <c r="AK2340" s="59"/>
      <c r="AL2340" s="59"/>
      <c r="AM2340" s="59"/>
      <c r="AN2340" s="59"/>
      <c r="AO2340" s="59"/>
      <c r="AV2340" s="37"/>
      <c r="AW2340" s="37"/>
      <c r="AX2340" s="37"/>
      <c r="AY2340" s="37"/>
      <c r="AZ2340" s="37"/>
      <c r="BA2340" s="37"/>
    </row>
    <row r="2341" spans="10:53" s="14" customFormat="1" x14ac:dyDescent="0.25">
      <c r="J2341" s="59"/>
      <c r="Q2341" s="26"/>
      <c r="R2341" s="28"/>
      <c r="AC2341" s="46"/>
      <c r="AG2341" s="59"/>
      <c r="AH2341" s="59"/>
      <c r="AI2341" s="59"/>
      <c r="AJ2341" s="59"/>
      <c r="AK2341" s="59"/>
      <c r="AL2341" s="59"/>
      <c r="AM2341" s="59"/>
      <c r="AN2341" s="59"/>
      <c r="AO2341" s="59"/>
      <c r="AV2341" s="37"/>
      <c r="AW2341" s="37"/>
      <c r="AX2341" s="37"/>
      <c r="AY2341" s="37"/>
      <c r="AZ2341" s="37"/>
      <c r="BA2341" s="37"/>
    </row>
    <row r="2342" spans="10:53" s="14" customFormat="1" x14ac:dyDescent="0.25">
      <c r="J2342" s="59"/>
      <c r="Q2342" s="26"/>
      <c r="R2342" s="28"/>
      <c r="AC2342" s="46"/>
      <c r="AG2342" s="59"/>
      <c r="AH2342" s="59"/>
      <c r="AI2342" s="59"/>
      <c r="AJ2342" s="59"/>
      <c r="AK2342" s="59"/>
      <c r="AL2342" s="59"/>
      <c r="AM2342" s="59"/>
      <c r="AN2342" s="59"/>
      <c r="AO2342" s="59"/>
      <c r="AV2342" s="37"/>
      <c r="AW2342" s="37"/>
      <c r="AX2342" s="37"/>
      <c r="AY2342" s="37"/>
      <c r="AZ2342" s="37"/>
      <c r="BA2342" s="37"/>
    </row>
    <row r="2343" spans="10:53" s="14" customFormat="1" x14ac:dyDescent="0.25">
      <c r="J2343" s="59"/>
      <c r="Q2343" s="26"/>
      <c r="R2343" s="28"/>
      <c r="AC2343" s="46"/>
      <c r="AG2343" s="59"/>
      <c r="AH2343" s="59"/>
      <c r="AI2343" s="59"/>
      <c r="AJ2343" s="59"/>
      <c r="AK2343" s="59"/>
      <c r="AL2343" s="59"/>
      <c r="AM2343" s="59"/>
      <c r="AN2343" s="59"/>
      <c r="AO2343" s="59"/>
      <c r="AV2343" s="37"/>
      <c r="AW2343" s="37"/>
      <c r="AX2343" s="37"/>
      <c r="AY2343" s="37"/>
      <c r="AZ2343" s="37"/>
      <c r="BA2343" s="37"/>
    </row>
    <row r="2344" spans="10:53" s="14" customFormat="1" x14ac:dyDescent="0.25">
      <c r="J2344" s="59"/>
      <c r="Q2344" s="26"/>
      <c r="R2344" s="28"/>
      <c r="AC2344" s="46"/>
      <c r="AG2344" s="59"/>
      <c r="AH2344" s="59"/>
      <c r="AI2344" s="59"/>
      <c r="AJ2344" s="59"/>
      <c r="AK2344" s="59"/>
      <c r="AL2344" s="59"/>
      <c r="AM2344" s="59"/>
      <c r="AN2344" s="59"/>
      <c r="AO2344" s="59"/>
      <c r="AV2344" s="37"/>
      <c r="AW2344" s="37"/>
      <c r="AX2344" s="37"/>
      <c r="AY2344" s="37"/>
      <c r="AZ2344" s="37"/>
      <c r="BA2344" s="37"/>
    </row>
    <row r="2345" spans="10:53" s="14" customFormat="1" x14ac:dyDescent="0.25">
      <c r="J2345" s="59"/>
      <c r="Q2345" s="26"/>
      <c r="R2345" s="28"/>
      <c r="AC2345" s="46"/>
      <c r="AG2345" s="59"/>
      <c r="AH2345" s="59"/>
      <c r="AI2345" s="59"/>
      <c r="AJ2345" s="59"/>
      <c r="AK2345" s="59"/>
      <c r="AL2345" s="59"/>
      <c r="AM2345" s="59"/>
      <c r="AN2345" s="59"/>
      <c r="AO2345" s="59"/>
      <c r="AV2345" s="37"/>
      <c r="AW2345" s="37"/>
      <c r="AX2345" s="37"/>
      <c r="AY2345" s="37"/>
      <c r="AZ2345" s="37"/>
      <c r="BA2345" s="37"/>
    </row>
    <row r="2346" spans="10:53" s="14" customFormat="1" x14ac:dyDescent="0.25">
      <c r="J2346" s="59"/>
      <c r="Q2346" s="26"/>
      <c r="R2346" s="28"/>
      <c r="AC2346" s="46"/>
      <c r="AG2346" s="59"/>
      <c r="AH2346" s="59"/>
      <c r="AI2346" s="59"/>
      <c r="AJ2346" s="59"/>
      <c r="AK2346" s="59"/>
      <c r="AL2346" s="59"/>
      <c r="AM2346" s="59"/>
      <c r="AN2346" s="59"/>
      <c r="AO2346" s="59"/>
      <c r="AV2346" s="37"/>
      <c r="AW2346" s="37"/>
      <c r="AX2346" s="37"/>
      <c r="AY2346" s="37"/>
      <c r="AZ2346" s="37"/>
      <c r="BA2346" s="37"/>
    </row>
    <row r="2347" spans="10:53" s="14" customFormat="1" x14ac:dyDescent="0.25">
      <c r="J2347" s="59"/>
      <c r="Q2347" s="26"/>
      <c r="R2347" s="28"/>
      <c r="AC2347" s="46"/>
      <c r="AG2347" s="59"/>
      <c r="AH2347" s="59"/>
      <c r="AI2347" s="59"/>
      <c r="AJ2347" s="59"/>
      <c r="AK2347" s="59"/>
      <c r="AL2347" s="59"/>
      <c r="AM2347" s="59"/>
      <c r="AN2347" s="59"/>
      <c r="AO2347" s="59"/>
      <c r="AV2347" s="37"/>
      <c r="AW2347" s="37"/>
      <c r="AX2347" s="37"/>
      <c r="AY2347" s="37"/>
      <c r="AZ2347" s="37"/>
      <c r="BA2347" s="37"/>
    </row>
    <row r="2348" spans="10:53" s="14" customFormat="1" x14ac:dyDescent="0.25">
      <c r="J2348" s="59"/>
      <c r="Q2348" s="26"/>
      <c r="R2348" s="28"/>
      <c r="AC2348" s="46"/>
      <c r="AG2348" s="59"/>
      <c r="AH2348" s="59"/>
      <c r="AI2348" s="59"/>
      <c r="AJ2348" s="59"/>
      <c r="AK2348" s="59"/>
      <c r="AL2348" s="59"/>
      <c r="AM2348" s="59"/>
      <c r="AN2348" s="59"/>
      <c r="AO2348" s="59"/>
      <c r="AV2348" s="37"/>
      <c r="AW2348" s="37"/>
      <c r="AX2348" s="37"/>
      <c r="AY2348" s="37"/>
      <c r="AZ2348" s="37"/>
      <c r="BA2348" s="37"/>
    </row>
    <row r="2349" spans="10:53" s="14" customFormat="1" x14ac:dyDescent="0.25">
      <c r="J2349" s="59"/>
      <c r="Q2349" s="26"/>
      <c r="R2349" s="28"/>
      <c r="AC2349" s="46"/>
      <c r="AG2349" s="59"/>
      <c r="AH2349" s="59"/>
      <c r="AI2349" s="59"/>
      <c r="AJ2349" s="59"/>
      <c r="AK2349" s="59"/>
      <c r="AL2349" s="59"/>
      <c r="AM2349" s="59"/>
      <c r="AN2349" s="59"/>
      <c r="AO2349" s="59"/>
      <c r="AV2349" s="37"/>
      <c r="AW2349" s="37"/>
      <c r="AX2349" s="37"/>
      <c r="AY2349" s="37"/>
      <c r="AZ2349" s="37"/>
      <c r="BA2349" s="37"/>
    </row>
    <row r="2350" spans="10:53" s="14" customFormat="1" x14ac:dyDescent="0.25">
      <c r="J2350" s="59"/>
      <c r="Q2350" s="26"/>
      <c r="R2350" s="28"/>
      <c r="AC2350" s="46"/>
      <c r="AG2350" s="59"/>
      <c r="AH2350" s="59"/>
      <c r="AI2350" s="59"/>
      <c r="AJ2350" s="59"/>
      <c r="AK2350" s="59"/>
      <c r="AL2350" s="59"/>
      <c r="AM2350" s="59"/>
      <c r="AN2350" s="59"/>
      <c r="AO2350" s="59"/>
      <c r="AV2350" s="37"/>
      <c r="AW2350" s="37"/>
      <c r="AX2350" s="37"/>
      <c r="AY2350" s="37"/>
      <c r="AZ2350" s="37"/>
      <c r="BA2350" s="37"/>
    </row>
    <row r="2351" spans="10:53" s="14" customFormat="1" x14ac:dyDescent="0.25">
      <c r="J2351" s="59"/>
      <c r="Q2351" s="26"/>
      <c r="R2351" s="28"/>
      <c r="AC2351" s="46"/>
      <c r="AG2351" s="59"/>
      <c r="AH2351" s="59"/>
      <c r="AI2351" s="59"/>
      <c r="AJ2351" s="59"/>
      <c r="AK2351" s="59"/>
      <c r="AL2351" s="59"/>
      <c r="AM2351" s="59"/>
      <c r="AN2351" s="59"/>
      <c r="AO2351" s="59"/>
      <c r="AV2351" s="37"/>
      <c r="AW2351" s="37"/>
      <c r="AX2351" s="37"/>
      <c r="AY2351" s="37"/>
      <c r="AZ2351" s="37"/>
      <c r="BA2351" s="37"/>
    </row>
    <row r="2352" spans="10:53" s="14" customFormat="1" x14ac:dyDescent="0.25">
      <c r="J2352" s="59"/>
      <c r="Q2352" s="26"/>
      <c r="R2352" s="28"/>
      <c r="AC2352" s="46"/>
      <c r="AG2352" s="59"/>
      <c r="AH2352" s="59"/>
      <c r="AI2352" s="59"/>
      <c r="AJ2352" s="59"/>
      <c r="AK2352" s="59"/>
      <c r="AL2352" s="59"/>
      <c r="AM2352" s="59"/>
      <c r="AN2352" s="59"/>
      <c r="AO2352" s="59"/>
      <c r="AV2352" s="37"/>
      <c r="AW2352" s="37"/>
      <c r="AX2352" s="37"/>
      <c r="AY2352" s="37"/>
      <c r="AZ2352" s="37"/>
      <c r="BA2352" s="37"/>
    </row>
    <row r="2353" spans="10:53" s="14" customFormat="1" x14ac:dyDescent="0.25">
      <c r="J2353" s="59"/>
      <c r="Q2353" s="26"/>
      <c r="R2353" s="28"/>
      <c r="AC2353" s="46"/>
      <c r="AG2353" s="59"/>
      <c r="AH2353" s="59"/>
      <c r="AI2353" s="59"/>
      <c r="AJ2353" s="59"/>
      <c r="AK2353" s="59"/>
      <c r="AL2353" s="59"/>
      <c r="AM2353" s="59"/>
      <c r="AN2353" s="59"/>
      <c r="AO2353" s="59"/>
      <c r="AV2353" s="37"/>
      <c r="AW2353" s="37"/>
      <c r="AX2353" s="37"/>
      <c r="AY2353" s="37"/>
      <c r="AZ2353" s="37"/>
      <c r="BA2353" s="37"/>
    </row>
    <row r="2354" spans="10:53" s="14" customFormat="1" x14ac:dyDescent="0.25">
      <c r="J2354" s="59"/>
      <c r="Q2354" s="26"/>
      <c r="R2354" s="28"/>
      <c r="AC2354" s="46"/>
      <c r="AG2354" s="59"/>
      <c r="AH2354" s="59"/>
      <c r="AI2354" s="59"/>
      <c r="AJ2354" s="59"/>
      <c r="AK2354" s="59"/>
      <c r="AL2354" s="59"/>
      <c r="AM2354" s="59"/>
      <c r="AN2354" s="59"/>
      <c r="AO2354" s="59"/>
      <c r="AV2354" s="37"/>
      <c r="AW2354" s="37"/>
      <c r="AX2354" s="37"/>
      <c r="AY2354" s="37"/>
      <c r="AZ2354" s="37"/>
      <c r="BA2354" s="37"/>
    </row>
    <row r="2355" spans="10:53" s="14" customFormat="1" x14ac:dyDescent="0.25">
      <c r="J2355" s="59"/>
      <c r="Q2355" s="26"/>
      <c r="R2355" s="28"/>
      <c r="AC2355" s="46"/>
      <c r="AG2355" s="59"/>
      <c r="AH2355" s="59"/>
      <c r="AI2355" s="59"/>
      <c r="AJ2355" s="59"/>
      <c r="AK2355" s="59"/>
      <c r="AL2355" s="59"/>
      <c r="AM2355" s="59"/>
      <c r="AN2355" s="59"/>
      <c r="AO2355" s="59"/>
      <c r="AV2355" s="37"/>
      <c r="AW2355" s="37"/>
      <c r="AX2355" s="37"/>
      <c r="AY2355" s="37"/>
      <c r="AZ2355" s="37"/>
      <c r="BA2355" s="37"/>
    </row>
    <row r="2356" spans="10:53" s="14" customFormat="1" x14ac:dyDescent="0.25">
      <c r="J2356" s="59"/>
      <c r="Q2356" s="26"/>
      <c r="R2356" s="28"/>
      <c r="AC2356" s="46"/>
      <c r="AG2356" s="59"/>
      <c r="AH2356" s="59"/>
      <c r="AI2356" s="59"/>
      <c r="AJ2356" s="59"/>
      <c r="AK2356" s="59"/>
      <c r="AL2356" s="59"/>
      <c r="AM2356" s="59"/>
      <c r="AN2356" s="59"/>
      <c r="AO2356" s="59"/>
      <c r="AV2356" s="37"/>
      <c r="AW2356" s="37"/>
      <c r="AX2356" s="37"/>
      <c r="AY2356" s="37"/>
      <c r="AZ2356" s="37"/>
      <c r="BA2356" s="37"/>
    </row>
    <row r="2357" spans="10:53" s="14" customFormat="1" x14ac:dyDescent="0.25">
      <c r="J2357" s="59"/>
      <c r="Q2357" s="26"/>
      <c r="R2357" s="28"/>
      <c r="AC2357" s="46"/>
      <c r="AG2357" s="59"/>
      <c r="AH2357" s="59"/>
      <c r="AI2357" s="59"/>
      <c r="AJ2357" s="59"/>
      <c r="AK2357" s="59"/>
      <c r="AL2357" s="59"/>
      <c r="AM2357" s="59"/>
      <c r="AN2357" s="59"/>
      <c r="AO2357" s="59"/>
      <c r="AV2357" s="37"/>
      <c r="AW2357" s="37"/>
      <c r="AX2357" s="37"/>
      <c r="AY2357" s="37"/>
      <c r="AZ2357" s="37"/>
      <c r="BA2357" s="37"/>
    </row>
    <row r="2358" spans="10:53" s="14" customFormat="1" x14ac:dyDescent="0.25">
      <c r="J2358" s="59"/>
      <c r="Q2358" s="26"/>
      <c r="R2358" s="28"/>
      <c r="AC2358" s="46"/>
      <c r="AG2358" s="59"/>
      <c r="AH2358" s="59"/>
      <c r="AI2358" s="59"/>
      <c r="AJ2358" s="59"/>
      <c r="AK2358" s="59"/>
      <c r="AL2358" s="59"/>
      <c r="AM2358" s="59"/>
      <c r="AN2358" s="59"/>
      <c r="AO2358" s="59"/>
      <c r="AV2358" s="37"/>
      <c r="AW2358" s="37"/>
      <c r="AX2358" s="37"/>
      <c r="AY2358" s="37"/>
      <c r="AZ2358" s="37"/>
      <c r="BA2358" s="37"/>
    </row>
    <row r="2359" spans="10:53" s="14" customFormat="1" x14ac:dyDescent="0.25">
      <c r="J2359" s="59"/>
      <c r="Q2359" s="26"/>
      <c r="R2359" s="28"/>
      <c r="AC2359" s="46"/>
      <c r="AG2359" s="59"/>
      <c r="AH2359" s="59"/>
      <c r="AI2359" s="59"/>
      <c r="AJ2359" s="59"/>
      <c r="AK2359" s="59"/>
      <c r="AL2359" s="59"/>
      <c r="AM2359" s="59"/>
      <c r="AN2359" s="59"/>
      <c r="AO2359" s="59"/>
      <c r="AV2359" s="37"/>
      <c r="AW2359" s="37"/>
      <c r="AX2359" s="37"/>
      <c r="AY2359" s="37"/>
      <c r="AZ2359" s="37"/>
      <c r="BA2359" s="37"/>
    </row>
    <row r="2360" spans="10:53" s="14" customFormat="1" x14ac:dyDescent="0.25">
      <c r="J2360" s="59"/>
      <c r="Q2360" s="26"/>
      <c r="R2360" s="28"/>
      <c r="AC2360" s="46"/>
      <c r="AG2360" s="59"/>
      <c r="AH2360" s="59"/>
      <c r="AI2360" s="59"/>
      <c r="AJ2360" s="59"/>
      <c r="AK2360" s="59"/>
      <c r="AL2360" s="59"/>
      <c r="AM2360" s="59"/>
      <c r="AN2360" s="59"/>
      <c r="AO2360" s="59"/>
      <c r="AV2360" s="37"/>
      <c r="AW2360" s="37"/>
      <c r="AX2360" s="37"/>
      <c r="AY2360" s="37"/>
      <c r="AZ2360" s="37"/>
      <c r="BA2360" s="37"/>
    </row>
    <row r="2361" spans="10:53" s="14" customFormat="1" x14ac:dyDescent="0.25">
      <c r="J2361" s="59"/>
      <c r="Q2361" s="26"/>
      <c r="R2361" s="28"/>
      <c r="AC2361" s="46"/>
      <c r="AG2361" s="59"/>
      <c r="AH2361" s="59"/>
      <c r="AI2361" s="59"/>
      <c r="AJ2361" s="59"/>
      <c r="AK2361" s="59"/>
      <c r="AL2361" s="59"/>
      <c r="AM2361" s="59"/>
      <c r="AN2361" s="59"/>
      <c r="AO2361" s="59"/>
      <c r="AV2361" s="37"/>
      <c r="AW2361" s="37"/>
      <c r="AX2361" s="37"/>
      <c r="AY2361" s="37"/>
      <c r="AZ2361" s="37"/>
      <c r="BA2361" s="37"/>
    </row>
    <row r="2362" spans="10:53" s="14" customFormat="1" x14ac:dyDescent="0.25">
      <c r="J2362" s="59"/>
      <c r="Q2362" s="26"/>
      <c r="R2362" s="28"/>
      <c r="AC2362" s="46"/>
      <c r="AG2362" s="59"/>
      <c r="AH2362" s="59"/>
      <c r="AI2362" s="59"/>
      <c r="AJ2362" s="59"/>
      <c r="AK2362" s="59"/>
      <c r="AL2362" s="59"/>
      <c r="AM2362" s="59"/>
      <c r="AN2362" s="59"/>
      <c r="AO2362" s="59"/>
      <c r="AV2362" s="37"/>
      <c r="AW2362" s="37"/>
      <c r="AX2362" s="37"/>
      <c r="AY2362" s="37"/>
      <c r="AZ2362" s="37"/>
      <c r="BA2362" s="37"/>
    </row>
    <row r="2363" spans="10:53" s="14" customFormat="1" x14ac:dyDescent="0.25">
      <c r="J2363" s="59"/>
      <c r="Q2363" s="26"/>
      <c r="R2363" s="28"/>
      <c r="AC2363" s="46"/>
      <c r="AG2363" s="59"/>
      <c r="AH2363" s="59"/>
      <c r="AI2363" s="59"/>
      <c r="AJ2363" s="59"/>
      <c r="AK2363" s="59"/>
      <c r="AL2363" s="59"/>
      <c r="AM2363" s="59"/>
      <c r="AN2363" s="59"/>
      <c r="AO2363" s="59"/>
      <c r="AV2363" s="37"/>
      <c r="AW2363" s="37"/>
      <c r="AX2363" s="37"/>
      <c r="AY2363" s="37"/>
      <c r="AZ2363" s="37"/>
      <c r="BA2363" s="37"/>
    </row>
    <row r="2364" spans="10:53" s="14" customFormat="1" x14ac:dyDescent="0.25">
      <c r="J2364" s="59"/>
      <c r="Q2364" s="26"/>
      <c r="R2364" s="28"/>
      <c r="AC2364" s="46"/>
      <c r="AG2364" s="59"/>
      <c r="AH2364" s="59"/>
      <c r="AI2364" s="59"/>
      <c r="AJ2364" s="59"/>
      <c r="AK2364" s="59"/>
      <c r="AL2364" s="59"/>
      <c r="AM2364" s="59"/>
      <c r="AN2364" s="59"/>
      <c r="AO2364" s="59"/>
      <c r="AV2364" s="37"/>
      <c r="AW2364" s="37"/>
      <c r="AX2364" s="37"/>
      <c r="AY2364" s="37"/>
      <c r="AZ2364" s="37"/>
      <c r="BA2364" s="37"/>
    </row>
    <row r="2365" spans="10:53" s="14" customFormat="1" x14ac:dyDescent="0.25">
      <c r="J2365" s="59"/>
      <c r="Q2365" s="26"/>
      <c r="R2365" s="28"/>
      <c r="AC2365" s="46"/>
      <c r="AG2365" s="59"/>
      <c r="AH2365" s="59"/>
      <c r="AI2365" s="59"/>
      <c r="AJ2365" s="59"/>
      <c r="AK2365" s="59"/>
      <c r="AL2365" s="59"/>
      <c r="AM2365" s="59"/>
      <c r="AN2365" s="59"/>
      <c r="AO2365" s="59"/>
      <c r="AV2365" s="37"/>
      <c r="AW2365" s="37"/>
      <c r="AX2365" s="37"/>
      <c r="AY2365" s="37"/>
      <c r="AZ2365" s="37"/>
      <c r="BA2365" s="37"/>
    </row>
    <row r="2366" spans="10:53" s="14" customFormat="1" x14ac:dyDescent="0.25">
      <c r="J2366" s="59"/>
      <c r="Q2366" s="26"/>
      <c r="R2366" s="28"/>
      <c r="AC2366" s="46"/>
      <c r="AG2366" s="59"/>
      <c r="AH2366" s="59"/>
      <c r="AI2366" s="59"/>
      <c r="AJ2366" s="59"/>
      <c r="AK2366" s="59"/>
      <c r="AL2366" s="59"/>
      <c r="AM2366" s="59"/>
      <c r="AN2366" s="59"/>
      <c r="AO2366" s="59"/>
      <c r="AV2366" s="37"/>
      <c r="AW2366" s="37"/>
      <c r="AX2366" s="37"/>
      <c r="AY2366" s="37"/>
      <c r="AZ2366" s="37"/>
      <c r="BA2366" s="37"/>
    </row>
    <row r="2367" spans="10:53" s="14" customFormat="1" x14ac:dyDescent="0.25">
      <c r="J2367" s="59"/>
      <c r="Q2367" s="26"/>
      <c r="R2367" s="28"/>
      <c r="AC2367" s="46"/>
      <c r="AG2367" s="59"/>
      <c r="AH2367" s="59"/>
      <c r="AI2367" s="59"/>
      <c r="AJ2367" s="59"/>
      <c r="AK2367" s="59"/>
      <c r="AL2367" s="59"/>
      <c r="AM2367" s="59"/>
      <c r="AN2367" s="59"/>
      <c r="AO2367" s="59"/>
      <c r="AV2367" s="37"/>
      <c r="AW2367" s="37"/>
      <c r="AX2367" s="37"/>
      <c r="AY2367" s="37"/>
      <c r="AZ2367" s="37"/>
      <c r="BA2367" s="37"/>
    </row>
    <row r="2368" spans="10:53" s="14" customFormat="1" x14ac:dyDescent="0.25">
      <c r="J2368" s="59"/>
      <c r="Q2368" s="26"/>
      <c r="R2368" s="28"/>
      <c r="AC2368" s="46"/>
      <c r="AG2368" s="59"/>
      <c r="AH2368" s="59"/>
      <c r="AI2368" s="59"/>
      <c r="AJ2368" s="59"/>
      <c r="AK2368" s="59"/>
      <c r="AL2368" s="59"/>
      <c r="AM2368" s="59"/>
      <c r="AN2368" s="59"/>
      <c r="AO2368" s="59"/>
      <c r="AV2368" s="37"/>
      <c r="AW2368" s="37"/>
      <c r="AX2368" s="37"/>
      <c r="AY2368" s="37"/>
      <c r="AZ2368" s="37"/>
      <c r="BA2368" s="37"/>
    </row>
    <row r="2369" spans="10:53" s="14" customFormat="1" x14ac:dyDescent="0.25">
      <c r="J2369" s="59"/>
      <c r="Q2369" s="26"/>
      <c r="R2369" s="28"/>
      <c r="AC2369" s="46"/>
      <c r="AG2369" s="59"/>
      <c r="AH2369" s="59"/>
      <c r="AI2369" s="59"/>
      <c r="AJ2369" s="59"/>
      <c r="AK2369" s="59"/>
      <c r="AL2369" s="59"/>
      <c r="AM2369" s="59"/>
      <c r="AN2369" s="59"/>
      <c r="AO2369" s="59"/>
      <c r="AV2369" s="37"/>
      <c r="AW2369" s="37"/>
      <c r="AX2369" s="37"/>
      <c r="AY2369" s="37"/>
      <c r="AZ2369" s="37"/>
      <c r="BA2369" s="37"/>
    </row>
    <row r="2370" spans="10:53" s="14" customFormat="1" x14ac:dyDescent="0.25">
      <c r="J2370" s="59"/>
      <c r="Q2370" s="26"/>
      <c r="R2370" s="28"/>
      <c r="AC2370" s="46"/>
      <c r="AG2370" s="59"/>
      <c r="AH2370" s="59"/>
      <c r="AI2370" s="59"/>
      <c r="AJ2370" s="59"/>
      <c r="AK2370" s="59"/>
      <c r="AL2370" s="59"/>
      <c r="AM2370" s="59"/>
      <c r="AN2370" s="59"/>
      <c r="AO2370" s="59"/>
      <c r="AV2370" s="37"/>
      <c r="AW2370" s="37"/>
      <c r="AX2370" s="37"/>
      <c r="AY2370" s="37"/>
      <c r="AZ2370" s="37"/>
      <c r="BA2370" s="37"/>
    </row>
    <row r="2371" spans="10:53" s="14" customFormat="1" x14ac:dyDescent="0.25">
      <c r="J2371" s="59"/>
      <c r="Q2371" s="26"/>
      <c r="R2371" s="28"/>
      <c r="AC2371" s="46"/>
      <c r="AG2371" s="59"/>
      <c r="AH2371" s="59"/>
      <c r="AI2371" s="59"/>
      <c r="AJ2371" s="59"/>
      <c r="AK2371" s="59"/>
      <c r="AL2371" s="59"/>
      <c r="AM2371" s="59"/>
      <c r="AN2371" s="59"/>
      <c r="AO2371" s="59"/>
      <c r="AV2371" s="37"/>
      <c r="AW2371" s="37"/>
      <c r="AX2371" s="37"/>
      <c r="AY2371" s="37"/>
      <c r="AZ2371" s="37"/>
      <c r="BA2371" s="37"/>
    </row>
    <row r="2372" spans="10:53" s="14" customFormat="1" x14ac:dyDescent="0.25">
      <c r="J2372" s="59"/>
      <c r="Q2372" s="26"/>
      <c r="R2372" s="28"/>
      <c r="AC2372" s="46"/>
      <c r="AG2372" s="59"/>
      <c r="AH2372" s="59"/>
      <c r="AI2372" s="59"/>
      <c r="AJ2372" s="59"/>
      <c r="AK2372" s="59"/>
      <c r="AL2372" s="59"/>
      <c r="AM2372" s="59"/>
      <c r="AN2372" s="59"/>
      <c r="AO2372" s="59"/>
      <c r="AV2372" s="37"/>
      <c r="AW2372" s="37"/>
      <c r="AX2372" s="37"/>
      <c r="AY2372" s="37"/>
      <c r="AZ2372" s="37"/>
      <c r="BA2372" s="37"/>
    </row>
    <row r="2373" spans="10:53" s="14" customFormat="1" x14ac:dyDescent="0.25">
      <c r="J2373" s="59"/>
      <c r="Q2373" s="26"/>
      <c r="R2373" s="28"/>
      <c r="AC2373" s="46"/>
      <c r="AG2373" s="59"/>
      <c r="AH2373" s="59"/>
      <c r="AI2373" s="59"/>
      <c r="AJ2373" s="59"/>
      <c r="AK2373" s="59"/>
      <c r="AL2373" s="59"/>
      <c r="AM2373" s="59"/>
      <c r="AN2373" s="59"/>
      <c r="AO2373" s="59"/>
      <c r="AV2373" s="37"/>
      <c r="AW2373" s="37"/>
      <c r="AX2373" s="37"/>
      <c r="AY2373" s="37"/>
      <c r="AZ2373" s="37"/>
      <c r="BA2373" s="37"/>
    </row>
    <row r="2374" spans="10:53" s="14" customFormat="1" x14ac:dyDescent="0.25">
      <c r="J2374" s="59"/>
      <c r="Q2374" s="26"/>
      <c r="R2374" s="28"/>
      <c r="AC2374" s="46"/>
      <c r="AG2374" s="59"/>
      <c r="AH2374" s="59"/>
      <c r="AI2374" s="59"/>
      <c r="AJ2374" s="59"/>
      <c r="AK2374" s="59"/>
      <c r="AL2374" s="59"/>
      <c r="AM2374" s="59"/>
      <c r="AN2374" s="59"/>
      <c r="AO2374" s="59"/>
      <c r="AV2374" s="37"/>
      <c r="AW2374" s="37"/>
      <c r="AX2374" s="37"/>
      <c r="AY2374" s="37"/>
      <c r="AZ2374" s="37"/>
      <c r="BA2374" s="37"/>
    </row>
    <row r="2375" spans="10:53" s="14" customFormat="1" x14ac:dyDescent="0.25">
      <c r="J2375" s="59"/>
      <c r="Q2375" s="26"/>
      <c r="R2375" s="28"/>
      <c r="AC2375" s="46"/>
      <c r="AG2375" s="59"/>
      <c r="AH2375" s="59"/>
      <c r="AI2375" s="59"/>
      <c r="AJ2375" s="59"/>
      <c r="AK2375" s="59"/>
      <c r="AL2375" s="59"/>
      <c r="AM2375" s="59"/>
      <c r="AN2375" s="59"/>
      <c r="AO2375" s="59"/>
      <c r="AV2375" s="37"/>
      <c r="AW2375" s="37"/>
      <c r="AX2375" s="37"/>
      <c r="AY2375" s="37"/>
      <c r="AZ2375" s="37"/>
      <c r="BA2375" s="37"/>
    </row>
    <row r="2376" spans="10:53" s="14" customFormat="1" x14ac:dyDescent="0.25">
      <c r="J2376" s="59"/>
      <c r="Q2376" s="26"/>
      <c r="R2376" s="28"/>
      <c r="AC2376" s="46"/>
      <c r="AG2376" s="59"/>
      <c r="AH2376" s="59"/>
      <c r="AI2376" s="59"/>
      <c r="AJ2376" s="59"/>
      <c r="AK2376" s="59"/>
      <c r="AL2376" s="59"/>
      <c r="AM2376" s="59"/>
      <c r="AN2376" s="59"/>
      <c r="AO2376" s="59"/>
      <c r="AV2376" s="37"/>
      <c r="AW2376" s="37"/>
      <c r="AX2376" s="37"/>
      <c r="AY2376" s="37"/>
      <c r="AZ2376" s="37"/>
      <c r="BA2376" s="37"/>
    </row>
    <row r="2377" spans="10:53" s="14" customFormat="1" x14ac:dyDescent="0.25">
      <c r="J2377" s="59"/>
      <c r="Q2377" s="26"/>
      <c r="R2377" s="28"/>
      <c r="AC2377" s="46"/>
      <c r="AG2377" s="59"/>
      <c r="AH2377" s="59"/>
      <c r="AI2377" s="59"/>
      <c r="AJ2377" s="59"/>
      <c r="AK2377" s="59"/>
      <c r="AL2377" s="59"/>
      <c r="AM2377" s="59"/>
      <c r="AN2377" s="59"/>
      <c r="AO2377" s="59"/>
      <c r="AV2377" s="37"/>
      <c r="AW2377" s="37"/>
      <c r="AX2377" s="37"/>
      <c r="AY2377" s="37"/>
      <c r="AZ2377" s="37"/>
      <c r="BA2377" s="37"/>
    </row>
    <row r="2378" spans="10:53" s="14" customFormat="1" x14ac:dyDescent="0.25">
      <c r="J2378" s="59"/>
      <c r="Q2378" s="26"/>
      <c r="R2378" s="28"/>
      <c r="AC2378" s="46"/>
      <c r="AG2378" s="59"/>
      <c r="AH2378" s="59"/>
      <c r="AI2378" s="59"/>
      <c r="AJ2378" s="59"/>
      <c r="AK2378" s="59"/>
      <c r="AL2378" s="59"/>
      <c r="AM2378" s="59"/>
      <c r="AN2378" s="59"/>
      <c r="AO2378" s="59"/>
      <c r="AV2378" s="37"/>
      <c r="AW2378" s="37"/>
      <c r="AX2378" s="37"/>
      <c r="AY2378" s="37"/>
      <c r="AZ2378" s="37"/>
      <c r="BA2378" s="37"/>
    </row>
    <row r="2379" spans="10:53" s="14" customFormat="1" x14ac:dyDescent="0.25">
      <c r="J2379" s="59"/>
      <c r="Q2379" s="26"/>
      <c r="R2379" s="28"/>
      <c r="AC2379" s="46"/>
      <c r="AG2379" s="59"/>
      <c r="AH2379" s="59"/>
      <c r="AI2379" s="59"/>
      <c r="AJ2379" s="59"/>
      <c r="AK2379" s="59"/>
      <c r="AL2379" s="59"/>
      <c r="AM2379" s="59"/>
      <c r="AN2379" s="59"/>
      <c r="AO2379" s="59"/>
      <c r="AV2379" s="37"/>
      <c r="AW2379" s="37"/>
      <c r="AX2379" s="37"/>
      <c r="AY2379" s="37"/>
      <c r="AZ2379" s="37"/>
      <c r="BA2379" s="37"/>
    </row>
    <row r="2380" spans="10:53" s="14" customFormat="1" x14ac:dyDescent="0.25">
      <c r="J2380" s="59"/>
      <c r="Q2380" s="26"/>
      <c r="R2380" s="28"/>
      <c r="AC2380" s="46"/>
      <c r="AG2380" s="59"/>
      <c r="AH2380" s="59"/>
      <c r="AI2380" s="59"/>
      <c r="AJ2380" s="59"/>
      <c r="AK2380" s="59"/>
      <c r="AL2380" s="59"/>
      <c r="AM2380" s="59"/>
      <c r="AN2380" s="59"/>
      <c r="AO2380" s="59"/>
      <c r="AV2380" s="37"/>
      <c r="AW2380" s="37"/>
      <c r="AX2380" s="37"/>
      <c r="AY2380" s="37"/>
      <c r="AZ2380" s="37"/>
      <c r="BA2380" s="37"/>
    </row>
    <row r="2381" spans="10:53" s="14" customFormat="1" x14ac:dyDescent="0.25">
      <c r="J2381" s="59"/>
      <c r="Q2381" s="26"/>
      <c r="R2381" s="28"/>
      <c r="AC2381" s="46"/>
      <c r="AG2381" s="59"/>
      <c r="AH2381" s="59"/>
      <c r="AI2381" s="59"/>
      <c r="AJ2381" s="59"/>
      <c r="AK2381" s="59"/>
      <c r="AL2381" s="59"/>
      <c r="AM2381" s="59"/>
      <c r="AN2381" s="59"/>
      <c r="AO2381" s="59"/>
      <c r="AV2381" s="37"/>
      <c r="AW2381" s="37"/>
      <c r="AX2381" s="37"/>
      <c r="AY2381" s="37"/>
      <c r="AZ2381" s="37"/>
      <c r="BA2381" s="37"/>
    </row>
    <row r="2382" spans="10:53" s="14" customFormat="1" x14ac:dyDescent="0.25">
      <c r="J2382" s="59"/>
      <c r="Q2382" s="26"/>
      <c r="R2382" s="28"/>
      <c r="AC2382" s="46"/>
      <c r="AG2382" s="59"/>
      <c r="AH2382" s="59"/>
      <c r="AI2382" s="59"/>
      <c r="AJ2382" s="59"/>
      <c r="AK2382" s="59"/>
      <c r="AL2382" s="59"/>
      <c r="AM2382" s="59"/>
      <c r="AN2382" s="59"/>
      <c r="AO2382" s="59"/>
      <c r="AV2382" s="37"/>
      <c r="AW2382" s="37"/>
      <c r="AX2382" s="37"/>
      <c r="AY2382" s="37"/>
      <c r="AZ2382" s="37"/>
      <c r="BA2382" s="37"/>
    </row>
    <row r="2383" spans="10:53" s="14" customFormat="1" x14ac:dyDescent="0.25">
      <c r="J2383" s="59"/>
      <c r="Q2383" s="26"/>
      <c r="R2383" s="28"/>
      <c r="AC2383" s="46"/>
      <c r="AG2383" s="59"/>
      <c r="AH2383" s="59"/>
      <c r="AI2383" s="59"/>
      <c r="AJ2383" s="59"/>
      <c r="AK2383" s="59"/>
      <c r="AL2383" s="59"/>
      <c r="AM2383" s="59"/>
      <c r="AN2383" s="59"/>
      <c r="AO2383" s="59"/>
      <c r="AV2383" s="37"/>
      <c r="AW2383" s="37"/>
      <c r="AX2383" s="37"/>
      <c r="AY2383" s="37"/>
      <c r="AZ2383" s="37"/>
      <c r="BA2383" s="37"/>
    </row>
    <row r="2384" spans="10:53" s="14" customFormat="1" x14ac:dyDescent="0.25">
      <c r="J2384" s="59"/>
      <c r="Q2384" s="26"/>
      <c r="R2384" s="28"/>
      <c r="AC2384" s="46"/>
      <c r="AG2384" s="59"/>
      <c r="AH2384" s="59"/>
      <c r="AI2384" s="59"/>
      <c r="AJ2384" s="59"/>
      <c r="AK2384" s="59"/>
      <c r="AL2384" s="59"/>
      <c r="AM2384" s="59"/>
      <c r="AN2384" s="59"/>
      <c r="AO2384" s="59"/>
      <c r="AV2384" s="37"/>
      <c r="AW2384" s="37"/>
      <c r="AX2384" s="37"/>
      <c r="AY2384" s="37"/>
      <c r="AZ2384" s="37"/>
      <c r="BA2384" s="37"/>
    </row>
    <row r="2385" spans="10:53" s="14" customFormat="1" x14ac:dyDescent="0.25">
      <c r="J2385" s="59"/>
      <c r="Q2385" s="26"/>
      <c r="R2385" s="28"/>
      <c r="AC2385" s="46"/>
      <c r="AG2385" s="59"/>
      <c r="AH2385" s="59"/>
      <c r="AI2385" s="59"/>
      <c r="AJ2385" s="59"/>
      <c r="AK2385" s="59"/>
      <c r="AL2385" s="59"/>
      <c r="AM2385" s="59"/>
      <c r="AN2385" s="59"/>
      <c r="AO2385" s="59"/>
      <c r="AV2385" s="37"/>
      <c r="AW2385" s="37"/>
      <c r="AX2385" s="37"/>
      <c r="AY2385" s="37"/>
      <c r="AZ2385" s="37"/>
      <c r="BA2385" s="37"/>
    </row>
    <row r="2386" spans="10:53" s="14" customFormat="1" x14ac:dyDescent="0.25">
      <c r="J2386" s="59"/>
      <c r="Q2386" s="26"/>
      <c r="R2386" s="28"/>
      <c r="AC2386" s="46"/>
      <c r="AG2386" s="59"/>
      <c r="AH2386" s="59"/>
      <c r="AI2386" s="59"/>
      <c r="AJ2386" s="59"/>
      <c r="AK2386" s="59"/>
      <c r="AL2386" s="59"/>
      <c r="AM2386" s="59"/>
      <c r="AN2386" s="59"/>
      <c r="AO2386" s="59"/>
      <c r="AV2386" s="37"/>
      <c r="AW2386" s="37"/>
      <c r="AX2386" s="37"/>
      <c r="AY2386" s="37"/>
      <c r="AZ2386" s="37"/>
      <c r="BA2386" s="37"/>
    </row>
    <row r="2387" spans="10:53" s="14" customFormat="1" x14ac:dyDescent="0.25">
      <c r="J2387" s="59"/>
      <c r="Q2387" s="26"/>
      <c r="R2387" s="28"/>
      <c r="AC2387" s="46"/>
      <c r="AG2387" s="59"/>
      <c r="AH2387" s="59"/>
      <c r="AI2387" s="59"/>
      <c r="AJ2387" s="59"/>
      <c r="AK2387" s="59"/>
      <c r="AL2387" s="59"/>
      <c r="AM2387" s="59"/>
      <c r="AN2387" s="59"/>
      <c r="AO2387" s="59"/>
      <c r="AV2387" s="37"/>
      <c r="AW2387" s="37"/>
      <c r="AX2387" s="37"/>
      <c r="AY2387" s="37"/>
      <c r="AZ2387" s="37"/>
      <c r="BA2387" s="37"/>
    </row>
    <row r="2388" spans="10:53" s="14" customFormat="1" x14ac:dyDescent="0.25">
      <c r="J2388" s="59"/>
      <c r="Q2388" s="26"/>
      <c r="R2388" s="28"/>
      <c r="AC2388" s="46"/>
      <c r="AG2388" s="59"/>
      <c r="AH2388" s="59"/>
      <c r="AI2388" s="59"/>
      <c r="AJ2388" s="59"/>
      <c r="AK2388" s="59"/>
      <c r="AL2388" s="59"/>
      <c r="AM2388" s="59"/>
      <c r="AN2388" s="59"/>
      <c r="AO2388" s="59"/>
      <c r="AV2388" s="37"/>
      <c r="AW2388" s="37"/>
      <c r="AX2388" s="37"/>
      <c r="AY2388" s="37"/>
      <c r="AZ2388" s="37"/>
      <c r="BA2388" s="37"/>
    </row>
    <row r="2389" spans="10:53" s="14" customFormat="1" x14ac:dyDescent="0.25">
      <c r="J2389" s="59"/>
      <c r="Q2389" s="26"/>
      <c r="R2389" s="28"/>
      <c r="AC2389" s="46"/>
      <c r="AG2389" s="59"/>
      <c r="AH2389" s="59"/>
      <c r="AI2389" s="59"/>
      <c r="AJ2389" s="59"/>
      <c r="AK2389" s="59"/>
      <c r="AL2389" s="59"/>
      <c r="AM2389" s="59"/>
      <c r="AN2389" s="59"/>
      <c r="AO2389" s="59"/>
      <c r="AV2389" s="37"/>
      <c r="AW2389" s="37"/>
      <c r="AX2389" s="37"/>
      <c r="AY2389" s="37"/>
      <c r="AZ2389" s="37"/>
      <c r="BA2389" s="37"/>
    </row>
    <row r="2390" spans="10:53" s="14" customFormat="1" x14ac:dyDescent="0.25">
      <c r="J2390" s="59"/>
      <c r="Q2390" s="26"/>
      <c r="R2390" s="28"/>
      <c r="AC2390" s="46"/>
      <c r="AG2390" s="59"/>
      <c r="AH2390" s="59"/>
      <c r="AI2390" s="59"/>
      <c r="AJ2390" s="59"/>
      <c r="AK2390" s="59"/>
      <c r="AL2390" s="59"/>
      <c r="AM2390" s="59"/>
      <c r="AN2390" s="59"/>
      <c r="AO2390" s="59"/>
      <c r="AV2390" s="37"/>
      <c r="AW2390" s="37"/>
      <c r="AX2390" s="37"/>
      <c r="AY2390" s="37"/>
      <c r="AZ2390" s="37"/>
      <c r="BA2390" s="37"/>
    </row>
    <row r="2391" spans="10:53" s="14" customFormat="1" x14ac:dyDescent="0.25">
      <c r="J2391" s="59"/>
      <c r="Q2391" s="26"/>
      <c r="R2391" s="28"/>
      <c r="AC2391" s="46"/>
      <c r="AG2391" s="59"/>
      <c r="AH2391" s="59"/>
      <c r="AI2391" s="59"/>
      <c r="AJ2391" s="59"/>
      <c r="AK2391" s="59"/>
      <c r="AL2391" s="59"/>
      <c r="AM2391" s="59"/>
      <c r="AN2391" s="59"/>
      <c r="AO2391" s="59"/>
      <c r="AV2391" s="37"/>
      <c r="AW2391" s="37"/>
      <c r="AX2391" s="37"/>
      <c r="AY2391" s="37"/>
      <c r="AZ2391" s="37"/>
      <c r="BA2391" s="37"/>
    </row>
    <row r="2392" spans="10:53" s="14" customFormat="1" x14ac:dyDescent="0.25">
      <c r="J2392" s="59"/>
      <c r="Q2392" s="26"/>
      <c r="R2392" s="28"/>
      <c r="AC2392" s="46"/>
      <c r="AG2392" s="59"/>
      <c r="AH2392" s="59"/>
      <c r="AI2392" s="59"/>
      <c r="AJ2392" s="59"/>
      <c r="AK2392" s="59"/>
      <c r="AL2392" s="59"/>
      <c r="AM2392" s="59"/>
      <c r="AN2392" s="59"/>
      <c r="AO2392" s="59"/>
      <c r="AV2392" s="37"/>
      <c r="AW2392" s="37"/>
      <c r="AX2392" s="37"/>
      <c r="AY2392" s="37"/>
      <c r="AZ2392" s="37"/>
      <c r="BA2392" s="37"/>
    </row>
    <row r="2393" spans="10:53" s="14" customFormat="1" x14ac:dyDescent="0.25">
      <c r="J2393" s="59"/>
      <c r="Q2393" s="26"/>
      <c r="R2393" s="28"/>
      <c r="AC2393" s="46"/>
      <c r="AG2393" s="59"/>
      <c r="AH2393" s="59"/>
      <c r="AI2393" s="59"/>
      <c r="AJ2393" s="59"/>
      <c r="AK2393" s="59"/>
      <c r="AL2393" s="59"/>
      <c r="AM2393" s="59"/>
      <c r="AN2393" s="59"/>
      <c r="AO2393" s="59"/>
      <c r="AV2393" s="37"/>
      <c r="AW2393" s="37"/>
      <c r="AX2393" s="37"/>
      <c r="AY2393" s="37"/>
      <c r="AZ2393" s="37"/>
      <c r="BA2393" s="37"/>
    </row>
    <row r="2394" spans="10:53" s="14" customFormat="1" x14ac:dyDescent="0.25">
      <c r="J2394" s="59"/>
      <c r="Q2394" s="26"/>
      <c r="R2394" s="28"/>
      <c r="AC2394" s="46"/>
      <c r="AG2394" s="59"/>
      <c r="AH2394" s="59"/>
      <c r="AI2394" s="59"/>
      <c r="AJ2394" s="59"/>
      <c r="AK2394" s="59"/>
      <c r="AL2394" s="59"/>
      <c r="AM2394" s="59"/>
      <c r="AN2394" s="59"/>
      <c r="AO2394" s="59"/>
      <c r="AV2394" s="37"/>
      <c r="AW2394" s="37"/>
      <c r="AX2394" s="37"/>
      <c r="AY2394" s="37"/>
      <c r="AZ2394" s="37"/>
      <c r="BA2394" s="37"/>
    </row>
    <row r="2395" spans="10:53" s="14" customFormat="1" x14ac:dyDescent="0.25">
      <c r="J2395" s="59"/>
      <c r="Q2395" s="26"/>
      <c r="R2395" s="28"/>
      <c r="AC2395" s="46"/>
      <c r="AG2395" s="59"/>
      <c r="AH2395" s="59"/>
      <c r="AI2395" s="59"/>
      <c r="AJ2395" s="59"/>
      <c r="AK2395" s="59"/>
      <c r="AL2395" s="59"/>
      <c r="AM2395" s="59"/>
      <c r="AN2395" s="59"/>
      <c r="AO2395" s="59"/>
      <c r="AV2395" s="37"/>
      <c r="AW2395" s="37"/>
      <c r="AX2395" s="37"/>
      <c r="AY2395" s="37"/>
      <c r="AZ2395" s="37"/>
      <c r="BA2395" s="37"/>
    </row>
    <row r="2396" spans="10:53" s="14" customFormat="1" x14ac:dyDescent="0.25">
      <c r="J2396" s="59"/>
      <c r="Q2396" s="26"/>
      <c r="R2396" s="28"/>
      <c r="AC2396" s="46"/>
      <c r="AG2396" s="59"/>
      <c r="AH2396" s="59"/>
      <c r="AI2396" s="59"/>
      <c r="AJ2396" s="59"/>
      <c r="AK2396" s="59"/>
      <c r="AL2396" s="59"/>
      <c r="AM2396" s="59"/>
      <c r="AN2396" s="59"/>
      <c r="AO2396" s="59"/>
      <c r="AV2396" s="37"/>
      <c r="AW2396" s="37"/>
      <c r="AX2396" s="37"/>
      <c r="AY2396" s="37"/>
      <c r="AZ2396" s="37"/>
      <c r="BA2396" s="37"/>
    </row>
    <row r="2397" spans="10:53" s="14" customFormat="1" x14ac:dyDescent="0.25">
      <c r="J2397" s="59"/>
      <c r="Q2397" s="26"/>
      <c r="R2397" s="28"/>
      <c r="AC2397" s="46"/>
      <c r="AG2397" s="59"/>
      <c r="AH2397" s="59"/>
      <c r="AI2397" s="59"/>
      <c r="AJ2397" s="59"/>
      <c r="AK2397" s="59"/>
      <c r="AL2397" s="59"/>
      <c r="AM2397" s="59"/>
      <c r="AN2397" s="59"/>
      <c r="AO2397" s="59"/>
      <c r="AV2397" s="37"/>
      <c r="AW2397" s="37"/>
      <c r="AX2397" s="37"/>
      <c r="AY2397" s="37"/>
      <c r="AZ2397" s="37"/>
      <c r="BA2397" s="37"/>
    </row>
    <row r="2398" spans="10:53" s="14" customFormat="1" x14ac:dyDescent="0.25">
      <c r="J2398" s="59"/>
      <c r="Q2398" s="26"/>
      <c r="R2398" s="28"/>
      <c r="AC2398" s="46"/>
      <c r="AG2398" s="59"/>
      <c r="AH2398" s="59"/>
      <c r="AI2398" s="59"/>
      <c r="AJ2398" s="59"/>
      <c r="AK2398" s="59"/>
      <c r="AL2398" s="59"/>
      <c r="AM2398" s="59"/>
      <c r="AN2398" s="59"/>
      <c r="AO2398" s="59"/>
      <c r="AV2398" s="37"/>
      <c r="AW2398" s="37"/>
      <c r="AX2398" s="37"/>
      <c r="AY2398" s="37"/>
      <c r="AZ2398" s="37"/>
      <c r="BA2398" s="37"/>
    </row>
    <row r="2399" spans="10:53" s="14" customFormat="1" x14ac:dyDescent="0.25">
      <c r="J2399" s="59"/>
      <c r="Q2399" s="26"/>
      <c r="R2399" s="28"/>
      <c r="AC2399" s="46"/>
      <c r="AG2399" s="59"/>
      <c r="AH2399" s="59"/>
      <c r="AI2399" s="59"/>
      <c r="AJ2399" s="59"/>
      <c r="AK2399" s="59"/>
      <c r="AL2399" s="59"/>
      <c r="AM2399" s="59"/>
      <c r="AN2399" s="59"/>
      <c r="AO2399" s="59"/>
      <c r="AV2399" s="37"/>
      <c r="AW2399" s="37"/>
      <c r="AX2399" s="37"/>
      <c r="AY2399" s="37"/>
      <c r="AZ2399" s="37"/>
      <c r="BA2399" s="37"/>
    </row>
    <row r="2400" spans="10:53" s="14" customFormat="1" x14ac:dyDescent="0.25">
      <c r="J2400" s="59"/>
      <c r="Q2400" s="26"/>
      <c r="R2400" s="28"/>
      <c r="AC2400" s="46"/>
      <c r="AG2400" s="59"/>
      <c r="AH2400" s="59"/>
      <c r="AI2400" s="59"/>
      <c r="AJ2400" s="59"/>
      <c r="AK2400" s="59"/>
      <c r="AL2400" s="59"/>
      <c r="AM2400" s="59"/>
      <c r="AN2400" s="59"/>
      <c r="AO2400" s="59"/>
      <c r="AV2400" s="37"/>
      <c r="AW2400" s="37"/>
      <c r="AX2400" s="37"/>
      <c r="AY2400" s="37"/>
      <c r="AZ2400" s="37"/>
      <c r="BA2400" s="37"/>
    </row>
    <row r="2401" spans="10:53" s="14" customFormat="1" x14ac:dyDescent="0.25">
      <c r="J2401" s="59"/>
      <c r="Q2401" s="26"/>
      <c r="R2401" s="28"/>
      <c r="AC2401" s="46"/>
      <c r="AG2401" s="59"/>
      <c r="AH2401" s="59"/>
      <c r="AI2401" s="59"/>
      <c r="AJ2401" s="59"/>
      <c r="AK2401" s="59"/>
      <c r="AL2401" s="59"/>
      <c r="AM2401" s="59"/>
      <c r="AN2401" s="59"/>
      <c r="AO2401" s="59"/>
      <c r="AV2401" s="37"/>
      <c r="AW2401" s="37"/>
      <c r="AX2401" s="37"/>
      <c r="AY2401" s="37"/>
      <c r="AZ2401" s="37"/>
      <c r="BA2401" s="37"/>
    </row>
    <row r="2402" spans="10:53" s="14" customFormat="1" x14ac:dyDescent="0.25">
      <c r="J2402" s="59"/>
      <c r="Q2402" s="26"/>
      <c r="R2402" s="28"/>
      <c r="AC2402" s="46"/>
      <c r="AG2402" s="59"/>
      <c r="AH2402" s="59"/>
      <c r="AI2402" s="59"/>
      <c r="AJ2402" s="59"/>
      <c r="AK2402" s="59"/>
      <c r="AL2402" s="59"/>
      <c r="AM2402" s="59"/>
      <c r="AN2402" s="59"/>
      <c r="AO2402" s="59"/>
      <c r="AV2402" s="37"/>
      <c r="AW2402" s="37"/>
      <c r="AX2402" s="37"/>
      <c r="AY2402" s="37"/>
      <c r="AZ2402" s="37"/>
      <c r="BA2402" s="37"/>
    </row>
    <row r="2403" spans="10:53" s="14" customFormat="1" x14ac:dyDescent="0.25">
      <c r="J2403" s="59"/>
      <c r="Q2403" s="26"/>
      <c r="R2403" s="28"/>
      <c r="AC2403" s="46"/>
      <c r="AG2403" s="59"/>
      <c r="AH2403" s="59"/>
      <c r="AI2403" s="59"/>
      <c r="AJ2403" s="59"/>
      <c r="AK2403" s="59"/>
      <c r="AL2403" s="59"/>
      <c r="AM2403" s="59"/>
      <c r="AN2403" s="59"/>
      <c r="AO2403" s="59"/>
      <c r="AV2403" s="37"/>
      <c r="AW2403" s="37"/>
      <c r="AX2403" s="37"/>
      <c r="AY2403" s="37"/>
      <c r="AZ2403" s="37"/>
      <c r="BA2403" s="37"/>
    </row>
    <row r="2404" spans="10:53" s="14" customFormat="1" x14ac:dyDescent="0.25">
      <c r="J2404" s="59"/>
      <c r="Q2404" s="26"/>
      <c r="R2404" s="28"/>
      <c r="AC2404" s="46"/>
      <c r="AG2404" s="59"/>
      <c r="AH2404" s="59"/>
      <c r="AI2404" s="59"/>
      <c r="AJ2404" s="59"/>
      <c r="AK2404" s="59"/>
      <c r="AL2404" s="59"/>
      <c r="AM2404" s="59"/>
      <c r="AN2404" s="59"/>
      <c r="AO2404" s="59"/>
      <c r="AV2404" s="37"/>
      <c r="AW2404" s="37"/>
      <c r="AX2404" s="37"/>
      <c r="AY2404" s="37"/>
      <c r="AZ2404" s="37"/>
      <c r="BA2404" s="37"/>
    </row>
    <row r="2405" spans="10:53" s="14" customFormat="1" x14ac:dyDescent="0.25">
      <c r="J2405" s="59"/>
      <c r="Q2405" s="26"/>
      <c r="R2405" s="28"/>
      <c r="AC2405" s="46"/>
      <c r="AG2405" s="59"/>
      <c r="AH2405" s="59"/>
      <c r="AI2405" s="59"/>
      <c r="AJ2405" s="59"/>
      <c r="AK2405" s="59"/>
      <c r="AL2405" s="59"/>
      <c r="AM2405" s="59"/>
      <c r="AN2405" s="59"/>
      <c r="AO2405" s="59"/>
      <c r="AV2405" s="37"/>
      <c r="AW2405" s="37"/>
      <c r="AX2405" s="37"/>
      <c r="AY2405" s="37"/>
      <c r="AZ2405" s="37"/>
      <c r="BA2405" s="37"/>
    </row>
    <row r="2406" spans="10:53" s="14" customFormat="1" x14ac:dyDescent="0.25">
      <c r="J2406" s="59"/>
      <c r="Q2406" s="26"/>
      <c r="R2406" s="28"/>
      <c r="AC2406" s="46"/>
      <c r="AG2406" s="59"/>
      <c r="AH2406" s="59"/>
      <c r="AI2406" s="59"/>
      <c r="AJ2406" s="59"/>
      <c r="AK2406" s="59"/>
      <c r="AL2406" s="59"/>
      <c r="AM2406" s="59"/>
      <c r="AN2406" s="59"/>
      <c r="AO2406" s="59"/>
      <c r="AV2406" s="37"/>
      <c r="AW2406" s="37"/>
      <c r="AX2406" s="37"/>
      <c r="AY2406" s="37"/>
      <c r="AZ2406" s="37"/>
      <c r="BA2406" s="37"/>
    </row>
    <row r="2407" spans="10:53" s="14" customFormat="1" x14ac:dyDescent="0.25">
      <c r="J2407" s="59"/>
      <c r="Q2407" s="26"/>
      <c r="R2407" s="28"/>
      <c r="AC2407" s="46"/>
      <c r="AG2407" s="59"/>
      <c r="AH2407" s="59"/>
      <c r="AI2407" s="59"/>
      <c r="AJ2407" s="59"/>
      <c r="AK2407" s="59"/>
      <c r="AL2407" s="59"/>
      <c r="AM2407" s="59"/>
      <c r="AN2407" s="59"/>
      <c r="AO2407" s="59"/>
      <c r="AV2407" s="37"/>
      <c r="AW2407" s="37"/>
      <c r="AX2407" s="37"/>
      <c r="AY2407" s="37"/>
      <c r="AZ2407" s="37"/>
      <c r="BA2407" s="37"/>
    </row>
    <row r="2408" spans="10:53" s="14" customFormat="1" x14ac:dyDescent="0.25">
      <c r="J2408" s="59"/>
      <c r="Q2408" s="26"/>
      <c r="R2408" s="28"/>
      <c r="AC2408" s="46"/>
      <c r="AG2408" s="59"/>
      <c r="AH2408" s="59"/>
      <c r="AI2408" s="59"/>
      <c r="AJ2408" s="59"/>
      <c r="AK2408" s="59"/>
      <c r="AL2408" s="59"/>
      <c r="AM2408" s="59"/>
      <c r="AN2408" s="59"/>
      <c r="AO2408" s="59"/>
      <c r="AV2408" s="37"/>
      <c r="AW2408" s="37"/>
      <c r="AX2408" s="37"/>
      <c r="AY2408" s="37"/>
      <c r="AZ2408" s="37"/>
      <c r="BA2408" s="37"/>
    </row>
    <row r="2409" spans="10:53" s="14" customFormat="1" x14ac:dyDescent="0.25">
      <c r="J2409" s="59"/>
      <c r="Q2409" s="26"/>
      <c r="R2409" s="28"/>
      <c r="AC2409" s="46"/>
      <c r="AG2409" s="59"/>
      <c r="AH2409" s="59"/>
      <c r="AI2409" s="59"/>
      <c r="AJ2409" s="59"/>
      <c r="AK2409" s="59"/>
      <c r="AL2409" s="59"/>
      <c r="AM2409" s="59"/>
      <c r="AN2409" s="59"/>
      <c r="AO2409" s="59"/>
      <c r="AV2409" s="37"/>
      <c r="AW2409" s="37"/>
      <c r="AX2409" s="37"/>
      <c r="AY2409" s="37"/>
      <c r="AZ2409" s="37"/>
      <c r="BA2409" s="37"/>
    </row>
    <row r="2410" spans="10:53" s="14" customFormat="1" x14ac:dyDescent="0.25">
      <c r="J2410" s="59"/>
      <c r="Q2410" s="26"/>
      <c r="R2410" s="28"/>
      <c r="AC2410" s="46"/>
      <c r="AG2410" s="59"/>
      <c r="AH2410" s="59"/>
      <c r="AI2410" s="59"/>
      <c r="AJ2410" s="59"/>
      <c r="AK2410" s="59"/>
      <c r="AL2410" s="59"/>
      <c r="AM2410" s="59"/>
      <c r="AN2410" s="59"/>
      <c r="AO2410" s="59"/>
      <c r="AV2410" s="37"/>
      <c r="AW2410" s="37"/>
      <c r="AX2410" s="37"/>
      <c r="AY2410" s="37"/>
      <c r="AZ2410" s="37"/>
      <c r="BA2410" s="37"/>
    </row>
    <row r="2411" spans="10:53" s="14" customFormat="1" x14ac:dyDescent="0.25">
      <c r="J2411" s="59"/>
      <c r="Q2411" s="26"/>
      <c r="R2411" s="28"/>
      <c r="AC2411" s="46"/>
      <c r="AG2411" s="59"/>
      <c r="AH2411" s="59"/>
      <c r="AI2411" s="59"/>
      <c r="AJ2411" s="59"/>
      <c r="AK2411" s="59"/>
      <c r="AL2411" s="59"/>
      <c r="AM2411" s="59"/>
      <c r="AN2411" s="59"/>
      <c r="AO2411" s="59"/>
      <c r="AV2411" s="37"/>
      <c r="AW2411" s="37"/>
      <c r="AX2411" s="37"/>
      <c r="AY2411" s="37"/>
      <c r="AZ2411" s="37"/>
      <c r="BA2411" s="37"/>
    </row>
    <row r="2412" spans="10:53" s="14" customFormat="1" x14ac:dyDescent="0.25">
      <c r="J2412" s="59"/>
      <c r="Q2412" s="26"/>
      <c r="R2412" s="28"/>
      <c r="AC2412" s="46"/>
      <c r="AG2412" s="59"/>
      <c r="AH2412" s="59"/>
      <c r="AI2412" s="59"/>
      <c r="AJ2412" s="59"/>
      <c r="AK2412" s="59"/>
      <c r="AL2412" s="59"/>
      <c r="AM2412" s="59"/>
      <c r="AN2412" s="59"/>
      <c r="AO2412" s="59"/>
      <c r="AV2412" s="37"/>
      <c r="AW2412" s="37"/>
      <c r="AX2412" s="37"/>
      <c r="AY2412" s="37"/>
      <c r="AZ2412" s="37"/>
      <c r="BA2412" s="37"/>
    </row>
    <row r="2413" spans="10:53" s="14" customFormat="1" x14ac:dyDescent="0.25">
      <c r="J2413" s="59"/>
      <c r="Q2413" s="26"/>
      <c r="R2413" s="28"/>
      <c r="AC2413" s="46"/>
      <c r="AG2413" s="59"/>
      <c r="AH2413" s="59"/>
      <c r="AI2413" s="59"/>
      <c r="AJ2413" s="59"/>
      <c r="AK2413" s="59"/>
      <c r="AL2413" s="59"/>
      <c r="AM2413" s="59"/>
      <c r="AN2413" s="59"/>
      <c r="AO2413" s="59"/>
      <c r="AV2413" s="37"/>
      <c r="AW2413" s="37"/>
      <c r="AX2413" s="37"/>
      <c r="AY2413" s="37"/>
      <c r="AZ2413" s="37"/>
      <c r="BA2413" s="37"/>
    </row>
    <row r="2414" spans="10:53" s="14" customFormat="1" x14ac:dyDescent="0.25">
      <c r="J2414" s="59"/>
      <c r="Q2414" s="26"/>
      <c r="R2414" s="28"/>
      <c r="AC2414" s="46"/>
      <c r="AG2414" s="59"/>
      <c r="AH2414" s="59"/>
      <c r="AI2414" s="59"/>
      <c r="AJ2414" s="59"/>
      <c r="AK2414" s="59"/>
      <c r="AL2414" s="59"/>
      <c r="AM2414" s="59"/>
      <c r="AN2414" s="59"/>
      <c r="AO2414" s="59"/>
      <c r="AV2414" s="37"/>
      <c r="AW2414" s="37"/>
      <c r="AX2414" s="37"/>
      <c r="AY2414" s="37"/>
      <c r="AZ2414" s="37"/>
      <c r="BA2414" s="37"/>
    </row>
    <row r="2415" spans="10:53" s="14" customFormat="1" x14ac:dyDescent="0.25">
      <c r="J2415" s="59"/>
      <c r="Q2415" s="26"/>
      <c r="R2415" s="28"/>
      <c r="AC2415" s="46"/>
      <c r="AG2415" s="59"/>
      <c r="AH2415" s="59"/>
      <c r="AI2415" s="59"/>
      <c r="AJ2415" s="59"/>
      <c r="AK2415" s="59"/>
      <c r="AL2415" s="59"/>
      <c r="AM2415" s="59"/>
      <c r="AN2415" s="59"/>
      <c r="AO2415" s="59"/>
      <c r="AV2415" s="37"/>
      <c r="AW2415" s="37"/>
      <c r="AX2415" s="37"/>
      <c r="AY2415" s="37"/>
      <c r="AZ2415" s="37"/>
      <c r="BA2415" s="37"/>
    </row>
    <row r="2416" spans="10:53" s="14" customFormat="1" x14ac:dyDescent="0.25">
      <c r="J2416" s="59"/>
      <c r="Q2416" s="26"/>
      <c r="R2416" s="28"/>
      <c r="AC2416" s="46"/>
      <c r="AG2416" s="59"/>
      <c r="AH2416" s="59"/>
      <c r="AI2416" s="59"/>
      <c r="AJ2416" s="59"/>
      <c r="AK2416" s="59"/>
      <c r="AL2416" s="59"/>
      <c r="AM2416" s="59"/>
      <c r="AN2416" s="59"/>
      <c r="AO2416" s="59"/>
      <c r="AV2416" s="37"/>
      <c r="AW2416" s="37"/>
      <c r="AX2416" s="37"/>
      <c r="AY2416" s="37"/>
      <c r="AZ2416" s="37"/>
      <c r="BA2416" s="37"/>
    </row>
    <row r="2417" spans="10:53" s="14" customFormat="1" x14ac:dyDescent="0.25">
      <c r="J2417" s="59"/>
      <c r="Q2417" s="26"/>
      <c r="R2417" s="28"/>
      <c r="AC2417" s="46"/>
      <c r="AG2417" s="59"/>
      <c r="AH2417" s="59"/>
      <c r="AI2417" s="59"/>
      <c r="AJ2417" s="59"/>
      <c r="AK2417" s="59"/>
      <c r="AL2417" s="59"/>
      <c r="AM2417" s="59"/>
      <c r="AN2417" s="59"/>
      <c r="AO2417" s="59"/>
      <c r="AV2417" s="37"/>
      <c r="AW2417" s="37"/>
      <c r="AX2417" s="37"/>
      <c r="AY2417" s="37"/>
      <c r="AZ2417" s="37"/>
      <c r="BA2417" s="37"/>
    </row>
    <row r="2418" spans="10:53" s="14" customFormat="1" x14ac:dyDescent="0.25">
      <c r="J2418" s="59"/>
      <c r="Q2418" s="26"/>
      <c r="R2418" s="28"/>
      <c r="AC2418" s="46"/>
      <c r="AG2418" s="59"/>
      <c r="AH2418" s="59"/>
      <c r="AI2418" s="59"/>
      <c r="AJ2418" s="59"/>
      <c r="AK2418" s="59"/>
      <c r="AL2418" s="59"/>
      <c r="AM2418" s="59"/>
      <c r="AN2418" s="59"/>
      <c r="AO2418" s="59"/>
      <c r="AV2418" s="37"/>
      <c r="AW2418" s="37"/>
      <c r="AX2418" s="37"/>
      <c r="AY2418" s="37"/>
      <c r="AZ2418" s="37"/>
      <c r="BA2418" s="37"/>
    </row>
    <row r="2419" spans="10:53" s="14" customFormat="1" x14ac:dyDescent="0.25">
      <c r="J2419" s="59"/>
      <c r="Q2419" s="26"/>
      <c r="R2419" s="28"/>
      <c r="AC2419" s="46"/>
      <c r="AG2419" s="59"/>
      <c r="AH2419" s="59"/>
      <c r="AI2419" s="59"/>
      <c r="AJ2419" s="59"/>
      <c r="AK2419" s="59"/>
      <c r="AL2419" s="59"/>
      <c r="AM2419" s="59"/>
      <c r="AN2419" s="59"/>
      <c r="AO2419" s="59"/>
      <c r="AV2419" s="37"/>
      <c r="AW2419" s="37"/>
      <c r="AX2419" s="37"/>
      <c r="AY2419" s="37"/>
      <c r="AZ2419" s="37"/>
      <c r="BA2419" s="37"/>
    </row>
    <row r="2420" spans="10:53" s="14" customFormat="1" x14ac:dyDescent="0.25">
      <c r="J2420" s="59"/>
      <c r="Q2420" s="26"/>
      <c r="R2420" s="28"/>
      <c r="AC2420" s="46"/>
      <c r="AG2420" s="59"/>
      <c r="AH2420" s="59"/>
      <c r="AI2420" s="59"/>
      <c r="AJ2420" s="59"/>
      <c r="AK2420" s="59"/>
      <c r="AL2420" s="59"/>
      <c r="AM2420" s="59"/>
      <c r="AN2420" s="59"/>
      <c r="AO2420" s="59"/>
      <c r="AV2420" s="37"/>
      <c r="AW2420" s="37"/>
      <c r="AX2420" s="37"/>
      <c r="AY2420" s="37"/>
      <c r="AZ2420" s="37"/>
      <c r="BA2420" s="37"/>
    </row>
    <row r="2421" spans="10:53" s="14" customFormat="1" x14ac:dyDescent="0.25">
      <c r="J2421" s="59"/>
      <c r="Q2421" s="26"/>
      <c r="R2421" s="28"/>
      <c r="AC2421" s="46"/>
      <c r="AG2421" s="59"/>
      <c r="AH2421" s="59"/>
      <c r="AI2421" s="59"/>
      <c r="AJ2421" s="59"/>
      <c r="AK2421" s="59"/>
      <c r="AL2421" s="59"/>
      <c r="AM2421" s="59"/>
      <c r="AN2421" s="59"/>
      <c r="AO2421" s="59"/>
      <c r="AV2421" s="37"/>
      <c r="AW2421" s="37"/>
      <c r="AX2421" s="37"/>
      <c r="AY2421" s="37"/>
      <c r="AZ2421" s="37"/>
      <c r="BA2421" s="37"/>
    </row>
    <row r="2422" spans="10:53" s="14" customFormat="1" x14ac:dyDescent="0.25">
      <c r="J2422" s="59"/>
      <c r="Q2422" s="26"/>
      <c r="R2422" s="28"/>
      <c r="AC2422" s="46"/>
      <c r="AG2422" s="59"/>
      <c r="AH2422" s="59"/>
      <c r="AI2422" s="59"/>
      <c r="AJ2422" s="59"/>
      <c r="AK2422" s="59"/>
      <c r="AL2422" s="59"/>
      <c r="AM2422" s="59"/>
      <c r="AN2422" s="59"/>
      <c r="AO2422" s="59"/>
      <c r="AV2422" s="37"/>
      <c r="AW2422" s="37"/>
      <c r="AX2422" s="37"/>
      <c r="AY2422" s="37"/>
      <c r="AZ2422" s="37"/>
      <c r="BA2422" s="37"/>
    </row>
    <row r="2423" spans="10:53" s="14" customFormat="1" x14ac:dyDescent="0.25">
      <c r="J2423" s="59"/>
      <c r="Q2423" s="26"/>
      <c r="R2423" s="28"/>
      <c r="AC2423" s="46"/>
      <c r="AG2423" s="59"/>
      <c r="AH2423" s="59"/>
      <c r="AI2423" s="59"/>
      <c r="AJ2423" s="59"/>
      <c r="AK2423" s="59"/>
      <c r="AL2423" s="59"/>
      <c r="AM2423" s="59"/>
      <c r="AN2423" s="59"/>
      <c r="AO2423" s="59"/>
      <c r="AV2423" s="37"/>
      <c r="AW2423" s="37"/>
      <c r="AX2423" s="37"/>
      <c r="AY2423" s="37"/>
      <c r="AZ2423" s="37"/>
      <c r="BA2423" s="37"/>
    </row>
    <row r="2424" spans="10:53" s="14" customFormat="1" x14ac:dyDescent="0.25">
      <c r="J2424" s="59"/>
      <c r="Q2424" s="26"/>
      <c r="R2424" s="28"/>
      <c r="AC2424" s="46"/>
      <c r="AG2424" s="59"/>
      <c r="AH2424" s="59"/>
      <c r="AI2424" s="59"/>
      <c r="AJ2424" s="59"/>
      <c r="AK2424" s="59"/>
      <c r="AL2424" s="59"/>
      <c r="AM2424" s="59"/>
      <c r="AN2424" s="59"/>
      <c r="AO2424" s="59"/>
      <c r="AV2424" s="37"/>
      <c r="AW2424" s="37"/>
      <c r="AX2424" s="37"/>
      <c r="AY2424" s="37"/>
      <c r="AZ2424" s="37"/>
      <c r="BA2424" s="37"/>
    </row>
    <row r="2425" spans="10:53" s="14" customFormat="1" x14ac:dyDescent="0.25">
      <c r="J2425" s="59"/>
      <c r="Q2425" s="26"/>
      <c r="R2425" s="28"/>
      <c r="AC2425" s="46"/>
      <c r="AG2425" s="59"/>
      <c r="AH2425" s="59"/>
      <c r="AI2425" s="59"/>
      <c r="AJ2425" s="59"/>
      <c r="AK2425" s="59"/>
      <c r="AL2425" s="59"/>
      <c r="AM2425" s="59"/>
      <c r="AN2425" s="59"/>
      <c r="AO2425" s="59"/>
      <c r="AV2425" s="37"/>
      <c r="AW2425" s="37"/>
      <c r="AX2425" s="37"/>
      <c r="AY2425" s="37"/>
      <c r="AZ2425" s="37"/>
      <c r="BA2425" s="37"/>
    </row>
    <row r="2426" spans="10:53" s="14" customFormat="1" x14ac:dyDescent="0.25">
      <c r="J2426" s="59"/>
      <c r="Q2426" s="26"/>
      <c r="R2426" s="28"/>
      <c r="AC2426" s="46"/>
      <c r="AG2426" s="59"/>
      <c r="AH2426" s="59"/>
      <c r="AI2426" s="59"/>
      <c r="AJ2426" s="59"/>
      <c r="AK2426" s="59"/>
      <c r="AL2426" s="59"/>
      <c r="AM2426" s="59"/>
      <c r="AN2426" s="59"/>
      <c r="AO2426" s="59"/>
      <c r="AV2426" s="37"/>
      <c r="AW2426" s="37"/>
      <c r="AX2426" s="37"/>
      <c r="AY2426" s="37"/>
      <c r="AZ2426" s="37"/>
      <c r="BA2426" s="37"/>
    </row>
    <row r="2427" spans="10:53" s="14" customFormat="1" x14ac:dyDescent="0.25">
      <c r="J2427" s="59"/>
      <c r="Q2427" s="26"/>
      <c r="R2427" s="28"/>
      <c r="AC2427" s="46"/>
      <c r="AG2427" s="59"/>
      <c r="AH2427" s="59"/>
      <c r="AI2427" s="59"/>
      <c r="AJ2427" s="59"/>
      <c r="AK2427" s="59"/>
      <c r="AL2427" s="59"/>
      <c r="AM2427" s="59"/>
      <c r="AN2427" s="59"/>
      <c r="AO2427" s="59"/>
      <c r="AV2427" s="37"/>
      <c r="AW2427" s="37"/>
      <c r="AX2427" s="37"/>
      <c r="AY2427" s="37"/>
      <c r="AZ2427" s="37"/>
      <c r="BA2427" s="37"/>
    </row>
    <row r="2428" spans="10:53" s="14" customFormat="1" x14ac:dyDescent="0.25">
      <c r="J2428" s="59"/>
      <c r="Q2428" s="26"/>
      <c r="R2428" s="28"/>
      <c r="AC2428" s="46"/>
      <c r="AG2428" s="59"/>
      <c r="AH2428" s="59"/>
      <c r="AI2428" s="59"/>
      <c r="AJ2428" s="59"/>
      <c r="AK2428" s="59"/>
      <c r="AL2428" s="59"/>
      <c r="AM2428" s="59"/>
      <c r="AN2428" s="59"/>
      <c r="AO2428" s="59"/>
      <c r="AV2428" s="37"/>
      <c r="AW2428" s="37"/>
      <c r="AX2428" s="37"/>
      <c r="AY2428" s="37"/>
      <c r="AZ2428" s="37"/>
      <c r="BA2428" s="37"/>
    </row>
    <row r="2429" spans="10:53" s="14" customFormat="1" x14ac:dyDescent="0.25">
      <c r="J2429" s="59"/>
      <c r="Q2429" s="26"/>
      <c r="R2429" s="28"/>
      <c r="AC2429" s="46"/>
      <c r="AG2429" s="59"/>
      <c r="AH2429" s="59"/>
      <c r="AI2429" s="59"/>
      <c r="AJ2429" s="59"/>
      <c r="AK2429" s="59"/>
      <c r="AL2429" s="59"/>
      <c r="AM2429" s="59"/>
      <c r="AN2429" s="59"/>
      <c r="AO2429" s="59"/>
      <c r="AV2429" s="37"/>
      <c r="AW2429" s="37"/>
      <c r="AX2429" s="37"/>
      <c r="AY2429" s="37"/>
      <c r="AZ2429" s="37"/>
      <c r="BA2429" s="37"/>
    </row>
    <row r="2430" spans="10:53" s="14" customFormat="1" x14ac:dyDescent="0.25">
      <c r="J2430" s="59"/>
      <c r="Q2430" s="26"/>
      <c r="R2430" s="28"/>
      <c r="AC2430" s="46"/>
      <c r="AG2430" s="59"/>
      <c r="AH2430" s="59"/>
      <c r="AI2430" s="59"/>
      <c r="AJ2430" s="59"/>
      <c r="AK2430" s="59"/>
      <c r="AL2430" s="59"/>
      <c r="AM2430" s="59"/>
      <c r="AN2430" s="59"/>
      <c r="AO2430" s="59"/>
      <c r="AV2430" s="37"/>
      <c r="AW2430" s="37"/>
      <c r="AX2430" s="37"/>
      <c r="AY2430" s="37"/>
      <c r="AZ2430" s="37"/>
      <c r="BA2430" s="37"/>
    </row>
    <row r="2431" spans="10:53" s="14" customFormat="1" x14ac:dyDescent="0.25">
      <c r="J2431" s="59"/>
      <c r="Q2431" s="26"/>
      <c r="R2431" s="28"/>
      <c r="AC2431" s="46"/>
      <c r="AG2431" s="59"/>
      <c r="AH2431" s="59"/>
      <c r="AI2431" s="59"/>
      <c r="AJ2431" s="59"/>
      <c r="AK2431" s="59"/>
      <c r="AL2431" s="59"/>
      <c r="AM2431" s="59"/>
      <c r="AN2431" s="59"/>
      <c r="AO2431" s="59"/>
      <c r="AV2431" s="37"/>
      <c r="AW2431" s="37"/>
      <c r="AX2431" s="37"/>
      <c r="AY2431" s="37"/>
      <c r="AZ2431" s="37"/>
      <c r="BA2431" s="37"/>
    </row>
    <row r="2432" spans="10:53" s="14" customFormat="1" x14ac:dyDescent="0.25">
      <c r="J2432" s="59"/>
      <c r="Q2432" s="26"/>
      <c r="R2432" s="28"/>
      <c r="AC2432" s="46"/>
      <c r="AG2432" s="59"/>
      <c r="AH2432" s="59"/>
      <c r="AI2432" s="59"/>
      <c r="AJ2432" s="59"/>
      <c r="AK2432" s="59"/>
      <c r="AL2432" s="59"/>
      <c r="AM2432" s="59"/>
      <c r="AN2432" s="59"/>
      <c r="AO2432" s="59"/>
      <c r="AV2432" s="37"/>
      <c r="AW2432" s="37"/>
      <c r="AX2432" s="37"/>
      <c r="AY2432" s="37"/>
      <c r="AZ2432" s="37"/>
      <c r="BA2432" s="37"/>
    </row>
    <row r="2433" spans="10:53" s="14" customFormat="1" x14ac:dyDescent="0.25">
      <c r="J2433" s="59"/>
      <c r="Q2433" s="26"/>
      <c r="R2433" s="28"/>
      <c r="AC2433" s="46"/>
      <c r="AG2433" s="59"/>
      <c r="AH2433" s="59"/>
      <c r="AI2433" s="59"/>
      <c r="AJ2433" s="59"/>
      <c r="AK2433" s="59"/>
      <c r="AL2433" s="59"/>
      <c r="AM2433" s="59"/>
      <c r="AN2433" s="59"/>
      <c r="AO2433" s="59"/>
      <c r="AV2433" s="37"/>
      <c r="AW2433" s="37"/>
      <c r="AX2433" s="37"/>
      <c r="AY2433" s="37"/>
      <c r="AZ2433" s="37"/>
      <c r="BA2433" s="37"/>
    </row>
    <row r="2434" spans="10:53" s="14" customFormat="1" x14ac:dyDescent="0.25">
      <c r="J2434" s="59"/>
      <c r="Q2434" s="26"/>
      <c r="R2434" s="28"/>
      <c r="AC2434" s="46"/>
      <c r="AG2434" s="59"/>
      <c r="AH2434" s="59"/>
      <c r="AI2434" s="59"/>
      <c r="AJ2434" s="59"/>
      <c r="AK2434" s="59"/>
      <c r="AL2434" s="59"/>
      <c r="AM2434" s="59"/>
      <c r="AN2434" s="59"/>
      <c r="AO2434" s="59"/>
      <c r="AV2434" s="37"/>
      <c r="AW2434" s="37"/>
      <c r="AX2434" s="37"/>
      <c r="AY2434" s="37"/>
      <c r="AZ2434" s="37"/>
      <c r="BA2434" s="37"/>
    </row>
    <row r="2435" spans="10:53" s="14" customFormat="1" x14ac:dyDescent="0.25">
      <c r="J2435" s="59"/>
      <c r="Q2435" s="26"/>
      <c r="R2435" s="28"/>
      <c r="AC2435" s="46"/>
      <c r="AG2435" s="59"/>
      <c r="AH2435" s="59"/>
      <c r="AI2435" s="59"/>
      <c r="AJ2435" s="59"/>
      <c r="AK2435" s="59"/>
      <c r="AL2435" s="59"/>
      <c r="AM2435" s="59"/>
      <c r="AN2435" s="59"/>
      <c r="AO2435" s="59"/>
      <c r="AV2435" s="37"/>
      <c r="AW2435" s="37"/>
      <c r="AX2435" s="37"/>
      <c r="AY2435" s="37"/>
      <c r="AZ2435" s="37"/>
      <c r="BA2435" s="37"/>
    </row>
    <row r="2436" spans="10:53" s="14" customFormat="1" x14ac:dyDescent="0.25">
      <c r="J2436" s="59"/>
      <c r="Q2436" s="26"/>
      <c r="R2436" s="28"/>
      <c r="AC2436" s="46"/>
      <c r="AG2436" s="59"/>
      <c r="AH2436" s="59"/>
      <c r="AI2436" s="59"/>
      <c r="AJ2436" s="59"/>
      <c r="AK2436" s="59"/>
      <c r="AL2436" s="59"/>
      <c r="AM2436" s="59"/>
      <c r="AN2436" s="59"/>
      <c r="AO2436" s="59"/>
      <c r="AV2436" s="37"/>
      <c r="AW2436" s="37"/>
      <c r="AX2436" s="37"/>
      <c r="AY2436" s="37"/>
      <c r="AZ2436" s="37"/>
      <c r="BA2436" s="37"/>
    </row>
    <row r="2437" spans="10:53" s="14" customFormat="1" x14ac:dyDescent="0.25">
      <c r="J2437" s="59"/>
      <c r="Q2437" s="26"/>
      <c r="R2437" s="28"/>
      <c r="AC2437" s="46"/>
      <c r="AG2437" s="59"/>
      <c r="AH2437" s="59"/>
      <c r="AI2437" s="59"/>
      <c r="AJ2437" s="59"/>
      <c r="AK2437" s="59"/>
      <c r="AL2437" s="59"/>
      <c r="AM2437" s="59"/>
      <c r="AN2437" s="59"/>
      <c r="AO2437" s="59"/>
      <c r="AV2437" s="37"/>
      <c r="AW2437" s="37"/>
      <c r="AX2437" s="37"/>
      <c r="AY2437" s="37"/>
      <c r="AZ2437" s="37"/>
      <c r="BA2437" s="37"/>
    </row>
    <row r="2438" spans="10:53" s="14" customFormat="1" x14ac:dyDescent="0.25">
      <c r="J2438" s="59"/>
      <c r="Q2438" s="26"/>
      <c r="R2438" s="28"/>
      <c r="AC2438" s="46"/>
      <c r="AG2438" s="59"/>
      <c r="AH2438" s="59"/>
      <c r="AI2438" s="59"/>
      <c r="AJ2438" s="59"/>
      <c r="AK2438" s="59"/>
      <c r="AL2438" s="59"/>
      <c r="AM2438" s="59"/>
      <c r="AN2438" s="59"/>
      <c r="AO2438" s="59"/>
      <c r="AV2438" s="37"/>
      <c r="AW2438" s="37"/>
      <c r="AX2438" s="37"/>
      <c r="AY2438" s="37"/>
      <c r="AZ2438" s="37"/>
      <c r="BA2438" s="37"/>
    </row>
    <row r="2439" spans="10:53" s="14" customFormat="1" x14ac:dyDescent="0.25">
      <c r="J2439" s="59"/>
      <c r="Q2439" s="26"/>
      <c r="R2439" s="28"/>
      <c r="AC2439" s="46"/>
      <c r="AG2439" s="59"/>
      <c r="AH2439" s="59"/>
      <c r="AI2439" s="59"/>
      <c r="AJ2439" s="59"/>
      <c r="AK2439" s="59"/>
      <c r="AL2439" s="59"/>
      <c r="AM2439" s="59"/>
      <c r="AN2439" s="59"/>
      <c r="AO2439" s="59"/>
      <c r="AV2439" s="37"/>
      <c r="AW2439" s="37"/>
      <c r="AX2439" s="37"/>
      <c r="AY2439" s="37"/>
      <c r="AZ2439" s="37"/>
      <c r="BA2439" s="37"/>
    </row>
    <row r="2440" spans="10:53" s="14" customFormat="1" x14ac:dyDescent="0.25">
      <c r="J2440" s="59"/>
      <c r="Q2440" s="26"/>
      <c r="R2440" s="28"/>
      <c r="AC2440" s="46"/>
      <c r="AG2440" s="59"/>
      <c r="AH2440" s="59"/>
      <c r="AI2440" s="59"/>
      <c r="AJ2440" s="59"/>
      <c r="AK2440" s="59"/>
      <c r="AL2440" s="59"/>
      <c r="AM2440" s="59"/>
      <c r="AN2440" s="59"/>
      <c r="AO2440" s="59"/>
      <c r="AV2440" s="37"/>
      <c r="AW2440" s="37"/>
      <c r="AX2440" s="37"/>
      <c r="AY2440" s="37"/>
      <c r="AZ2440" s="37"/>
      <c r="BA2440" s="37"/>
    </row>
    <row r="2441" spans="10:53" s="14" customFormat="1" x14ac:dyDescent="0.25">
      <c r="J2441" s="59"/>
      <c r="Q2441" s="26"/>
      <c r="R2441" s="28"/>
      <c r="AC2441" s="46"/>
      <c r="AG2441" s="59"/>
      <c r="AH2441" s="59"/>
      <c r="AI2441" s="59"/>
      <c r="AJ2441" s="59"/>
      <c r="AK2441" s="59"/>
      <c r="AL2441" s="59"/>
      <c r="AM2441" s="59"/>
      <c r="AN2441" s="59"/>
      <c r="AO2441" s="59"/>
      <c r="AV2441" s="37"/>
      <c r="AW2441" s="37"/>
      <c r="AX2441" s="37"/>
      <c r="AY2441" s="37"/>
      <c r="AZ2441" s="37"/>
      <c r="BA2441" s="37"/>
    </row>
    <row r="2442" spans="10:53" s="14" customFormat="1" x14ac:dyDescent="0.25">
      <c r="J2442" s="59"/>
      <c r="Q2442" s="26"/>
      <c r="R2442" s="28"/>
      <c r="AC2442" s="46"/>
      <c r="AG2442" s="59"/>
      <c r="AH2442" s="59"/>
      <c r="AI2442" s="59"/>
      <c r="AJ2442" s="59"/>
      <c r="AK2442" s="59"/>
      <c r="AL2442" s="59"/>
      <c r="AM2442" s="59"/>
      <c r="AN2442" s="59"/>
      <c r="AO2442" s="59"/>
      <c r="AV2442" s="37"/>
      <c r="AW2442" s="37"/>
      <c r="AX2442" s="37"/>
      <c r="AY2442" s="37"/>
      <c r="AZ2442" s="37"/>
      <c r="BA2442" s="37"/>
    </row>
    <row r="2443" spans="10:53" s="14" customFormat="1" x14ac:dyDescent="0.25">
      <c r="J2443" s="59"/>
      <c r="Q2443" s="26"/>
      <c r="R2443" s="28"/>
      <c r="AC2443" s="46"/>
      <c r="AG2443" s="59"/>
      <c r="AH2443" s="59"/>
      <c r="AI2443" s="59"/>
      <c r="AJ2443" s="59"/>
      <c r="AK2443" s="59"/>
      <c r="AL2443" s="59"/>
      <c r="AM2443" s="59"/>
      <c r="AN2443" s="59"/>
      <c r="AO2443" s="59"/>
      <c r="AV2443" s="37"/>
      <c r="AW2443" s="37"/>
      <c r="AX2443" s="37"/>
      <c r="AY2443" s="37"/>
      <c r="AZ2443" s="37"/>
      <c r="BA2443" s="37"/>
    </row>
    <row r="2444" spans="10:53" s="14" customFormat="1" x14ac:dyDescent="0.25">
      <c r="J2444" s="59"/>
      <c r="Q2444" s="26"/>
      <c r="R2444" s="28"/>
      <c r="AC2444" s="46"/>
      <c r="AG2444" s="59"/>
      <c r="AH2444" s="59"/>
      <c r="AI2444" s="59"/>
      <c r="AJ2444" s="59"/>
      <c r="AK2444" s="59"/>
      <c r="AL2444" s="59"/>
      <c r="AM2444" s="59"/>
      <c r="AN2444" s="59"/>
      <c r="AO2444" s="59"/>
      <c r="AV2444" s="37"/>
      <c r="AW2444" s="37"/>
      <c r="AX2444" s="37"/>
      <c r="AY2444" s="37"/>
      <c r="AZ2444" s="37"/>
      <c r="BA2444" s="37"/>
    </row>
    <row r="2445" spans="10:53" s="14" customFormat="1" x14ac:dyDescent="0.25">
      <c r="J2445" s="59"/>
      <c r="Q2445" s="26"/>
      <c r="R2445" s="28"/>
      <c r="AC2445" s="46"/>
      <c r="AG2445" s="59"/>
      <c r="AH2445" s="59"/>
      <c r="AI2445" s="59"/>
      <c r="AJ2445" s="59"/>
      <c r="AK2445" s="59"/>
      <c r="AL2445" s="59"/>
      <c r="AM2445" s="59"/>
      <c r="AN2445" s="59"/>
      <c r="AO2445" s="59"/>
      <c r="AV2445" s="37"/>
      <c r="AW2445" s="37"/>
      <c r="AX2445" s="37"/>
      <c r="AY2445" s="37"/>
      <c r="AZ2445" s="37"/>
      <c r="BA2445" s="37"/>
    </row>
    <row r="2446" spans="10:53" s="14" customFormat="1" x14ac:dyDescent="0.25">
      <c r="J2446" s="59"/>
      <c r="Q2446" s="26"/>
      <c r="R2446" s="28"/>
      <c r="AC2446" s="46"/>
      <c r="AG2446" s="59"/>
      <c r="AH2446" s="59"/>
      <c r="AI2446" s="59"/>
      <c r="AJ2446" s="59"/>
      <c r="AK2446" s="59"/>
      <c r="AL2446" s="59"/>
      <c r="AM2446" s="59"/>
      <c r="AN2446" s="59"/>
      <c r="AO2446" s="59"/>
      <c r="AV2446" s="37"/>
      <c r="AW2446" s="37"/>
      <c r="AX2446" s="37"/>
      <c r="AY2446" s="37"/>
      <c r="AZ2446" s="37"/>
      <c r="BA2446" s="37"/>
    </row>
    <row r="2447" spans="10:53" s="14" customFormat="1" x14ac:dyDescent="0.25">
      <c r="J2447" s="59"/>
      <c r="Q2447" s="26"/>
      <c r="R2447" s="28"/>
      <c r="AC2447" s="46"/>
      <c r="AG2447" s="59"/>
      <c r="AH2447" s="59"/>
      <c r="AI2447" s="59"/>
      <c r="AJ2447" s="59"/>
      <c r="AK2447" s="59"/>
      <c r="AL2447" s="59"/>
      <c r="AM2447" s="59"/>
      <c r="AN2447" s="59"/>
      <c r="AO2447" s="59"/>
      <c r="AV2447" s="37"/>
      <c r="AW2447" s="37"/>
      <c r="AX2447" s="37"/>
      <c r="AY2447" s="37"/>
      <c r="AZ2447" s="37"/>
      <c r="BA2447" s="37"/>
    </row>
    <row r="2448" spans="10:53" s="14" customFormat="1" x14ac:dyDescent="0.25">
      <c r="J2448" s="59"/>
      <c r="Q2448" s="26"/>
      <c r="R2448" s="28"/>
      <c r="AC2448" s="46"/>
      <c r="AG2448" s="59"/>
      <c r="AH2448" s="59"/>
      <c r="AI2448" s="59"/>
      <c r="AJ2448" s="59"/>
      <c r="AK2448" s="59"/>
      <c r="AL2448" s="59"/>
      <c r="AM2448" s="59"/>
      <c r="AN2448" s="59"/>
      <c r="AO2448" s="59"/>
      <c r="AV2448" s="37"/>
      <c r="AW2448" s="37"/>
      <c r="AX2448" s="37"/>
      <c r="AY2448" s="37"/>
      <c r="AZ2448" s="37"/>
      <c r="BA2448" s="37"/>
    </row>
    <row r="2449" spans="10:53" s="14" customFormat="1" x14ac:dyDescent="0.25">
      <c r="J2449" s="59"/>
      <c r="Q2449" s="26"/>
      <c r="R2449" s="28"/>
      <c r="AC2449" s="46"/>
      <c r="AG2449" s="59"/>
      <c r="AH2449" s="59"/>
      <c r="AI2449" s="59"/>
      <c r="AJ2449" s="59"/>
      <c r="AK2449" s="59"/>
      <c r="AL2449" s="59"/>
      <c r="AM2449" s="59"/>
      <c r="AN2449" s="59"/>
      <c r="AO2449" s="59"/>
      <c r="AV2449" s="37"/>
      <c r="AW2449" s="37"/>
      <c r="AX2449" s="37"/>
      <c r="AY2449" s="37"/>
      <c r="AZ2449" s="37"/>
      <c r="BA2449" s="37"/>
    </row>
    <row r="2450" spans="10:53" s="14" customFormat="1" x14ac:dyDescent="0.25">
      <c r="J2450" s="59"/>
      <c r="Q2450" s="26"/>
      <c r="R2450" s="28"/>
      <c r="AC2450" s="46"/>
      <c r="AG2450" s="59"/>
      <c r="AH2450" s="59"/>
      <c r="AI2450" s="59"/>
      <c r="AJ2450" s="59"/>
      <c r="AK2450" s="59"/>
      <c r="AL2450" s="59"/>
      <c r="AM2450" s="59"/>
      <c r="AN2450" s="59"/>
      <c r="AO2450" s="59"/>
      <c r="AV2450" s="37"/>
      <c r="AW2450" s="37"/>
      <c r="AX2450" s="37"/>
      <c r="AY2450" s="37"/>
      <c r="AZ2450" s="37"/>
      <c r="BA2450" s="37"/>
    </row>
    <row r="2451" spans="10:53" s="14" customFormat="1" x14ac:dyDescent="0.25">
      <c r="J2451" s="59"/>
      <c r="Q2451" s="26"/>
      <c r="R2451" s="28"/>
      <c r="AC2451" s="46"/>
      <c r="AG2451" s="59"/>
      <c r="AH2451" s="59"/>
      <c r="AI2451" s="59"/>
      <c r="AJ2451" s="59"/>
      <c r="AK2451" s="59"/>
      <c r="AL2451" s="59"/>
      <c r="AM2451" s="59"/>
      <c r="AN2451" s="59"/>
      <c r="AO2451" s="59"/>
      <c r="AV2451" s="37"/>
      <c r="AW2451" s="37"/>
      <c r="AX2451" s="37"/>
      <c r="AY2451" s="37"/>
      <c r="AZ2451" s="37"/>
      <c r="BA2451" s="37"/>
    </row>
    <row r="2452" spans="10:53" s="14" customFormat="1" x14ac:dyDescent="0.25">
      <c r="J2452" s="59"/>
      <c r="Q2452" s="26"/>
      <c r="R2452" s="28"/>
      <c r="AC2452" s="46"/>
      <c r="AG2452" s="59"/>
      <c r="AH2452" s="59"/>
      <c r="AI2452" s="59"/>
      <c r="AJ2452" s="59"/>
      <c r="AK2452" s="59"/>
      <c r="AL2452" s="59"/>
      <c r="AM2452" s="59"/>
      <c r="AN2452" s="59"/>
      <c r="AO2452" s="59"/>
      <c r="AV2452" s="37"/>
      <c r="AW2452" s="37"/>
      <c r="AX2452" s="37"/>
      <c r="AY2452" s="37"/>
      <c r="AZ2452" s="37"/>
      <c r="BA2452" s="37"/>
    </row>
    <row r="2453" spans="10:53" s="14" customFormat="1" x14ac:dyDescent="0.25">
      <c r="J2453" s="59"/>
      <c r="Q2453" s="26"/>
      <c r="R2453" s="28"/>
      <c r="AC2453" s="46"/>
      <c r="AG2453" s="59"/>
      <c r="AH2453" s="59"/>
      <c r="AI2453" s="59"/>
      <c r="AJ2453" s="59"/>
      <c r="AK2453" s="59"/>
      <c r="AL2453" s="59"/>
      <c r="AM2453" s="59"/>
      <c r="AN2453" s="59"/>
      <c r="AO2453" s="59"/>
      <c r="AV2453" s="37"/>
      <c r="AW2453" s="37"/>
      <c r="AX2453" s="37"/>
      <c r="AY2453" s="37"/>
      <c r="AZ2453" s="37"/>
      <c r="BA2453" s="37"/>
    </row>
    <row r="2454" spans="10:53" s="14" customFormat="1" x14ac:dyDescent="0.25">
      <c r="J2454" s="59"/>
      <c r="Q2454" s="26"/>
      <c r="R2454" s="28"/>
      <c r="AC2454" s="46"/>
      <c r="AG2454" s="59"/>
      <c r="AH2454" s="59"/>
      <c r="AI2454" s="59"/>
      <c r="AJ2454" s="59"/>
      <c r="AK2454" s="59"/>
      <c r="AL2454" s="59"/>
      <c r="AM2454" s="59"/>
      <c r="AN2454" s="59"/>
      <c r="AO2454" s="59"/>
      <c r="AV2454" s="37"/>
      <c r="AW2454" s="37"/>
      <c r="AX2454" s="37"/>
      <c r="AY2454" s="37"/>
      <c r="AZ2454" s="37"/>
      <c r="BA2454" s="37"/>
    </row>
    <row r="2455" spans="10:53" s="14" customFormat="1" x14ac:dyDescent="0.25">
      <c r="J2455" s="59"/>
      <c r="Q2455" s="26"/>
      <c r="R2455" s="28"/>
      <c r="AC2455" s="46"/>
      <c r="AG2455" s="59"/>
      <c r="AH2455" s="59"/>
      <c r="AI2455" s="59"/>
      <c r="AJ2455" s="59"/>
      <c r="AK2455" s="59"/>
      <c r="AL2455" s="59"/>
      <c r="AM2455" s="59"/>
      <c r="AN2455" s="59"/>
      <c r="AO2455" s="59"/>
      <c r="AV2455" s="37"/>
      <c r="AW2455" s="37"/>
      <c r="AX2455" s="37"/>
      <c r="AY2455" s="37"/>
      <c r="AZ2455" s="37"/>
      <c r="BA2455" s="37"/>
    </row>
    <row r="2456" spans="10:53" s="14" customFormat="1" x14ac:dyDescent="0.25">
      <c r="J2456" s="59"/>
      <c r="Q2456" s="26"/>
      <c r="R2456" s="28"/>
      <c r="AC2456" s="46"/>
      <c r="AG2456" s="59"/>
      <c r="AH2456" s="59"/>
      <c r="AI2456" s="59"/>
      <c r="AJ2456" s="59"/>
      <c r="AK2456" s="59"/>
      <c r="AL2456" s="59"/>
      <c r="AM2456" s="59"/>
      <c r="AN2456" s="59"/>
      <c r="AO2456" s="59"/>
      <c r="AV2456" s="37"/>
      <c r="AW2456" s="37"/>
      <c r="AX2456" s="37"/>
      <c r="AY2456" s="37"/>
      <c r="AZ2456" s="37"/>
      <c r="BA2456" s="37"/>
    </row>
    <row r="2457" spans="10:53" s="14" customFormat="1" x14ac:dyDescent="0.25">
      <c r="J2457" s="59"/>
      <c r="Q2457" s="26"/>
      <c r="R2457" s="28"/>
      <c r="AC2457" s="46"/>
      <c r="AG2457" s="59"/>
      <c r="AH2457" s="59"/>
      <c r="AI2457" s="59"/>
      <c r="AJ2457" s="59"/>
      <c r="AK2457" s="59"/>
      <c r="AL2457" s="59"/>
      <c r="AM2457" s="59"/>
      <c r="AN2457" s="59"/>
      <c r="AO2457" s="59"/>
      <c r="AV2457" s="37"/>
      <c r="AW2457" s="37"/>
      <c r="AX2457" s="37"/>
      <c r="AY2457" s="37"/>
      <c r="AZ2457" s="37"/>
      <c r="BA2457" s="37"/>
    </row>
    <row r="2458" spans="10:53" s="14" customFormat="1" x14ac:dyDescent="0.25">
      <c r="J2458" s="59"/>
      <c r="Q2458" s="26"/>
      <c r="R2458" s="28"/>
      <c r="AC2458" s="46"/>
      <c r="AG2458" s="59"/>
      <c r="AH2458" s="59"/>
      <c r="AI2458" s="59"/>
      <c r="AJ2458" s="59"/>
      <c r="AK2458" s="59"/>
      <c r="AL2458" s="59"/>
      <c r="AM2458" s="59"/>
      <c r="AN2458" s="59"/>
      <c r="AO2458" s="59"/>
      <c r="AV2458" s="37"/>
      <c r="AW2458" s="37"/>
      <c r="AX2458" s="37"/>
      <c r="AY2458" s="37"/>
      <c r="AZ2458" s="37"/>
      <c r="BA2458" s="37"/>
    </row>
    <row r="2459" spans="10:53" s="14" customFormat="1" x14ac:dyDescent="0.25">
      <c r="J2459" s="59"/>
      <c r="Q2459" s="26"/>
      <c r="R2459" s="28"/>
      <c r="AC2459" s="46"/>
      <c r="AG2459" s="59"/>
      <c r="AH2459" s="59"/>
      <c r="AI2459" s="59"/>
      <c r="AJ2459" s="59"/>
      <c r="AK2459" s="59"/>
      <c r="AL2459" s="59"/>
      <c r="AM2459" s="59"/>
      <c r="AN2459" s="59"/>
      <c r="AO2459" s="59"/>
      <c r="AV2459" s="37"/>
      <c r="AW2459" s="37"/>
      <c r="AX2459" s="37"/>
      <c r="AY2459" s="37"/>
      <c r="AZ2459" s="37"/>
      <c r="BA2459" s="37"/>
    </row>
    <row r="2460" spans="10:53" s="14" customFormat="1" x14ac:dyDescent="0.25">
      <c r="J2460" s="59"/>
      <c r="Q2460" s="26"/>
      <c r="R2460" s="28"/>
      <c r="AC2460" s="46"/>
      <c r="AG2460" s="59"/>
      <c r="AH2460" s="59"/>
      <c r="AI2460" s="59"/>
      <c r="AJ2460" s="59"/>
      <c r="AK2460" s="59"/>
      <c r="AL2460" s="59"/>
      <c r="AM2460" s="59"/>
      <c r="AN2460" s="59"/>
      <c r="AO2460" s="59"/>
      <c r="AV2460" s="37"/>
      <c r="AW2460" s="37"/>
      <c r="AX2460" s="37"/>
      <c r="AY2460" s="37"/>
      <c r="AZ2460" s="37"/>
      <c r="BA2460" s="37"/>
    </row>
    <row r="2461" spans="10:53" s="14" customFormat="1" x14ac:dyDescent="0.25">
      <c r="J2461" s="59"/>
      <c r="Q2461" s="26"/>
      <c r="R2461" s="28"/>
      <c r="AC2461" s="46"/>
      <c r="AG2461" s="59"/>
      <c r="AH2461" s="59"/>
      <c r="AI2461" s="59"/>
      <c r="AJ2461" s="59"/>
      <c r="AK2461" s="59"/>
      <c r="AL2461" s="59"/>
      <c r="AM2461" s="59"/>
      <c r="AN2461" s="59"/>
      <c r="AO2461" s="59"/>
      <c r="AV2461" s="37"/>
      <c r="AW2461" s="37"/>
      <c r="AX2461" s="37"/>
      <c r="AY2461" s="37"/>
      <c r="AZ2461" s="37"/>
      <c r="BA2461" s="37"/>
    </row>
    <row r="2462" spans="10:53" s="14" customFormat="1" x14ac:dyDescent="0.25">
      <c r="J2462" s="59"/>
      <c r="Q2462" s="26"/>
      <c r="R2462" s="28"/>
      <c r="AC2462" s="46"/>
      <c r="AG2462" s="59"/>
      <c r="AH2462" s="59"/>
      <c r="AI2462" s="59"/>
      <c r="AJ2462" s="59"/>
      <c r="AK2462" s="59"/>
      <c r="AL2462" s="59"/>
      <c r="AM2462" s="59"/>
      <c r="AN2462" s="59"/>
      <c r="AO2462" s="59"/>
      <c r="AV2462" s="37"/>
      <c r="AW2462" s="37"/>
      <c r="AX2462" s="37"/>
      <c r="AY2462" s="37"/>
      <c r="AZ2462" s="37"/>
      <c r="BA2462" s="37"/>
    </row>
    <row r="2463" spans="10:53" s="14" customFormat="1" x14ac:dyDescent="0.25">
      <c r="J2463" s="59"/>
      <c r="Q2463" s="26"/>
      <c r="R2463" s="28"/>
      <c r="AC2463" s="46"/>
      <c r="AG2463" s="59"/>
      <c r="AH2463" s="59"/>
      <c r="AI2463" s="59"/>
      <c r="AJ2463" s="59"/>
      <c r="AK2463" s="59"/>
      <c r="AL2463" s="59"/>
      <c r="AM2463" s="59"/>
      <c r="AN2463" s="59"/>
      <c r="AO2463" s="59"/>
      <c r="AV2463" s="37"/>
      <c r="AW2463" s="37"/>
      <c r="AX2463" s="37"/>
      <c r="AY2463" s="37"/>
      <c r="AZ2463" s="37"/>
      <c r="BA2463" s="37"/>
    </row>
    <row r="2464" spans="10:53" s="14" customFormat="1" x14ac:dyDescent="0.25">
      <c r="J2464" s="59"/>
      <c r="Q2464" s="26"/>
      <c r="R2464" s="28"/>
      <c r="AC2464" s="46"/>
      <c r="AG2464" s="59"/>
      <c r="AH2464" s="59"/>
      <c r="AI2464" s="59"/>
      <c r="AJ2464" s="59"/>
      <c r="AK2464" s="59"/>
      <c r="AL2464" s="59"/>
      <c r="AM2464" s="59"/>
      <c r="AN2464" s="59"/>
      <c r="AO2464" s="59"/>
      <c r="AV2464" s="37"/>
      <c r="AW2464" s="37"/>
      <c r="AX2464" s="37"/>
      <c r="AY2464" s="37"/>
      <c r="AZ2464" s="37"/>
      <c r="BA2464" s="37"/>
    </row>
    <row r="2465" spans="10:53" s="14" customFormat="1" x14ac:dyDescent="0.25">
      <c r="J2465" s="59"/>
      <c r="Q2465" s="26"/>
      <c r="R2465" s="28"/>
      <c r="AC2465" s="46"/>
      <c r="AG2465" s="59"/>
      <c r="AH2465" s="59"/>
      <c r="AI2465" s="59"/>
      <c r="AJ2465" s="59"/>
      <c r="AK2465" s="59"/>
      <c r="AL2465" s="59"/>
      <c r="AM2465" s="59"/>
      <c r="AN2465" s="59"/>
      <c r="AO2465" s="59"/>
      <c r="AV2465" s="37"/>
      <c r="AW2465" s="37"/>
      <c r="AX2465" s="37"/>
      <c r="AY2465" s="37"/>
      <c r="AZ2465" s="37"/>
      <c r="BA2465" s="37"/>
    </row>
    <row r="2466" spans="10:53" s="14" customFormat="1" x14ac:dyDescent="0.25">
      <c r="J2466" s="59"/>
      <c r="Q2466" s="26"/>
      <c r="R2466" s="28"/>
      <c r="AC2466" s="46"/>
      <c r="AG2466" s="59"/>
      <c r="AH2466" s="59"/>
      <c r="AI2466" s="59"/>
      <c r="AJ2466" s="59"/>
      <c r="AK2466" s="59"/>
      <c r="AL2466" s="59"/>
      <c r="AM2466" s="59"/>
      <c r="AN2466" s="59"/>
      <c r="AO2466" s="59"/>
      <c r="AV2466" s="37"/>
      <c r="AW2466" s="37"/>
      <c r="AX2466" s="37"/>
      <c r="AY2466" s="37"/>
      <c r="AZ2466" s="37"/>
      <c r="BA2466" s="37"/>
    </row>
    <row r="2467" spans="10:53" s="14" customFormat="1" x14ac:dyDescent="0.25">
      <c r="J2467" s="59"/>
      <c r="Q2467" s="26"/>
      <c r="R2467" s="28"/>
      <c r="AC2467" s="46"/>
      <c r="AG2467" s="59"/>
      <c r="AH2467" s="59"/>
      <c r="AI2467" s="59"/>
      <c r="AJ2467" s="59"/>
      <c r="AK2467" s="59"/>
      <c r="AL2467" s="59"/>
      <c r="AM2467" s="59"/>
      <c r="AN2467" s="59"/>
      <c r="AO2467" s="59"/>
      <c r="AV2467" s="37"/>
      <c r="AW2467" s="37"/>
      <c r="AX2467" s="37"/>
      <c r="AY2467" s="37"/>
      <c r="AZ2467" s="37"/>
      <c r="BA2467" s="37"/>
    </row>
    <row r="2468" spans="10:53" s="14" customFormat="1" x14ac:dyDescent="0.25">
      <c r="J2468" s="59"/>
      <c r="Q2468" s="26"/>
      <c r="R2468" s="28"/>
      <c r="AC2468" s="46"/>
      <c r="AG2468" s="59"/>
      <c r="AH2468" s="59"/>
      <c r="AI2468" s="59"/>
      <c r="AJ2468" s="59"/>
      <c r="AK2468" s="59"/>
      <c r="AL2468" s="59"/>
      <c r="AM2468" s="59"/>
      <c r="AN2468" s="59"/>
      <c r="AO2468" s="59"/>
      <c r="AV2468" s="37"/>
      <c r="AW2468" s="37"/>
      <c r="AX2468" s="37"/>
      <c r="AY2468" s="37"/>
      <c r="AZ2468" s="37"/>
      <c r="BA2468" s="37"/>
    </row>
    <row r="2469" spans="10:53" s="14" customFormat="1" x14ac:dyDescent="0.25">
      <c r="J2469" s="59"/>
      <c r="Q2469" s="26"/>
      <c r="R2469" s="28"/>
      <c r="AC2469" s="46"/>
      <c r="AG2469" s="59"/>
      <c r="AH2469" s="59"/>
      <c r="AI2469" s="59"/>
      <c r="AJ2469" s="59"/>
      <c r="AK2469" s="59"/>
      <c r="AL2469" s="59"/>
      <c r="AM2469" s="59"/>
      <c r="AN2469" s="59"/>
      <c r="AO2469" s="59"/>
      <c r="AV2469" s="37"/>
      <c r="AW2469" s="37"/>
      <c r="AX2469" s="37"/>
      <c r="AY2469" s="37"/>
      <c r="AZ2469" s="37"/>
      <c r="BA2469" s="37"/>
    </row>
    <row r="2470" spans="10:53" s="14" customFormat="1" x14ac:dyDescent="0.25">
      <c r="J2470" s="59"/>
      <c r="Q2470" s="26"/>
      <c r="R2470" s="28"/>
      <c r="AC2470" s="46"/>
      <c r="AG2470" s="59"/>
      <c r="AH2470" s="59"/>
      <c r="AI2470" s="59"/>
      <c r="AJ2470" s="59"/>
      <c r="AK2470" s="59"/>
      <c r="AL2470" s="59"/>
      <c r="AM2470" s="59"/>
      <c r="AN2470" s="59"/>
      <c r="AO2470" s="59"/>
      <c r="AV2470" s="37"/>
      <c r="AW2470" s="37"/>
      <c r="AX2470" s="37"/>
      <c r="AY2470" s="37"/>
      <c r="AZ2470" s="37"/>
      <c r="BA2470" s="37"/>
    </row>
    <row r="2471" spans="10:53" s="14" customFormat="1" x14ac:dyDescent="0.25">
      <c r="J2471" s="59"/>
      <c r="Q2471" s="26"/>
      <c r="R2471" s="28"/>
      <c r="AC2471" s="46"/>
      <c r="AG2471" s="59"/>
      <c r="AH2471" s="59"/>
      <c r="AI2471" s="59"/>
      <c r="AJ2471" s="59"/>
      <c r="AK2471" s="59"/>
      <c r="AL2471" s="59"/>
      <c r="AM2471" s="59"/>
      <c r="AN2471" s="59"/>
      <c r="AO2471" s="59"/>
      <c r="AV2471" s="37"/>
      <c r="AW2471" s="37"/>
      <c r="AX2471" s="37"/>
      <c r="AY2471" s="37"/>
      <c r="AZ2471" s="37"/>
      <c r="BA2471" s="37"/>
    </row>
    <row r="2472" spans="10:53" s="14" customFormat="1" x14ac:dyDescent="0.25">
      <c r="J2472" s="59"/>
      <c r="Q2472" s="26"/>
      <c r="R2472" s="28"/>
      <c r="AC2472" s="46"/>
      <c r="AG2472" s="59"/>
      <c r="AH2472" s="59"/>
      <c r="AI2472" s="59"/>
      <c r="AJ2472" s="59"/>
      <c r="AK2472" s="59"/>
      <c r="AL2472" s="59"/>
      <c r="AM2472" s="59"/>
      <c r="AN2472" s="59"/>
      <c r="AO2472" s="59"/>
      <c r="AV2472" s="37"/>
      <c r="AW2472" s="37"/>
      <c r="AX2472" s="37"/>
      <c r="AY2472" s="37"/>
      <c r="AZ2472" s="37"/>
      <c r="BA2472" s="37"/>
    </row>
    <row r="2473" spans="10:53" s="14" customFormat="1" x14ac:dyDescent="0.25">
      <c r="J2473" s="59"/>
      <c r="Q2473" s="26"/>
      <c r="R2473" s="28"/>
      <c r="AC2473" s="46"/>
      <c r="AG2473" s="59"/>
      <c r="AH2473" s="59"/>
      <c r="AI2473" s="59"/>
      <c r="AJ2473" s="59"/>
      <c r="AK2473" s="59"/>
      <c r="AL2473" s="59"/>
      <c r="AM2473" s="59"/>
      <c r="AN2473" s="59"/>
      <c r="AO2473" s="59"/>
      <c r="AV2473" s="37"/>
      <c r="AW2473" s="37"/>
      <c r="AX2473" s="37"/>
      <c r="AY2473" s="37"/>
      <c r="AZ2473" s="37"/>
      <c r="BA2473" s="37"/>
    </row>
    <row r="2474" spans="10:53" s="14" customFormat="1" x14ac:dyDescent="0.25">
      <c r="J2474" s="59"/>
      <c r="Q2474" s="26"/>
      <c r="R2474" s="28"/>
      <c r="AC2474" s="46"/>
      <c r="AG2474" s="59"/>
      <c r="AH2474" s="59"/>
      <c r="AI2474" s="59"/>
      <c r="AJ2474" s="59"/>
      <c r="AK2474" s="59"/>
      <c r="AL2474" s="59"/>
      <c r="AM2474" s="59"/>
      <c r="AN2474" s="59"/>
      <c r="AO2474" s="59"/>
      <c r="AV2474" s="37"/>
      <c r="AW2474" s="37"/>
      <c r="AX2474" s="37"/>
      <c r="AY2474" s="37"/>
      <c r="AZ2474" s="37"/>
      <c r="BA2474" s="37"/>
    </row>
    <row r="2475" spans="10:53" s="14" customFormat="1" x14ac:dyDescent="0.25">
      <c r="J2475" s="59"/>
      <c r="Q2475" s="26"/>
      <c r="R2475" s="28"/>
      <c r="AC2475" s="46"/>
      <c r="AG2475" s="59"/>
      <c r="AH2475" s="59"/>
      <c r="AI2475" s="59"/>
      <c r="AJ2475" s="59"/>
      <c r="AK2475" s="59"/>
      <c r="AL2475" s="59"/>
      <c r="AM2475" s="59"/>
      <c r="AN2475" s="59"/>
      <c r="AO2475" s="59"/>
      <c r="AV2475" s="37"/>
      <c r="AW2475" s="37"/>
      <c r="AX2475" s="37"/>
      <c r="AY2475" s="37"/>
      <c r="AZ2475" s="37"/>
      <c r="BA2475" s="37"/>
    </row>
    <row r="2476" spans="10:53" s="14" customFormat="1" x14ac:dyDescent="0.25">
      <c r="J2476" s="59"/>
      <c r="Q2476" s="26"/>
      <c r="R2476" s="28"/>
      <c r="AC2476" s="46"/>
      <c r="AG2476" s="59"/>
      <c r="AH2476" s="59"/>
      <c r="AI2476" s="59"/>
      <c r="AJ2476" s="59"/>
      <c r="AK2476" s="59"/>
      <c r="AL2476" s="59"/>
      <c r="AM2476" s="59"/>
      <c r="AN2476" s="59"/>
      <c r="AO2476" s="59"/>
      <c r="AV2476" s="37"/>
      <c r="AW2476" s="37"/>
      <c r="AX2476" s="37"/>
      <c r="AY2476" s="37"/>
      <c r="AZ2476" s="37"/>
      <c r="BA2476" s="37"/>
    </row>
    <row r="2477" spans="10:53" s="14" customFormat="1" x14ac:dyDescent="0.25">
      <c r="J2477" s="59"/>
      <c r="Q2477" s="26"/>
      <c r="R2477" s="28"/>
      <c r="AC2477" s="46"/>
      <c r="AG2477" s="59"/>
      <c r="AH2477" s="59"/>
      <c r="AI2477" s="59"/>
      <c r="AJ2477" s="59"/>
      <c r="AK2477" s="59"/>
      <c r="AL2477" s="59"/>
      <c r="AM2477" s="59"/>
      <c r="AN2477" s="59"/>
      <c r="AO2477" s="59"/>
      <c r="AV2477" s="37"/>
      <c r="AW2477" s="37"/>
      <c r="AX2477" s="37"/>
      <c r="AY2477" s="37"/>
      <c r="AZ2477" s="37"/>
      <c r="BA2477" s="37"/>
    </row>
    <row r="2478" spans="10:53" s="14" customFormat="1" x14ac:dyDescent="0.25">
      <c r="J2478" s="59"/>
      <c r="Q2478" s="26"/>
      <c r="R2478" s="28"/>
      <c r="AC2478" s="46"/>
      <c r="AG2478" s="59"/>
      <c r="AH2478" s="59"/>
      <c r="AI2478" s="59"/>
      <c r="AJ2478" s="59"/>
      <c r="AK2478" s="59"/>
      <c r="AL2478" s="59"/>
      <c r="AM2478" s="59"/>
      <c r="AN2478" s="59"/>
      <c r="AO2478" s="59"/>
      <c r="AV2478" s="37"/>
      <c r="AW2478" s="37"/>
      <c r="AX2478" s="37"/>
      <c r="AY2478" s="37"/>
      <c r="AZ2478" s="37"/>
      <c r="BA2478" s="37"/>
    </row>
    <row r="2479" spans="10:53" s="14" customFormat="1" x14ac:dyDescent="0.25">
      <c r="J2479" s="59"/>
      <c r="Q2479" s="26"/>
      <c r="R2479" s="28"/>
      <c r="AC2479" s="46"/>
      <c r="AG2479" s="59"/>
      <c r="AH2479" s="59"/>
      <c r="AI2479" s="59"/>
      <c r="AJ2479" s="59"/>
      <c r="AK2479" s="59"/>
      <c r="AL2479" s="59"/>
      <c r="AM2479" s="59"/>
      <c r="AN2479" s="59"/>
      <c r="AO2479" s="59"/>
      <c r="AV2479" s="37"/>
      <c r="AW2479" s="37"/>
      <c r="AX2479" s="37"/>
      <c r="AY2479" s="37"/>
      <c r="AZ2479" s="37"/>
      <c r="BA2479" s="37"/>
    </row>
    <row r="2480" spans="10:53" s="14" customFormat="1" x14ac:dyDescent="0.25">
      <c r="J2480" s="59"/>
      <c r="Q2480" s="26"/>
      <c r="R2480" s="28"/>
      <c r="AC2480" s="46"/>
      <c r="AG2480" s="59"/>
      <c r="AH2480" s="59"/>
      <c r="AI2480" s="59"/>
      <c r="AJ2480" s="59"/>
      <c r="AK2480" s="59"/>
      <c r="AL2480" s="59"/>
      <c r="AM2480" s="59"/>
      <c r="AN2480" s="59"/>
      <c r="AO2480" s="59"/>
      <c r="AV2480" s="37"/>
      <c r="AW2480" s="37"/>
      <c r="AX2480" s="37"/>
      <c r="AY2480" s="37"/>
      <c r="AZ2480" s="37"/>
      <c r="BA2480" s="37"/>
    </row>
    <row r="2481" spans="10:53" s="14" customFormat="1" x14ac:dyDescent="0.25">
      <c r="J2481" s="59"/>
      <c r="Q2481" s="26"/>
      <c r="R2481" s="28"/>
      <c r="AC2481" s="46"/>
      <c r="AG2481" s="59"/>
      <c r="AH2481" s="59"/>
      <c r="AI2481" s="59"/>
      <c r="AJ2481" s="59"/>
      <c r="AK2481" s="59"/>
      <c r="AL2481" s="59"/>
      <c r="AM2481" s="59"/>
      <c r="AN2481" s="59"/>
      <c r="AO2481" s="59"/>
      <c r="AV2481" s="37"/>
      <c r="AW2481" s="37"/>
      <c r="AX2481" s="37"/>
      <c r="AY2481" s="37"/>
      <c r="AZ2481" s="37"/>
      <c r="BA2481" s="37"/>
    </row>
    <row r="2482" spans="10:53" s="14" customFormat="1" x14ac:dyDescent="0.25">
      <c r="J2482" s="59"/>
      <c r="Q2482" s="26"/>
      <c r="R2482" s="28"/>
      <c r="AC2482" s="46"/>
      <c r="AG2482" s="59"/>
      <c r="AH2482" s="59"/>
      <c r="AI2482" s="59"/>
      <c r="AJ2482" s="59"/>
      <c r="AK2482" s="59"/>
      <c r="AL2482" s="59"/>
      <c r="AM2482" s="59"/>
      <c r="AN2482" s="59"/>
      <c r="AO2482" s="59"/>
      <c r="AV2482" s="37"/>
      <c r="AW2482" s="37"/>
      <c r="AX2482" s="37"/>
      <c r="AY2482" s="37"/>
      <c r="AZ2482" s="37"/>
      <c r="BA2482" s="37"/>
    </row>
    <row r="2483" spans="10:53" s="14" customFormat="1" x14ac:dyDescent="0.25">
      <c r="J2483" s="59"/>
      <c r="Q2483" s="26"/>
      <c r="R2483" s="28"/>
      <c r="AC2483" s="46"/>
      <c r="AG2483" s="59"/>
      <c r="AH2483" s="59"/>
      <c r="AI2483" s="59"/>
      <c r="AJ2483" s="59"/>
      <c r="AK2483" s="59"/>
      <c r="AL2483" s="59"/>
      <c r="AM2483" s="59"/>
      <c r="AN2483" s="59"/>
      <c r="AO2483" s="59"/>
      <c r="AV2483" s="37"/>
      <c r="AW2483" s="37"/>
      <c r="AX2483" s="37"/>
      <c r="AY2483" s="37"/>
      <c r="AZ2483" s="37"/>
      <c r="BA2483" s="37"/>
    </row>
    <row r="2484" spans="10:53" s="14" customFormat="1" x14ac:dyDescent="0.25">
      <c r="J2484" s="59"/>
      <c r="Q2484" s="26"/>
      <c r="R2484" s="28"/>
      <c r="AC2484" s="46"/>
      <c r="AG2484" s="59"/>
      <c r="AH2484" s="59"/>
      <c r="AI2484" s="59"/>
      <c r="AJ2484" s="59"/>
      <c r="AK2484" s="59"/>
      <c r="AL2484" s="59"/>
      <c r="AM2484" s="59"/>
      <c r="AN2484" s="59"/>
      <c r="AO2484" s="59"/>
      <c r="AV2484" s="37"/>
      <c r="AW2484" s="37"/>
      <c r="AX2484" s="37"/>
      <c r="AY2484" s="37"/>
      <c r="AZ2484" s="37"/>
      <c r="BA2484" s="37"/>
    </row>
    <row r="2485" spans="10:53" s="14" customFormat="1" x14ac:dyDescent="0.25">
      <c r="J2485" s="59"/>
      <c r="Q2485" s="26"/>
      <c r="R2485" s="28"/>
      <c r="AC2485" s="46"/>
      <c r="AG2485" s="59"/>
      <c r="AH2485" s="59"/>
      <c r="AI2485" s="59"/>
      <c r="AJ2485" s="59"/>
      <c r="AK2485" s="59"/>
      <c r="AL2485" s="59"/>
      <c r="AM2485" s="59"/>
      <c r="AN2485" s="59"/>
      <c r="AO2485" s="59"/>
      <c r="AV2485" s="37"/>
      <c r="AW2485" s="37"/>
      <c r="AX2485" s="37"/>
      <c r="AY2485" s="37"/>
      <c r="AZ2485" s="37"/>
      <c r="BA2485" s="37"/>
    </row>
    <row r="2486" spans="10:53" s="14" customFormat="1" x14ac:dyDescent="0.25">
      <c r="J2486" s="59"/>
      <c r="Q2486" s="26"/>
      <c r="R2486" s="28"/>
      <c r="AC2486" s="46"/>
      <c r="AG2486" s="59"/>
      <c r="AH2486" s="59"/>
      <c r="AI2486" s="59"/>
      <c r="AJ2486" s="59"/>
      <c r="AK2486" s="59"/>
      <c r="AL2486" s="59"/>
      <c r="AM2486" s="59"/>
      <c r="AN2486" s="59"/>
      <c r="AO2486" s="59"/>
      <c r="AV2486" s="37"/>
      <c r="AW2486" s="37"/>
      <c r="AX2486" s="37"/>
      <c r="AY2486" s="37"/>
      <c r="AZ2486" s="37"/>
      <c r="BA2486" s="37"/>
    </row>
    <row r="2487" spans="10:53" s="14" customFormat="1" x14ac:dyDescent="0.25">
      <c r="J2487" s="59"/>
      <c r="Q2487" s="26"/>
      <c r="R2487" s="28"/>
      <c r="AC2487" s="46"/>
      <c r="AG2487" s="59"/>
      <c r="AH2487" s="59"/>
      <c r="AI2487" s="59"/>
      <c r="AJ2487" s="59"/>
      <c r="AK2487" s="59"/>
      <c r="AL2487" s="59"/>
      <c r="AM2487" s="59"/>
      <c r="AN2487" s="59"/>
      <c r="AO2487" s="59"/>
      <c r="AV2487" s="37"/>
      <c r="AW2487" s="37"/>
      <c r="AX2487" s="37"/>
      <c r="AY2487" s="37"/>
      <c r="AZ2487" s="37"/>
      <c r="BA2487" s="37"/>
    </row>
    <row r="2488" spans="10:53" s="14" customFormat="1" x14ac:dyDescent="0.25">
      <c r="J2488" s="59"/>
      <c r="Q2488" s="26"/>
      <c r="R2488" s="28"/>
      <c r="AC2488" s="46"/>
      <c r="AG2488" s="59"/>
      <c r="AH2488" s="59"/>
      <c r="AI2488" s="59"/>
      <c r="AJ2488" s="59"/>
      <c r="AK2488" s="59"/>
      <c r="AL2488" s="59"/>
      <c r="AM2488" s="59"/>
      <c r="AN2488" s="59"/>
      <c r="AO2488" s="59"/>
      <c r="AV2488" s="37"/>
      <c r="AW2488" s="37"/>
      <c r="AX2488" s="37"/>
      <c r="AY2488" s="37"/>
      <c r="AZ2488" s="37"/>
      <c r="BA2488" s="37"/>
    </row>
    <row r="2489" spans="10:53" s="14" customFormat="1" x14ac:dyDescent="0.25">
      <c r="J2489" s="59"/>
      <c r="Q2489" s="26"/>
      <c r="R2489" s="28"/>
      <c r="AC2489" s="46"/>
      <c r="AG2489" s="59"/>
      <c r="AH2489" s="59"/>
      <c r="AI2489" s="59"/>
      <c r="AJ2489" s="59"/>
      <c r="AK2489" s="59"/>
      <c r="AL2489" s="59"/>
      <c r="AM2489" s="59"/>
      <c r="AN2489" s="59"/>
      <c r="AO2489" s="59"/>
      <c r="AV2489" s="37"/>
      <c r="AW2489" s="37"/>
      <c r="AX2489" s="37"/>
      <c r="AY2489" s="37"/>
      <c r="AZ2489" s="37"/>
      <c r="BA2489" s="37"/>
    </row>
    <row r="2490" spans="10:53" s="14" customFormat="1" x14ac:dyDescent="0.25">
      <c r="J2490" s="59"/>
      <c r="Q2490" s="26"/>
      <c r="R2490" s="28"/>
      <c r="AC2490" s="46"/>
      <c r="AG2490" s="59"/>
      <c r="AH2490" s="59"/>
      <c r="AI2490" s="59"/>
      <c r="AJ2490" s="59"/>
      <c r="AK2490" s="59"/>
      <c r="AL2490" s="59"/>
      <c r="AM2490" s="59"/>
      <c r="AN2490" s="59"/>
      <c r="AO2490" s="59"/>
      <c r="AV2490" s="37"/>
      <c r="AW2490" s="37"/>
      <c r="AX2490" s="37"/>
      <c r="AY2490" s="37"/>
      <c r="AZ2490" s="37"/>
      <c r="BA2490" s="37"/>
    </row>
    <row r="2491" spans="10:53" s="14" customFormat="1" x14ac:dyDescent="0.25">
      <c r="J2491" s="59"/>
      <c r="Q2491" s="26"/>
      <c r="R2491" s="28"/>
      <c r="AC2491" s="46"/>
      <c r="AG2491" s="59"/>
      <c r="AH2491" s="59"/>
      <c r="AI2491" s="59"/>
      <c r="AJ2491" s="59"/>
      <c r="AK2491" s="59"/>
      <c r="AL2491" s="59"/>
      <c r="AM2491" s="59"/>
      <c r="AN2491" s="59"/>
      <c r="AO2491" s="59"/>
      <c r="AV2491" s="37"/>
      <c r="AW2491" s="37"/>
      <c r="AX2491" s="37"/>
      <c r="AY2491" s="37"/>
      <c r="AZ2491" s="37"/>
      <c r="BA2491" s="37"/>
    </row>
    <row r="2492" spans="10:53" s="14" customFormat="1" x14ac:dyDescent="0.25">
      <c r="J2492" s="59"/>
      <c r="Q2492" s="26"/>
      <c r="R2492" s="28"/>
      <c r="AC2492" s="46"/>
      <c r="AG2492" s="59"/>
      <c r="AH2492" s="59"/>
      <c r="AI2492" s="59"/>
      <c r="AJ2492" s="59"/>
      <c r="AK2492" s="59"/>
      <c r="AL2492" s="59"/>
      <c r="AM2492" s="59"/>
      <c r="AN2492" s="59"/>
      <c r="AO2492" s="59"/>
      <c r="AV2492" s="37"/>
      <c r="AW2492" s="37"/>
      <c r="AX2492" s="37"/>
      <c r="AY2492" s="37"/>
      <c r="AZ2492" s="37"/>
      <c r="BA2492" s="37"/>
    </row>
    <row r="2493" spans="10:53" s="14" customFormat="1" x14ac:dyDescent="0.25">
      <c r="J2493" s="59"/>
      <c r="Q2493" s="26"/>
      <c r="R2493" s="28"/>
      <c r="AC2493" s="46"/>
      <c r="AG2493" s="59"/>
      <c r="AH2493" s="59"/>
      <c r="AI2493" s="59"/>
      <c r="AJ2493" s="59"/>
      <c r="AK2493" s="59"/>
      <c r="AL2493" s="59"/>
      <c r="AM2493" s="59"/>
      <c r="AN2493" s="59"/>
      <c r="AO2493" s="59"/>
      <c r="AV2493" s="37"/>
      <c r="AW2493" s="37"/>
      <c r="AX2493" s="37"/>
      <c r="AY2493" s="37"/>
      <c r="AZ2493" s="37"/>
      <c r="BA2493" s="37"/>
    </row>
    <row r="2494" spans="10:53" s="14" customFormat="1" x14ac:dyDescent="0.25">
      <c r="J2494" s="59"/>
      <c r="Q2494" s="26"/>
      <c r="R2494" s="28"/>
      <c r="AC2494" s="46"/>
      <c r="AG2494" s="59"/>
      <c r="AH2494" s="59"/>
      <c r="AI2494" s="59"/>
      <c r="AJ2494" s="59"/>
      <c r="AK2494" s="59"/>
      <c r="AL2494" s="59"/>
      <c r="AM2494" s="59"/>
      <c r="AN2494" s="59"/>
      <c r="AO2494" s="59"/>
      <c r="AV2494" s="37"/>
      <c r="AW2494" s="37"/>
      <c r="AX2494" s="37"/>
      <c r="AY2494" s="37"/>
      <c r="AZ2494" s="37"/>
      <c r="BA2494" s="37"/>
    </row>
    <row r="2495" spans="10:53" s="14" customFormat="1" x14ac:dyDescent="0.25">
      <c r="J2495" s="59"/>
      <c r="Q2495" s="26"/>
      <c r="R2495" s="28"/>
      <c r="AC2495" s="46"/>
      <c r="AG2495" s="59"/>
      <c r="AH2495" s="59"/>
      <c r="AI2495" s="59"/>
      <c r="AJ2495" s="59"/>
      <c r="AK2495" s="59"/>
      <c r="AL2495" s="59"/>
      <c r="AM2495" s="59"/>
      <c r="AN2495" s="59"/>
      <c r="AO2495" s="59"/>
      <c r="AV2495" s="37"/>
      <c r="AW2495" s="37"/>
      <c r="AX2495" s="37"/>
      <c r="AY2495" s="37"/>
      <c r="AZ2495" s="37"/>
      <c r="BA2495" s="37"/>
    </row>
    <row r="2496" spans="10:53" s="14" customFormat="1" x14ac:dyDescent="0.25">
      <c r="J2496" s="59"/>
      <c r="Q2496" s="26"/>
      <c r="R2496" s="28"/>
      <c r="AC2496" s="46"/>
      <c r="AG2496" s="59"/>
      <c r="AH2496" s="59"/>
      <c r="AI2496" s="59"/>
      <c r="AJ2496" s="59"/>
      <c r="AK2496" s="59"/>
      <c r="AL2496" s="59"/>
      <c r="AM2496" s="59"/>
      <c r="AN2496" s="59"/>
      <c r="AO2496" s="59"/>
      <c r="AV2496" s="37"/>
      <c r="AW2496" s="37"/>
      <c r="AX2496" s="37"/>
      <c r="AY2496" s="37"/>
      <c r="AZ2496" s="37"/>
      <c r="BA2496" s="37"/>
    </row>
    <row r="2497" spans="10:53" s="14" customFormat="1" x14ac:dyDescent="0.25">
      <c r="J2497" s="59"/>
      <c r="Q2497" s="26"/>
      <c r="R2497" s="28"/>
      <c r="AC2497" s="46"/>
      <c r="AG2497" s="59"/>
      <c r="AH2497" s="59"/>
      <c r="AI2497" s="59"/>
      <c r="AJ2497" s="59"/>
      <c r="AK2497" s="59"/>
      <c r="AL2497" s="59"/>
      <c r="AM2497" s="59"/>
      <c r="AN2497" s="59"/>
      <c r="AO2497" s="59"/>
      <c r="AV2497" s="37"/>
      <c r="AW2497" s="37"/>
      <c r="AX2497" s="37"/>
      <c r="AY2497" s="37"/>
      <c r="AZ2497" s="37"/>
      <c r="BA2497" s="37"/>
    </row>
    <row r="2498" spans="10:53" s="14" customFormat="1" x14ac:dyDescent="0.25">
      <c r="J2498" s="59"/>
      <c r="Q2498" s="26"/>
      <c r="R2498" s="28"/>
      <c r="AC2498" s="46"/>
      <c r="AG2498" s="59"/>
      <c r="AH2498" s="59"/>
      <c r="AI2498" s="59"/>
      <c r="AJ2498" s="59"/>
      <c r="AK2498" s="59"/>
      <c r="AL2498" s="59"/>
      <c r="AM2498" s="59"/>
      <c r="AN2498" s="59"/>
      <c r="AO2498" s="59"/>
      <c r="AV2498" s="37"/>
      <c r="AW2498" s="37"/>
      <c r="AX2498" s="37"/>
      <c r="AY2498" s="37"/>
      <c r="AZ2498" s="37"/>
      <c r="BA2498" s="37"/>
    </row>
    <row r="2499" spans="10:53" s="14" customFormat="1" x14ac:dyDescent="0.25">
      <c r="J2499" s="59"/>
      <c r="Q2499" s="26"/>
      <c r="R2499" s="28"/>
      <c r="AC2499" s="46"/>
      <c r="AG2499" s="59"/>
      <c r="AH2499" s="59"/>
      <c r="AI2499" s="59"/>
      <c r="AJ2499" s="59"/>
      <c r="AK2499" s="59"/>
      <c r="AL2499" s="59"/>
      <c r="AM2499" s="59"/>
      <c r="AN2499" s="59"/>
      <c r="AO2499" s="59"/>
      <c r="AV2499" s="37"/>
      <c r="AW2499" s="37"/>
      <c r="AX2499" s="37"/>
      <c r="AY2499" s="37"/>
      <c r="AZ2499" s="37"/>
      <c r="BA2499" s="37"/>
    </row>
    <row r="2500" spans="10:53" s="14" customFormat="1" x14ac:dyDescent="0.25">
      <c r="J2500" s="59"/>
      <c r="Q2500" s="26"/>
      <c r="R2500" s="28"/>
      <c r="AC2500" s="46"/>
      <c r="AG2500" s="59"/>
      <c r="AH2500" s="59"/>
      <c r="AI2500" s="59"/>
      <c r="AJ2500" s="59"/>
      <c r="AK2500" s="59"/>
      <c r="AL2500" s="59"/>
      <c r="AM2500" s="59"/>
      <c r="AN2500" s="59"/>
      <c r="AO2500" s="59"/>
      <c r="AV2500" s="37"/>
      <c r="AW2500" s="37"/>
      <c r="AX2500" s="37"/>
      <c r="AY2500" s="37"/>
      <c r="AZ2500" s="37"/>
      <c r="BA2500" s="37"/>
    </row>
    <row r="2501" spans="10:53" s="14" customFormat="1" x14ac:dyDescent="0.25">
      <c r="J2501" s="59"/>
      <c r="Q2501" s="26"/>
      <c r="R2501" s="28"/>
      <c r="AC2501" s="46"/>
      <c r="AG2501" s="59"/>
      <c r="AH2501" s="59"/>
      <c r="AI2501" s="59"/>
      <c r="AJ2501" s="59"/>
      <c r="AK2501" s="59"/>
      <c r="AL2501" s="59"/>
      <c r="AM2501" s="59"/>
      <c r="AN2501" s="59"/>
      <c r="AO2501" s="59"/>
      <c r="AV2501" s="37"/>
      <c r="AW2501" s="37"/>
      <c r="AX2501" s="37"/>
      <c r="AY2501" s="37"/>
      <c r="AZ2501" s="37"/>
      <c r="BA2501" s="37"/>
    </row>
    <row r="2502" spans="10:53" s="14" customFormat="1" x14ac:dyDescent="0.25">
      <c r="J2502" s="59"/>
      <c r="Q2502" s="26"/>
      <c r="R2502" s="28"/>
      <c r="AC2502" s="46"/>
      <c r="AG2502" s="59"/>
      <c r="AH2502" s="59"/>
      <c r="AI2502" s="59"/>
      <c r="AJ2502" s="59"/>
      <c r="AK2502" s="59"/>
      <c r="AL2502" s="59"/>
      <c r="AM2502" s="59"/>
      <c r="AN2502" s="59"/>
      <c r="AO2502" s="59"/>
      <c r="AV2502" s="37"/>
      <c r="AW2502" s="37"/>
      <c r="AX2502" s="37"/>
      <c r="AY2502" s="37"/>
      <c r="AZ2502" s="37"/>
      <c r="BA2502" s="37"/>
    </row>
    <row r="2503" spans="10:53" s="14" customFormat="1" x14ac:dyDescent="0.25">
      <c r="J2503" s="59"/>
      <c r="Q2503" s="26"/>
      <c r="R2503" s="28"/>
      <c r="AC2503" s="46"/>
      <c r="AG2503" s="59"/>
      <c r="AH2503" s="59"/>
      <c r="AI2503" s="59"/>
      <c r="AJ2503" s="59"/>
      <c r="AK2503" s="59"/>
      <c r="AL2503" s="59"/>
      <c r="AM2503" s="59"/>
      <c r="AN2503" s="59"/>
      <c r="AO2503" s="59"/>
      <c r="AV2503" s="37"/>
      <c r="AW2503" s="37"/>
      <c r="AX2503" s="37"/>
      <c r="AY2503" s="37"/>
      <c r="AZ2503" s="37"/>
      <c r="BA2503" s="37"/>
    </row>
    <row r="2504" spans="10:53" s="14" customFormat="1" x14ac:dyDescent="0.25">
      <c r="J2504" s="59"/>
      <c r="Q2504" s="26"/>
      <c r="R2504" s="28"/>
      <c r="AC2504" s="46"/>
      <c r="AG2504" s="59"/>
      <c r="AH2504" s="59"/>
      <c r="AI2504" s="59"/>
      <c r="AJ2504" s="59"/>
      <c r="AK2504" s="59"/>
      <c r="AL2504" s="59"/>
      <c r="AM2504" s="59"/>
      <c r="AN2504" s="59"/>
      <c r="AO2504" s="59"/>
      <c r="AV2504" s="37"/>
      <c r="AW2504" s="37"/>
      <c r="AX2504" s="37"/>
      <c r="AY2504" s="37"/>
      <c r="AZ2504" s="37"/>
      <c r="BA2504" s="37"/>
    </row>
    <row r="2505" spans="10:53" s="14" customFormat="1" x14ac:dyDescent="0.25">
      <c r="J2505" s="59"/>
      <c r="Q2505" s="26"/>
      <c r="R2505" s="28"/>
      <c r="AC2505" s="46"/>
      <c r="AG2505" s="59"/>
      <c r="AH2505" s="59"/>
      <c r="AI2505" s="59"/>
      <c r="AJ2505" s="59"/>
      <c r="AK2505" s="59"/>
      <c r="AL2505" s="59"/>
      <c r="AM2505" s="59"/>
      <c r="AN2505" s="59"/>
      <c r="AO2505" s="59"/>
      <c r="AV2505" s="37"/>
      <c r="AW2505" s="37"/>
      <c r="AX2505" s="37"/>
      <c r="AY2505" s="37"/>
      <c r="AZ2505" s="37"/>
      <c r="BA2505" s="37"/>
    </row>
    <row r="2506" spans="10:53" s="14" customFormat="1" x14ac:dyDescent="0.25">
      <c r="J2506" s="59"/>
      <c r="Q2506" s="26"/>
      <c r="R2506" s="28"/>
      <c r="AC2506" s="46"/>
      <c r="AG2506" s="59"/>
      <c r="AH2506" s="59"/>
      <c r="AI2506" s="59"/>
      <c r="AJ2506" s="59"/>
      <c r="AK2506" s="59"/>
      <c r="AL2506" s="59"/>
      <c r="AM2506" s="59"/>
      <c r="AN2506" s="59"/>
      <c r="AO2506" s="59"/>
      <c r="AV2506" s="37"/>
      <c r="AW2506" s="37"/>
      <c r="AX2506" s="37"/>
      <c r="AY2506" s="37"/>
      <c r="AZ2506" s="37"/>
      <c r="BA2506" s="37"/>
    </row>
    <row r="2507" spans="10:53" s="14" customFormat="1" x14ac:dyDescent="0.25">
      <c r="J2507" s="59"/>
      <c r="Q2507" s="26"/>
      <c r="R2507" s="28"/>
      <c r="AC2507" s="46"/>
      <c r="AG2507" s="59"/>
      <c r="AH2507" s="59"/>
      <c r="AI2507" s="59"/>
      <c r="AJ2507" s="59"/>
      <c r="AK2507" s="59"/>
      <c r="AL2507" s="59"/>
      <c r="AM2507" s="59"/>
      <c r="AN2507" s="59"/>
      <c r="AO2507" s="59"/>
      <c r="AV2507" s="37"/>
      <c r="AW2507" s="37"/>
      <c r="AX2507" s="37"/>
      <c r="AY2507" s="37"/>
      <c r="AZ2507" s="37"/>
      <c r="BA2507" s="37"/>
    </row>
    <row r="2508" spans="10:53" s="14" customFormat="1" x14ac:dyDescent="0.25">
      <c r="J2508" s="59"/>
      <c r="Q2508" s="26"/>
      <c r="R2508" s="28"/>
      <c r="AC2508" s="46"/>
      <c r="AG2508" s="59"/>
      <c r="AH2508" s="59"/>
      <c r="AI2508" s="59"/>
      <c r="AJ2508" s="59"/>
      <c r="AK2508" s="59"/>
      <c r="AL2508" s="59"/>
      <c r="AM2508" s="59"/>
      <c r="AN2508" s="59"/>
      <c r="AO2508" s="59"/>
      <c r="AV2508" s="37"/>
      <c r="AW2508" s="37"/>
      <c r="AX2508" s="37"/>
      <c r="AY2508" s="37"/>
      <c r="AZ2508" s="37"/>
      <c r="BA2508" s="37"/>
    </row>
    <row r="2509" spans="10:53" s="14" customFormat="1" x14ac:dyDescent="0.25">
      <c r="J2509" s="59"/>
      <c r="Q2509" s="26"/>
      <c r="R2509" s="28"/>
      <c r="AC2509" s="46"/>
      <c r="AG2509" s="59"/>
      <c r="AH2509" s="59"/>
      <c r="AI2509" s="59"/>
      <c r="AJ2509" s="59"/>
      <c r="AK2509" s="59"/>
      <c r="AL2509" s="59"/>
      <c r="AM2509" s="59"/>
      <c r="AN2509" s="59"/>
      <c r="AO2509" s="59"/>
      <c r="AV2509" s="37"/>
      <c r="AW2509" s="37"/>
      <c r="AX2509" s="37"/>
      <c r="AY2509" s="37"/>
      <c r="AZ2509" s="37"/>
      <c r="BA2509" s="37"/>
    </row>
    <row r="2510" spans="10:53" s="14" customFormat="1" x14ac:dyDescent="0.25">
      <c r="J2510" s="59"/>
      <c r="Q2510" s="26"/>
      <c r="R2510" s="28"/>
      <c r="AC2510" s="46"/>
      <c r="AG2510" s="59"/>
      <c r="AH2510" s="59"/>
      <c r="AI2510" s="59"/>
      <c r="AJ2510" s="59"/>
      <c r="AK2510" s="59"/>
      <c r="AL2510" s="59"/>
      <c r="AM2510" s="59"/>
      <c r="AN2510" s="59"/>
      <c r="AO2510" s="59"/>
      <c r="AV2510" s="37"/>
      <c r="AW2510" s="37"/>
      <c r="AX2510" s="37"/>
      <c r="AY2510" s="37"/>
      <c r="AZ2510" s="37"/>
      <c r="BA2510" s="37"/>
    </row>
    <row r="2511" spans="10:53" s="14" customFormat="1" x14ac:dyDescent="0.25">
      <c r="J2511" s="59"/>
      <c r="Q2511" s="26"/>
      <c r="R2511" s="28"/>
      <c r="AC2511" s="46"/>
      <c r="AG2511" s="59"/>
      <c r="AH2511" s="59"/>
      <c r="AI2511" s="59"/>
      <c r="AJ2511" s="59"/>
      <c r="AK2511" s="59"/>
      <c r="AL2511" s="59"/>
      <c r="AM2511" s="59"/>
      <c r="AN2511" s="59"/>
      <c r="AO2511" s="59"/>
      <c r="AV2511" s="37"/>
      <c r="AW2511" s="37"/>
      <c r="AX2511" s="37"/>
      <c r="AY2511" s="37"/>
      <c r="AZ2511" s="37"/>
      <c r="BA2511" s="37"/>
    </row>
    <row r="2512" spans="10:53" s="14" customFormat="1" x14ac:dyDescent="0.25">
      <c r="J2512" s="59"/>
      <c r="Q2512" s="26"/>
      <c r="R2512" s="28"/>
      <c r="AC2512" s="46"/>
      <c r="AG2512" s="59"/>
      <c r="AH2512" s="59"/>
      <c r="AI2512" s="59"/>
      <c r="AJ2512" s="59"/>
      <c r="AK2512" s="59"/>
      <c r="AL2512" s="59"/>
      <c r="AM2512" s="59"/>
      <c r="AN2512" s="59"/>
      <c r="AO2512" s="59"/>
      <c r="AV2512" s="37"/>
      <c r="AW2512" s="37"/>
      <c r="AX2512" s="37"/>
      <c r="AY2512" s="37"/>
      <c r="AZ2512" s="37"/>
      <c r="BA2512" s="37"/>
    </row>
    <row r="2513" spans="10:53" s="14" customFormat="1" x14ac:dyDescent="0.25">
      <c r="J2513" s="59"/>
      <c r="Q2513" s="26"/>
      <c r="R2513" s="28"/>
      <c r="AC2513" s="46"/>
      <c r="AG2513" s="59"/>
      <c r="AH2513" s="59"/>
      <c r="AI2513" s="59"/>
      <c r="AJ2513" s="59"/>
      <c r="AK2513" s="59"/>
      <c r="AL2513" s="59"/>
      <c r="AM2513" s="59"/>
      <c r="AN2513" s="59"/>
      <c r="AO2513" s="59"/>
      <c r="AV2513" s="37"/>
      <c r="AW2513" s="37"/>
      <c r="AX2513" s="37"/>
      <c r="AY2513" s="37"/>
      <c r="AZ2513" s="37"/>
      <c r="BA2513" s="37"/>
    </row>
    <row r="2514" spans="10:53" s="14" customFormat="1" x14ac:dyDescent="0.25">
      <c r="J2514" s="59"/>
      <c r="Q2514" s="26"/>
      <c r="R2514" s="28"/>
      <c r="AC2514" s="46"/>
      <c r="AG2514" s="59"/>
      <c r="AH2514" s="59"/>
      <c r="AI2514" s="59"/>
      <c r="AJ2514" s="59"/>
      <c r="AK2514" s="59"/>
      <c r="AL2514" s="59"/>
      <c r="AM2514" s="59"/>
      <c r="AN2514" s="59"/>
      <c r="AO2514" s="59"/>
      <c r="AV2514" s="37"/>
      <c r="AW2514" s="37"/>
      <c r="AX2514" s="37"/>
      <c r="AY2514" s="37"/>
      <c r="AZ2514" s="37"/>
      <c r="BA2514" s="37"/>
    </row>
    <row r="2515" spans="10:53" s="14" customFormat="1" x14ac:dyDescent="0.25">
      <c r="J2515" s="59"/>
      <c r="Q2515" s="26"/>
      <c r="R2515" s="28"/>
      <c r="AC2515" s="46"/>
      <c r="AG2515" s="59"/>
      <c r="AH2515" s="59"/>
      <c r="AI2515" s="59"/>
      <c r="AJ2515" s="59"/>
      <c r="AK2515" s="59"/>
      <c r="AL2515" s="59"/>
      <c r="AM2515" s="59"/>
      <c r="AN2515" s="59"/>
      <c r="AO2515" s="59"/>
      <c r="AV2515" s="37"/>
      <c r="AW2515" s="37"/>
      <c r="AX2515" s="37"/>
      <c r="AY2515" s="37"/>
      <c r="AZ2515" s="37"/>
      <c r="BA2515" s="37"/>
    </row>
    <row r="2516" spans="10:53" s="14" customFormat="1" x14ac:dyDescent="0.25">
      <c r="J2516" s="59"/>
      <c r="Q2516" s="26"/>
      <c r="R2516" s="28"/>
      <c r="AC2516" s="46"/>
      <c r="AG2516" s="59"/>
      <c r="AH2516" s="59"/>
      <c r="AI2516" s="59"/>
      <c r="AJ2516" s="59"/>
      <c r="AK2516" s="59"/>
      <c r="AL2516" s="59"/>
      <c r="AM2516" s="59"/>
      <c r="AN2516" s="59"/>
      <c r="AO2516" s="59"/>
      <c r="AV2516" s="37"/>
      <c r="AW2516" s="37"/>
      <c r="AX2516" s="37"/>
      <c r="AY2516" s="37"/>
      <c r="AZ2516" s="37"/>
      <c r="BA2516" s="37"/>
    </row>
    <row r="2517" spans="10:53" s="14" customFormat="1" x14ac:dyDescent="0.25">
      <c r="J2517" s="59"/>
      <c r="Q2517" s="26"/>
      <c r="R2517" s="28"/>
      <c r="AC2517" s="46"/>
      <c r="AG2517" s="59"/>
      <c r="AH2517" s="59"/>
      <c r="AI2517" s="59"/>
      <c r="AJ2517" s="59"/>
      <c r="AK2517" s="59"/>
      <c r="AL2517" s="59"/>
      <c r="AM2517" s="59"/>
      <c r="AN2517" s="59"/>
      <c r="AO2517" s="59"/>
      <c r="AV2517" s="37"/>
      <c r="AW2517" s="37"/>
      <c r="AX2517" s="37"/>
      <c r="AY2517" s="37"/>
      <c r="AZ2517" s="37"/>
      <c r="BA2517" s="37"/>
    </row>
    <row r="2518" spans="10:53" s="14" customFormat="1" x14ac:dyDescent="0.25">
      <c r="J2518" s="59"/>
      <c r="Q2518" s="26"/>
      <c r="R2518" s="28"/>
      <c r="AC2518" s="46"/>
      <c r="AG2518" s="59"/>
      <c r="AH2518" s="59"/>
      <c r="AI2518" s="59"/>
      <c r="AJ2518" s="59"/>
      <c r="AK2518" s="59"/>
      <c r="AL2518" s="59"/>
      <c r="AM2518" s="59"/>
      <c r="AN2518" s="59"/>
      <c r="AO2518" s="59"/>
      <c r="AV2518" s="37"/>
      <c r="AW2518" s="37"/>
      <c r="AX2518" s="37"/>
      <c r="AY2518" s="37"/>
      <c r="AZ2518" s="37"/>
      <c r="BA2518" s="37"/>
    </row>
    <row r="2519" spans="10:53" s="14" customFormat="1" x14ac:dyDescent="0.25">
      <c r="J2519" s="59"/>
      <c r="Q2519" s="26"/>
      <c r="R2519" s="28"/>
      <c r="AC2519" s="46"/>
      <c r="AG2519" s="59"/>
      <c r="AH2519" s="59"/>
      <c r="AI2519" s="59"/>
      <c r="AJ2519" s="59"/>
      <c r="AK2519" s="59"/>
      <c r="AL2519" s="59"/>
      <c r="AM2519" s="59"/>
      <c r="AN2519" s="59"/>
      <c r="AO2519" s="59"/>
      <c r="AV2519" s="37"/>
      <c r="AW2519" s="37"/>
      <c r="AX2519" s="37"/>
      <c r="AY2519" s="37"/>
      <c r="AZ2519" s="37"/>
      <c r="BA2519" s="37"/>
    </row>
    <row r="2520" spans="10:53" s="14" customFormat="1" x14ac:dyDescent="0.25">
      <c r="J2520" s="59"/>
      <c r="Q2520" s="26"/>
      <c r="R2520" s="28"/>
      <c r="AC2520" s="46"/>
      <c r="AG2520" s="59"/>
      <c r="AH2520" s="59"/>
      <c r="AI2520" s="59"/>
      <c r="AJ2520" s="59"/>
      <c r="AK2520" s="59"/>
      <c r="AL2520" s="59"/>
      <c r="AM2520" s="59"/>
      <c r="AN2520" s="59"/>
      <c r="AO2520" s="59"/>
      <c r="AV2520" s="37"/>
      <c r="AW2520" s="37"/>
      <c r="AX2520" s="37"/>
      <c r="AY2520" s="37"/>
      <c r="AZ2520" s="37"/>
      <c r="BA2520" s="37"/>
    </row>
    <row r="2521" spans="10:53" s="14" customFormat="1" x14ac:dyDescent="0.25">
      <c r="J2521" s="59"/>
      <c r="Q2521" s="26"/>
      <c r="R2521" s="28"/>
      <c r="AC2521" s="46"/>
      <c r="AG2521" s="59"/>
      <c r="AH2521" s="59"/>
      <c r="AI2521" s="59"/>
      <c r="AJ2521" s="59"/>
      <c r="AK2521" s="59"/>
      <c r="AL2521" s="59"/>
      <c r="AM2521" s="59"/>
      <c r="AN2521" s="59"/>
      <c r="AO2521" s="59"/>
      <c r="AV2521" s="37"/>
      <c r="AW2521" s="37"/>
      <c r="AX2521" s="37"/>
      <c r="AY2521" s="37"/>
      <c r="AZ2521" s="37"/>
      <c r="BA2521" s="37"/>
    </row>
    <row r="2522" spans="10:53" s="14" customFormat="1" x14ac:dyDescent="0.25">
      <c r="J2522" s="59"/>
      <c r="Q2522" s="26"/>
      <c r="R2522" s="28"/>
      <c r="AC2522" s="46"/>
      <c r="AG2522" s="59"/>
      <c r="AH2522" s="59"/>
      <c r="AI2522" s="59"/>
      <c r="AJ2522" s="59"/>
      <c r="AK2522" s="59"/>
      <c r="AL2522" s="59"/>
      <c r="AM2522" s="59"/>
      <c r="AN2522" s="59"/>
      <c r="AO2522" s="59"/>
      <c r="AV2522" s="37"/>
      <c r="AW2522" s="37"/>
      <c r="AX2522" s="37"/>
      <c r="AY2522" s="37"/>
      <c r="AZ2522" s="37"/>
      <c r="BA2522" s="37"/>
    </row>
    <row r="2523" spans="10:53" s="14" customFormat="1" x14ac:dyDescent="0.25">
      <c r="J2523" s="59"/>
      <c r="Q2523" s="26"/>
      <c r="R2523" s="28"/>
      <c r="AC2523" s="46"/>
      <c r="AG2523" s="59"/>
      <c r="AH2523" s="59"/>
      <c r="AI2523" s="59"/>
      <c r="AJ2523" s="59"/>
      <c r="AK2523" s="59"/>
      <c r="AL2523" s="59"/>
      <c r="AM2523" s="59"/>
      <c r="AN2523" s="59"/>
      <c r="AO2523" s="59"/>
      <c r="AV2523" s="37"/>
      <c r="AW2523" s="37"/>
      <c r="AX2523" s="37"/>
      <c r="AY2523" s="37"/>
      <c r="AZ2523" s="37"/>
      <c r="BA2523" s="37"/>
    </row>
    <row r="2524" spans="10:53" s="14" customFormat="1" x14ac:dyDescent="0.25">
      <c r="J2524" s="59"/>
      <c r="Q2524" s="26"/>
      <c r="R2524" s="28"/>
      <c r="AC2524" s="46"/>
      <c r="AG2524" s="59"/>
      <c r="AH2524" s="59"/>
      <c r="AI2524" s="59"/>
      <c r="AJ2524" s="59"/>
      <c r="AK2524" s="59"/>
      <c r="AL2524" s="59"/>
      <c r="AM2524" s="59"/>
      <c r="AN2524" s="59"/>
      <c r="AO2524" s="59"/>
      <c r="AV2524" s="37"/>
      <c r="AW2524" s="37"/>
      <c r="AX2524" s="37"/>
      <c r="AY2524" s="37"/>
      <c r="AZ2524" s="37"/>
      <c r="BA2524" s="37"/>
    </row>
    <row r="2525" spans="10:53" s="14" customFormat="1" x14ac:dyDescent="0.25">
      <c r="J2525" s="59"/>
      <c r="Q2525" s="26"/>
      <c r="R2525" s="28"/>
      <c r="AC2525" s="46"/>
      <c r="AG2525" s="59"/>
      <c r="AH2525" s="59"/>
      <c r="AI2525" s="59"/>
      <c r="AJ2525" s="59"/>
      <c r="AK2525" s="59"/>
      <c r="AL2525" s="59"/>
      <c r="AM2525" s="59"/>
      <c r="AN2525" s="59"/>
      <c r="AO2525" s="59"/>
      <c r="AV2525" s="37"/>
      <c r="AW2525" s="37"/>
      <c r="AX2525" s="37"/>
      <c r="AY2525" s="37"/>
      <c r="AZ2525" s="37"/>
      <c r="BA2525" s="37"/>
    </row>
    <row r="2526" spans="10:53" s="14" customFormat="1" x14ac:dyDescent="0.25">
      <c r="J2526" s="59"/>
      <c r="Q2526" s="26"/>
      <c r="R2526" s="28"/>
      <c r="AC2526" s="46"/>
      <c r="AG2526" s="59"/>
      <c r="AH2526" s="59"/>
      <c r="AI2526" s="59"/>
      <c r="AJ2526" s="59"/>
      <c r="AK2526" s="59"/>
      <c r="AL2526" s="59"/>
      <c r="AM2526" s="59"/>
      <c r="AN2526" s="59"/>
      <c r="AO2526" s="59"/>
      <c r="AV2526" s="37"/>
      <c r="AW2526" s="37"/>
      <c r="AX2526" s="37"/>
      <c r="AY2526" s="37"/>
      <c r="AZ2526" s="37"/>
      <c r="BA2526" s="37"/>
    </row>
    <row r="2527" spans="10:53" s="14" customFormat="1" x14ac:dyDescent="0.25">
      <c r="J2527" s="59"/>
      <c r="Q2527" s="26"/>
      <c r="R2527" s="28"/>
      <c r="AC2527" s="46"/>
      <c r="AG2527" s="59"/>
      <c r="AH2527" s="59"/>
      <c r="AI2527" s="59"/>
      <c r="AJ2527" s="59"/>
      <c r="AK2527" s="59"/>
      <c r="AL2527" s="59"/>
      <c r="AM2527" s="59"/>
      <c r="AN2527" s="59"/>
      <c r="AO2527" s="59"/>
      <c r="AV2527" s="37"/>
      <c r="AW2527" s="37"/>
      <c r="AX2527" s="37"/>
      <c r="AY2527" s="37"/>
      <c r="AZ2527" s="37"/>
      <c r="BA2527" s="37"/>
    </row>
    <row r="2528" spans="10:53" s="14" customFormat="1" x14ac:dyDescent="0.25">
      <c r="J2528" s="59"/>
      <c r="Q2528" s="26"/>
      <c r="R2528" s="28"/>
      <c r="AC2528" s="46"/>
      <c r="AG2528" s="59"/>
      <c r="AH2528" s="59"/>
      <c r="AI2528" s="59"/>
      <c r="AJ2528" s="59"/>
      <c r="AK2528" s="59"/>
      <c r="AL2528" s="59"/>
      <c r="AM2528" s="59"/>
      <c r="AN2528" s="59"/>
      <c r="AO2528" s="59"/>
      <c r="AV2528" s="37"/>
      <c r="AW2528" s="37"/>
      <c r="AX2528" s="37"/>
      <c r="AY2528" s="37"/>
      <c r="AZ2528" s="37"/>
      <c r="BA2528" s="37"/>
    </row>
    <row r="2529" spans="10:53" s="14" customFormat="1" x14ac:dyDescent="0.25">
      <c r="J2529" s="59"/>
      <c r="Q2529" s="26"/>
      <c r="R2529" s="28"/>
      <c r="AC2529" s="46"/>
      <c r="AG2529" s="59"/>
      <c r="AH2529" s="59"/>
      <c r="AI2529" s="59"/>
      <c r="AJ2529" s="59"/>
      <c r="AK2529" s="59"/>
      <c r="AL2529" s="59"/>
      <c r="AM2529" s="59"/>
      <c r="AN2529" s="59"/>
      <c r="AO2529" s="59"/>
      <c r="AV2529" s="37"/>
      <c r="AW2529" s="37"/>
      <c r="AX2529" s="37"/>
      <c r="AY2529" s="37"/>
      <c r="AZ2529" s="37"/>
      <c r="BA2529" s="37"/>
    </row>
    <row r="2530" spans="10:53" s="14" customFormat="1" x14ac:dyDescent="0.25">
      <c r="J2530" s="59"/>
      <c r="Q2530" s="26"/>
      <c r="R2530" s="28"/>
      <c r="AC2530" s="46"/>
      <c r="AG2530" s="59"/>
      <c r="AH2530" s="59"/>
      <c r="AI2530" s="59"/>
      <c r="AJ2530" s="59"/>
      <c r="AK2530" s="59"/>
      <c r="AL2530" s="59"/>
      <c r="AM2530" s="59"/>
      <c r="AN2530" s="59"/>
      <c r="AO2530" s="59"/>
      <c r="AV2530" s="37"/>
      <c r="AW2530" s="37"/>
      <c r="AX2530" s="37"/>
      <c r="AY2530" s="37"/>
      <c r="AZ2530" s="37"/>
      <c r="BA2530" s="37"/>
    </row>
    <row r="2531" spans="10:53" s="14" customFormat="1" x14ac:dyDescent="0.25">
      <c r="J2531" s="59"/>
      <c r="Q2531" s="26"/>
      <c r="R2531" s="28"/>
      <c r="AC2531" s="46"/>
      <c r="AG2531" s="59"/>
      <c r="AH2531" s="59"/>
      <c r="AI2531" s="59"/>
      <c r="AJ2531" s="59"/>
      <c r="AK2531" s="59"/>
      <c r="AL2531" s="59"/>
      <c r="AM2531" s="59"/>
      <c r="AN2531" s="59"/>
      <c r="AO2531" s="59"/>
      <c r="AV2531" s="37"/>
      <c r="AW2531" s="37"/>
      <c r="AX2531" s="37"/>
      <c r="AY2531" s="37"/>
      <c r="AZ2531" s="37"/>
      <c r="BA2531" s="37"/>
    </row>
    <row r="2532" spans="10:53" s="14" customFormat="1" x14ac:dyDescent="0.25">
      <c r="J2532" s="59"/>
      <c r="Q2532" s="26"/>
      <c r="R2532" s="28"/>
      <c r="AC2532" s="46"/>
      <c r="AG2532" s="59"/>
      <c r="AH2532" s="59"/>
      <c r="AI2532" s="59"/>
      <c r="AJ2532" s="59"/>
      <c r="AK2532" s="59"/>
      <c r="AL2532" s="59"/>
      <c r="AM2532" s="59"/>
      <c r="AN2532" s="59"/>
      <c r="AO2532" s="59"/>
      <c r="AV2532" s="37"/>
      <c r="AW2532" s="37"/>
      <c r="AX2532" s="37"/>
      <c r="AY2532" s="37"/>
      <c r="AZ2532" s="37"/>
      <c r="BA2532" s="37"/>
    </row>
    <row r="2533" spans="10:53" s="14" customFormat="1" x14ac:dyDescent="0.25">
      <c r="J2533" s="59"/>
      <c r="Q2533" s="26"/>
      <c r="R2533" s="28"/>
      <c r="AC2533" s="46"/>
      <c r="AG2533" s="59"/>
      <c r="AH2533" s="59"/>
      <c r="AI2533" s="59"/>
      <c r="AJ2533" s="59"/>
      <c r="AK2533" s="59"/>
      <c r="AL2533" s="59"/>
      <c r="AM2533" s="59"/>
      <c r="AN2533" s="59"/>
      <c r="AO2533" s="59"/>
      <c r="AV2533" s="37"/>
      <c r="AW2533" s="37"/>
      <c r="AX2533" s="37"/>
      <c r="AY2533" s="37"/>
      <c r="AZ2533" s="37"/>
      <c r="BA2533" s="37"/>
    </row>
    <row r="2534" spans="10:53" s="14" customFormat="1" x14ac:dyDescent="0.25">
      <c r="J2534" s="59"/>
      <c r="Q2534" s="26"/>
      <c r="R2534" s="28"/>
      <c r="AC2534" s="46"/>
      <c r="AG2534" s="59"/>
      <c r="AH2534" s="59"/>
      <c r="AI2534" s="59"/>
      <c r="AJ2534" s="59"/>
      <c r="AK2534" s="59"/>
      <c r="AL2534" s="59"/>
      <c r="AM2534" s="59"/>
      <c r="AN2534" s="59"/>
      <c r="AO2534" s="59"/>
      <c r="AV2534" s="37"/>
      <c r="AW2534" s="37"/>
      <c r="AX2534" s="37"/>
      <c r="AY2534" s="37"/>
      <c r="AZ2534" s="37"/>
      <c r="BA2534" s="37"/>
    </row>
    <row r="2535" spans="10:53" s="14" customFormat="1" x14ac:dyDescent="0.25">
      <c r="J2535" s="59"/>
      <c r="Q2535" s="26"/>
      <c r="R2535" s="28"/>
      <c r="AC2535" s="46"/>
      <c r="AG2535" s="59"/>
      <c r="AH2535" s="59"/>
      <c r="AI2535" s="59"/>
      <c r="AJ2535" s="59"/>
      <c r="AK2535" s="59"/>
      <c r="AL2535" s="59"/>
      <c r="AM2535" s="59"/>
      <c r="AN2535" s="59"/>
      <c r="AO2535" s="59"/>
      <c r="AV2535" s="37"/>
      <c r="AW2535" s="37"/>
      <c r="AX2535" s="37"/>
      <c r="AY2535" s="37"/>
      <c r="AZ2535" s="37"/>
      <c r="BA2535" s="37"/>
    </row>
    <row r="2536" spans="10:53" s="14" customFormat="1" x14ac:dyDescent="0.25">
      <c r="J2536" s="59"/>
      <c r="Q2536" s="26"/>
      <c r="R2536" s="28"/>
      <c r="AC2536" s="46"/>
      <c r="AG2536" s="59"/>
      <c r="AH2536" s="59"/>
      <c r="AI2536" s="59"/>
      <c r="AJ2536" s="59"/>
      <c r="AK2536" s="59"/>
      <c r="AL2536" s="59"/>
      <c r="AM2536" s="59"/>
      <c r="AN2536" s="59"/>
      <c r="AO2536" s="59"/>
      <c r="AV2536" s="37"/>
      <c r="AW2536" s="37"/>
      <c r="AX2536" s="37"/>
      <c r="AY2536" s="37"/>
      <c r="AZ2536" s="37"/>
      <c r="BA2536" s="37"/>
    </row>
    <row r="2537" spans="10:53" s="14" customFormat="1" x14ac:dyDescent="0.25">
      <c r="J2537" s="59"/>
      <c r="Q2537" s="26"/>
      <c r="R2537" s="28"/>
      <c r="AC2537" s="46"/>
      <c r="AG2537" s="59"/>
      <c r="AH2537" s="59"/>
      <c r="AI2537" s="59"/>
      <c r="AJ2537" s="59"/>
      <c r="AK2537" s="59"/>
      <c r="AL2537" s="59"/>
      <c r="AM2537" s="59"/>
      <c r="AN2537" s="59"/>
      <c r="AO2537" s="59"/>
      <c r="AV2537" s="37"/>
      <c r="AW2537" s="37"/>
      <c r="AX2537" s="37"/>
      <c r="AY2537" s="37"/>
      <c r="AZ2537" s="37"/>
      <c r="BA2537" s="37"/>
    </row>
    <row r="2538" spans="10:53" s="14" customFormat="1" x14ac:dyDescent="0.25">
      <c r="J2538" s="59"/>
      <c r="Q2538" s="26"/>
      <c r="R2538" s="28"/>
      <c r="AC2538" s="46"/>
      <c r="AG2538" s="59"/>
      <c r="AH2538" s="59"/>
      <c r="AI2538" s="59"/>
      <c r="AJ2538" s="59"/>
      <c r="AK2538" s="59"/>
      <c r="AL2538" s="59"/>
      <c r="AM2538" s="59"/>
      <c r="AN2538" s="59"/>
      <c r="AO2538" s="59"/>
      <c r="AV2538" s="37"/>
      <c r="AW2538" s="37"/>
      <c r="AX2538" s="37"/>
      <c r="AY2538" s="37"/>
      <c r="AZ2538" s="37"/>
      <c r="BA2538" s="37"/>
    </row>
    <row r="2539" spans="10:53" s="14" customFormat="1" x14ac:dyDescent="0.25">
      <c r="J2539" s="59"/>
      <c r="Q2539" s="26"/>
      <c r="R2539" s="28"/>
      <c r="AC2539" s="46"/>
      <c r="AG2539" s="59"/>
      <c r="AH2539" s="59"/>
      <c r="AI2539" s="59"/>
      <c r="AJ2539" s="59"/>
      <c r="AK2539" s="59"/>
      <c r="AL2539" s="59"/>
      <c r="AM2539" s="59"/>
      <c r="AN2539" s="59"/>
      <c r="AO2539" s="59"/>
      <c r="AV2539" s="37"/>
      <c r="AW2539" s="37"/>
      <c r="AX2539" s="37"/>
      <c r="AY2539" s="37"/>
      <c r="AZ2539" s="37"/>
      <c r="BA2539" s="37"/>
    </row>
    <row r="2540" spans="10:53" s="14" customFormat="1" x14ac:dyDescent="0.25">
      <c r="J2540" s="59"/>
      <c r="Q2540" s="26"/>
      <c r="R2540" s="28"/>
      <c r="AC2540" s="46"/>
      <c r="AG2540" s="59"/>
      <c r="AH2540" s="59"/>
      <c r="AI2540" s="59"/>
      <c r="AJ2540" s="59"/>
      <c r="AK2540" s="59"/>
      <c r="AL2540" s="59"/>
      <c r="AM2540" s="59"/>
      <c r="AN2540" s="59"/>
      <c r="AO2540" s="59"/>
      <c r="AV2540" s="37"/>
      <c r="AW2540" s="37"/>
      <c r="AX2540" s="37"/>
      <c r="AY2540" s="37"/>
      <c r="AZ2540" s="37"/>
      <c r="BA2540" s="37"/>
    </row>
    <row r="2541" spans="10:53" s="14" customFormat="1" x14ac:dyDescent="0.25">
      <c r="J2541" s="59"/>
      <c r="Q2541" s="26"/>
      <c r="R2541" s="28"/>
      <c r="AC2541" s="46"/>
      <c r="AG2541" s="59"/>
      <c r="AH2541" s="59"/>
      <c r="AI2541" s="59"/>
      <c r="AJ2541" s="59"/>
      <c r="AK2541" s="59"/>
      <c r="AL2541" s="59"/>
      <c r="AM2541" s="59"/>
      <c r="AN2541" s="59"/>
      <c r="AO2541" s="59"/>
      <c r="AV2541" s="37"/>
      <c r="AW2541" s="37"/>
      <c r="AX2541" s="37"/>
      <c r="AY2541" s="37"/>
      <c r="AZ2541" s="37"/>
      <c r="BA2541" s="37"/>
    </row>
    <row r="2542" spans="10:53" s="14" customFormat="1" x14ac:dyDescent="0.25">
      <c r="J2542" s="59"/>
      <c r="Q2542" s="26"/>
      <c r="R2542" s="28"/>
      <c r="AC2542" s="46"/>
      <c r="AG2542" s="59"/>
      <c r="AH2542" s="59"/>
      <c r="AI2542" s="59"/>
      <c r="AJ2542" s="59"/>
      <c r="AK2542" s="59"/>
      <c r="AL2542" s="59"/>
      <c r="AM2542" s="59"/>
      <c r="AN2542" s="59"/>
      <c r="AO2542" s="59"/>
      <c r="AV2542" s="37"/>
      <c r="AW2542" s="37"/>
      <c r="AX2542" s="37"/>
      <c r="AY2542" s="37"/>
      <c r="AZ2542" s="37"/>
      <c r="BA2542" s="37"/>
    </row>
    <row r="2543" spans="10:53" s="14" customFormat="1" x14ac:dyDescent="0.25">
      <c r="J2543" s="59"/>
      <c r="Q2543" s="26"/>
      <c r="R2543" s="28"/>
      <c r="AC2543" s="46"/>
      <c r="AG2543" s="59"/>
      <c r="AH2543" s="59"/>
      <c r="AI2543" s="59"/>
      <c r="AJ2543" s="59"/>
      <c r="AK2543" s="59"/>
      <c r="AL2543" s="59"/>
      <c r="AM2543" s="59"/>
      <c r="AN2543" s="59"/>
      <c r="AO2543" s="59"/>
      <c r="AV2543" s="37"/>
      <c r="AW2543" s="37"/>
      <c r="AX2543" s="37"/>
      <c r="AY2543" s="37"/>
      <c r="AZ2543" s="37"/>
      <c r="BA2543" s="37"/>
    </row>
    <row r="2544" spans="10:53" s="14" customFormat="1" x14ac:dyDescent="0.25">
      <c r="J2544" s="59"/>
      <c r="Q2544" s="26"/>
      <c r="R2544" s="28"/>
      <c r="AC2544" s="46"/>
      <c r="AG2544" s="59"/>
      <c r="AH2544" s="59"/>
      <c r="AI2544" s="59"/>
      <c r="AJ2544" s="59"/>
      <c r="AK2544" s="59"/>
      <c r="AL2544" s="59"/>
      <c r="AM2544" s="59"/>
      <c r="AN2544" s="59"/>
      <c r="AO2544" s="59"/>
      <c r="AV2544" s="37"/>
      <c r="AW2544" s="37"/>
      <c r="AX2544" s="37"/>
      <c r="AY2544" s="37"/>
      <c r="AZ2544" s="37"/>
      <c r="BA2544" s="37"/>
    </row>
    <row r="2545" spans="10:53" s="14" customFormat="1" x14ac:dyDescent="0.25">
      <c r="J2545" s="59"/>
      <c r="Q2545" s="26"/>
      <c r="R2545" s="28"/>
      <c r="AC2545" s="46"/>
      <c r="AG2545" s="59"/>
      <c r="AH2545" s="59"/>
      <c r="AI2545" s="59"/>
      <c r="AJ2545" s="59"/>
      <c r="AK2545" s="59"/>
      <c r="AL2545" s="59"/>
      <c r="AM2545" s="59"/>
      <c r="AN2545" s="59"/>
      <c r="AO2545" s="59"/>
      <c r="AV2545" s="37"/>
      <c r="AW2545" s="37"/>
      <c r="AX2545" s="37"/>
      <c r="AY2545" s="37"/>
      <c r="AZ2545" s="37"/>
      <c r="BA2545" s="37"/>
    </row>
    <row r="2546" spans="10:53" s="14" customFormat="1" x14ac:dyDescent="0.25">
      <c r="J2546" s="59"/>
      <c r="Q2546" s="26"/>
      <c r="R2546" s="28"/>
      <c r="AC2546" s="46"/>
      <c r="AG2546" s="59"/>
      <c r="AH2546" s="59"/>
      <c r="AI2546" s="59"/>
      <c r="AJ2546" s="59"/>
      <c r="AK2546" s="59"/>
      <c r="AL2546" s="59"/>
      <c r="AM2546" s="59"/>
      <c r="AN2546" s="59"/>
      <c r="AO2546" s="59"/>
      <c r="AV2546" s="37"/>
      <c r="AW2546" s="37"/>
      <c r="AX2546" s="37"/>
      <c r="AY2546" s="37"/>
      <c r="AZ2546" s="37"/>
      <c r="BA2546" s="37"/>
    </row>
    <row r="2547" spans="10:53" s="14" customFormat="1" x14ac:dyDescent="0.25">
      <c r="J2547" s="59"/>
      <c r="Q2547" s="26"/>
      <c r="R2547" s="28"/>
      <c r="AC2547" s="46"/>
      <c r="AG2547" s="59"/>
      <c r="AH2547" s="59"/>
      <c r="AI2547" s="59"/>
      <c r="AJ2547" s="59"/>
      <c r="AK2547" s="59"/>
      <c r="AL2547" s="59"/>
      <c r="AM2547" s="59"/>
      <c r="AN2547" s="59"/>
      <c r="AO2547" s="59"/>
      <c r="AV2547" s="37"/>
      <c r="AW2547" s="37"/>
      <c r="AX2547" s="37"/>
      <c r="AY2547" s="37"/>
      <c r="AZ2547" s="37"/>
      <c r="BA2547" s="37"/>
    </row>
    <row r="2548" spans="10:53" s="14" customFormat="1" x14ac:dyDescent="0.25">
      <c r="J2548" s="59"/>
      <c r="Q2548" s="26"/>
      <c r="R2548" s="28"/>
      <c r="AC2548" s="46"/>
      <c r="AG2548" s="59"/>
      <c r="AH2548" s="59"/>
      <c r="AI2548" s="59"/>
      <c r="AJ2548" s="59"/>
      <c r="AK2548" s="59"/>
      <c r="AL2548" s="59"/>
      <c r="AM2548" s="59"/>
      <c r="AN2548" s="59"/>
      <c r="AO2548" s="59"/>
      <c r="AV2548" s="37"/>
      <c r="AW2548" s="37"/>
      <c r="AX2548" s="37"/>
      <c r="AY2548" s="37"/>
      <c r="AZ2548" s="37"/>
      <c r="BA2548" s="37"/>
    </row>
    <row r="2549" spans="10:53" s="14" customFormat="1" x14ac:dyDescent="0.25">
      <c r="J2549" s="59"/>
      <c r="Q2549" s="26"/>
      <c r="R2549" s="28"/>
      <c r="AC2549" s="46"/>
      <c r="AG2549" s="59"/>
      <c r="AH2549" s="59"/>
      <c r="AI2549" s="59"/>
      <c r="AJ2549" s="59"/>
      <c r="AK2549" s="59"/>
      <c r="AL2549" s="59"/>
      <c r="AM2549" s="59"/>
      <c r="AN2549" s="59"/>
      <c r="AO2549" s="59"/>
      <c r="AV2549" s="37"/>
      <c r="AW2549" s="37"/>
      <c r="AX2549" s="37"/>
      <c r="AY2549" s="37"/>
      <c r="AZ2549" s="37"/>
      <c r="BA2549" s="37"/>
    </row>
    <row r="2550" spans="10:53" s="14" customFormat="1" x14ac:dyDescent="0.25">
      <c r="J2550" s="59"/>
      <c r="Q2550" s="26"/>
      <c r="R2550" s="28"/>
      <c r="AC2550" s="46"/>
      <c r="AG2550" s="59"/>
      <c r="AH2550" s="59"/>
      <c r="AI2550" s="59"/>
      <c r="AJ2550" s="59"/>
      <c r="AK2550" s="59"/>
      <c r="AL2550" s="59"/>
      <c r="AM2550" s="59"/>
      <c r="AN2550" s="59"/>
      <c r="AO2550" s="59"/>
      <c r="AV2550" s="37"/>
      <c r="AW2550" s="37"/>
      <c r="AX2550" s="37"/>
      <c r="AY2550" s="37"/>
      <c r="AZ2550" s="37"/>
      <c r="BA2550" s="37"/>
    </row>
    <row r="2551" spans="10:53" s="14" customFormat="1" x14ac:dyDescent="0.25">
      <c r="J2551" s="59"/>
      <c r="Q2551" s="26"/>
      <c r="R2551" s="28"/>
      <c r="AC2551" s="46"/>
      <c r="AG2551" s="59"/>
      <c r="AH2551" s="59"/>
      <c r="AI2551" s="59"/>
      <c r="AJ2551" s="59"/>
      <c r="AK2551" s="59"/>
      <c r="AL2551" s="59"/>
      <c r="AM2551" s="59"/>
      <c r="AN2551" s="59"/>
      <c r="AO2551" s="59"/>
      <c r="AV2551" s="37"/>
      <c r="AW2551" s="37"/>
      <c r="AX2551" s="37"/>
      <c r="AY2551" s="37"/>
      <c r="AZ2551" s="37"/>
      <c r="BA2551" s="37"/>
    </row>
    <row r="2552" spans="10:53" s="14" customFormat="1" x14ac:dyDescent="0.25">
      <c r="J2552" s="59"/>
      <c r="Q2552" s="26"/>
      <c r="R2552" s="28"/>
      <c r="AC2552" s="46"/>
      <c r="AG2552" s="59"/>
      <c r="AH2552" s="59"/>
      <c r="AI2552" s="59"/>
      <c r="AJ2552" s="59"/>
      <c r="AK2552" s="59"/>
      <c r="AL2552" s="59"/>
      <c r="AM2552" s="59"/>
      <c r="AN2552" s="59"/>
      <c r="AO2552" s="59"/>
      <c r="AV2552" s="37"/>
      <c r="AW2552" s="37"/>
      <c r="AX2552" s="37"/>
      <c r="AY2552" s="37"/>
      <c r="AZ2552" s="37"/>
      <c r="BA2552" s="37"/>
    </row>
    <row r="2553" spans="10:53" s="14" customFormat="1" x14ac:dyDescent="0.25">
      <c r="J2553" s="59"/>
      <c r="Q2553" s="26"/>
      <c r="R2553" s="28"/>
      <c r="AC2553" s="46"/>
      <c r="AG2553" s="59"/>
      <c r="AH2553" s="59"/>
      <c r="AI2553" s="59"/>
      <c r="AJ2553" s="59"/>
      <c r="AK2553" s="59"/>
      <c r="AL2553" s="59"/>
      <c r="AM2553" s="59"/>
      <c r="AN2553" s="59"/>
      <c r="AO2553" s="59"/>
      <c r="AV2553" s="37"/>
      <c r="AW2553" s="37"/>
      <c r="AX2553" s="37"/>
      <c r="AY2553" s="37"/>
      <c r="AZ2553" s="37"/>
      <c r="BA2553" s="37"/>
    </row>
    <row r="2554" spans="10:53" s="14" customFormat="1" x14ac:dyDescent="0.25">
      <c r="J2554" s="59"/>
      <c r="Q2554" s="26"/>
      <c r="R2554" s="28"/>
      <c r="AC2554" s="46"/>
      <c r="AG2554" s="59"/>
      <c r="AH2554" s="59"/>
      <c r="AI2554" s="59"/>
      <c r="AJ2554" s="59"/>
      <c r="AK2554" s="59"/>
      <c r="AL2554" s="59"/>
      <c r="AM2554" s="59"/>
      <c r="AN2554" s="59"/>
      <c r="AO2554" s="59"/>
      <c r="AV2554" s="37"/>
      <c r="AW2554" s="37"/>
      <c r="AX2554" s="37"/>
      <c r="AY2554" s="37"/>
      <c r="AZ2554" s="37"/>
      <c r="BA2554" s="37"/>
    </row>
    <row r="2555" spans="10:53" s="14" customFormat="1" x14ac:dyDescent="0.25">
      <c r="J2555" s="59"/>
      <c r="Q2555" s="26"/>
      <c r="R2555" s="28"/>
      <c r="AC2555" s="46"/>
      <c r="AG2555" s="59"/>
      <c r="AH2555" s="59"/>
      <c r="AI2555" s="59"/>
      <c r="AJ2555" s="59"/>
      <c r="AK2555" s="59"/>
      <c r="AL2555" s="59"/>
      <c r="AM2555" s="59"/>
      <c r="AN2555" s="59"/>
      <c r="AO2555" s="59"/>
      <c r="AV2555" s="37"/>
      <c r="AW2555" s="37"/>
      <c r="AX2555" s="37"/>
      <c r="AY2555" s="37"/>
      <c r="AZ2555" s="37"/>
      <c r="BA2555" s="37"/>
    </row>
    <row r="2556" spans="10:53" s="14" customFormat="1" x14ac:dyDescent="0.25">
      <c r="J2556" s="59"/>
      <c r="Q2556" s="26"/>
      <c r="R2556" s="28"/>
      <c r="AC2556" s="46"/>
      <c r="AG2556" s="59"/>
      <c r="AH2556" s="59"/>
      <c r="AI2556" s="59"/>
      <c r="AJ2556" s="59"/>
      <c r="AK2556" s="59"/>
      <c r="AL2556" s="59"/>
      <c r="AM2556" s="59"/>
      <c r="AN2556" s="59"/>
      <c r="AO2556" s="59"/>
      <c r="AV2556" s="37"/>
      <c r="AW2556" s="37"/>
      <c r="AX2556" s="37"/>
      <c r="AY2556" s="37"/>
      <c r="AZ2556" s="37"/>
      <c r="BA2556" s="37"/>
    </row>
    <row r="2557" spans="10:53" s="14" customFormat="1" x14ac:dyDescent="0.25">
      <c r="J2557" s="59"/>
      <c r="Q2557" s="26"/>
      <c r="R2557" s="28"/>
      <c r="AC2557" s="46"/>
      <c r="AG2557" s="59"/>
      <c r="AH2557" s="59"/>
      <c r="AI2557" s="59"/>
      <c r="AJ2557" s="59"/>
      <c r="AK2557" s="59"/>
      <c r="AL2557" s="59"/>
      <c r="AM2557" s="59"/>
      <c r="AN2557" s="59"/>
      <c r="AO2557" s="59"/>
      <c r="AV2557" s="37"/>
      <c r="AW2557" s="37"/>
      <c r="AX2557" s="37"/>
      <c r="AY2557" s="37"/>
      <c r="AZ2557" s="37"/>
      <c r="BA2557" s="37"/>
    </row>
    <row r="2558" spans="10:53" s="14" customFormat="1" x14ac:dyDescent="0.25">
      <c r="J2558" s="59"/>
      <c r="Q2558" s="26"/>
      <c r="R2558" s="28"/>
      <c r="AC2558" s="46"/>
      <c r="AG2558" s="59"/>
      <c r="AH2558" s="59"/>
      <c r="AI2558" s="59"/>
      <c r="AJ2558" s="59"/>
      <c r="AK2558" s="59"/>
      <c r="AL2558" s="59"/>
      <c r="AM2558" s="59"/>
      <c r="AN2558" s="59"/>
      <c r="AO2558" s="59"/>
      <c r="AV2558" s="37"/>
      <c r="AW2558" s="37"/>
      <c r="AX2558" s="37"/>
      <c r="AY2558" s="37"/>
      <c r="AZ2558" s="37"/>
      <c r="BA2558" s="37"/>
    </row>
    <row r="2559" spans="10:53" s="14" customFormat="1" x14ac:dyDescent="0.25">
      <c r="J2559" s="59"/>
      <c r="Q2559" s="26"/>
      <c r="R2559" s="28"/>
      <c r="AC2559" s="46"/>
      <c r="AG2559" s="59"/>
      <c r="AH2559" s="59"/>
      <c r="AI2559" s="59"/>
      <c r="AJ2559" s="59"/>
      <c r="AK2559" s="59"/>
      <c r="AL2559" s="59"/>
      <c r="AM2559" s="59"/>
      <c r="AN2559" s="59"/>
      <c r="AO2559" s="59"/>
      <c r="AV2559" s="37"/>
      <c r="AW2559" s="37"/>
      <c r="AX2559" s="37"/>
      <c r="AY2559" s="37"/>
      <c r="AZ2559" s="37"/>
      <c r="BA2559" s="37"/>
    </row>
    <row r="2560" spans="10:53" s="14" customFormat="1" x14ac:dyDescent="0.25">
      <c r="J2560" s="59"/>
      <c r="Q2560" s="26"/>
      <c r="R2560" s="28"/>
      <c r="AC2560" s="46"/>
      <c r="AG2560" s="59"/>
      <c r="AH2560" s="59"/>
      <c r="AI2560" s="59"/>
      <c r="AJ2560" s="59"/>
      <c r="AK2560" s="59"/>
      <c r="AL2560" s="59"/>
      <c r="AM2560" s="59"/>
      <c r="AN2560" s="59"/>
      <c r="AO2560" s="59"/>
      <c r="AV2560" s="37"/>
      <c r="AW2560" s="37"/>
      <c r="AX2560" s="37"/>
      <c r="AY2560" s="37"/>
      <c r="AZ2560" s="37"/>
      <c r="BA2560" s="37"/>
    </row>
    <row r="2561" spans="10:53" s="14" customFormat="1" x14ac:dyDescent="0.25">
      <c r="J2561" s="59"/>
      <c r="Q2561" s="26"/>
      <c r="R2561" s="28"/>
      <c r="AC2561" s="46"/>
      <c r="AG2561" s="59"/>
      <c r="AH2561" s="59"/>
      <c r="AI2561" s="59"/>
      <c r="AJ2561" s="59"/>
      <c r="AK2561" s="59"/>
      <c r="AL2561" s="59"/>
      <c r="AM2561" s="59"/>
      <c r="AN2561" s="59"/>
      <c r="AO2561" s="59"/>
      <c r="AV2561" s="37"/>
      <c r="AW2561" s="37"/>
      <c r="AX2561" s="37"/>
      <c r="AY2561" s="37"/>
      <c r="AZ2561" s="37"/>
      <c r="BA2561" s="37"/>
    </row>
    <row r="2562" spans="10:53" s="14" customFormat="1" x14ac:dyDescent="0.25">
      <c r="J2562" s="59"/>
      <c r="Q2562" s="26"/>
      <c r="R2562" s="28"/>
      <c r="AC2562" s="46"/>
      <c r="AG2562" s="59"/>
      <c r="AH2562" s="59"/>
      <c r="AI2562" s="59"/>
      <c r="AJ2562" s="59"/>
      <c r="AK2562" s="59"/>
      <c r="AL2562" s="59"/>
      <c r="AM2562" s="59"/>
      <c r="AN2562" s="59"/>
      <c r="AO2562" s="59"/>
      <c r="AV2562" s="37"/>
      <c r="AW2562" s="37"/>
      <c r="AX2562" s="37"/>
      <c r="AY2562" s="37"/>
      <c r="AZ2562" s="37"/>
      <c r="BA2562" s="37"/>
    </row>
    <row r="2563" spans="10:53" s="14" customFormat="1" x14ac:dyDescent="0.25">
      <c r="J2563" s="59"/>
      <c r="Q2563" s="26"/>
      <c r="R2563" s="28"/>
      <c r="AC2563" s="46"/>
      <c r="AG2563" s="59"/>
      <c r="AH2563" s="59"/>
      <c r="AI2563" s="59"/>
      <c r="AJ2563" s="59"/>
      <c r="AK2563" s="59"/>
      <c r="AL2563" s="59"/>
      <c r="AM2563" s="59"/>
      <c r="AN2563" s="59"/>
      <c r="AO2563" s="59"/>
      <c r="AV2563" s="37"/>
      <c r="AW2563" s="37"/>
      <c r="AX2563" s="37"/>
      <c r="AY2563" s="37"/>
      <c r="AZ2563" s="37"/>
      <c r="BA2563" s="37"/>
    </row>
    <row r="2564" spans="10:53" s="14" customFormat="1" x14ac:dyDescent="0.25">
      <c r="J2564" s="59"/>
      <c r="Q2564" s="26"/>
      <c r="R2564" s="28"/>
      <c r="AC2564" s="46"/>
      <c r="AG2564" s="59"/>
      <c r="AH2564" s="59"/>
      <c r="AI2564" s="59"/>
      <c r="AJ2564" s="59"/>
      <c r="AK2564" s="59"/>
      <c r="AL2564" s="59"/>
      <c r="AM2564" s="59"/>
      <c r="AN2564" s="59"/>
      <c r="AO2564" s="59"/>
      <c r="AV2564" s="37"/>
      <c r="AW2564" s="37"/>
      <c r="AX2564" s="37"/>
      <c r="AY2564" s="37"/>
      <c r="AZ2564" s="37"/>
      <c r="BA2564" s="37"/>
    </row>
    <row r="2565" spans="10:53" s="14" customFormat="1" x14ac:dyDescent="0.25">
      <c r="J2565" s="59"/>
      <c r="Q2565" s="26"/>
      <c r="R2565" s="28"/>
      <c r="AC2565" s="46"/>
      <c r="AG2565" s="59"/>
      <c r="AH2565" s="59"/>
      <c r="AI2565" s="59"/>
      <c r="AJ2565" s="59"/>
      <c r="AK2565" s="59"/>
      <c r="AL2565" s="59"/>
      <c r="AM2565" s="59"/>
      <c r="AN2565" s="59"/>
      <c r="AO2565" s="59"/>
      <c r="AV2565" s="37"/>
      <c r="AW2565" s="37"/>
      <c r="AX2565" s="37"/>
      <c r="AY2565" s="37"/>
      <c r="AZ2565" s="37"/>
      <c r="BA2565" s="37"/>
    </row>
    <row r="2566" spans="10:53" s="14" customFormat="1" x14ac:dyDescent="0.25">
      <c r="J2566" s="59"/>
      <c r="Q2566" s="26"/>
      <c r="R2566" s="28"/>
      <c r="AC2566" s="46"/>
      <c r="AG2566" s="59"/>
      <c r="AH2566" s="59"/>
      <c r="AI2566" s="59"/>
      <c r="AJ2566" s="59"/>
      <c r="AK2566" s="59"/>
      <c r="AL2566" s="59"/>
      <c r="AM2566" s="59"/>
      <c r="AN2566" s="59"/>
      <c r="AO2566" s="59"/>
      <c r="AV2566" s="37"/>
      <c r="AW2566" s="37"/>
      <c r="AX2566" s="37"/>
      <c r="AY2566" s="37"/>
      <c r="AZ2566" s="37"/>
      <c r="BA2566" s="37"/>
    </row>
    <row r="2567" spans="10:53" s="14" customFormat="1" x14ac:dyDescent="0.25">
      <c r="J2567" s="59"/>
      <c r="Q2567" s="26"/>
      <c r="R2567" s="28"/>
      <c r="AC2567" s="46"/>
      <c r="AG2567" s="59"/>
      <c r="AH2567" s="59"/>
      <c r="AI2567" s="59"/>
      <c r="AJ2567" s="59"/>
      <c r="AK2567" s="59"/>
      <c r="AL2567" s="59"/>
      <c r="AM2567" s="59"/>
      <c r="AN2567" s="59"/>
      <c r="AO2567" s="59"/>
      <c r="AV2567" s="37"/>
      <c r="AW2567" s="37"/>
      <c r="AX2567" s="37"/>
      <c r="AY2567" s="37"/>
      <c r="AZ2567" s="37"/>
      <c r="BA2567" s="37"/>
    </row>
    <row r="2568" spans="10:53" s="14" customFormat="1" x14ac:dyDescent="0.25">
      <c r="J2568" s="59"/>
      <c r="Q2568" s="26"/>
      <c r="R2568" s="28"/>
      <c r="AC2568" s="46"/>
      <c r="AG2568" s="59"/>
      <c r="AH2568" s="59"/>
      <c r="AI2568" s="59"/>
      <c r="AJ2568" s="59"/>
      <c r="AK2568" s="59"/>
      <c r="AL2568" s="59"/>
      <c r="AM2568" s="59"/>
      <c r="AN2568" s="59"/>
      <c r="AO2568" s="59"/>
      <c r="AV2568" s="37"/>
      <c r="AW2568" s="37"/>
      <c r="AX2568" s="37"/>
      <c r="AY2568" s="37"/>
      <c r="AZ2568" s="37"/>
      <c r="BA2568" s="37"/>
    </row>
    <row r="2569" spans="10:53" s="14" customFormat="1" x14ac:dyDescent="0.25">
      <c r="J2569" s="59"/>
      <c r="Q2569" s="26"/>
      <c r="R2569" s="28"/>
      <c r="AC2569" s="46"/>
      <c r="AG2569" s="59"/>
      <c r="AH2569" s="59"/>
      <c r="AI2569" s="59"/>
      <c r="AJ2569" s="59"/>
      <c r="AK2569" s="59"/>
      <c r="AL2569" s="59"/>
      <c r="AM2569" s="59"/>
      <c r="AN2569" s="59"/>
      <c r="AO2569" s="59"/>
      <c r="AV2569" s="37"/>
      <c r="AW2569" s="37"/>
      <c r="AX2569" s="37"/>
      <c r="AY2569" s="37"/>
      <c r="AZ2569" s="37"/>
      <c r="BA2569" s="37"/>
    </row>
    <row r="2570" spans="10:53" s="14" customFormat="1" x14ac:dyDescent="0.25">
      <c r="J2570" s="59"/>
      <c r="Q2570" s="26"/>
      <c r="R2570" s="28"/>
      <c r="AC2570" s="46"/>
      <c r="AG2570" s="59"/>
      <c r="AH2570" s="59"/>
      <c r="AI2570" s="59"/>
      <c r="AJ2570" s="59"/>
      <c r="AK2570" s="59"/>
      <c r="AL2570" s="59"/>
      <c r="AM2570" s="59"/>
      <c r="AN2570" s="59"/>
      <c r="AO2570" s="59"/>
      <c r="AV2570" s="37"/>
      <c r="AW2570" s="37"/>
      <c r="AX2570" s="37"/>
      <c r="AY2570" s="37"/>
      <c r="AZ2570" s="37"/>
      <c r="BA2570" s="37"/>
    </row>
    <row r="2571" spans="10:53" s="14" customFormat="1" x14ac:dyDescent="0.25">
      <c r="J2571" s="59"/>
      <c r="Q2571" s="26"/>
      <c r="R2571" s="28"/>
      <c r="AC2571" s="46"/>
      <c r="AG2571" s="59"/>
      <c r="AH2571" s="59"/>
      <c r="AI2571" s="59"/>
      <c r="AJ2571" s="59"/>
      <c r="AK2571" s="59"/>
      <c r="AL2571" s="59"/>
      <c r="AM2571" s="59"/>
      <c r="AN2571" s="59"/>
      <c r="AO2571" s="59"/>
      <c r="AV2571" s="37"/>
      <c r="AW2571" s="37"/>
      <c r="AX2571" s="37"/>
      <c r="AY2571" s="37"/>
      <c r="AZ2571" s="37"/>
      <c r="BA2571" s="37"/>
    </row>
    <row r="2572" spans="10:53" s="14" customFormat="1" x14ac:dyDescent="0.25">
      <c r="J2572" s="59"/>
      <c r="Q2572" s="26"/>
      <c r="R2572" s="28"/>
      <c r="AC2572" s="46"/>
      <c r="AG2572" s="59"/>
      <c r="AH2572" s="59"/>
      <c r="AI2572" s="59"/>
      <c r="AJ2572" s="59"/>
      <c r="AK2572" s="59"/>
      <c r="AL2572" s="59"/>
      <c r="AM2572" s="59"/>
      <c r="AN2572" s="59"/>
      <c r="AO2572" s="59"/>
      <c r="AV2572" s="37"/>
      <c r="AW2572" s="37"/>
      <c r="AX2572" s="37"/>
      <c r="AY2572" s="37"/>
      <c r="AZ2572" s="37"/>
      <c r="BA2572" s="37"/>
    </row>
    <row r="2573" spans="10:53" s="14" customFormat="1" x14ac:dyDescent="0.25">
      <c r="J2573" s="59"/>
      <c r="Q2573" s="26"/>
      <c r="R2573" s="28"/>
      <c r="AC2573" s="46"/>
      <c r="AG2573" s="59"/>
      <c r="AH2573" s="59"/>
      <c r="AI2573" s="59"/>
      <c r="AJ2573" s="59"/>
      <c r="AK2573" s="59"/>
      <c r="AL2573" s="59"/>
      <c r="AM2573" s="59"/>
      <c r="AN2573" s="59"/>
      <c r="AO2573" s="59"/>
      <c r="AV2573" s="37"/>
      <c r="AW2573" s="37"/>
      <c r="AX2573" s="37"/>
      <c r="AY2573" s="37"/>
      <c r="AZ2573" s="37"/>
      <c r="BA2573" s="37"/>
    </row>
    <row r="2574" spans="10:53" s="14" customFormat="1" x14ac:dyDescent="0.25">
      <c r="J2574" s="59"/>
      <c r="Q2574" s="26"/>
      <c r="R2574" s="28"/>
      <c r="AC2574" s="46"/>
      <c r="AG2574" s="59"/>
      <c r="AH2574" s="59"/>
      <c r="AI2574" s="59"/>
      <c r="AJ2574" s="59"/>
      <c r="AK2574" s="59"/>
      <c r="AL2574" s="59"/>
      <c r="AM2574" s="59"/>
      <c r="AN2574" s="59"/>
      <c r="AO2574" s="59"/>
      <c r="AV2574" s="37"/>
      <c r="AW2574" s="37"/>
      <c r="AX2574" s="37"/>
      <c r="AY2574" s="37"/>
      <c r="AZ2574" s="37"/>
      <c r="BA2574" s="37"/>
    </row>
    <row r="2575" spans="10:53" s="14" customFormat="1" x14ac:dyDescent="0.25">
      <c r="J2575" s="59"/>
      <c r="Q2575" s="26"/>
      <c r="R2575" s="28"/>
      <c r="AC2575" s="46"/>
      <c r="AG2575" s="59"/>
      <c r="AH2575" s="59"/>
      <c r="AI2575" s="59"/>
      <c r="AJ2575" s="59"/>
      <c r="AK2575" s="59"/>
      <c r="AL2575" s="59"/>
      <c r="AM2575" s="59"/>
      <c r="AN2575" s="59"/>
      <c r="AO2575" s="59"/>
      <c r="AV2575" s="37"/>
      <c r="AW2575" s="37"/>
      <c r="AX2575" s="37"/>
      <c r="AY2575" s="37"/>
      <c r="AZ2575" s="37"/>
      <c r="BA2575" s="37"/>
    </row>
    <row r="2576" spans="10:53" s="14" customFormat="1" x14ac:dyDescent="0.25">
      <c r="J2576" s="59"/>
      <c r="Q2576" s="26"/>
      <c r="R2576" s="28"/>
      <c r="AC2576" s="46"/>
      <c r="AG2576" s="59"/>
      <c r="AH2576" s="59"/>
      <c r="AI2576" s="59"/>
      <c r="AJ2576" s="59"/>
      <c r="AK2576" s="59"/>
      <c r="AL2576" s="59"/>
      <c r="AM2576" s="59"/>
      <c r="AN2576" s="59"/>
      <c r="AO2576" s="59"/>
      <c r="AV2576" s="37"/>
      <c r="AW2576" s="37"/>
      <c r="AX2576" s="37"/>
      <c r="AY2576" s="37"/>
      <c r="AZ2576" s="37"/>
      <c r="BA2576" s="37"/>
    </row>
    <row r="2577" spans="10:53" s="14" customFormat="1" x14ac:dyDescent="0.25">
      <c r="J2577" s="59"/>
      <c r="Q2577" s="26"/>
      <c r="R2577" s="28"/>
      <c r="AC2577" s="46"/>
      <c r="AG2577" s="59"/>
      <c r="AH2577" s="59"/>
      <c r="AI2577" s="59"/>
      <c r="AJ2577" s="59"/>
      <c r="AK2577" s="59"/>
      <c r="AL2577" s="59"/>
      <c r="AM2577" s="59"/>
      <c r="AN2577" s="59"/>
      <c r="AO2577" s="59"/>
      <c r="AV2577" s="37"/>
      <c r="AW2577" s="37"/>
      <c r="AX2577" s="37"/>
      <c r="AY2577" s="37"/>
      <c r="AZ2577" s="37"/>
      <c r="BA2577" s="37"/>
    </row>
    <row r="2578" spans="10:53" s="14" customFormat="1" x14ac:dyDescent="0.25">
      <c r="J2578" s="59"/>
      <c r="Q2578" s="26"/>
      <c r="R2578" s="28"/>
      <c r="AC2578" s="46"/>
      <c r="AG2578" s="59"/>
      <c r="AH2578" s="59"/>
      <c r="AI2578" s="59"/>
      <c r="AJ2578" s="59"/>
      <c r="AK2578" s="59"/>
      <c r="AL2578" s="59"/>
      <c r="AM2578" s="59"/>
      <c r="AN2578" s="59"/>
      <c r="AO2578" s="59"/>
      <c r="AV2578" s="37"/>
      <c r="AW2578" s="37"/>
      <c r="AX2578" s="37"/>
      <c r="AY2578" s="37"/>
      <c r="AZ2578" s="37"/>
      <c r="BA2578" s="37"/>
    </row>
    <row r="2579" spans="10:53" s="14" customFormat="1" x14ac:dyDescent="0.25">
      <c r="J2579" s="59"/>
      <c r="Q2579" s="26"/>
      <c r="R2579" s="28"/>
      <c r="AC2579" s="46"/>
      <c r="AG2579" s="59"/>
      <c r="AH2579" s="59"/>
      <c r="AI2579" s="59"/>
      <c r="AJ2579" s="59"/>
      <c r="AK2579" s="59"/>
      <c r="AL2579" s="59"/>
      <c r="AM2579" s="59"/>
      <c r="AN2579" s="59"/>
      <c r="AO2579" s="59"/>
      <c r="AV2579" s="37"/>
      <c r="AW2579" s="37"/>
      <c r="AX2579" s="37"/>
      <c r="AY2579" s="37"/>
      <c r="AZ2579" s="37"/>
      <c r="BA2579" s="37"/>
    </row>
    <row r="2580" spans="10:53" s="14" customFormat="1" x14ac:dyDescent="0.25">
      <c r="J2580" s="59"/>
      <c r="Q2580" s="26"/>
      <c r="R2580" s="28"/>
      <c r="AC2580" s="46"/>
      <c r="AG2580" s="59"/>
      <c r="AH2580" s="59"/>
      <c r="AI2580" s="59"/>
      <c r="AJ2580" s="59"/>
      <c r="AK2580" s="59"/>
      <c r="AL2580" s="59"/>
      <c r="AM2580" s="59"/>
      <c r="AN2580" s="59"/>
      <c r="AO2580" s="59"/>
      <c r="AV2580" s="37"/>
      <c r="AW2580" s="37"/>
      <c r="AX2580" s="37"/>
      <c r="AY2580" s="37"/>
      <c r="AZ2580" s="37"/>
      <c r="BA2580" s="37"/>
    </row>
    <row r="2581" spans="10:53" s="14" customFormat="1" x14ac:dyDescent="0.25">
      <c r="J2581" s="59"/>
      <c r="Q2581" s="26"/>
      <c r="R2581" s="28"/>
      <c r="AC2581" s="46"/>
      <c r="AG2581" s="59"/>
      <c r="AH2581" s="59"/>
      <c r="AI2581" s="59"/>
      <c r="AJ2581" s="59"/>
      <c r="AK2581" s="59"/>
      <c r="AL2581" s="59"/>
      <c r="AM2581" s="59"/>
      <c r="AN2581" s="59"/>
      <c r="AO2581" s="59"/>
      <c r="AV2581" s="37"/>
      <c r="AW2581" s="37"/>
      <c r="AX2581" s="37"/>
      <c r="AY2581" s="37"/>
      <c r="AZ2581" s="37"/>
      <c r="BA2581" s="37"/>
    </row>
    <row r="2582" spans="10:53" s="14" customFormat="1" x14ac:dyDescent="0.25">
      <c r="J2582" s="59"/>
      <c r="Q2582" s="26"/>
      <c r="R2582" s="28"/>
      <c r="AC2582" s="46"/>
      <c r="AG2582" s="59"/>
      <c r="AH2582" s="59"/>
      <c r="AI2582" s="59"/>
      <c r="AJ2582" s="59"/>
      <c r="AK2582" s="59"/>
      <c r="AL2582" s="59"/>
      <c r="AM2582" s="59"/>
      <c r="AN2582" s="59"/>
      <c r="AO2582" s="59"/>
      <c r="AV2582" s="37"/>
      <c r="AW2582" s="37"/>
      <c r="AX2582" s="37"/>
      <c r="AY2582" s="37"/>
      <c r="AZ2582" s="37"/>
      <c r="BA2582" s="37"/>
    </row>
    <row r="2583" spans="10:53" s="14" customFormat="1" x14ac:dyDescent="0.25">
      <c r="J2583" s="59"/>
      <c r="Q2583" s="26"/>
      <c r="R2583" s="28"/>
      <c r="AC2583" s="46"/>
      <c r="AG2583" s="59"/>
      <c r="AH2583" s="59"/>
      <c r="AI2583" s="59"/>
      <c r="AJ2583" s="59"/>
      <c r="AK2583" s="59"/>
      <c r="AL2583" s="59"/>
      <c r="AM2583" s="59"/>
      <c r="AN2583" s="59"/>
      <c r="AO2583" s="59"/>
      <c r="AV2583" s="37"/>
      <c r="AW2583" s="37"/>
      <c r="AX2583" s="37"/>
      <c r="AY2583" s="37"/>
      <c r="AZ2583" s="37"/>
      <c r="BA2583" s="37"/>
    </row>
    <row r="2584" spans="10:53" s="14" customFormat="1" x14ac:dyDescent="0.25">
      <c r="J2584" s="59"/>
      <c r="Q2584" s="26"/>
      <c r="R2584" s="28"/>
      <c r="AC2584" s="46"/>
      <c r="AG2584" s="59"/>
      <c r="AH2584" s="59"/>
      <c r="AI2584" s="59"/>
      <c r="AJ2584" s="59"/>
      <c r="AK2584" s="59"/>
      <c r="AL2584" s="59"/>
      <c r="AM2584" s="59"/>
      <c r="AN2584" s="59"/>
      <c r="AO2584" s="59"/>
      <c r="AV2584" s="37"/>
      <c r="AW2584" s="37"/>
      <c r="AX2584" s="37"/>
      <c r="AY2584" s="37"/>
      <c r="AZ2584" s="37"/>
      <c r="BA2584" s="37"/>
    </row>
    <row r="2585" spans="10:53" s="14" customFormat="1" x14ac:dyDescent="0.25">
      <c r="J2585" s="59"/>
      <c r="Q2585" s="26"/>
      <c r="R2585" s="28"/>
      <c r="AC2585" s="46"/>
      <c r="AG2585" s="59"/>
      <c r="AH2585" s="59"/>
      <c r="AI2585" s="59"/>
      <c r="AJ2585" s="59"/>
      <c r="AK2585" s="59"/>
      <c r="AL2585" s="59"/>
      <c r="AM2585" s="59"/>
      <c r="AN2585" s="59"/>
      <c r="AO2585" s="59"/>
      <c r="AV2585" s="37"/>
      <c r="AW2585" s="37"/>
      <c r="AX2585" s="37"/>
      <c r="AY2585" s="37"/>
      <c r="AZ2585" s="37"/>
      <c r="BA2585" s="37"/>
    </row>
    <row r="2586" spans="10:53" s="14" customFormat="1" x14ac:dyDescent="0.25">
      <c r="J2586" s="59"/>
      <c r="Q2586" s="26"/>
      <c r="R2586" s="28"/>
      <c r="AC2586" s="46"/>
      <c r="AG2586" s="59"/>
      <c r="AH2586" s="59"/>
      <c r="AI2586" s="59"/>
      <c r="AJ2586" s="59"/>
      <c r="AK2586" s="59"/>
      <c r="AL2586" s="59"/>
      <c r="AM2586" s="59"/>
      <c r="AN2586" s="59"/>
      <c r="AO2586" s="59"/>
      <c r="AV2586" s="37"/>
      <c r="AW2586" s="37"/>
      <c r="AX2586" s="37"/>
      <c r="AY2586" s="37"/>
      <c r="AZ2586" s="37"/>
      <c r="BA2586" s="37"/>
    </row>
    <row r="2587" spans="10:53" s="14" customFormat="1" x14ac:dyDescent="0.25">
      <c r="J2587" s="59"/>
      <c r="Q2587" s="26"/>
      <c r="R2587" s="28"/>
      <c r="AC2587" s="46"/>
      <c r="AG2587" s="59"/>
      <c r="AH2587" s="59"/>
      <c r="AI2587" s="59"/>
      <c r="AJ2587" s="59"/>
      <c r="AK2587" s="59"/>
      <c r="AL2587" s="59"/>
      <c r="AM2587" s="59"/>
      <c r="AN2587" s="59"/>
      <c r="AO2587" s="59"/>
      <c r="AV2587" s="37"/>
      <c r="AW2587" s="37"/>
      <c r="AX2587" s="37"/>
      <c r="AY2587" s="37"/>
      <c r="AZ2587" s="37"/>
      <c r="BA2587" s="37"/>
    </row>
    <row r="2588" spans="10:53" s="14" customFormat="1" x14ac:dyDescent="0.25">
      <c r="J2588" s="59"/>
      <c r="Q2588" s="26"/>
      <c r="R2588" s="28"/>
      <c r="AC2588" s="46"/>
      <c r="AG2588" s="59"/>
      <c r="AH2588" s="59"/>
      <c r="AI2588" s="59"/>
      <c r="AJ2588" s="59"/>
      <c r="AK2588" s="59"/>
      <c r="AL2588" s="59"/>
      <c r="AM2588" s="59"/>
      <c r="AN2588" s="59"/>
      <c r="AO2588" s="59"/>
      <c r="AV2588" s="37"/>
      <c r="AW2588" s="37"/>
      <c r="AX2588" s="37"/>
      <c r="AY2588" s="37"/>
      <c r="AZ2588" s="37"/>
      <c r="BA2588" s="37"/>
    </row>
    <row r="2589" spans="10:53" s="14" customFormat="1" x14ac:dyDescent="0.25">
      <c r="J2589" s="59"/>
      <c r="Q2589" s="26"/>
      <c r="R2589" s="28"/>
      <c r="AC2589" s="46"/>
      <c r="AG2589" s="59"/>
      <c r="AH2589" s="59"/>
      <c r="AI2589" s="59"/>
      <c r="AJ2589" s="59"/>
      <c r="AK2589" s="59"/>
      <c r="AL2589" s="59"/>
      <c r="AM2589" s="59"/>
      <c r="AN2589" s="59"/>
      <c r="AO2589" s="59"/>
      <c r="AV2589" s="37"/>
      <c r="AW2589" s="37"/>
      <c r="AX2589" s="37"/>
      <c r="AY2589" s="37"/>
      <c r="AZ2589" s="37"/>
      <c r="BA2589" s="37"/>
    </row>
    <row r="2590" spans="10:53" s="14" customFormat="1" x14ac:dyDescent="0.25">
      <c r="J2590" s="59"/>
      <c r="Q2590" s="26"/>
      <c r="R2590" s="28"/>
      <c r="AC2590" s="46"/>
      <c r="AG2590" s="59"/>
      <c r="AH2590" s="59"/>
      <c r="AI2590" s="59"/>
      <c r="AJ2590" s="59"/>
      <c r="AK2590" s="59"/>
      <c r="AL2590" s="59"/>
      <c r="AM2590" s="59"/>
      <c r="AN2590" s="59"/>
      <c r="AO2590" s="59"/>
      <c r="AV2590" s="37"/>
      <c r="AW2590" s="37"/>
      <c r="AX2590" s="37"/>
      <c r="AY2590" s="37"/>
      <c r="AZ2590" s="37"/>
      <c r="BA2590" s="37"/>
    </row>
    <row r="2591" spans="10:53" s="14" customFormat="1" x14ac:dyDescent="0.25">
      <c r="J2591" s="59"/>
      <c r="Q2591" s="26"/>
      <c r="R2591" s="28"/>
      <c r="AC2591" s="46"/>
      <c r="AG2591" s="59"/>
      <c r="AH2591" s="59"/>
      <c r="AI2591" s="59"/>
      <c r="AJ2591" s="59"/>
      <c r="AK2591" s="59"/>
      <c r="AL2591" s="59"/>
      <c r="AM2591" s="59"/>
      <c r="AN2591" s="59"/>
      <c r="AO2591" s="59"/>
      <c r="AV2591" s="37"/>
      <c r="AW2591" s="37"/>
      <c r="AX2591" s="37"/>
      <c r="AY2591" s="37"/>
      <c r="AZ2591" s="37"/>
      <c r="BA2591" s="37"/>
    </row>
    <row r="2592" spans="10:53" s="14" customFormat="1" x14ac:dyDescent="0.25">
      <c r="J2592" s="59"/>
      <c r="Q2592" s="26"/>
      <c r="R2592" s="28"/>
      <c r="AC2592" s="46"/>
      <c r="AG2592" s="59"/>
      <c r="AH2592" s="59"/>
      <c r="AI2592" s="59"/>
      <c r="AJ2592" s="59"/>
      <c r="AK2592" s="59"/>
      <c r="AL2592" s="59"/>
      <c r="AM2592" s="59"/>
      <c r="AN2592" s="59"/>
      <c r="AO2592" s="59"/>
      <c r="AV2592" s="37"/>
      <c r="AW2592" s="37"/>
      <c r="AX2592" s="37"/>
      <c r="AY2592" s="37"/>
      <c r="AZ2592" s="37"/>
      <c r="BA2592" s="37"/>
    </row>
    <row r="2593" spans="10:53" s="14" customFormat="1" x14ac:dyDescent="0.25">
      <c r="J2593" s="59"/>
      <c r="Q2593" s="26"/>
      <c r="R2593" s="28"/>
      <c r="AC2593" s="46"/>
      <c r="AG2593" s="59"/>
      <c r="AH2593" s="59"/>
      <c r="AI2593" s="59"/>
      <c r="AJ2593" s="59"/>
      <c r="AK2593" s="59"/>
      <c r="AL2593" s="59"/>
      <c r="AM2593" s="59"/>
      <c r="AN2593" s="59"/>
      <c r="AO2593" s="59"/>
      <c r="AV2593" s="37"/>
      <c r="AW2593" s="37"/>
      <c r="AX2593" s="37"/>
      <c r="AY2593" s="37"/>
      <c r="AZ2593" s="37"/>
      <c r="BA2593" s="37"/>
    </row>
    <row r="2594" spans="10:53" s="14" customFormat="1" x14ac:dyDescent="0.25">
      <c r="J2594" s="59"/>
      <c r="Q2594" s="26"/>
      <c r="R2594" s="28"/>
      <c r="AC2594" s="46"/>
      <c r="AG2594" s="59"/>
      <c r="AH2594" s="59"/>
      <c r="AI2594" s="59"/>
      <c r="AJ2594" s="59"/>
      <c r="AK2594" s="59"/>
      <c r="AL2594" s="59"/>
      <c r="AM2594" s="59"/>
      <c r="AN2594" s="59"/>
      <c r="AO2594" s="59"/>
      <c r="AV2594" s="37"/>
      <c r="AW2594" s="37"/>
      <c r="AX2594" s="37"/>
      <c r="AY2594" s="37"/>
      <c r="AZ2594" s="37"/>
      <c r="BA2594" s="37"/>
    </row>
    <row r="2595" spans="10:53" s="14" customFormat="1" x14ac:dyDescent="0.25">
      <c r="J2595" s="59"/>
      <c r="Q2595" s="26"/>
      <c r="R2595" s="28"/>
      <c r="AC2595" s="46"/>
      <c r="AG2595" s="59"/>
      <c r="AH2595" s="59"/>
      <c r="AI2595" s="59"/>
      <c r="AJ2595" s="59"/>
      <c r="AK2595" s="59"/>
      <c r="AL2595" s="59"/>
      <c r="AM2595" s="59"/>
      <c r="AN2595" s="59"/>
      <c r="AO2595" s="59"/>
      <c r="AV2595" s="37"/>
      <c r="AW2595" s="37"/>
      <c r="AX2595" s="37"/>
      <c r="AY2595" s="37"/>
      <c r="AZ2595" s="37"/>
      <c r="BA2595" s="37"/>
    </row>
    <row r="2596" spans="10:53" s="14" customFormat="1" x14ac:dyDescent="0.25">
      <c r="J2596" s="59"/>
      <c r="Q2596" s="26"/>
      <c r="R2596" s="28"/>
      <c r="AC2596" s="46"/>
      <c r="AG2596" s="59"/>
      <c r="AH2596" s="59"/>
      <c r="AI2596" s="59"/>
      <c r="AJ2596" s="59"/>
      <c r="AK2596" s="59"/>
      <c r="AL2596" s="59"/>
      <c r="AM2596" s="59"/>
      <c r="AN2596" s="59"/>
      <c r="AO2596" s="59"/>
      <c r="AV2596" s="37"/>
      <c r="AW2596" s="37"/>
      <c r="AX2596" s="37"/>
      <c r="AY2596" s="37"/>
      <c r="AZ2596" s="37"/>
      <c r="BA2596" s="37"/>
    </row>
    <row r="2597" spans="10:53" s="14" customFormat="1" x14ac:dyDescent="0.25">
      <c r="J2597" s="59"/>
      <c r="Q2597" s="26"/>
      <c r="R2597" s="28"/>
      <c r="AC2597" s="46"/>
      <c r="AG2597" s="59"/>
      <c r="AH2597" s="59"/>
      <c r="AI2597" s="59"/>
      <c r="AJ2597" s="59"/>
      <c r="AK2597" s="59"/>
      <c r="AL2597" s="59"/>
      <c r="AM2597" s="59"/>
      <c r="AN2597" s="59"/>
      <c r="AO2597" s="59"/>
      <c r="AV2597" s="37"/>
      <c r="AW2597" s="37"/>
      <c r="AX2597" s="37"/>
      <c r="AY2597" s="37"/>
      <c r="AZ2597" s="37"/>
      <c r="BA2597" s="37"/>
    </row>
    <row r="2598" spans="10:53" s="14" customFormat="1" x14ac:dyDescent="0.25">
      <c r="J2598" s="59"/>
      <c r="Q2598" s="26"/>
      <c r="R2598" s="28"/>
      <c r="AC2598" s="46"/>
      <c r="AG2598" s="59"/>
      <c r="AH2598" s="59"/>
      <c r="AI2598" s="59"/>
      <c r="AJ2598" s="59"/>
      <c r="AK2598" s="59"/>
      <c r="AL2598" s="59"/>
      <c r="AM2598" s="59"/>
      <c r="AN2598" s="59"/>
      <c r="AO2598" s="59"/>
      <c r="AV2598" s="37"/>
      <c r="AW2598" s="37"/>
      <c r="AX2598" s="37"/>
      <c r="AY2598" s="37"/>
      <c r="AZ2598" s="37"/>
      <c r="BA2598" s="37"/>
    </row>
    <row r="2599" spans="10:53" s="14" customFormat="1" x14ac:dyDescent="0.25">
      <c r="J2599" s="59"/>
      <c r="Q2599" s="26"/>
      <c r="R2599" s="28"/>
      <c r="AC2599" s="46"/>
      <c r="AG2599" s="59"/>
      <c r="AH2599" s="59"/>
      <c r="AI2599" s="59"/>
      <c r="AJ2599" s="59"/>
      <c r="AK2599" s="59"/>
      <c r="AL2599" s="59"/>
      <c r="AM2599" s="59"/>
      <c r="AN2599" s="59"/>
      <c r="AO2599" s="59"/>
      <c r="AV2599" s="37"/>
      <c r="AW2599" s="37"/>
      <c r="AX2599" s="37"/>
      <c r="AY2599" s="37"/>
      <c r="AZ2599" s="37"/>
      <c r="BA2599" s="37"/>
    </row>
    <row r="2600" spans="10:53" s="14" customFormat="1" x14ac:dyDescent="0.25">
      <c r="J2600" s="59"/>
      <c r="Q2600" s="26"/>
      <c r="R2600" s="28"/>
      <c r="AC2600" s="46"/>
      <c r="AG2600" s="59"/>
      <c r="AH2600" s="59"/>
      <c r="AI2600" s="59"/>
      <c r="AJ2600" s="59"/>
      <c r="AK2600" s="59"/>
      <c r="AL2600" s="59"/>
      <c r="AM2600" s="59"/>
      <c r="AN2600" s="59"/>
      <c r="AO2600" s="59"/>
      <c r="AV2600" s="37"/>
      <c r="AW2600" s="37"/>
      <c r="AX2600" s="37"/>
      <c r="AY2600" s="37"/>
      <c r="AZ2600" s="37"/>
      <c r="BA2600" s="37"/>
    </row>
    <row r="2601" spans="10:53" s="14" customFormat="1" x14ac:dyDescent="0.25">
      <c r="J2601" s="59"/>
      <c r="Q2601" s="26"/>
      <c r="R2601" s="28"/>
      <c r="AC2601" s="46"/>
      <c r="AG2601" s="59"/>
      <c r="AH2601" s="59"/>
      <c r="AI2601" s="59"/>
      <c r="AJ2601" s="59"/>
      <c r="AK2601" s="59"/>
      <c r="AL2601" s="59"/>
      <c r="AM2601" s="59"/>
      <c r="AN2601" s="59"/>
      <c r="AO2601" s="59"/>
      <c r="AV2601" s="37"/>
      <c r="AW2601" s="37"/>
      <c r="AX2601" s="37"/>
      <c r="AY2601" s="37"/>
      <c r="AZ2601" s="37"/>
      <c r="BA2601" s="37"/>
    </row>
    <row r="2602" spans="10:53" s="14" customFormat="1" x14ac:dyDescent="0.25">
      <c r="J2602" s="59"/>
      <c r="Q2602" s="26"/>
      <c r="R2602" s="28"/>
      <c r="AC2602" s="46"/>
      <c r="AG2602" s="59"/>
      <c r="AH2602" s="59"/>
      <c r="AI2602" s="59"/>
      <c r="AJ2602" s="59"/>
      <c r="AK2602" s="59"/>
      <c r="AL2602" s="59"/>
      <c r="AM2602" s="59"/>
      <c r="AN2602" s="59"/>
      <c r="AO2602" s="59"/>
      <c r="AV2602" s="37"/>
      <c r="AW2602" s="37"/>
      <c r="AX2602" s="37"/>
      <c r="AY2602" s="37"/>
      <c r="AZ2602" s="37"/>
      <c r="BA2602" s="37"/>
    </row>
    <row r="2603" spans="10:53" s="14" customFormat="1" x14ac:dyDescent="0.25">
      <c r="J2603" s="59"/>
      <c r="Q2603" s="26"/>
      <c r="R2603" s="28"/>
      <c r="AC2603" s="46"/>
      <c r="AG2603" s="59"/>
      <c r="AH2603" s="59"/>
      <c r="AI2603" s="59"/>
      <c r="AJ2603" s="59"/>
      <c r="AK2603" s="59"/>
      <c r="AL2603" s="59"/>
      <c r="AM2603" s="59"/>
      <c r="AN2603" s="59"/>
      <c r="AO2603" s="59"/>
      <c r="AV2603" s="37"/>
      <c r="AW2603" s="37"/>
      <c r="AX2603" s="37"/>
      <c r="AY2603" s="37"/>
      <c r="AZ2603" s="37"/>
      <c r="BA2603" s="37"/>
    </row>
    <row r="2604" spans="10:53" s="14" customFormat="1" x14ac:dyDescent="0.25">
      <c r="J2604" s="59"/>
      <c r="Q2604" s="26"/>
      <c r="R2604" s="28"/>
      <c r="AC2604" s="46"/>
      <c r="AG2604" s="59"/>
      <c r="AH2604" s="59"/>
      <c r="AI2604" s="59"/>
      <c r="AJ2604" s="59"/>
      <c r="AK2604" s="59"/>
      <c r="AL2604" s="59"/>
      <c r="AM2604" s="59"/>
      <c r="AN2604" s="59"/>
      <c r="AO2604" s="59"/>
      <c r="AV2604" s="37"/>
      <c r="AW2604" s="37"/>
      <c r="AX2604" s="37"/>
      <c r="AY2604" s="37"/>
      <c r="AZ2604" s="37"/>
      <c r="BA2604" s="37"/>
    </row>
    <row r="2605" spans="10:53" s="14" customFormat="1" x14ac:dyDescent="0.25">
      <c r="J2605" s="59"/>
      <c r="Q2605" s="26"/>
      <c r="R2605" s="28"/>
      <c r="AC2605" s="46"/>
      <c r="AG2605" s="59"/>
      <c r="AH2605" s="59"/>
      <c r="AI2605" s="59"/>
      <c r="AJ2605" s="59"/>
      <c r="AK2605" s="59"/>
      <c r="AL2605" s="59"/>
      <c r="AM2605" s="59"/>
      <c r="AN2605" s="59"/>
      <c r="AO2605" s="59"/>
      <c r="AV2605" s="37"/>
      <c r="AW2605" s="37"/>
      <c r="AX2605" s="37"/>
      <c r="AY2605" s="37"/>
      <c r="AZ2605" s="37"/>
      <c r="BA2605" s="37"/>
    </row>
    <row r="2606" spans="10:53" s="14" customFormat="1" x14ac:dyDescent="0.25">
      <c r="J2606" s="59"/>
      <c r="Q2606" s="26"/>
      <c r="R2606" s="28"/>
      <c r="AC2606" s="46"/>
      <c r="AG2606" s="59"/>
      <c r="AH2606" s="59"/>
      <c r="AI2606" s="59"/>
      <c r="AJ2606" s="59"/>
      <c r="AK2606" s="59"/>
      <c r="AL2606" s="59"/>
      <c r="AM2606" s="59"/>
      <c r="AN2606" s="59"/>
      <c r="AO2606" s="59"/>
      <c r="AV2606" s="37"/>
      <c r="AW2606" s="37"/>
      <c r="AX2606" s="37"/>
      <c r="AY2606" s="37"/>
      <c r="AZ2606" s="37"/>
      <c r="BA2606" s="37"/>
    </row>
    <row r="2607" spans="10:53" s="14" customFormat="1" x14ac:dyDescent="0.25">
      <c r="J2607" s="59"/>
      <c r="Q2607" s="26"/>
      <c r="R2607" s="28"/>
      <c r="AC2607" s="46"/>
      <c r="AG2607" s="59"/>
      <c r="AH2607" s="59"/>
      <c r="AI2607" s="59"/>
      <c r="AJ2607" s="59"/>
      <c r="AK2607" s="59"/>
      <c r="AL2607" s="59"/>
      <c r="AM2607" s="59"/>
      <c r="AN2607" s="59"/>
      <c r="AO2607" s="59"/>
      <c r="AV2607" s="37"/>
      <c r="AW2607" s="37"/>
      <c r="AX2607" s="37"/>
      <c r="AY2607" s="37"/>
      <c r="AZ2607" s="37"/>
      <c r="BA2607" s="37"/>
    </row>
    <row r="2608" spans="10:53" s="14" customFormat="1" x14ac:dyDescent="0.25">
      <c r="J2608" s="59"/>
      <c r="Q2608" s="26"/>
      <c r="R2608" s="28"/>
      <c r="AC2608" s="46"/>
      <c r="AG2608" s="59"/>
      <c r="AH2608" s="59"/>
      <c r="AI2608" s="59"/>
      <c r="AJ2608" s="59"/>
      <c r="AK2608" s="59"/>
      <c r="AL2608" s="59"/>
      <c r="AM2608" s="59"/>
      <c r="AN2608" s="59"/>
      <c r="AO2608" s="59"/>
      <c r="AV2608" s="37"/>
      <c r="AW2608" s="37"/>
      <c r="AX2608" s="37"/>
      <c r="AY2608" s="37"/>
      <c r="AZ2608" s="37"/>
      <c r="BA2608" s="37"/>
    </row>
    <row r="2609" spans="10:53" s="14" customFormat="1" x14ac:dyDescent="0.25">
      <c r="J2609" s="59"/>
      <c r="Q2609" s="26"/>
      <c r="R2609" s="28"/>
      <c r="AC2609" s="46"/>
      <c r="AG2609" s="59"/>
      <c r="AH2609" s="59"/>
      <c r="AI2609" s="59"/>
      <c r="AJ2609" s="59"/>
      <c r="AK2609" s="59"/>
      <c r="AL2609" s="59"/>
      <c r="AM2609" s="59"/>
      <c r="AN2609" s="59"/>
      <c r="AO2609" s="59"/>
      <c r="AV2609" s="37"/>
      <c r="AW2609" s="37"/>
      <c r="AX2609" s="37"/>
      <c r="AY2609" s="37"/>
      <c r="AZ2609" s="37"/>
      <c r="BA2609" s="37"/>
    </row>
    <row r="2610" spans="10:53" s="14" customFormat="1" x14ac:dyDescent="0.25">
      <c r="J2610" s="59"/>
      <c r="Q2610" s="26"/>
      <c r="R2610" s="28"/>
      <c r="AC2610" s="46"/>
      <c r="AG2610" s="59"/>
      <c r="AH2610" s="59"/>
      <c r="AI2610" s="59"/>
      <c r="AJ2610" s="59"/>
      <c r="AK2610" s="59"/>
      <c r="AL2610" s="59"/>
      <c r="AM2610" s="59"/>
      <c r="AN2610" s="59"/>
      <c r="AO2610" s="59"/>
      <c r="AV2610" s="37"/>
      <c r="AW2610" s="37"/>
      <c r="AX2610" s="37"/>
      <c r="AY2610" s="37"/>
      <c r="AZ2610" s="37"/>
      <c r="BA2610" s="37"/>
    </row>
    <row r="2611" spans="10:53" s="14" customFormat="1" x14ac:dyDescent="0.25">
      <c r="J2611" s="59"/>
      <c r="Q2611" s="26"/>
      <c r="R2611" s="28"/>
      <c r="AC2611" s="46"/>
      <c r="AG2611" s="59"/>
      <c r="AH2611" s="59"/>
      <c r="AI2611" s="59"/>
      <c r="AJ2611" s="59"/>
      <c r="AK2611" s="59"/>
      <c r="AL2611" s="59"/>
      <c r="AM2611" s="59"/>
      <c r="AN2611" s="59"/>
      <c r="AO2611" s="59"/>
      <c r="AV2611" s="37"/>
      <c r="AW2611" s="37"/>
      <c r="AX2611" s="37"/>
      <c r="AY2611" s="37"/>
      <c r="AZ2611" s="37"/>
      <c r="BA2611" s="37"/>
    </row>
    <row r="2612" spans="10:53" s="14" customFormat="1" x14ac:dyDescent="0.25">
      <c r="J2612" s="59"/>
      <c r="Q2612" s="26"/>
      <c r="R2612" s="28"/>
      <c r="AC2612" s="46"/>
      <c r="AG2612" s="59"/>
      <c r="AH2612" s="59"/>
      <c r="AI2612" s="59"/>
      <c r="AJ2612" s="59"/>
      <c r="AK2612" s="59"/>
      <c r="AL2612" s="59"/>
      <c r="AM2612" s="59"/>
      <c r="AN2612" s="59"/>
      <c r="AO2612" s="59"/>
      <c r="AV2612" s="37"/>
      <c r="AW2612" s="37"/>
      <c r="AX2612" s="37"/>
      <c r="AY2612" s="37"/>
      <c r="AZ2612" s="37"/>
      <c r="BA2612" s="37"/>
    </row>
    <row r="2613" spans="10:53" s="14" customFormat="1" x14ac:dyDescent="0.25">
      <c r="J2613" s="59"/>
      <c r="Q2613" s="26"/>
      <c r="R2613" s="28"/>
      <c r="AC2613" s="46"/>
      <c r="AG2613" s="59"/>
      <c r="AH2613" s="59"/>
      <c r="AI2613" s="59"/>
      <c r="AJ2613" s="59"/>
      <c r="AK2613" s="59"/>
      <c r="AL2613" s="59"/>
      <c r="AM2613" s="59"/>
      <c r="AN2613" s="59"/>
      <c r="AO2613" s="59"/>
      <c r="AV2613" s="37"/>
      <c r="AW2613" s="37"/>
      <c r="AX2613" s="37"/>
      <c r="AY2613" s="37"/>
      <c r="AZ2613" s="37"/>
      <c r="BA2613" s="37"/>
    </row>
    <row r="2614" spans="10:53" s="14" customFormat="1" x14ac:dyDescent="0.25">
      <c r="J2614" s="59"/>
      <c r="Q2614" s="26"/>
      <c r="R2614" s="28"/>
      <c r="AC2614" s="46"/>
      <c r="AG2614" s="59"/>
      <c r="AH2614" s="59"/>
      <c r="AI2614" s="59"/>
      <c r="AJ2614" s="59"/>
      <c r="AK2614" s="59"/>
      <c r="AL2614" s="59"/>
      <c r="AM2614" s="59"/>
      <c r="AN2614" s="59"/>
      <c r="AO2614" s="59"/>
      <c r="AV2614" s="37"/>
      <c r="AW2614" s="37"/>
      <c r="AX2614" s="37"/>
      <c r="AY2614" s="37"/>
      <c r="AZ2614" s="37"/>
      <c r="BA2614" s="37"/>
    </row>
    <row r="2615" spans="10:53" s="14" customFormat="1" x14ac:dyDescent="0.25">
      <c r="J2615" s="59"/>
      <c r="Q2615" s="26"/>
      <c r="R2615" s="28"/>
      <c r="AC2615" s="46"/>
      <c r="AG2615" s="59"/>
      <c r="AH2615" s="59"/>
      <c r="AI2615" s="59"/>
      <c r="AJ2615" s="59"/>
      <c r="AK2615" s="59"/>
      <c r="AL2615" s="59"/>
      <c r="AM2615" s="59"/>
      <c r="AN2615" s="59"/>
      <c r="AO2615" s="59"/>
      <c r="AV2615" s="37"/>
      <c r="AW2615" s="37"/>
      <c r="AX2615" s="37"/>
      <c r="AY2615" s="37"/>
      <c r="AZ2615" s="37"/>
      <c r="BA2615" s="37"/>
    </row>
    <row r="2616" spans="10:53" s="14" customFormat="1" x14ac:dyDescent="0.25">
      <c r="J2616" s="59"/>
      <c r="Q2616" s="26"/>
      <c r="R2616" s="28"/>
      <c r="AC2616" s="46"/>
      <c r="AG2616" s="59"/>
      <c r="AH2616" s="59"/>
      <c r="AI2616" s="59"/>
      <c r="AJ2616" s="59"/>
      <c r="AK2616" s="59"/>
      <c r="AL2616" s="59"/>
      <c r="AM2616" s="59"/>
      <c r="AN2616" s="59"/>
      <c r="AO2616" s="59"/>
      <c r="AV2616" s="37"/>
      <c r="AW2616" s="37"/>
      <c r="AX2616" s="37"/>
      <c r="AY2616" s="37"/>
      <c r="AZ2616" s="37"/>
      <c r="BA2616" s="37"/>
    </row>
    <row r="2617" spans="10:53" s="14" customFormat="1" x14ac:dyDescent="0.25">
      <c r="J2617" s="59"/>
      <c r="Q2617" s="26"/>
      <c r="R2617" s="28"/>
      <c r="AC2617" s="46"/>
      <c r="AG2617" s="59"/>
      <c r="AH2617" s="59"/>
      <c r="AI2617" s="59"/>
      <c r="AJ2617" s="59"/>
      <c r="AK2617" s="59"/>
      <c r="AL2617" s="59"/>
      <c r="AM2617" s="59"/>
      <c r="AN2617" s="59"/>
      <c r="AO2617" s="59"/>
      <c r="AV2617" s="37"/>
      <c r="AW2617" s="37"/>
      <c r="AX2617" s="37"/>
      <c r="AY2617" s="37"/>
      <c r="AZ2617" s="37"/>
      <c r="BA2617" s="37"/>
    </row>
    <row r="2618" spans="10:53" s="14" customFormat="1" x14ac:dyDescent="0.25">
      <c r="J2618" s="59"/>
      <c r="Q2618" s="26"/>
      <c r="R2618" s="28"/>
      <c r="AC2618" s="46"/>
      <c r="AG2618" s="59"/>
      <c r="AH2618" s="59"/>
      <c r="AI2618" s="59"/>
      <c r="AJ2618" s="59"/>
      <c r="AK2618" s="59"/>
      <c r="AL2618" s="59"/>
      <c r="AM2618" s="59"/>
      <c r="AN2618" s="59"/>
      <c r="AO2618" s="59"/>
      <c r="AV2618" s="37"/>
      <c r="AW2618" s="37"/>
      <c r="AX2618" s="37"/>
      <c r="AY2618" s="37"/>
      <c r="AZ2618" s="37"/>
      <c r="BA2618" s="37"/>
    </row>
    <row r="2619" spans="10:53" s="14" customFormat="1" x14ac:dyDescent="0.25">
      <c r="J2619" s="59"/>
      <c r="Q2619" s="26"/>
      <c r="R2619" s="28"/>
      <c r="AC2619" s="46"/>
      <c r="AG2619" s="59"/>
      <c r="AH2619" s="59"/>
      <c r="AI2619" s="59"/>
      <c r="AJ2619" s="59"/>
      <c r="AK2619" s="59"/>
      <c r="AL2619" s="59"/>
      <c r="AM2619" s="59"/>
      <c r="AN2619" s="59"/>
      <c r="AO2619" s="59"/>
      <c r="AV2619" s="37"/>
      <c r="AW2619" s="37"/>
      <c r="AX2619" s="37"/>
      <c r="AY2619" s="37"/>
      <c r="AZ2619" s="37"/>
      <c r="BA2619" s="37"/>
    </row>
    <row r="2620" spans="10:53" s="14" customFormat="1" x14ac:dyDescent="0.25">
      <c r="J2620" s="59"/>
      <c r="Q2620" s="26"/>
      <c r="R2620" s="28"/>
      <c r="AC2620" s="46"/>
      <c r="AG2620" s="59"/>
      <c r="AH2620" s="59"/>
      <c r="AI2620" s="59"/>
      <c r="AJ2620" s="59"/>
      <c r="AK2620" s="59"/>
      <c r="AL2620" s="59"/>
      <c r="AM2620" s="59"/>
      <c r="AN2620" s="59"/>
      <c r="AO2620" s="59"/>
      <c r="AV2620" s="37"/>
      <c r="AW2620" s="37"/>
      <c r="AX2620" s="37"/>
      <c r="AY2620" s="37"/>
      <c r="AZ2620" s="37"/>
      <c r="BA2620" s="37"/>
    </row>
    <row r="2621" spans="10:53" s="14" customFormat="1" x14ac:dyDescent="0.25">
      <c r="J2621" s="59"/>
      <c r="Q2621" s="26"/>
      <c r="R2621" s="28"/>
      <c r="AC2621" s="46"/>
      <c r="AG2621" s="59"/>
      <c r="AH2621" s="59"/>
      <c r="AI2621" s="59"/>
      <c r="AJ2621" s="59"/>
      <c r="AK2621" s="59"/>
      <c r="AL2621" s="59"/>
      <c r="AM2621" s="59"/>
      <c r="AN2621" s="59"/>
      <c r="AO2621" s="59"/>
      <c r="AV2621" s="37"/>
      <c r="AW2621" s="37"/>
      <c r="AX2621" s="37"/>
      <c r="AY2621" s="37"/>
      <c r="AZ2621" s="37"/>
      <c r="BA2621" s="37"/>
    </row>
    <row r="2622" spans="10:53" s="14" customFormat="1" x14ac:dyDescent="0.25">
      <c r="J2622" s="59"/>
      <c r="Q2622" s="26"/>
      <c r="R2622" s="28"/>
      <c r="AC2622" s="46"/>
      <c r="AG2622" s="59"/>
      <c r="AH2622" s="59"/>
      <c r="AI2622" s="59"/>
      <c r="AJ2622" s="59"/>
      <c r="AK2622" s="59"/>
      <c r="AL2622" s="59"/>
      <c r="AM2622" s="59"/>
      <c r="AN2622" s="59"/>
      <c r="AO2622" s="59"/>
      <c r="AV2622" s="37"/>
      <c r="AW2622" s="37"/>
      <c r="AX2622" s="37"/>
      <c r="AY2622" s="37"/>
      <c r="AZ2622" s="37"/>
      <c r="BA2622" s="37"/>
    </row>
    <row r="2623" spans="10:53" s="14" customFormat="1" x14ac:dyDescent="0.25">
      <c r="J2623" s="59"/>
      <c r="Q2623" s="26"/>
      <c r="R2623" s="28"/>
      <c r="AC2623" s="46"/>
      <c r="AG2623" s="59"/>
      <c r="AH2623" s="59"/>
      <c r="AI2623" s="59"/>
      <c r="AJ2623" s="59"/>
      <c r="AK2623" s="59"/>
      <c r="AL2623" s="59"/>
      <c r="AM2623" s="59"/>
      <c r="AN2623" s="59"/>
      <c r="AO2623" s="59"/>
      <c r="AV2623" s="37"/>
      <c r="AW2623" s="37"/>
      <c r="AX2623" s="37"/>
      <c r="AY2623" s="37"/>
      <c r="AZ2623" s="37"/>
      <c r="BA2623" s="37"/>
    </row>
    <row r="2624" spans="10:53" s="14" customFormat="1" x14ac:dyDescent="0.25">
      <c r="J2624" s="59"/>
      <c r="Q2624" s="26"/>
      <c r="R2624" s="28"/>
      <c r="AC2624" s="46"/>
      <c r="AG2624" s="59"/>
      <c r="AH2624" s="59"/>
      <c r="AI2624" s="59"/>
      <c r="AJ2624" s="59"/>
      <c r="AK2624" s="59"/>
      <c r="AL2624" s="59"/>
      <c r="AM2624" s="59"/>
      <c r="AN2624" s="59"/>
      <c r="AO2624" s="59"/>
      <c r="AV2624" s="37"/>
      <c r="AW2624" s="37"/>
      <c r="AX2624" s="37"/>
      <c r="AY2624" s="37"/>
      <c r="AZ2624" s="37"/>
      <c r="BA2624" s="37"/>
    </row>
    <row r="2625" spans="10:53" s="14" customFormat="1" x14ac:dyDescent="0.25">
      <c r="J2625" s="59"/>
      <c r="Q2625" s="26"/>
      <c r="R2625" s="28"/>
      <c r="AC2625" s="46"/>
      <c r="AG2625" s="59"/>
      <c r="AH2625" s="59"/>
      <c r="AI2625" s="59"/>
      <c r="AJ2625" s="59"/>
      <c r="AK2625" s="59"/>
      <c r="AL2625" s="59"/>
      <c r="AM2625" s="59"/>
      <c r="AN2625" s="59"/>
      <c r="AO2625" s="59"/>
      <c r="AV2625" s="37"/>
      <c r="AW2625" s="37"/>
      <c r="AX2625" s="37"/>
      <c r="AY2625" s="37"/>
      <c r="AZ2625" s="37"/>
      <c r="BA2625" s="37"/>
    </row>
    <row r="2626" spans="10:53" s="14" customFormat="1" x14ac:dyDescent="0.25">
      <c r="J2626" s="59"/>
      <c r="Q2626" s="26"/>
      <c r="R2626" s="28"/>
      <c r="AC2626" s="46"/>
      <c r="AG2626" s="59"/>
      <c r="AH2626" s="59"/>
      <c r="AI2626" s="59"/>
      <c r="AJ2626" s="59"/>
      <c r="AK2626" s="59"/>
      <c r="AL2626" s="59"/>
      <c r="AM2626" s="59"/>
      <c r="AN2626" s="59"/>
      <c r="AO2626" s="59"/>
      <c r="AV2626" s="37"/>
      <c r="AW2626" s="37"/>
      <c r="AX2626" s="37"/>
      <c r="AY2626" s="37"/>
      <c r="AZ2626" s="37"/>
      <c r="BA2626" s="37"/>
    </row>
    <row r="2627" spans="10:53" s="14" customFormat="1" x14ac:dyDescent="0.25">
      <c r="J2627" s="59"/>
      <c r="Q2627" s="26"/>
      <c r="R2627" s="28"/>
      <c r="AC2627" s="46"/>
      <c r="AG2627" s="59"/>
      <c r="AH2627" s="59"/>
      <c r="AI2627" s="59"/>
      <c r="AJ2627" s="59"/>
      <c r="AK2627" s="59"/>
      <c r="AL2627" s="59"/>
      <c r="AM2627" s="59"/>
      <c r="AN2627" s="59"/>
      <c r="AO2627" s="59"/>
      <c r="AV2627" s="37"/>
      <c r="AW2627" s="37"/>
      <c r="AX2627" s="37"/>
      <c r="AY2627" s="37"/>
      <c r="AZ2627" s="37"/>
      <c r="BA2627" s="37"/>
    </row>
    <row r="2628" spans="10:53" s="14" customFormat="1" x14ac:dyDescent="0.25">
      <c r="J2628" s="59"/>
      <c r="Q2628" s="26"/>
      <c r="R2628" s="28"/>
      <c r="AC2628" s="46"/>
      <c r="AG2628" s="59"/>
      <c r="AH2628" s="59"/>
      <c r="AI2628" s="59"/>
      <c r="AJ2628" s="59"/>
      <c r="AK2628" s="59"/>
      <c r="AL2628" s="59"/>
      <c r="AM2628" s="59"/>
      <c r="AN2628" s="59"/>
      <c r="AO2628" s="59"/>
      <c r="AV2628" s="37"/>
      <c r="AW2628" s="37"/>
      <c r="AX2628" s="37"/>
      <c r="AY2628" s="37"/>
      <c r="AZ2628" s="37"/>
      <c r="BA2628" s="37"/>
    </row>
    <row r="2629" spans="10:53" s="14" customFormat="1" x14ac:dyDescent="0.25">
      <c r="J2629" s="59"/>
      <c r="Q2629" s="26"/>
      <c r="R2629" s="28"/>
      <c r="AC2629" s="46"/>
      <c r="AG2629" s="59"/>
      <c r="AH2629" s="59"/>
      <c r="AI2629" s="59"/>
      <c r="AJ2629" s="59"/>
      <c r="AK2629" s="59"/>
      <c r="AL2629" s="59"/>
      <c r="AM2629" s="59"/>
      <c r="AN2629" s="59"/>
      <c r="AO2629" s="59"/>
      <c r="AV2629" s="37"/>
      <c r="AW2629" s="37"/>
      <c r="AX2629" s="37"/>
      <c r="AY2629" s="37"/>
      <c r="AZ2629" s="37"/>
      <c r="BA2629" s="37"/>
    </row>
    <row r="2630" spans="10:53" s="14" customFormat="1" x14ac:dyDescent="0.25">
      <c r="J2630" s="59"/>
      <c r="Q2630" s="26"/>
      <c r="R2630" s="28"/>
      <c r="AC2630" s="46"/>
      <c r="AG2630" s="59"/>
      <c r="AH2630" s="59"/>
      <c r="AI2630" s="59"/>
      <c r="AJ2630" s="59"/>
      <c r="AK2630" s="59"/>
      <c r="AL2630" s="59"/>
      <c r="AM2630" s="59"/>
      <c r="AN2630" s="59"/>
      <c r="AO2630" s="59"/>
      <c r="AV2630" s="37"/>
      <c r="AW2630" s="37"/>
      <c r="AX2630" s="37"/>
      <c r="AY2630" s="37"/>
      <c r="AZ2630" s="37"/>
      <c r="BA2630" s="37"/>
    </row>
    <row r="2631" spans="10:53" s="14" customFormat="1" x14ac:dyDescent="0.25">
      <c r="J2631" s="59"/>
      <c r="Q2631" s="26"/>
      <c r="R2631" s="28"/>
      <c r="AC2631" s="46"/>
      <c r="AG2631" s="59"/>
      <c r="AH2631" s="59"/>
      <c r="AI2631" s="59"/>
      <c r="AJ2631" s="59"/>
      <c r="AK2631" s="59"/>
      <c r="AL2631" s="59"/>
      <c r="AM2631" s="59"/>
      <c r="AN2631" s="59"/>
      <c r="AO2631" s="59"/>
      <c r="AV2631" s="37"/>
      <c r="AW2631" s="37"/>
      <c r="AX2631" s="37"/>
      <c r="AY2631" s="37"/>
      <c r="AZ2631" s="37"/>
      <c r="BA2631" s="37"/>
    </row>
    <row r="2632" spans="10:53" s="14" customFormat="1" x14ac:dyDescent="0.25">
      <c r="J2632" s="59"/>
      <c r="Q2632" s="26"/>
      <c r="R2632" s="28"/>
      <c r="AC2632" s="46"/>
      <c r="AG2632" s="59"/>
      <c r="AH2632" s="59"/>
      <c r="AI2632" s="59"/>
      <c r="AJ2632" s="59"/>
      <c r="AK2632" s="59"/>
      <c r="AL2632" s="59"/>
      <c r="AM2632" s="59"/>
      <c r="AN2632" s="59"/>
      <c r="AO2632" s="59"/>
      <c r="AV2632" s="37"/>
      <c r="AW2632" s="37"/>
      <c r="AX2632" s="37"/>
      <c r="AY2632" s="37"/>
      <c r="AZ2632" s="37"/>
      <c r="BA2632" s="37"/>
    </row>
    <row r="2633" spans="10:53" s="14" customFormat="1" x14ac:dyDescent="0.25">
      <c r="J2633" s="59"/>
      <c r="Q2633" s="26"/>
      <c r="R2633" s="28"/>
      <c r="AC2633" s="46"/>
      <c r="AG2633" s="59"/>
      <c r="AH2633" s="59"/>
      <c r="AI2633" s="59"/>
      <c r="AJ2633" s="59"/>
      <c r="AK2633" s="59"/>
      <c r="AL2633" s="59"/>
      <c r="AM2633" s="59"/>
      <c r="AN2633" s="59"/>
      <c r="AO2633" s="59"/>
      <c r="AV2633" s="37"/>
      <c r="AW2633" s="37"/>
      <c r="AX2633" s="37"/>
      <c r="AY2633" s="37"/>
      <c r="AZ2633" s="37"/>
      <c r="BA2633" s="37"/>
    </row>
    <row r="2634" spans="10:53" s="14" customFormat="1" x14ac:dyDescent="0.25">
      <c r="J2634" s="59"/>
      <c r="Q2634" s="26"/>
      <c r="R2634" s="28"/>
      <c r="AC2634" s="46"/>
      <c r="AG2634" s="59"/>
      <c r="AH2634" s="59"/>
      <c r="AI2634" s="59"/>
      <c r="AJ2634" s="59"/>
      <c r="AK2634" s="59"/>
      <c r="AL2634" s="59"/>
      <c r="AM2634" s="59"/>
      <c r="AN2634" s="59"/>
      <c r="AO2634" s="59"/>
      <c r="AV2634" s="37"/>
      <c r="AW2634" s="37"/>
      <c r="AX2634" s="37"/>
      <c r="AY2634" s="37"/>
      <c r="AZ2634" s="37"/>
      <c r="BA2634" s="37"/>
    </row>
    <row r="2635" spans="10:53" s="14" customFormat="1" x14ac:dyDescent="0.25">
      <c r="J2635" s="59"/>
      <c r="Q2635" s="26"/>
      <c r="R2635" s="28"/>
      <c r="AC2635" s="46"/>
      <c r="AG2635" s="59"/>
      <c r="AH2635" s="59"/>
      <c r="AI2635" s="59"/>
      <c r="AJ2635" s="59"/>
      <c r="AK2635" s="59"/>
      <c r="AL2635" s="59"/>
      <c r="AM2635" s="59"/>
      <c r="AN2635" s="59"/>
      <c r="AO2635" s="59"/>
      <c r="AV2635" s="37"/>
      <c r="AW2635" s="37"/>
      <c r="AX2635" s="37"/>
      <c r="AY2635" s="37"/>
      <c r="AZ2635" s="37"/>
      <c r="BA2635" s="37"/>
    </row>
    <row r="2636" spans="10:53" s="14" customFormat="1" x14ac:dyDescent="0.25">
      <c r="J2636" s="59"/>
      <c r="Q2636" s="26"/>
      <c r="R2636" s="28"/>
      <c r="AC2636" s="46"/>
      <c r="AG2636" s="59"/>
      <c r="AH2636" s="59"/>
      <c r="AI2636" s="59"/>
      <c r="AJ2636" s="59"/>
      <c r="AK2636" s="59"/>
      <c r="AL2636" s="59"/>
      <c r="AM2636" s="59"/>
      <c r="AN2636" s="59"/>
      <c r="AO2636" s="59"/>
      <c r="AV2636" s="37"/>
      <c r="AW2636" s="37"/>
      <c r="AX2636" s="37"/>
      <c r="AY2636" s="37"/>
      <c r="AZ2636" s="37"/>
      <c r="BA2636" s="37"/>
    </row>
    <row r="2637" spans="10:53" s="14" customFormat="1" x14ac:dyDescent="0.25">
      <c r="J2637" s="59"/>
      <c r="Q2637" s="26"/>
      <c r="R2637" s="28"/>
      <c r="AC2637" s="46"/>
      <c r="AG2637" s="59"/>
      <c r="AH2637" s="59"/>
      <c r="AI2637" s="59"/>
      <c r="AJ2637" s="59"/>
      <c r="AK2637" s="59"/>
      <c r="AL2637" s="59"/>
      <c r="AM2637" s="59"/>
      <c r="AN2637" s="59"/>
      <c r="AO2637" s="59"/>
      <c r="AV2637" s="37"/>
      <c r="AW2637" s="37"/>
      <c r="AX2637" s="37"/>
      <c r="AY2637" s="37"/>
      <c r="AZ2637" s="37"/>
      <c r="BA2637" s="37"/>
    </row>
    <row r="2638" spans="10:53" s="14" customFormat="1" x14ac:dyDescent="0.25">
      <c r="J2638" s="59"/>
      <c r="Q2638" s="26"/>
      <c r="R2638" s="28"/>
      <c r="AC2638" s="46"/>
      <c r="AG2638" s="59"/>
      <c r="AH2638" s="59"/>
      <c r="AI2638" s="59"/>
      <c r="AJ2638" s="59"/>
      <c r="AK2638" s="59"/>
      <c r="AL2638" s="59"/>
      <c r="AM2638" s="59"/>
      <c r="AN2638" s="59"/>
      <c r="AO2638" s="59"/>
      <c r="AV2638" s="37"/>
      <c r="AW2638" s="37"/>
      <c r="AX2638" s="37"/>
      <c r="AY2638" s="37"/>
      <c r="AZ2638" s="37"/>
      <c r="BA2638" s="37"/>
    </row>
    <row r="2639" spans="10:53" s="14" customFormat="1" x14ac:dyDescent="0.25">
      <c r="J2639" s="59"/>
      <c r="Q2639" s="26"/>
      <c r="R2639" s="28"/>
      <c r="AC2639" s="46"/>
      <c r="AG2639" s="59"/>
      <c r="AH2639" s="59"/>
      <c r="AI2639" s="59"/>
      <c r="AJ2639" s="59"/>
      <c r="AK2639" s="59"/>
      <c r="AL2639" s="59"/>
      <c r="AM2639" s="59"/>
      <c r="AN2639" s="59"/>
      <c r="AO2639" s="59"/>
      <c r="AV2639" s="37"/>
      <c r="AW2639" s="37"/>
      <c r="AX2639" s="37"/>
      <c r="AY2639" s="37"/>
      <c r="AZ2639" s="37"/>
      <c r="BA2639" s="37"/>
    </row>
    <row r="2640" spans="10:53" s="14" customFormat="1" x14ac:dyDescent="0.25">
      <c r="J2640" s="59"/>
      <c r="Q2640" s="26"/>
      <c r="R2640" s="28"/>
      <c r="AC2640" s="46"/>
      <c r="AG2640" s="59"/>
      <c r="AH2640" s="59"/>
      <c r="AI2640" s="59"/>
      <c r="AJ2640" s="59"/>
      <c r="AK2640" s="59"/>
      <c r="AL2640" s="59"/>
      <c r="AM2640" s="59"/>
      <c r="AN2640" s="59"/>
      <c r="AO2640" s="59"/>
      <c r="AV2640" s="37"/>
      <c r="AW2640" s="37"/>
      <c r="AX2640" s="37"/>
      <c r="AY2640" s="37"/>
      <c r="AZ2640" s="37"/>
      <c r="BA2640" s="37"/>
    </row>
    <row r="2641" spans="10:53" s="14" customFormat="1" x14ac:dyDescent="0.25">
      <c r="J2641" s="59"/>
      <c r="Q2641" s="26"/>
      <c r="R2641" s="28"/>
      <c r="AC2641" s="46"/>
      <c r="AG2641" s="59"/>
      <c r="AH2641" s="59"/>
      <c r="AI2641" s="59"/>
      <c r="AJ2641" s="59"/>
      <c r="AK2641" s="59"/>
      <c r="AL2641" s="59"/>
      <c r="AM2641" s="59"/>
      <c r="AN2641" s="59"/>
      <c r="AO2641" s="59"/>
      <c r="AV2641" s="37"/>
      <c r="AW2641" s="37"/>
      <c r="AX2641" s="37"/>
      <c r="AY2641" s="37"/>
      <c r="AZ2641" s="37"/>
      <c r="BA2641" s="37"/>
    </row>
    <row r="2642" spans="10:53" s="14" customFormat="1" x14ac:dyDescent="0.25">
      <c r="J2642" s="59"/>
      <c r="Q2642" s="26"/>
      <c r="R2642" s="28"/>
      <c r="AC2642" s="46"/>
      <c r="AG2642" s="59"/>
      <c r="AH2642" s="59"/>
      <c r="AI2642" s="59"/>
      <c r="AJ2642" s="59"/>
      <c r="AK2642" s="59"/>
      <c r="AL2642" s="59"/>
      <c r="AM2642" s="59"/>
      <c r="AN2642" s="59"/>
      <c r="AO2642" s="59"/>
      <c r="AV2642" s="37"/>
      <c r="AW2642" s="37"/>
      <c r="AX2642" s="37"/>
      <c r="AY2642" s="37"/>
      <c r="AZ2642" s="37"/>
      <c r="BA2642" s="37"/>
    </row>
    <row r="2643" spans="10:53" s="14" customFormat="1" x14ac:dyDescent="0.25">
      <c r="J2643" s="59"/>
      <c r="Q2643" s="26"/>
      <c r="R2643" s="28"/>
      <c r="AC2643" s="46"/>
      <c r="AG2643" s="59"/>
      <c r="AH2643" s="59"/>
      <c r="AI2643" s="59"/>
      <c r="AJ2643" s="59"/>
      <c r="AK2643" s="59"/>
      <c r="AL2643" s="59"/>
      <c r="AM2643" s="59"/>
      <c r="AN2643" s="59"/>
      <c r="AO2643" s="59"/>
      <c r="AV2643" s="37"/>
      <c r="AW2643" s="37"/>
      <c r="AX2643" s="37"/>
      <c r="AY2643" s="37"/>
      <c r="AZ2643" s="37"/>
      <c r="BA2643" s="37"/>
    </row>
    <row r="2644" spans="10:53" s="14" customFormat="1" x14ac:dyDescent="0.25">
      <c r="J2644" s="59"/>
      <c r="Q2644" s="26"/>
      <c r="R2644" s="28"/>
      <c r="AC2644" s="46"/>
      <c r="AG2644" s="59"/>
      <c r="AH2644" s="59"/>
      <c r="AI2644" s="59"/>
      <c r="AJ2644" s="59"/>
      <c r="AK2644" s="59"/>
      <c r="AL2644" s="59"/>
      <c r="AM2644" s="59"/>
      <c r="AN2644" s="59"/>
      <c r="AO2644" s="59"/>
      <c r="AV2644" s="37"/>
      <c r="AW2644" s="37"/>
      <c r="AX2644" s="37"/>
      <c r="AY2644" s="37"/>
      <c r="AZ2644" s="37"/>
      <c r="BA2644" s="37"/>
    </row>
    <row r="2645" spans="10:53" s="14" customFormat="1" x14ac:dyDescent="0.25">
      <c r="J2645" s="59"/>
      <c r="Q2645" s="26"/>
      <c r="R2645" s="28"/>
      <c r="AC2645" s="46"/>
      <c r="AG2645" s="59"/>
      <c r="AH2645" s="59"/>
      <c r="AI2645" s="59"/>
      <c r="AJ2645" s="59"/>
      <c r="AK2645" s="59"/>
      <c r="AL2645" s="59"/>
      <c r="AM2645" s="59"/>
      <c r="AN2645" s="59"/>
      <c r="AO2645" s="59"/>
      <c r="AV2645" s="37"/>
      <c r="AW2645" s="37"/>
      <c r="AX2645" s="37"/>
      <c r="AY2645" s="37"/>
      <c r="AZ2645" s="37"/>
      <c r="BA2645" s="37"/>
    </row>
    <row r="2646" spans="10:53" s="14" customFormat="1" x14ac:dyDescent="0.25">
      <c r="J2646" s="59"/>
      <c r="Q2646" s="26"/>
      <c r="R2646" s="28"/>
      <c r="AC2646" s="46"/>
      <c r="AG2646" s="59"/>
      <c r="AH2646" s="59"/>
      <c r="AI2646" s="59"/>
      <c r="AJ2646" s="59"/>
      <c r="AK2646" s="59"/>
      <c r="AL2646" s="59"/>
      <c r="AM2646" s="59"/>
      <c r="AN2646" s="59"/>
      <c r="AO2646" s="59"/>
      <c r="AV2646" s="37"/>
      <c r="AW2646" s="37"/>
      <c r="AX2646" s="37"/>
      <c r="AY2646" s="37"/>
      <c r="AZ2646" s="37"/>
      <c r="BA2646" s="37"/>
    </row>
    <row r="2647" spans="10:53" s="14" customFormat="1" x14ac:dyDescent="0.25">
      <c r="J2647" s="59"/>
      <c r="Q2647" s="26"/>
      <c r="R2647" s="28"/>
      <c r="AC2647" s="46"/>
      <c r="AG2647" s="59"/>
      <c r="AH2647" s="59"/>
      <c r="AI2647" s="59"/>
      <c r="AJ2647" s="59"/>
      <c r="AK2647" s="59"/>
      <c r="AL2647" s="59"/>
      <c r="AM2647" s="59"/>
      <c r="AN2647" s="59"/>
      <c r="AO2647" s="59"/>
      <c r="AV2647" s="37"/>
      <c r="AW2647" s="37"/>
      <c r="AX2647" s="37"/>
      <c r="AY2647" s="37"/>
      <c r="AZ2647" s="37"/>
      <c r="BA2647" s="37"/>
    </row>
    <row r="2648" spans="10:53" s="14" customFormat="1" x14ac:dyDescent="0.25">
      <c r="J2648" s="59"/>
      <c r="Q2648" s="26"/>
      <c r="R2648" s="28"/>
      <c r="AC2648" s="46"/>
      <c r="AG2648" s="59"/>
      <c r="AH2648" s="59"/>
      <c r="AI2648" s="59"/>
      <c r="AJ2648" s="59"/>
      <c r="AK2648" s="59"/>
      <c r="AL2648" s="59"/>
      <c r="AM2648" s="59"/>
      <c r="AN2648" s="59"/>
      <c r="AO2648" s="59"/>
      <c r="AV2648" s="37"/>
      <c r="AW2648" s="37"/>
      <c r="AX2648" s="37"/>
      <c r="AY2648" s="37"/>
      <c r="AZ2648" s="37"/>
      <c r="BA2648" s="37"/>
    </row>
    <row r="2649" spans="10:53" s="14" customFormat="1" x14ac:dyDescent="0.25">
      <c r="J2649" s="59"/>
      <c r="Q2649" s="26"/>
      <c r="R2649" s="28"/>
      <c r="AC2649" s="46"/>
      <c r="AG2649" s="59"/>
      <c r="AH2649" s="59"/>
      <c r="AI2649" s="59"/>
      <c r="AJ2649" s="59"/>
      <c r="AK2649" s="59"/>
      <c r="AL2649" s="59"/>
      <c r="AM2649" s="59"/>
      <c r="AN2649" s="59"/>
      <c r="AO2649" s="59"/>
      <c r="AV2649" s="37"/>
      <c r="AW2649" s="37"/>
      <c r="AX2649" s="37"/>
      <c r="AY2649" s="37"/>
      <c r="AZ2649" s="37"/>
      <c r="BA2649" s="37"/>
    </row>
    <row r="2650" spans="10:53" s="14" customFormat="1" x14ac:dyDescent="0.25">
      <c r="J2650" s="59"/>
      <c r="Q2650" s="26"/>
      <c r="R2650" s="28"/>
      <c r="AC2650" s="46"/>
      <c r="AG2650" s="59"/>
      <c r="AH2650" s="59"/>
      <c r="AI2650" s="59"/>
      <c r="AJ2650" s="59"/>
      <c r="AK2650" s="59"/>
      <c r="AL2650" s="59"/>
      <c r="AM2650" s="59"/>
      <c r="AN2650" s="59"/>
      <c r="AO2650" s="59"/>
      <c r="AV2650" s="37"/>
      <c r="AW2650" s="37"/>
      <c r="AX2650" s="37"/>
      <c r="AY2650" s="37"/>
      <c r="AZ2650" s="37"/>
      <c r="BA2650" s="37"/>
    </row>
    <row r="2651" spans="10:53" s="14" customFormat="1" x14ac:dyDescent="0.25">
      <c r="J2651" s="59"/>
      <c r="Q2651" s="26"/>
      <c r="R2651" s="28"/>
      <c r="AC2651" s="46"/>
      <c r="AG2651" s="59"/>
      <c r="AH2651" s="59"/>
      <c r="AI2651" s="59"/>
      <c r="AJ2651" s="59"/>
      <c r="AK2651" s="59"/>
      <c r="AL2651" s="59"/>
      <c r="AM2651" s="59"/>
      <c r="AN2651" s="59"/>
      <c r="AO2651" s="59"/>
      <c r="AV2651" s="37"/>
      <c r="AW2651" s="37"/>
      <c r="AX2651" s="37"/>
      <c r="AY2651" s="37"/>
      <c r="AZ2651" s="37"/>
      <c r="BA2651" s="37"/>
    </row>
    <row r="2652" spans="10:53" s="14" customFormat="1" x14ac:dyDescent="0.25">
      <c r="J2652" s="59"/>
      <c r="Q2652" s="26"/>
      <c r="R2652" s="28"/>
      <c r="AC2652" s="46"/>
      <c r="AG2652" s="59"/>
      <c r="AH2652" s="59"/>
      <c r="AI2652" s="59"/>
      <c r="AJ2652" s="59"/>
      <c r="AK2652" s="59"/>
      <c r="AL2652" s="59"/>
      <c r="AM2652" s="59"/>
      <c r="AN2652" s="59"/>
      <c r="AO2652" s="59"/>
      <c r="AV2652" s="37"/>
      <c r="AW2652" s="37"/>
      <c r="AX2652" s="37"/>
      <c r="AY2652" s="37"/>
      <c r="AZ2652" s="37"/>
      <c r="BA2652" s="37"/>
    </row>
    <row r="2653" spans="10:53" s="14" customFormat="1" x14ac:dyDescent="0.25">
      <c r="J2653" s="59"/>
      <c r="Q2653" s="26"/>
      <c r="R2653" s="28"/>
      <c r="AC2653" s="46"/>
      <c r="AG2653" s="59"/>
      <c r="AH2653" s="59"/>
      <c r="AI2653" s="59"/>
      <c r="AJ2653" s="59"/>
      <c r="AK2653" s="59"/>
      <c r="AL2653" s="59"/>
      <c r="AM2653" s="59"/>
      <c r="AN2653" s="59"/>
      <c r="AO2653" s="59"/>
      <c r="AV2653" s="37"/>
      <c r="AW2653" s="37"/>
      <c r="AX2653" s="37"/>
      <c r="AY2653" s="37"/>
      <c r="AZ2653" s="37"/>
      <c r="BA2653" s="37"/>
    </row>
    <row r="2654" spans="10:53" s="14" customFormat="1" x14ac:dyDescent="0.25">
      <c r="J2654" s="59"/>
      <c r="Q2654" s="26"/>
      <c r="R2654" s="28"/>
      <c r="AC2654" s="46"/>
      <c r="AG2654" s="59"/>
      <c r="AH2654" s="59"/>
      <c r="AI2654" s="59"/>
      <c r="AJ2654" s="59"/>
      <c r="AK2654" s="59"/>
      <c r="AL2654" s="59"/>
      <c r="AM2654" s="59"/>
      <c r="AN2654" s="59"/>
      <c r="AO2654" s="59"/>
      <c r="AV2654" s="37"/>
      <c r="AW2654" s="37"/>
      <c r="AX2654" s="37"/>
      <c r="AY2654" s="37"/>
      <c r="AZ2654" s="37"/>
      <c r="BA2654" s="37"/>
    </row>
    <row r="2655" spans="10:53" s="14" customFormat="1" x14ac:dyDescent="0.25">
      <c r="J2655" s="59"/>
      <c r="Q2655" s="26"/>
      <c r="R2655" s="28"/>
      <c r="AC2655" s="46"/>
      <c r="AG2655" s="59"/>
      <c r="AH2655" s="59"/>
      <c r="AI2655" s="59"/>
      <c r="AJ2655" s="59"/>
      <c r="AK2655" s="59"/>
      <c r="AL2655" s="59"/>
      <c r="AM2655" s="59"/>
      <c r="AN2655" s="59"/>
      <c r="AO2655" s="59"/>
      <c r="AV2655" s="37"/>
      <c r="AW2655" s="37"/>
      <c r="AX2655" s="37"/>
      <c r="AY2655" s="37"/>
      <c r="AZ2655" s="37"/>
      <c r="BA2655" s="37"/>
    </row>
    <row r="2656" spans="10:53" s="14" customFormat="1" x14ac:dyDescent="0.25">
      <c r="J2656" s="59"/>
      <c r="Q2656" s="26"/>
      <c r="R2656" s="28"/>
      <c r="AC2656" s="46"/>
      <c r="AG2656" s="59"/>
      <c r="AH2656" s="59"/>
      <c r="AI2656" s="59"/>
      <c r="AJ2656" s="59"/>
      <c r="AK2656" s="59"/>
      <c r="AL2656" s="59"/>
      <c r="AM2656" s="59"/>
      <c r="AN2656" s="59"/>
      <c r="AO2656" s="59"/>
      <c r="AV2656" s="37"/>
      <c r="AW2656" s="37"/>
      <c r="AX2656" s="37"/>
      <c r="AY2656" s="37"/>
      <c r="AZ2656" s="37"/>
      <c r="BA2656" s="37"/>
    </row>
    <row r="2657" spans="10:53" s="14" customFormat="1" x14ac:dyDescent="0.25">
      <c r="J2657" s="59"/>
      <c r="Q2657" s="26"/>
      <c r="R2657" s="28"/>
      <c r="AC2657" s="46"/>
      <c r="AG2657" s="59"/>
      <c r="AH2657" s="59"/>
      <c r="AI2657" s="59"/>
      <c r="AJ2657" s="59"/>
      <c r="AK2657" s="59"/>
      <c r="AL2657" s="59"/>
      <c r="AM2657" s="59"/>
      <c r="AN2657" s="59"/>
      <c r="AO2657" s="59"/>
      <c r="AV2657" s="37"/>
      <c r="AW2657" s="37"/>
      <c r="AX2657" s="37"/>
      <c r="AY2657" s="37"/>
      <c r="AZ2657" s="37"/>
      <c r="BA2657" s="37"/>
    </row>
    <row r="2658" spans="10:53" s="14" customFormat="1" x14ac:dyDescent="0.25">
      <c r="J2658" s="59"/>
      <c r="Q2658" s="26"/>
      <c r="R2658" s="28"/>
      <c r="AC2658" s="46"/>
      <c r="AG2658" s="59"/>
      <c r="AH2658" s="59"/>
      <c r="AI2658" s="59"/>
      <c r="AJ2658" s="59"/>
      <c r="AK2658" s="59"/>
      <c r="AL2658" s="59"/>
      <c r="AM2658" s="59"/>
      <c r="AN2658" s="59"/>
      <c r="AO2658" s="59"/>
      <c r="AV2658" s="37"/>
      <c r="AW2658" s="37"/>
      <c r="AX2658" s="37"/>
      <c r="AY2658" s="37"/>
      <c r="AZ2658" s="37"/>
      <c r="BA2658" s="37"/>
    </row>
    <row r="2659" spans="10:53" s="14" customFormat="1" x14ac:dyDescent="0.25">
      <c r="J2659" s="59"/>
      <c r="Q2659" s="26"/>
      <c r="R2659" s="28"/>
      <c r="AC2659" s="46"/>
      <c r="AG2659" s="59"/>
      <c r="AH2659" s="59"/>
      <c r="AI2659" s="59"/>
      <c r="AJ2659" s="59"/>
      <c r="AK2659" s="59"/>
      <c r="AL2659" s="59"/>
      <c r="AM2659" s="59"/>
      <c r="AN2659" s="59"/>
      <c r="AO2659" s="59"/>
      <c r="AV2659" s="37"/>
      <c r="AW2659" s="37"/>
      <c r="AX2659" s="37"/>
      <c r="AY2659" s="37"/>
      <c r="AZ2659" s="37"/>
      <c r="BA2659" s="37"/>
    </row>
    <row r="2660" spans="10:53" s="14" customFormat="1" x14ac:dyDescent="0.25">
      <c r="J2660" s="59"/>
      <c r="Q2660" s="26"/>
      <c r="R2660" s="28"/>
      <c r="AC2660" s="46"/>
      <c r="AG2660" s="59"/>
      <c r="AH2660" s="59"/>
      <c r="AI2660" s="59"/>
      <c r="AJ2660" s="59"/>
      <c r="AK2660" s="59"/>
      <c r="AL2660" s="59"/>
      <c r="AM2660" s="59"/>
      <c r="AN2660" s="59"/>
      <c r="AO2660" s="59"/>
      <c r="AV2660" s="37"/>
      <c r="AW2660" s="37"/>
      <c r="AX2660" s="37"/>
      <c r="AY2660" s="37"/>
      <c r="AZ2660" s="37"/>
      <c r="BA2660" s="37"/>
    </row>
    <row r="2661" spans="10:53" s="14" customFormat="1" x14ac:dyDescent="0.25">
      <c r="J2661" s="59"/>
      <c r="Q2661" s="26"/>
      <c r="R2661" s="28"/>
      <c r="AC2661" s="46"/>
      <c r="AG2661" s="59"/>
      <c r="AH2661" s="59"/>
      <c r="AI2661" s="59"/>
      <c r="AJ2661" s="59"/>
      <c r="AK2661" s="59"/>
      <c r="AL2661" s="59"/>
      <c r="AM2661" s="59"/>
      <c r="AN2661" s="59"/>
      <c r="AO2661" s="59"/>
      <c r="AV2661" s="37"/>
      <c r="AW2661" s="37"/>
      <c r="AX2661" s="37"/>
      <c r="AY2661" s="37"/>
      <c r="AZ2661" s="37"/>
      <c r="BA2661" s="37"/>
    </row>
    <row r="2662" spans="10:53" s="14" customFormat="1" x14ac:dyDescent="0.25">
      <c r="J2662" s="59"/>
      <c r="Q2662" s="26"/>
      <c r="R2662" s="28"/>
      <c r="AC2662" s="46"/>
      <c r="AG2662" s="59"/>
      <c r="AH2662" s="59"/>
      <c r="AI2662" s="59"/>
      <c r="AJ2662" s="59"/>
      <c r="AK2662" s="59"/>
      <c r="AL2662" s="59"/>
      <c r="AM2662" s="59"/>
      <c r="AN2662" s="59"/>
      <c r="AO2662" s="59"/>
      <c r="AV2662" s="37"/>
      <c r="AW2662" s="37"/>
      <c r="AX2662" s="37"/>
      <c r="AY2662" s="37"/>
      <c r="AZ2662" s="37"/>
      <c r="BA2662" s="37"/>
    </row>
    <row r="2663" spans="10:53" s="14" customFormat="1" x14ac:dyDescent="0.25">
      <c r="J2663" s="59"/>
      <c r="Q2663" s="26"/>
      <c r="R2663" s="28"/>
      <c r="AC2663" s="46"/>
      <c r="AG2663" s="59"/>
      <c r="AH2663" s="59"/>
      <c r="AI2663" s="59"/>
      <c r="AJ2663" s="59"/>
      <c r="AK2663" s="59"/>
      <c r="AL2663" s="59"/>
      <c r="AM2663" s="59"/>
      <c r="AN2663" s="59"/>
      <c r="AO2663" s="59"/>
      <c r="AV2663" s="37"/>
      <c r="AW2663" s="37"/>
      <c r="AX2663" s="37"/>
      <c r="AY2663" s="37"/>
      <c r="AZ2663" s="37"/>
      <c r="BA2663" s="37"/>
    </row>
    <row r="2664" spans="10:53" s="14" customFormat="1" x14ac:dyDescent="0.25">
      <c r="J2664" s="59"/>
      <c r="Q2664" s="26"/>
      <c r="R2664" s="28"/>
      <c r="AC2664" s="46"/>
      <c r="AG2664" s="59"/>
      <c r="AH2664" s="59"/>
      <c r="AI2664" s="59"/>
      <c r="AJ2664" s="59"/>
      <c r="AK2664" s="59"/>
      <c r="AL2664" s="59"/>
      <c r="AM2664" s="59"/>
      <c r="AN2664" s="59"/>
      <c r="AO2664" s="59"/>
      <c r="AV2664" s="37"/>
      <c r="AW2664" s="37"/>
      <c r="AX2664" s="37"/>
      <c r="AY2664" s="37"/>
      <c r="AZ2664" s="37"/>
      <c r="BA2664" s="37"/>
    </row>
    <row r="2665" spans="10:53" s="14" customFormat="1" x14ac:dyDescent="0.25">
      <c r="J2665" s="59"/>
      <c r="Q2665" s="26"/>
      <c r="R2665" s="28"/>
      <c r="AC2665" s="46"/>
      <c r="AG2665" s="59"/>
      <c r="AH2665" s="59"/>
      <c r="AI2665" s="59"/>
      <c r="AJ2665" s="59"/>
      <c r="AK2665" s="59"/>
      <c r="AL2665" s="59"/>
      <c r="AM2665" s="59"/>
      <c r="AN2665" s="59"/>
      <c r="AO2665" s="59"/>
      <c r="AV2665" s="37"/>
      <c r="AW2665" s="37"/>
      <c r="AX2665" s="37"/>
      <c r="AY2665" s="37"/>
      <c r="AZ2665" s="37"/>
      <c r="BA2665" s="37"/>
    </row>
    <row r="2666" spans="10:53" s="14" customFormat="1" x14ac:dyDescent="0.25">
      <c r="J2666" s="59"/>
      <c r="Q2666" s="26"/>
      <c r="R2666" s="28"/>
      <c r="AC2666" s="46"/>
      <c r="AG2666" s="59"/>
      <c r="AH2666" s="59"/>
      <c r="AI2666" s="59"/>
      <c r="AJ2666" s="59"/>
      <c r="AK2666" s="59"/>
      <c r="AL2666" s="59"/>
      <c r="AM2666" s="59"/>
      <c r="AN2666" s="59"/>
      <c r="AO2666" s="59"/>
      <c r="AV2666" s="37"/>
      <c r="AW2666" s="37"/>
      <c r="AX2666" s="37"/>
      <c r="AY2666" s="37"/>
      <c r="AZ2666" s="37"/>
      <c r="BA2666" s="37"/>
    </row>
    <row r="2667" spans="10:53" s="14" customFormat="1" x14ac:dyDescent="0.25">
      <c r="J2667" s="59"/>
      <c r="Q2667" s="26"/>
      <c r="R2667" s="28"/>
      <c r="AC2667" s="46"/>
      <c r="AG2667" s="59"/>
      <c r="AH2667" s="59"/>
      <c r="AI2667" s="59"/>
      <c r="AJ2667" s="59"/>
      <c r="AK2667" s="59"/>
      <c r="AL2667" s="59"/>
      <c r="AM2667" s="59"/>
      <c r="AN2667" s="59"/>
      <c r="AO2667" s="59"/>
      <c r="AV2667" s="37"/>
      <c r="AW2667" s="37"/>
      <c r="AX2667" s="37"/>
      <c r="AY2667" s="37"/>
      <c r="AZ2667" s="37"/>
      <c r="BA2667" s="37"/>
    </row>
    <row r="2668" spans="10:53" s="14" customFormat="1" x14ac:dyDescent="0.25">
      <c r="J2668" s="59"/>
      <c r="Q2668" s="26"/>
      <c r="R2668" s="28"/>
      <c r="AC2668" s="46"/>
      <c r="AG2668" s="59"/>
      <c r="AH2668" s="59"/>
      <c r="AI2668" s="59"/>
      <c r="AJ2668" s="59"/>
      <c r="AK2668" s="59"/>
      <c r="AL2668" s="59"/>
      <c r="AM2668" s="59"/>
      <c r="AN2668" s="59"/>
      <c r="AO2668" s="59"/>
      <c r="AV2668" s="37"/>
      <c r="AW2668" s="37"/>
      <c r="AX2668" s="37"/>
      <c r="AY2668" s="37"/>
      <c r="AZ2668" s="37"/>
      <c r="BA2668" s="37"/>
    </row>
    <row r="2669" spans="10:53" s="14" customFormat="1" x14ac:dyDescent="0.25">
      <c r="J2669" s="59"/>
      <c r="Q2669" s="26"/>
      <c r="R2669" s="28"/>
      <c r="AC2669" s="46"/>
      <c r="AG2669" s="59"/>
      <c r="AH2669" s="59"/>
      <c r="AI2669" s="59"/>
      <c r="AJ2669" s="59"/>
      <c r="AK2669" s="59"/>
      <c r="AL2669" s="59"/>
      <c r="AM2669" s="59"/>
      <c r="AN2669" s="59"/>
      <c r="AO2669" s="59"/>
      <c r="AV2669" s="37"/>
      <c r="AW2669" s="37"/>
      <c r="AX2669" s="37"/>
      <c r="AY2669" s="37"/>
      <c r="AZ2669" s="37"/>
      <c r="BA2669" s="37"/>
    </row>
    <row r="2670" spans="10:53" s="14" customFormat="1" x14ac:dyDescent="0.25">
      <c r="J2670" s="59"/>
      <c r="Q2670" s="26"/>
      <c r="R2670" s="28"/>
      <c r="AC2670" s="46"/>
      <c r="AG2670" s="59"/>
      <c r="AH2670" s="59"/>
      <c r="AI2670" s="59"/>
      <c r="AJ2670" s="59"/>
      <c r="AK2670" s="59"/>
      <c r="AL2670" s="59"/>
      <c r="AM2670" s="59"/>
      <c r="AN2670" s="59"/>
      <c r="AO2670" s="59"/>
      <c r="AV2670" s="37"/>
      <c r="AW2670" s="37"/>
      <c r="AX2670" s="37"/>
      <c r="AY2670" s="37"/>
      <c r="AZ2670" s="37"/>
      <c r="BA2670" s="37"/>
    </row>
    <row r="2671" spans="10:53" s="14" customFormat="1" x14ac:dyDescent="0.25">
      <c r="J2671" s="59"/>
      <c r="Q2671" s="26"/>
      <c r="R2671" s="28"/>
      <c r="AC2671" s="46"/>
      <c r="AG2671" s="59"/>
      <c r="AH2671" s="59"/>
      <c r="AI2671" s="59"/>
      <c r="AJ2671" s="59"/>
      <c r="AK2671" s="59"/>
      <c r="AL2671" s="59"/>
      <c r="AM2671" s="59"/>
      <c r="AN2671" s="59"/>
      <c r="AO2671" s="59"/>
      <c r="AV2671" s="37"/>
      <c r="AW2671" s="37"/>
      <c r="AX2671" s="37"/>
      <c r="AY2671" s="37"/>
      <c r="AZ2671" s="37"/>
      <c r="BA2671" s="37"/>
    </row>
    <row r="2672" spans="10:53" s="14" customFormat="1" x14ac:dyDescent="0.25">
      <c r="J2672" s="59"/>
      <c r="Q2672" s="26"/>
      <c r="R2672" s="28"/>
      <c r="AC2672" s="46"/>
      <c r="AG2672" s="59"/>
      <c r="AH2672" s="59"/>
      <c r="AI2672" s="59"/>
      <c r="AJ2672" s="59"/>
      <c r="AK2672" s="59"/>
      <c r="AL2672" s="59"/>
      <c r="AM2672" s="59"/>
      <c r="AN2672" s="59"/>
      <c r="AO2672" s="59"/>
      <c r="AV2672" s="37"/>
      <c r="AW2672" s="37"/>
      <c r="AX2672" s="37"/>
      <c r="AY2672" s="37"/>
      <c r="AZ2672" s="37"/>
      <c r="BA2672" s="37"/>
    </row>
    <row r="2673" spans="10:53" s="14" customFormat="1" x14ac:dyDescent="0.25">
      <c r="J2673" s="59"/>
      <c r="Q2673" s="26"/>
      <c r="R2673" s="28"/>
      <c r="AC2673" s="46"/>
      <c r="AG2673" s="59"/>
      <c r="AH2673" s="59"/>
      <c r="AI2673" s="59"/>
      <c r="AJ2673" s="59"/>
      <c r="AK2673" s="59"/>
      <c r="AL2673" s="59"/>
      <c r="AM2673" s="59"/>
      <c r="AN2673" s="59"/>
      <c r="AO2673" s="59"/>
      <c r="AV2673" s="37"/>
      <c r="AW2673" s="37"/>
      <c r="AX2673" s="37"/>
      <c r="AY2673" s="37"/>
      <c r="AZ2673" s="37"/>
      <c r="BA2673" s="37"/>
    </row>
    <row r="2674" spans="10:53" s="14" customFormat="1" x14ac:dyDescent="0.25">
      <c r="J2674" s="59"/>
      <c r="Q2674" s="26"/>
      <c r="R2674" s="28"/>
      <c r="AC2674" s="46"/>
      <c r="AG2674" s="59"/>
      <c r="AH2674" s="59"/>
      <c r="AI2674" s="59"/>
      <c r="AJ2674" s="59"/>
      <c r="AK2674" s="59"/>
      <c r="AL2674" s="59"/>
      <c r="AM2674" s="59"/>
      <c r="AN2674" s="59"/>
      <c r="AO2674" s="59"/>
      <c r="AV2674" s="37"/>
      <c r="AW2674" s="37"/>
      <c r="AX2674" s="37"/>
      <c r="AY2674" s="37"/>
      <c r="AZ2674" s="37"/>
      <c r="BA2674" s="37"/>
    </row>
    <row r="2675" spans="10:53" s="14" customFormat="1" x14ac:dyDescent="0.25">
      <c r="J2675" s="59"/>
      <c r="Q2675" s="26"/>
      <c r="R2675" s="28"/>
      <c r="AC2675" s="46"/>
      <c r="AG2675" s="59"/>
      <c r="AH2675" s="59"/>
      <c r="AI2675" s="59"/>
      <c r="AJ2675" s="59"/>
      <c r="AK2675" s="59"/>
      <c r="AL2675" s="59"/>
      <c r="AM2675" s="59"/>
      <c r="AN2675" s="59"/>
      <c r="AO2675" s="59"/>
      <c r="AV2675" s="37"/>
      <c r="AW2675" s="37"/>
      <c r="AX2675" s="37"/>
      <c r="AY2675" s="37"/>
      <c r="AZ2675" s="37"/>
      <c r="BA2675" s="37"/>
    </row>
    <row r="2676" spans="10:53" s="14" customFormat="1" x14ac:dyDescent="0.25">
      <c r="J2676" s="59"/>
      <c r="Q2676" s="26"/>
      <c r="R2676" s="28"/>
      <c r="AC2676" s="46"/>
      <c r="AG2676" s="59"/>
      <c r="AH2676" s="59"/>
      <c r="AI2676" s="59"/>
      <c r="AJ2676" s="59"/>
      <c r="AK2676" s="59"/>
      <c r="AL2676" s="59"/>
      <c r="AM2676" s="59"/>
      <c r="AN2676" s="59"/>
      <c r="AO2676" s="59"/>
      <c r="AV2676" s="37"/>
      <c r="AW2676" s="37"/>
      <c r="AX2676" s="37"/>
      <c r="AY2676" s="37"/>
      <c r="AZ2676" s="37"/>
      <c r="BA2676" s="37"/>
    </row>
    <row r="2677" spans="10:53" s="14" customFormat="1" x14ac:dyDescent="0.25">
      <c r="J2677" s="59"/>
      <c r="Q2677" s="26"/>
      <c r="R2677" s="28"/>
      <c r="AC2677" s="46"/>
      <c r="AG2677" s="59"/>
      <c r="AH2677" s="59"/>
      <c r="AI2677" s="59"/>
      <c r="AJ2677" s="59"/>
      <c r="AK2677" s="59"/>
      <c r="AL2677" s="59"/>
      <c r="AM2677" s="59"/>
      <c r="AN2677" s="59"/>
      <c r="AO2677" s="59"/>
      <c r="AV2677" s="37"/>
      <c r="AW2677" s="37"/>
      <c r="AX2677" s="37"/>
      <c r="AY2677" s="37"/>
      <c r="AZ2677" s="37"/>
      <c r="BA2677" s="37"/>
    </row>
    <row r="2678" spans="10:53" s="14" customFormat="1" x14ac:dyDescent="0.25">
      <c r="J2678" s="59"/>
      <c r="Q2678" s="26"/>
      <c r="R2678" s="28"/>
      <c r="AC2678" s="46"/>
      <c r="AG2678" s="59"/>
      <c r="AH2678" s="59"/>
      <c r="AI2678" s="59"/>
      <c r="AJ2678" s="59"/>
      <c r="AK2678" s="59"/>
      <c r="AL2678" s="59"/>
      <c r="AM2678" s="59"/>
      <c r="AN2678" s="59"/>
      <c r="AO2678" s="59"/>
      <c r="AV2678" s="37"/>
      <c r="AW2678" s="37"/>
      <c r="AX2678" s="37"/>
      <c r="AY2678" s="37"/>
      <c r="AZ2678" s="37"/>
      <c r="BA2678" s="37"/>
    </row>
    <row r="2679" spans="10:53" s="14" customFormat="1" x14ac:dyDescent="0.25">
      <c r="J2679" s="59"/>
      <c r="Q2679" s="26"/>
      <c r="R2679" s="28"/>
      <c r="AC2679" s="46"/>
      <c r="AG2679" s="59"/>
      <c r="AH2679" s="59"/>
      <c r="AI2679" s="59"/>
      <c r="AJ2679" s="59"/>
      <c r="AK2679" s="59"/>
      <c r="AL2679" s="59"/>
      <c r="AM2679" s="59"/>
      <c r="AN2679" s="59"/>
      <c r="AO2679" s="59"/>
      <c r="AV2679" s="37"/>
      <c r="AW2679" s="37"/>
      <c r="AX2679" s="37"/>
      <c r="AY2679" s="37"/>
      <c r="AZ2679" s="37"/>
      <c r="BA2679" s="37"/>
    </row>
    <row r="2680" spans="10:53" s="14" customFormat="1" x14ac:dyDescent="0.25">
      <c r="J2680" s="59"/>
      <c r="Q2680" s="26"/>
      <c r="R2680" s="28"/>
      <c r="AC2680" s="46"/>
      <c r="AG2680" s="59"/>
      <c r="AH2680" s="59"/>
      <c r="AI2680" s="59"/>
      <c r="AJ2680" s="59"/>
      <c r="AK2680" s="59"/>
      <c r="AL2680" s="59"/>
      <c r="AM2680" s="59"/>
      <c r="AN2680" s="59"/>
      <c r="AO2680" s="59"/>
      <c r="AV2680" s="37"/>
      <c r="AW2680" s="37"/>
      <c r="AX2680" s="37"/>
      <c r="AY2680" s="37"/>
      <c r="AZ2680" s="37"/>
      <c r="BA2680" s="37"/>
    </row>
    <row r="2681" spans="10:53" s="14" customFormat="1" x14ac:dyDescent="0.25">
      <c r="J2681" s="59"/>
      <c r="Q2681" s="26"/>
      <c r="R2681" s="28"/>
      <c r="AC2681" s="46"/>
      <c r="AG2681" s="59"/>
      <c r="AH2681" s="59"/>
      <c r="AI2681" s="59"/>
      <c r="AJ2681" s="59"/>
      <c r="AK2681" s="59"/>
      <c r="AL2681" s="59"/>
      <c r="AM2681" s="59"/>
      <c r="AN2681" s="59"/>
      <c r="AO2681" s="59"/>
      <c r="AV2681" s="37"/>
      <c r="AW2681" s="37"/>
      <c r="AX2681" s="37"/>
      <c r="AY2681" s="37"/>
      <c r="AZ2681" s="37"/>
      <c r="BA2681" s="37"/>
    </row>
    <row r="2682" spans="10:53" s="14" customFormat="1" x14ac:dyDescent="0.25">
      <c r="J2682" s="59"/>
      <c r="Q2682" s="26"/>
      <c r="R2682" s="28"/>
      <c r="AC2682" s="46"/>
      <c r="AG2682" s="59"/>
      <c r="AH2682" s="59"/>
      <c r="AI2682" s="59"/>
      <c r="AJ2682" s="59"/>
      <c r="AK2682" s="59"/>
      <c r="AL2682" s="59"/>
      <c r="AM2682" s="59"/>
      <c r="AN2682" s="59"/>
      <c r="AO2682" s="59"/>
      <c r="AV2682" s="37"/>
      <c r="AW2682" s="37"/>
      <c r="AX2682" s="37"/>
      <c r="AY2682" s="37"/>
      <c r="AZ2682" s="37"/>
      <c r="BA2682" s="37"/>
    </row>
    <row r="2683" spans="10:53" s="14" customFormat="1" x14ac:dyDescent="0.25">
      <c r="J2683" s="59"/>
      <c r="Q2683" s="26"/>
      <c r="R2683" s="28"/>
      <c r="AC2683" s="46"/>
      <c r="AG2683" s="59"/>
      <c r="AH2683" s="59"/>
      <c r="AI2683" s="59"/>
      <c r="AJ2683" s="59"/>
      <c r="AK2683" s="59"/>
      <c r="AL2683" s="59"/>
      <c r="AM2683" s="59"/>
      <c r="AN2683" s="59"/>
      <c r="AO2683" s="59"/>
      <c r="AV2683" s="37"/>
      <c r="AW2683" s="37"/>
      <c r="AX2683" s="37"/>
      <c r="AY2683" s="37"/>
      <c r="AZ2683" s="37"/>
      <c r="BA2683" s="37"/>
    </row>
    <row r="2684" spans="10:53" s="14" customFormat="1" x14ac:dyDescent="0.25">
      <c r="J2684" s="59"/>
      <c r="Q2684" s="26"/>
      <c r="R2684" s="28"/>
      <c r="AC2684" s="46"/>
      <c r="AG2684" s="59"/>
      <c r="AH2684" s="59"/>
      <c r="AI2684" s="59"/>
      <c r="AJ2684" s="59"/>
      <c r="AK2684" s="59"/>
      <c r="AL2684" s="59"/>
      <c r="AM2684" s="59"/>
      <c r="AN2684" s="59"/>
      <c r="AO2684" s="59"/>
      <c r="AV2684" s="37"/>
      <c r="AW2684" s="37"/>
      <c r="AX2684" s="37"/>
      <c r="AY2684" s="37"/>
      <c r="AZ2684" s="37"/>
      <c r="BA2684" s="37"/>
    </row>
    <row r="2685" spans="10:53" s="14" customFormat="1" x14ac:dyDescent="0.25">
      <c r="J2685" s="59"/>
      <c r="Q2685" s="26"/>
      <c r="R2685" s="28"/>
      <c r="AC2685" s="46"/>
      <c r="AG2685" s="59"/>
      <c r="AH2685" s="59"/>
      <c r="AI2685" s="59"/>
      <c r="AJ2685" s="59"/>
      <c r="AK2685" s="59"/>
      <c r="AL2685" s="59"/>
      <c r="AM2685" s="59"/>
      <c r="AN2685" s="59"/>
      <c r="AO2685" s="59"/>
      <c r="AV2685" s="37"/>
      <c r="AW2685" s="37"/>
      <c r="AX2685" s="37"/>
      <c r="AY2685" s="37"/>
      <c r="AZ2685" s="37"/>
      <c r="BA2685" s="37"/>
    </row>
    <row r="2686" spans="10:53" s="14" customFormat="1" x14ac:dyDescent="0.25">
      <c r="J2686" s="59"/>
      <c r="Q2686" s="26"/>
      <c r="R2686" s="28"/>
      <c r="AC2686" s="46"/>
      <c r="AG2686" s="59"/>
      <c r="AH2686" s="59"/>
      <c r="AI2686" s="59"/>
      <c r="AJ2686" s="59"/>
      <c r="AK2686" s="59"/>
      <c r="AL2686" s="59"/>
      <c r="AM2686" s="59"/>
      <c r="AN2686" s="59"/>
      <c r="AO2686" s="59"/>
      <c r="AV2686" s="37"/>
      <c r="AW2686" s="37"/>
      <c r="AX2686" s="37"/>
      <c r="AY2686" s="37"/>
      <c r="AZ2686" s="37"/>
      <c r="BA2686" s="37"/>
    </row>
    <row r="2687" spans="10:53" s="14" customFormat="1" x14ac:dyDescent="0.25">
      <c r="J2687" s="59"/>
      <c r="Q2687" s="26"/>
      <c r="R2687" s="28"/>
      <c r="AC2687" s="46"/>
      <c r="AG2687" s="59"/>
      <c r="AH2687" s="59"/>
      <c r="AI2687" s="59"/>
      <c r="AJ2687" s="59"/>
      <c r="AK2687" s="59"/>
      <c r="AL2687" s="59"/>
      <c r="AM2687" s="59"/>
      <c r="AN2687" s="59"/>
      <c r="AO2687" s="59"/>
      <c r="AV2687" s="37"/>
      <c r="AW2687" s="37"/>
      <c r="AX2687" s="37"/>
      <c r="AY2687" s="37"/>
      <c r="AZ2687" s="37"/>
      <c r="BA2687" s="37"/>
    </row>
    <row r="2688" spans="10:53" s="14" customFormat="1" x14ac:dyDescent="0.25">
      <c r="J2688" s="59"/>
      <c r="Q2688" s="26"/>
      <c r="R2688" s="28"/>
      <c r="AC2688" s="46"/>
      <c r="AG2688" s="59"/>
      <c r="AH2688" s="59"/>
      <c r="AI2688" s="59"/>
      <c r="AJ2688" s="59"/>
      <c r="AK2688" s="59"/>
      <c r="AL2688" s="59"/>
      <c r="AM2688" s="59"/>
      <c r="AN2688" s="59"/>
      <c r="AO2688" s="59"/>
      <c r="AV2688" s="37"/>
      <c r="AW2688" s="37"/>
      <c r="AX2688" s="37"/>
      <c r="AY2688" s="37"/>
      <c r="AZ2688" s="37"/>
      <c r="BA2688" s="37"/>
    </row>
    <row r="2689" spans="10:53" s="14" customFormat="1" x14ac:dyDescent="0.25">
      <c r="J2689" s="59"/>
      <c r="Q2689" s="26"/>
      <c r="R2689" s="28"/>
      <c r="AC2689" s="46"/>
      <c r="AG2689" s="59"/>
      <c r="AH2689" s="59"/>
      <c r="AI2689" s="59"/>
      <c r="AJ2689" s="59"/>
      <c r="AK2689" s="59"/>
      <c r="AL2689" s="59"/>
      <c r="AM2689" s="59"/>
      <c r="AN2689" s="59"/>
      <c r="AO2689" s="59"/>
      <c r="AV2689" s="37"/>
      <c r="AW2689" s="37"/>
      <c r="AX2689" s="37"/>
      <c r="AY2689" s="37"/>
      <c r="AZ2689" s="37"/>
      <c r="BA2689" s="37"/>
    </row>
    <row r="2690" spans="10:53" s="14" customFormat="1" x14ac:dyDescent="0.25">
      <c r="J2690" s="59"/>
      <c r="Q2690" s="26"/>
      <c r="R2690" s="28"/>
      <c r="AC2690" s="46"/>
      <c r="AG2690" s="59"/>
      <c r="AH2690" s="59"/>
      <c r="AI2690" s="59"/>
      <c r="AJ2690" s="59"/>
      <c r="AK2690" s="59"/>
      <c r="AL2690" s="59"/>
      <c r="AM2690" s="59"/>
      <c r="AN2690" s="59"/>
      <c r="AO2690" s="59"/>
      <c r="AV2690" s="37"/>
      <c r="AW2690" s="37"/>
      <c r="AX2690" s="37"/>
      <c r="AY2690" s="37"/>
      <c r="AZ2690" s="37"/>
      <c r="BA2690" s="37"/>
    </row>
    <row r="2691" spans="10:53" s="14" customFormat="1" x14ac:dyDescent="0.25">
      <c r="J2691" s="59"/>
      <c r="Q2691" s="26"/>
      <c r="R2691" s="28"/>
      <c r="AC2691" s="46"/>
      <c r="AG2691" s="59"/>
      <c r="AH2691" s="59"/>
      <c r="AI2691" s="59"/>
      <c r="AJ2691" s="59"/>
      <c r="AK2691" s="59"/>
      <c r="AL2691" s="59"/>
      <c r="AM2691" s="59"/>
      <c r="AN2691" s="59"/>
      <c r="AO2691" s="59"/>
      <c r="AV2691" s="37"/>
      <c r="AW2691" s="37"/>
      <c r="AX2691" s="37"/>
      <c r="AY2691" s="37"/>
      <c r="AZ2691" s="37"/>
      <c r="BA2691" s="37"/>
    </row>
    <row r="2692" spans="10:53" s="14" customFormat="1" x14ac:dyDescent="0.25">
      <c r="J2692" s="59"/>
      <c r="Q2692" s="26"/>
      <c r="R2692" s="28"/>
      <c r="AC2692" s="46"/>
      <c r="AG2692" s="59"/>
      <c r="AH2692" s="59"/>
      <c r="AI2692" s="59"/>
      <c r="AJ2692" s="59"/>
      <c r="AK2692" s="59"/>
      <c r="AL2692" s="59"/>
      <c r="AM2692" s="59"/>
      <c r="AN2692" s="59"/>
      <c r="AO2692" s="59"/>
      <c r="AV2692" s="37"/>
      <c r="AW2692" s="37"/>
      <c r="AX2692" s="37"/>
      <c r="AY2692" s="37"/>
      <c r="AZ2692" s="37"/>
      <c r="BA2692" s="37"/>
    </row>
    <row r="2693" spans="10:53" s="14" customFormat="1" x14ac:dyDescent="0.25">
      <c r="J2693" s="59"/>
      <c r="Q2693" s="26"/>
      <c r="R2693" s="28"/>
      <c r="AC2693" s="46"/>
      <c r="AG2693" s="59"/>
      <c r="AH2693" s="59"/>
      <c r="AI2693" s="59"/>
      <c r="AJ2693" s="59"/>
      <c r="AK2693" s="59"/>
      <c r="AL2693" s="59"/>
      <c r="AM2693" s="59"/>
      <c r="AN2693" s="59"/>
      <c r="AO2693" s="59"/>
      <c r="AV2693" s="37"/>
      <c r="AW2693" s="37"/>
      <c r="AX2693" s="37"/>
      <c r="AY2693" s="37"/>
      <c r="AZ2693" s="37"/>
      <c r="BA2693" s="37"/>
    </row>
    <row r="2694" spans="10:53" s="14" customFormat="1" x14ac:dyDescent="0.25">
      <c r="J2694" s="59"/>
      <c r="Q2694" s="26"/>
      <c r="R2694" s="28"/>
      <c r="AC2694" s="46"/>
      <c r="AG2694" s="59"/>
      <c r="AH2694" s="59"/>
      <c r="AI2694" s="59"/>
      <c r="AJ2694" s="59"/>
      <c r="AK2694" s="59"/>
      <c r="AL2694" s="59"/>
      <c r="AM2694" s="59"/>
      <c r="AN2694" s="59"/>
      <c r="AO2694" s="59"/>
      <c r="AV2694" s="37"/>
      <c r="AW2694" s="37"/>
      <c r="AX2694" s="37"/>
      <c r="AY2694" s="37"/>
      <c r="AZ2694" s="37"/>
      <c r="BA2694" s="37"/>
    </row>
    <row r="2695" spans="10:53" s="14" customFormat="1" x14ac:dyDescent="0.25">
      <c r="J2695" s="59"/>
      <c r="Q2695" s="26"/>
      <c r="R2695" s="28"/>
      <c r="AC2695" s="46"/>
      <c r="AG2695" s="59"/>
      <c r="AH2695" s="59"/>
      <c r="AI2695" s="59"/>
      <c r="AJ2695" s="59"/>
      <c r="AK2695" s="59"/>
      <c r="AL2695" s="59"/>
      <c r="AM2695" s="59"/>
      <c r="AN2695" s="59"/>
      <c r="AO2695" s="59"/>
      <c r="AV2695" s="37"/>
      <c r="AW2695" s="37"/>
      <c r="AX2695" s="37"/>
      <c r="AY2695" s="37"/>
      <c r="AZ2695" s="37"/>
      <c r="BA2695" s="37"/>
    </row>
    <row r="2696" spans="10:53" s="14" customFormat="1" x14ac:dyDescent="0.25">
      <c r="J2696" s="59"/>
      <c r="Q2696" s="26"/>
      <c r="R2696" s="28"/>
      <c r="AC2696" s="46"/>
      <c r="AG2696" s="59"/>
      <c r="AH2696" s="59"/>
      <c r="AI2696" s="59"/>
      <c r="AJ2696" s="59"/>
      <c r="AK2696" s="59"/>
      <c r="AL2696" s="59"/>
      <c r="AM2696" s="59"/>
      <c r="AN2696" s="59"/>
      <c r="AO2696" s="59"/>
      <c r="AV2696" s="37"/>
      <c r="AW2696" s="37"/>
      <c r="AX2696" s="37"/>
      <c r="AY2696" s="37"/>
      <c r="AZ2696" s="37"/>
      <c r="BA2696" s="37"/>
    </row>
    <row r="2697" spans="10:53" s="14" customFormat="1" x14ac:dyDescent="0.25">
      <c r="J2697" s="59"/>
      <c r="Q2697" s="26"/>
      <c r="R2697" s="28"/>
      <c r="AC2697" s="46"/>
      <c r="AG2697" s="59"/>
      <c r="AH2697" s="59"/>
      <c r="AI2697" s="59"/>
      <c r="AJ2697" s="59"/>
      <c r="AK2697" s="59"/>
      <c r="AL2697" s="59"/>
      <c r="AM2697" s="59"/>
      <c r="AN2697" s="59"/>
      <c r="AO2697" s="59"/>
      <c r="AV2697" s="37"/>
      <c r="AW2697" s="37"/>
      <c r="AX2697" s="37"/>
      <c r="AY2697" s="37"/>
      <c r="AZ2697" s="37"/>
      <c r="BA2697" s="37"/>
    </row>
    <row r="2698" spans="10:53" s="14" customFormat="1" x14ac:dyDescent="0.25">
      <c r="J2698" s="59"/>
      <c r="Q2698" s="26"/>
      <c r="R2698" s="28"/>
      <c r="AC2698" s="46"/>
      <c r="AG2698" s="59"/>
      <c r="AH2698" s="59"/>
      <c r="AI2698" s="59"/>
      <c r="AJ2698" s="59"/>
      <c r="AK2698" s="59"/>
      <c r="AL2698" s="59"/>
      <c r="AM2698" s="59"/>
      <c r="AN2698" s="59"/>
      <c r="AO2698" s="59"/>
      <c r="AV2698" s="37"/>
      <c r="AW2698" s="37"/>
      <c r="AX2698" s="37"/>
      <c r="AY2698" s="37"/>
      <c r="AZ2698" s="37"/>
      <c r="BA2698" s="37"/>
    </row>
    <row r="2699" spans="10:53" s="14" customFormat="1" x14ac:dyDescent="0.25">
      <c r="J2699" s="59"/>
      <c r="Q2699" s="26"/>
      <c r="R2699" s="28"/>
      <c r="AC2699" s="46"/>
      <c r="AG2699" s="59"/>
      <c r="AH2699" s="59"/>
      <c r="AI2699" s="59"/>
      <c r="AJ2699" s="59"/>
      <c r="AK2699" s="59"/>
      <c r="AL2699" s="59"/>
      <c r="AM2699" s="59"/>
      <c r="AN2699" s="59"/>
      <c r="AO2699" s="59"/>
      <c r="AV2699" s="37"/>
      <c r="AW2699" s="37"/>
      <c r="AX2699" s="37"/>
      <c r="AY2699" s="37"/>
      <c r="AZ2699" s="37"/>
      <c r="BA2699" s="37"/>
    </row>
    <row r="2700" spans="10:53" s="14" customFormat="1" x14ac:dyDescent="0.25">
      <c r="J2700" s="59"/>
      <c r="Q2700" s="26"/>
      <c r="R2700" s="28"/>
      <c r="AC2700" s="46"/>
      <c r="AG2700" s="59"/>
      <c r="AH2700" s="59"/>
      <c r="AI2700" s="59"/>
      <c r="AJ2700" s="59"/>
      <c r="AK2700" s="59"/>
      <c r="AL2700" s="59"/>
      <c r="AM2700" s="59"/>
      <c r="AN2700" s="59"/>
      <c r="AO2700" s="59"/>
      <c r="AV2700" s="37"/>
      <c r="AW2700" s="37"/>
      <c r="AX2700" s="37"/>
      <c r="AY2700" s="37"/>
      <c r="AZ2700" s="37"/>
      <c r="BA2700" s="37"/>
    </row>
    <row r="2701" spans="10:53" s="14" customFormat="1" x14ac:dyDescent="0.25">
      <c r="J2701" s="59"/>
      <c r="Q2701" s="26"/>
      <c r="R2701" s="28"/>
      <c r="AC2701" s="46"/>
      <c r="AG2701" s="59"/>
      <c r="AH2701" s="59"/>
      <c r="AI2701" s="59"/>
      <c r="AJ2701" s="59"/>
      <c r="AK2701" s="59"/>
      <c r="AL2701" s="59"/>
      <c r="AM2701" s="59"/>
      <c r="AN2701" s="59"/>
      <c r="AO2701" s="59"/>
      <c r="AV2701" s="37"/>
      <c r="AW2701" s="37"/>
      <c r="AX2701" s="37"/>
      <c r="AY2701" s="37"/>
      <c r="AZ2701" s="37"/>
      <c r="BA2701" s="37"/>
    </row>
    <row r="2702" spans="10:53" s="14" customFormat="1" x14ac:dyDescent="0.25">
      <c r="J2702" s="59"/>
      <c r="Q2702" s="26"/>
      <c r="R2702" s="28"/>
      <c r="AC2702" s="46"/>
      <c r="AG2702" s="59"/>
      <c r="AH2702" s="59"/>
      <c r="AI2702" s="59"/>
      <c r="AJ2702" s="59"/>
      <c r="AK2702" s="59"/>
      <c r="AL2702" s="59"/>
      <c r="AM2702" s="59"/>
      <c r="AN2702" s="59"/>
      <c r="AO2702" s="59"/>
      <c r="AV2702" s="37"/>
      <c r="AW2702" s="37"/>
      <c r="AX2702" s="37"/>
      <c r="AY2702" s="37"/>
      <c r="AZ2702" s="37"/>
      <c r="BA2702" s="37"/>
    </row>
    <row r="2703" spans="10:53" s="14" customFormat="1" x14ac:dyDescent="0.25">
      <c r="J2703" s="59"/>
      <c r="Q2703" s="26"/>
      <c r="R2703" s="28"/>
      <c r="AC2703" s="46"/>
      <c r="AG2703" s="59"/>
      <c r="AH2703" s="59"/>
      <c r="AI2703" s="59"/>
      <c r="AJ2703" s="59"/>
      <c r="AK2703" s="59"/>
      <c r="AL2703" s="59"/>
      <c r="AM2703" s="59"/>
      <c r="AN2703" s="59"/>
      <c r="AO2703" s="59"/>
      <c r="AV2703" s="37"/>
      <c r="AW2703" s="37"/>
      <c r="AX2703" s="37"/>
      <c r="AY2703" s="37"/>
      <c r="AZ2703" s="37"/>
      <c r="BA2703" s="37"/>
    </row>
    <row r="2704" spans="10:53" s="14" customFormat="1" x14ac:dyDescent="0.25">
      <c r="J2704" s="59"/>
      <c r="Q2704" s="26"/>
      <c r="R2704" s="28"/>
      <c r="AC2704" s="46"/>
      <c r="AG2704" s="59"/>
      <c r="AH2704" s="59"/>
      <c r="AI2704" s="59"/>
      <c r="AJ2704" s="59"/>
      <c r="AK2704" s="59"/>
      <c r="AL2704" s="59"/>
      <c r="AM2704" s="59"/>
      <c r="AN2704" s="59"/>
      <c r="AO2704" s="59"/>
      <c r="AV2704" s="37"/>
      <c r="AW2704" s="37"/>
      <c r="AX2704" s="37"/>
      <c r="AY2704" s="37"/>
      <c r="AZ2704" s="37"/>
      <c r="BA2704" s="37"/>
    </row>
    <row r="2705" spans="10:53" s="14" customFormat="1" x14ac:dyDescent="0.25">
      <c r="J2705" s="59"/>
      <c r="Q2705" s="26"/>
      <c r="R2705" s="28"/>
      <c r="AC2705" s="46"/>
      <c r="AG2705" s="59"/>
      <c r="AH2705" s="59"/>
      <c r="AI2705" s="59"/>
      <c r="AJ2705" s="59"/>
      <c r="AK2705" s="59"/>
      <c r="AL2705" s="59"/>
      <c r="AM2705" s="59"/>
      <c r="AN2705" s="59"/>
      <c r="AO2705" s="59"/>
      <c r="AV2705" s="37"/>
      <c r="AW2705" s="37"/>
      <c r="AX2705" s="37"/>
      <c r="AY2705" s="37"/>
      <c r="AZ2705" s="37"/>
      <c r="BA2705" s="37"/>
    </row>
    <row r="2706" spans="10:53" s="14" customFormat="1" x14ac:dyDescent="0.25">
      <c r="J2706" s="59"/>
      <c r="Q2706" s="26"/>
      <c r="R2706" s="28"/>
      <c r="AC2706" s="46"/>
      <c r="AG2706" s="59"/>
      <c r="AH2706" s="59"/>
      <c r="AI2706" s="59"/>
      <c r="AJ2706" s="59"/>
      <c r="AK2706" s="59"/>
      <c r="AL2706" s="59"/>
      <c r="AM2706" s="59"/>
      <c r="AN2706" s="59"/>
      <c r="AO2706" s="59"/>
      <c r="AV2706" s="37"/>
      <c r="AW2706" s="37"/>
      <c r="AX2706" s="37"/>
      <c r="AY2706" s="37"/>
      <c r="AZ2706" s="37"/>
      <c r="BA2706" s="37"/>
    </row>
    <row r="2707" spans="10:53" s="14" customFormat="1" x14ac:dyDescent="0.25">
      <c r="J2707" s="59"/>
      <c r="Q2707" s="26"/>
      <c r="R2707" s="28"/>
      <c r="AC2707" s="46"/>
      <c r="AG2707" s="59"/>
      <c r="AH2707" s="59"/>
      <c r="AI2707" s="59"/>
      <c r="AJ2707" s="59"/>
      <c r="AK2707" s="59"/>
      <c r="AL2707" s="59"/>
      <c r="AM2707" s="59"/>
      <c r="AN2707" s="59"/>
      <c r="AO2707" s="59"/>
      <c r="AV2707" s="37"/>
      <c r="AW2707" s="37"/>
      <c r="AX2707" s="37"/>
      <c r="AY2707" s="37"/>
      <c r="AZ2707" s="37"/>
      <c r="BA2707" s="37"/>
    </row>
    <row r="2708" spans="10:53" s="14" customFormat="1" x14ac:dyDescent="0.25">
      <c r="J2708" s="59"/>
      <c r="Q2708" s="26"/>
      <c r="R2708" s="28"/>
      <c r="AC2708" s="46"/>
      <c r="AG2708" s="59"/>
      <c r="AH2708" s="59"/>
      <c r="AI2708" s="59"/>
      <c r="AJ2708" s="59"/>
      <c r="AK2708" s="59"/>
      <c r="AL2708" s="59"/>
      <c r="AM2708" s="59"/>
      <c r="AN2708" s="59"/>
      <c r="AO2708" s="59"/>
      <c r="AV2708" s="37"/>
      <c r="AW2708" s="37"/>
      <c r="AX2708" s="37"/>
      <c r="AY2708" s="37"/>
      <c r="AZ2708" s="37"/>
      <c r="BA2708" s="37"/>
    </row>
    <row r="2709" spans="10:53" s="14" customFormat="1" x14ac:dyDescent="0.25">
      <c r="J2709" s="59"/>
      <c r="Q2709" s="26"/>
      <c r="R2709" s="28"/>
      <c r="AC2709" s="46"/>
      <c r="AG2709" s="59"/>
      <c r="AH2709" s="59"/>
      <c r="AI2709" s="59"/>
      <c r="AJ2709" s="59"/>
      <c r="AK2709" s="59"/>
      <c r="AL2709" s="59"/>
      <c r="AM2709" s="59"/>
      <c r="AN2709" s="59"/>
      <c r="AO2709" s="59"/>
      <c r="AV2709" s="37"/>
      <c r="AW2709" s="37"/>
      <c r="AX2709" s="37"/>
      <c r="AY2709" s="37"/>
      <c r="AZ2709" s="37"/>
      <c r="BA2709" s="37"/>
    </row>
    <row r="2710" spans="10:53" s="14" customFormat="1" x14ac:dyDescent="0.25">
      <c r="J2710" s="59"/>
      <c r="Q2710" s="26"/>
      <c r="R2710" s="28"/>
      <c r="AC2710" s="46"/>
      <c r="AG2710" s="59"/>
      <c r="AH2710" s="59"/>
      <c r="AI2710" s="59"/>
      <c r="AJ2710" s="59"/>
      <c r="AK2710" s="59"/>
      <c r="AL2710" s="59"/>
      <c r="AM2710" s="59"/>
      <c r="AN2710" s="59"/>
      <c r="AO2710" s="59"/>
      <c r="AV2710" s="37"/>
      <c r="AW2710" s="37"/>
      <c r="AX2710" s="37"/>
      <c r="AY2710" s="37"/>
      <c r="AZ2710" s="37"/>
      <c r="BA2710" s="37"/>
    </row>
    <row r="2711" spans="10:53" s="14" customFormat="1" x14ac:dyDescent="0.25">
      <c r="J2711" s="59"/>
      <c r="Q2711" s="26"/>
      <c r="R2711" s="28"/>
      <c r="AC2711" s="46"/>
      <c r="AG2711" s="59"/>
      <c r="AH2711" s="59"/>
      <c r="AI2711" s="59"/>
      <c r="AJ2711" s="59"/>
      <c r="AK2711" s="59"/>
      <c r="AL2711" s="59"/>
      <c r="AM2711" s="59"/>
      <c r="AN2711" s="59"/>
      <c r="AO2711" s="59"/>
      <c r="AV2711" s="37"/>
      <c r="AW2711" s="37"/>
      <c r="AX2711" s="37"/>
      <c r="AY2711" s="37"/>
      <c r="AZ2711" s="37"/>
      <c r="BA2711" s="37"/>
    </row>
    <row r="2712" spans="10:53" s="14" customFormat="1" x14ac:dyDescent="0.25">
      <c r="J2712" s="59"/>
      <c r="Q2712" s="26"/>
      <c r="R2712" s="28"/>
      <c r="AC2712" s="46"/>
      <c r="AG2712" s="59"/>
      <c r="AH2712" s="59"/>
      <c r="AI2712" s="59"/>
      <c r="AJ2712" s="59"/>
      <c r="AK2712" s="59"/>
      <c r="AL2712" s="59"/>
      <c r="AM2712" s="59"/>
      <c r="AN2712" s="59"/>
      <c r="AO2712" s="59"/>
      <c r="AV2712" s="37"/>
      <c r="AW2712" s="37"/>
      <c r="AX2712" s="37"/>
      <c r="AY2712" s="37"/>
      <c r="AZ2712" s="37"/>
      <c r="BA2712" s="37"/>
    </row>
    <row r="2713" spans="10:53" s="14" customFormat="1" x14ac:dyDescent="0.25">
      <c r="J2713" s="59"/>
      <c r="Q2713" s="26"/>
      <c r="R2713" s="28"/>
      <c r="AC2713" s="46"/>
      <c r="AG2713" s="59"/>
      <c r="AH2713" s="59"/>
      <c r="AI2713" s="59"/>
      <c r="AJ2713" s="59"/>
      <c r="AK2713" s="59"/>
      <c r="AL2713" s="59"/>
      <c r="AM2713" s="59"/>
      <c r="AN2713" s="59"/>
      <c r="AO2713" s="59"/>
      <c r="AV2713" s="37"/>
      <c r="AW2713" s="37"/>
      <c r="AX2713" s="37"/>
      <c r="AY2713" s="37"/>
      <c r="AZ2713" s="37"/>
      <c r="BA2713" s="37"/>
    </row>
    <row r="2714" spans="10:53" s="14" customFormat="1" x14ac:dyDescent="0.25">
      <c r="J2714" s="59"/>
      <c r="Q2714" s="26"/>
      <c r="R2714" s="28"/>
      <c r="AC2714" s="46"/>
      <c r="AG2714" s="59"/>
      <c r="AH2714" s="59"/>
      <c r="AI2714" s="59"/>
      <c r="AJ2714" s="59"/>
      <c r="AK2714" s="59"/>
      <c r="AL2714" s="59"/>
      <c r="AM2714" s="59"/>
      <c r="AN2714" s="59"/>
      <c r="AO2714" s="59"/>
      <c r="AV2714" s="37"/>
      <c r="AW2714" s="37"/>
      <c r="AX2714" s="37"/>
      <c r="AY2714" s="37"/>
      <c r="AZ2714" s="37"/>
      <c r="BA2714" s="37"/>
    </row>
    <row r="2715" spans="10:53" s="14" customFormat="1" x14ac:dyDescent="0.25">
      <c r="J2715" s="59"/>
      <c r="Q2715" s="26"/>
      <c r="R2715" s="28"/>
      <c r="AC2715" s="46"/>
      <c r="AG2715" s="59"/>
      <c r="AH2715" s="59"/>
      <c r="AI2715" s="59"/>
      <c r="AJ2715" s="59"/>
      <c r="AK2715" s="59"/>
      <c r="AL2715" s="59"/>
      <c r="AM2715" s="59"/>
      <c r="AN2715" s="59"/>
      <c r="AO2715" s="59"/>
      <c r="AV2715" s="37"/>
      <c r="AW2715" s="37"/>
      <c r="AX2715" s="37"/>
      <c r="AY2715" s="37"/>
      <c r="AZ2715" s="37"/>
      <c r="BA2715" s="37"/>
    </row>
    <row r="2716" spans="10:53" s="14" customFormat="1" x14ac:dyDescent="0.25">
      <c r="J2716" s="59"/>
      <c r="Q2716" s="26"/>
      <c r="R2716" s="28"/>
      <c r="AC2716" s="46"/>
      <c r="AG2716" s="59"/>
      <c r="AH2716" s="59"/>
      <c r="AI2716" s="59"/>
      <c r="AJ2716" s="59"/>
      <c r="AK2716" s="59"/>
      <c r="AL2716" s="59"/>
      <c r="AM2716" s="59"/>
      <c r="AN2716" s="59"/>
      <c r="AO2716" s="59"/>
      <c r="AV2716" s="37"/>
      <c r="AW2716" s="37"/>
      <c r="AX2716" s="37"/>
      <c r="AY2716" s="37"/>
      <c r="AZ2716" s="37"/>
      <c r="BA2716" s="37"/>
    </row>
    <row r="2717" spans="10:53" s="14" customFormat="1" x14ac:dyDescent="0.25">
      <c r="J2717" s="59"/>
      <c r="Q2717" s="26"/>
      <c r="R2717" s="28"/>
      <c r="AC2717" s="46"/>
      <c r="AG2717" s="59"/>
      <c r="AH2717" s="59"/>
      <c r="AI2717" s="59"/>
      <c r="AJ2717" s="59"/>
      <c r="AK2717" s="59"/>
      <c r="AL2717" s="59"/>
      <c r="AM2717" s="59"/>
      <c r="AN2717" s="59"/>
      <c r="AO2717" s="59"/>
      <c r="AV2717" s="37"/>
      <c r="AW2717" s="37"/>
      <c r="AX2717" s="37"/>
      <c r="AY2717" s="37"/>
      <c r="AZ2717" s="37"/>
      <c r="BA2717" s="37"/>
    </row>
    <row r="2718" spans="10:53" s="14" customFormat="1" x14ac:dyDescent="0.25">
      <c r="J2718" s="59"/>
      <c r="Q2718" s="26"/>
      <c r="R2718" s="28"/>
      <c r="AC2718" s="46"/>
      <c r="AG2718" s="59"/>
      <c r="AH2718" s="59"/>
      <c r="AI2718" s="59"/>
      <c r="AJ2718" s="59"/>
      <c r="AK2718" s="59"/>
      <c r="AL2718" s="59"/>
      <c r="AM2718" s="59"/>
      <c r="AN2718" s="59"/>
      <c r="AO2718" s="59"/>
      <c r="AV2718" s="37"/>
      <c r="AW2718" s="37"/>
      <c r="AX2718" s="37"/>
      <c r="AY2718" s="37"/>
      <c r="AZ2718" s="37"/>
      <c r="BA2718" s="37"/>
    </row>
    <row r="2719" spans="10:53" s="14" customFormat="1" x14ac:dyDescent="0.25">
      <c r="J2719" s="59"/>
      <c r="Q2719" s="26"/>
      <c r="R2719" s="28"/>
      <c r="AC2719" s="46"/>
      <c r="AG2719" s="59"/>
      <c r="AH2719" s="59"/>
      <c r="AI2719" s="59"/>
      <c r="AJ2719" s="59"/>
      <c r="AK2719" s="59"/>
      <c r="AL2719" s="59"/>
      <c r="AM2719" s="59"/>
      <c r="AN2719" s="59"/>
      <c r="AO2719" s="59"/>
      <c r="AV2719" s="37"/>
      <c r="AW2719" s="37"/>
      <c r="AX2719" s="37"/>
      <c r="AY2719" s="37"/>
      <c r="AZ2719" s="37"/>
      <c r="BA2719" s="37"/>
    </row>
    <row r="2720" spans="10:53" s="14" customFormat="1" x14ac:dyDescent="0.25">
      <c r="J2720" s="59"/>
      <c r="Q2720" s="26"/>
      <c r="R2720" s="28"/>
      <c r="AC2720" s="46"/>
      <c r="AG2720" s="59"/>
      <c r="AH2720" s="59"/>
      <c r="AI2720" s="59"/>
      <c r="AJ2720" s="59"/>
      <c r="AK2720" s="59"/>
      <c r="AL2720" s="59"/>
      <c r="AM2720" s="59"/>
      <c r="AN2720" s="59"/>
      <c r="AO2720" s="59"/>
      <c r="AV2720" s="37"/>
      <c r="AW2720" s="37"/>
      <c r="AX2720" s="37"/>
      <c r="AY2720" s="37"/>
      <c r="AZ2720" s="37"/>
      <c r="BA2720" s="37"/>
    </row>
    <row r="2721" spans="10:53" s="14" customFormat="1" x14ac:dyDescent="0.25">
      <c r="J2721" s="59"/>
      <c r="Q2721" s="26"/>
      <c r="R2721" s="28"/>
      <c r="AC2721" s="46"/>
      <c r="AG2721" s="59"/>
      <c r="AH2721" s="59"/>
      <c r="AI2721" s="59"/>
      <c r="AJ2721" s="59"/>
      <c r="AK2721" s="59"/>
      <c r="AL2721" s="59"/>
      <c r="AM2721" s="59"/>
      <c r="AN2721" s="59"/>
      <c r="AO2721" s="59"/>
      <c r="AV2721" s="37"/>
      <c r="AW2721" s="37"/>
      <c r="AX2721" s="37"/>
      <c r="AY2721" s="37"/>
      <c r="AZ2721" s="37"/>
      <c r="BA2721" s="37"/>
    </row>
    <row r="2722" spans="10:53" s="14" customFormat="1" x14ac:dyDescent="0.25">
      <c r="J2722" s="59"/>
      <c r="Q2722" s="26"/>
      <c r="R2722" s="28"/>
      <c r="AC2722" s="46"/>
      <c r="AG2722" s="59"/>
      <c r="AH2722" s="59"/>
      <c r="AI2722" s="59"/>
      <c r="AJ2722" s="59"/>
      <c r="AK2722" s="59"/>
      <c r="AL2722" s="59"/>
      <c r="AM2722" s="59"/>
      <c r="AN2722" s="59"/>
      <c r="AO2722" s="59"/>
      <c r="AV2722" s="37"/>
      <c r="AW2722" s="37"/>
      <c r="AX2722" s="37"/>
      <c r="AY2722" s="37"/>
      <c r="AZ2722" s="37"/>
      <c r="BA2722" s="37"/>
    </row>
    <row r="2723" spans="10:53" s="14" customFormat="1" x14ac:dyDescent="0.25">
      <c r="J2723" s="59"/>
      <c r="Q2723" s="26"/>
      <c r="R2723" s="28"/>
      <c r="AC2723" s="46"/>
      <c r="AG2723" s="59"/>
      <c r="AH2723" s="59"/>
      <c r="AI2723" s="59"/>
      <c r="AJ2723" s="59"/>
      <c r="AK2723" s="59"/>
      <c r="AL2723" s="59"/>
      <c r="AM2723" s="59"/>
      <c r="AN2723" s="59"/>
      <c r="AO2723" s="59"/>
      <c r="AV2723" s="37"/>
      <c r="AW2723" s="37"/>
      <c r="AX2723" s="37"/>
      <c r="AY2723" s="37"/>
      <c r="AZ2723" s="37"/>
      <c r="BA2723" s="37"/>
    </row>
    <row r="2724" spans="10:53" s="14" customFormat="1" x14ac:dyDescent="0.25">
      <c r="J2724" s="59"/>
      <c r="Q2724" s="26"/>
      <c r="R2724" s="28"/>
      <c r="AC2724" s="46"/>
      <c r="AG2724" s="59"/>
      <c r="AH2724" s="59"/>
      <c r="AI2724" s="59"/>
      <c r="AJ2724" s="59"/>
      <c r="AK2724" s="59"/>
      <c r="AL2724" s="59"/>
      <c r="AM2724" s="59"/>
      <c r="AN2724" s="59"/>
      <c r="AO2724" s="59"/>
      <c r="AV2724" s="37"/>
      <c r="AW2724" s="37"/>
      <c r="AX2724" s="37"/>
      <c r="AY2724" s="37"/>
      <c r="AZ2724" s="37"/>
      <c r="BA2724" s="37"/>
    </row>
    <row r="2725" spans="10:53" s="14" customFormat="1" x14ac:dyDescent="0.25">
      <c r="J2725" s="59"/>
      <c r="Q2725" s="26"/>
      <c r="R2725" s="28"/>
      <c r="AC2725" s="46"/>
      <c r="AG2725" s="59"/>
      <c r="AH2725" s="59"/>
      <c r="AI2725" s="59"/>
      <c r="AJ2725" s="59"/>
      <c r="AK2725" s="59"/>
      <c r="AL2725" s="59"/>
      <c r="AM2725" s="59"/>
      <c r="AN2725" s="59"/>
      <c r="AO2725" s="59"/>
      <c r="AV2725" s="37"/>
      <c r="AW2725" s="37"/>
      <c r="AX2725" s="37"/>
      <c r="AY2725" s="37"/>
      <c r="AZ2725" s="37"/>
      <c r="BA2725" s="37"/>
    </row>
    <row r="2726" spans="10:53" s="14" customFormat="1" x14ac:dyDescent="0.25">
      <c r="J2726" s="59"/>
      <c r="Q2726" s="26"/>
      <c r="R2726" s="28"/>
      <c r="AC2726" s="46"/>
      <c r="AG2726" s="59"/>
      <c r="AH2726" s="59"/>
      <c r="AI2726" s="59"/>
      <c r="AJ2726" s="59"/>
      <c r="AK2726" s="59"/>
      <c r="AL2726" s="59"/>
      <c r="AM2726" s="59"/>
      <c r="AN2726" s="59"/>
      <c r="AO2726" s="59"/>
      <c r="AV2726" s="37"/>
      <c r="AW2726" s="37"/>
      <c r="AX2726" s="37"/>
      <c r="AY2726" s="37"/>
      <c r="AZ2726" s="37"/>
      <c r="BA2726" s="37"/>
    </row>
    <row r="2727" spans="10:53" s="14" customFormat="1" x14ac:dyDescent="0.25">
      <c r="J2727" s="59"/>
      <c r="Q2727" s="26"/>
      <c r="R2727" s="28"/>
      <c r="AC2727" s="46"/>
      <c r="AG2727" s="59"/>
      <c r="AH2727" s="59"/>
      <c r="AI2727" s="59"/>
      <c r="AJ2727" s="59"/>
      <c r="AK2727" s="59"/>
      <c r="AL2727" s="59"/>
      <c r="AM2727" s="59"/>
      <c r="AN2727" s="59"/>
      <c r="AO2727" s="59"/>
      <c r="AV2727" s="37"/>
      <c r="AW2727" s="37"/>
      <c r="AX2727" s="37"/>
      <c r="AY2727" s="37"/>
      <c r="AZ2727" s="37"/>
      <c r="BA2727" s="37"/>
    </row>
    <row r="2728" spans="10:53" s="14" customFormat="1" x14ac:dyDescent="0.25">
      <c r="J2728" s="59"/>
      <c r="Q2728" s="26"/>
      <c r="R2728" s="28"/>
      <c r="AC2728" s="46"/>
      <c r="AG2728" s="59"/>
      <c r="AH2728" s="59"/>
      <c r="AI2728" s="59"/>
      <c r="AJ2728" s="59"/>
      <c r="AK2728" s="59"/>
      <c r="AL2728" s="59"/>
      <c r="AM2728" s="59"/>
      <c r="AN2728" s="59"/>
      <c r="AO2728" s="59"/>
      <c r="AV2728" s="37"/>
      <c r="AW2728" s="37"/>
      <c r="AX2728" s="37"/>
      <c r="AY2728" s="37"/>
      <c r="AZ2728" s="37"/>
      <c r="BA2728" s="37"/>
    </row>
    <row r="2729" spans="10:53" s="14" customFormat="1" x14ac:dyDescent="0.25">
      <c r="J2729" s="59"/>
      <c r="Q2729" s="26"/>
      <c r="R2729" s="28"/>
      <c r="AC2729" s="46"/>
      <c r="AG2729" s="59"/>
      <c r="AH2729" s="59"/>
      <c r="AI2729" s="59"/>
      <c r="AJ2729" s="59"/>
      <c r="AK2729" s="59"/>
      <c r="AL2729" s="59"/>
      <c r="AM2729" s="59"/>
      <c r="AN2729" s="59"/>
      <c r="AO2729" s="59"/>
      <c r="AV2729" s="37"/>
      <c r="AW2729" s="37"/>
      <c r="AX2729" s="37"/>
      <c r="AY2729" s="37"/>
      <c r="AZ2729" s="37"/>
      <c r="BA2729" s="37"/>
    </row>
    <row r="2730" spans="10:53" s="14" customFormat="1" x14ac:dyDescent="0.25">
      <c r="J2730" s="59"/>
      <c r="Q2730" s="26"/>
      <c r="R2730" s="28"/>
      <c r="AC2730" s="46"/>
      <c r="AG2730" s="59"/>
      <c r="AH2730" s="59"/>
      <c r="AI2730" s="59"/>
      <c r="AJ2730" s="59"/>
      <c r="AK2730" s="59"/>
      <c r="AL2730" s="59"/>
      <c r="AM2730" s="59"/>
      <c r="AN2730" s="59"/>
      <c r="AO2730" s="59"/>
      <c r="AV2730" s="37"/>
      <c r="AW2730" s="37"/>
      <c r="AX2730" s="37"/>
      <c r="AY2730" s="37"/>
      <c r="AZ2730" s="37"/>
      <c r="BA2730" s="37"/>
    </row>
    <row r="2731" spans="10:53" s="14" customFormat="1" x14ac:dyDescent="0.25">
      <c r="J2731" s="59"/>
      <c r="Q2731" s="26"/>
      <c r="R2731" s="28"/>
      <c r="AC2731" s="46"/>
      <c r="AG2731" s="59"/>
      <c r="AH2731" s="59"/>
      <c r="AI2731" s="59"/>
      <c r="AJ2731" s="59"/>
      <c r="AK2731" s="59"/>
      <c r="AL2731" s="59"/>
      <c r="AM2731" s="59"/>
      <c r="AN2731" s="59"/>
      <c r="AO2731" s="59"/>
      <c r="AV2731" s="37"/>
      <c r="AW2731" s="37"/>
      <c r="AX2731" s="37"/>
      <c r="AY2731" s="37"/>
      <c r="AZ2731" s="37"/>
      <c r="BA2731" s="37"/>
    </row>
    <row r="2732" spans="10:53" s="14" customFormat="1" x14ac:dyDescent="0.25">
      <c r="J2732" s="59"/>
      <c r="Q2732" s="26"/>
      <c r="R2732" s="28"/>
      <c r="AC2732" s="46"/>
      <c r="AG2732" s="59"/>
      <c r="AH2732" s="59"/>
      <c r="AI2732" s="59"/>
      <c r="AJ2732" s="59"/>
      <c r="AK2732" s="59"/>
      <c r="AL2732" s="59"/>
      <c r="AM2732" s="59"/>
      <c r="AN2732" s="59"/>
      <c r="AO2732" s="59"/>
      <c r="AV2732" s="37"/>
      <c r="AW2732" s="37"/>
      <c r="AX2732" s="37"/>
      <c r="AY2732" s="37"/>
      <c r="AZ2732" s="37"/>
      <c r="BA2732" s="37"/>
    </row>
    <row r="2733" spans="10:53" s="14" customFormat="1" x14ac:dyDescent="0.25">
      <c r="J2733" s="59"/>
      <c r="Q2733" s="26"/>
      <c r="R2733" s="28"/>
      <c r="AC2733" s="46"/>
      <c r="AG2733" s="59"/>
      <c r="AH2733" s="59"/>
      <c r="AI2733" s="59"/>
      <c r="AJ2733" s="59"/>
      <c r="AK2733" s="59"/>
      <c r="AL2733" s="59"/>
      <c r="AM2733" s="59"/>
      <c r="AN2733" s="59"/>
      <c r="AO2733" s="59"/>
      <c r="AV2733" s="37"/>
      <c r="AW2733" s="37"/>
      <c r="AX2733" s="37"/>
      <c r="AY2733" s="37"/>
      <c r="AZ2733" s="37"/>
      <c r="BA2733" s="37"/>
    </row>
    <row r="2734" spans="10:53" s="14" customFormat="1" x14ac:dyDescent="0.25">
      <c r="J2734" s="59"/>
      <c r="Q2734" s="26"/>
      <c r="R2734" s="28"/>
      <c r="AC2734" s="46"/>
      <c r="AG2734" s="59"/>
      <c r="AH2734" s="59"/>
      <c r="AI2734" s="59"/>
      <c r="AJ2734" s="59"/>
      <c r="AK2734" s="59"/>
      <c r="AL2734" s="59"/>
      <c r="AM2734" s="59"/>
      <c r="AN2734" s="59"/>
      <c r="AO2734" s="59"/>
      <c r="AV2734" s="37"/>
      <c r="AW2734" s="37"/>
      <c r="AX2734" s="37"/>
      <c r="AY2734" s="37"/>
      <c r="AZ2734" s="37"/>
      <c r="BA2734" s="37"/>
    </row>
    <row r="2735" spans="10:53" s="14" customFormat="1" x14ac:dyDescent="0.25">
      <c r="J2735" s="59"/>
      <c r="Q2735" s="26"/>
      <c r="R2735" s="28"/>
      <c r="AC2735" s="46"/>
      <c r="AG2735" s="59"/>
      <c r="AH2735" s="59"/>
      <c r="AI2735" s="59"/>
      <c r="AJ2735" s="59"/>
      <c r="AK2735" s="59"/>
      <c r="AL2735" s="59"/>
      <c r="AM2735" s="59"/>
      <c r="AN2735" s="59"/>
      <c r="AO2735" s="59"/>
      <c r="AV2735" s="37"/>
      <c r="AW2735" s="37"/>
      <c r="AX2735" s="37"/>
      <c r="AY2735" s="37"/>
      <c r="AZ2735" s="37"/>
      <c r="BA2735" s="37"/>
    </row>
    <row r="2736" spans="10:53" s="14" customFormat="1" x14ac:dyDescent="0.25">
      <c r="J2736" s="59"/>
      <c r="Q2736" s="26"/>
      <c r="R2736" s="28"/>
      <c r="AC2736" s="46"/>
      <c r="AG2736" s="59"/>
      <c r="AH2736" s="59"/>
      <c r="AI2736" s="59"/>
      <c r="AJ2736" s="59"/>
      <c r="AK2736" s="59"/>
      <c r="AL2736" s="59"/>
      <c r="AM2736" s="59"/>
      <c r="AN2736" s="59"/>
      <c r="AO2736" s="59"/>
      <c r="AV2736" s="37"/>
      <c r="AW2736" s="37"/>
      <c r="AX2736" s="37"/>
      <c r="AY2736" s="37"/>
      <c r="AZ2736" s="37"/>
      <c r="BA2736" s="37"/>
    </row>
    <row r="2737" spans="10:53" s="14" customFormat="1" x14ac:dyDescent="0.25">
      <c r="J2737" s="59"/>
      <c r="Q2737" s="26"/>
      <c r="R2737" s="28"/>
      <c r="AC2737" s="46"/>
      <c r="AG2737" s="59"/>
      <c r="AH2737" s="59"/>
      <c r="AI2737" s="59"/>
      <c r="AJ2737" s="59"/>
      <c r="AK2737" s="59"/>
      <c r="AL2737" s="59"/>
      <c r="AM2737" s="59"/>
      <c r="AN2737" s="59"/>
      <c r="AO2737" s="59"/>
      <c r="AV2737" s="37"/>
      <c r="AW2737" s="37"/>
      <c r="AX2737" s="37"/>
      <c r="AY2737" s="37"/>
      <c r="AZ2737" s="37"/>
      <c r="BA2737" s="37"/>
    </row>
    <row r="2738" spans="10:53" s="14" customFormat="1" x14ac:dyDescent="0.25">
      <c r="J2738" s="59"/>
      <c r="Q2738" s="26"/>
      <c r="R2738" s="28"/>
      <c r="AC2738" s="46"/>
      <c r="AG2738" s="59"/>
      <c r="AH2738" s="59"/>
      <c r="AI2738" s="59"/>
      <c r="AJ2738" s="59"/>
      <c r="AK2738" s="59"/>
      <c r="AL2738" s="59"/>
      <c r="AM2738" s="59"/>
      <c r="AN2738" s="59"/>
      <c r="AO2738" s="59"/>
      <c r="AV2738" s="37"/>
      <c r="AW2738" s="37"/>
      <c r="AX2738" s="37"/>
      <c r="AY2738" s="37"/>
      <c r="AZ2738" s="37"/>
      <c r="BA2738" s="37"/>
    </row>
    <row r="2739" spans="10:53" s="14" customFormat="1" x14ac:dyDescent="0.25">
      <c r="J2739" s="59"/>
      <c r="Q2739" s="26"/>
      <c r="R2739" s="28"/>
      <c r="AC2739" s="46"/>
      <c r="AG2739" s="59"/>
      <c r="AH2739" s="59"/>
      <c r="AI2739" s="59"/>
      <c r="AJ2739" s="59"/>
      <c r="AK2739" s="59"/>
      <c r="AL2739" s="59"/>
      <c r="AM2739" s="59"/>
      <c r="AN2739" s="59"/>
      <c r="AO2739" s="59"/>
      <c r="AV2739" s="37"/>
      <c r="AW2739" s="37"/>
      <c r="AX2739" s="37"/>
      <c r="AY2739" s="37"/>
      <c r="AZ2739" s="37"/>
      <c r="BA2739" s="37"/>
    </row>
    <row r="2740" spans="10:53" s="14" customFormat="1" x14ac:dyDescent="0.25">
      <c r="J2740" s="59"/>
      <c r="Q2740" s="26"/>
      <c r="R2740" s="28"/>
      <c r="AC2740" s="46"/>
      <c r="AG2740" s="59"/>
      <c r="AH2740" s="59"/>
      <c r="AI2740" s="59"/>
      <c r="AJ2740" s="59"/>
      <c r="AK2740" s="59"/>
      <c r="AL2740" s="59"/>
      <c r="AM2740" s="59"/>
      <c r="AN2740" s="59"/>
      <c r="AO2740" s="59"/>
      <c r="AV2740" s="37"/>
      <c r="AW2740" s="37"/>
      <c r="AX2740" s="37"/>
      <c r="AY2740" s="37"/>
      <c r="AZ2740" s="37"/>
      <c r="BA2740" s="37"/>
    </row>
    <row r="2741" spans="10:53" s="14" customFormat="1" x14ac:dyDescent="0.25">
      <c r="J2741" s="59"/>
      <c r="Q2741" s="26"/>
      <c r="R2741" s="28"/>
      <c r="AC2741" s="46"/>
      <c r="AG2741" s="59"/>
      <c r="AH2741" s="59"/>
      <c r="AI2741" s="59"/>
      <c r="AJ2741" s="59"/>
      <c r="AK2741" s="59"/>
      <c r="AL2741" s="59"/>
      <c r="AM2741" s="59"/>
      <c r="AN2741" s="59"/>
      <c r="AO2741" s="59"/>
      <c r="AV2741" s="37"/>
      <c r="AW2741" s="37"/>
      <c r="AX2741" s="37"/>
      <c r="AY2741" s="37"/>
      <c r="AZ2741" s="37"/>
      <c r="BA2741" s="37"/>
    </row>
    <row r="2742" spans="10:53" s="14" customFormat="1" x14ac:dyDescent="0.25">
      <c r="J2742" s="59"/>
      <c r="Q2742" s="26"/>
      <c r="R2742" s="28"/>
      <c r="AC2742" s="46"/>
      <c r="AG2742" s="59"/>
      <c r="AH2742" s="59"/>
      <c r="AI2742" s="59"/>
      <c r="AJ2742" s="59"/>
      <c r="AK2742" s="59"/>
      <c r="AL2742" s="59"/>
      <c r="AM2742" s="59"/>
      <c r="AN2742" s="59"/>
      <c r="AO2742" s="59"/>
      <c r="AV2742" s="37"/>
      <c r="AW2742" s="37"/>
      <c r="AX2742" s="37"/>
      <c r="AY2742" s="37"/>
      <c r="AZ2742" s="37"/>
      <c r="BA2742" s="37"/>
    </row>
    <row r="2743" spans="10:53" s="14" customFormat="1" x14ac:dyDescent="0.25">
      <c r="J2743" s="59"/>
      <c r="Q2743" s="26"/>
      <c r="R2743" s="28"/>
      <c r="AC2743" s="46"/>
      <c r="AG2743" s="59"/>
      <c r="AH2743" s="59"/>
      <c r="AI2743" s="59"/>
      <c r="AJ2743" s="59"/>
      <c r="AK2743" s="59"/>
      <c r="AL2743" s="59"/>
      <c r="AM2743" s="59"/>
      <c r="AN2743" s="59"/>
      <c r="AO2743" s="59"/>
      <c r="AV2743" s="37"/>
      <c r="AW2743" s="37"/>
      <c r="AX2743" s="37"/>
      <c r="AY2743" s="37"/>
      <c r="AZ2743" s="37"/>
      <c r="BA2743" s="37"/>
    </row>
    <row r="2744" spans="10:53" s="14" customFormat="1" x14ac:dyDescent="0.25">
      <c r="J2744" s="59"/>
      <c r="Q2744" s="26"/>
      <c r="R2744" s="28"/>
      <c r="AC2744" s="46"/>
      <c r="AG2744" s="59"/>
      <c r="AH2744" s="59"/>
      <c r="AI2744" s="59"/>
      <c r="AJ2744" s="59"/>
      <c r="AK2744" s="59"/>
      <c r="AL2744" s="59"/>
      <c r="AM2744" s="59"/>
      <c r="AN2744" s="59"/>
      <c r="AO2744" s="59"/>
      <c r="AV2744" s="37"/>
      <c r="AW2744" s="37"/>
      <c r="AX2744" s="37"/>
      <c r="AY2744" s="37"/>
      <c r="AZ2744" s="37"/>
      <c r="BA2744" s="37"/>
    </row>
    <row r="2745" spans="10:53" s="14" customFormat="1" x14ac:dyDescent="0.25">
      <c r="J2745" s="59"/>
      <c r="Q2745" s="26"/>
      <c r="R2745" s="28"/>
      <c r="AC2745" s="46"/>
      <c r="AG2745" s="59"/>
      <c r="AH2745" s="59"/>
      <c r="AI2745" s="59"/>
      <c r="AJ2745" s="59"/>
      <c r="AK2745" s="59"/>
      <c r="AL2745" s="59"/>
      <c r="AM2745" s="59"/>
      <c r="AN2745" s="59"/>
      <c r="AO2745" s="59"/>
      <c r="AV2745" s="37"/>
      <c r="AW2745" s="37"/>
      <c r="AX2745" s="37"/>
      <c r="AY2745" s="37"/>
      <c r="AZ2745" s="37"/>
      <c r="BA2745" s="37"/>
    </row>
    <row r="2746" spans="10:53" s="14" customFormat="1" x14ac:dyDescent="0.25">
      <c r="J2746" s="59"/>
      <c r="Q2746" s="26"/>
      <c r="R2746" s="28"/>
      <c r="AC2746" s="46"/>
      <c r="AG2746" s="59"/>
      <c r="AH2746" s="59"/>
      <c r="AI2746" s="59"/>
      <c r="AJ2746" s="59"/>
      <c r="AK2746" s="59"/>
      <c r="AL2746" s="59"/>
      <c r="AM2746" s="59"/>
      <c r="AN2746" s="59"/>
      <c r="AO2746" s="59"/>
      <c r="AV2746" s="37"/>
      <c r="AW2746" s="37"/>
      <c r="AX2746" s="37"/>
      <c r="AY2746" s="37"/>
      <c r="AZ2746" s="37"/>
      <c r="BA2746" s="37"/>
    </row>
    <row r="2747" spans="10:53" s="14" customFormat="1" x14ac:dyDescent="0.25">
      <c r="J2747" s="59"/>
      <c r="Q2747" s="26"/>
      <c r="R2747" s="28"/>
      <c r="AC2747" s="46"/>
      <c r="AG2747" s="59"/>
      <c r="AH2747" s="59"/>
      <c r="AI2747" s="59"/>
      <c r="AJ2747" s="59"/>
      <c r="AK2747" s="59"/>
      <c r="AL2747" s="59"/>
      <c r="AM2747" s="59"/>
      <c r="AN2747" s="59"/>
      <c r="AO2747" s="59"/>
      <c r="AV2747" s="37"/>
      <c r="AW2747" s="37"/>
      <c r="AX2747" s="37"/>
      <c r="AY2747" s="37"/>
      <c r="AZ2747" s="37"/>
      <c r="BA2747" s="37"/>
    </row>
    <row r="2748" spans="10:53" s="14" customFormat="1" x14ac:dyDescent="0.25">
      <c r="J2748" s="59"/>
      <c r="Q2748" s="26"/>
      <c r="R2748" s="28"/>
      <c r="AC2748" s="46"/>
      <c r="AG2748" s="59"/>
      <c r="AH2748" s="59"/>
      <c r="AI2748" s="59"/>
      <c r="AJ2748" s="59"/>
      <c r="AK2748" s="59"/>
      <c r="AL2748" s="59"/>
      <c r="AM2748" s="59"/>
      <c r="AN2748" s="59"/>
      <c r="AO2748" s="59"/>
      <c r="AV2748" s="37"/>
      <c r="AW2748" s="37"/>
      <c r="AX2748" s="37"/>
      <c r="AY2748" s="37"/>
      <c r="AZ2748" s="37"/>
      <c r="BA2748" s="37"/>
    </row>
    <row r="2749" spans="10:53" s="14" customFormat="1" x14ac:dyDescent="0.25">
      <c r="J2749" s="59"/>
      <c r="Q2749" s="26"/>
      <c r="R2749" s="28"/>
      <c r="AC2749" s="46"/>
      <c r="AG2749" s="59"/>
      <c r="AH2749" s="59"/>
      <c r="AI2749" s="59"/>
      <c r="AJ2749" s="59"/>
      <c r="AK2749" s="59"/>
      <c r="AL2749" s="59"/>
      <c r="AM2749" s="59"/>
      <c r="AN2749" s="59"/>
      <c r="AO2749" s="59"/>
      <c r="AV2749" s="37"/>
      <c r="AW2749" s="37"/>
      <c r="AX2749" s="37"/>
      <c r="AY2749" s="37"/>
      <c r="AZ2749" s="37"/>
      <c r="BA2749" s="37"/>
    </row>
    <row r="2750" spans="10:53" s="14" customFormat="1" x14ac:dyDescent="0.25">
      <c r="J2750" s="59"/>
      <c r="Q2750" s="26"/>
      <c r="R2750" s="28"/>
      <c r="AC2750" s="46"/>
      <c r="AG2750" s="59"/>
      <c r="AH2750" s="59"/>
      <c r="AI2750" s="59"/>
      <c r="AJ2750" s="59"/>
      <c r="AK2750" s="59"/>
      <c r="AL2750" s="59"/>
      <c r="AM2750" s="59"/>
      <c r="AN2750" s="59"/>
      <c r="AO2750" s="59"/>
      <c r="AV2750" s="37"/>
      <c r="AW2750" s="37"/>
      <c r="AX2750" s="37"/>
      <c r="AY2750" s="37"/>
      <c r="AZ2750" s="37"/>
      <c r="BA2750" s="37"/>
    </row>
    <row r="2751" spans="10:53" s="14" customFormat="1" x14ac:dyDescent="0.25">
      <c r="J2751" s="59"/>
      <c r="Q2751" s="26"/>
      <c r="R2751" s="28"/>
      <c r="AC2751" s="46"/>
      <c r="AG2751" s="59"/>
      <c r="AH2751" s="59"/>
      <c r="AI2751" s="59"/>
      <c r="AJ2751" s="59"/>
      <c r="AK2751" s="59"/>
      <c r="AL2751" s="59"/>
      <c r="AM2751" s="59"/>
      <c r="AN2751" s="59"/>
      <c r="AO2751" s="59"/>
      <c r="AV2751" s="37"/>
      <c r="AW2751" s="37"/>
      <c r="AX2751" s="37"/>
      <c r="AY2751" s="37"/>
      <c r="AZ2751" s="37"/>
      <c r="BA2751" s="37"/>
    </row>
    <row r="2752" spans="10:53" s="14" customFormat="1" x14ac:dyDescent="0.25">
      <c r="J2752" s="59"/>
      <c r="Q2752" s="26"/>
      <c r="R2752" s="28"/>
      <c r="AC2752" s="46"/>
      <c r="AG2752" s="59"/>
      <c r="AH2752" s="59"/>
      <c r="AI2752" s="59"/>
      <c r="AJ2752" s="59"/>
      <c r="AK2752" s="59"/>
      <c r="AL2752" s="59"/>
      <c r="AM2752" s="59"/>
      <c r="AN2752" s="59"/>
      <c r="AO2752" s="59"/>
      <c r="AV2752" s="37"/>
      <c r="AW2752" s="37"/>
      <c r="AX2752" s="37"/>
      <c r="AY2752" s="37"/>
      <c r="AZ2752" s="37"/>
      <c r="BA2752" s="37"/>
    </row>
    <row r="2753" spans="10:53" s="14" customFormat="1" x14ac:dyDescent="0.25">
      <c r="J2753" s="59"/>
      <c r="Q2753" s="26"/>
      <c r="R2753" s="28"/>
      <c r="AC2753" s="46"/>
      <c r="AG2753" s="59"/>
      <c r="AH2753" s="59"/>
      <c r="AI2753" s="59"/>
      <c r="AJ2753" s="59"/>
      <c r="AK2753" s="59"/>
      <c r="AL2753" s="59"/>
      <c r="AM2753" s="59"/>
      <c r="AN2753" s="59"/>
      <c r="AO2753" s="59"/>
      <c r="AV2753" s="37"/>
      <c r="AW2753" s="37"/>
      <c r="AX2753" s="37"/>
      <c r="AY2753" s="37"/>
      <c r="AZ2753" s="37"/>
      <c r="BA2753" s="37"/>
    </row>
    <row r="2754" spans="10:53" s="14" customFormat="1" x14ac:dyDescent="0.25">
      <c r="J2754" s="59"/>
      <c r="Q2754" s="26"/>
      <c r="R2754" s="28"/>
      <c r="AC2754" s="46"/>
      <c r="AG2754" s="59"/>
      <c r="AH2754" s="59"/>
      <c r="AI2754" s="59"/>
      <c r="AJ2754" s="59"/>
      <c r="AK2754" s="59"/>
      <c r="AL2754" s="59"/>
      <c r="AM2754" s="59"/>
      <c r="AN2754" s="59"/>
      <c r="AO2754" s="59"/>
      <c r="AV2754" s="37"/>
      <c r="AW2754" s="37"/>
      <c r="AX2754" s="37"/>
      <c r="AY2754" s="37"/>
      <c r="AZ2754" s="37"/>
      <c r="BA2754" s="37"/>
    </row>
    <row r="2755" spans="10:53" s="14" customFormat="1" x14ac:dyDescent="0.25">
      <c r="J2755" s="59"/>
      <c r="Q2755" s="26"/>
      <c r="R2755" s="28"/>
      <c r="AC2755" s="46"/>
      <c r="AG2755" s="59"/>
      <c r="AH2755" s="59"/>
      <c r="AI2755" s="59"/>
      <c r="AJ2755" s="59"/>
      <c r="AK2755" s="59"/>
      <c r="AL2755" s="59"/>
      <c r="AM2755" s="59"/>
      <c r="AN2755" s="59"/>
      <c r="AO2755" s="59"/>
      <c r="AV2755" s="37"/>
      <c r="AW2755" s="37"/>
      <c r="AX2755" s="37"/>
      <c r="AY2755" s="37"/>
      <c r="AZ2755" s="37"/>
      <c r="BA2755" s="37"/>
    </row>
    <row r="2756" spans="10:53" s="14" customFormat="1" x14ac:dyDescent="0.25">
      <c r="J2756" s="59"/>
      <c r="Q2756" s="26"/>
      <c r="R2756" s="28"/>
      <c r="AC2756" s="46"/>
      <c r="AG2756" s="59"/>
      <c r="AH2756" s="59"/>
      <c r="AI2756" s="59"/>
      <c r="AJ2756" s="59"/>
      <c r="AK2756" s="59"/>
      <c r="AL2756" s="59"/>
      <c r="AM2756" s="59"/>
      <c r="AN2756" s="59"/>
      <c r="AO2756" s="59"/>
      <c r="AV2756" s="37"/>
      <c r="AW2756" s="37"/>
      <c r="AX2756" s="37"/>
      <c r="AY2756" s="37"/>
      <c r="AZ2756" s="37"/>
      <c r="BA2756" s="37"/>
    </row>
    <row r="2757" spans="10:53" s="14" customFormat="1" x14ac:dyDescent="0.25">
      <c r="J2757" s="59"/>
      <c r="Q2757" s="26"/>
      <c r="R2757" s="28"/>
      <c r="AC2757" s="46"/>
      <c r="AG2757" s="59"/>
      <c r="AH2757" s="59"/>
      <c r="AI2757" s="59"/>
      <c r="AJ2757" s="59"/>
      <c r="AK2757" s="59"/>
      <c r="AL2757" s="59"/>
      <c r="AM2757" s="59"/>
      <c r="AN2757" s="59"/>
      <c r="AO2757" s="59"/>
      <c r="AV2757" s="37"/>
      <c r="AW2757" s="37"/>
      <c r="AX2757" s="37"/>
      <c r="AY2757" s="37"/>
      <c r="AZ2757" s="37"/>
      <c r="BA2757" s="37"/>
    </row>
    <row r="2758" spans="10:53" s="14" customFormat="1" x14ac:dyDescent="0.25">
      <c r="J2758" s="59"/>
      <c r="Q2758" s="26"/>
      <c r="R2758" s="28"/>
      <c r="AC2758" s="46"/>
      <c r="AG2758" s="59"/>
      <c r="AH2758" s="59"/>
      <c r="AI2758" s="59"/>
      <c r="AJ2758" s="59"/>
      <c r="AK2758" s="59"/>
      <c r="AL2758" s="59"/>
      <c r="AM2758" s="59"/>
      <c r="AN2758" s="59"/>
      <c r="AO2758" s="59"/>
      <c r="AV2758" s="37"/>
      <c r="AW2758" s="37"/>
      <c r="AX2758" s="37"/>
      <c r="AY2758" s="37"/>
      <c r="AZ2758" s="37"/>
      <c r="BA2758" s="37"/>
    </row>
    <row r="2759" spans="10:53" s="14" customFormat="1" x14ac:dyDescent="0.25">
      <c r="J2759" s="59"/>
      <c r="Q2759" s="26"/>
      <c r="R2759" s="28"/>
      <c r="AC2759" s="46"/>
      <c r="AG2759" s="59"/>
      <c r="AH2759" s="59"/>
      <c r="AI2759" s="59"/>
      <c r="AJ2759" s="59"/>
      <c r="AK2759" s="59"/>
      <c r="AL2759" s="59"/>
      <c r="AM2759" s="59"/>
      <c r="AN2759" s="59"/>
      <c r="AO2759" s="59"/>
      <c r="AV2759" s="37"/>
      <c r="AW2759" s="37"/>
      <c r="AX2759" s="37"/>
      <c r="AY2759" s="37"/>
      <c r="AZ2759" s="37"/>
      <c r="BA2759" s="37"/>
    </row>
    <row r="2760" spans="10:53" s="14" customFormat="1" x14ac:dyDescent="0.25">
      <c r="J2760" s="59"/>
      <c r="Q2760" s="26"/>
      <c r="R2760" s="28"/>
      <c r="AC2760" s="46"/>
      <c r="AG2760" s="59"/>
      <c r="AH2760" s="59"/>
      <c r="AI2760" s="59"/>
      <c r="AJ2760" s="59"/>
      <c r="AK2760" s="59"/>
      <c r="AL2760" s="59"/>
      <c r="AM2760" s="59"/>
      <c r="AN2760" s="59"/>
      <c r="AO2760" s="59"/>
      <c r="AV2760" s="37"/>
      <c r="AW2760" s="37"/>
      <c r="AX2760" s="37"/>
      <c r="AY2760" s="37"/>
      <c r="AZ2760" s="37"/>
      <c r="BA2760" s="37"/>
    </row>
    <row r="2761" spans="10:53" s="14" customFormat="1" x14ac:dyDescent="0.25">
      <c r="J2761" s="59"/>
      <c r="Q2761" s="26"/>
      <c r="R2761" s="28"/>
      <c r="AC2761" s="46"/>
      <c r="AG2761" s="59"/>
      <c r="AH2761" s="59"/>
      <c r="AI2761" s="59"/>
      <c r="AJ2761" s="59"/>
      <c r="AK2761" s="59"/>
      <c r="AL2761" s="59"/>
      <c r="AM2761" s="59"/>
      <c r="AN2761" s="59"/>
      <c r="AO2761" s="59"/>
      <c r="AV2761" s="37"/>
      <c r="AW2761" s="37"/>
      <c r="AX2761" s="37"/>
      <c r="AY2761" s="37"/>
      <c r="AZ2761" s="37"/>
      <c r="BA2761" s="37"/>
    </row>
    <row r="2762" spans="10:53" s="14" customFormat="1" x14ac:dyDescent="0.25">
      <c r="J2762" s="59"/>
      <c r="Q2762" s="26"/>
      <c r="R2762" s="28"/>
      <c r="AC2762" s="46"/>
      <c r="AG2762" s="59"/>
      <c r="AH2762" s="59"/>
      <c r="AI2762" s="59"/>
      <c r="AJ2762" s="59"/>
      <c r="AK2762" s="59"/>
      <c r="AL2762" s="59"/>
      <c r="AM2762" s="59"/>
      <c r="AN2762" s="59"/>
      <c r="AO2762" s="59"/>
      <c r="AV2762" s="37"/>
      <c r="AW2762" s="37"/>
      <c r="AX2762" s="37"/>
      <c r="AY2762" s="37"/>
      <c r="AZ2762" s="37"/>
      <c r="BA2762" s="37"/>
    </row>
    <row r="2763" spans="10:53" s="14" customFormat="1" x14ac:dyDescent="0.25">
      <c r="J2763" s="59"/>
      <c r="Q2763" s="26"/>
      <c r="R2763" s="28"/>
      <c r="AC2763" s="46"/>
      <c r="AG2763" s="59"/>
      <c r="AH2763" s="59"/>
      <c r="AI2763" s="59"/>
      <c r="AJ2763" s="59"/>
      <c r="AK2763" s="59"/>
      <c r="AL2763" s="59"/>
      <c r="AM2763" s="59"/>
      <c r="AN2763" s="59"/>
      <c r="AO2763" s="59"/>
      <c r="AV2763" s="37"/>
      <c r="AW2763" s="37"/>
      <c r="AX2763" s="37"/>
      <c r="AY2763" s="37"/>
      <c r="AZ2763" s="37"/>
      <c r="BA2763" s="37"/>
    </row>
    <row r="2764" spans="10:53" s="14" customFormat="1" x14ac:dyDescent="0.25">
      <c r="J2764" s="59"/>
      <c r="Q2764" s="26"/>
      <c r="R2764" s="28"/>
      <c r="AC2764" s="46"/>
      <c r="AG2764" s="59"/>
      <c r="AH2764" s="59"/>
      <c r="AI2764" s="59"/>
      <c r="AJ2764" s="59"/>
      <c r="AK2764" s="59"/>
      <c r="AL2764" s="59"/>
      <c r="AM2764" s="59"/>
      <c r="AN2764" s="59"/>
      <c r="AO2764" s="59"/>
      <c r="AV2764" s="37"/>
      <c r="AW2764" s="37"/>
      <c r="AX2764" s="37"/>
      <c r="AY2764" s="37"/>
      <c r="AZ2764" s="37"/>
      <c r="BA2764" s="37"/>
    </row>
    <row r="2765" spans="10:53" s="14" customFormat="1" x14ac:dyDescent="0.25">
      <c r="J2765" s="59"/>
      <c r="Q2765" s="26"/>
      <c r="R2765" s="28"/>
      <c r="AC2765" s="46"/>
      <c r="AG2765" s="59"/>
      <c r="AH2765" s="59"/>
      <c r="AI2765" s="59"/>
      <c r="AJ2765" s="59"/>
      <c r="AK2765" s="59"/>
      <c r="AL2765" s="59"/>
      <c r="AM2765" s="59"/>
      <c r="AN2765" s="59"/>
      <c r="AO2765" s="59"/>
      <c r="AV2765" s="37"/>
      <c r="AW2765" s="37"/>
      <c r="AX2765" s="37"/>
      <c r="AY2765" s="37"/>
      <c r="AZ2765" s="37"/>
      <c r="BA2765" s="37"/>
    </row>
    <row r="2766" spans="10:53" s="14" customFormat="1" x14ac:dyDescent="0.25">
      <c r="J2766" s="59"/>
      <c r="Q2766" s="26"/>
      <c r="R2766" s="28"/>
      <c r="AC2766" s="46"/>
      <c r="AG2766" s="59"/>
      <c r="AH2766" s="59"/>
      <c r="AI2766" s="59"/>
      <c r="AJ2766" s="59"/>
      <c r="AK2766" s="59"/>
      <c r="AL2766" s="59"/>
      <c r="AM2766" s="59"/>
      <c r="AN2766" s="59"/>
      <c r="AO2766" s="59"/>
      <c r="AV2766" s="37"/>
      <c r="AW2766" s="37"/>
      <c r="AX2766" s="37"/>
      <c r="AY2766" s="37"/>
      <c r="AZ2766" s="37"/>
      <c r="BA2766" s="37"/>
    </row>
    <row r="2767" spans="10:53" s="14" customFormat="1" x14ac:dyDescent="0.25">
      <c r="J2767" s="59"/>
      <c r="Q2767" s="26"/>
      <c r="R2767" s="28"/>
      <c r="AC2767" s="46"/>
      <c r="AG2767" s="59"/>
      <c r="AH2767" s="59"/>
      <c r="AI2767" s="59"/>
      <c r="AJ2767" s="59"/>
      <c r="AK2767" s="59"/>
      <c r="AL2767" s="59"/>
      <c r="AM2767" s="59"/>
      <c r="AN2767" s="59"/>
      <c r="AO2767" s="59"/>
      <c r="AV2767" s="37"/>
      <c r="AW2767" s="37"/>
      <c r="AX2767" s="37"/>
      <c r="AY2767" s="37"/>
      <c r="AZ2767" s="37"/>
      <c r="BA2767" s="37"/>
    </row>
    <row r="2768" spans="10:53" s="14" customFormat="1" x14ac:dyDescent="0.25">
      <c r="J2768" s="59"/>
      <c r="Q2768" s="26"/>
      <c r="R2768" s="28"/>
      <c r="AC2768" s="46"/>
      <c r="AG2768" s="59"/>
      <c r="AH2768" s="59"/>
      <c r="AI2768" s="59"/>
      <c r="AJ2768" s="59"/>
      <c r="AK2768" s="59"/>
      <c r="AL2768" s="59"/>
      <c r="AM2768" s="59"/>
      <c r="AN2768" s="59"/>
      <c r="AO2768" s="59"/>
      <c r="AV2768" s="37"/>
      <c r="AW2768" s="37"/>
      <c r="AX2768" s="37"/>
      <c r="AY2768" s="37"/>
      <c r="AZ2768" s="37"/>
      <c r="BA2768" s="37"/>
    </row>
    <row r="2769" spans="10:53" s="14" customFormat="1" x14ac:dyDescent="0.25">
      <c r="J2769" s="59"/>
      <c r="Q2769" s="26"/>
      <c r="R2769" s="28"/>
      <c r="AC2769" s="46"/>
      <c r="AG2769" s="59"/>
      <c r="AH2769" s="59"/>
      <c r="AI2769" s="59"/>
      <c r="AJ2769" s="59"/>
      <c r="AK2769" s="59"/>
      <c r="AL2769" s="59"/>
      <c r="AM2769" s="59"/>
      <c r="AN2769" s="59"/>
      <c r="AO2769" s="59"/>
      <c r="AV2769" s="37"/>
      <c r="AW2769" s="37"/>
      <c r="AX2769" s="37"/>
      <c r="AY2769" s="37"/>
      <c r="AZ2769" s="37"/>
      <c r="BA2769" s="37"/>
    </row>
    <row r="2770" spans="10:53" s="14" customFormat="1" x14ac:dyDescent="0.25">
      <c r="J2770" s="59"/>
      <c r="Q2770" s="26"/>
      <c r="R2770" s="28"/>
      <c r="AC2770" s="46"/>
      <c r="AG2770" s="59"/>
      <c r="AH2770" s="59"/>
      <c r="AI2770" s="59"/>
      <c r="AJ2770" s="59"/>
      <c r="AK2770" s="59"/>
      <c r="AL2770" s="59"/>
      <c r="AM2770" s="59"/>
      <c r="AN2770" s="59"/>
      <c r="AO2770" s="59"/>
      <c r="AV2770" s="37"/>
      <c r="AW2770" s="37"/>
      <c r="AX2770" s="37"/>
      <c r="AY2770" s="37"/>
      <c r="AZ2770" s="37"/>
      <c r="BA2770" s="37"/>
    </row>
    <row r="2771" spans="10:53" s="14" customFormat="1" x14ac:dyDescent="0.25">
      <c r="J2771" s="59"/>
      <c r="Q2771" s="26"/>
      <c r="R2771" s="28"/>
      <c r="AC2771" s="46"/>
      <c r="AG2771" s="59"/>
      <c r="AH2771" s="59"/>
      <c r="AI2771" s="59"/>
      <c r="AJ2771" s="59"/>
      <c r="AK2771" s="59"/>
      <c r="AL2771" s="59"/>
      <c r="AM2771" s="59"/>
      <c r="AN2771" s="59"/>
      <c r="AO2771" s="59"/>
      <c r="AV2771" s="37"/>
      <c r="AW2771" s="37"/>
      <c r="AX2771" s="37"/>
      <c r="AY2771" s="37"/>
      <c r="AZ2771" s="37"/>
      <c r="BA2771" s="37"/>
    </row>
    <row r="2772" spans="10:53" s="14" customFormat="1" x14ac:dyDescent="0.25">
      <c r="J2772" s="59"/>
      <c r="Q2772" s="26"/>
      <c r="R2772" s="28"/>
      <c r="AC2772" s="46"/>
      <c r="AG2772" s="59"/>
      <c r="AH2772" s="59"/>
      <c r="AI2772" s="59"/>
      <c r="AJ2772" s="59"/>
      <c r="AK2772" s="59"/>
      <c r="AL2772" s="59"/>
      <c r="AM2772" s="59"/>
      <c r="AN2772" s="59"/>
      <c r="AO2772" s="59"/>
      <c r="AV2772" s="37"/>
      <c r="AW2772" s="37"/>
      <c r="AX2772" s="37"/>
      <c r="AY2772" s="37"/>
      <c r="AZ2772" s="37"/>
      <c r="BA2772" s="37"/>
    </row>
    <row r="2773" spans="10:53" s="14" customFormat="1" x14ac:dyDescent="0.25">
      <c r="J2773" s="59"/>
      <c r="Q2773" s="26"/>
      <c r="R2773" s="28"/>
      <c r="AC2773" s="46"/>
      <c r="AG2773" s="59"/>
      <c r="AH2773" s="59"/>
      <c r="AI2773" s="59"/>
      <c r="AJ2773" s="59"/>
      <c r="AK2773" s="59"/>
      <c r="AL2773" s="59"/>
      <c r="AM2773" s="59"/>
      <c r="AN2773" s="59"/>
      <c r="AO2773" s="59"/>
      <c r="AV2773" s="37"/>
      <c r="AW2773" s="37"/>
      <c r="AX2773" s="37"/>
      <c r="AY2773" s="37"/>
      <c r="AZ2773" s="37"/>
      <c r="BA2773" s="37"/>
    </row>
    <row r="2774" spans="10:53" s="14" customFormat="1" x14ac:dyDescent="0.25">
      <c r="J2774" s="59"/>
      <c r="Q2774" s="26"/>
      <c r="R2774" s="28"/>
      <c r="AC2774" s="46"/>
      <c r="AG2774" s="59"/>
      <c r="AH2774" s="59"/>
      <c r="AI2774" s="59"/>
      <c r="AJ2774" s="59"/>
      <c r="AK2774" s="59"/>
      <c r="AL2774" s="59"/>
      <c r="AM2774" s="59"/>
      <c r="AN2774" s="59"/>
      <c r="AO2774" s="59"/>
      <c r="AV2774" s="37"/>
      <c r="AW2774" s="37"/>
      <c r="AX2774" s="37"/>
      <c r="AY2774" s="37"/>
      <c r="AZ2774" s="37"/>
      <c r="BA2774" s="37"/>
    </row>
    <row r="2775" spans="10:53" s="14" customFormat="1" x14ac:dyDescent="0.25">
      <c r="J2775" s="59"/>
      <c r="Q2775" s="26"/>
      <c r="R2775" s="28"/>
      <c r="AC2775" s="46"/>
      <c r="AG2775" s="59"/>
      <c r="AH2775" s="59"/>
      <c r="AI2775" s="59"/>
      <c r="AJ2775" s="59"/>
      <c r="AK2775" s="59"/>
      <c r="AL2775" s="59"/>
      <c r="AM2775" s="59"/>
      <c r="AN2775" s="59"/>
      <c r="AO2775" s="59"/>
      <c r="AV2775" s="37"/>
      <c r="AW2775" s="37"/>
      <c r="AX2775" s="37"/>
      <c r="AY2775" s="37"/>
      <c r="AZ2775" s="37"/>
      <c r="BA2775" s="37"/>
    </row>
    <row r="2776" spans="10:53" s="14" customFormat="1" x14ac:dyDescent="0.25">
      <c r="J2776" s="59"/>
      <c r="Q2776" s="26"/>
      <c r="R2776" s="28"/>
      <c r="AC2776" s="46"/>
      <c r="AG2776" s="59"/>
      <c r="AH2776" s="59"/>
      <c r="AI2776" s="59"/>
      <c r="AJ2776" s="59"/>
      <c r="AK2776" s="59"/>
      <c r="AL2776" s="59"/>
      <c r="AM2776" s="59"/>
      <c r="AN2776" s="59"/>
      <c r="AO2776" s="59"/>
      <c r="AV2776" s="37"/>
      <c r="AW2776" s="37"/>
      <c r="AX2776" s="37"/>
      <c r="AY2776" s="37"/>
      <c r="AZ2776" s="37"/>
      <c r="BA2776" s="37"/>
    </row>
    <row r="2777" spans="10:53" s="14" customFormat="1" x14ac:dyDescent="0.25">
      <c r="J2777" s="59"/>
      <c r="Q2777" s="26"/>
      <c r="R2777" s="28"/>
      <c r="AC2777" s="46"/>
      <c r="AG2777" s="59"/>
      <c r="AH2777" s="59"/>
      <c r="AI2777" s="59"/>
      <c r="AJ2777" s="59"/>
      <c r="AK2777" s="59"/>
      <c r="AL2777" s="59"/>
      <c r="AM2777" s="59"/>
      <c r="AN2777" s="59"/>
      <c r="AO2777" s="59"/>
      <c r="AV2777" s="37"/>
      <c r="AW2777" s="37"/>
      <c r="AX2777" s="37"/>
      <c r="AY2777" s="37"/>
      <c r="AZ2777" s="37"/>
      <c r="BA2777" s="37"/>
    </row>
    <row r="2778" spans="10:53" s="14" customFormat="1" x14ac:dyDescent="0.25">
      <c r="J2778" s="59"/>
      <c r="Q2778" s="26"/>
      <c r="R2778" s="28"/>
      <c r="AC2778" s="46"/>
      <c r="AG2778" s="59"/>
      <c r="AH2778" s="59"/>
      <c r="AI2778" s="59"/>
      <c r="AJ2778" s="59"/>
      <c r="AK2778" s="59"/>
      <c r="AL2778" s="59"/>
      <c r="AM2778" s="59"/>
      <c r="AN2778" s="59"/>
      <c r="AO2778" s="59"/>
      <c r="AV2778" s="37"/>
      <c r="AW2778" s="37"/>
      <c r="AX2778" s="37"/>
      <c r="AY2778" s="37"/>
      <c r="AZ2778" s="37"/>
      <c r="BA2778" s="37"/>
    </row>
    <row r="2779" spans="10:53" s="14" customFormat="1" x14ac:dyDescent="0.25">
      <c r="J2779" s="59"/>
      <c r="Q2779" s="26"/>
      <c r="R2779" s="28"/>
      <c r="AC2779" s="46"/>
      <c r="AG2779" s="59"/>
      <c r="AH2779" s="59"/>
      <c r="AI2779" s="59"/>
      <c r="AJ2779" s="59"/>
      <c r="AK2779" s="59"/>
      <c r="AL2779" s="59"/>
      <c r="AM2779" s="59"/>
      <c r="AN2779" s="59"/>
      <c r="AO2779" s="59"/>
      <c r="AV2779" s="37"/>
      <c r="AW2779" s="37"/>
      <c r="AX2779" s="37"/>
      <c r="AY2779" s="37"/>
      <c r="AZ2779" s="37"/>
      <c r="BA2779" s="37"/>
    </row>
    <row r="2780" spans="10:53" s="14" customFormat="1" x14ac:dyDescent="0.25">
      <c r="J2780" s="59"/>
      <c r="Q2780" s="26"/>
      <c r="R2780" s="28"/>
      <c r="AC2780" s="46"/>
      <c r="AG2780" s="59"/>
      <c r="AH2780" s="59"/>
      <c r="AI2780" s="59"/>
      <c r="AJ2780" s="59"/>
      <c r="AK2780" s="59"/>
      <c r="AL2780" s="59"/>
      <c r="AM2780" s="59"/>
      <c r="AN2780" s="59"/>
      <c r="AO2780" s="59"/>
      <c r="AV2780" s="37"/>
      <c r="AW2780" s="37"/>
      <c r="AX2780" s="37"/>
      <c r="AY2780" s="37"/>
      <c r="AZ2780" s="37"/>
      <c r="BA2780" s="37"/>
    </row>
    <row r="2781" spans="10:53" s="14" customFormat="1" x14ac:dyDescent="0.25">
      <c r="J2781" s="59"/>
      <c r="Q2781" s="26"/>
      <c r="R2781" s="28"/>
      <c r="AC2781" s="46"/>
      <c r="AG2781" s="59"/>
      <c r="AH2781" s="59"/>
      <c r="AI2781" s="59"/>
      <c r="AJ2781" s="59"/>
      <c r="AK2781" s="59"/>
      <c r="AL2781" s="59"/>
      <c r="AM2781" s="59"/>
      <c r="AN2781" s="59"/>
      <c r="AO2781" s="59"/>
      <c r="AV2781" s="37"/>
      <c r="AW2781" s="37"/>
      <c r="AX2781" s="37"/>
      <c r="AY2781" s="37"/>
      <c r="AZ2781" s="37"/>
      <c r="BA2781" s="37"/>
    </row>
    <row r="2782" spans="10:53" s="14" customFormat="1" x14ac:dyDescent="0.25">
      <c r="J2782" s="59"/>
      <c r="Q2782" s="26"/>
      <c r="R2782" s="28"/>
      <c r="AC2782" s="46"/>
      <c r="AG2782" s="59"/>
      <c r="AH2782" s="59"/>
      <c r="AI2782" s="59"/>
      <c r="AJ2782" s="59"/>
      <c r="AK2782" s="59"/>
      <c r="AL2782" s="59"/>
      <c r="AM2782" s="59"/>
      <c r="AN2782" s="59"/>
      <c r="AO2782" s="59"/>
      <c r="AV2782" s="37"/>
      <c r="AW2782" s="37"/>
      <c r="AX2782" s="37"/>
      <c r="AY2782" s="37"/>
      <c r="AZ2782" s="37"/>
      <c r="BA2782" s="37"/>
    </row>
    <row r="2783" spans="10:53" s="14" customFormat="1" x14ac:dyDescent="0.25">
      <c r="J2783" s="59"/>
      <c r="Q2783" s="26"/>
      <c r="R2783" s="28"/>
      <c r="AC2783" s="46"/>
      <c r="AG2783" s="59"/>
      <c r="AH2783" s="59"/>
      <c r="AI2783" s="59"/>
      <c r="AJ2783" s="59"/>
      <c r="AK2783" s="59"/>
      <c r="AL2783" s="59"/>
      <c r="AM2783" s="59"/>
      <c r="AN2783" s="59"/>
      <c r="AO2783" s="59"/>
      <c r="AV2783" s="37"/>
      <c r="AW2783" s="37"/>
      <c r="AX2783" s="37"/>
      <c r="AY2783" s="37"/>
      <c r="AZ2783" s="37"/>
      <c r="BA2783" s="37"/>
    </row>
    <row r="2784" spans="10:53" s="14" customFormat="1" x14ac:dyDescent="0.25">
      <c r="J2784" s="59"/>
      <c r="Q2784" s="26"/>
      <c r="R2784" s="28"/>
      <c r="AC2784" s="46"/>
      <c r="AG2784" s="59"/>
      <c r="AH2784" s="59"/>
      <c r="AI2784" s="59"/>
      <c r="AJ2784" s="59"/>
      <c r="AK2784" s="59"/>
      <c r="AL2784" s="59"/>
      <c r="AM2784" s="59"/>
      <c r="AN2784" s="59"/>
      <c r="AO2784" s="59"/>
      <c r="AV2784" s="37"/>
      <c r="AW2784" s="37"/>
      <c r="AX2784" s="37"/>
      <c r="AY2784" s="37"/>
      <c r="AZ2784" s="37"/>
      <c r="BA2784" s="37"/>
    </row>
    <row r="2785" spans="10:53" s="14" customFormat="1" x14ac:dyDescent="0.25">
      <c r="J2785" s="59"/>
      <c r="Q2785" s="26"/>
      <c r="R2785" s="28"/>
      <c r="AC2785" s="46"/>
      <c r="AG2785" s="59"/>
      <c r="AH2785" s="59"/>
      <c r="AI2785" s="59"/>
      <c r="AJ2785" s="59"/>
      <c r="AK2785" s="59"/>
      <c r="AL2785" s="59"/>
      <c r="AM2785" s="59"/>
      <c r="AN2785" s="59"/>
      <c r="AO2785" s="59"/>
      <c r="AV2785" s="37"/>
      <c r="AW2785" s="37"/>
      <c r="AX2785" s="37"/>
      <c r="AY2785" s="37"/>
      <c r="AZ2785" s="37"/>
      <c r="BA2785" s="37"/>
    </row>
    <row r="2786" spans="10:53" s="14" customFormat="1" x14ac:dyDescent="0.25">
      <c r="J2786" s="59"/>
      <c r="Q2786" s="26"/>
      <c r="R2786" s="28"/>
      <c r="AC2786" s="46"/>
      <c r="AG2786" s="59"/>
      <c r="AH2786" s="59"/>
      <c r="AI2786" s="59"/>
      <c r="AJ2786" s="59"/>
      <c r="AK2786" s="59"/>
      <c r="AL2786" s="59"/>
      <c r="AM2786" s="59"/>
      <c r="AN2786" s="59"/>
      <c r="AO2786" s="59"/>
      <c r="AV2786" s="37"/>
      <c r="AW2786" s="37"/>
      <c r="AX2786" s="37"/>
      <c r="AY2786" s="37"/>
      <c r="AZ2786" s="37"/>
      <c r="BA2786" s="37"/>
    </row>
    <row r="2787" spans="10:53" s="14" customFormat="1" x14ac:dyDescent="0.25">
      <c r="J2787" s="59"/>
      <c r="Q2787" s="26"/>
      <c r="R2787" s="28"/>
      <c r="AC2787" s="46"/>
      <c r="AG2787" s="59"/>
      <c r="AH2787" s="59"/>
      <c r="AI2787" s="59"/>
      <c r="AJ2787" s="59"/>
      <c r="AK2787" s="59"/>
      <c r="AL2787" s="59"/>
      <c r="AM2787" s="59"/>
      <c r="AN2787" s="59"/>
      <c r="AO2787" s="59"/>
      <c r="AV2787" s="37"/>
      <c r="AW2787" s="37"/>
      <c r="AX2787" s="37"/>
      <c r="AY2787" s="37"/>
      <c r="AZ2787" s="37"/>
      <c r="BA2787" s="37"/>
    </row>
    <row r="2788" spans="10:53" s="14" customFormat="1" x14ac:dyDescent="0.25">
      <c r="J2788" s="59"/>
      <c r="Q2788" s="26"/>
      <c r="R2788" s="28"/>
      <c r="AC2788" s="46"/>
      <c r="AG2788" s="59"/>
      <c r="AH2788" s="59"/>
      <c r="AI2788" s="59"/>
      <c r="AJ2788" s="59"/>
      <c r="AK2788" s="59"/>
      <c r="AL2788" s="59"/>
      <c r="AM2788" s="59"/>
      <c r="AN2788" s="59"/>
      <c r="AO2788" s="59"/>
      <c r="AV2788" s="37"/>
      <c r="AW2788" s="37"/>
      <c r="AX2788" s="37"/>
      <c r="AY2788" s="37"/>
      <c r="AZ2788" s="37"/>
      <c r="BA2788" s="37"/>
    </row>
    <row r="2789" spans="10:53" s="14" customFormat="1" x14ac:dyDescent="0.25">
      <c r="J2789" s="59"/>
      <c r="Q2789" s="26"/>
      <c r="R2789" s="28"/>
      <c r="AC2789" s="46"/>
      <c r="AG2789" s="59"/>
      <c r="AH2789" s="59"/>
      <c r="AI2789" s="59"/>
      <c r="AJ2789" s="59"/>
      <c r="AK2789" s="59"/>
      <c r="AL2789" s="59"/>
      <c r="AM2789" s="59"/>
      <c r="AN2789" s="59"/>
      <c r="AO2789" s="59"/>
      <c r="AV2789" s="37"/>
      <c r="AW2789" s="37"/>
      <c r="AX2789" s="37"/>
      <c r="AY2789" s="37"/>
      <c r="AZ2789" s="37"/>
      <c r="BA2789" s="37"/>
    </row>
    <row r="2790" spans="10:53" s="14" customFormat="1" x14ac:dyDescent="0.25">
      <c r="J2790" s="59"/>
      <c r="Q2790" s="26"/>
      <c r="R2790" s="28"/>
      <c r="AC2790" s="46"/>
      <c r="AG2790" s="59"/>
      <c r="AH2790" s="59"/>
      <c r="AI2790" s="59"/>
      <c r="AJ2790" s="59"/>
      <c r="AK2790" s="59"/>
      <c r="AL2790" s="59"/>
      <c r="AM2790" s="59"/>
      <c r="AN2790" s="59"/>
      <c r="AO2790" s="59"/>
      <c r="AV2790" s="37"/>
      <c r="AW2790" s="37"/>
      <c r="AX2790" s="37"/>
      <c r="AY2790" s="37"/>
      <c r="AZ2790" s="37"/>
      <c r="BA2790" s="37"/>
    </row>
    <row r="2791" spans="10:53" s="14" customFormat="1" x14ac:dyDescent="0.25">
      <c r="J2791" s="59"/>
      <c r="Q2791" s="26"/>
      <c r="R2791" s="28"/>
      <c r="AC2791" s="46"/>
      <c r="AG2791" s="59"/>
      <c r="AH2791" s="59"/>
      <c r="AI2791" s="59"/>
      <c r="AJ2791" s="59"/>
      <c r="AK2791" s="59"/>
      <c r="AL2791" s="59"/>
      <c r="AM2791" s="59"/>
      <c r="AN2791" s="59"/>
      <c r="AO2791" s="59"/>
      <c r="AV2791" s="37"/>
      <c r="AW2791" s="37"/>
      <c r="AX2791" s="37"/>
      <c r="AY2791" s="37"/>
      <c r="AZ2791" s="37"/>
      <c r="BA2791" s="37"/>
    </row>
    <row r="2792" spans="10:53" s="14" customFormat="1" x14ac:dyDescent="0.25">
      <c r="J2792" s="59"/>
      <c r="Q2792" s="26"/>
      <c r="R2792" s="28"/>
      <c r="AC2792" s="46"/>
      <c r="AG2792" s="59"/>
      <c r="AH2792" s="59"/>
      <c r="AI2792" s="59"/>
      <c r="AJ2792" s="59"/>
      <c r="AK2792" s="59"/>
      <c r="AL2792" s="59"/>
      <c r="AM2792" s="59"/>
      <c r="AN2792" s="59"/>
      <c r="AO2792" s="59"/>
      <c r="AV2792" s="37"/>
      <c r="AW2792" s="37"/>
      <c r="AX2792" s="37"/>
      <c r="AY2792" s="37"/>
      <c r="AZ2792" s="37"/>
      <c r="BA2792" s="37"/>
    </row>
    <row r="2793" spans="10:53" s="14" customFormat="1" x14ac:dyDescent="0.25">
      <c r="J2793" s="59"/>
      <c r="Q2793" s="26"/>
      <c r="R2793" s="28"/>
      <c r="AC2793" s="46"/>
      <c r="AG2793" s="59"/>
      <c r="AH2793" s="59"/>
      <c r="AI2793" s="59"/>
      <c r="AJ2793" s="59"/>
      <c r="AK2793" s="59"/>
      <c r="AL2793" s="59"/>
      <c r="AM2793" s="59"/>
      <c r="AN2793" s="59"/>
      <c r="AO2793" s="59"/>
      <c r="AV2793" s="37"/>
      <c r="AW2793" s="37"/>
      <c r="AX2793" s="37"/>
      <c r="AY2793" s="37"/>
      <c r="AZ2793" s="37"/>
      <c r="BA2793" s="37"/>
    </row>
    <row r="2794" spans="10:53" s="14" customFormat="1" x14ac:dyDescent="0.25">
      <c r="J2794" s="59"/>
      <c r="Q2794" s="26"/>
      <c r="R2794" s="28"/>
      <c r="AC2794" s="46"/>
      <c r="AG2794" s="59"/>
      <c r="AH2794" s="59"/>
      <c r="AI2794" s="59"/>
      <c r="AJ2794" s="59"/>
      <c r="AK2794" s="59"/>
      <c r="AL2794" s="59"/>
      <c r="AM2794" s="59"/>
      <c r="AN2794" s="59"/>
      <c r="AO2794" s="59"/>
      <c r="AV2794" s="37"/>
      <c r="AW2794" s="37"/>
      <c r="AX2794" s="37"/>
      <c r="AY2794" s="37"/>
      <c r="AZ2794" s="37"/>
      <c r="BA2794" s="37"/>
    </row>
    <row r="2795" spans="10:53" s="14" customFormat="1" x14ac:dyDescent="0.25">
      <c r="J2795" s="59"/>
      <c r="Q2795" s="26"/>
      <c r="R2795" s="28"/>
      <c r="AC2795" s="46"/>
      <c r="AG2795" s="59"/>
      <c r="AH2795" s="59"/>
      <c r="AI2795" s="59"/>
      <c r="AJ2795" s="59"/>
      <c r="AK2795" s="59"/>
      <c r="AL2795" s="59"/>
      <c r="AM2795" s="59"/>
      <c r="AN2795" s="59"/>
      <c r="AO2795" s="59"/>
      <c r="AV2795" s="37"/>
      <c r="AW2795" s="37"/>
      <c r="AX2795" s="37"/>
      <c r="AY2795" s="37"/>
      <c r="AZ2795" s="37"/>
      <c r="BA2795" s="37"/>
    </row>
    <row r="2796" spans="10:53" s="14" customFormat="1" x14ac:dyDescent="0.25">
      <c r="J2796" s="59"/>
      <c r="Q2796" s="26"/>
      <c r="R2796" s="28"/>
      <c r="AC2796" s="46"/>
      <c r="AG2796" s="59"/>
      <c r="AH2796" s="59"/>
      <c r="AI2796" s="59"/>
      <c r="AJ2796" s="59"/>
      <c r="AK2796" s="59"/>
      <c r="AL2796" s="59"/>
      <c r="AM2796" s="59"/>
      <c r="AN2796" s="59"/>
      <c r="AO2796" s="59"/>
      <c r="AV2796" s="37"/>
      <c r="AW2796" s="37"/>
      <c r="AX2796" s="37"/>
      <c r="AY2796" s="37"/>
      <c r="AZ2796" s="37"/>
      <c r="BA2796" s="37"/>
    </row>
    <row r="2797" spans="10:53" s="14" customFormat="1" x14ac:dyDescent="0.25">
      <c r="J2797" s="59"/>
      <c r="Q2797" s="26"/>
      <c r="R2797" s="28"/>
      <c r="AC2797" s="46"/>
      <c r="AG2797" s="59"/>
      <c r="AH2797" s="59"/>
      <c r="AI2797" s="59"/>
      <c r="AJ2797" s="59"/>
      <c r="AK2797" s="59"/>
      <c r="AL2797" s="59"/>
      <c r="AM2797" s="59"/>
      <c r="AN2797" s="59"/>
      <c r="AO2797" s="59"/>
      <c r="AV2797" s="37"/>
      <c r="AW2797" s="37"/>
      <c r="AX2797" s="37"/>
      <c r="AY2797" s="37"/>
      <c r="AZ2797" s="37"/>
      <c r="BA2797" s="37"/>
    </row>
    <row r="2798" spans="10:53" s="14" customFormat="1" x14ac:dyDescent="0.25">
      <c r="J2798" s="59"/>
      <c r="Q2798" s="26"/>
      <c r="R2798" s="28"/>
      <c r="AC2798" s="46"/>
      <c r="AG2798" s="59"/>
      <c r="AH2798" s="59"/>
      <c r="AI2798" s="59"/>
      <c r="AJ2798" s="59"/>
      <c r="AK2798" s="59"/>
      <c r="AL2798" s="59"/>
      <c r="AM2798" s="59"/>
      <c r="AN2798" s="59"/>
      <c r="AO2798" s="59"/>
      <c r="AV2798" s="37"/>
      <c r="AW2798" s="37"/>
      <c r="AX2798" s="37"/>
      <c r="AY2798" s="37"/>
      <c r="AZ2798" s="37"/>
      <c r="BA2798" s="37"/>
    </row>
    <row r="2799" spans="10:53" s="14" customFormat="1" x14ac:dyDescent="0.25">
      <c r="J2799" s="59"/>
      <c r="Q2799" s="26"/>
      <c r="R2799" s="28"/>
      <c r="AC2799" s="46"/>
      <c r="AG2799" s="59"/>
      <c r="AH2799" s="59"/>
      <c r="AI2799" s="59"/>
      <c r="AJ2799" s="59"/>
      <c r="AK2799" s="59"/>
      <c r="AL2799" s="59"/>
      <c r="AM2799" s="59"/>
      <c r="AN2799" s="59"/>
      <c r="AO2799" s="59"/>
      <c r="AV2799" s="37"/>
      <c r="AW2799" s="37"/>
      <c r="AX2799" s="37"/>
      <c r="AY2799" s="37"/>
      <c r="AZ2799" s="37"/>
      <c r="BA2799" s="37"/>
    </row>
    <row r="2800" spans="10:53" s="14" customFormat="1" x14ac:dyDescent="0.25">
      <c r="J2800" s="59"/>
      <c r="Q2800" s="26"/>
      <c r="R2800" s="28"/>
      <c r="AC2800" s="46"/>
      <c r="AG2800" s="59"/>
      <c r="AH2800" s="59"/>
      <c r="AI2800" s="59"/>
      <c r="AJ2800" s="59"/>
      <c r="AK2800" s="59"/>
      <c r="AL2800" s="59"/>
      <c r="AM2800" s="59"/>
      <c r="AN2800" s="59"/>
      <c r="AO2800" s="59"/>
      <c r="AV2800" s="37"/>
      <c r="AW2800" s="37"/>
      <c r="AX2800" s="37"/>
      <c r="AY2800" s="37"/>
      <c r="AZ2800" s="37"/>
      <c r="BA2800" s="37"/>
    </row>
    <row r="2801" spans="10:53" s="14" customFormat="1" x14ac:dyDescent="0.25">
      <c r="J2801" s="59"/>
      <c r="Q2801" s="26"/>
      <c r="R2801" s="28"/>
      <c r="AC2801" s="46"/>
      <c r="AG2801" s="59"/>
      <c r="AH2801" s="59"/>
      <c r="AI2801" s="59"/>
      <c r="AJ2801" s="59"/>
      <c r="AK2801" s="59"/>
      <c r="AL2801" s="59"/>
      <c r="AM2801" s="59"/>
      <c r="AN2801" s="59"/>
      <c r="AO2801" s="59"/>
      <c r="AV2801" s="37"/>
      <c r="AW2801" s="37"/>
      <c r="AX2801" s="37"/>
      <c r="AY2801" s="37"/>
      <c r="AZ2801" s="37"/>
      <c r="BA2801" s="37"/>
    </row>
    <row r="2802" spans="10:53" s="14" customFormat="1" x14ac:dyDescent="0.25">
      <c r="J2802" s="59"/>
      <c r="Q2802" s="26"/>
      <c r="R2802" s="28"/>
      <c r="AC2802" s="46"/>
      <c r="AG2802" s="59"/>
      <c r="AH2802" s="59"/>
      <c r="AI2802" s="59"/>
      <c r="AJ2802" s="59"/>
      <c r="AK2802" s="59"/>
      <c r="AL2802" s="59"/>
      <c r="AM2802" s="59"/>
      <c r="AN2802" s="59"/>
      <c r="AO2802" s="59"/>
      <c r="AV2802" s="37"/>
      <c r="AW2802" s="37"/>
      <c r="AX2802" s="37"/>
      <c r="AY2802" s="37"/>
      <c r="AZ2802" s="37"/>
      <c r="BA2802" s="37"/>
    </row>
    <row r="2803" spans="10:53" s="14" customFormat="1" x14ac:dyDescent="0.25">
      <c r="J2803" s="59"/>
      <c r="Q2803" s="26"/>
      <c r="R2803" s="28"/>
      <c r="AC2803" s="46"/>
      <c r="AG2803" s="59"/>
      <c r="AH2803" s="59"/>
      <c r="AI2803" s="59"/>
      <c r="AJ2803" s="59"/>
      <c r="AK2803" s="59"/>
      <c r="AL2803" s="59"/>
      <c r="AM2803" s="59"/>
      <c r="AN2803" s="59"/>
      <c r="AO2803" s="59"/>
      <c r="AV2803" s="37"/>
      <c r="AW2803" s="37"/>
      <c r="AX2803" s="37"/>
      <c r="AY2803" s="37"/>
      <c r="AZ2803" s="37"/>
      <c r="BA2803" s="37"/>
    </row>
    <row r="2804" spans="10:53" s="14" customFormat="1" x14ac:dyDescent="0.25">
      <c r="J2804" s="59"/>
      <c r="Q2804" s="26"/>
      <c r="R2804" s="28"/>
      <c r="AC2804" s="46"/>
      <c r="AG2804" s="59"/>
      <c r="AH2804" s="59"/>
      <c r="AI2804" s="59"/>
      <c r="AJ2804" s="59"/>
      <c r="AK2804" s="59"/>
      <c r="AL2804" s="59"/>
      <c r="AM2804" s="59"/>
      <c r="AN2804" s="59"/>
      <c r="AO2804" s="59"/>
      <c r="AV2804" s="37"/>
      <c r="AW2804" s="37"/>
      <c r="AX2804" s="37"/>
      <c r="AY2804" s="37"/>
      <c r="AZ2804" s="37"/>
      <c r="BA2804" s="37"/>
    </row>
    <row r="2805" spans="10:53" s="14" customFormat="1" x14ac:dyDescent="0.25">
      <c r="J2805" s="59"/>
      <c r="Q2805" s="26"/>
      <c r="R2805" s="28"/>
      <c r="AC2805" s="46"/>
      <c r="AG2805" s="59"/>
      <c r="AH2805" s="59"/>
      <c r="AI2805" s="59"/>
      <c r="AJ2805" s="59"/>
      <c r="AK2805" s="59"/>
      <c r="AL2805" s="59"/>
      <c r="AM2805" s="59"/>
      <c r="AN2805" s="59"/>
      <c r="AO2805" s="59"/>
      <c r="AV2805" s="37"/>
      <c r="AW2805" s="37"/>
      <c r="AX2805" s="37"/>
      <c r="AY2805" s="37"/>
      <c r="AZ2805" s="37"/>
      <c r="BA2805" s="37"/>
    </row>
    <row r="2806" spans="10:53" s="14" customFormat="1" x14ac:dyDescent="0.25">
      <c r="J2806" s="59"/>
      <c r="Q2806" s="26"/>
      <c r="R2806" s="28"/>
      <c r="AC2806" s="46"/>
      <c r="AG2806" s="59"/>
      <c r="AH2806" s="59"/>
      <c r="AI2806" s="59"/>
      <c r="AJ2806" s="59"/>
      <c r="AK2806" s="59"/>
      <c r="AL2806" s="59"/>
      <c r="AM2806" s="59"/>
      <c r="AN2806" s="59"/>
      <c r="AO2806" s="59"/>
      <c r="AV2806" s="37"/>
      <c r="AW2806" s="37"/>
      <c r="AX2806" s="37"/>
      <c r="AY2806" s="37"/>
      <c r="AZ2806" s="37"/>
      <c r="BA2806" s="37"/>
    </row>
    <row r="2807" spans="10:53" s="14" customFormat="1" x14ac:dyDescent="0.25">
      <c r="J2807" s="59"/>
      <c r="Q2807" s="26"/>
      <c r="R2807" s="28"/>
      <c r="AC2807" s="46"/>
      <c r="AG2807" s="59"/>
      <c r="AH2807" s="59"/>
      <c r="AI2807" s="59"/>
      <c r="AJ2807" s="59"/>
      <c r="AK2807" s="59"/>
      <c r="AL2807" s="59"/>
      <c r="AM2807" s="59"/>
      <c r="AN2807" s="59"/>
      <c r="AO2807" s="59"/>
      <c r="AV2807" s="37"/>
      <c r="AW2807" s="37"/>
      <c r="AX2807" s="37"/>
      <c r="AY2807" s="37"/>
      <c r="AZ2807" s="37"/>
      <c r="BA2807" s="37"/>
    </row>
    <row r="2808" spans="10:53" s="14" customFormat="1" x14ac:dyDescent="0.25">
      <c r="J2808" s="59"/>
      <c r="Q2808" s="26"/>
      <c r="R2808" s="28"/>
      <c r="AC2808" s="46"/>
      <c r="AG2808" s="59"/>
      <c r="AH2808" s="59"/>
      <c r="AI2808" s="59"/>
      <c r="AJ2808" s="59"/>
      <c r="AK2808" s="59"/>
      <c r="AL2808" s="59"/>
      <c r="AM2808" s="59"/>
      <c r="AN2808" s="59"/>
      <c r="AO2808" s="59"/>
      <c r="AV2808" s="37"/>
      <c r="AW2808" s="37"/>
      <c r="AX2808" s="37"/>
      <c r="AY2808" s="37"/>
      <c r="AZ2808" s="37"/>
      <c r="BA2808" s="37"/>
    </row>
    <row r="2809" spans="10:53" s="14" customFormat="1" x14ac:dyDescent="0.25">
      <c r="J2809" s="59"/>
      <c r="Q2809" s="26"/>
      <c r="R2809" s="28"/>
      <c r="AC2809" s="46"/>
      <c r="AG2809" s="59"/>
      <c r="AH2809" s="59"/>
      <c r="AI2809" s="59"/>
      <c r="AJ2809" s="59"/>
      <c r="AK2809" s="59"/>
      <c r="AL2809" s="59"/>
      <c r="AM2809" s="59"/>
      <c r="AN2809" s="59"/>
      <c r="AO2809" s="59"/>
      <c r="AV2809" s="37"/>
      <c r="AW2809" s="37"/>
      <c r="AX2809" s="37"/>
      <c r="AY2809" s="37"/>
      <c r="AZ2809" s="37"/>
      <c r="BA2809" s="37"/>
    </row>
    <row r="2810" spans="10:53" s="14" customFormat="1" x14ac:dyDescent="0.25">
      <c r="J2810" s="59"/>
      <c r="Q2810" s="26"/>
      <c r="R2810" s="28"/>
      <c r="AC2810" s="46"/>
      <c r="AG2810" s="59"/>
      <c r="AH2810" s="59"/>
      <c r="AI2810" s="59"/>
      <c r="AJ2810" s="59"/>
      <c r="AK2810" s="59"/>
      <c r="AL2810" s="59"/>
      <c r="AM2810" s="59"/>
      <c r="AN2810" s="59"/>
      <c r="AO2810" s="59"/>
      <c r="AV2810" s="37"/>
      <c r="AW2810" s="37"/>
      <c r="AX2810" s="37"/>
      <c r="AY2810" s="37"/>
      <c r="AZ2810" s="37"/>
      <c r="BA2810" s="37"/>
    </row>
    <row r="2811" spans="10:53" s="14" customFormat="1" x14ac:dyDescent="0.25">
      <c r="J2811" s="59"/>
      <c r="Q2811" s="26"/>
      <c r="R2811" s="28"/>
      <c r="AC2811" s="46"/>
      <c r="AG2811" s="59"/>
      <c r="AH2811" s="59"/>
      <c r="AI2811" s="59"/>
      <c r="AJ2811" s="59"/>
      <c r="AK2811" s="59"/>
      <c r="AL2811" s="59"/>
      <c r="AM2811" s="59"/>
      <c r="AN2811" s="59"/>
      <c r="AO2811" s="59"/>
      <c r="AV2811" s="37"/>
      <c r="AW2811" s="37"/>
      <c r="AX2811" s="37"/>
      <c r="AY2811" s="37"/>
      <c r="AZ2811" s="37"/>
      <c r="BA2811" s="37"/>
    </row>
    <row r="2812" spans="10:53" s="14" customFormat="1" x14ac:dyDescent="0.25">
      <c r="J2812" s="59"/>
      <c r="Q2812" s="26"/>
      <c r="R2812" s="28"/>
      <c r="AC2812" s="46"/>
      <c r="AG2812" s="59"/>
      <c r="AH2812" s="59"/>
      <c r="AI2812" s="59"/>
      <c r="AJ2812" s="59"/>
      <c r="AK2812" s="59"/>
      <c r="AL2812" s="59"/>
      <c r="AM2812" s="59"/>
      <c r="AN2812" s="59"/>
      <c r="AO2812" s="59"/>
      <c r="AV2812" s="37"/>
      <c r="AW2812" s="37"/>
      <c r="AX2812" s="37"/>
      <c r="AY2812" s="37"/>
      <c r="AZ2812" s="37"/>
      <c r="BA2812" s="37"/>
    </row>
    <row r="2813" spans="10:53" s="14" customFormat="1" x14ac:dyDescent="0.25">
      <c r="J2813" s="59"/>
      <c r="Q2813" s="26"/>
      <c r="R2813" s="28"/>
      <c r="AC2813" s="46"/>
      <c r="AG2813" s="59"/>
      <c r="AH2813" s="59"/>
      <c r="AI2813" s="59"/>
      <c r="AJ2813" s="59"/>
      <c r="AK2813" s="59"/>
      <c r="AL2813" s="59"/>
      <c r="AM2813" s="59"/>
      <c r="AN2813" s="59"/>
      <c r="AO2813" s="59"/>
      <c r="AV2813" s="37"/>
      <c r="AW2813" s="37"/>
      <c r="AX2813" s="37"/>
      <c r="AY2813" s="37"/>
      <c r="AZ2813" s="37"/>
      <c r="BA2813" s="37"/>
    </row>
    <row r="2814" spans="10:53" s="14" customFormat="1" x14ac:dyDescent="0.25">
      <c r="J2814" s="59"/>
      <c r="Q2814" s="26"/>
      <c r="R2814" s="28"/>
      <c r="AC2814" s="46"/>
      <c r="AG2814" s="59"/>
      <c r="AH2814" s="59"/>
      <c r="AI2814" s="59"/>
      <c r="AJ2814" s="59"/>
      <c r="AK2814" s="59"/>
      <c r="AL2814" s="59"/>
      <c r="AM2814" s="59"/>
      <c r="AN2814" s="59"/>
      <c r="AO2814" s="59"/>
      <c r="AV2814" s="37"/>
      <c r="AW2814" s="37"/>
      <c r="AX2814" s="37"/>
      <c r="AY2814" s="37"/>
      <c r="AZ2814" s="37"/>
      <c r="BA2814" s="37"/>
    </row>
    <row r="2815" spans="10:53" s="14" customFormat="1" x14ac:dyDescent="0.25">
      <c r="J2815" s="59"/>
      <c r="Q2815" s="26"/>
      <c r="R2815" s="28"/>
      <c r="AC2815" s="46"/>
      <c r="AG2815" s="59"/>
      <c r="AH2815" s="59"/>
      <c r="AI2815" s="59"/>
      <c r="AJ2815" s="59"/>
      <c r="AK2815" s="59"/>
      <c r="AL2815" s="59"/>
      <c r="AM2815" s="59"/>
      <c r="AN2815" s="59"/>
      <c r="AO2815" s="59"/>
      <c r="AV2815" s="37"/>
      <c r="AW2815" s="37"/>
      <c r="AX2815" s="37"/>
      <c r="AY2815" s="37"/>
      <c r="AZ2815" s="37"/>
      <c r="BA2815" s="37"/>
    </row>
    <row r="2816" spans="10:53" s="14" customFormat="1" x14ac:dyDescent="0.25">
      <c r="J2816" s="59"/>
      <c r="Q2816" s="26"/>
      <c r="R2816" s="28"/>
      <c r="AC2816" s="46"/>
      <c r="AG2816" s="59"/>
      <c r="AH2816" s="59"/>
      <c r="AI2816" s="59"/>
      <c r="AJ2816" s="59"/>
      <c r="AK2816" s="59"/>
      <c r="AL2816" s="59"/>
      <c r="AM2816" s="59"/>
      <c r="AN2816" s="59"/>
      <c r="AO2816" s="59"/>
      <c r="AV2816" s="37"/>
      <c r="AW2816" s="37"/>
      <c r="AX2816" s="37"/>
      <c r="AY2816" s="37"/>
      <c r="AZ2816" s="37"/>
      <c r="BA2816" s="37"/>
    </row>
    <row r="2817" spans="10:53" s="14" customFormat="1" x14ac:dyDescent="0.25">
      <c r="J2817" s="59"/>
      <c r="Q2817" s="26"/>
      <c r="R2817" s="28"/>
      <c r="AC2817" s="46"/>
      <c r="AG2817" s="59"/>
      <c r="AH2817" s="59"/>
      <c r="AI2817" s="59"/>
      <c r="AJ2817" s="59"/>
      <c r="AK2817" s="59"/>
      <c r="AL2817" s="59"/>
      <c r="AM2817" s="59"/>
      <c r="AN2817" s="59"/>
      <c r="AO2817" s="59"/>
      <c r="AV2817" s="37"/>
      <c r="AW2817" s="37"/>
      <c r="AX2817" s="37"/>
      <c r="AY2817" s="37"/>
      <c r="AZ2817" s="37"/>
      <c r="BA2817" s="37"/>
    </row>
    <row r="2818" spans="10:53" s="14" customFormat="1" x14ac:dyDescent="0.25">
      <c r="J2818" s="59"/>
      <c r="Q2818" s="26"/>
      <c r="R2818" s="28"/>
      <c r="AC2818" s="46"/>
      <c r="AG2818" s="59"/>
      <c r="AH2818" s="59"/>
      <c r="AI2818" s="59"/>
      <c r="AJ2818" s="59"/>
      <c r="AK2818" s="59"/>
      <c r="AL2818" s="59"/>
      <c r="AM2818" s="59"/>
      <c r="AN2818" s="59"/>
      <c r="AO2818" s="59"/>
      <c r="AV2818" s="37"/>
      <c r="AW2818" s="37"/>
      <c r="AX2818" s="37"/>
      <c r="AY2818" s="37"/>
      <c r="AZ2818" s="37"/>
      <c r="BA2818" s="37"/>
    </row>
    <row r="2819" spans="10:53" s="14" customFormat="1" x14ac:dyDescent="0.25">
      <c r="J2819" s="59"/>
      <c r="Q2819" s="26"/>
      <c r="R2819" s="28"/>
      <c r="AC2819" s="46"/>
      <c r="AG2819" s="59"/>
      <c r="AH2819" s="59"/>
      <c r="AI2819" s="59"/>
      <c r="AJ2819" s="59"/>
      <c r="AK2819" s="59"/>
      <c r="AL2819" s="59"/>
      <c r="AM2819" s="59"/>
      <c r="AN2819" s="59"/>
      <c r="AO2819" s="59"/>
      <c r="AV2819" s="37"/>
      <c r="AW2819" s="37"/>
      <c r="AX2819" s="37"/>
      <c r="AY2819" s="37"/>
      <c r="AZ2819" s="37"/>
      <c r="BA2819" s="37"/>
    </row>
    <row r="2820" spans="10:53" s="14" customFormat="1" x14ac:dyDescent="0.25">
      <c r="J2820" s="59"/>
      <c r="Q2820" s="26"/>
      <c r="R2820" s="28"/>
      <c r="AC2820" s="46"/>
      <c r="AG2820" s="59"/>
      <c r="AH2820" s="59"/>
      <c r="AI2820" s="59"/>
      <c r="AJ2820" s="59"/>
      <c r="AK2820" s="59"/>
      <c r="AL2820" s="59"/>
      <c r="AM2820" s="59"/>
      <c r="AN2820" s="59"/>
      <c r="AO2820" s="59"/>
      <c r="AV2820" s="37"/>
      <c r="AW2820" s="37"/>
      <c r="AX2820" s="37"/>
      <c r="AY2820" s="37"/>
      <c r="AZ2820" s="37"/>
      <c r="BA2820" s="37"/>
    </row>
    <row r="2821" spans="10:53" s="14" customFormat="1" x14ac:dyDescent="0.25">
      <c r="J2821" s="59"/>
      <c r="Q2821" s="26"/>
      <c r="R2821" s="28"/>
      <c r="AC2821" s="46"/>
      <c r="AG2821" s="59"/>
      <c r="AH2821" s="59"/>
      <c r="AI2821" s="59"/>
      <c r="AJ2821" s="59"/>
      <c r="AK2821" s="59"/>
      <c r="AL2821" s="59"/>
      <c r="AM2821" s="59"/>
      <c r="AN2821" s="59"/>
      <c r="AO2821" s="59"/>
      <c r="AV2821" s="37"/>
      <c r="AW2821" s="37"/>
      <c r="AX2821" s="37"/>
      <c r="AY2821" s="37"/>
      <c r="AZ2821" s="37"/>
      <c r="BA2821" s="37"/>
    </row>
    <row r="2822" spans="10:53" s="14" customFormat="1" x14ac:dyDescent="0.25">
      <c r="J2822" s="59"/>
      <c r="Q2822" s="26"/>
      <c r="R2822" s="28"/>
      <c r="AC2822" s="46"/>
      <c r="AG2822" s="59"/>
      <c r="AH2822" s="59"/>
      <c r="AI2822" s="59"/>
      <c r="AJ2822" s="59"/>
      <c r="AK2822" s="59"/>
      <c r="AL2822" s="59"/>
      <c r="AM2822" s="59"/>
      <c r="AN2822" s="59"/>
      <c r="AO2822" s="59"/>
      <c r="AV2822" s="37"/>
      <c r="AW2822" s="37"/>
      <c r="AX2822" s="37"/>
      <c r="AY2822" s="37"/>
      <c r="AZ2822" s="37"/>
      <c r="BA2822" s="37"/>
    </row>
    <row r="2823" spans="10:53" s="14" customFormat="1" x14ac:dyDescent="0.25">
      <c r="J2823" s="59"/>
      <c r="Q2823" s="26"/>
      <c r="R2823" s="28"/>
      <c r="AC2823" s="46"/>
      <c r="AG2823" s="59"/>
      <c r="AH2823" s="59"/>
      <c r="AI2823" s="59"/>
      <c r="AJ2823" s="59"/>
      <c r="AK2823" s="59"/>
      <c r="AL2823" s="59"/>
      <c r="AM2823" s="59"/>
      <c r="AN2823" s="59"/>
      <c r="AO2823" s="59"/>
      <c r="AV2823" s="37"/>
      <c r="AW2823" s="37"/>
      <c r="AX2823" s="37"/>
      <c r="AY2823" s="37"/>
      <c r="AZ2823" s="37"/>
      <c r="BA2823" s="37"/>
    </row>
    <row r="2824" spans="10:53" s="14" customFormat="1" x14ac:dyDescent="0.25">
      <c r="J2824" s="59"/>
      <c r="Q2824" s="26"/>
      <c r="R2824" s="28"/>
      <c r="AC2824" s="46"/>
      <c r="AG2824" s="59"/>
      <c r="AH2824" s="59"/>
      <c r="AI2824" s="59"/>
      <c r="AJ2824" s="59"/>
      <c r="AK2824" s="59"/>
      <c r="AL2824" s="59"/>
      <c r="AM2824" s="59"/>
      <c r="AN2824" s="59"/>
      <c r="AO2824" s="59"/>
      <c r="AV2824" s="37"/>
      <c r="AW2824" s="37"/>
      <c r="AX2824" s="37"/>
      <c r="AY2824" s="37"/>
      <c r="AZ2824" s="37"/>
      <c r="BA2824" s="37"/>
    </row>
    <row r="2825" spans="10:53" s="14" customFormat="1" x14ac:dyDescent="0.25">
      <c r="J2825" s="59"/>
      <c r="Q2825" s="26"/>
      <c r="R2825" s="28"/>
      <c r="AC2825" s="46"/>
      <c r="AG2825" s="59"/>
      <c r="AH2825" s="59"/>
      <c r="AI2825" s="59"/>
      <c r="AJ2825" s="59"/>
      <c r="AK2825" s="59"/>
      <c r="AL2825" s="59"/>
      <c r="AM2825" s="59"/>
      <c r="AN2825" s="59"/>
      <c r="AO2825" s="59"/>
      <c r="AV2825" s="37"/>
      <c r="AW2825" s="37"/>
      <c r="AX2825" s="37"/>
      <c r="AY2825" s="37"/>
      <c r="AZ2825" s="37"/>
      <c r="BA2825" s="37"/>
    </row>
    <row r="2826" spans="10:53" s="14" customFormat="1" x14ac:dyDescent="0.25">
      <c r="J2826" s="59"/>
      <c r="Q2826" s="26"/>
      <c r="R2826" s="28"/>
      <c r="AC2826" s="46"/>
      <c r="AG2826" s="59"/>
      <c r="AH2826" s="59"/>
      <c r="AI2826" s="59"/>
      <c r="AJ2826" s="59"/>
      <c r="AK2826" s="59"/>
      <c r="AL2826" s="59"/>
      <c r="AM2826" s="59"/>
      <c r="AN2826" s="59"/>
      <c r="AO2826" s="59"/>
      <c r="AV2826" s="37"/>
      <c r="AW2826" s="37"/>
      <c r="AX2826" s="37"/>
      <c r="AY2826" s="37"/>
      <c r="AZ2826" s="37"/>
      <c r="BA2826" s="37"/>
    </row>
    <row r="2827" spans="10:53" s="14" customFormat="1" x14ac:dyDescent="0.25">
      <c r="J2827" s="59"/>
      <c r="Q2827" s="26"/>
      <c r="R2827" s="28"/>
      <c r="AC2827" s="46"/>
      <c r="AG2827" s="59"/>
      <c r="AH2827" s="59"/>
      <c r="AI2827" s="59"/>
      <c r="AJ2827" s="59"/>
      <c r="AK2827" s="59"/>
      <c r="AL2827" s="59"/>
      <c r="AM2827" s="59"/>
      <c r="AN2827" s="59"/>
      <c r="AO2827" s="59"/>
      <c r="AV2827" s="37"/>
      <c r="AW2827" s="37"/>
      <c r="AX2827" s="37"/>
      <c r="AY2827" s="37"/>
      <c r="AZ2827" s="37"/>
      <c r="BA2827" s="37"/>
    </row>
    <row r="2828" spans="10:53" s="14" customFormat="1" x14ac:dyDescent="0.25">
      <c r="J2828" s="59"/>
      <c r="Q2828" s="26"/>
      <c r="R2828" s="28"/>
      <c r="AC2828" s="46"/>
      <c r="AG2828" s="59"/>
      <c r="AH2828" s="59"/>
      <c r="AI2828" s="59"/>
      <c r="AJ2828" s="59"/>
      <c r="AK2828" s="59"/>
      <c r="AL2828" s="59"/>
      <c r="AM2828" s="59"/>
      <c r="AN2828" s="59"/>
      <c r="AO2828" s="59"/>
      <c r="AV2828" s="37"/>
      <c r="AW2828" s="37"/>
      <c r="AX2828" s="37"/>
      <c r="AY2828" s="37"/>
      <c r="AZ2828" s="37"/>
      <c r="BA2828" s="37"/>
    </row>
    <row r="2829" spans="10:53" s="14" customFormat="1" x14ac:dyDescent="0.25">
      <c r="J2829" s="59"/>
      <c r="Q2829" s="26"/>
      <c r="R2829" s="28"/>
      <c r="AC2829" s="46"/>
      <c r="AG2829" s="59"/>
      <c r="AH2829" s="59"/>
      <c r="AI2829" s="59"/>
      <c r="AJ2829" s="59"/>
      <c r="AK2829" s="59"/>
      <c r="AL2829" s="59"/>
      <c r="AM2829" s="59"/>
      <c r="AN2829" s="59"/>
      <c r="AO2829" s="59"/>
      <c r="AV2829" s="37"/>
      <c r="AW2829" s="37"/>
      <c r="AX2829" s="37"/>
      <c r="AY2829" s="37"/>
      <c r="AZ2829" s="37"/>
      <c r="BA2829" s="37"/>
    </row>
    <row r="2830" spans="10:53" s="14" customFormat="1" x14ac:dyDescent="0.25">
      <c r="J2830" s="59"/>
      <c r="Q2830" s="26"/>
      <c r="R2830" s="28"/>
      <c r="AC2830" s="46"/>
      <c r="AG2830" s="59"/>
      <c r="AH2830" s="59"/>
      <c r="AI2830" s="59"/>
      <c r="AJ2830" s="59"/>
      <c r="AK2830" s="59"/>
      <c r="AL2830" s="59"/>
      <c r="AM2830" s="59"/>
      <c r="AN2830" s="59"/>
      <c r="AO2830" s="59"/>
      <c r="AV2830" s="37"/>
      <c r="AW2830" s="37"/>
      <c r="AX2830" s="37"/>
      <c r="AY2830" s="37"/>
      <c r="AZ2830" s="37"/>
      <c r="BA2830" s="37"/>
    </row>
    <row r="2831" spans="10:53" s="14" customFormat="1" x14ac:dyDescent="0.25">
      <c r="J2831" s="59"/>
      <c r="Q2831" s="26"/>
      <c r="R2831" s="28"/>
      <c r="AC2831" s="46"/>
      <c r="AG2831" s="59"/>
      <c r="AH2831" s="59"/>
      <c r="AI2831" s="59"/>
      <c r="AJ2831" s="59"/>
      <c r="AK2831" s="59"/>
      <c r="AL2831" s="59"/>
      <c r="AM2831" s="59"/>
      <c r="AN2831" s="59"/>
      <c r="AO2831" s="59"/>
      <c r="AV2831" s="37"/>
      <c r="AW2831" s="37"/>
      <c r="AX2831" s="37"/>
      <c r="AY2831" s="37"/>
      <c r="AZ2831" s="37"/>
      <c r="BA2831" s="37"/>
    </row>
    <row r="2832" spans="10:53" s="14" customFormat="1" x14ac:dyDescent="0.25">
      <c r="J2832" s="59"/>
      <c r="Q2832" s="26"/>
      <c r="R2832" s="28"/>
      <c r="AC2832" s="46"/>
      <c r="AG2832" s="59"/>
      <c r="AH2832" s="59"/>
      <c r="AI2832" s="59"/>
      <c r="AJ2832" s="59"/>
      <c r="AK2832" s="59"/>
      <c r="AL2832" s="59"/>
      <c r="AM2832" s="59"/>
      <c r="AN2832" s="59"/>
      <c r="AO2832" s="59"/>
      <c r="AV2832" s="37"/>
      <c r="AW2832" s="37"/>
      <c r="AX2832" s="37"/>
      <c r="AY2832" s="37"/>
      <c r="AZ2832" s="37"/>
      <c r="BA2832" s="37"/>
    </row>
    <row r="2833" spans="10:53" s="14" customFormat="1" x14ac:dyDescent="0.25">
      <c r="J2833" s="59"/>
      <c r="Q2833" s="26"/>
      <c r="R2833" s="28"/>
      <c r="AC2833" s="46"/>
      <c r="AG2833" s="59"/>
      <c r="AH2833" s="59"/>
      <c r="AI2833" s="59"/>
      <c r="AJ2833" s="59"/>
      <c r="AK2833" s="59"/>
      <c r="AL2833" s="59"/>
      <c r="AM2833" s="59"/>
      <c r="AN2833" s="59"/>
      <c r="AO2833" s="59"/>
      <c r="AV2833" s="37"/>
      <c r="AW2833" s="37"/>
      <c r="AX2833" s="37"/>
      <c r="AY2833" s="37"/>
      <c r="AZ2833" s="37"/>
      <c r="BA2833" s="37"/>
    </row>
    <row r="2834" spans="10:53" s="14" customFormat="1" x14ac:dyDescent="0.25">
      <c r="J2834" s="59"/>
      <c r="Q2834" s="26"/>
      <c r="R2834" s="28"/>
      <c r="AC2834" s="46"/>
      <c r="AG2834" s="59"/>
      <c r="AH2834" s="59"/>
      <c r="AI2834" s="59"/>
      <c r="AJ2834" s="59"/>
      <c r="AK2834" s="59"/>
      <c r="AL2834" s="59"/>
      <c r="AM2834" s="59"/>
      <c r="AN2834" s="59"/>
      <c r="AO2834" s="59"/>
      <c r="AV2834" s="37"/>
      <c r="AW2834" s="37"/>
      <c r="AX2834" s="37"/>
      <c r="AY2834" s="37"/>
      <c r="AZ2834" s="37"/>
      <c r="BA2834" s="37"/>
    </row>
    <row r="2835" spans="10:53" s="14" customFormat="1" x14ac:dyDescent="0.25">
      <c r="J2835" s="59"/>
      <c r="Q2835" s="26"/>
      <c r="R2835" s="28"/>
      <c r="AC2835" s="46"/>
      <c r="AG2835" s="59"/>
      <c r="AH2835" s="59"/>
      <c r="AI2835" s="59"/>
      <c r="AJ2835" s="59"/>
      <c r="AK2835" s="59"/>
      <c r="AL2835" s="59"/>
      <c r="AM2835" s="59"/>
      <c r="AN2835" s="59"/>
      <c r="AO2835" s="59"/>
      <c r="AV2835" s="37"/>
      <c r="AW2835" s="37"/>
      <c r="AX2835" s="37"/>
      <c r="AY2835" s="37"/>
      <c r="AZ2835" s="37"/>
      <c r="BA2835" s="37"/>
    </row>
    <row r="2836" spans="10:53" s="14" customFormat="1" x14ac:dyDescent="0.25">
      <c r="J2836" s="59"/>
      <c r="Q2836" s="26"/>
      <c r="R2836" s="28"/>
      <c r="AC2836" s="46"/>
      <c r="AG2836" s="59"/>
      <c r="AH2836" s="59"/>
      <c r="AI2836" s="59"/>
      <c r="AJ2836" s="59"/>
      <c r="AK2836" s="59"/>
      <c r="AL2836" s="59"/>
      <c r="AM2836" s="59"/>
      <c r="AN2836" s="59"/>
      <c r="AO2836" s="59"/>
      <c r="AV2836" s="37"/>
      <c r="AW2836" s="37"/>
      <c r="AX2836" s="37"/>
      <c r="AY2836" s="37"/>
      <c r="AZ2836" s="37"/>
      <c r="BA2836" s="37"/>
    </row>
    <row r="2837" spans="10:53" s="14" customFormat="1" x14ac:dyDescent="0.25">
      <c r="J2837" s="59"/>
      <c r="Q2837" s="26"/>
      <c r="R2837" s="28"/>
      <c r="AC2837" s="46"/>
      <c r="AG2837" s="59"/>
      <c r="AH2837" s="59"/>
      <c r="AI2837" s="59"/>
      <c r="AJ2837" s="59"/>
      <c r="AK2837" s="59"/>
      <c r="AL2837" s="59"/>
      <c r="AM2837" s="59"/>
      <c r="AN2837" s="59"/>
      <c r="AO2837" s="59"/>
      <c r="AV2837" s="37"/>
      <c r="AW2837" s="37"/>
      <c r="AX2837" s="37"/>
      <c r="AY2837" s="37"/>
      <c r="AZ2837" s="37"/>
      <c r="BA2837" s="37"/>
    </row>
    <row r="2838" spans="10:53" s="14" customFormat="1" x14ac:dyDescent="0.25">
      <c r="J2838" s="59"/>
      <c r="Q2838" s="26"/>
      <c r="R2838" s="28"/>
      <c r="AC2838" s="46"/>
      <c r="AG2838" s="59"/>
      <c r="AH2838" s="59"/>
      <c r="AI2838" s="59"/>
      <c r="AJ2838" s="59"/>
      <c r="AK2838" s="59"/>
      <c r="AL2838" s="59"/>
      <c r="AM2838" s="59"/>
      <c r="AN2838" s="59"/>
      <c r="AO2838" s="59"/>
      <c r="AV2838" s="37"/>
      <c r="AW2838" s="37"/>
      <c r="AX2838" s="37"/>
      <c r="AY2838" s="37"/>
      <c r="AZ2838" s="37"/>
      <c r="BA2838" s="37"/>
    </row>
    <row r="2839" spans="10:53" s="14" customFormat="1" x14ac:dyDescent="0.25">
      <c r="J2839" s="59"/>
      <c r="Q2839" s="26"/>
      <c r="R2839" s="28"/>
      <c r="AC2839" s="46"/>
      <c r="AG2839" s="59"/>
      <c r="AH2839" s="59"/>
      <c r="AI2839" s="59"/>
      <c r="AJ2839" s="59"/>
      <c r="AK2839" s="59"/>
      <c r="AL2839" s="59"/>
      <c r="AM2839" s="59"/>
      <c r="AN2839" s="59"/>
      <c r="AO2839" s="59"/>
      <c r="AV2839" s="37"/>
      <c r="AW2839" s="37"/>
      <c r="AX2839" s="37"/>
      <c r="AY2839" s="37"/>
      <c r="AZ2839" s="37"/>
      <c r="BA2839" s="37"/>
    </row>
    <row r="2840" spans="10:53" s="14" customFormat="1" x14ac:dyDescent="0.25">
      <c r="J2840" s="59"/>
      <c r="Q2840" s="26"/>
      <c r="R2840" s="28"/>
      <c r="AC2840" s="46"/>
      <c r="AG2840" s="59"/>
      <c r="AH2840" s="59"/>
      <c r="AI2840" s="59"/>
      <c r="AJ2840" s="59"/>
      <c r="AK2840" s="59"/>
      <c r="AL2840" s="59"/>
      <c r="AM2840" s="59"/>
      <c r="AN2840" s="59"/>
      <c r="AO2840" s="59"/>
      <c r="AV2840" s="37"/>
      <c r="AW2840" s="37"/>
      <c r="AX2840" s="37"/>
      <c r="AY2840" s="37"/>
      <c r="AZ2840" s="37"/>
      <c r="BA2840" s="37"/>
    </row>
    <row r="2841" spans="10:53" s="14" customFormat="1" x14ac:dyDescent="0.25">
      <c r="J2841" s="59"/>
      <c r="Q2841" s="26"/>
      <c r="R2841" s="28"/>
      <c r="AC2841" s="46"/>
      <c r="AG2841" s="59"/>
      <c r="AH2841" s="59"/>
      <c r="AI2841" s="59"/>
      <c r="AJ2841" s="59"/>
      <c r="AK2841" s="59"/>
      <c r="AL2841" s="59"/>
      <c r="AM2841" s="59"/>
      <c r="AN2841" s="59"/>
      <c r="AO2841" s="59"/>
      <c r="AV2841" s="37"/>
      <c r="AW2841" s="37"/>
      <c r="AX2841" s="37"/>
      <c r="AY2841" s="37"/>
      <c r="AZ2841" s="37"/>
      <c r="BA2841" s="37"/>
    </row>
    <row r="2842" spans="10:53" s="14" customFormat="1" x14ac:dyDescent="0.25">
      <c r="J2842" s="59"/>
      <c r="Q2842" s="26"/>
      <c r="R2842" s="28"/>
      <c r="AC2842" s="46"/>
      <c r="AG2842" s="59"/>
      <c r="AH2842" s="59"/>
      <c r="AI2842" s="59"/>
      <c r="AJ2842" s="59"/>
      <c r="AK2842" s="59"/>
      <c r="AL2842" s="59"/>
      <c r="AM2842" s="59"/>
      <c r="AN2842" s="59"/>
      <c r="AO2842" s="59"/>
      <c r="AV2842" s="37"/>
      <c r="AW2842" s="37"/>
      <c r="AX2842" s="37"/>
      <c r="AY2842" s="37"/>
      <c r="AZ2842" s="37"/>
      <c r="BA2842" s="37"/>
    </row>
    <row r="2843" spans="10:53" s="14" customFormat="1" x14ac:dyDescent="0.25">
      <c r="J2843" s="59"/>
      <c r="Q2843" s="26"/>
      <c r="R2843" s="28"/>
      <c r="AC2843" s="46"/>
      <c r="AG2843" s="59"/>
      <c r="AH2843" s="59"/>
      <c r="AI2843" s="59"/>
      <c r="AJ2843" s="59"/>
      <c r="AK2843" s="59"/>
      <c r="AL2843" s="59"/>
      <c r="AM2843" s="59"/>
      <c r="AN2843" s="59"/>
      <c r="AO2843" s="59"/>
      <c r="AV2843" s="37"/>
      <c r="AW2843" s="37"/>
      <c r="AX2843" s="37"/>
      <c r="AY2843" s="37"/>
      <c r="AZ2843" s="37"/>
      <c r="BA2843" s="37"/>
    </row>
    <row r="2844" spans="10:53" s="14" customFormat="1" x14ac:dyDescent="0.25">
      <c r="J2844" s="59"/>
      <c r="Q2844" s="26"/>
      <c r="R2844" s="28"/>
      <c r="AC2844" s="46"/>
      <c r="AG2844" s="59"/>
      <c r="AH2844" s="59"/>
      <c r="AI2844" s="59"/>
      <c r="AJ2844" s="59"/>
      <c r="AK2844" s="59"/>
      <c r="AL2844" s="59"/>
      <c r="AM2844" s="59"/>
      <c r="AN2844" s="59"/>
      <c r="AO2844" s="59"/>
      <c r="AV2844" s="37"/>
      <c r="AW2844" s="37"/>
      <c r="AX2844" s="37"/>
      <c r="AY2844" s="37"/>
      <c r="AZ2844" s="37"/>
      <c r="BA2844" s="37"/>
    </row>
    <row r="2845" spans="10:53" s="14" customFormat="1" x14ac:dyDescent="0.25">
      <c r="J2845" s="59"/>
      <c r="Q2845" s="26"/>
      <c r="R2845" s="28"/>
      <c r="AC2845" s="46"/>
      <c r="AG2845" s="59"/>
      <c r="AH2845" s="59"/>
      <c r="AI2845" s="59"/>
      <c r="AJ2845" s="59"/>
      <c r="AK2845" s="59"/>
      <c r="AL2845" s="59"/>
      <c r="AM2845" s="59"/>
      <c r="AN2845" s="59"/>
      <c r="AO2845" s="59"/>
      <c r="AV2845" s="37"/>
      <c r="AW2845" s="37"/>
      <c r="AX2845" s="37"/>
      <c r="AY2845" s="37"/>
      <c r="AZ2845" s="37"/>
      <c r="BA2845" s="37"/>
    </row>
    <row r="2846" spans="10:53" s="14" customFormat="1" x14ac:dyDescent="0.25">
      <c r="J2846" s="59"/>
      <c r="Q2846" s="26"/>
      <c r="R2846" s="28"/>
      <c r="AC2846" s="46"/>
      <c r="AG2846" s="59"/>
      <c r="AH2846" s="59"/>
      <c r="AI2846" s="59"/>
      <c r="AJ2846" s="59"/>
      <c r="AK2846" s="59"/>
      <c r="AL2846" s="59"/>
      <c r="AM2846" s="59"/>
      <c r="AN2846" s="59"/>
      <c r="AO2846" s="59"/>
      <c r="AV2846" s="37"/>
      <c r="AW2846" s="37"/>
      <c r="AX2846" s="37"/>
      <c r="AY2846" s="37"/>
      <c r="AZ2846" s="37"/>
      <c r="BA2846" s="37"/>
    </row>
    <row r="2847" spans="10:53" s="14" customFormat="1" x14ac:dyDescent="0.25">
      <c r="J2847" s="59"/>
      <c r="Q2847" s="26"/>
      <c r="R2847" s="28"/>
      <c r="AC2847" s="46"/>
      <c r="AG2847" s="59"/>
      <c r="AH2847" s="59"/>
      <c r="AI2847" s="59"/>
      <c r="AJ2847" s="59"/>
      <c r="AK2847" s="59"/>
      <c r="AL2847" s="59"/>
      <c r="AM2847" s="59"/>
      <c r="AN2847" s="59"/>
      <c r="AO2847" s="59"/>
      <c r="AV2847" s="37"/>
      <c r="AW2847" s="37"/>
      <c r="AX2847" s="37"/>
      <c r="AY2847" s="37"/>
      <c r="AZ2847" s="37"/>
      <c r="BA2847" s="37"/>
    </row>
    <row r="2848" spans="10:53" s="14" customFormat="1" x14ac:dyDescent="0.25">
      <c r="J2848" s="59"/>
      <c r="Q2848" s="26"/>
      <c r="R2848" s="28"/>
      <c r="AC2848" s="46"/>
      <c r="AG2848" s="59"/>
      <c r="AH2848" s="59"/>
      <c r="AI2848" s="59"/>
      <c r="AJ2848" s="59"/>
      <c r="AK2848" s="59"/>
      <c r="AL2848" s="59"/>
      <c r="AM2848" s="59"/>
      <c r="AN2848" s="59"/>
      <c r="AO2848" s="59"/>
      <c r="AV2848" s="37"/>
      <c r="AW2848" s="37"/>
      <c r="AX2848" s="37"/>
      <c r="AY2848" s="37"/>
      <c r="AZ2848" s="37"/>
      <c r="BA2848" s="37"/>
    </row>
    <row r="2849" spans="10:53" s="14" customFormat="1" x14ac:dyDescent="0.25">
      <c r="J2849" s="59"/>
      <c r="Q2849" s="26"/>
      <c r="R2849" s="28"/>
      <c r="AC2849" s="46"/>
      <c r="AG2849" s="59"/>
      <c r="AH2849" s="59"/>
      <c r="AI2849" s="59"/>
      <c r="AJ2849" s="59"/>
      <c r="AK2849" s="59"/>
      <c r="AL2849" s="59"/>
      <c r="AM2849" s="59"/>
      <c r="AN2849" s="59"/>
      <c r="AO2849" s="59"/>
      <c r="AV2849" s="37"/>
      <c r="AW2849" s="37"/>
      <c r="AX2849" s="37"/>
      <c r="AY2849" s="37"/>
      <c r="AZ2849" s="37"/>
      <c r="BA2849" s="37"/>
    </row>
    <row r="2850" spans="10:53" s="14" customFormat="1" x14ac:dyDescent="0.25">
      <c r="J2850" s="59"/>
      <c r="Q2850" s="26"/>
      <c r="R2850" s="28"/>
      <c r="AC2850" s="46"/>
      <c r="AG2850" s="59"/>
      <c r="AH2850" s="59"/>
      <c r="AI2850" s="59"/>
      <c r="AJ2850" s="59"/>
      <c r="AK2850" s="59"/>
      <c r="AL2850" s="59"/>
      <c r="AM2850" s="59"/>
      <c r="AN2850" s="59"/>
      <c r="AO2850" s="59"/>
      <c r="AV2850" s="37"/>
      <c r="AW2850" s="37"/>
      <c r="AX2850" s="37"/>
      <c r="AY2850" s="37"/>
      <c r="AZ2850" s="37"/>
      <c r="BA2850" s="37"/>
    </row>
    <row r="2851" spans="10:53" s="14" customFormat="1" x14ac:dyDescent="0.25">
      <c r="J2851" s="59"/>
      <c r="Q2851" s="26"/>
      <c r="R2851" s="28"/>
      <c r="AC2851" s="46"/>
      <c r="AG2851" s="59"/>
      <c r="AH2851" s="59"/>
      <c r="AI2851" s="59"/>
      <c r="AJ2851" s="59"/>
      <c r="AK2851" s="59"/>
      <c r="AL2851" s="59"/>
      <c r="AM2851" s="59"/>
      <c r="AN2851" s="59"/>
      <c r="AO2851" s="59"/>
      <c r="AV2851" s="37"/>
      <c r="AW2851" s="37"/>
      <c r="AX2851" s="37"/>
      <c r="AY2851" s="37"/>
      <c r="AZ2851" s="37"/>
      <c r="BA2851" s="37"/>
    </row>
    <row r="2852" spans="10:53" s="14" customFormat="1" x14ac:dyDescent="0.25">
      <c r="J2852" s="59"/>
      <c r="Q2852" s="26"/>
      <c r="R2852" s="28"/>
      <c r="AC2852" s="46"/>
      <c r="AG2852" s="59"/>
      <c r="AH2852" s="59"/>
      <c r="AI2852" s="59"/>
      <c r="AJ2852" s="59"/>
      <c r="AK2852" s="59"/>
      <c r="AL2852" s="59"/>
      <c r="AM2852" s="59"/>
      <c r="AN2852" s="59"/>
      <c r="AO2852" s="59"/>
      <c r="AV2852" s="37"/>
      <c r="AW2852" s="37"/>
      <c r="AX2852" s="37"/>
      <c r="AY2852" s="37"/>
      <c r="AZ2852" s="37"/>
      <c r="BA2852" s="37"/>
    </row>
    <row r="2853" spans="10:53" s="14" customFormat="1" x14ac:dyDescent="0.25">
      <c r="J2853" s="59"/>
      <c r="Q2853" s="26"/>
      <c r="R2853" s="28"/>
      <c r="AC2853" s="46"/>
      <c r="AG2853" s="59"/>
      <c r="AH2853" s="59"/>
      <c r="AI2853" s="59"/>
      <c r="AJ2853" s="59"/>
      <c r="AK2853" s="59"/>
      <c r="AL2853" s="59"/>
      <c r="AM2853" s="59"/>
      <c r="AN2853" s="59"/>
      <c r="AO2853" s="59"/>
      <c r="AV2853" s="37"/>
      <c r="AW2853" s="37"/>
      <c r="AX2853" s="37"/>
      <c r="AY2853" s="37"/>
      <c r="AZ2853" s="37"/>
      <c r="BA2853" s="37"/>
    </row>
    <row r="2854" spans="10:53" s="14" customFormat="1" x14ac:dyDescent="0.25">
      <c r="J2854" s="59"/>
      <c r="Q2854" s="26"/>
      <c r="R2854" s="28"/>
      <c r="AC2854" s="46"/>
      <c r="AG2854" s="59"/>
      <c r="AH2854" s="59"/>
      <c r="AI2854" s="59"/>
      <c r="AJ2854" s="59"/>
      <c r="AK2854" s="59"/>
      <c r="AL2854" s="59"/>
      <c r="AM2854" s="59"/>
      <c r="AN2854" s="59"/>
      <c r="AO2854" s="59"/>
      <c r="AV2854" s="37"/>
      <c r="AW2854" s="37"/>
      <c r="AX2854" s="37"/>
      <c r="AY2854" s="37"/>
      <c r="AZ2854" s="37"/>
      <c r="BA2854" s="37"/>
    </row>
    <row r="2855" spans="10:53" s="14" customFormat="1" x14ac:dyDescent="0.25">
      <c r="J2855" s="59"/>
      <c r="Q2855" s="26"/>
      <c r="R2855" s="28"/>
      <c r="AC2855" s="46"/>
      <c r="AG2855" s="59"/>
      <c r="AH2855" s="59"/>
      <c r="AI2855" s="59"/>
      <c r="AJ2855" s="59"/>
      <c r="AK2855" s="59"/>
      <c r="AL2855" s="59"/>
      <c r="AM2855" s="59"/>
      <c r="AN2855" s="59"/>
      <c r="AO2855" s="59"/>
      <c r="AV2855" s="37"/>
      <c r="AW2855" s="37"/>
      <c r="AX2855" s="37"/>
      <c r="AY2855" s="37"/>
      <c r="AZ2855" s="37"/>
      <c r="BA2855" s="37"/>
    </row>
    <row r="2856" spans="10:53" s="14" customFormat="1" x14ac:dyDescent="0.25">
      <c r="J2856" s="59"/>
      <c r="Q2856" s="26"/>
      <c r="R2856" s="28"/>
      <c r="AC2856" s="46"/>
      <c r="AG2856" s="59"/>
      <c r="AH2856" s="59"/>
      <c r="AI2856" s="59"/>
      <c r="AJ2856" s="59"/>
      <c r="AK2856" s="59"/>
      <c r="AL2856" s="59"/>
      <c r="AM2856" s="59"/>
      <c r="AN2856" s="59"/>
      <c r="AO2856" s="59"/>
      <c r="AV2856" s="37"/>
      <c r="AW2856" s="37"/>
      <c r="AX2856" s="37"/>
      <c r="AY2856" s="37"/>
      <c r="AZ2856" s="37"/>
      <c r="BA2856" s="37"/>
    </row>
    <row r="2857" spans="10:53" s="14" customFormat="1" x14ac:dyDescent="0.25">
      <c r="J2857" s="59"/>
      <c r="Q2857" s="26"/>
      <c r="R2857" s="28"/>
      <c r="AC2857" s="46"/>
      <c r="AG2857" s="59"/>
      <c r="AH2857" s="59"/>
      <c r="AI2857" s="59"/>
      <c r="AJ2857" s="59"/>
      <c r="AK2857" s="59"/>
      <c r="AL2857" s="59"/>
      <c r="AM2857" s="59"/>
      <c r="AN2857" s="59"/>
      <c r="AO2857" s="59"/>
      <c r="AV2857" s="37"/>
      <c r="AW2857" s="37"/>
      <c r="AX2857" s="37"/>
      <c r="AY2857" s="37"/>
      <c r="AZ2857" s="37"/>
      <c r="BA2857" s="37"/>
    </row>
    <row r="2858" spans="10:53" s="14" customFormat="1" x14ac:dyDescent="0.25">
      <c r="J2858" s="59"/>
      <c r="Q2858" s="26"/>
      <c r="R2858" s="28"/>
      <c r="AC2858" s="46"/>
      <c r="AG2858" s="59"/>
      <c r="AH2858" s="59"/>
      <c r="AI2858" s="59"/>
      <c r="AJ2858" s="59"/>
      <c r="AK2858" s="59"/>
      <c r="AL2858" s="59"/>
      <c r="AM2858" s="59"/>
      <c r="AN2858" s="59"/>
      <c r="AO2858" s="59"/>
      <c r="AV2858" s="37"/>
      <c r="AW2858" s="37"/>
      <c r="AX2858" s="37"/>
      <c r="AY2858" s="37"/>
      <c r="AZ2858" s="37"/>
      <c r="BA2858" s="37"/>
    </row>
    <row r="2859" spans="10:53" s="14" customFormat="1" x14ac:dyDescent="0.25">
      <c r="J2859" s="59"/>
      <c r="Q2859" s="26"/>
      <c r="R2859" s="28"/>
      <c r="AC2859" s="46"/>
      <c r="AG2859" s="59"/>
      <c r="AH2859" s="59"/>
      <c r="AI2859" s="59"/>
      <c r="AJ2859" s="59"/>
      <c r="AK2859" s="59"/>
      <c r="AL2859" s="59"/>
      <c r="AM2859" s="59"/>
      <c r="AN2859" s="59"/>
      <c r="AO2859" s="59"/>
      <c r="AV2859" s="37"/>
      <c r="AW2859" s="37"/>
      <c r="AX2859" s="37"/>
      <c r="AY2859" s="37"/>
      <c r="AZ2859" s="37"/>
      <c r="BA2859" s="37"/>
    </row>
    <row r="2860" spans="10:53" s="14" customFormat="1" x14ac:dyDescent="0.25">
      <c r="J2860" s="59"/>
      <c r="Q2860" s="26"/>
      <c r="R2860" s="28"/>
      <c r="AC2860" s="46"/>
      <c r="AG2860" s="59"/>
      <c r="AH2860" s="59"/>
      <c r="AI2860" s="59"/>
      <c r="AJ2860" s="59"/>
      <c r="AK2860" s="59"/>
      <c r="AL2860" s="59"/>
      <c r="AM2860" s="59"/>
      <c r="AN2860" s="59"/>
      <c r="AO2860" s="59"/>
      <c r="AV2860" s="37"/>
      <c r="AW2860" s="37"/>
      <c r="AX2860" s="37"/>
      <c r="AY2860" s="37"/>
      <c r="AZ2860" s="37"/>
      <c r="BA2860" s="37"/>
    </row>
    <row r="2861" spans="10:53" s="14" customFormat="1" x14ac:dyDescent="0.25">
      <c r="J2861" s="59"/>
      <c r="Q2861" s="26"/>
      <c r="R2861" s="28"/>
      <c r="AC2861" s="46"/>
      <c r="AG2861" s="59"/>
      <c r="AH2861" s="59"/>
      <c r="AI2861" s="59"/>
      <c r="AJ2861" s="59"/>
      <c r="AK2861" s="59"/>
      <c r="AL2861" s="59"/>
      <c r="AM2861" s="59"/>
      <c r="AN2861" s="59"/>
      <c r="AO2861" s="59"/>
      <c r="AV2861" s="37"/>
      <c r="AW2861" s="37"/>
      <c r="AX2861" s="37"/>
      <c r="AY2861" s="37"/>
      <c r="AZ2861" s="37"/>
      <c r="BA2861" s="37"/>
    </row>
    <row r="2862" spans="10:53" s="14" customFormat="1" x14ac:dyDescent="0.25">
      <c r="J2862" s="59"/>
      <c r="Q2862" s="26"/>
      <c r="R2862" s="28"/>
      <c r="AC2862" s="46"/>
      <c r="AG2862" s="59"/>
      <c r="AH2862" s="59"/>
      <c r="AI2862" s="59"/>
      <c r="AJ2862" s="59"/>
      <c r="AK2862" s="59"/>
      <c r="AL2862" s="59"/>
      <c r="AM2862" s="59"/>
      <c r="AN2862" s="59"/>
      <c r="AO2862" s="59"/>
      <c r="AV2862" s="37"/>
      <c r="AW2862" s="37"/>
      <c r="AX2862" s="37"/>
      <c r="AY2862" s="37"/>
      <c r="AZ2862" s="37"/>
      <c r="BA2862" s="37"/>
    </row>
    <row r="2863" spans="10:53" s="14" customFormat="1" x14ac:dyDescent="0.25">
      <c r="J2863" s="59"/>
      <c r="Q2863" s="26"/>
      <c r="R2863" s="28"/>
      <c r="AC2863" s="46"/>
      <c r="AG2863" s="59"/>
      <c r="AH2863" s="59"/>
      <c r="AI2863" s="59"/>
      <c r="AJ2863" s="59"/>
      <c r="AK2863" s="59"/>
      <c r="AL2863" s="59"/>
      <c r="AM2863" s="59"/>
      <c r="AN2863" s="59"/>
      <c r="AO2863" s="59"/>
      <c r="AV2863" s="37"/>
      <c r="AW2863" s="37"/>
      <c r="AX2863" s="37"/>
      <c r="AY2863" s="37"/>
      <c r="AZ2863" s="37"/>
      <c r="BA2863" s="37"/>
    </row>
    <row r="2864" spans="10:53" s="14" customFormat="1" x14ac:dyDescent="0.25">
      <c r="J2864" s="59"/>
      <c r="Q2864" s="26"/>
      <c r="R2864" s="28"/>
      <c r="AC2864" s="46"/>
      <c r="AG2864" s="59"/>
      <c r="AH2864" s="59"/>
      <c r="AI2864" s="59"/>
      <c r="AJ2864" s="59"/>
      <c r="AK2864" s="59"/>
      <c r="AL2864" s="59"/>
      <c r="AM2864" s="59"/>
      <c r="AN2864" s="59"/>
      <c r="AO2864" s="59"/>
      <c r="AV2864" s="37"/>
      <c r="AW2864" s="37"/>
      <c r="AX2864" s="37"/>
      <c r="AY2864" s="37"/>
      <c r="AZ2864" s="37"/>
      <c r="BA2864" s="37"/>
    </row>
    <row r="2865" spans="10:53" s="14" customFormat="1" x14ac:dyDescent="0.25">
      <c r="J2865" s="59"/>
      <c r="Q2865" s="26"/>
      <c r="R2865" s="28"/>
      <c r="AC2865" s="46"/>
      <c r="AG2865" s="59"/>
      <c r="AH2865" s="59"/>
      <c r="AI2865" s="59"/>
      <c r="AJ2865" s="59"/>
      <c r="AK2865" s="59"/>
      <c r="AL2865" s="59"/>
      <c r="AM2865" s="59"/>
      <c r="AN2865" s="59"/>
      <c r="AO2865" s="59"/>
      <c r="AV2865" s="37"/>
      <c r="AW2865" s="37"/>
      <c r="AX2865" s="37"/>
      <c r="AY2865" s="37"/>
      <c r="AZ2865" s="37"/>
      <c r="BA2865" s="37"/>
    </row>
    <row r="2866" spans="10:53" s="14" customFormat="1" x14ac:dyDescent="0.25">
      <c r="J2866" s="59"/>
      <c r="Q2866" s="26"/>
      <c r="R2866" s="28"/>
      <c r="AC2866" s="46"/>
      <c r="AG2866" s="59"/>
      <c r="AH2866" s="59"/>
      <c r="AI2866" s="59"/>
      <c r="AJ2866" s="59"/>
      <c r="AK2866" s="59"/>
      <c r="AL2866" s="59"/>
      <c r="AM2866" s="59"/>
      <c r="AN2866" s="59"/>
      <c r="AO2866" s="59"/>
      <c r="AV2866" s="37"/>
      <c r="AW2866" s="37"/>
      <c r="AX2866" s="37"/>
      <c r="AY2866" s="37"/>
      <c r="AZ2866" s="37"/>
      <c r="BA2866" s="37"/>
    </row>
    <row r="2867" spans="10:53" s="14" customFormat="1" x14ac:dyDescent="0.25">
      <c r="J2867" s="59"/>
      <c r="Q2867" s="26"/>
      <c r="R2867" s="28"/>
      <c r="AC2867" s="46"/>
      <c r="AG2867" s="59"/>
      <c r="AH2867" s="59"/>
      <c r="AI2867" s="59"/>
      <c r="AJ2867" s="59"/>
      <c r="AK2867" s="59"/>
      <c r="AL2867" s="59"/>
      <c r="AM2867" s="59"/>
      <c r="AN2867" s="59"/>
      <c r="AO2867" s="59"/>
      <c r="AV2867" s="37"/>
      <c r="AW2867" s="37"/>
      <c r="AX2867" s="37"/>
      <c r="AY2867" s="37"/>
      <c r="AZ2867" s="37"/>
      <c r="BA2867" s="37"/>
    </row>
    <row r="2868" spans="10:53" s="14" customFormat="1" x14ac:dyDescent="0.25">
      <c r="J2868" s="59"/>
      <c r="Q2868" s="26"/>
      <c r="R2868" s="28"/>
      <c r="AC2868" s="46"/>
      <c r="AG2868" s="59"/>
      <c r="AH2868" s="59"/>
      <c r="AI2868" s="59"/>
      <c r="AJ2868" s="59"/>
      <c r="AK2868" s="59"/>
      <c r="AL2868" s="59"/>
      <c r="AM2868" s="59"/>
      <c r="AN2868" s="59"/>
      <c r="AO2868" s="59"/>
      <c r="AV2868" s="37"/>
      <c r="AW2868" s="37"/>
      <c r="AX2868" s="37"/>
      <c r="AY2868" s="37"/>
      <c r="AZ2868" s="37"/>
      <c r="BA2868" s="37"/>
    </row>
    <row r="2869" spans="10:53" s="14" customFormat="1" x14ac:dyDescent="0.25">
      <c r="J2869" s="59"/>
      <c r="Q2869" s="26"/>
      <c r="R2869" s="28"/>
      <c r="AC2869" s="46"/>
      <c r="AG2869" s="59"/>
      <c r="AH2869" s="59"/>
      <c r="AI2869" s="59"/>
      <c r="AJ2869" s="59"/>
      <c r="AK2869" s="59"/>
      <c r="AL2869" s="59"/>
      <c r="AM2869" s="59"/>
      <c r="AN2869" s="59"/>
      <c r="AO2869" s="59"/>
      <c r="AV2869" s="37"/>
      <c r="AW2869" s="37"/>
      <c r="AX2869" s="37"/>
      <c r="AY2869" s="37"/>
      <c r="AZ2869" s="37"/>
      <c r="BA2869" s="37"/>
    </row>
    <row r="2870" spans="10:53" s="14" customFormat="1" x14ac:dyDescent="0.25">
      <c r="J2870" s="59"/>
      <c r="Q2870" s="26"/>
      <c r="R2870" s="28"/>
      <c r="AC2870" s="46"/>
      <c r="AG2870" s="59"/>
      <c r="AH2870" s="59"/>
      <c r="AI2870" s="59"/>
      <c r="AJ2870" s="59"/>
      <c r="AK2870" s="59"/>
      <c r="AL2870" s="59"/>
      <c r="AM2870" s="59"/>
      <c r="AN2870" s="59"/>
      <c r="AO2870" s="59"/>
      <c r="AV2870" s="37"/>
      <c r="AW2870" s="37"/>
      <c r="AX2870" s="37"/>
      <c r="AY2870" s="37"/>
      <c r="AZ2870" s="37"/>
      <c r="BA2870" s="37"/>
    </row>
    <row r="2871" spans="10:53" s="14" customFormat="1" x14ac:dyDescent="0.25">
      <c r="J2871" s="59"/>
      <c r="Q2871" s="26"/>
      <c r="R2871" s="28"/>
      <c r="AC2871" s="46"/>
      <c r="AG2871" s="59"/>
      <c r="AH2871" s="59"/>
      <c r="AI2871" s="59"/>
      <c r="AJ2871" s="59"/>
      <c r="AK2871" s="59"/>
      <c r="AL2871" s="59"/>
      <c r="AM2871" s="59"/>
      <c r="AN2871" s="59"/>
      <c r="AO2871" s="59"/>
      <c r="AV2871" s="37"/>
      <c r="AW2871" s="37"/>
      <c r="AX2871" s="37"/>
      <c r="AY2871" s="37"/>
      <c r="AZ2871" s="37"/>
      <c r="BA2871" s="37"/>
    </row>
    <row r="2872" spans="10:53" s="14" customFormat="1" x14ac:dyDescent="0.25">
      <c r="J2872" s="59"/>
      <c r="Q2872" s="26"/>
      <c r="R2872" s="28"/>
      <c r="AC2872" s="46"/>
      <c r="AG2872" s="59"/>
      <c r="AH2872" s="59"/>
      <c r="AI2872" s="59"/>
      <c r="AJ2872" s="59"/>
      <c r="AK2872" s="59"/>
      <c r="AL2872" s="59"/>
      <c r="AM2872" s="59"/>
      <c r="AN2872" s="59"/>
      <c r="AO2872" s="59"/>
      <c r="AV2872" s="37"/>
      <c r="AW2872" s="37"/>
      <c r="AX2872" s="37"/>
      <c r="AY2872" s="37"/>
      <c r="AZ2872" s="37"/>
      <c r="BA2872" s="37"/>
    </row>
    <row r="2873" spans="10:53" s="14" customFormat="1" x14ac:dyDescent="0.25">
      <c r="J2873" s="59"/>
      <c r="Q2873" s="26"/>
      <c r="R2873" s="28"/>
      <c r="AC2873" s="46"/>
      <c r="AG2873" s="59"/>
      <c r="AH2873" s="59"/>
      <c r="AI2873" s="59"/>
      <c r="AJ2873" s="59"/>
      <c r="AK2873" s="59"/>
      <c r="AL2873" s="59"/>
      <c r="AM2873" s="59"/>
      <c r="AN2873" s="59"/>
      <c r="AO2873" s="59"/>
      <c r="AV2873" s="37"/>
      <c r="AW2873" s="37"/>
      <c r="AX2873" s="37"/>
      <c r="AY2873" s="37"/>
      <c r="AZ2873" s="37"/>
      <c r="BA2873" s="37"/>
    </row>
    <row r="2874" spans="10:53" s="14" customFormat="1" x14ac:dyDescent="0.25">
      <c r="J2874" s="59"/>
      <c r="Q2874" s="26"/>
      <c r="R2874" s="28"/>
      <c r="AC2874" s="46"/>
      <c r="AG2874" s="59"/>
      <c r="AH2874" s="59"/>
      <c r="AI2874" s="59"/>
      <c r="AJ2874" s="59"/>
      <c r="AK2874" s="59"/>
      <c r="AL2874" s="59"/>
      <c r="AM2874" s="59"/>
      <c r="AN2874" s="59"/>
      <c r="AO2874" s="59"/>
      <c r="AV2874" s="37"/>
      <c r="AW2874" s="37"/>
      <c r="AX2874" s="37"/>
      <c r="AY2874" s="37"/>
      <c r="AZ2874" s="37"/>
      <c r="BA2874" s="37"/>
    </row>
    <row r="2875" spans="10:53" s="14" customFormat="1" x14ac:dyDescent="0.25">
      <c r="J2875" s="59"/>
      <c r="Q2875" s="26"/>
      <c r="R2875" s="28"/>
      <c r="AC2875" s="46"/>
      <c r="AG2875" s="59"/>
      <c r="AH2875" s="59"/>
      <c r="AI2875" s="59"/>
      <c r="AJ2875" s="59"/>
      <c r="AK2875" s="59"/>
      <c r="AL2875" s="59"/>
      <c r="AM2875" s="59"/>
      <c r="AN2875" s="59"/>
      <c r="AO2875" s="59"/>
      <c r="AV2875" s="37"/>
      <c r="AW2875" s="37"/>
      <c r="AX2875" s="37"/>
      <c r="AY2875" s="37"/>
      <c r="AZ2875" s="37"/>
      <c r="BA2875" s="37"/>
    </row>
    <row r="2876" spans="10:53" s="14" customFormat="1" x14ac:dyDescent="0.25">
      <c r="J2876" s="59"/>
      <c r="Q2876" s="26"/>
      <c r="R2876" s="28"/>
      <c r="AC2876" s="46"/>
      <c r="AG2876" s="59"/>
      <c r="AH2876" s="59"/>
      <c r="AI2876" s="59"/>
      <c r="AJ2876" s="59"/>
      <c r="AK2876" s="59"/>
      <c r="AL2876" s="59"/>
      <c r="AM2876" s="59"/>
      <c r="AN2876" s="59"/>
      <c r="AO2876" s="59"/>
      <c r="AV2876" s="37"/>
      <c r="AW2876" s="37"/>
      <c r="AX2876" s="37"/>
      <c r="AY2876" s="37"/>
      <c r="AZ2876" s="37"/>
      <c r="BA2876" s="37"/>
    </row>
    <row r="2877" spans="10:53" s="14" customFormat="1" x14ac:dyDescent="0.25">
      <c r="J2877" s="59"/>
      <c r="Q2877" s="26"/>
      <c r="R2877" s="28"/>
      <c r="AC2877" s="46"/>
      <c r="AG2877" s="59"/>
      <c r="AH2877" s="59"/>
      <c r="AI2877" s="59"/>
      <c r="AJ2877" s="59"/>
      <c r="AK2877" s="59"/>
      <c r="AL2877" s="59"/>
      <c r="AM2877" s="59"/>
      <c r="AN2877" s="59"/>
      <c r="AO2877" s="59"/>
      <c r="AV2877" s="37"/>
      <c r="AW2877" s="37"/>
      <c r="AX2877" s="37"/>
      <c r="AY2877" s="37"/>
      <c r="AZ2877" s="37"/>
      <c r="BA2877" s="37"/>
    </row>
    <row r="2878" spans="10:53" s="14" customFormat="1" x14ac:dyDescent="0.25">
      <c r="J2878" s="59"/>
      <c r="Q2878" s="26"/>
      <c r="R2878" s="28"/>
      <c r="AC2878" s="46"/>
      <c r="AG2878" s="59"/>
      <c r="AH2878" s="59"/>
      <c r="AI2878" s="59"/>
      <c r="AJ2878" s="59"/>
      <c r="AK2878" s="59"/>
      <c r="AL2878" s="59"/>
      <c r="AM2878" s="59"/>
      <c r="AN2878" s="59"/>
      <c r="AO2878" s="59"/>
      <c r="AV2878" s="37"/>
      <c r="AW2878" s="37"/>
      <c r="AX2878" s="37"/>
      <c r="AY2878" s="37"/>
      <c r="AZ2878" s="37"/>
      <c r="BA2878" s="37"/>
    </row>
    <row r="2879" spans="10:53" s="14" customFormat="1" x14ac:dyDescent="0.25">
      <c r="J2879" s="59"/>
      <c r="Q2879" s="26"/>
      <c r="R2879" s="28"/>
      <c r="AC2879" s="46"/>
      <c r="AG2879" s="59"/>
      <c r="AH2879" s="59"/>
      <c r="AI2879" s="59"/>
      <c r="AJ2879" s="59"/>
      <c r="AK2879" s="59"/>
      <c r="AL2879" s="59"/>
      <c r="AM2879" s="59"/>
      <c r="AN2879" s="59"/>
      <c r="AO2879" s="59"/>
      <c r="AV2879" s="37"/>
      <c r="AW2879" s="37"/>
      <c r="AX2879" s="37"/>
      <c r="AY2879" s="37"/>
      <c r="AZ2879" s="37"/>
      <c r="BA2879" s="37"/>
    </row>
    <row r="2880" spans="10:53" s="14" customFormat="1" x14ac:dyDescent="0.25">
      <c r="J2880" s="59"/>
      <c r="Q2880" s="26"/>
      <c r="R2880" s="28"/>
      <c r="AC2880" s="46"/>
      <c r="AG2880" s="59"/>
      <c r="AH2880" s="59"/>
      <c r="AI2880" s="59"/>
      <c r="AJ2880" s="59"/>
      <c r="AK2880" s="59"/>
      <c r="AL2880" s="59"/>
      <c r="AM2880" s="59"/>
      <c r="AN2880" s="59"/>
      <c r="AO2880" s="59"/>
      <c r="AV2880" s="37"/>
      <c r="AW2880" s="37"/>
      <c r="AX2880" s="37"/>
      <c r="AY2880" s="37"/>
      <c r="AZ2880" s="37"/>
      <c r="BA2880" s="37"/>
    </row>
    <row r="2881" spans="10:53" s="14" customFormat="1" x14ac:dyDescent="0.25">
      <c r="J2881" s="59"/>
      <c r="Q2881" s="26"/>
      <c r="R2881" s="28"/>
      <c r="AC2881" s="46"/>
      <c r="AG2881" s="59"/>
      <c r="AH2881" s="59"/>
      <c r="AI2881" s="59"/>
      <c r="AJ2881" s="59"/>
      <c r="AK2881" s="59"/>
      <c r="AL2881" s="59"/>
      <c r="AM2881" s="59"/>
      <c r="AN2881" s="59"/>
      <c r="AO2881" s="59"/>
      <c r="AV2881" s="37"/>
      <c r="AW2881" s="37"/>
      <c r="AX2881" s="37"/>
      <c r="AY2881" s="37"/>
      <c r="AZ2881" s="37"/>
      <c r="BA2881" s="37"/>
    </row>
    <row r="2882" spans="10:53" s="14" customFormat="1" x14ac:dyDescent="0.25">
      <c r="J2882" s="59"/>
      <c r="Q2882" s="26"/>
      <c r="R2882" s="28"/>
      <c r="AC2882" s="46"/>
      <c r="AG2882" s="59"/>
      <c r="AH2882" s="59"/>
      <c r="AI2882" s="59"/>
      <c r="AJ2882" s="59"/>
      <c r="AK2882" s="59"/>
      <c r="AL2882" s="59"/>
      <c r="AM2882" s="59"/>
      <c r="AN2882" s="59"/>
      <c r="AO2882" s="59"/>
      <c r="AV2882" s="37"/>
      <c r="AW2882" s="37"/>
      <c r="AX2882" s="37"/>
      <c r="AY2882" s="37"/>
      <c r="AZ2882" s="37"/>
      <c r="BA2882" s="37"/>
    </row>
    <row r="2883" spans="10:53" s="14" customFormat="1" x14ac:dyDescent="0.25">
      <c r="J2883" s="59"/>
      <c r="Q2883" s="26"/>
      <c r="R2883" s="28"/>
      <c r="AC2883" s="46"/>
      <c r="AG2883" s="59"/>
      <c r="AH2883" s="59"/>
      <c r="AI2883" s="59"/>
      <c r="AJ2883" s="59"/>
      <c r="AK2883" s="59"/>
      <c r="AL2883" s="59"/>
      <c r="AM2883" s="59"/>
      <c r="AN2883" s="59"/>
      <c r="AO2883" s="59"/>
      <c r="AV2883" s="37"/>
      <c r="AW2883" s="37"/>
      <c r="AX2883" s="37"/>
      <c r="AY2883" s="37"/>
      <c r="AZ2883" s="37"/>
      <c r="BA2883" s="37"/>
    </row>
    <row r="2884" spans="10:53" s="14" customFormat="1" x14ac:dyDescent="0.25">
      <c r="J2884" s="59"/>
      <c r="Q2884" s="26"/>
      <c r="R2884" s="28"/>
      <c r="AC2884" s="46"/>
      <c r="AG2884" s="59"/>
      <c r="AH2884" s="59"/>
      <c r="AI2884" s="59"/>
      <c r="AJ2884" s="59"/>
      <c r="AK2884" s="59"/>
      <c r="AL2884" s="59"/>
      <c r="AM2884" s="59"/>
      <c r="AN2884" s="59"/>
      <c r="AO2884" s="59"/>
      <c r="AV2884" s="37"/>
      <c r="AW2884" s="37"/>
      <c r="AX2884" s="37"/>
      <c r="AY2884" s="37"/>
      <c r="AZ2884" s="37"/>
      <c r="BA2884" s="37"/>
    </row>
    <row r="2885" spans="10:53" s="14" customFormat="1" x14ac:dyDescent="0.25">
      <c r="J2885" s="59"/>
      <c r="Q2885" s="26"/>
      <c r="R2885" s="28"/>
      <c r="AC2885" s="46"/>
      <c r="AG2885" s="59"/>
      <c r="AH2885" s="59"/>
      <c r="AI2885" s="59"/>
      <c r="AJ2885" s="59"/>
      <c r="AK2885" s="59"/>
      <c r="AL2885" s="59"/>
      <c r="AM2885" s="59"/>
      <c r="AN2885" s="59"/>
      <c r="AO2885" s="59"/>
      <c r="AV2885" s="37"/>
      <c r="AW2885" s="37"/>
      <c r="AX2885" s="37"/>
      <c r="AY2885" s="37"/>
      <c r="AZ2885" s="37"/>
      <c r="BA2885" s="37"/>
    </row>
    <row r="2886" spans="10:53" s="14" customFormat="1" x14ac:dyDescent="0.25">
      <c r="J2886" s="59"/>
      <c r="Q2886" s="26"/>
      <c r="R2886" s="28"/>
      <c r="AC2886" s="46"/>
      <c r="AG2886" s="59"/>
      <c r="AH2886" s="59"/>
      <c r="AI2886" s="59"/>
      <c r="AJ2886" s="59"/>
      <c r="AK2886" s="59"/>
      <c r="AL2886" s="59"/>
      <c r="AM2886" s="59"/>
      <c r="AN2886" s="59"/>
      <c r="AO2886" s="59"/>
      <c r="AV2886" s="37"/>
      <c r="AW2886" s="37"/>
      <c r="AX2886" s="37"/>
      <c r="AY2886" s="37"/>
      <c r="AZ2886" s="37"/>
      <c r="BA2886" s="37"/>
    </row>
    <row r="2887" spans="10:53" s="14" customFormat="1" x14ac:dyDescent="0.25">
      <c r="J2887" s="59"/>
      <c r="Q2887" s="26"/>
      <c r="R2887" s="28"/>
      <c r="AC2887" s="46"/>
      <c r="AG2887" s="59"/>
      <c r="AH2887" s="59"/>
      <c r="AI2887" s="59"/>
      <c r="AJ2887" s="59"/>
      <c r="AK2887" s="59"/>
      <c r="AL2887" s="59"/>
      <c r="AM2887" s="59"/>
      <c r="AN2887" s="59"/>
      <c r="AO2887" s="59"/>
      <c r="AV2887" s="37"/>
      <c r="AW2887" s="37"/>
      <c r="AX2887" s="37"/>
      <c r="AY2887" s="37"/>
      <c r="AZ2887" s="37"/>
      <c r="BA2887" s="37"/>
    </row>
    <row r="2888" spans="10:53" s="14" customFormat="1" x14ac:dyDescent="0.25">
      <c r="J2888" s="59"/>
      <c r="Q2888" s="26"/>
      <c r="R2888" s="28"/>
      <c r="AC2888" s="46"/>
      <c r="AG2888" s="59"/>
      <c r="AH2888" s="59"/>
      <c r="AI2888" s="59"/>
      <c r="AJ2888" s="59"/>
      <c r="AK2888" s="59"/>
      <c r="AL2888" s="59"/>
      <c r="AM2888" s="59"/>
      <c r="AN2888" s="59"/>
      <c r="AO2888" s="59"/>
      <c r="AV2888" s="37"/>
      <c r="AW2888" s="37"/>
      <c r="AX2888" s="37"/>
      <c r="AY2888" s="37"/>
      <c r="AZ2888" s="37"/>
      <c r="BA2888" s="37"/>
    </row>
    <row r="2889" spans="10:53" s="14" customFormat="1" x14ac:dyDescent="0.25">
      <c r="J2889" s="59"/>
      <c r="Q2889" s="26"/>
      <c r="R2889" s="28"/>
      <c r="AC2889" s="46"/>
      <c r="AG2889" s="59"/>
      <c r="AH2889" s="59"/>
      <c r="AI2889" s="59"/>
      <c r="AJ2889" s="59"/>
      <c r="AK2889" s="59"/>
      <c r="AL2889" s="59"/>
      <c r="AM2889" s="59"/>
      <c r="AN2889" s="59"/>
      <c r="AO2889" s="59"/>
      <c r="AV2889" s="37"/>
      <c r="AW2889" s="37"/>
      <c r="AX2889" s="37"/>
      <c r="AY2889" s="37"/>
      <c r="AZ2889" s="37"/>
      <c r="BA2889" s="37"/>
    </row>
    <row r="2890" spans="10:53" s="14" customFormat="1" x14ac:dyDescent="0.25">
      <c r="J2890" s="59"/>
      <c r="Q2890" s="26"/>
      <c r="R2890" s="28"/>
      <c r="AC2890" s="46"/>
      <c r="AG2890" s="59"/>
      <c r="AH2890" s="59"/>
      <c r="AI2890" s="59"/>
      <c r="AJ2890" s="59"/>
      <c r="AK2890" s="59"/>
      <c r="AL2890" s="59"/>
      <c r="AM2890" s="59"/>
      <c r="AN2890" s="59"/>
      <c r="AO2890" s="59"/>
      <c r="AV2890" s="37"/>
      <c r="AW2890" s="37"/>
      <c r="AX2890" s="37"/>
      <c r="AY2890" s="37"/>
      <c r="AZ2890" s="37"/>
      <c r="BA2890" s="37"/>
    </row>
    <row r="2891" spans="10:53" s="14" customFormat="1" x14ac:dyDescent="0.25">
      <c r="J2891" s="59"/>
      <c r="Q2891" s="26"/>
      <c r="R2891" s="28"/>
      <c r="AC2891" s="46"/>
      <c r="AG2891" s="59"/>
      <c r="AH2891" s="59"/>
      <c r="AI2891" s="59"/>
      <c r="AJ2891" s="59"/>
      <c r="AK2891" s="59"/>
      <c r="AL2891" s="59"/>
      <c r="AM2891" s="59"/>
      <c r="AN2891" s="59"/>
      <c r="AO2891" s="59"/>
      <c r="AV2891" s="37"/>
      <c r="AW2891" s="37"/>
      <c r="AX2891" s="37"/>
      <c r="AY2891" s="37"/>
      <c r="AZ2891" s="37"/>
      <c r="BA2891" s="37"/>
    </row>
    <row r="2892" spans="10:53" s="14" customFormat="1" x14ac:dyDescent="0.25">
      <c r="J2892" s="59"/>
      <c r="Q2892" s="26"/>
      <c r="R2892" s="28"/>
      <c r="AC2892" s="46"/>
      <c r="AG2892" s="59"/>
      <c r="AH2892" s="59"/>
      <c r="AI2892" s="59"/>
      <c r="AJ2892" s="59"/>
      <c r="AK2892" s="59"/>
      <c r="AL2892" s="59"/>
      <c r="AM2892" s="59"/>
      <c r="AN2892" s="59"/>
      <c r="AO2892" s="59"/>
      <c r="AV2892" s="37"/>
      <c r="AW2892" s="37"/>
      <c r="AX2892" s="37"/>
      <c r="AY2892" s="37"/>
      <c r="AZ2892" s="37"/>
      <c r="BA2892" s="37"/>
    </row>
    <row r="2893" spans="10:53" s="14" customFormat="1" x14ac:dyDescent="0.25">
      <c r="J2893" s="59"/>
      <c r="Q2893" s="26"/>
      <c r="R2893" s="28"/>
      <c r="AC2893" s="46"/>
      <c r="AG2893" s="59"/>
      <c r="AH2893" s="59"/>
      <c r="AI2893" s="59"/>
      <c r="AJ2893" s="59"/>
      <c r="AK2893" s="59"/>
      <c r="AL2893" s="59"/>
      <c r="AM2893" s="59"/>
      <c r="AN2893" s="59"/>
      <c r="AO2893" s="59"/>
      <c r="AV2893" s="37"/>
      <c r="AW2893" s="37"/>
      <c r="AX2893" s="37"/>
      <c r="AY2893" s="37"/>
      <c r="AZ2893" s="37"/>
      <c r="BA2893" s="37"/>
    </row>
    <row r="2894" spans="10:53" s="14" customFormat="1" x14ac:dyDescent="0.25">
      <c r="J2894" s="59"/>
      <c r="Q2894" s="26"/>
      <c r="R2894" s="28"/>
      <c r="AC2894" s="46"/>
      <c r="AG2894" s="59"/>
      <c r="AH2894" s="59"/>
      <c r="AI2894" s="59"/>
      <c r="AJ2894" s="59"/>
      <c r="AK2894" s="59"/>
      <c r="AL2894" s="59"/>
      <c r="AM2894" s="59"/>
      <c r="AN2894" s="59"/>
      <c r="AO2894" s="59"/>
      <c r="AV2894" s="37"/>
      <c r="AW2894" s="37"/>
      <c r="AX2894" s="37"/>
      <c r="AY2894" s="37"/>
      <c r="AZ2894" s="37"/>
      <c r="BA2894" s="37"/>
    </row>
    <row r="2895" spans="10:53" s="14" customFormat="1" x14ac:dyDescent="0.25">
      <c r="J2895" s="59"/>
      <c r="Q2895" s="26"/>
      <c r="R2895" s="28"/>
      <c r="AC2895" s="46"/>
      <c r="AG2895" s="59"/>
      <c r="AH2895" s="59"/>
      <c r="AI2895" s="59"/>
      <c r="AJ2895" s="59"/>
      <c r="AK2895" s="59"/>
      <c r="AL2895" s="59"/>
      <c r="AM2895" s="59"/>
      <c r="AN2895" s="59"/>
      <c r="AO2895" s="59"/>
      <c r="AV2895" s="37"/>
      <c r="AW2895" s="37"/>
      <c r="AX2895" s="37"/>
      <c r="AY2895" s="37"/>
      <c r="AZ2895" s="37"/>
      <c r="BA2895" s="37"/>
    </row>
    <row r="2896" spans="10:53" s="14" customFormat="1" x14ac:dyDescent="0.25">
      <c r="J2896" s="59"/>
      <c r="Q2896" s="26"/>
      <c r="R2896" s="28"/>
      <c r="AC2896" s="46"/>
      <c r="AG2896" s="59"/>
      <c r="AH2896" s="59"/>
      <c r="AI2896" s="59"/>
      <c r="AJ2896" s="59"/>
      <c r="AK2896" s="59"/>
      <c r="AL2896" s="59"/>
      <c r="AM2896" s="59"/>
      <c r="AN2896" s="59"/>
      <c r="AO2896" s="59"/>
      <c r="AV2896" s="37"/>
      <c r="AW2896" s="37"/>
      <c r="AX2896" s="37"/>
      <c r="AY2896" s="37"/>
      <c r="AZ2896" s="37"/>
      <c r="BA2896" s="37"/>
    </row>
    <row r="2897" spans="10:53" s="14" customFormat="1" x14ac:dyDescent="0.25">
      <c r="J2897" s="59"/>
      <c r="Q2897" s="26"/>
      <c r="R2897" s="28"/>
      <c r="AC2897" s="46"/>
      <c r="AG2897" s="59"/>
      <c r="AH2897" s="59"/>
      <c r="AI2897" s="59"/>
      <c r="AJ2897" s="59"/>
      <c r="AK2897" s="59"/>
      <c r="AL2897" s="59"/>
      <c r="AM2897" s="59"/>
      <c r="AN2897" s="59"/>
      <c r="AO2897" s="59"/>
      <c r="AV2897" s="37"/>
      <c r="AW2897" s="37"/>
      <c r="AX2897" s="37"/>
      <c r="AY2897" s="37"/>
      <c r="AZ2897" s="37"/>
      <c r="BA2897" s="37"/>
    </row>
    <row r="2898" spans="10:53" s="14" customFormat="1" x14ac:dyDescent="0.25">
      <c r="J2898" s="59"/>
      <c r="Q2898" s="26"/>
      <c r="R2898" s="28"/>
      <c r="AC2898" s="46"/>
      <c r="AG2898" s="59"/>
      <c r="AH2898" s="59"/>
      <c r="AI2898" s="59"/>
      <c r="AJ2898" s="59"/>
      <c r="AK2898" s="59"/>
      <c r="AL2898" s="59"/>
      <c r="AM2898" s="59"/>
      <c r="AN2898" s="59"/>
      <c r="AO2898" s="59"/>
      <c r="AV2898" s="37"/>
      <c r="AW2898" s="37"/>
      <c r="AX2898" s="37"/>
      <c r="AY2898" s="37"/>
      <c r="AZ2898" s="37"/>
      <c r="BA2898" s="37"/>
    </row>
    <row r="2899" spans="10:53" s="14" customFormat="1" x14ac:dyDescent="0.25">
      <c r="J2899" s="59"/>
      <c r="Q2899" s="26"/>
      <c r="R2899" s="28"/>
      <c r="AC2899" s="46"/>
      <c r="AG2899" s="59"/>
      <c r="AH2899" s="59"/>
      <c r="AI2899" s="59"/>
      <c r="AJ2899" s="59"/>
      <c r="AK2899" s="59"/>
      <c r="AL2899" s="59"/>
      <c r="AM2899" s="59"/>
      <c r="AN2899" s="59"/>
      <c r="AO2899" s="59"/>
      <c r="AV2899" s="37"/>
      <c r="AW2899" s="37"/>
      <c r="AX2899" s="37"/>
      <c r="AY2899" s="37"/>
      <c r="AZ2899" s="37"/>
      <c r="BA2899" s="37"/>
    </row>
    <row r="2900" spans="10:53" s="14" customFormat="1" x14ac:dyDescent="0.25">
      <c r="J2900" s="59"/>
      <c r="Q2900" s="26"/>
      <c r="R2900" s="28"/>
      <c r="AC2900" s="46"/>
      <c r="AG2900" s="59"/>
      <c r="AH2900" s="59"/>
      <c r="AI2900" s="59"/>
      <c r="AJ2900" s="59"/>
      <c r="AK2900" s="59"/>
      <c r="AL2900" s="59"/>
      <c r="AM2900" s="59"/>
      <c r="AN2900" s="59"/>
      <c r="AO2900" s="59"/>
      <c r="AV2900" s="37"/>
      <c r="AW2900" s="37"/>
      <c r="AX2900" s="37"/>
      <c r="AY2900" s="37"/>
      <c r="AZ2900" s="37"/>
      <c r="BA2900" s="37"/>
    </row>
    <row r="2901" spans="10:53" s="14" customFormat="1" x14ac:dyDescent="0.25">
      <c r="J2901" s="59"/>
      <c r="Q2901" s="26"/>
      <c r="R2901" s="28"/>
      <c r="AC2901" s="46"/>
      <c r="AG2901" s="59"/>
      <c r="AH2901" s="59"/>
      <c r="AI2901" s="59"/>
      <c r="AJ2901" s="59"/>
      <c r="AK2901" s="59"/>
      <c r="AL2901" s="59"/>
      <c r="AM2901" s="59"/>
      <c r="AN2901" s="59"/>
      <c r="AO2901" s="59"/>
      <c r="AV2901" s="37"/>
      <c r="AW2901" s="37"/>
      <c r="AX2901" s="37"/>
      <c r="AY2901" s="37"/>
      <c r="AZ2901" s="37"/>
      <c r="BA2901" s="37"/>
    </row>
    <row r="2902" spans="10:53" s="14" customFormat="1" x14ac:dyDescent="0.25">
      <c r="J2902" s="59"/>
      <c r="Q2902" s="26"/>
      <c r="R2902" s="28"/>
      <c r="AC2902" s="46"/>
      <c r="AG2902" s="59"/>
      <c r="AH2902" s="59"/>
      <c r="AI2902" s="59"/>
      <c r="AJ2902" s="59"/>
      <c r="AK2902" s="59"/>
      <c r="AL2902" s="59"/>
      <c r="AM2902" s="59"/>
      <c r="AN2902" s="59"/>
      <c r="AO2902" s="59"/>
      <c r="AV2902" s="37"/>
      <c r="AW2902" s="37"/>
      <c r="AX2902" s="37"/>
      <c r="AY2902" s="37"/>
      <c r="AZ2902" s="37"/>
      <c r="BA2902" s="37"/>
    </row>
    <row r="2903" spans="10:53" s="14" customFormat="1" x14ac:dyDescent="0.25">
      <c r="J2903" s="59"/>
      <c r="Q2903" s="26"/>
      <c r="R2903" s="28"/>
      <c r="AC2903" s="46"/>
      <c r="AG2903" s="59"/>
      <c r="AH2903" s="59"/>
      <c r="AI2903" s="59"/>
      <c r="AJ2903" s="59"/>
      <c r="AK2903" s="59"/>
      <c r="AL2903" s="59"/>
      <c r="AM2903" s="59"/>
      <c r="AN2903" s="59"/>
      <c r="AO2903" s="59"/>
      <c r="AV2903" s="37"/>
      <c r="AW2903" s="37"/>
      <c r="AX2903" s="37"/>
      <c r="AY2903" s="37"/>
      <c r="AZ2903" s="37"/>
      <c r="BA2903" s="37"/>
    </row>
    <row r="2904" spans="10:53" s="14" customFormat="1" x14ac:dyDescent="0.25">
      <c r="J2904" s="59"/>
      <c r="Q2904" s="26"/>
      <c r="R2904" s="28"/>
      <c r="AC2904" s="46"/>
      <c r="AG2904" s="59"/>
      <c r="AH2904" s="59"/>
      <c r="AI2904" s="59"/>
      <c r="AJ2904" s="59"/>
      <c r="AK2904" s="59"/>
      <c r="AL2904" s="59"/>
      <c r="AM2904" s="59"/>
      <c r="AN2904" s="59"/>
      <c r="AO2904" s="59"/>
      <c r="AV2904" s="37"/>
      <c r="AW2904" s="37"/>
      <c r="AX2904" s="37"/>
      <c r="AY2904" s="37"/>
      <c r="AZ2904" s="37"/>
      <c r="BA2904" s="37"/>
    </row>
    <row r="2905" spans="10:53" s="14" customFormat="1" x14ac:dyDescent="0.25">
      <c r="J2905" s="59"/>
      <c r="Q2905" s="26"/>
      <c r="R2905" s="28"/>
      <c r="AC2905" s="46"/>
      <c r="AG2905" s="59"/>
      <c r="AH2905" s="59"/>
      <c r="AI2905" s="59"/>
      <c r="AJ2905" s="59"/>
      <c r="AK2905" s="59"/>
      <c r="AL2905" s="59"/>
      <c r="AM2905" s="59"/>
      <c r="AN2905" s="59"/>
      <c r="AO2905" s="59"/>
      <c r="AV2905" s="37"/>
      <c r="AW2905" s="37"/>
      <c r="AX2905" s="37"/>
      <c r="AY2905" s="37"/>
      <c r="AZ2905" s="37"/>
      <c r="BA2905" s="37"/>
    </row>
    <row r="2906" spans="10:53" s="14" customFormat="1" x14ac:dyDescent="0.25">
      <c r="J2906" s="59"/>
      <c r="Q2906" s="26"/>
      <c r="R2906" s="28"/>
      <c r="AC2906" s="46"/>
      <c r="AG2906" s="59"/>
      <c r="AH2906" s="59"/>
      <c r="AI2906" s="59"/>
      <c r="AJ2906" s="59"/>
      <c r="AK2906" s="59"/>
      <c r="AL2906" s="59"/>
      <c r="AM2906" s="59"/>
      <c r="AN2906" s="59"/>
      <c r="AO2906" s="59"/>
      <c r="AV2906" s="37"/>
      <c r="AW2906" s="37"/>
      <c r="AX2906" s="37"/>
      <c r="AY2906" s="37"/>
      <c r="AZ2906" s="37"/>
      <c r="BA2906" s="37"/>
    </row>
    <row r="2907" spans="10:53" s="14" customFormat="1" x14ac:dyDescent="0.25">
      <c r="J2907" s="59"/>
      <c r="Q2907" s="26"/>
      <c r="R2907" s="28"/>
      <c r="AC2907" s="46"/>
      <c r="AG2907" s="59"/>
      <c r="AH2907" s="59"/>
      <c r="AI2907" s="59"/>
      <c r="AJ2907" s="59"/>
      <c r="AK2907" s="59"/>
      <c r="AL2907" s="59"/>
      <c r="AM2907" s="59"/>
      <c r="AN2907" s="59"/>
      <c r="AO2907" s="59"/>
      <c r="AV2907" s="37"/>
      <c r="AW2907" s="37"/>
      <c r="AX2907" s="37"/>
      <c r="AY2907" s="37"/>
      <c r="AZ2907" s="37"/>
      <c r="BA2907" s="37"/>
    </row>
    <row r="2908" spans="10:53" s="14" customFormat="1" x14ac:dyDescent="0.25">
      <c r="J2908" s="59"/>
      <c r="Q2908" s="26"/>
      <c r="R2908" s="28"/>
      <c r="AC2908" s="46"/>
      <c r="AG2908" s="59"/>
      <c r="AH2908" s="59"/>
      <c r="AI2908" s="59"/>
      <c r="AJ2908" s="59"/>
      <c r="AK2908" s="59"/>
      <c r="AL2908" s="59"/>
      <c r="AM2908" s="59"/>
      <c r="AN2908" s="59"/>
      <c r="AO2908" s="59"/>
      <c r="AV2908" s="37"/>
      <c r="AW2908" s="37"/>
      <c r="AX2908" s="37"/>
      <c r="AY2908" s="37"/>
      <c r="AZ2908" s="37"/>
      <c r="BA2908" s="37"/>
    </row>
    <row r="2909" spans="10:53" s="14" customFormat="1" x14ac:dyDescent="0.25">
      <c r="J2909" s="59"/>
      <c r="Q2909" s="26"/>
      <c r="R2909" s="28"/>
      <c r="AC2909" s="46"/>
      <c r="AG2909" s="59"/>
      <c r="AH2909" s="59"/>
      <c r="AI2909" s="59"/>
      <c r="AJ2909" s="59"/>
      <c r="AK2909" s="59"/>
      <c r="AL2909" s="59"/>
      <c r="AM2909" s="59"/>
      <c r="AN2909" s="59"/>
      <c r="AO2909" s="59"/>
      <c r="AV2909" s="37"/>
      <c r="AW2909" s="37"/>
      <c r="AX2909" s="37"/>
      <c r="AY2909" s="37"/>
      <c r="AZ2909" s="37"/>
      <c r="BA2909" s="37"/>
    </row>
    <row r="2910" spans="10:53" s="14" customFormat="1" x14ac:dyDescent="0.25">
      <c r="J2910" s="59"/>
      <c r="Q2910" s="26"/>
      <c r="R2910" s="28"/>
      <c r="AC2910" s="46"/>
      <c r="AG2910" s="59"/>
      <c r="AH2910" s="59"/>
      <c r="AI2910" s="59"/>
      <c r="AJ2910" s="59"/>
      <c r="AK2910" s="59"/>
      <c r="AL2910" s="59"/>
      <c r="AM2910" s="59"/>
      <c r="AN2910" s="59"/>
      <c r="AO2910" s="59"/>
      <c r="AV2910" s="37"/>
      <c r="AW2910" s="37"/>
      <c r="AX2910" s="37"/>
      <c r="AY2910" s="37"/>
      <c r="AZ2910" s="37"/>
      <c r="BA2910" s="37"/>
    </row>
    <row r="2911" spans="10:53" s="14" customFormat="1" x14ac:dyDescent="0.25">
      <c r="J2911" s="59"/>
      <c r="Q2911" s="26"/>
      <c r="R2911" s="28"/>
      <c r="AC2911" s="46"/>
      <c r="AG2911" s="59"/>
      <c r="AH2911" s="59"/>
      <c r="AI2911" s="59"/>
      <c r="AJ2911" s="59"/>
      <c r="AK2911" s="59"/>
      <c r="AL2911" s="59"/>
      <c r="AM2911" s="59"/>
      <c r="AN2911" s="59"/>
      <c r="AO2911" s="59"/>
      <c r="AV2911" s="37"/>
      <c r="AW2911" s="37"/>
      <c r="AX2911" s="37"/>
      <c r="AY2911" s="37"/>
      <c r="AZ2911" s="37"/>
      <c r="BA2911" s="37"/>
    </row>
    <row r="2912" spans="10:53" s="14" customFormat="1" x14ac:dyDescent="0.25">
      <c r="J2912" s="59"/>
      <c r="Q2912" s="26"/>
      <c r="R2912" s="28"/>
      <c r="AC2912" s="46"/>
      <c r="AG2912" s="59"/>
      <c r="AH2912" s="59"/>
      <c r="AI2912" s="59"/>
      <c r="AJ2912" s="59"/>
      <c r="AK2912" s="59"/>
      <c r="AL2912" s="59"/>
      <c r="AM2912" s="59"/>
      <c r="AN2912" s="59"/>
      <c r="AO2912" s="59"/>
      <c r="AV2912" s="37"/>
      <c r="AW2912" s="37"/>
      <c r="AX2912" s="37"/>
      <c r="AY2912" s="37"/>
      <c r="AZ2912" s="37"/>
      <c r="BA2912" s="37"/>
    </row>
    <row r="2913" spans="10:53" s="14" customFormat="1" x14ac:dyDescent="0.25">
      <c r="J2913" s="59"/>
      <c r="Q2913" s="26"/>
      <c r="R2913" s="28"/>
      <c r="AC2913" s="46"/>
      <c r="AG2913" s="59"/>
      <c r="AH2913" s="59"/>
      <c r="AI2913" s="59"/>
      <c r="AJ2913" s="59"/>
      <c r="AK2913" s="59"/>
      <c r="AL2913" s="59"/>
      <c r="AM2913" s="59"/>
      <c r="AN2913" s="59"/>
      <c r="AO2913" s="59"/>
      <c r="AV2913" s="37"/>
      <c r="AW2913" s="37"/>
      <c r="AX2913" s="37"/>
      <c r="AY2913" s="37"/>
      <c r="AZ2913" s="37"/>
      <c r="BA2913" s="37"/>
    </row>
    <row r="2914" spans="10:53" s="14" customFormat="1" x14ac:dyDescent="0.25">
      <c r="J2914" s="59"/>
      <c r="Q2914" s="26"/>
      <c r="R2914" s="28"/>
      <c r="AC2914" s="46"/>
      <c r="AG2914" s="59"/>
      <c r="AH2914" s="59"/>
      <c r="AI2914" s="59"/>
      <c r="AJ2914" s="59"/>
      <c r="AK2914" s="59"/>
      <c r="AL2914" s="59"/>
      <c r="AM2914" s="59"/>
      <c r="AN2914" s="59"/>
      <c r="AO2914" s="59"/>
      <c r="AV2914" s="37"/>
      <c r="AW2914" s="37"/>
      <c r="AX2914" s="37"/>
      <c r="AY2914" s="37"/>
      <c r="AZ2914" s="37"/>
      <c r="BA2914" s="37"/>
    </row>
    <row r="2915" spans="10:53" s="14" customFormat="1" x14ac:dyDescent="0.25">
      <c r="J2915" s="59"/>
      <c r="Q2915" s="26"/>
      <c r="R2915" s="28"/>
      <c r="AC2915" s="46"/>
      <c r="AG2915" s="59"/>
      <c r="AH2915" s="59"/>
      <c r="AI2915" s="59"/>
      <c r="AJ2915" s="59"/>
      <c r="AK2915" s="59"/>
      <c r="AL2915" s="59"/>
      <c r="AM2915" s="59"/>
      <c r="AN2915" s="59"/>
      <c r="AO2915" s="59"/>
      <c r="AV2915" s="37"/>
      <c r="AW2915" s="37"/>
      <c r="AX2915" s="37"/>
      <c r="AY2915" s="37"/>
      <c r="AZ2915" s="37"/>
      <c r="BA2915" s="37"/>
    </row>
    <row r="2916" spans="10:53" s="14" customFormat="1" x14ac:dyDescent="0.25">
      <c r="J2916" s="59"/>
      <c r="Q2916" s="26"/>
      <c r="R2916" s="28"/>
      <c r="AC2916" s="46"/>
      <c r="AG2916" s="59"/>
      <c r="AH2916" s="59"/>
      <c r="AI2916" s="59"/>
      <c r="AJ2916" s="59"/>
      <c r="AK2916" s="59"/>
      <c r="AL2916" s="59"/>
      <c r="AM2916" s="59"/>
      <c r="AN2916" s="59"/>
      <c r="AO2916" s="59"/>
      <c r="AV2916" s="37"/>
      <c r="AW2916" s="37"/>
      <c r="AX2916" s="37"/>
      <c r="AY2916" s="37"/>
      <c r="AZ2916" s="37"/>
      <c r="BA2916" s="37"/>
    </row>
    <row r="2917" spans="10:53" s="14" customFormat="1" x14ac:dyDescent="0.25">
      <c r="J2917" s="59"/>
      <c r="Q2917" s="26"/>
      <c r="R2917" s="28"/>
      <c r="AC2917" s="46"/>
      <c r="AG2917" s="59"/>
      <c r="AH2917" s="59"/>
      <c r="AI2917" s="59"/>
      <c r="AJ2917" s="59"/>
      <c r="AK2917" s="59"/>
      <c r="AL2917" s="59"/>
      <c r="AM2917" s="59"/>
      <c r="AN2917" s="59"/>
      <c r="AO2917" s="59"/>
      <c r="AV2917" s="37"/>
      <c r="AW2917" s="37"/>
      <c r="AX2917" s="37"/>
      <c r="AY2917" s="37"/>
      <c r="AZ2917" s="37"/>
      <c r="BA2917" s="37"/>
    </row>
    <row r="2918" spans="10:53" s="14" customFormat="1" x14ac:dyDescent="0.25">
      <c r="J2918" s="59"/>
      <c r="Q2918" s="26"/>
      <c r="R2918" s="28"/>
      <c r="AC2918" s="46"/>
      <c r="AG2918" s="59"/>
      <c r="AH2918" s="59"/>
      <c r="AI2918" s="59"/>
      <c r="AJ2918" s="59"/>
      <c r="AK2918" s="59"/>
      <c r="AL2918" s="59"/>
      <c r="AM2918" s="59"/>
      <c r="AN2918" s="59"/>
      <c r="AO2918" s="59"/>
      <c r="AV2918" s="37"/>
      <c r="AW2918" s="37"/>
      <c r="AX2918" s="37"/>
      <c r="AY2918" s="37"/>
      <c r="AZ2918" s="37"/>
      <c r="BA2918" s="37"/>
    </row>
    <row r="2919" spans="10:53" s="14" customFormat="1" x14ac:dyDescent="0.25">
      <c r="J2919" s="59"/>
      <c r="Q2919" s="26"/>
      <c r="R2919" s="28"/>
      <c r="AC2919" s="46"/>
      <c r="AG2919" s="59"/>
      <c r="AH2919" s="59"/>
      <c r="AI2919" s="59"/>
      <c r="AJ2919" s="59"/>
      <c r="AK2919" s="59"/>
      <c r="AL2919" s="59"/>
      <c r="AM2919" s="59"/>
      <c r="AN2919" s="59"/>
      <c r="AO2919" s="59"/>
      <c r="AV2919" s="37"/>
      <c r="AW2919" s="37"/>
      <c r="AX2919" s="37"/>
      <c r="AY2919" s="37"/>
      <c r="AZ2919" s="37"/>
      <c r="BA2919" s="37"/>
    </row>
    <row r="2920" spans="10:53" s="14" customFormat="1" x14ac:dyDescent="0.25">
      <c r="J2920" s="59"/>
      <c r="Q2920" s="26"/>
      <c r="R2920" s="28"/>
      <c r="AC2920" s="46"/>
      <c r="AG2920" s="59"/>
      <c r="AH2920" s="59"/>
      <c r="AI2920" s="59"/>
      <c r="AJ2920" s="59"/>
      <c r="AK2920" s="59"/>
      <c r="AL2920" s="59"/>
      <c r="AM2920" s="59"/>
      <c r="AN2920" s="59"/>
      <c r="AO2920" s="59"/>
      <c r="AV2920" s="37"/>
      <c r="AW2920" s="37"/>
      <c r="AX2920" s="37"/>
      <c r="AY2920" s="37"/>
      <c r="AZ2920" s="37"/>
      <c r="BA2920" s="37"/>
    </row>
    <row r="2921" spans="10:53" s="14" customFormat="1" x14ac:dyDescent="0.25">
      <c r="J2921" s="59"/>
      <c r="Q2921" s="26"/>
      <c r="R2921" s="28"/>
      <c r="AC2921" s="46"/>
      <c r="AG2921" s="59"/>
      <c r="AH2921" s="59"/>
      <c r="AI2921" s="59"/>
      <c r="AJ2921" s="59"/>
      <c r="AK2921" s="59"/>
      <c r="AL2921" s="59"/>
      <c r="AM2921" s="59"/>
      <c r="AN2921" s="59"/>
      <c r="AO2921" s="59"/>
      <c r="AV2921" s="37"/>
      <c r="AW2921" s="37"/>
      <c r="AX2921" s="37"/>
      <c r="AY2921" s="37"/>
      <c r="AZ2921" s="37"/>
      <c r="BA2921" s="37"/>
    </row>
    <row r="2922" spans="10:53" s="14" customFormat="1" x14ac:dyDescent="0.25">
      <c r="J2922" s="59"/>
      <c r="Q2922" s="26"/>
      <c r="R2922" s="28"/>
      <c r="AC2922" s="46"/>
      <c r="AG2922" s="59"/>
      <c r="AH2922" s="59"/>
      <c r="AI2922" s="59"/>
      <c r="AJ2922" s="59"/>
      <c r="AK2922" s="59"/>
      <c r="AL2922" s="59"/>
      <c r="AM2922" s="59"/>
      <c r="AN2922" s="59"/>
      <c r="AO2922" s="59"/>
      <c r="AV2922" s="37"/>
      <c r="AW2922" s="37"/>
      <c r="AX2922" s="37"/>
      <c r="AY2922" s="37"/>
      <c r="AZ2922" s="37"/>
      <c r="BA2922" s="37"/>
    </row>
    <row r="2923" spans="10:53" s="14" customFormat="1" x14ac:dyDescent="0.25">
      <c r="J2923" s="59"/>
      <c r="Q2923" s="26"/>
      <c r="R2923" s="28"/>
      <c r="AC2923" s="46"/>
      <c r="AG2923" s="59"/>
      <c r="AH2923" s="59"/>
      <c r="AI2923" s="59"/>
      <c r="AJ2923" s="59"/>
      <c r="AK2923" s="59"/>
      <c r="AL2923" s="59"/>
      <c r="AM2923" s="59"/>
      <c r="AN2923" s="59"/>
      <c r="AO2923" s="59"/>
      <c r="AV2923" s="37"/>
      <c r="AW2923" s="37"/>
      <c r="AX2923" s="37"/>
      <c r="AY2923" s="37"/>
      <c r="AZ2923" s="37"/>
      <c r="BA2923" s="37"/>
    </row>
    <row r="2924" spans="10:53" s="14" customFormat="1" x14ac:dyDescent="0.25">
      <c r="J2924" s="59"/>
      <c r="Q2924" s="26"/>
      <c r="R2924" s="28"/>
      <c r="AC2924" s="46"/>
      <c r="AG2924" s="59"/>
      <c r="AH2924" s="59"/>
      <c r="AI2924" s="59"/>
      <c r="AJ2924" s="59"/>
      <c r="AK2924" s="59"/>
      <c r="AL2924" s="59"/>
      <c r="AM2924" s="59"/>
      <c r="AN2924" s="59"/>
      <c r="AO2924" s="59"/>
      <c r="AV2924" s="37"/>
      <c r="AW2924" s="37"/>
      <c r="AX2924" s="37"/>
      <c r="AY2924" s="37"/>
      <c r="AZ2924" s="37"/>
      <c r="BA2924" s="37"/>
    </row>
    <row r="2925" spans="10:53" s="14" customFormat="1" x14ac:dyDescent="0.25">
      <c r="J2925" s="59"/>
      <c r="Q2925" s="26"/>
      <c r="R2925" s="28"/>
      <c r="AC2925" s="46"/>
      <c r="AG2925" s="59"/>
      <c r="AH2925" s="59"/>
      <c r="AI2925" s="59"/>
      <c r="AJ2925" s="59"/>
      <c r="AK2925" s="59"/>
      <c r="AL2925" s="59"/>
      <c r="AM2925" s="59"/>
      <c r="AN2925" s="59"/>
      <c r="AO2925" s="59"/>
      <c r="AV2925" s="37"/>
      <c r="AW2925" s="37"/>
      <c r="AX2925" s="37"/>
      <c r="AY2925" s="37"/>
      <c r="AZ2925" s="37"/>
      <c r="BA2925" s="37"/>
    </row>
    <row r="2926" spans="10:53" s="14" customFormat="1" x14ac:dyDescent="0.25">
      <c r="J2926" s="59"/>
      <c r="Q2926" s="26"/>
      <c r="R2926" s="28"/>
      <c r="AC2926" s="46"/>
      <c r="AG2926" s="59"/>
      <c r="AH2926" s="59"/>
      <c r="AI2926" s="59"/>
      <c r="AJ2926" s="59"/>
      <c r="AK2926" s="59"/>
      <c r="AL2926" s="59"/>
      <c r="AM2926" s="59"/>
      <c r="AN2926" s="59"/>
      <c r="AO2926" s="59"/>
      <c r="AV2926" s="37"/>
      <c r="AW2926" s="37"/>
      <c r="AX2926" s="37"/>
      <c r="AY2926" s="37"/>
      <c r="AZ2926" s="37"/>
      <c r="BA2926" s="37"/>
    </row>
    <row r="2927" spans="10:53" s="14" customFormat="1" x14ac:dyDescent="0.25">
      <c r="J2927" s="59"/>
      <c r="Q2927" s="26"/>
      <c r="R2927" s="28"/>
      <c r="AC2927" s="46"/>
      <c r="AG2927" s="59"/>
      <c r="AH2927" s="59"/>
      <c r="AI2927" s="59"/>
      <c r="AJ2927" s="59"/>
      <c r="AK2927" s="59"/>
      <c r="AL2927" s="59"/>
      <c r="AM2927" s="59"/>
      <c r="AN2927" s="59"/>
      <c r="AO2927" s="59"/>
      <c r="AV2927" s="37"/>
      <c r="AW2927" s="37"/>
      <c r="AX2927" s="37"/>
      <c r="AY2927" s="37"/>
      <c r="AZ2927" s="37"/>
      <c r="BA2927" s="37"/>
    </row>
    <row r="2928" spans="10:53" s="14" customFormat="1" x14ac:dyDescent="0.25">
      <c r="J2928" s="59"/>
      <c r="Q2928" s="26"/>
      <c r="R2928" s="28"/>
      <c r="AC2928" s="46"/>
      <c r="AG2928" s="59"/>
      <c r="AH2928" s="59"/>
      <c r="AI2928" s="59"/>
      <c r="AJ2928" s="59"/>
      <c r="AK2928" s="59"/>
      <c r="AL2928" s="59"/>
      <c r="AM2928" s="59"/>
      <c r="AN2928" s="59"/>
      <c r="AO2928" s="59"/>
      <c r="AV2928" s="37"/>
      <c r="AW2928" s="37"/>
      <c r="AX2928" s="37"/>
      <c r="AY2928" s="37"/>
      <c r="AZ2928" s="37"/>
      <c r="BA2928" s="37"/>
    </row>
    <row r="2929" spans="10:53" s="14" customFormat="1" x14ac:dyDescent="0.25">
      <c r="J2929" s="59"/>
      <c r="Q2929" s="26"/>
      <c r="R2929" s="28"/>
      <c r="AC2929" s="46"/>
      <c r="AG2929" s="59"/>
      <c r="AH2929" s="59"/>
      <c r="AI2929" s="59"/>
      <c r="AJ2929" s="59"/>
      <c r="AK2929" s="59"/>
      <c r="AL2929" s="59"/>
      <c r="AM2929" s="59"/>
      <c r="AN2929" s="59"/>
      <c r="AO2929" s="59"/>
      <c r="AV2929" s="37"/>
      <c r="AW2929" s="37"/>
      <c r="AX2929" s="37"/>
      <c r="AY2929" s="37"/>
      <c r="AZ2929" s="37"/>
      <c r="BA2929" s="37"/>
    </row>
    <row r="2930" spans="10:53" s="14" customFormat="1" x14ac:dyDescent="0.25">
      <c r="J2930" s="59"/>
      <c r="Q2930" s="26"/>
      <c r="R2930" s="28"/>
      <c r="AC2930" s="46"/>
      <c r="AG2930" s="59"/>
      <c r="AH2930" s="59"/>
      <c r="AI2930" s="59"/>
      <c r="AJ2930" s="59"/>
      <c r="AK2930" s="59"/>
      <c r="AL2930" s="59"/>
      <c r="AM2930" s="59"/>
      <c r="AN2930" s="59"/>
      <c r="AO2930" s="59"/>
      <c r="AV2930" s="37"/>
      <c r="AW2930" s="37"/>
      <c r="AX2930" s="37"/>
      <c r="AY2930" s="37"/>
      <c r="AZ2930" s="37"/>
      <c r="BA2930" s="37"/>
    </row>
    <row r="2931" spans="10:53" s="14" customFormat="1" x14ac:dyDescent="0.25">
      <c r="J2931" s="59"/>
      <c r="Q2931" s="26"/>
      <c r="R2931" s="28"/>
      <c r="AC2931" s="46"/>
      <c r="AG2931" s="59"/>
      <c r="AH2931" s="59"/>
      <c r="AI2931" s="59"/>
      <c r="AJ2931" s="59"/>
      <c r="AK2931" s="59"/>
      <c r="AL2931" s="59"/>
      <c r="AM2931" s="59"/>
      <c r="AN2931" s="59"/>
      <c r="AO2931" s="59"/>
      <c r="AV2931" s="37"/>
      <c r="AW2931" s="37"/>
      <c r="AX2931" s="37"/>
      <c r="AY2931" s="37"/>
      <c r="AZ2931" s="37"/>
      <c r="BA2931" s="37"/>
    </row>
    <row r="2932" spans="10:53" s="14" customFormat="1" x14ac:dyDescent="0.25">
      <c r="J2932" s="59"/>
      <c r="Q2932" s="26"/>
      <c r="R2932" s="28"/>
      <c r="AC2932" s="46"/>
      <c r="AG2932" s="59"/>
      <c r="AH2932" s="59"/>
      <c r="AI2932" s="59"/>
      <c r="AJ2932" s="59"/>
      <c r="AK2932" s="59"/>
      <c r="AL2932" s="59"/>
      <c r="AM2932" s="59"/>
      <c r="AN2932" s="59"/>
      <c r="AO2932" s="59"/>
      <c r="AV2932" s="37"/>
      <c r="AW2932" s="37"/>
      <c r="AX2932" s="37"/>
      <c r="AY2932" s="37"/>
      <c r="AZ2932" s="37"/>
      <c r="BA2932" s="37"/>
    </row>
    <row r="2933" spans="10:53" s="14" customFormat="1" x14ac:dyDescent="0.25">
      <c r="J2933" s="59"/>
      <c r="Q2933" s="26"/>
      <c r="R2933" s="28"/>
      <c r="AC2933" s="46"/>
      <c r="AG2933" s="59"/>
      <c r="AH2933" s="59"/>
      <c r="AI2933" s="59"/>
      <c r="AJ2933" s="59"/>
      <c r="AK2933" s="59"/>
      <c r="AL2933" s="59"/>
      <c r="AM2933" s="59"/>
      <c r="AN2933" s="59"/>
      <c r="AO2933" s="59"/>
      <c r="AV2933" s="37"/>
      <c r="AW2933" s="37"/>
      <c r="AX2933" s="37"/>
      <c r="AY2933" s="37"/>
      <c r="AZ2933" s="37"/>
      <c r="BA2933" s="37"/>
    </row>
    <row r="2934" spans="10:53" s="14" customFormat="1" x14ac:dyDescent="0.25">
      <c r="J2934" s="59"/>
      <c r="Q2934" s="26"/>
      <c r="R2934" s="28"/>
      <c r="AC2934" s="46"/>
      <c r="AG2934" s="59"/>
      <c r="AH2934" s="59"/>
      <c r="AI2934" s="59"/>
      <c r="AJ2934" s="59"/>
      <c r="AK2934" s="59"/>
      <c r="AL2934" s="59"/>
      <c r="AM2934" s="59"/>
      <c r="AN2934" s="59"/>
      <c r="AO2934" s="59"/>
      <c r="AV2934" s="37"/>
      <c r="AW2934" s="37"/>
      <c r="AX2934" s="37"/>
      <c r="AY2934" s="37"/>
      <c r="AZ2934" s="37"/>
      <c r="BA2934" s="37"/>
    </row>
    <row r="2935" spans="10:53" s="14" customFormat="1" x14ac:dyDescent="0.25">
      <c r="J2935" s="59"/>
      <c r="Q2935" s="26"/>
      <c r="R2935" s="28"/>
      <c r="AC2935" s="46"/>
      <c r="AG2935" s="59"/>
      <c r="AH2935" s="59"/>
      <c r="AI2935" s="59"/>
      <c r="AJ2935" s="59"/>
      <c r="AK2935" s="59"/>
      <c r="AL2935" s="59"/>
      <c r="AM2935" s="59"/>
      <c r="AN2935" s="59"/>
      <c r="AO2935" s="59"/>
      <c r="AV2935" s="37"/>
      <c r="AW2935" s="37"/>
      <c r="AX2935" s="37"/>
      <c r="AY2935" s="37"/>
      <c r="AZ2935" s="37"/>
      <c r="BA2935" s="37"/>
    </row>
    <row r="2936" spans="10:53" s="14" customFormat="1" x14ac:dyDescent="0.25">
      <c r="J2936" s="59"/>
      <c r="Q2936" s="26"/>
      <c r="R2936" s="28"/>
      <c r="AC2936" s="46"/>
      <c r="AG2936" s="59"/>
      <c r="AH2936" s="59"/>
      <c r="AI2936" s="59"/>
      <c r="AJ2936" s="59"/>
      <c r="AK2936" s="59"/>
      <c r="AL2936" s="59"/>
      <c r="AM2936" s="59"/>
      <c r="AN2936" s="59"/>
      <c r="AO2936" s="59"/>
      <c r="AV2936" s="37"/>
      <c r="AW2936" s="37"/>
      <c r="AX2936" s="37"/>
      <c r="AY2936" s="37"/>
      <c r="AZ2936" s="37"/>
      <c r="BA2936" s="37"/>
    </row>
    <row r="2937" spans="10:53" s="14" customFormat="1" x14ac:dyDescent="0.25">
      <c r="J2937" s="59"/>
      <c r="Q2937" s="26"/>
      <c r="R2937" s="28"/>
      <c r="AC2937" s="46"/>
      <c r="AG2937" s="59"/>
      <c r="AH2937" s="59"/>
      <c r="AI2937" s="59"/>
      <c r="AJ2937" s="59"/>
      <c r="AK2937" s="59"/>
      <c r="AL2937" s="59"/>
      <c r="AM2937" s="59"/>
      <c r="AN2937" s="59"/>
      <c r="AO2937" s="59"/>
      <c r="AV2937" s="37"/>
      <c r="AW2937" s="37"/>
      <c r="AX2937" s="37"/>
      <c r="AY2937" s="37"/>
      <c r="AZ2937" s="37"/>
      <c r="BA2937" s="37"/>
    </row>
    <row r="2938" spans="10:53" s="14" customFormat="1" x14ac:dyDescent="0.25">
      <c r="J2938" s="59"/>
      <c r="Q2938" s="26"/>
      <c r="R2938" s="28"/>
      <c r="AC2938" s="46"/>
      <c r="AG2938" s="59"/>
      <c r="AH2938" s="59"/>
      <c r="AI2938" s="59"/>
      <c r="AJ2938" s="59"/>
      <c r="AK2938" s="59"/>
      <c r="AL2938" s="59"/>
      <c r="AM2938" s="59"/>
      <c r="AN2938" s="59"/>
      <c r="AO2938" s="59"/>
      <c r="AV2938" s="37"/>
      <c r="AW2938" s="37"/>
      <c r="AX2938" s="37"/>
      <c r="AY2938" s="37"/>
      <c r="AZ2938" s="37"/>
      <c r="BA2938" s="37"/>
    </row>
    <row r="2939" spans="10:53" s="14" customFormat="1" x14ac:dyDescent="0.25">
      <c r="J2939" s="59"/>
      <c r="Q2939" s="26"/>
      <c r="R2939" s="28"/>
      <c r="AC2939" s="46"/>
      <c r="AG2939" s="59"/>
      <c r="AH2939" s="59"/>
      <c r="AI2939" s="59"/>
      <c r="AJ2939" s="59"/>
      <c r="AK2939" s="59"/>
      <c r="AL2939" s="59"/>
      <c r="AM2939" s="59"/>
      <c r="AN2939" s="59"/>
      <c r="AO2939" s="59"/>
      <c r="AV2939" s="37"/>
      <c r="AW2939" s="37"/>
      <c r="AX2939" s="37"/>
      <c r="AY2939" s="37"/>
      <c r="AZ2939" s="37"/>
      <c r="BA2939" s="37"/>
    </row>
    <row r="2940" spans="10:53" s="14" customFormat="1" x14ac:dyDescent="0.25">
      <c r="J2940" s="59"/>
      <c r="Q2940" s="26"/>
      <c r="R2940" s="28"/>
      <c r="AC2940" s="46"/>
      <c r="AG2940" s="59"/>
      <c r="AH2940" s="59"/>
      <c r="AI2940" s="59"/>
      <c r="AJ2940" s="59"/>
      <c r="AK2940" s="59"/>
      <c r="AL2940" s="59"/>
      <c r="AM2940" s="59"/>
      <c r="AN2940" s="59"/>
      <c r="AO2940" s="59"/>
      <c r="AV2940" s="37"/>
      <c r="AW2940" s="37"/>
      <c r="AX2940" s="37"/>
      <c r="AY2940" s="37"/>
      <c r="AZ2940" s="37"/>
      <c r="BA2940" s="37"/>
    </row>
    <row r="2941" spans="10:53" s="14" customFormat="1" x14ac:dyDescent="0.25">
      <c r="J2941" s="59"/>
      <c r="Q2941" s="26"/>
      <c r="R2941" s="28"/>
      <c r="AC2941" s="46"/>
      <c r="AG2941" s="59"/>
      <c r="AH2941" s="59"/>
      <c r="AI2941" s="59"/>
      <c r="AJ2941" s="59"/>
      <c r="AK2941" s="59"/>
      <c r="AL2941" s="59"/>
      <c r="AM2941" s="59"/>
      <c r="AN2941" s="59"/>
      <c r="AO2941" s="59"/>
      <c r="AV2941" s="37"/>
      <c r="AW2941" s="37"/>
      <c r="AX2941" s="37"/>
      <c r="AY2941" s="37"/>
      <c r="AZ2941" s="37"/>
      <c r="BA2941" s="37"/>
    </row>
    <row r="2942" spans="10:53" s="14" customFormat="1" x14ac:dyDescent="0.25">
      <c r="J2942" s="59"/>
      <c r="Q2942" s="26"/>
      <c r="R2942" s="28"/>
      <c r="AC2942" s="46"/>
      <c r="AG2942" s="59"/>
      <c r="AH2942" s="59"/>
      <c r="AI2942" s="59"/>
      <c r="AJ2942" s="59"/>
      <c r="AK2942" s="59"/>
      <c r="AL2942" s="59"/>
      <c r="AM2942" s="59"/>
      <c r="AN2942" s="59"/>
      <c r="AO2942" s="59"/>
      <c r="AV2942" s="37"/>
      <c r="AW2942" s="37"/>
      <c r="AX2942" s="37"/>
      <c r="AY2942" s="37"/>
      <c r="AZ2942" s="37"/>
      <c r="BA2942" s="37"/>
    </row>
    <row r="2943" spans="10:53" s="14" customFormat="1" x14ac:dyDescent="0.25">
      <c r="J2943" s="59"/>
      <c r="Q2943" s="26"/>
      <c r="R2943" s="28"/>
      <c r="AC2943" s="46"/>
      <c r="AG2943" s="59"/>
      <c r="AH2943" s="59"/>
      <c r="AI2943" s="59"/>
      <c r="AJ2943" s="59"/>
      <c r="AK2943" s="59"/>
      <c r="AL2943" s="59"/>
      <c r="AM2943" s="59"/>
      <c r="AN2943" s="59"/>
      <c r="AO2943" s="59"/>
      <c r="AV2943" s="37"/>
      <c r="AW2943" s="37"/>
      <c r="AX2943" s="37"/>
      <c r="AY2943" s="37"/>
      <c r="AZ2943" s="37"/>
      <c r="BA2943" s="37"/>
    </row>
    <row r="2944" spans="10:53" s="14" customFormat="1" x14ac:dyDescent="0.25">
      <c r="J2944" s="59"/>
      <c r="Q2944" s="26"/>
      <c r="R2944" s="28"/>
      <c r="AC2944" s="46"/>
      <c r="AG2944" s="59"/>
      <c r="AH2944" s="59"/>
      <c r="AI2944" s="59"/>
      <c r="AJ2944" s="59"/>
      <c r="AK2944" s="59"/>
      <c r="AL2944" s="59"/>
      <c r="AM2944" s="59"/>
      <c r="AN2944" s="59"/>
      <c r="AO2944" s="59"/>
      <c r="AV2944" s="37"/>
      <c r="AW2944" s="37"/>
      <c r="AX2944" s="37"/>
      <c r="AY2944" s="37"/>
      <c r="AZ2944" s="37"/>
      <c r="BA2944" s="37"/>
    </row>
    <row r="2945" spans="10:53" s="14" customFormat="1" x14ac:dyDescent="0.25">
      <c r="J2945" s="59"/>
      <c r="Q2945" s="26"/>
      <c r="R2945" s="28"/>
      <c r="AC2945" s="46"/>
      <c r="AG2945" s="59"/>
      <c r="AH2945" s="59"/>
      <c r="AI2945" s="59"/>
      <c r="AJ2945" s="59"/>
      <c r="AK2945" s="59"/>
      <c r="AL2945" s="59"/>
      <c r="AM2945" s="59"/>
      <c r="AN2945" s="59"/>
      <c r="AO2945" s="59"/>
      <c r="AV2945" s="37"/>
      <c r="AW2945" s="37"/>
      <c r="AX2945" s="37"/>
      <c r="AY2945" s="37"/>
      <c r="AZ2945" s="37"/>
      <c r="BA2945" s="37"/>
    </row>
    <row r="2946" spans="10:53" s="14" customFormat="1" x14ac:dyDescent="0.25">
      <c r="J2946" s="59"/>
      <c r="Q2946" s="26"/>
      <c r="R2946" s="28"/>
      <c r="AC2946" s="46"/>
      <c r="AG2946" s="59"/>
      <c r="AH2946" s="59"/>
      <c r="AI2946" s="59"/>
      <c r="AJ2946" s="59"/>
      <c r="AK2946" s="59"/>
      <c r="AL2946" s="59"/>
      <c r="AM2946" s="59"/>
      <c r="AN2946" s="59"/>
      <c r="AO2946" s="59"/>
      <c r="AV2946" s="37"/>
      <c r="AW2946" s="37"/>
      <c r="AX2946" s="37"/>
      <c r="AY2946" s="37"/>
      <c r="AZ2946" s="37"/>
      <c r="BA2946" s="37"/>
    </row>
    <row r="2947" spans="10:53" s="14" customFormat="1" x14ac:dyDescent="0.25">
      <c r="J2947" s="59"/>
      <c r="Q2947" s="26"/>
      <c r="R2947" s="28"/>
      <c r="AC2947" s="46"/>
      <c r="AG2947" s="59"/>
      <c r="AH2947" s="59"/>
      <c r="AI2947" s="59"/>
      <c r="AJ2947" s="59"/>
      <c r="AK2947" s="59"/>
      <c r="AL2947" s="59"/>
      <c r="AM2947" s="59"/>
      <c r="AN2947" s="59"/>
      <c r="AO2947" s="59"/>
      <c r="AV2947" s="37"/>
      <c r="AW2947" s="37"/>
      <c r="AX2947" s="37"/>
      <c r="AY2947" s="37"/>
      <c r="AZ2947" s="37"/>
      <c r="BA2947" s="37"/>
    </row>
    <row r="2948" spans="10:53" s="14" customFormat="1" x14ac:dyDescent="0.25">
      <c r="J2948" s="59"/>
      <c r="Q2948" s="26"/>
      <c r="R2948" s="28"/>
      <c r="AC2948" s="46"/>
      <c r="AG2948" s="59"/>
      <c r="AH2948" s="59"/>
      <c r="AI2948" s="59"/>
      <c r="AJ2948" s="59"/>
      <c r="AK2948" s="59"/>
      <c r="AL2948" s="59"/>
      <c r="AM2948" s="59"/>
      <c r="AN2948" s="59"/>
      <c r="AO2948" s="59"/>
      <c r="AV2948" s="37"/>
      <c r="AW2948" s="37"/>
      <c r="AX2948" s="37"/>
      <c r="AY2948" s="37"/>
      <c r="AZ2948" s="37"/>
      <c r="BA2948" s="37"/>
    </row>
    <row r="2949" spans="10:53" s="14" customFormat="1" x14ac:dyDescent="0.25">
      <c r="J2949" s="59"/>
      <c r="Q2949" s="26"/>
      <c r="R2949" s="28"/>
      <c r="AC2949" s="46"/>
      <c r="AG2949" s="59"/>
      <c r="AH2949" s="59"/>
      <c r="AI2949" s="59"/>
      <c r="AJ2949" s="59"/>
      <c r="AK2949" s="59"/>
      <c r="AL2949" s="59"/>
      <c r="AM2949" s="59"/>
      <c r="AN2949" s="59"/>
      <c r="AO2949" s="59"/>
      <c r="AV2949" s="37"/>
      <c r="AW2949" s="37"/>
      <c r="AX2949" s="37"/>
      <c r="AY2949" s="37"/>
      <c r="AZ2949" s="37"/>
      <c r="BA2949" s="37"/>
    </row>
    <row r="2950" spans="10:53" s="14" customFormat="1" x14ac:dyDescent="0.25">
      <c r="J2950" s="59"/>
      <c r="Q2950" s="26"/>
      <c r="R2950" s="28"/>
      <c r="AC2950" s="46"/>
      <c r="AG2950" s="59"/>
      <c r="AH2950" s="59"/>
      <c r="AI2950" s="59"/>
      <c r="AJ2950" s="59"/>
      <c r="AK2950" s="59"/>
      <c r="AL2950" s="59"/>
      <c r="AM2950" s="59"/>
      <c r="AN2950" s="59"/>
      <c r="AO2950" s="59"/>
      <c r="AV2950" s="37"/>
      <c r="AW2950" s="37"/>
      <c r="AX2950" s="37"/>
      <c r="AY2950" s="37"/>
      <c r="AZ2950" s="37"/>
      <c r="BA2950" s="37"/>
    </row>
    <row r="2951" spans="10:53" s="14" customFormat="1" x14ac:dyDescent="0.25">
      <c r="J2951" s="59"/>
      <c r="Q2951" s="26"/>
      <c r="R2951" s="28"/>
      <c r="AC2951" s="46"/>
      <c r="AG2951" s="59"/>
      <c r="AH2951" s="59"/>
      <c r="AI2951" s="59"/>
      <c r="AJ2951" s="59"/>
      <c r="AK2951" s="59"/>
      <c r="AL2951" s="59"/>
      <c r="AM2951" s="59"/>
      <c r="AN2951" s="59"/>
      <c r="AO2951" s="59"/>
      <c r="AV2951" s="37"/>
      <c r="AW2951" s="37"/>
      <c r="AX2951" s="37"/>
      <c r="AY2951" s="37"/>
      <c r="AZ2951" s="37"/>
      <c r="BA2951" s="37"/>
    </row>
    <row r="2952" spans="10:53" s="14" customFormat="1" x14ac:dyDescent="0.25">
      <c r="J2952" s="59"/>
      <c r="Q2952" s="26"/>
      <c r="R2952" s="28"/>
      <c r="AC2952" s="46"/>
      <c r="AG2952" s="59"/>
      <c r="AH2952" s="59"/>
      <c r="AI2952" s="59"/>
      <c r="AJ2952" s="59"/>
      <c r="AK2952" s="59"/>
      <c r="AL2952" s="59"/>
      <c r="AM2952" s="59"/>
      <c r="AN2952" s="59"/>
      <c r="AO2952" s="59"/>
      <c r="AV2952" s="37"/>
      <c r="AW2952" s="37"/>
      <c r="AX2952" s="37"/>
      <c r="AY2952" s="37"/>
      <c r="AZ2952" s="37"/>
      <c r="BA2952" s="37"/>
    </row>
    <row r="2953" spans="10:53" s="14" customFormat="1" x14ac:dyDescent="0.25">
      <c r="J2953" s="59"/>
      <c r="Q2953" s="26"/>
      <c r="R2953" s="28"/>
      <c r="AC2953" s="46"/>
      <c r="AG2953" s="59"/>
      <c r="AH2953" s="59"/>
      <c r="AI2953" s="59"/>
      <c r="AJ2953" s="59"/>
      <c r="AK2953" s="59"/>
      <c r="AL2953" s="59"/>
      <c r="AM2953" s="59"/>
      <c r="AN2953" s="59"/>
      <c r="AO2953" s="59"/>
      <c r="AV2953" s="37"/>
      <c r="AW2953" s="37"/>
      <c r="AX2953" s="37"/>
      <c r="AY2953" s="37"/>
      <c r="AZ2953" s="37"/>
      <c r="BA2953" s="37"/>
    </row>
    <row r="2954" spans="10:53" s="14" customFormat="1" x14ac:dyDescent="0.25">
      <c r="J2954" s="59"/>
      <c r="Q2954" s="26"/>
      <c r="R2954" s="28"/>
      <c r="AC2954" s="46"/>
      <c r="AG2954" s="59"/>
      <c r="AH2954" s="59"/>
      <c r="AI2954" s="59"/>
      <c r="AJ2954" s="59"/>
      <c r="AK2954" s="59"/>
      <c r="AL2954" s="59"/>
      <c r="AM2954" s="59"/>
      <c r="AN2954" s="59"/>
      <c r="AO2954" s="59"/>
      <c r="AV2954" s="37"/>
      <c r="AW2954" s="37"/>
      <c r="AX2954" s="37"/>
      <c r="AY2954" s="37"/>
      <c r="AZ2954" s="37"/>
      <c r="BA2954" s="37"/>
    </row>
    <row r="2955" spans="10:53" s="14" customFormat="1" x14ac:dyDescent="0.25">
      <c r="J2955" s="59"/>
      <c r="Q2955" s="26"/>
      <c r="R2955" s="28"/>
      <c r="AC2955" s="46"/>
      <c r="AG2955" s="59"/>
      <c r="AH2955" s="59"/>
      <c r="AI2955" s="59"/>
      <c r="AJ2955" s="59"/>
      <c r="AK2955" s="59"/>
      <c r="AL2955" s="59"/>
      <c r="AM2955" s="59"/>
      <c r="AN2955" s="59"/>
      <c r="AO2955" s="59"/>
      <c r="AV2955" s="37"/>
      <c r="AW2955" s="37"/>
      <c r="AX2955" s="37"/>
      <c r="AY2955" s="37"/>
      <c r="AZ2955" s="37"/>
      <c r="BA2955" s="37"/>
    </row>
    <row r="2956" spans="10:53" s="14" customFormat="1" x14ac:dyDescent="0.25">
      <c r="J2956" s="59"/>
      <c r="Q2956" s="26"/>
      <c r="R2956" s="28"/>
      <c r="AC2956" s="46"/>
      <c r="AG2956" s="59"/>
      <c r="AH2956" s="59"/>
      <c r="AI2956" s="59"/>
      <c r="AJ2956" s="59"/>
      <c r="AK2956" s="59"/>
      <c r="AL2956" s="59"/>
      <c r="AM2956" s="59"/>
      <c r="AN2956" s="59"/>
      <c r="AO2956" s="59"/>
      <c r="AV2956" s="37"/>
      <c r="AW2956" s="37"/>
      <c r="AX2956" s="37"/>
      <c r="AY2956" s="37"/>
      <c r="AZ2956" s="37"/>
      <c r="BA2956" s="37"/>
    </row>
    <row r="2957" spans="10:53" s="14" customFormat="1" x14ac:dyDescent="0.25">
      <c r="J2957" s="59"/>
      <c r="Q2957" s="26"/>
      <c r="R2957" s="28"/>
      <c r="AC2957" s="46"/>
      <c r="AG2957" s="59"/>
      <c r="AH2957" s="59"/>
      <c r="AI2957" s="59"/>
      <c r="AJ2957" s="59"/>
      <c r="AK2957" s="59"/>
      <c r="AL2957" s="59"/>
      <c r="AM2957" s="59"/>
      <c r="AN2957" s="59"/>
      <c r="AO2957" s="59"/>
      <c r="AV2957" s="37"/>
      <c r="AW2957" s="37"/>
      <c r="AX2957" s="37"/>
      <c r="AY2957" s="37"/>
      <c r="AZ2957" s="37"/>
      <c r="BA2957" s="37"/>
    </row>
    <row r="2958" spans="10:53" s="14" customFormat="1" x14ac:dyDescent="0.25">
      <c r="J2958" s="59"/>
      <c r="Q2958" s="26"/>
      <c r="R2958" s="28"/>
      <c r="AC2958" s="46"/>
      <c r="AG2958" s="59"/>
      <c r="AH2958" s="59"/>
      <c r="AI2958" s="59"/>
      <c r="AJ2958" s="59"/>
      <c r="AK2958" s="59"/>
      <c r="AL2958" s="59"/>
      <c r="AM2958" s="59"/>
      <c r="AN2958" s="59"/>
      <c r="AO2958" s="59"/>
      <c r="AV2958" s="37"/>
      <c r="AW2958" s="37"/>
      <c r="AX2958" s="37"/>
      <c r="AY2958" s="37"/>
      <c r="AZ2958" s="37"/>
      <c r="BA2958" s="37"/>
    </row>
    <row r="2959" spans="10:53" s="14" customFormat="1" x14ac:dyDescent="0.25">
      <c r="J2959" s="59"/>
      <c r="Q2959" s="26"/>
      <c r="R2959" s="28"/>
      <c r="AC2959" s="46"/>
      <c r="AG2959" s="59"/>
      <c r="AH2959" s="59"/>
      <c r="AI2959" s="59"/>
      <c r="AJ2959" s="59"/>
      <c r="AK2959" s="59"/>
      <c r="AL2959" s="59"/>
      <c r="AM2959" s="59"/>
      <c r="AN2959" s="59"/>
      <c r="AO2959" s="59"/>
      <c r="AV2959" s="37"/>
      <c r="AW2959" s="37"/>
      <c r="AX2959" s="37"/>
      <c r="AY2959" s="37"/>
      <c r="AZ2959" s="37"/>
      <c r="BA2959" s="37"/>
    </row>
    <row r="2960" spans="10:53" s="14" customFormat="1" x14ac:dyDescent="0.25">
      <c r="J2960" s="59"/>
      <c r="Q2960" s="26"/>
      <c r="R2960" s="28"/>
      <c r="AC2960" s="46"/>
      <c r="AG2960" s="59"/>
      <c r="AH2960" s="59"/>
      <c r="AI2960" s="59"/>
      <c r="AJ2960" s="59"/>
      <c r="AK2960" s="59"/>
      <c r="AL2960" s="59"/>
      <c r="AM2960" s="59"/>
      <c r="AN2960" s="59"/>
      <c r="AO2960" s="59"/>
      <c r="AV2960" s="37"/>
      <c r="AW2960" s="37"/>
      <c r="AX2960" s="37"/>
      <c r="AY2960" s="37"/>
      <c r="AZ2960" s="37"/>
      <c r="BA2960" s="37"/>
    </row>
    <row r="2961" spans="10:53" s="14" customFormat="1" x14ac:dyDescent="0.25">
      <c r="J2961" s="59"/>
      <c r="Q2961" s="26"/>
      <c r="R2961" s="28"/>
      <c r="AC2961" s="46"/>
      <c r="AG2961" s="59"/>
      <c r="AH2961" s="59"/>
      <c r="AI2961" s="59"/>
      <c r="AJ2961" s="59"/>
      <c r="AK2961" s="59"/>
      <c r="AL2961" s="59"/>
      <c r="AM2961" s="59"/>
      <c r="AN2961" s="59"/>
      <c r="AO2961" s="59"/>
      <c r="AV2961" s="37"/>
      <c r="AW2961" s="37"/>
      <c r="AX2961" s="37"/>
      <c r="AY2961" s="37"/>
      <c r="AZ2961" s="37"/>
      <c r="BA2961" s="37"/>
    </row>
    <row r="2962" spans="10:53" s="14" customFormat="1" x14ac:dyDescent="0.25">
      <c r="J2962" s="59"/>
      <c r="Q2962" s="26"/>
      <c r="R2962" s="28"/>
      <c r="AC2962" s="46"/>
      <c r="AG2962" s="59"/>
      <c r="AH2962" s="59"/>
      <c r="AI2962" s="59"/>
      <c r="AJ2962" s="59"/>
      <c r="AK2962" s="59"/>
      <c r="AL2962" s="59"/>
      <c r="AM2962" s="59"/>
      <c r="AN2962" s="59"/>
      <c r="AO2962" s="59"/>
      <c r="AV2962" s="37"/>
      <c r="AW2962" s="37"/>
      <c r="AX2962" s="37"/>
      <c r="AY2962" s="37"/>
      <c r="AZ2962" s="37"/>
      <c r="BA2962" s="37"/>
    </row>
    <row r="2963" spans="10:53" s="14" customFormat="1" x14ac:dyDescent="0.25">
      <c r="J2963" s="59"/>
      <c r="Q2963" s="26"/>
      <c r="R2963" s="28"/>
      <c r="AC2963" s="46"/>
      <c r="AG2963" s="59"/>
      <c r="AH2963" s="59"/>
      <c r="AI2963" s="59"/>
      <c r="AJ2963" s="59"/>
      <c r="AK2963" s="59"/>
      <c r="AL2963" s="59"/>
      <c r="AM2963" s="59"/>
      <c r="AN2963" s="59"/>
      <c r="AO2963" s="59"/>
      <c r="AV2963" s="37"/>
      <c r="AW2963" s="37"/>
      <c r="AX2963" s="37"/>
      <c r="AY2963" s="37"/>
      <c r="AZ2963" s="37"/>
      <c r="BA2963" s="37"/>
    </row>
    <row r="2964" spans="10:53" s="14" customFormat="1" x14ac:dyDescent="0.25">
      <c r="J2964" s="59"/>
      <c r="Q2964" s="26"/>
      <c r="R2964" s="28"/>
      <c r="AC2964" s="46"/>
      <c r="AG2964" s="59"/>
      <c r="AH2964" s="59"/>
      <c r="AI2964" s="59"/>
      <c r="AJ2964" s="59"/>
      <c r="AK2964" s="59"/>
      <c r="AL2964" s="59"/>
      <c r="AM2964" s="59"/>
      <c r="AN2964" s="59"/>
      <c r="AO2964" s="59"/>
      <c r="AV2964" s="37"/>
      <c r="AW2964" s="37"/>
      <c r="AX2964" s="37"/>
      <c r="AY2964" s="37"/>
      <c r="AZ2964" s="37"/>
      <c r="BA2964" s="37"/>
    </row>
    <row r="2965" spans="10:53" s="14" customFormat="1" x14ac:dyDescent="0.25">
      <c r="J2965" s="59"/>
      <c r="Q2965" s="26"/>
      <c r="R2965" s="28"/>
      <c r="AC2965" s="46"/>
      <c r="AG2965" s="59"/>
      <c r="AH2965" s="59"/>
      <c r="AI2965" s="59"/>
      <c r="AJ2965" s="59"/>
      <c r="AK2965" s="59"/>
      <c r="AL2965" s="59"/>
      <c r="AM2965" s="59"/>
      <c r="AN2965" s="59"/>
      <c r="AO2965" s="59"/>
      <c r="AV2965" s="37"/>
      <c r="AW2965" s="37"/>
      <c r="AX2965" s="37"/>
      <c r="AY2965" s="37"/>
      <c r="AZ2965" s="37"/>
      <c r="BA2965" s="37"/>
    </row>
    <row r="2966" spans="10:53" s="14" customFormat="1" x14ac:dyDescent="0.25">
      <c r="J2966" s="59"/>
      <c r="Q2966" s="26"/>
      <c r="R2966" s="28"/>
      <c r="AC2966" s="46"/>
      <c r="AG2966" s="59"/>
      <c r="AH2966" s="59"/>
      <c r="AI2966" s="59"/>
      <c r="AJ2966" s="59"/>
      <c r="AK2966" s="59"/>
      <c r="AL2966" s="59"/>
      <c r="AM2966" s="59"/>
      <c r="AN2966" s="59"/>
      <c r="AO2966" s="59"/>
      <c r="AV2966" s="37"/>
      <c r="AW2966" s="37"/>
      <c r="AX2966" s="37"/>
      <c r="AY2966" s="37"/>
      <c r="AZ2966" s="37"/>
      <c r="BA2966" s="37"/>
    </row>
    <row r="2967" spans="10:53" s="14" customFormat="1" x14ac:dyDescent="0.25">
      <c r="J2967" s="59"/>
      <c r="Q2967" s="26"/>
      <c r="R2967" s="28"/>
      <c r="AC2967" s="46"/>
      <c r="AG2967" s="59"/>
      <c r="AH2967" s="59"/>
      <c r="AI2967" s="59"/>
      <c r="AJ2967" s="59"/>
      <c r="AK2967" s="59"/>
      <c r="AL2967" s="59"/>
      <c r="AM2967" s="59"/>
      <c r="AN2967" s="59"/>
      <c r="AO2967" s="59"/>
      <c r="AV2967" s="37"/>
      <c r="AW2967" s="37"/>
      <c r="AX2967" s="37"/>
      <c r="AY2967" s="37"/>
      <c r="AZ2967" s="37"/>
      <c r="BA2967" s="37"/>
    </row>
    <row r="2968" spans="10:53" s="14" customFormat="1" x14ac:dyDescent="0.25">
      <c r="J2968" s="59"/>
      <c r="Q2968" s="26"/>
      <c r="R2968" s="28"/>
      <c r="AC2968" s="46"/>
      <c r="AG2968" s="59"/>
      <c r="AH2968" s="59"/>
      <c r="AI2968" s="59"/>
      <c r="AJ2968" s="59"/>
      <c r="AK2968" s="59"/>
      <c r="AL2968" s="59"/>
      <c r="AM2968" s="59"/>
      <c r="AN2968" s="59"/>
      <c r="AO2968" s="59"/>
      <c r="AV2968" s="37"/>
      <c r="AW2968" s="37"/>
      <c r="AX2968" s="37"/>
      <c r="AY2968" s="37"/>
      <c r="AZ2968" s="37"/>
      <c r="BA2968" s="37"/>
    </row>
    <row r="2969" spans="10:53" s="14" customFormat="1" x14ac:dyDescent="0.25">
      <c r="J2969" s="59"/>
      <c r="Q2969" s="26"/>
      <c r="R2969" s="28"/>
      <c r="AC2969" s="46"/>
      <c r="AG2969" s="59"/>
      <c r="AH2969" s="59"/>
      <c r="AI2969" s="59"/>
      <c r="AJ2969" s="59"/>
      <c r="AK2969" s="59"/>
      <c r="AL2969" s="59"/>
      <c r="AM2969" s="59"/>
      <c r="AN2969" s="59"/>
      <c r="AO2969" s="59"/>
      <c r="AV2969" s="37"/>
      <c r="AW2969" s="37"/>
      <c r="AX2969" s="37"/>
      <c r="AY2969" s="37"/>
      <c r="AZ2969" s="37"/>
      <c r="BA2969" s="37"/>
    </row>
    <row r="2970" spans="10:53" s="14" customFormat="1" x14ac:dyDescent="0.25">
      <c r="J2970" s="59"/>
      <c r="Q2970" s="26"/>
      <c r="R2970" s="28"/>
      <c r="AC2970" s="46"/>
      <c r="AG2970" s="59"/>
      <c r="AH2970" s="59"/>
      <c r="AI2970" s="59"/>
      <c r="AJ2970" s="59"/>
      <c r="AK2970" s="59"/>
      <c r="AL2970" s="59"/>
      <c r="AM2970" s="59"/>
      <c r="AN2970" s="59"/>
      <c r="AO2970" s="59"/>
      <c r="AV2970" s="37"/>
      <c r="AW2970" s="37"/>
      <c r="AX2970" s="37"/>
      <c r="AY2970" s="37"/>
      <c r="AZ2970" s="37"/>
      <c r="BA2970" s="37"/>
    </row>
    <row r="2971" spans="10:53" s="14" customFormat="1" x14ac:dyDescent="0.25">
      <c r="J2971" s="59"/>
      <c r="Q2971" s="26"/>
      <c r="R2971" s="28"/>
      <c r="AC2971" s="46"/>
      <c r="AG2971" s="59"/>
      <c r="AH2971" s="59"/>
      <c r="AI2971" s="59"/>
      <c r="AJ2971" s="59"/>
      <c r="AK2971" s="59"/>
      <c r="AL2971" s="59"/>
      <c r="AM2971" s="59"/>
      <c r="AN2971" s="59"/>
      <c r="AO2971" s="59"/>
      <c r="AV2971" s="37"/>
      <c r="AW2971" s="37"/>
      <c r="AX2971" s="37"/>
      <c r="AY2971" s="37"/>
      <c r="AZ2971" s="37"/>
      <c r="BA2971" s="37"/>
    </row>
    <row r="2972" spans="10:53" s="14" customFormat="1" x14ac:dyDescent="0.25">
      <c r="J2972" s="59"/>
      <c r="Q2972" s="26"/>
      <c r="R2972" s="28"/>
      <c r="AC2972" s="46"/>
      <c r="AG2972" s="59"/>
      <c r="AH2972" s="59"/>
      <c r="AI2972" s="59"/>
      <c r="AJ2972" s="59"/>
      <c r="AK2972" s="59"/>
      <c r="AL2972" s="59"/>
      <c r="AM2972" s="59"/>
      <c r="AN2972" s="59"/>
      <c r="AO2972" s="59"/>
      <c r="AV2972" s="37"/>
      <c r="AW2972" s="37"/>
      <c r="AX2972" s="37"/>
      <c r="AY2972" s="37"/>
      <c r="AZ2972" s="37"/>
      <c r="BA2972" s="37"/>
    </row>
    <row r="2973" spans="10:53" s="14" customFormat="1" x14ac:dyDescent="0.25">
      <c r="J2973" s="59"/>
      <c r="Q2973" s="26"/>
      <c r="R2973" s="28"/>
      <c r="AC2973" s="46"/>
      <c r="AG2973" s="59"/>
      <c r="AH2973" s="59"/>
      <c r="AI2973" s="59"/>
      <c r="AJ2973" s="59"/>
      <c r="AK2973" s="59"/>
      <c r="AL2973" s="59"/>
      <c r="AM2973" s="59"/>
      <c r="AN2973" s="59"/>
      <c r="AO2973" s="59"/>
      <c r="AV2973" s="37"/>
      <c r="AW2973" s="37"/>
      <c r="AX2973" s="37"/>
      <c r="AY2973" s="37"/>
      <c r="AZ2973" s="37"/>
      <c r="BA2973" s="37"/>
    </row>
    <row r="2974" spans="10:53" s="14" customFormat="1" x14ac:dyDescent="0.25">
      <c r="J2974" s="59"/>
      <c r="Q2974" s="26"/>
      <c r="R2974" s="28"/>
      <c r="AC2974" s="46"/>
      <c r="AG2974" s="59"/>
      <c r="AH2974" s="59"/>
      <c r="AI2974" s="59"/>
      <c r="AJ2974" s="59"/>
      <c r="AK2974" s="59"/>
      <c r="AL2974" s="59"/>
      <c r="AM2974" s="59"/>
      <c r="AN2974" s="59"/>
      <c r="AO2974" s="59"/>
      <c r="AV2974" s="37"/>
      <c r="AW2974" s="37"/>
      <c r="AX2974" s="37"/>
      <c r="AY2974" s="37"/>
      <c r="AZ2974" s="37"/>
      <c r="BA2974" s="37"/>
    </row>
    <row r="2975" spans="10:53" s="14" customFormat="1" x14ac:dyDescent="0.25">
      <c r="J2975" s="59"/>
      <c r="Q2975" s="26"/>
      <c r="R2975" s="28"/>
      <c r="AC2975" s="46"/>
      <c r="AG2975" s="59"/>
      <c r="AH2975" s="59"/>
      <c r="AI2975" s="59"/>
      <c r="AJ2975" s="59"/>
      <c r="AK2975" s="59"/>
      <c r="AL2975" s="59"/>
      <c r="AM2975" s="59"/>
      <c r="AN2975" s="59"/>
      <c r="AO2975" s="59"/>
      <c r="AV2975" s="37"/>
      <c r="AW2975" s="37"/>
      <c r="AX2975" s="37"/>
      <c r="AY2975" s="37"/>
      <c r="AZ2975" s="37"/>
      <c r="BA2975" s="37"/>
    </row>
    <row r="2976" spans="10:53" s="14" customFormat="1" x14ac:dyDescent="0.25">
      <c r="J2976" s="59"/>
      <c r="Q2976" s="26"/>
      <c r="R2976" s="28"/>
      <c r="AC2976" s="46"/>
      <c r="AG2976" s="59"/>
      <c r="AH2976" s="59"/>
      <c r="AI2976" s="59"/>
      <c r="AJ2976" s="59"/>
      <c r="AK2976" s="59"/>
      <c r="AL2976" s="59"/>
      <c r="AM2976" s="59"/>
      <c r="AN2976" s="59"/>
      <c r="AO2976" s="59"/>
      <c r="AV2976" s="37"/>
      <c r="AW2976" s="37"/>
      <c r="AX2976" s="37"/>
      <c r="AY2976" s="37"/>
      <c r="AZ2976" s="37"/>
      <c r="BA2976" s="37"/>
    </row>
    <row r="2977" spans="10:53" s="14" customFormat="1" x14ac:dyDescent="0.25">
      <c r="J2977" s="59"/>
      <c r="Q2977" s="26"/>
      <c r="R2977" s="28"/>
      <c r="AC2977" s="46"/>
      <c r="AG2977" s="59"/>
      <c r="AH2977" s="59"/>
      <c r="AI2977" s="59"/>
      <c r="AJ2977" s="59"/>
      <c r="AK2977" s="59"/>
      <c r="AL2977" s="59"/>
      <c r="AM2977" s="59"/>
      <c r="AN2977" s="59"/>
      <c r="AO2977" s="59"/>
      <c r="AV2977" s="37"/>
      <c r="AW2977" s="37"/>
      <c r="AX2977" s="37"/>
      <c r="AY2977" s="37"/>
      <c r="AZ2977" s="37"/>
      <c r="BA2977" s="37"/>
    </row>
    <row r="2978" spans="10:53" s="14" customFormat="1" x14ac:dyDescent="0.25">
      <c r="J2978" s="59"/>
      <c r="Q2978" s="26"/>
      <c r="R2978" s="28"/>
      <c r="AC2978" s="46"/>
      <c r="AG2978" s="59"/>
      <c r="AH2978" s="59"/>
      <c r="AI2978" s="59"/>
      <c r="AJ2978" s="59"/>
      <c r="AK2978" s="59"/>
      <c r="AL2978" s="59"/>
      <c r="AM2978" s="59"/>
      <c r="AN2978" s="59"/>
      <c r="AO2978" s="59"/>
      <c r="AV2978" s="37"/>
      <c r="AW2978" s="37"/>
      <c r="AX2978" s="37"/>
      <c r="AY2978" s="37"/>
      <c r="AZ2978" s="37"/>
      <c r="BA2978" s="37"/>
    </row>
    <row r="2979" spans="10:53" s="14" customFormat="1" x14ac:dyDescent="0.25">
      <c r="J2979" s="59"/>
      <c r="Q2979" s="26"/>
      <c r="R2979" s="28"/>
      <c r="AC2979" s="46"/>
      <c r="AG2979" s="59"/>
      <c r="AH2979" s="59"/>
      <c r="AI2979" s="59"/>
      <c r="AJ2979" s="59"/>
      <c r="AK2979" s="59"/>
      <c r="AL2979" s="59"/>
      <c r="AM2979" s="59"/>
      <c r="AN2979" s="59"/>
      <c r="AO2979" s="59"/>
      <c r="AV2979" s="37"/>
      <c r="AW2979" s="37"/>
      <c r="AX2979" s="37"/>
      <c r="AY2979" s="37"/>
      <c r="AZ2979" s="37"/>
      <c r="BA2979" s="37"/>
    </row>
    <row r="2980" spans="10:53" s="14" customFormat="1" x14ac:dyDescent="0.25">
      <c r="J2980" s="59"/>
      <c r="Q2980" s="26"/>
      <c r="R2980" s="28"/>
      <c r="AC2980" s="46"/>
      <c r="AG2980" s="59"/>
      <c r="AH2980" s="59"/>
      <c r="AI2980" s="59"/>
      <c r="AJ2980" s="59"/>
      <c r="AK2980" s="59"/>
      <c r="AL2980" s="59"/>
      <c r="AM2980" s="59"/>
      <c r="AN2980" s="59"/>
      <c r="AO2980" s="59"/>
      <c r="AV2980" s="37"/>
      <c r="AW2980" s="37"/>
      <c r="AX2980" s="37"/>
      <c r="AY2980" s="37"/>
      <c r="AZ2980" s="37"/>
      <c r="BA2980" s="37"/>
    </row>
    <row r="2981" spans="10:53" s="14" customFormat="1" x14ac:dyDescent="0.25">
      <c r="J2981" s="59"/>
      <c r="Q2981" s="26"/>
      <c r="R2981" s="28"/>
      <c r="AC2981" s="46"/>
      <c r="AG2981" s="59"/>
      <c r="AH2981" s="59"/>
      <c r="AI2981" s="59"/>
      <c r="AJ2981" s="59"/>
      <c r="AK2981" s="59"/>
      <c r="AL2981" s="59"/>
      <c r="AM2981" s="59"/>
      <c r="AN2981" s="59"/>
      <c r="AO2981" s="59"/>
      <c r="AV2981" s="37"/>
      <c r="AW2981" s="37"/>
      <c r="AX2981" s="37"/>
      <c r="AY2981" s="37"/>
      <c r="AZ2981" s="37"/>
      <c r="BA2981" s="37"/>
    </row>
    <row r="2982" spans="10:53" s="14" customFormat="1" x14ac:dyDescent="0.25">
      <c r="J2982" s="59"/>
      <c r="Q2982" s="26"/>
      <c r="R2982" s="28"/>
      <c r="AC2982" s="46"/>
      <c r="AG2982" s="59"/>
      <c r="AH2982" s="59"/>
      <c r="AI2982" s="59"/>
      <c r="AJ2982" s="59"/>
      <c r="AK2982" s="59"/>
      <c r="AL2982" s="59"/>
      <c r="AM2982" s="59"/>
      <c r="AN2982" s="59"/>
      <c r="AO2982" s="59"/>
      <c r="AV2982" s="37"/>
      <c r="AW2982" s="37"/>
      <c r="AX2982" s="37"/>
      <c r="AY2982" s="37"/>
      <c r="AZ2982" s="37"/>
      <c r="BA2982" s="37"/>
    </row>
    <row r="2983" spans="10:53" s="14" customFormat="1" x14ac:dyDescent="0.25">
      <c r="J2983" s="59"/>
      <c r="Q2983" s="26"/>
      <c r="R2983" s="28"/>
      <c r="AC2983" s="46"/>
      <c r="AG2983" s="59"/>
      <c r="AH2983" s="59"/>
      <c r="AI2983" s="59"/>
      <c r="AJ2983" s="59"/>
      <c r="AK2983" s="59"/>
      <c r="AL2983" s="59"/>
      <c r="AM2983" s="59"/>
      <c r="AN2983" s="59"/>
      <c r="AO2983" s="59"/>
      <c r="AV2983" s="37"/>
      <c r="AW2983" s="37"/>
      <c r="AX2983" s="37"/>
      <c r="AY2983" s="37"/>
      <c r="AZ2983" s="37"/>
      <c r="BA2983" s="37"/>
    </row>
    <row r="2984" spans="10:53" s="14" customFormat="1" x14ac:dyDescent="0.25">
      <c r="J2984" s="59"/>
      <c r="Q2984" s="26"/>
      <c r="R2984" s="28"/>
      <c r="AC2984" s="46"/>
      <c r="AG2984" s="59"/>
      <c r="AH2984" s="59"/>
      <c r="AI2984" s="59"/>
      <c r="AJ2984" s="59"/>
      <c r="AK2984" s="59"/>
      <c r="AL2984" s="59"/>
      <c r="AM2984" s="59"/>
      <c r="AN2984" s="59"/>
      <c r="AO2984" s="59"/>
      <c r="AV2984" s="37"/>
      <c r="AW2984" s="37"/>
      <c r="AX2984" s="37"/>
      <c r="AY2984" s="37"/>
      <c r="AZ2984" s="37"/>
      <c r="BA2984" s="37"/>
    </row>
    <row r="2985" spans="10:53" s="14" customFormat="1" x14ac:dyDescent="0.25">
      <c r="J2985" s="59"/>
      <c r="Q2985" s="26"/>
      <c r="R2985" s="28"/>
      <c r="AC2985" s="46"/>
      <c r="AG2985" s="59"/>
      <c r="AH2985" s="59"/>
      <c r="AI2985" s="59"/>
      <c r="AJ2985" s="59"/>
      <c r="AK2985" s="59"/>
      <c r="AL2985" s="59"/>
      <c r="AM2985" s="59"/>
      <c r="AN2985" s="59"/>
      <c r="AO2985" s="59"/>
      <c r="AV2985" s="37"/>
      <c r="AW2985" s="37"/>
      <c r="AX2985" s="37"/>
      <c r="AY2985" s="37"/>
      <c r="AZ2985" s="37"/>
      <c r="BA2985" s="37"/>
    </row>
    <row r="2986" spans="10:53" s="14" customFormat="1" x14ac:dyDescent="0.25">
      <c r="J2986" s="59"/>
      <c r="Q2986" s="26"/>
      <c r="R2986" s="28"/>
      <c r="AC2986" s="46"/>
      <c r="AG2986" s="59"/>
      <c r="AH2986" s="59"/>
      <c r="AI2986" s="59"/>
      <c r="AJ2986" s="59"/>
      <c r="AK2986" s="59"/>
      <c r="AL2986" s="59"/>
      <c r="AM2986" s="59"/>
      <c r="AN2986" s="59"/>
      <c r="AO2986" s="59"/>
      <c r="AV2986" s="37"/>
      <c r="AW2986" s="37"/>
      <c r="AX2986" s="37"/>
      <c r="AY2986" s="37"/>
      <c r="AZ2986" s="37"/>
      <c r="BA2986" s="37"/>
    </row>
    <row r="2987" spans="10:53" s="14" customFormat="1" x14ac:dyDescent="0.25">
      <c r="J2987" s="59"/>
      <c r="Q2987" s="26"/>
      <c r="R2987" s="28"/>
      <c r="AC2987" s="46"/>
      <c r="AG2987" s="59"/>
      <c r="AH2987" s="59"/>
      <c r="AI2987" s="59"/>
      <c r="AJ2987" s="59"/>
      <c r="AK2987" s="59"/>
      <c r="AL2987" s="59"/>
      <c r="AM2987" s="59"/>
      <c r="AN2987" s="59"/>
      <c r="AO2987" s="59"/>
      <c r="AV2987" s="37"/>
      <c r="AW2987" s="37"/>
      <c r="AX2987" s="37"/>
      <c r="AY2987" s="37"/>
      <c r="AZ2987" s="37"/>
      <c r="BA2987" s="37"/>
    </row>
    <row r="2988" spans="10:53" s="14" customFormat="1" x14ac:dyDescent="0.25">
      <c r="J2988" s="59"/>
      <c r="Q2988" s="26"/>
      <c r="R2988" s="28"/>
      <c r="AC2988" s="46"/>
      <c r="AG2988" s="59"/>
      <c r="AH2988" s="59"/>
      <c r="AI2988" s="59"/>
      <c r="AJ2988" s="59"/>
      <c r="AK2988" s="59"/>
      <c r="AL2988" s="59"/>
      <c r="AM2988" s="59"/>
      <c r="AN2988" s="59"/>
      <c r="AO2988" s="59"/>
      <c r="AV2988" s="37"/>
      <c r="AW2988" s="37"/>
      <c r="AX2988" s="37"/>
      <c r="AY2988" s="37"/>
      <c r="AZ2988" s="37"/>
      <c r="BA2988" s="37"/>
    </row>
    <row r="2989" spans="10:53" s="14" customFormat="1" x14ac:dyDescent="0.25">
      <c r="J2989" s="59"/>
      <c r="Q2989" s="26"/>
      <c r="R2989" s="28"/>
      <c r="AC2989" s="46"/>
      <c r="AG2989" s="59"/>
      <c r="AH2989" s="59"/>
      <c r="AI2989" s="59"/>
      <c r="AJ2989" s="59"/>
      <c r="AK2989" s="59"/>
      <c r="AL2989" s="59"/>
      <c r="AM2989" s="59"/>
      <c r="AN2989" s="59"/>
      <c r="AO2989" s="59"/>
      <c r="AV2989" s="37"/>
      <c r="AW2989" s="37"/>
      <c r="AX2989" s="37"/>
      <c r="AY2989" s="37"/>
      <c r="AZ2989" s="37"/>
      <c r="BA2989" s="37"/>
    </row>
    <row r="2990" spans="10:53" s="14" customFormat="1" x14ac:dyDescent="0.25">
      <c r="J2990" s="59"/>
      <c r="Q2990" s="26"/>
      <c r="R2990" s="28"/>
      <c r="AC2990" s="46"/>
      <c r="AG2990" s="59"/>
      <c r="AH2990" s="59"/>
      <c r="AI2990" s="59"/>
      <c r="AJ2990" s="59"/>
      <c r="AK2990" s="59"/>
      <c r="AL2990" s="59"/>
      <c r="AM2990" s="59"/>
      <c r="AN2990" s="59"/>
      <c r="AO2990" s="59"/>
      <c r="AV2990" s="37"/>
      <c r="AW2990" s="37"/>
      <c r="AX2990" s="37"/>
      <c r="AY2990" s="37"/>
      <c r="AZ2990" s="37"/>
      <c r="BA2990" s="37"/>
    </row>
    <row r="2991" spans="10:53" s="14" customFormat="1" x14ac:dyDescent="0.25">
      <c r="J2991" s="59"/>
      <c r="Q2991" s="26"/>
      <c r="R2991" s="28"/>
      <c r="AC2991" s="46"/>
      <c r="AG2991" s="59"/>
      <c r="AH2991" s="59"/>
      <c r="AI2991" s="59"/>
      <c r="AJ2991" s="59"/>
      <c r="AK2991" s="59"/>
      <c r="AL2991" s="59"/>
      <c r="AM2991" s="59"/>
      <c r="AN2991" s="59"/>
      <c r="AO2991" s="59"/>
      <c r="AV2991" s="37"/>
      <c r="AW2991" s="37"/>
      <c r="AX2991" s="37"/>
      <c r="AY2991" s="37"/>
      <c r="AZ2991" s="37"/>
      <c r="BA2991" s="37"/>
    </row>
    <row r="2992" spans="10:53" s="14" customFormat="1" x14ac:dyDescent="0.25">
      <c r="J2992" s="59"/>
      <c r="Q2992" s="26"/>
      <c r="R2992" s="28"/>
      <c r="AC2992" s="46"/>
      <c r="AG2992" s="59"/>
      <c r="AH2992" s="59"/>
      <c r="AI2992" s="59"/>
      <c r="AJ2992" s="59"/>
      <c r="AK2992" s="59"/>
      <c r="AL2992" s="59"/>
      <c r="AM2992" s="59"/>
      <c r="AN2992" s="59"/>
      <c r="AO2992" s="59"/>
      <c r="AV2992" s="37"/>
      <c r="AW2992" s="37"/>
      <c r="AX2992" s="37"/>
      <c r="AY2992" s="37"/>
      <c r="AZ2992" s="37"/>
      <c r="BA2992" s="37"/>
    </row>
    <row r="2993" spans="10:53" s="14" customFormat="1" x14ac:dyDescent="0.25">
      <c r="J2993" s="59"/>
      <c r="Q2993" s="26"/>
      <c r="R2993" s="28"/>
      <c r="AC2993" s="46"/>
      <c r="AG2993" s="59"/>
      <c r="AH2993" s="59"/>
      <c r="AI2993" s="59"/>
      <c r="AJ2993" s="59"/>
      <c r="AK2993" s="59"/>
      <c r="AL2993" s="59"/>
      <c r="AM2993" s="59"/>
      <c r="AN2993" s="59"/>
      <c r="AO2993" s="59"/>
      <c r="AV2993" s="37"/>
      <c r="AW2993" s="37"/>
      <c r="AX2993" s="37"/>
      <c r="AY2993" s="37"/>
      <c r="AZ2993" s="37"/>
      <c r="BA2993" s="37"/>
    </row>
    <row r="2994" spans="10:53" s="14" customFormat="1" x14ac:dyDescent="0.25">
      <c r="J2994" s="59"/>
      <c r="Q2994" s="26"/>
      <c r="R2994" s="28"/>
      <c r="AC2994" s="46"/>
      <c r="AG2994" s="59"/>
      <c r="AH2994" s="59"/>
      <c r="AI2994" s="59"/>
      <c r="AJ2994" s="59"/>
      <c r="AK2994" s="59"/>
      <c r="AL2994" s="59"/>
      <c r="AM2994" s="59"/>
      <c r="AN2994" s="59"/>
      <c r="AO2994" s="59"/>
      <c r="AV2994" s="37"/>
      <c r="AW2994" s="37"/>
      <c r="AX2994" s="37"/>
      <c r="AY2994" s="37"/>
      <c r="AZ2994" s="37"/>
      <c r="BA2994" s="37"/>
    </row>
    <row r="2995" spans="10:53" s="14" customFormat="1" x14ac:dyDescent="0.25">
      <c r="J2995" s="59"/>
      <c r="Q2995" s="26"/>
      <c r="R2995" s="28"/>
      <c r="AC2995" s="46"/>
      <c r="AG2995" s="59"/>
      <c r="AH2995" s="59"/>
      <c r="AI2995" s="59"/>
      <c r="AJ2995" s="59"/>
      <c r="AK2995" s="59"/>
      <c r="AL2995" s="59"/>
      <c r="AM2995" s="59"/>
      <c r="AN2995" s="59"/>
      <c r="AO2995" s="59"/>
      <c r="AV2995" s="37"/>
      <c r="AW2995" s="37"/>
      <c r="AX2995" s="37"/>
      <c r="AY2995" s="37"/>
      <c r="AZ2995" s="37"/>
      <c r="BA2995" s="37"/>
    </row>
    <row r="2996" spans="10:53" s="14" customFormat="1" x14ac:dyDescent="0.25">
      <c r="J2996" s="59"/>
      <c r="Q2996" s="26"/>
      <c r="R2996" s="28"/>
      <c r="AC2996" s="46"/>
      <c r="AG2996" s="59"/>
      <c r="AH2996" s="59"/>
      <c r="AI2996" s="59"/>
      <c r="AJ2996" s="59"/>
      <c r="AK2996" s="59"/>
      <c r="AL2996" s="59"/>
      <c r="AM2996" s="59"/>
      <c r="AN2996" s="59"/>
      <c r="AO2996" s="59"/>
      <c r="AV2996" s="37"/>
      <c r="AW2996" s="37"/>
      <c r="AX2996" s="37"/>
      <c r="AY2996" s="37"/>
      <c r="AZ2996" s="37"/>
      <c r="BA2996" s="37"/>
    </row>
    <row r="2997" spans="10:53" s="14" customFormat="1" x14ac:dyDescent="0.25">
      <c r="J2997" s="59"/>
      <c r="Q2997" s="26"/>
      <c r="R2997" s="28"/>
      <c r="AC2997" s="46"/>
      <c r="AG2997" s="59"/>
      <c r="AH2997" s="59"/>
      <c r="AI2997" s="59"/>
      <c r="AJ2997" s="59"/>
      <c r="AK2997" s="59"/>
      <c r="AL2997" s="59"/>
      <c r="AM2997" s="59"/>
      <c r="AN2997" s="59"/>
      <c r="AO2997" s="59"/>
      <c r="AV2997" s="37"/>
      <c r="AW2997" s="37"/>
      <c r="AX2997" s="37"/>
      <c r="AY2997" s="37"/>
      <c r="AZ2997" s="37"/>
      <c r="BA2997" s="37"/>
    </row>
    <row r="2998" spans="10:53" s="14" customFormat="1" x14ac:dyDescent="0.25">
      <c r="J2998" s="59"/>
      <c r="Q2998" s="26"/>
      <c r="R2998" s="28"/>
      <c r="AC2998" s="46"/>
      <c r="AG2998" s="59"/>
      <c r="AH2998" s="59"/>
      <c r="AI2998" s="59"/>
      <c r="AJ2998" s="59"/>
      <c r="AK2998" s="59"/>
      <c r="AL2998" s="59"/>
      <c r="AM2998" s="59"/>
      <c r="AN2998" s="59"/>
      <c r="AO2998" s="59"/>
      <c r="AV2998" s="37"/>
      <c r="AW2998" s="37"/>
      <c r="AX2998" s="37"/>
      <c r="AY2998" s="37"/>
      <c r="AZ2998" s="37"/>
      <c r="BA2998" s="37"/>
    </row>
    <row r="2999" spans="10:53" s="14" customFormat="1" x14ac:dyDescent="0.25">
      <c r="J2999" s="59"/>
      <c r="Q2999" s="26"/>
      <c r="R2999" s="28"/>
      <c r="AC2999" s="46"/>
      <c r="AG2999" s="59"/>
      <c r="AH2999" s="59"/>
      <c r="AI2999" s="59"/>
      <c r="AJ2999" s="59"/>
      <c r="AK2999" s="59"/>
      <c r="AL2999" s="59"/>
      <c r="AM2999" s="59"/>
      <c r="AN2999" s="59"/>
      <c r="AO2999" s="59"/>
      <c r="AV2999" s="37"/>
      <c r="AW2999" s="37"/>
      <c r="AX2999" s="37"/>
      <c r="AY2999" s="37"/>
      <c r="AZ2999" s="37"/>
      <c r="BA2999" s="37"/>
    </row>
    <row r="3000" spans="10:53" s="14" customFormat="1" x14ac:dyDescent="0.25">
      <c r="J3000" s="59"/>
      <c r="Q3000" s="26"/>
      <c r="R3000" s="28"/>
      <c r="AC3000" s="46"/>
      <c r="AG3000" s="59"/>
      <c r="AH3000" s="59"/>
      <c r="AI3000" s="59"/>
      <c r="AJ3000" s="59"/>
      <c r="AK3000" s="59"/>
      <c r="AL3000" s="59"/>
      <c r="AM3000" s="59"/>
      <c r="AN3000" s="59"/>
      <c r="AO3000" s="59"/>
      <c r="AV3000" s="37"/>
      <c r="AW3000" s="37"/>
      <c r="AX3000" s="37"/>
      <c r="AY3000" s="37"/>
      <c r="AZ3000" s="37"/>
      <c r="BA3000" s="37"/>
    </row>
    <row r="3001" spans="10:53" s="14" customFormat="1" x14ac:dyDescent="0.25">
      <c r="J3001" s="59"/>
      <c r="Q3001" s="26"/>
      <c r="R3001" s="28"/>
      <c r="AC3001" s="46"/>
      <c r="AG3001" s="59"/>
      <c r="AH3001" s="59"/>
      <c r="AI3001" s="59"/>
      <c r="AJ3001" s="59"/>
      <c r="AK3001" s="59"/>
      <c r="AL3001" s="59"/>
      <c r="AM3001" s="59"/>
      <c r="AN3001" s="59"/>
      <c r="AO3001" s="59"/>
      <c r="AV3001" s="37"/>
      <c r="AW3001" s="37"/>
      <c r="AX3001" s="37"/>
      <c r="AY3001" s="37"/>
      <c r="AZ3001" s="37"/>
      <c r="BA3001" s="37"/>
    </row>
    <row r="3002" spans="10:53" s="14" customFormat="1" x14ac:dyDescent="0.25">
      <c r="J3002" s="59"/>
      <c r="Q3002" s="26"/>
      <c r="R3002" s="28"/>
      <c r="AC3002" s="46"/>
      <c r="AG3002" s="59"/>
      <c r="AH3002" s="59"/>
      <c r="AI3002" s="59"/>
      <c r="AJ3002" s="59"/>
      <c r="AK3002" s="59"/>
      <c r="AL3002" s="59"/>
      <c r="AM3002" s="59"/>
      <c r="AN3002" s="59"/>
      <c r="AO3002" s="59"/>
      <c r="AV3002" s="37"/>
      <c r="AW3002" s="37"/>
      <c r="AX3002" s="37"/>
      <c r="AY3002" s="37"/>
      <c r="AZ3002" s="37"/>
      <c r="BA3002" s="37"/>
    </row>
    <row r="3003" spans="10:53" s="14" customFormat="1" x14ac:dyDescent="0.25">
      <c r="J3003" s="59"/>
      <c r="Q3003" s="26"/>
      <c r="R3003" s="28"/>
      <c r="AC3003" s="46"/>
      <c r="AG3003" s="59"/>
      <c r="AH3003" s="59"/>
      <c r="AI3003" s="59"/>
      <c r="AJ3003" s="59"/>
      <c r="AK3003" s="59"/>
      <c r="AL3003" s="59"/>
      <c r="AM3003" s="59"/>
      <c r="AN3003" s="59"/>
      <c r="AO3003" s="59"/>
      <c r="AV3003" s="37"/>
      <c r="AW3003" s="37"/>
      <c r="AX3003" s="37"/>
      <c r="AY3003" s="37"/>
      <c r="AZ3003" s="37"/>
      <c r="BA3003" s="37"/>
    </row>
    <row r="3004" spans="10:53" s="14" customFormat="1" x14ac:dyDescent="0.25">
      <c r="J3004" s="59"/>
      <c r="Q3004" s="26"/>
      <c r="R3004" s="28"/>
      <c r="AC3004" s="46"/>
      <c r="AG3004" s="59"/>
      <c r="AH3004" s="59"/>
      <c r="AI3004" s="59"/>
      <c r="AJ3004" s="59"/>
      <c r="AK3004" s="59"/>
      <c r="AL3004" s="59"/>
      <c r="AM3004" s="59"/>
      <c r="AN3004" s="59"/>
      <c r="AO3004" s="59"/>
      <c r="AV3004" s="37"/>
      <c r="AW3004" s="37"/>
      <c r="AX3004" s="37"/>
      <c r="AY3004" s="37"/>
      <c r="AZ3004" s="37"/>
      <c r="BA3004" s="37"/>
    </row>
    <row r="3005" spans="10:53" s="14" customFormat="1" x14ac:dyDescent="0.25">
      <c r="J3005" s="59"/>
      <c r="Q3005" s="26"/>
      <c r="R3005" s="28"/>
      <c r="AC3005" s="46"/>
      <c r="AG3005" s="59"/>
      <c r="AH3005" s="59"/>
      <c r="AI3005" s="59"/>
      <c r="AJ3005" s="59"/>
      <c r="AK3005" s="59"/>
      <c r="AL3005" s="59"/>
      <c r="AM3005" s="59"/>
      <c r="AN3005" s="59"/>
      <c r="AO3005" s="59"/>
      <c r="AV3005" s="37"/>
      <c r="AW3005" s="37"/>
      <c r="AX3005" s="37"/>
      <c r="AY3005" s="37"/>
      <c r="AZ3005" s="37"/>
      <c r="BA3005" s="37"/>
    </row>
    <row r="3006" spans="10:53" s="14" customFormat="1" x14ac:dyDescent="0.25">
      <c r="J3006" s="59"/>
      <c r="Q3006" s="26"/>
      <c r="R3006" s="28"/>
      <c r="AC3006" s="46"/>
      <c r="AG3006" s="59"/>
      <c r="AH3006" s="59"/>
      <c r="AI3006" s="59"/>
      <c r="AJ3006" s="59"/>
      <c r="AK3006" s="59"/>
      <c r="AL3006" s="59"/>
      <c r="AM3006" s="59"/>
      <c r="AN3006" s="59"/>
      <c r="AO3006" s="59"/>
      <c r="AV3006" s="37"/>
      <c r="AW3006" s="37"/>
      <c r="AX3006" s="37"/>
      <c r="AY3006" s="37"/>
      <c r="AZ3006" s="37"/>
      <c r="BA3006" s="37"/>
    </row>
    <row r="3007" spans="10:53" s="14" customFormat="1" x14ac:dyDescent="0.25">
      <c r="J3007" s="59"/>
      <c r="Q3007" s="26"/>
      <c r="R3007" s="28"/>
      <c r="AC3007" s="46"/>
      <c r="AG3007" s="59"/>
      <c r="AH3007" s="59"/>
      <c r="AI3007" s="59"/>
      <c r="AJ3007" s="59"/>
      <c r="AK3007" s="59"/>
      <c r="AL3007" s="59"/>
      <c r="AM3007" s="59"/>
      <c r="AN3007" s="59"/>
      <c r="AO3007" s="59"/>
      <c r="AV3007" s="37"/>
      <c r="AW3007" s="37"/>
      <c r="AX3007" s="37"/>
      <c r="AY3007" s="37"/>
      <c r="AZ3007" s="37"/>
      <c r="BA3007" s="37"/>
    </row>
    <row r="3008" spans="10:53" s="14" customFormat="1" x14ac:dyDescent="0.25">
      <c r="J3008" s="59"/>
      <c r="Q3008" s="26"/>
      <c r="R3008" s="28"/>
      <c r="AC3008" s="46"/>
      <c r="AG3008" s="59"/>
      <c r="AH3008" s="59"/>
      <c r="AI3008" s="59"/>
      <c r="AJ3008" s="59"/>
      <c r="AK3008" s="59"/>
      <c r="AL3008" s="59"/>
      <c r="AM3008" s="59"/>
      <c r="AN3008" s="59"/>
      <c r="AO3008" s="59"/>
      <c r="AV3008" s="37"/>
      <c r="AW3008" s="37"/>
      <c r="AX3008" s="37"/>
      <c r="AY3008" s="37"/>
      <c r="AZ3008" s="37"/>
      <c r="BA3008" s="37"/>
    </row>
    <row r="3009" spans="10:53" s="14" customFormat="1" x14ac:dyDescent="0.25">
      <c r="J3009" s="59"/>
      <c r="Q3009" s="26"/>
      <c r="R3009" s="28"/>
      <c r="AC3009" s="46"/>
      <c r="AG3009" s="59"/>
      <c r="AH3009" s="59"/>
      <c r="AI3009" s="59"/>
      <c r="AJ3009" s="59"/>
      <c r="AK3009" s="59"/>
      <c r="AL3009" s="59"/>
      <c r="AM3009" s="59"/>
      <c r="AN3009" s="59"/>
      <c r="AO3009" s="59"/>
      <c r="AV3009" s="37"/>
      <c r="AW3009" s="37"/>
      <c r="AX3009" s="37"/>
      <c r="AY3009" s="37"/>
      <c r="AZ3009" s="37"/>
      <c r="BA3009" s="37"/>
    </row>
    <row r="3010" spans="10:53" s="14" customFormat="1" x14ac:dyDescent="0.25">
      <c r="J3010" s="59"/>
      <c r="Q3010" s="26"/>
      <c r="R3010" s="28"/>
      <c r="AC3010" s="46"/>
      <c r="AG3010" s="59"/>
      <c r="AH3010" s="59"/>
      <c r="AI3010" s="59"/>
      <c r="AJ3010" s="59"/>
      <c r="AK3010" s="59"/>
      <c r="AL3010" s="59"/>
      <c r="AM3010" s="59"/>
      <c r="AN3010" s="59"/>
      <c r="AO3010" s="59"/>
      <c r="AV3010" s="37"/>
      <c r="AW3010" s="37"/>
      <c r="AX3010" s="37"/>
      <c r="AY3010" s="37"/>
      <c r="AZ3010" s="37"/>
      <c r="BA3010" s="37"/>
    </row>
    <row r="3011" spans="10:53" s="14" customFormat="1" x14ac:dyDescent="0.25">
      <c r="J3011" s="59"/>
      <c r="Q3011" s="26"/>
      <c r="R3011" s="28"/>
      <c r="AC3011" s="46"/>
      <c r="AG3011" s="59"/>
      <c r="AH3011" s="59"/>
      <c r="AI3011" s="59"/>
      <c r="AJ3011" s="59"/>
      <c r="AK3011" s="59"/>
      <c r="AL3011" s="59"/>
      <c r="AM3011" s="59"/>
      <c r="AN3011" s="59"/>
      <c r="AO3011" s="59"/>
      <c r="AV3011" s="37"/>
      <c r="AW3011" s="37"/>
      <c r="AX3011" s="37"/>
      <c r="AY3011" s="37"/>
      <c r="AZ3011" s="37"/>
      <c r="BA3011" s="37"/>
    </row>
    <row r="3012" spans="10:53" s="14" customFormat="1" x14ac:dyDescent="0.25">
      <c r="J3012" s="59"/>
      <c r="Q3012" s="26"/>
      <c r="R3012" s="28"/>
      <c r="AC3012" s="46"/>
      <c r="AG3012" s="59"/>
      <c r="AH3012" s="59"/>
      <c r="AI3012" s="59"/>
      <c r="AJ3012" s="59"/>
      <c r="AK3012" s="59"/>
      <c r="AL3012" s="59"/>
      <c r="AM3012" s="59"/>
      <c r="AN3012" s="59"/>
      <c r="AO3012" s="59"/>
      <c r="AV3012" s="37"/>
      <c r="AW3012" s="37"/>
      <c r="AX3012" s="37"/>
      <c r="AY3012" s="37"/>
      <c r="AZ3012" s="37"/>
      <c r="BA3012" s="37"/>
    </row>
    <row r="3013" spans="10:53" s="14" customFormat="1" x14ac:dyDescent="0.25">
      <c r="J3013" s="59"/>
      <c r="Q3013" s="26"/>
      <c r="R3013" s="28"/>
      <c r="AC3013" s="46"/>
      <c r="AG3013" s="59"/>
      <c r="AH3013" s="59"/>
      <c r="AI3013" s="59"/>
      <c r="AJ3013" s="59"/>
      <c r="AK3013" s="59"/>
      <c r="AL3013" s="59"/>
      <c r="AM3013" s="59"/>
      <c r="AN3013" s="59"/>
      <c r="AO3013" s="59"/>
      <c r="AV3013" s="37"/>
      <c r="AW3013" s="37"/>
      <c r="AX3013" s="37"/>
      <c r="AY3013" s="37"/>
      <c r="AZ3013" s="37"/>
      <c r="BA3013" s="37"/>
    </row>
    <row r="3014" spans="10:53" s="14" customFormat="1" x14ac:dyDescent="0.25">
      <c r="J3014" s="59"/>
      <c r="Q3014" s="26"/>
      <c r="R3014" s="28"/>
      <c r="AC3014" s="46"/>
      <c r="AG3014" s="59"/>
      <c r="AH3014" s="59"/>
      <c r="AI3014" s="59"/>
      <c r="AJ3014" s="59"/>
      <c r="AK3014" s="59"/>
      <c r="AL3014" s="59"/>
      <c r="AM3014" s="59"/>
      <c r="AN3014" s="59"/>
      <c r="AO3014" s="59"/>
      <c r="AV3014" s="37"/>
      <c r="AW3014" s="37"/>
      <c r="AX3014" s="37"/>
      <c r="AY3014" s="37"/>
      <c r="AZ3014" s="37"/>
      <c r="BA3014" s="37"/>
    </row>
    <row r="3015" spans="10:53" s="14" customFormat="1" x14ac:dyDescent="0.25">
      <c r="J3015" s="59"/>
      <c r="Q3015" s="26"/>
      <c r="R3015" s="28"/>
      <c r="AC3015" s="46"/>
      <c r="AG3015" s="59"/>
      <c r="AH3015" s="59"/>
      <c r="AI3015" s="59"/>
      <c r="AJ3015" s="59"/>
      <c r="AK3015" s="59"/>
      <c r="AL3015" s="59"/>
      <c r="AM3015" s="59"/>
      <c r="AN3015" s="59"/>
      <c r="AO3015" s="59"/>
      <c r="AV3015" s="37"/>
      <c r="AW3015" s="37"/>
      <c r="AX3015" s="37"/>
      <c r="AY3015" s="37"/>
      <c r="AZ3015" s="37"/>
      <c r="BA3015" s="37"/>
    </row>
    <row r="3016" spans="10:53" s="14" customFormat="1" x14ac:dyDescent="0.25">
      <c r="J3016" s="59"/>
      <c r="Q3016" s="26"/>
      <c r="R3016" s="28"/>
      <c r="AC3016" s="46"/>
      <c r="AG3016" s="59"/>
      <c r="AH3016" s="59"/>
      <c r="AI3016" s="59"/>
      <c r="AJ3016" s="59"/>
      <c r="AK3016" s="59"/>
      <c r="AL3016" s="59"/>
      <c r="AM3016" s="59"/>
      <c r="AN3016" s="59"/>
      <c r="AO3016" s="59"/>
      <c r="AV3016" s="37"/>
      <c r="AW3016" s="37"/>
      <c r="AX3016" s="37"/>
      <c r="AY3016" s="37"/>
      <c r="AZ3016" s="37"/>
      <c r="BA3016" s="37"/>
    </row>
    <row r="3017" spans="10:53" s="14" customFormat="1" x14ac:dyDescent="0.25">
      <c r="J3017" s="59"/>
      <c r="Q3017" s="26"/>
      <c r="R3017" s="28"/>
      <c r="AC3017" s="46"/>
      <c r="AG3017" s="59"/>
      <c r="AH3017" s="59"/>
      <c r="AI3017" s="59"/>
      <c r="AJ3017" s="59"/>
      <c r="AK3017" s="59"/>
      <c r="AL3017" s="59"/>
      <c r="AM3017" s="59"/>
      <c r="AN3017" s="59"/>
      <c r="AO3017" s="59"/>
      <c r="AV3017" s="37"/>
      <c r="AW3017" s="37"/>
      <c r="AX3017" s="37"/>
      <c r="AY3017" s="37"/>
      <c r="AZ3017" s="37"/>
      <c r="BA3017" s="37"/>
    </row>
    <row r="3018" spans="10:53" s="14" customFormat="1" x14ac:dyDescent="0.25">
      <c r="J3018" s="59"/>
      <c r="Q3018" s="26"/>
      <c r="R3018" s="28"/>
      <c r="AC3018" s="46"/>
      <c r="AG3018" s="59"/>
      <c r="AH3018" s="59"/>
      <c r="AI3018" s="59"/>
      <c r="AJ3018" s="59"/>
      <c r="AK3018" s="59"/>
      <c r="AL3018" s="59"/>
      <c r="AM3018" s="59"/>
      <c r="AN3018" s="59"/>
      <c r="AO3018" s="59"/>
      <c r="AV3018" s="37"/>
      <c r="AW3018" s="37"/>
      <c r="AX3018" s="37"/>
      <c r="AY3018" s="37"/>
      <c r="AZ3018" s="37"/>
      <c r="BA3018" s="37"/>
    </row>
    <row r="3019" spans="10:53" s="14" customFormat="1" x14ac:dyDescent="0.25">
      <c r="J3019" s="59"/>
      <c r="Q3019" s="26"/>
      <c r="R3019" s="28"/>
      <c r="AC3019" s="46"/>
      <c r="AG3019" s="59"/>
      <c r="AH3019" s="59"/>
      <c r="AI3019" s="59"/>
      <c r="AJ3019" s="59"/>
      <c r="AK3019" s="59"/>
      <c r="AL3019" s="59"/>
      <c r="AM3019" s="59"/>
      <c r="AN3019" s="59"/>
      <c r="AO3019" s="59"/>
      <c r="AV3019" s="37"/>
      <c r="AW3019" s="37"/>
      <c r="AX3019" s="37"/>
      <c r="AY3019" s="37"/>
      <c r="AZ3019" s="37"/>
      <c r="BA3019" s="37"/>
    </row>
    <row r="3020" spans="10:53" s="14" customFormat="1" x14ac:dyDescent="0.25">
      <c r="J3020" s="59"/>
      <c r="Q3020" s="26"/>
      <c r="R3020" s="28"/>
      <c r="AC3020" s="46"/>
      <c r="AG3020" s="59"/>
      <c r="AH3020" s="59"/>
      <c r="AI3020" s="59"/>
      <c r="AJ3020" s="59"/>
      <c r="AK3020" s="59"/>
      <c r="AL3020" s="59"/>
      <c r="AM3020" s="59"/>
      <c r="AN3020" s="59"/>
      <c r="AO3020" s="59"/>
      <c r="AV3020" s="37"/>
      <c r="AW3020" s="37"/>
      <c r="AX3020" s="37"/>
      <c r="AY3020" s="37"/>
      <c r="AZ3020" s="37"/>
      <c r="BA3020" s="37"/>
    </row>
    <row r="3021" spans="10:53" s="14" customFormat="1" x14ac:dyDescent="0.25">
      <c r="J3021" s="59"/>
      <c r="Q3021" s="26"/>
      <c r="R3021" s="28"/>
      <c r="AC3021" s="46"/>
      <c r="AG3021" s="59"/>
      <c r="AH3021" s="59"/>
      <c r="AI3021" s="59"/>
      <c r="AJ3021" s="59"/>
      <c r="AK3021" s="59"/>
      <c r="AL3021" s="59"/>
      <c r="AM3021" s="59"/>
      <c r="AN3021" s="59"/>
      <c r="AO3021" s="59"/>
      <c r="AV3021" s="37"/>
      <c r="AW3021" s="37"/>
      <c r="AX3021" s="37"/>
      <c r="AY3021" s="37"/>
      <c r="AZ3021" s="37"/>
      <c r="BA3021" s="37"/>
    </row>
    <row r="3022" spans="10:53" s="14" customFormat="1" x14ac:dyDescent="0.25">
      <c r="J3022" s="59"/>
      <c r="Q3022" s="26"/>
      <c r="R3022" s="28"/>
      <c r="AC3022" s="46"/>
      <c r="AG3022" s="59"/>
      <c r="AH3022" s="59"/>
      <c r="AI3022" s="59"/>
      <c r="AJ3022" s="59"/>
      <c r="AK3022" s="59"/>
      <c r="AL3022" s="59"/>
      <c r="AM3022" s="59"/>
      <c r="AN3022" s="59"/>
      <c r="AO3022" s="59"/>
      <c r="AV3022" s="37"/>
      <c r="AW3022" s="37"/>
      <c r="AX3022" s="37"/>
      <c r="AY3022" s="37"/>
      <c r="AZ3022" s="37"/>
      <c r="BA3022" s="37"/>
    </row>
    <row r="3023" spans="10:53" s="14" customFormat="1" x14ac:dyDescent="0.25">
      <c r="J3023" s="59"/>
      <c r="Q3023" s="26"/>
      <c r="R3023" s="28"/>
      <c r="AC3023" s="46"/>
      <c r="AG3023" s="59"/>
      <c r="AH3023" s="59"/>
      <c r="AI3023" s="59"/>
      <c r="AJ3023" s="59"/>
      <c r="AK3023" s="59"/>
      <c r="AL3023" s="59"/>
      <c r="AM3023" s="59"/>
      <c r="AN3023" s="59"/>
      <c r="AO3023" s="59"/>
      <c r="AV3023" s="37"/>
      <c r="AW3023" s="37"/>
      <c r="AX3023" s="37"/>
      <c r="AY3023" s="37"/>
      <c r="AZ3023" s="37"/>
      <c r="BA3023" s="37"/>
    </row>
    <row r="3024" spans="10:53" s="14" customFormat="1" x14ac:dyDescent="0.25">
      <c r="J3024" s="59"/>
      <c r="Q3024" s="26"/>
      <c r="R3024" s="28"/>
      <c r="AC3024" s="46"/>
      <c r="AG3024" s="59"/>
      <c r="AH3024" s="59"/>
      <c r="AI3024" s="59"/>
      <c r="AJ3024" s="59"/>
      <c r="AK3024" s="59"/>
      <c r="AL3024" s="59"/>
      <c r="AM3024" s="59"/>
      <c r="AN3024" s="59"/>
      <c r="AO3024" s="59"/>
      <c r="AV3024" s="37"/>
      <c r="AW3024" s="37"/>
      <c r="AX3024" s="37"/>
      <c r="AY3024" s="37"/>
      <c r="AZ3024" s="37"/>
      <c r="BA3024" s="37"/>
    </row>
    <row r="3025" spans="10:53" s="14" customFormat="1" x14ac:dyDescent="0.25">
      <c r="J3025" s="59"/>
      <c r="Q3025" s="26"/>
      <c r="R3025" s="28"/>
      <c r="AC3025" s="46"/>
      <c r="AG3025" s="59"/>
      <c r="AH3025" s="59"/>
      <c r="AI3025" s="59"/>
      <c r="AJ3025" s="59"/>
      <c r="AK3025" s="59"/>
      <c r="AL3025" s="59"/>
      <c r="AM3025" s="59"/>
      <c r="AN3025" s="59"/>
      <c r="AO3025" s="59"/>
      <c r="AV3025" s="37"/>
      <c r="AW3025" s="37"/>
      <c r="AX3025" s="37"/>
      <c r="AY3025" s="37"/>
      <c r="AZ3025" s="37"/>
      <c r="BA3025" s="37"/>
    </row>
    <row r="3026" spans="10:53" s="14" customFormat="1" x14ac:dyDescent="0.25">
      <c r="J3026" s="59"/>
      <c r="Q3026" s="26"/>
      <c r="R3026" s="28"/>
      <c r="AC3026" s="46"/>
      <c r="AG3026" s="59"/>
      <c r="AH3026" s="59"/>
      <c r="AI3026" s="59"/>
      <c r="AJ3026" s="59"/>
      <c r="AK3026" s="59"/>
      <c r="AL3026" s="59"/>
      <c r="AM3026" s="59"/>
      <c r="AN3026" s="59"/>
      <c r="AO3026" s="59"/>
      <c r="AV3026" s="37"/>
      <c r="AW3026" s="37"/>
      <c r="AX3026" s="37"/>
      <c r="AY3026" s="37"/>
      <c r="AZ3026" s="37"/>
      <c r="BA3026" s="37"/>
    </row>
    <row r="3027" spans="10:53" s="14" customFormat="1" x14ac:dyDescent="0.25">
      <c r="J3027" s="59"/>
      <c r="Q3027" s="26"/>
      <c r="R3027" s="28"/>
      <c r="AC3027" s="46"/>
      <c r="AG3027" s="59"/>
      <c r="AH3027" s="59"/>
      <c r="AI3027" s="59"/>
      <c r="AJ3027" s="59"/>
      <c r="AK3027" s="59"/>
      <c r="AL3027" s="59"/>
      <c r="AM3027" s="59"/>
      <c r="AN3027" s="59"/>
      <c r="AO3027" s="59"/>
      <c r="AV3027" s="37"/>
      <c r="AW3027" s="37"/>
      <c r="AX3027" s="37"/>
      <c r="AY3027" s="37"/>
      <c r="AZ3027" s="37"/>
      <c r="BA3027" s="37"/>
    </row>
    <row r="3028" spans="10:53" s="14" customFormat="1" x14ac:dyDescent="0.25">
      <c r="J3028" s="59"/>
      <c r="Q3028" s="26"/>
      <c r="R3028" s="28"/>
      <c r="AC3028" s="46"/>
      <c r="AG3028" s="59"/>
      <c r="AH3028" s="59"/>
      <c r="AI3028" s="59"/>
      <c r="AJ3028" s="59"/>
      <c r="AK3028" s="59"/>
      <c r="AL3028" s="59"/>
      <c r="AM3028" s="59"/>
      <c r="AN3028" s="59"/>
      <c r="AO3028" s="59"/>
      <c r="AV3028" s="37"/>
      <c r="AW3028" s="37"/>
      <c r="AX3028" s="37"/>
      <c r="AY3028" s="37"/>
      <c r="AZ3028" s="37"/>
      <c r="BA3028" s="37"/>
    </row>
    <row r="3029" spans="10:53" s="14" customFormat="1" x14ac:dyDescent="0.25">
      <c r="J3029" s="59"/>
      <c r="Q3029" s="26"/>
      <c r="R3029" s="28"/>
      <c r="AC3029" s="46"/>
      <c r="AG3029" s="59"/>
      <c r="AH3029" s="59"/>
      <c r="AI3029" s="59"/>
      <c r="AJ3029" s="59"/>
      <c r="AK3029" s="59"/>
      <c r="AL3029" s="59"/>
      <c r="AM3029" s="59"/>
      <c r="AN3029" s="59"/>
      <c r="AO3029" s="59"/>
      <c r="AV3029" s="37"/>
      <c r="AW3029" s="37"/>
      <c r="AX3029" s="37"/>
      <c r="AY3029" s="37"/>
      <c r="AZ3029" s="37"/>
      <c r="BA3029" s="37"/>
    </row>
    <row r="3030" spans="10:53" s="14" customFormat="1" x14ac:dyDescent="0.25">
      <c r="J3030" s="59"/>
      <c r="Q3030" s="26"/>
      <c r="R3030" s="28"/>
      <c r="AC3030" s="46"/>
      <c r="AG3030" s="59"/>
      <c r="AH3030" s="59"/>
      <c r="AI3030" s="59"/>
      <c r="AJ3030" s="59"/>
      <c r="AK3030" s="59"/>
      <c r="AL3030" s="59"/>
      <c r="AM3030" s="59"/>
      <c r="AN3030" s="59"/>
      <c r="AO3030" s="59"/>
      <c r="AV3030" s="37"/>
      <c r="AW3030" s="37"/>
      <c r="AX3030" s="37"/>
      <c r="AY3030" s="37"/>
      <c r="AZ3030" s="37"/>
      <c r="BA3030" s="37"/>
    </row>
    <row r="3031" spans="10:53" s="14" customFormat="1" x14ac:dyDescent="0.25">
      <c r="J3031" s="59"/>
      <c r="Q3031" s="26"/>
      <c r="R3031" s="28"/>
      <c r="AC3031" s="46"/>
      <c r="AG3031" s="59"/>
      <c r="AH3031" s="59"/>
      <c r="AI3031" s="59"/>
      <c r="AJ3031" s="59"/>
      <c r="AK3031" s="59"/>
      <c r="AL3031" s="59"/>
      <c r="AM3031" s="59"/>
      <c r="AN3031" s="59"/>
      <c r="AO3031" s="59"/>
      <c r="AV3031" s="37"/>
      <c r="AW3031" s="37"/>
      <c r="AX3031" s="37"/>
      <c r="AY3031" s="37"/>
      <c r="AZ3031" s="37"/>
      <c r="BA3031" s="37"/>
    </row>
    <row r="3032" spans="10:53" s="14" customFormat="1" x14ac:dyDescent="0.25">
      <c r="J3032" s="59"/>
      <c r="Q3032" s="26"/>
      <c r="R3032" s="28"/>
      <c r="AC3032" s="46"/>
      <c r="AG3032" s="59"/>
      <c r="AH3032" s="59"/>
      <c r="AI3032" s="59"/>
      <c r="AJ3032" s="59"/>
      <c r="AK3032" s="59"/>
      <c r="AL3032" s="59"/>
      <c r="AM3032" s="59"/>
      <c r="AN3032" s="59"/>
      <c r="AO3032" s="59"/>
      <c r="AV3032" s="37"/>
      <c r="AW3032" s="37"/>
      <c r="AX3032" s="37"/>
      <c r="AY3032" s="37"/>
      <c r="AZ3032" s="37"/>
      <c r="BA3032" s="37"/>
    </row>
    <row r="3033" spans="10:53" s="14" customFormat="1" x14ac:dyDescent="0.25">
      <c r="J3033" s="59"/>
      <c r="Q3033" s="26"/>
      <c r="R3033" s="28"/>
      <c r="AC3033" s="46"/>
      <c r="AG3033" s="59"/>
      <c r="AH3033" s="59"/>
      <c r="AI3033" s="59"/>
      <c r="AJ3033" s="59"/>
      <c r="AK3033" s="59"/>
      <c r="AL3033" s="59"/>
      <c r="AM3033" s="59"/>
      <c r="AN3033" s="59"/>
      <c r="AO3033" s="59"/>
      <c r="AV3033" s="37"/>
      <c r="AW3033" s="37"/>
      <c r="AX3033" s="37"/>
      <c r="AY3033" s="37"/>
      <c r="AZ3033" s="37"/>
      <c r="BA3033" s="37"/>
    </row>
    <row r="3034" spans="10:53" s="14" customFormat="1" x14ac:dyDescent="0.25">
      <c r="J3034" s="59"/>
      <c r="Q3034" s="26"/>
      <c r="R3034" s="28"/>
      <c r="AC3034" s="46"/>
      <c r="AG3034" s="59"/>
      <c r="AH3034" s="59"/>
      <c r="AI3034" s="59"/>
      <c r="AJ3034" s="59"/>
      <c r="AK3034" s="59"/>
      <c r="AL3034" s="59"/>
      <c r="AM3034" s="59"/>
      <c r="AN3034" s="59"/>
      <c r="AO3034" s="59"/>
      <c r="AV3034" s="37"/>
      <c r="AW3034" s="37"/>
      <c r="AX3034" s="37"/>
      <c r="AY3034" s="37"/>
      <c r="AZ3034" s="37"/>
      <c r="BA3034" s="37"/>
    </row>
    <row r="3035" spans="10:53" s="14" customFormat="1" x14ac:dyDescent="0.25">
      <c r="J3035" s="59"/>
      <c r="Q3035" s="26"/>
      <c r="R3035" s="28"/>
      <c r="AC3035" s="46"/>
      <c r="AG3035" s="59"/>
      <c r="AH3035" s="59"/>
      <c r="AI3035" s="59"/>
      <c r="AJ3035" s="59"/>
      <c r="AK3035" s="59"/>
      <c r="AL3035" s="59"/>
      <c r="AM3035" s="59"/>
      <c r="AN3035" s="59"/>
      <c r="AO3035" s="59"/>
      <c r="AV3035" s="37"/>
      <c r="AW3035" s="37"/>
      <c r="AX3035" s="37"/>
      <c r="AY3035" s="37"/>
      <c r="AZ3035" s="37"/>
      <c r="BA3035" s="37"/>
    </row>
    <row r="3036" spans="10:53" s="14" customFormat="1" x14ac:dyDescent="0.25">
      <c r="J3036" s="59"/>
      <c r="Q3036" s="26"/>
      <c r="R3036" s="28"/>
      <c r="AC3036" s="46"/>
      <c r="AG3036" s="59"/>
      <c r="AH3036" s="59"/>
      <c r="AI3036" s="59"/>
      <c r="AJ3036" s="59"/>
      <c r="AK3036" s="59"/>
      <c r="AL3036" s="59"/>
      <c r="AM3036" s="59"/>
      <c r="AN3036" s="59"/>
      <c r="AO3036" s="59"/>
      <c r="AV3036" s="37"/>
      <c r="AW3036" s="37"/>
      <c r="AX3036" s="37"/>
      <c r="AY3036" s="37"/>
      <c r="AZ3036" s="37"/>
      <c r="BA3036" s="37"/>
    </row>
    <row r="3037" spans="10:53" s="14" customFormat="1" x14ac:dyDescent="0.25">
      <c r="J3037" s="59"/>
      <c r="Q3037" s="26"/>
      <c r="R3037" s="28"/>
      <c r="AC3037" s="46"/>
      <c r="AG3037" s="59"/>
      <c r="AH3037" s="59"/>
      <c r="AI3037" s="59"/>
      <c r="AJ3037" s="59"/>
      <c r="AK3037" s="59"/>
      <c r="AL3037" s="59"/>
      <c r="AM3037" s="59"/>
      <c r="AN3037" s="59"/>
      <c r="AO3037" s="59"/>
      <c r="AV3037" s="37"/>
      <c r="AW3037" s="37"/>
      <c r="AX3037" s="37"/>
      <c r="AY3037" s="37"/>
      <c r="AZ3037" s="37"/>
      <c r="BA3037" s="37"/>
    </row>
    <row r="3038" spans="10:53" s="14" customFormat="1" x14ac:dyDescent="0.25">
      <c r="J3038" s="59"/>
      <c r="Q3038" s="26"/>
      <c r="R3038" s="28"/>
      <c r="AC3038" s="46"/>
      <c r="AG3038" s="59"/>
      <c r="AH3038" s="59"/>
      <c r="AI3038" s="59"/>
      <c r="AJ3038" s="59"/>
      <c r="AK3038" s="59"/>
      <c r="AL3038" s="59"/>
      <c r="AM3038" s="59"/>
      <c r="AN3038" s="59"/>
      <c r="AO3038" s="59"/>
      <c r="AV3038" s="37"/>
      <c r="AW3038" s="37"/>
      <c r="AX3038" s="37"/>
      <c r="AY3038" s="37"/>
      <c r="AZ3038" s="37"/>
      <c r="BA3038" s="37"/>
    </row>
    <row r="3039" spans="10:53" s="14" customFormat="1" x14ac:dyDescent="0.25">
      <c r="J3039" s="59"/>
      <c r="Q3039" s="26"/>
      <c r="R3039" s="28"/>
      <c r="AC3039" s="46"/>
      <c r="AG3039" s="59"/>
      <c r="AH3039" s="59"/>
      <c r="AI3039" s="59"/>
      <c r="AJ3039" s="59"/>
      <c r="AK3039" s="59"/>
      <c r="AL3039" s="59"/>
      <c r="AM3039" s="59"/>
      <c r="AN3039" s="59"/>
      <c r="AO3039" s="59"/>
      <c r="AV3039" s="37"/>
      <c r="AW3039" s="37"/>
      <c r="AX3039" s="37"/>
      <c r="AY3039" s="37"/>
      <c r="AZ3039" s="37"/>
      <c r="BA3039" s="37"/>
    </row>
    <row r="3040" spans="10:53" s="14" customFormat="1" x14ac:dyDescent="0.25">
      <c r="J3040" s="59"/>
      <c r="Q3040" s="26"/>
      <c r="R3040" s="28"/>
      <c r="AC3040" s="46"/>
      <c r="AG3040" s="59"/>
      <c r="AH3040" s="59"/>
      <c r="AI3040" s="59"/>
      <c r="AJ3040" s="59"/>
      <c r="AK3040" s="59"/>
      <c r="AL3040" s="59"/>
      <c r="AM3040" s="59"/>
      <c r="AN3040" s="59"/>
      <c r="AO3040" s="59"/>
      <c r="AV3040" s="37"/>
      <c r="AW3040" s="37"/>
      <c r="AX3040" s="37"/>
      <c r="AY3040" s="37"/>
      <c r="AZ3040" s="37"/>
      <c r="BA3040" s="37"/>
    </row>
    <row r="3041" spans="10:53" s="14" customFormat="1" x14ac:dyDescent="0.25">
      <c r="J3041" s="59"/>
      <c r="Q3041" s="26"/>
      <c r="R3041" s="28"/>
      <c r="AC3041" s="46"/>
      <c r="AG3041" s="59"/>
      <c r="AH3041" s="59"/>
      <c r="AI3041" s="59"/>
      <c r="AJ3041" s="59"/>
      <c r="AK3041" s="59"/>
      <c r="AL3041" s="59"/>
      <c r="AM3041" s="59"/>
      <c r="AN3041" s="59"/>
      <c r="AO3041" s="59"/>
      <c r="AV3041" s="37"/>
      <c r="AW3041" s="37"/>
      <c r="AX3041" s="37"/>
      <c r="AY3041" s="37"/>
      <c r="AZ3041" s="37"/>
      <c r="BA3041" s="37"/>
    </row>
    <row r="3042" spans="10:53" s="14" customFormat="1" x14ac:dyDescent="0.25">
      <c r="J3042" s="59"/>
      <c r="Q3042" s="26"/>
      <c r="R3042" s="28"/>
      <c r="AC3042" s="46"/>
      <c r="AG3042" s="59"/>
      <c r="AH3042" s="59"/>
      <c r="AI3042" s="59"/>
      <c r="AJ3042" s="59"/>
      <c r="AK3042" s="59"/>
      <c r="AL3042" s="59"/>
      <c r="AM3042" s="59"/>
      <c r="AN3042" s="59"/>
      <c r="AO3042" s="59"/>
      <c r="AV3042" s="37"/>
      <c r="AW3042" s="37"/>
      <c r="AX3042" s="37"/>
      <c r="AY3042" s="37"/>
      <c r="AZ3042" s="37"/>
      <c r="BA3042" s="37"/>
    </row>
    <row r="3043" spans="10:53" s="14" customFormat="1" x14ac:dyDescent="0.25">
      <c r="J3043" s="59"/>
      <c r="Q3043" s="26"/>
      <c r="R3043" s="28"/>
      <c r="AC3043" s="46"/>
      <c r="AG3043" s="59"/>
      <c r="AH3043" s="59"/>
      <c r="AI3043" s="59"/>
      <c r="AJ3043" s="59"/>
      <c r="AK3043" s="59"/>
      <c r="AL3043" s="59"/>
      <c r="AM3043" s="59"/>
      <c r="AN3043" s="59"/>
      <c r="AO3043" s="59"/>
      <c r="AV3043" s="37"/>
      <c r="AW3043" s="37"/>
      <c r="AX3043" s="37"/>
      <c r="AY3043" s="37"/>
      <c r="AZ3043" s="37"/>
      <c r="BA3043" s="37"/>
    </row>
    <row r="3044" spans="10:53" s="14" customFormat="1" x14ac:dyDescent="0.25">
      <c r="J3044" s="59"/>
      <c r="Q3044" s="26"/>
      <c r="R3044" s="28"/>
      <c r="AC3044" s="46"/>
      <c r="AG3044" s="59"/>
      <c r="AH3044" s="59"/>
      <c r="AI3044" s="59"/>
      <c r="AJ3044" s="59"/>
      <c r="AK3044" s="59"/>
      <c r="AL3044" s="59"/>
      <c r="AM3044" s="59"/>
      <c r="AN3044" s="59"/>
      <c r="AO3044" s="59"/>
      <c r="AV3044" s="37"/>
      <c r="AW3044" s="37"/>
      <c r="AX3044" s="37"/>
      <c r="AY3044" s="37"/>
      <c r="AZ3044" s="37"/>
      <c r="BA3044" s="37"/>
    </row>
    <row r="3045" spans="10:53" s="14" customFormat="1" x14ac:dyDescent="0.25">
      <c r="J3045" s="59"/>
      <c r="Q3045" s="26"/>
      <c r="R3045" s="28"/>
      <c r="AC3045" s="46"/>
      <c r="AG3045" s="59"/>
      <c r="AH3045" s="59"/>
      <c r="AI3045" s="59"/>
      <c r="AJ3045" s="59"/>
      <c r="AK3045" s="59"/>
      <c r="AL3045" s="59"/>
      <c r="AM3045" s="59"/>
      <c r="AN3045" s="59"/>
      <c r="AO3045" s="59"/>
      <c r="AV3045" s="37"/>
      <c r="AW3045" s="37"/>
      <c r="AX3045" s="37"/>
      <c r="AY3045" s="37"/>
      <c r="AZ3045" s="37"/>
      <c r="BA3045" s="37"/>
    </row>
    <row r="3046" spans="10:53" s="14" customFormat="1" x14ac:dyDescent="0.25">
      <c r="J3046" s="59"/>
      <c r="Q3046" s="26"/>
      <c r="R3046" s="28"/>
      <c r="AC3046" s="46"/>
      <c r="AG3046" s="59"/>
      <c r="AH3046" s="59"/>
      <c r="AI3046" s="59"/>
      <c r="AJ3046" s="59"/>
      <c r="AK3046" s="59"/>
      <c r="AL3046" s="59"/>
      <c r="AM3046" s="59"/>
      <c r="AN3046" s="59"/>
      <c r="AO3046" s="59"/>
      <c r="AV3046" s="37"/>
      <c r="AW3046" s="37"/>
      <c r="AX3046" s="37"/>
      <c r="AY3046" s="37"/>
      <c r="AZ3046" s="37"/>
      <c r="BA3046" s="37"/>
    </row>
    <row r="3047" spans="10:53" s="14" customFormat="1" x14ac:dyDescent="0.25">
      <c r="J3047" s="59"/>
      <c r="Q3047" s="26"/>
      <c r="R3047" s="28"/>
      <c r="AC3047" s="46"/>
      <c r="AG3047" s="59"/>
      <c r="AH3047" s="59"/>
      <c r="AI3047" s="59"/>
      <c r="AJ3047" s="59"/>
      <c r="AK3047" s="59"/>
      <c r="AL3047" s="59"/>
      <c r="AM3047" s="59"/>
      <c r="AN3047" s="59"/>
      <c r="AO3047" s="59"/>
      <c r="AV3047" s="37"/>
      <c r="AW3047" s="37"/>
      <c r="AX3047" s="37"/>
      <c r="AY3047" s="37"/>
      <c r="AZ3047" s="37"/>
      <c r="BA3047" s="37"/>
    </row>
    <row r="3048" spans="10:53" s="14" customFormat="1" x14ac:dyDescent="0.25">
      <c r="J3048" s="59"/>
      <c r="Q3048" s="26"/>
      <c r="R3048" s="28"/>
      <c r="AC3048" s="46"/>
      <c r="AG3048" s="59"/>
      <c r="AH3048" s="59"/>
      <c r="AI3048" s="59"/>
      <c r="AJ3048" s="59"/>
      <c r="AK3048" s="59"/>
      <c r="AL3048" s="59"/>
      <c r="AM3048" s="59"/>
      <c r="AN3048" s="59"/>
      <c r="AO3048" s="59"/>
      <c r="AV3048" s="37"/>
      <c r="AW3048" s="37"/>
      <c r="AX3048" s="37"/>
      <c r="AY3048" s="37"/>
      <c r="AZ3048" s="37"/>
      <c r="BA3048" s="37"/>
    </row>
    <row r="3049" spans="10:53" s="14" customFormat="1" x14ac:dyDescent="0.25">
      <c r="J3049" s="59"/>
      <c r="Q3049" s="26"/>
      <c r="R3049" s="28"/>
      <c r="AC3049" s="46"/>
      <c r="AG3049" s="59"/>
      <c r="AH3049" s="59"/>
      <c r="AI3049" s="59"/>
      <c r="AJ3049" s="59"/>
      <c r="AK3049" s="59"/>
      <c r="AL3049" s="59"/>
      <c r="AM3049" s="59"/>
      <c r="AN3049" s="59"/>
      <c r="AO3049" s="59"/>
      <c r="AV3049" s="37"/>
      <c r="AW3049" s="37"/>
      <c r="AX3049" s="37"/>
      <c r="AY3049" s="37"/>
      <c r="AZ3049" s="37"/>
      <c r="BA3049" s="37"/>
    </row>
    <row r="3050" spans="10:53" s="14" customFormat="1" x14ac:dyDescent="0.25">
      <c r="J3050" s="59"/>
      <c r="Q3050" s="26"/>
      <c r="R3050" s="28"/>
      <c r="AC3050" s="46"/>
      <c r="AG3050" s="59"/>
      <c r="AH3050" s="59"/>
      <c r="AI3050" s="59"/>
      <c r="AJ3050" s="59"/>
      <c r="AK3050" s="59"/>
      <c r="AL3050" s="59"/>
      <c r="AM3050" s="59"/>
      <c r="AN3050" s="59"/>
      <c r="AO3050" s="59"/>
      <c r="AV3050" s="37"/>
      <c r="AW3050" s="37"/>
      <c r="AX3050" s="37"/>
      <c r="AY3050" s="37"/>
      <c r="AZ3050" s="37"/>
      <c r="BA3050" s="37"/>
    </row>
    <row r="3051" spans="10:53" s="14" customFormat="1" x14ac:dyDescent="0.25">
      <c r="J3051" s="59"/>
      <c r="Q3051" s="26"/>
      <c r="R3051" s="28"/>
      <c r="AC3051" s="46"/>
      <c r="AG3051" s="59"/>
      <c r="AH3051" s="59"/>
      <c r="AI3051" s="59"/>
      <c r="AJ3051" s="59"/>
      <c r="AK3051" s="59"/>
      <c r="AL3051" s="59"/>
      <c r="AM3051" s="59"/>
      <c r="AN3051" s="59"/>
      <c r="AO3051" s="59"/>
      <c r="AV3051" s="37"/>
      <c r="AW3051" s="37"/>
      <c r="AX3051" s="37"/>
      <c r="AY3051" s="37"/>
      <c r="AZ3051" s="37"/>
      <c r="BA3051" s="37"/>
    </row>
    <row r="3052" spans="10:53" s="14" customFormat="1" x14ac:dyDescent="0.25">
      <c r="J3052" s="59"/>
      <c r="Q3052" s="26"/>
      <c r="R3052" s="28"/>
      <c r="AC3052" s="46"/>
      <c r="AG3052" s="59"/>
      <c r="AH3052" s="59"/>
      <c r="AI3052" s="59"/>
      <c r="AJ3052" s="59"/>
      <c r="AK3052" s="59"/>
      <c r="AL3052" s="59"/>
      <c r="AM3052" s="59"/>
      <c r="AN3052" s="59"/>
      <c r="AO3052" s="59"/>
      <c r="AV3052" s="37"/>
      <c r="AW3052" s="37"/>
      <c r="AX3052" s="37"/>
      <c r="AY3052" s="37"/>
      <c r="AZ3052" s="37"/>
      <c r="BA3052" s="37"/>
    </row>
    <row r="3053" spans="10:53" s="14" customFormat="1" x14ac:dyDescent="0.25">
      <c r="J3053" s="59"/>
      <c r="Q3053" s="26"/>
      <c r="R3053" s="28"/>
      <c r="AC3053" s="46"/>
      <c r="AG3053" s="59"/>
      <c r="AH3053" s="59"/>
      <c r="AI3053" s="59"/>
      <c r="AJ3053" s="59"/>
      <c r="AK3053" s="59"/>
      <c r="AL3053" s="59"/>
      <c r="AM3053" s="59"/>
      <c r="AN3053" s="59"/>
      <c r="AO3053" s="59"/>
      <c r="AV3053" s="37"/>
      <c r="AW3053" s="37"/>
      <c r="AX3053" s="37"/>
      <c r="AY3053" s="37"/>
      <c r="AZ3053" s="37"/>
      <c r="BA3053" s="37"/>
    </row>
    <row r="3054" spans="10:53" s="14" customFormat="1" x14ac:dyDescent="0.25">
      <c r="J3054" s="59"/>
      <c r="Q3054" s="26"/>
      <c r="R3054" s="28"/>
      <c r="AC3054" s="46"/>
      <c r="AG3054" s="59"/>
      <c r="AH3054" s="59"/>
      <c r="AI3054" s="59"/>
      <c r="AJ3054" s="59"/>
      <c r="AK3054" s="59"/>
      <c r="AL3054" s="59"/>
      <c r="AM3054" s="59"/>
      <c r="AN3054" s="59"/>
      <c r="AO3054" s="59"/>
      <c r="AV3054" s="37"/>
      <c r="AW3054" s="37"/>
      <c r="AX3054" s="37"/>
      <c r="AY3054" s="37"/>
      <c r="AZ3054" s="37"/>
      <c r="BA3054" s="37"/>
    </row>
    <row r="3055" spans="10:53" s="14" customFormat="1" x14ac:dyDescent="0.25">
      <c r="J3055" s="59"/>
      <c r="Q3055" s="26"/>
      <c r="R3055" s="28"/>
      <c r="AC3055" s="46"/>
      <c r="AG3055" s="59"/>
      <c r="AH3055" s="59"/>
      <c r="AI3055" s="59"/>
      <c r="AJ3055" s="59"/>
      <c r="AK3055" s="59"/>
      <c r="AL3055" s="59"/>
      <c r="AM3055" s="59"/>
      <c r="AN3055" s="59"/>
      <c r="AO3055" s="59"/>
      <c r="AV3055" s="37"/>
      <c r="AW3055" s="37"/>
      <c r="AX3055" s="37"/>
      <c r="AY3055" s="37"/>
      <c r="AZ3055" s="37"/>
      <c r="BA3055" s="37"/>
    </row>
    <row r="3056" spans="10:53" s="14" customFormat="1" x14ac:dyDescent="0.25">
      <c r="J3056" s="59"/>
      <c r="Q3056" s="26"/>
      <c r="R3056" s="28"/>
      <c r="AC3056" s="46"/>
      <c r="AG3056" s="59"/>
      <c r="AH3056" s="59"/>
      <c r="AI3056" s="59"/>
      <c r="AJ3056" s="59"/>
      <c r="AK3056" s="59"/>
      <c r="AL3056" s="59"/>
      <c r="AM3056" s="59"/>
      <c r="AN3056" s="59"/>
      <c r="AO3056" s="59"/>
      <c r="AV3056" s="37"/>
      <c r="AW3056" s="37"/>
      <c r="AX3056" s="37"/>
      <c r="AY3056" s="37"/>
      <c r="AZ3056" s="37"/>
      <c r="BA3056" s="37"/>
    </row>
    <row r="3057" spans="10:53" s="14" customFormat="1" x14ac:dyDescent="0.25">
      <c r="J3057" s="59"/>
      <c r="Q3057" s="26"/>
      <c r="R3057" s="28"/>
      <c r="AC3057" s="46"/>
      <c r="AG3057" s="59"/>
      <c r="AH3057" s="59"/>
      <c r="AI3057" s="59"/>
      <c r="AJ3057" s="59"/>
      <c r="AK3057" s="59"/>
      <c r="AL3057" s="59"/>
      <c r="AM3057" s="59"/>
      <c r="AN3057" s="59"/>
      <c r="AO3057" s="59"/>
      <c r="AV3057" s="37"/>
      <c r="AW3057" s="37"/>
      <c r="AX3057" s="37"/>
      <c r="AY3057" s="37"/>
      <c r="AZ3057" s="37"/>
      <c r="BA3057" s="37"/>
    </row>
    <row r="3058" spans="10:53" s="14" customFormat="1" x14ac:dyDescent="0.25">
      <c r="J3058" s="59"/>
      <c r="Q3058" s="26"/>
      <c r="R3058" s="28"/>
      <c r="AC3058" s="46"/>
      <c r="AG3058" s="59"/>
      <c r="AH3058" s="59"/>
      <c r="AI3058" s="59"/>
      <c r="AJ3058" s="59"/>
      <c r="AK3058" s="59"/>
      <c r="AL3058" s="59"/>
      <c r="AM3058" s="59"/>
      <c r="AN3058" s="59"/>
      <c r="AO3058" s="59"/>
      <c r="AV3058" s="37"/>
      <c r="AW3058" s="37"/>
      <c r="AX3058" s="37"/>
      <c r="AY3058" s="37"/>
      <c r="AZ3058" s="37"/>
      <c r="BA3058" s="37"/>
    </row>
    <row r="3059" spans="10:53" s="14" customFormat="1" x14ac:dyDescent="0.25">
      <c r="J3059" s="59"/>
      <c r="Q3059" s="26"/>
      <c r="R3059" s="28"/>
      <c r="AC3059" s="46"/>
      <c r="AG3059" s="59"/>
      <c r="AH3059" s="59"/>
      <c r="AI3059" s="59"/>
      <c r="AJ3059" s="59"/>
      <c r="AK3059" s="59"/>
      <c r="AL3059" s="59"/>
      <c r="AM3059" s="59"/>
      <c r="AN3059" s="59"/>
      <c r="AO3059" s="59"/>
      <c r="AV3059" s="37"/>
      <c r="AW3059" s="37"/>
      <c r="AX3059" s="37"/>
      <c r="AY3059" s="37"/>
      <c r="AZ3059" s="37"/>
      <c r="BA3059" s="37"/>
    </row>
    <row r="3060" spans="10:53" s="14" customFormat="1" x14ac:dyDescent="0.25">
      <c r="J3060" s="59"/>
      <c r="Q3060" s="26"/>
      <c r="R3060" s="28"/>
      <c r="AC3060" s="46"/>
      <c r="AG3060" s="59"/>
      <c r="AH3060" s="59"/>
      <c r="AI3060" s="59"/>
      <c r="AJ3060" s="59"/>
      <c r="AK3060" s="59"/>
      <c r="AL3060" s="59"/>
      <c r="AM3060" s="59"/>
      <c r="AN3060" s="59"/>
      <c r="AO3060" s="59"/>
      <c r="AV3060" s="37"/>
      <c r="AW3060" s="37"/>
      <c r="AX3060" s="37"/>
      <c r="AY3060" s="37"/>
      <c r="AZ3060" s="37"/>
      <c r="BA3060" s="37"/>
    </row>
    <row r="3061" spans="10:53" s="14" customFormat="1" x14ac:dyDescent="0.25">
      <c r="J3061" s="59"/>
      <c r="Q3061" s="26"/>
      <c r="R3061" s="28"/>
      <c r="AC3061" s="46"/>
      <c r="AG3061" s="59"/>
      <c r="AH3061" s="59"/>
      <c r="AI3061" s="59"/>
      <c r="AJ3061" s="59"/>
      <c r="AK3061" s="59"/>
      <c r="AL3061" s="59"/>
      <c r="AM3061" s="59"/>
      <c r="AN3061" s="59"/>
      <c r="AO3061" s="59"/>
      <c r="AV3061" s="37"/>
      <c r="AW3061" s="37"/>
      <c r="AX3061" s="37"/>
      <c r="AY3061" s="37"/>
      <c r="AZ3061" s="37"/>
      <c r="BA3061" s="37"/>
    </row>
    <row r="3062" spans="10:53" s="14" customFormat="1" x14ac:dyDescent="0.25">
      <c r="J3062" s="59"/>
      <c r="Q3062" s="26"/>
      <c r="R3062" s="28"/>
      <c r="AC3062" s="46"/>
      <c r="AG3062" s="59"/>
      <c r="AH3062" s="59"/>
      <c r="AI3062" s="59"/>
      <c r="AJ3062" s="59"/>
      <c r="AK3062" s="59"/>
      <c r="AL3062" s="59"/>
      <c r="AM3062" s="59"/>
      <c r="AN3062" s="59"/>
      <c r="AO3062" s="59"/>
      <c r="AV3062" s="37"/>
      <c r="AW3062" s="37"/>
      <c r="AX3062" s="37"/>
      <c r="AY3062" s="37"/>
      <c r="AZ3062" s="37"/>
      <c r="BA3062" s="37"/>
    </row>
    <row r="3063" spans="10:53" s="14" customFormat="1" x14ac:dyDescent="0.25">
      <c r="J3063" s="59"/>
      <c r="Q3063" s="26"/>
      <c r="R3063" s="28"/>
      <c r="AC3063" s="46"/>
      <c r="AG3063" s="59"/>
      <c r="AH3063" s="59"/>
      <c r="AI3063" s="59"/>
      <c r="AJ3063" s="59"/>
      <c r="AK3063" s="59"/>
      <c r="AL3063" s="59"/>
      <c r="AM3063" s="59"/>
      <c r="AN3063" s="59"/>
      <c r="AO3063" s="59"/>
      <c r="AV3063" s="37"/>
      <c r="AW3063" s="37"/>
      <c r="AX3063" s="37"/>
      <c r="AY3063" s="37"/>
      <c r="AZ3063" s="37"/>
      <c r="BA3063" s="37"/>
    </row>
    <row r="3064" spans="10:53" s="14" customFormat="1" x14ac:dyDescent="0.25">
      <c r="J3064" s="59"/>
      <c r="Q3064" s="26"/>
      <c r="R3064" s="28"/>
      <c r="AC3064" s="46"/>
      <c r="AG3064" s="59"/>
      <c r="AH3064" s="59"/>
      <c r="AI3064" s="59"/>
      <c r="AJ3064" s="59"/>
      <c r="AK3064" s="59"/>
      <c r="AL3064" s="59"/>
      <c r="AM3064" s="59"/>
      <c r="AN3064" s="59"/>
      <c r="AO3064" s="59"/>
      <c r="AV3064" s="37"/>
      <c r="AW3064" s="37"/>
      <c r="AX3064" s="37"/>
      <c r="AY3064" s="37"/>
      <c r="AZ3064" s="37"/>
      <c r="BA3064" s="37"/>
    </row>
    <row r="3065" spans="10:53" s="14" customFormat="1" x14ac:dyDescent="0.25">
      <c r="J3065" s="59"/>
      <c r="Q3065" s="26"/>
      <c r="R3065" s="28"/>
      <c r="AC3065" s="46"/>
      <c r="AG3065" s="59"/>
      <c r="AH3065" s="59"/>
      <c r="AI3065" s="59"/>
      <c r="AJ3065" s="59"/>
      <c r="AK3065" s="59"/>
      <c r="AL3065" s="59"/>
      <c r="AM3065" s="59"/>
      <c r="AN3065" s="59"/>
      <c r="AO3065" s="59"/>
      <c r="AV3065" s="37"/>
      <c r="AW3065" s="37"/>
      <c r="AX3065" s="37"/>
      <c r="AY3065" s="37"/>
      <c r="AZ3065" s="37"/>
      <c r="BA3065" s="37"/>
    </row>
    <row r="3066" spans="10:53" s="14" customFormat="1" x14ac:dyDescent="0.25">
      <c r="J3066" s="59"/>
      <c r="Q3066" s="26"/>
      <c r="R3066" s="28"/>
      <c r="AC3066" s="46"/>
      <c r="AG3066" s="59"/>
      <c r="AH3066" s="59"/>
      <c r="AI3066" s="59"/>
      <c r="AJ3066" s="59"/>
      <c r="AK3066" s="59"/>
      <c r="AL3066" s="59"/>
      <c r="AM3066" s="59"/>
      <c r="AN3066" s="59"/>
      <c r="AO3066" s="59"/>
      <c r="AV3066" s="37"/>
      <c r="AW3066" s="37"/>
      <c r="AX3066" s="37"/>
      <c r="AY3066" s="37"/>
      <c r="AZ3066" s="37"/>
      <c r="BA3066" s="37"/>
    </row>
    <row r="3067" spans="10:53" s="14" customFormat="1" x14ac:dyDescent="0.25">
      <c r="J3067" s="59"/>
      <c r="Q3067" s="26"/>
      <c r="R3067" s="28"/>
      <c r="AC3067" s="46"/>
      <c r="AG3067" s="59"/>
      <c r="AH3067" s="59"/>
      <c r="AI3067" s="59"/>
      <c r="AJ3067" s="59"/>
      <c r="AK3067" s="59"/>
      <c r="AL3067" s="59"/>
      <c r="AM3067" s="59"/>
      <c r="AN3067" s="59"/>
      <c r="AO3067" s="59"/>
      <c r="AV3067" s="37"/>
      <c r="AW3067" s="37"/>
      <c r="AX3067" s="37"/>
      <c r="AY3067" s="37"/>
      <c r="AZ3067" s="37"/>
      <c r="BA3067" s="37"/>
    </row>
    <row r="3068" spans="10:53" s="14" customFormat="1" x14ac:dyDescent="0.25">
      <c r="J3068" s="59"/>
      <c r="Q3068" s="26"/>
      <c r="R3068" s="28"/>
      <c r="AC3068" s="46"/>
      <c r="AG3068" s="59"/>
      <c r="AH3068" s="59"/>
      <c r="AI3068" s="59"/>
      <c r="AJ3068" s="59"/>
      <c r="AK3068" s="59"/>
      <c r="AL3068" s="59"/>
      <c r="AM3068" s="59"/>
      <c r="AN3068" s="59"/>
      <c r="AO3068" s="59"/>
      <c r="AV3068" s="37"/>
      <c r="AW3068" s="37"/>
      <c r="AX3068" s="37"/>
      <c r="AY3068" s="37"/>
      <c r="AZ3068" s="37"/>
      <c r="BA3068" s="37"/>
    </row>
    <row r="3069" spans="10:53" s="14" customFormat="1" x14ac:dyDescent="0.25">
      <c r="J3069" s="59"/>
      <c r="Q3069" s="26"/>
      <c r="R3069" s="28"/>
      <c r="AC3069" s="46"/>
      <c r="AG3069" s="59"/>
      <c r="AH3069" s="59"/>
      <c r="AI3069" s="59"/>
      <c r="AJ3069" s="59"/>
      <c r="AK3069" s="59"/>
      <c r="AL3069" s="59"/>
      <c r="AM3069" s="59"/>
      <c r="AN3069" s="59"/>
      <c r="AO3069" s="59"/>
      <c r="AV3069" s="37"/>
      <c r="AW3069" s="37"/>
      <c r="AX3069" s="37"/>
      <c r="AY3069" s="37"/>
      <c r="AZ3069" s="37"/>
      <c r="BA3069" s="37"/>
    </row>
    <row r="3070" spans="10:53" s="14" customFormat="1" x14ac:dyDescent="0.25">
      <c r="J3070" s="59"/>
      <c r="Q3070" s="26"/>
      <c r="R3070" s="28"/>
      <c r="AC3070" s="46"/>
      <c r="AG3070" s="59"/>
      <c r="AH3070" s="59"/>
      <c r="AI3070" s="59"/>
      <c r="AJ3070" s="59"/>
      <c r="AK3070" s="59"/>
      <c r="AL3070" s="59"/>
      <c r="AM3070" s="59"/>
      <c r="AN3070" s="59"/>
      <c r="AO3070" s="59"/>
      <c r="AV3070" s="37"/>
      <c r="AW3070" s="37"/>
      <c r="AX3070" s="37"/>
      <c r="AY3070" s="37"/>
      <c r="AZ3070" s="37"/>
      <c r="BA3070" s="37"/>
    </row>
    <row r="3071" spans="10:53" s="14" customFormat="1" x14ac:dyDescent="0.25">
      <c r="J3071" s="59"/>
      <c r="Q3071" s="26"/>
      <c r="R3071" s="28"/>
      <c r="AC3071" s="46"/>
      <c r="AG3071" s="59"/>
      <c r="AH3071" s="59"/>
      <c r="AI3071" s="59"/>
      <c r="AJ3071" s="59"/>
      <c r="AK3071" s="59"/>
      <c r="AL3071" s="59"/>
      <c r="AM3071" s="59"/>
      <c r="AN3071" s="59"/>
      <c r="AO3071" s="59"/>
      <c r="AV3071" s="37"/>
      <c r="AW3071" s="37"/>
      <c r="AX3071" s="37"/>
      <c r="AY3071" s="37"/>
      <c r="AZ3071" s="37"/>
      <c r="BA3071" s="37"/>
    </row>
    <row r="3072" spans="10:53" s="14" customFormat="1" x14ac:dyDescent="0.25">
      <c r="J3072" s="59"/>
      <c r="Q3072" s="26"/>
      <c r="R3072" s="28"/>
      <c r="AC3072" s="46"/>
      <c r="AG3072" s="59"/>
      <c r="AH3072" s="59"/>
      <c r="AI3072" s="59"/>
      <c r="AJ3072" s="59"/>
      <c r="AK3072" s="59"/>
      <c r="AL3072" s="59"/>
      <c r="AM3072" s="59"/>
      <c r="AN3072" s="59"/>
      <c r="AO3072" s="59"/>
      <c r="AV3072" s="37"/>
      <c r="AW3072" s="37"/>
      <c r="AX3072" s="37"/>
      <c r="AY3072" s="37"/>
      <c r="AZ3072" s="37"/>
      <c r="BA3072" s="37"/>
    </row>
    <row r="3073" spans="10:53" s="14" customFormat="1" x14ac:dyDescent="0.25">
      <c r="J3073" s="59"/>
      <c r="Q3073" s="26"/>
      <c r="R3073" s="28"/>
      <c r="AC3073" s="46"/>
      <c r="AG3073" s="59"/>
      <c r="AH3073" s="59"/>
      <c r="AI3073" s="59"/>
      <c r="AJ3073" s="59"/>
      <c r="AK3073" s="59"/>
      <c r="AL3073" s="59"/>
      <c r="AM3073" s="59"/>
      <c r="AN3073" s="59"/>
      <c r="AO3073" s="59"/>
      <c r="AV3073" s="37"/>
      <c r="AW3073" s="37"/>
      <c r="AX3073" s="37"/>
      <c r="AY3073" s="37"/>
      <c r="AZ3073" s="37"/>
      <c r="BA3073" s="37"/>
    </row>
    <row r="3074" spans="10:53" s="14" customFormat="1" x14ac:dyDescent="0.25">
      <c r="J3074" s="59"/>
      <c r="Q3074" s="26"/>
      <c r="R3074" s="28"/>
      <c r="AC3074" s="46"/>
      <c r="AG3074" s="59"/>
      <c r="AH3074" s="59"/>
      <c r="AI3074" s="59"/>
      <c r="AJ3074" s="59"/>
      <c r="AK3074" s="59"/>
      <c r="AL3074" s="59"/>
      <c r="AM3074" s="59"/>
      <c r="AN3074" s="59"/>
      <c r="AO3074" s="59"/>
      <c r="AV3074" s="37"/>
      <c r="AW3074" s="37"/>
      <c r="AX3074" s="37"/>
      <c r="AY3074" s="37"/>
      <c r="AZ3074" s="37"/>
      <c r="BA3074" s="37"/>
    </row>
    <row r="3075" spans="10:53" s="14" customFormat="1" x14ac:dyDescent="0.25">
      <c r="J3075" s="59"/>
      <c r="Q3075" s="26"/>
      <c r="R3075" s="28"/>
      <c r="AC3075" s="46"/>
      <c r="AG3075" s="59"/>
      <c r="AH3075" s="59"/>
      <c r="AI3075" s="59"/>
      <c r="AJ3075" s="59"/>
      <c r="AK3075" s="59"/>
      <c r="AL3075" s="59"/>
      <c r="AM3075" s="59"/>
      <c r="AN3075" s="59"/>
      <c r="AO3075" s="59"/>
      <c r="AV3075" s="37"/>
      <c r="AW3075" s="37"/>
      <c r="AX3075" s="37"/>
      <c r="AY3075" s="37"/>
      <c r="AZ3075" s="37"/>
      <c r="BA3075" s="37"/>
    </row>
    <row r="3076" spans="10:53" s="14" customFormat="1" x14ac:dyDescent="0.25">
      <c r="J3076" s="59"/>
      <c r="Q3076" s="26"/>
      <c r="R3076" s="28"/>
      <c r="AC3076" s="46"/>
      <c r="AG3076" s="59"/>
      <c r="AH3076" s="59"/>
      <c r="AI3076" s="59"/>
      <c r="AJ3076" s="59"/>
      <c r="AK3076" s="59"/>
      <c r="AL3076" s="59"/>
      <c r="AM3076" s="59"/>
      <c r="AN3076" s="59"/>
      <c r="AO3076" s="59"/>
      <c r="AV3076" s="37"/>
      <c r="AW3076" s="37"/>
      <c r="AX3076" s="37"/>
      <c r="AY3076" s="37"/>
      <c r="AZ3076" s="37"/>
      <c r="BA3076" s="37"/>
    </row>
    <row r="3077" spans="10:53" s="14" customFormat="1" x14ac:dyDescent="0.25">
      <c r="J3077" s="59"/>
      <c r="Q3077" s="26"/>
      <c r="R3077" s="28"/>
      <c r="AC3077" s="46"/>
      <c r="AG3077" s="59"/>
      <c r="AH3077" s="59"/>
      <c r="AI3077" s="59"/>
      <c r="AJ3077" s="59"/>
      <c r="AK3077" s="59"/>
      <c r="AL3077" s="59"/>
      <c r="AM3077" s="59"/>
      <c r="AN3077" s="59"/>
      <c r="AO3077" s="59"/>
      <c r="AV3077" s="37"/>
      <c r="AW3077" s="37"/>
      <c r="AX3077" s="37"/>
      <c r="AY3077" s="37"/>
      <c r="AZ3077" s="37"/>
      <c r="BA3077" s="37"/>
    </row>
    <row r="3078" spans="10:53" s="14" customFormat="1" x14ac:dyDescent="0.25">
      <c r="J3078" s="59"/>
      <c r="Q3078" s="26"/>
      <c r="R3078" s="28"/>
      <c r="AC3078" s="46"/>
      <c r="AG3078" s="59"/>
      <c r="AH3078" s="59"/>
      <c r="AI3078" s="59"/>
      <c r="AJ3078" s="59"/>
      <c r="AK3078" s="59"/>
      <c r="AL3078" s="59"/>
      <c r="AM3078" s="59"/>
      <c r="AN3078" s="59"/>
      <c r="AO3078" s="59"/>
      <c r="AV3078" s="37"/>
      <c r="AW3078" s="37"/>
      <c r="AX3078" s="37"/>
      <c r="AY3078" s="37"/>
      <c r="AZ3078" s="37"/>
      <c r="BA3078" s="37"/>
    </row>
    <row r="3079" spans="10:53" s="14" customFormat="1" x14ac:dyDescent="0.25">
      <c r="J3079" s="59"/>
      <c r="Q3079" s="26"/>
      <c r="R3079" s="28"/>
      <c r="AC3079" s="46"/>
      <c r="AG3079" s="59"/>
      <c r="AH3079" s="59"/>
      <c r="AI3079" s="59"/>
      <c r="AJ3079" s="59"/>
      <c r="AK3079" s="59"/>
      <c r="AL3079" s="59"/>
      <c r="AM3079" s="59"/>
      <c r="AN3079" s="59"/>
      <c r="AO3079" s="59"/>
      <c r="AV3079" s="37"/>
      <c r="AW3079" s="37"/>
      <c r="AX3079" s="37"/>
      <c r="AY3079" s="37"/>
      <c r="AZ3079" s="37"/>
      <c r="BA3079" s="37"/>
    </row>
    <row r="3080" spans="10:53" s="14" customFormat="1" x14ac:dyDescent="0.25">
      <c r="J3080" s="59"/>
      <c r="Q3080" s="26"/>
      <c r="R3080" s="28"/>
      <c r="AC3080" s="46"/>
      <c r="AG3080" s="59"/>
      <c r="AH3080" s="59"/>
      <c r="AI3080" s="59"/>
      <c r="AJ3080" s="59"/>
      <c r="AK3080" s="59"/>
      <c r="AL3080" s="59"/>
      <c r="AM3080" s="59"/>
      <c r="AN3080" s="59"/>
      <c r="AO3080" s="59"/>
      <c r="AV3080" s="37"/>
      <c r="AW3080" s="37"/>
      <c r="AX3080" s="37"/>
      <c r="AY3080" s="37"/>
      <c r="AZ3080" s="37"/>
      <c r="BA3080" s="37"/>
    </row>
    <row r="3081" spans="10:53" s="14" customFormat="1" x14ac:dyDescent="0.25">
      <c r="J3081" s="59"/>
      <c r="Q3081" s="26"/>
      <c r="R3081" s="28"/>
      <c r="AC3081" s="46"/>
      <c r="AG3081" s="59"/>
      <c r="AH3081" s="59"/>
      <c r="AI3081" s="59"/>
      <c r="AJ3081" s="59"/>
      <c r="AK3081" s="59"/>
      <c r="AL3081" s="59"/>
      <c r="AM3081" s="59"/>
      <c r="AN3081" s="59"/>
      <c r="AO3081" s="59"/>
      <c r="AV3081" s="37"/>
      <c r="AW3081" s="37"/>
      <c r="AX3081" s="37"/>
      <c r="AY3081" s="37"/>
      <c r="AZ3081" s="37"/>
      <c r="BA3081" s="37"/>
    </row>
    <row r="3082" spans="10:53" s="14" customFormat="1" x14ac:dyDescent="0.25">
      <c r="J3082" s="59"/>
      <c r="Q3082" s="26"/>
      <c r="R3082" s="28"/>
      <c r="AC3082" s="46"/>
      <c r="AG3082" s="59"/>
      <c r="AH3082" s="59"/>
      <c r="AI3082" s="59"/>
      <c r="AJ3082" s="59"/>
      <c r="AK3082" s="59"/>
      <c r="AL3082" s="59"/>
      <c r="AM3082" s="59"/>
      <c r="AN3082" s="59"/>
      <c r="AO3082" s="59"/>
      <c r="AV3082" s="37"/>
      <c r="AW3082" s="37"/>
      <c r="AX3082" s="37"/>
      <c r="AY3082" s="37"/>
      <c r="AZ3082" s="37"/>
      <c r="BA3082" s="37"/>
    </row>
    <row r="3083" spans="10:53" s="14" customFormat="1" x14ac:dyDescent="0.25">
      <c r="J3083" s="59"/>
      <c r="Q3083" s="26"/>
      <c r="R3083" s="28"/>
      <c r="AC3083" s="46"/>
      <c r="AG3083" s="59"/>
      <c r="AH3083" s="59"/>
      <c r="AI3083" s="59"/>
      <c r="AJ3083" s="59"/>
      <c r="AK3083" s="59"/>
      <c r="AL3083" s="59"/>
      <c r="AM3083" s="59"/>
      <c r="AN3083" s="59"/>
      <c r="AO3083" s="59"/>
      <c r="AV3083" s="37"/>
      <c r="AW3083" s="37"/>
      <c r="AX3083" s="37"/>
      <c r="AY3083" s="37"/>
      <c r="AZ3083" s="37"/>
      <c r="BA3083" s="37"/>
    </row>
    <row r="3084" spans="10:53" s="14" customFormat="1" x14ac:dyDescent="0.25">
      <c r="J3084" s="59"/>
      <c r="Q3084" s="26"/>
      <c r="R3084" s="28"/>
      <c r="AC3084" s="46"/>
      <c r="AG3084" s="59"/>
      <c r="AH3084" s="59"/>
      <c r="AI3084" s="59"/>
      <c r="AJ3084" s="59"/>
      <c r="AK3084" s="59"/>
      <c r="AL3084" s="59"/>
      <c r="AM3084" s="59"/>
      <c r="AN3084" s="59"/>
      <c r="AO3084" s="59"/>
      <c r="AV3084" s="37"/>
      <c r="AW3084" s="37"/>
      <c r="AX3084" s="37"/>
      <c r="AY3084" s="37"/>
      <c r="AZ3084" s="37"/>
      <c r="BA3084" s="37"/>
    </row>
    <row r="3085" spans="10:53" s="14" customFormat="1" x14ac:dyDescent="0.25">
      <c r="J3085" s="59"/>
      <c r="Q3085" s="26"/>
      <c r="R3085" s="28"/>
      <c r="AC3085" s="46"/>
      <c r="AG3085" s="59"/>
      <c r="AH3085" s="59"/>
      <c r="AI3085" s="59"/>
      <c r="AJ3085" s="59"/>
      <c r="AK3085" s="59"/>
      <c r="AL3085" s="59"/>
      <c r="AM3085" s="59"/>
      <c r="AN3085" s="59"/>
      <c r="AO3085" s="59"/>
      <c r="AV3085" s="37"/>
      <c r="AW3085" s="37"/>
      <c r="AX3085" s="37"/>
      <c r="AY3085" s="37"/>
      <c r="AZ3085" s="37"/>
      <c r="BA3085" s="37"/>
    </row>
    <row r="3086" spans="10:53" s="14" customFormat="1" x14ac:dyDescent="0.25">
      <c r="J3086" s="59"/>
      <c r="Q3086" s="26"/>
      <c r="R3086" s="28"/>
      <c r="AC3086" s="46"/>
      <c r="AG3086" s="59"/>
      <c r="AH3086" s="59"/>
      <c r="AI3086" s="59"/>
      <c r="AJ3086" s="59"/>
      <c r="AK3086" s="59"/>
      <c r="AL3086" s="59"/>
      <c r="AM3086" s="59"/>
      <c r="AN3086" s="59"/>
      <c r="AO3086" s="59"/>
      <c r="AV3086" s="37"/>
      <c r="AW3086" s="37"/>
      <c r="AX3086" s="37"/>
      <c r="AY3086" s="37"/>
      <c r="AZ3086" s="37"/>
      <c r="BA3086" s="37"/>
    </row>
    <row r="3087" spans="10:53" s="14" customFormat="1" x14ac:dyDescent="0.25">
      <c r="J3087" s="59"/>
      <c r="Q3087" s="26"/>
      <c r="R3087" s="28"/>
      <c r="AC3087" s="46"/>
      <c r="AG3087" s="59"/>
      <c r="AH3087" s="59"/>
      <c r="AI3087" s="59"/>
      <c r="AJ3087" s="59"/>
      <c r="AK3087" s="59"/>
      <c r="AL3087" s="59"/>
      <c r="AM3087" s="59"/>
      <c r="AN3087" s="59"/>
      <c r="AO3087" s="59"/>
      <c r="AV3087" s="37"/>
      <c r="AW3087" s="37"/>
      <c r="AX3087" s="37"/>
      <c r="AY3087" s="37"/>
      <c r="AZ3087" s="37"/>
      <c r="BA3087" s="37"/>
    </row>
    <row r="3088" spans="10:53" s="14" customFormat="1" x14ac:dyDescent="0.25">
      <c r="J3088" s="59"/>
      <c r="Q3088" s="26"/>
      <c r="R3088" s="28"/>
      <c r="AC3088" s="46"/>
      <c r="AG3088" s="59"/>
      <c r="AH3088" s="59"/>
      <c r="AI3088" s="59"/>
      <c r="AJ3088" s="59"/>
      <c r="AK3088" s="59"/>
      <c r="AL3088" s="59"/>
      <c r="AM3088" s="59"/>
      <c r="AN3088" s="59"/>
      <c r="AO3088" s="59"/>
      <c r="AV3088" s="37"/>
      <c r="AW3088" s="37"/>
      <c r="AX3088" s="37"/>
      <c r="AY3088" s="37"/>
      <c r="AZ3088" s="37"/>
      <c r="BA3088" s="37"/>
    </row>
    <row r="3089" spans="10:53" s="14" customFormat="1" x14ac:dyDescent="0.25">
      <c r="J3089" s="59"/>
      <c r="Q3089" s="26"/>
      <c r="R3089" s="28"/>
      <c r="AC3089" s="46"/>
      <c r="AG3089" s="59"/>
      <c r="AH3089" s="59"/>
      <c r="AI3089" s="59"/>
      <c r="AJ3089" s="59"/>
      <c r="AK3089" s="59"/>
      <c r="AL3089" s="59"/>
      <c r="AM3089" s="59"/>
      <c r="AN3089" s="59"/>
      <c r="AO3089" s="59"/>
      <c r="AV3089" s="37"/>
      <c r="AW3089" s="37"/>
      <c r="AX3089" s="37"/>
      <c r="AY3089" s="37"/>
      <c r="AZ3089" s="37"/>
      <c r="BA3089" s="37"/>
    </row>
    <row r="3090" spans="10:53" s="14" customFormat="1" x14ac:dyDescent="0.25">
      <c r="J3090" s="59"/>
      <c r="Q3090" s="26"/>
      <c r="R3090" s="28"/>
      <c r="AC3090" s="46"/>
      <c r="AG3090" s="59"/>
      <c r="AH3090" s="59"/>
      <c r="AI3090" s="59"/>
      <c r="AJ3090" s="59"/>
      <c r="AK3090" s="59"/>
      <c r="AL3090" s="59"/>
      <c r="AM3090" s="59"/>
      <c r="AN3090" s="59"/>
      <c r="AO3090" s="59"/>
      <c r="AV3090" s="37"/>
      <c r="AW3090" s="37"/>
      <c r="AX3090" s="37"/>
      <c r="AY3090" s="37"/>
      <c r="AZ3090" s="37"/>
      <c r="BA3090" s="37"/>
    </row>
    <row r="3091" spans="10:53" s="14" customFormat="1" x14ac:dyDescent="0.25">
      <c r="J3091" s="59"/>
      <c r="Q3091" s="26"/>
      <c r="R3091" s="28"/>
      <c r="AC3091" s="46"/>
      <c r="AG3091" s="59"/>
      <c r="AH3091" s="59"/>
      <c r="AI3091" s="59"/>
      <c r="AJ3091" s="59"/>
      <c r="AK3091" s="59"/>
      <c r="AL3091" s="59"/>
      <c r="AM3091" s="59"/>
      <c r="AN3091" s="59"/>
      <c r="AO3091" s="59"/>
      <c r="AV3091" s="37"/>
      <c r="AW3091" s="37"/>
      <c r="AX3091" s="37"/>
      <c r="AY3091" s="37"/>
      <c r="AZ3091" s="37"/>
      <c r="BA3091" s="37"/>
    </row>
    <row r="3092" spans="10:53" s="14" customFormat="1" x14ac:dyDescent="0.25">
      <c r="J3092" s="59"/>
      <c r="Q3092" s="26"/>
      <c r="R3092" s="28"/>
      <c r="AC3092" s="46"/>
      <c r="AG3092" s="59"/>
      <c r="AH3092" s="59"/>
      <c r="AI3092" s="59"/>
      <c r="AJ3092" s="59"/>
      <c r="AK3092" s="59"/>
      <c r="AL3092" s="59"/>
      <c r="AM3092" s="59"/>
      <c r="AN3092" s="59"/>
      <c r="AO3092" s="59"/>
      <c r="AV3092" s="37"/>
      <c r="AW3092" s="37"/>
      <c r="AX3092" s="37"/>
      <c r="AY3092" s="37"/>
      <c r="AZ3092" s="37"/>
      <c r="BA3092" s="37"/>
    </row>
    <row r="3093" spans="10:53" s="14" customFormat="1" x14ac:dyDescent="0.25">
      <c r="J3093" s="59"/>
      <c r="Q3093" s="26"/>
      <c r="R3093" s="28"/>
      <c r="AC3093" s="46"/>
      <c r="AG3093" s="59"/>
      <c r="AH3093" s="59"/>
      <c r="AI3093" s="59"/>
      <c r="AJ3093" s="59"/>
      <c r="AK3093" s="59"/>
      <c r="AL3093" s="59"/>
      <c r="AM3093" s="59"/>
      <c r="AN3093" s="59"/>
      <c r="AO3093" s="59"/>
      <c r="AV3093" s="37"/>
      <c r="AW3093" s="37"/>
      <c r="AX3093" s="37"/>
      <c r="AY3093" s="37"/>
      <c r="AZ3093" s="37"/>
      <c r="BA3093" s="37"/>
    </row>
    <row r="3094" spans="10:53" s="14" customFormat="1" x14ac:dyDescent="0.25">
      <c r="J3094" s="59"/>
      <c r="Q3094" s="26"/>
      <c r="R3094" s="28"/>
      <c r="AC3094" s="46"/>
      <c r="AG3094" s="59"/>
      <c r="AH3094" s="59"/>
      <c r="AI3094" s="59"/>
      <c r="AJ3094" s="59"/>
      <c r="AK3094" s="59"/>
      <c r="AL3094" s="59"/>
      <c r="AM3094" s="59"/>
      <c r="AN3094" s="59"/>
      <c r="AO3094" s="59"/>
      <c r="AV3094" s="37"/>
      <c r="AW3094" s="37"/>
      <c r="AX3094" s="37"/>
      <c r="AY3094" s="37"/>
      <c r="AZ3094" s="37"/>
      <c r="BA3094" s="37"/>
    </row>
    <row r="3095" spans="10:53" s="14" customFormat="1" x14ac:dyDescent="0.25">
      <c r="J3095" s="59"/>
      <c r="Q3095" s="26"/>
      <c r="R3095" s="28"/>
      <c r="AC3095" s="46"/>
      <c r="AG3095" s="59"/>
      <c r="AH3095" s="59"/>
      <c r="AI3095" s="59"/>
      <c r="AJ3095" s="59"/>
      <c r="AK3095" s="59"/>
      <c r="AL3095" s="59"/>
      <c r="AM3095" s="59"/>
      <c r="AN3095" s="59"/>
      <c r="AO3095" s="59"/>
      <c r="AV3095" s="37"/>
      <c r="AW3095" s="37"/>
      <c r="AX3095" s="37"/>
      <c r="AY3095" s="37"/>
      <c r="AZ3095" s="37"/>
      <c r="BA3095" s="37"/>
    </row>
    <row r="3096" spans="10:53" s="14" customFormat="1" x14ac:dyDescent="0.25">
      <c r="J3096" s="59"/>
      <c r="Q3096" s="26"/>
      <c r="R3096" s="28"/>
      <c r="AC3096" s="46"/>
      <c r="AG3096" s="59"/>
      <c r="AH3096" s="59"/>
      <c r="AI3096" s="59"/>
      <c r="AJ3096" s="59"/>
      <c r="AK3096" s="59"/>
      <c r="AL3096" s="59"/>
      <c r="AM3096" s="59"/>
      <c r="AN3096" s="59"/>
      <c r="AO3096" s="59"/>
      <c r="AV3096" s="37"/>
      <c r="AW3096" s="37"/>
      <c r="AX3096" s="37"/>
      <c r="AY3096" s="37"/>
      <c r="AZ3096" s="37"/>
      <c r="BA3096" s="37"/>
    </row>
    <row r="3097" spans="10:53" s="14" customFormat="1" x14ac:dyDescent="0.25">
      <c r="J3097" s="59"/>
      <c r="Q3097" s="26"/>
      <c r="R3097" s="28"/>
      <c r="AC3097" s="46"/>
      <c r="AG3097" s="59"/>
      <c r="AH3097" s="59"/>
      <c r="AI3097" s="59"/>
      <c r="AJ3097" s="59"/>
      <c r="AK3097" s="59"/>
      <c r="AL3097" s="59"/>
      <c r="AM3097" s="59"/>
      <c r="AN3097" s="59"/>
      <c r="AO3097" s="59"/>
      <c r="AV3097" s="37"/>
      <c r="AW3097" s="37"/>
      <c r="AX3097" s="37"/>
      <c r="AY3097" s="37"/>
      <c r="AZ3097" s="37"/>
      <c r="BA3097" s="37"/>
    </row>
    <row r="3098" spans="10:53" s="14" customFormat="1" x14ac:dyDescent="0.25">
      <c r="J3098" s="59"/>
      <c r="Q3098" s="26"/>
      <c r="R3098" s="28"/>
      <c r="AC3098" s="46"/>
      <c r="AG3098" s="59"/>
      <c r="AH3098" s="59"/>
      <c r="AI3098" s="59"/>
      <c r="AJ3098" s="59"/>
      <c r="AK3098" s="59"/>
      <c r="AL3098" s="59"/>
      <c r="AM3098" s="59"/>
      <c r="AN3098" s="59"/>
      <c r="AO3098" s="59"/>
      <c r="AV3098" s="37"/>
      <c r="AW3098" s="37"/>
      <c r="AX3098" s="37"/>
      <c r="AY3098" s="37"/>
      <c r="AZ3098" s="37"/>
      <c r="BA3098" s="37"/>
    </row>
    <row r="3099" spans="10:53" s="14" customFormat="1" x14ac:dyDescent="0.25">
      <c r="J3099" s="59"/>
      <c r="Q3099" s="26"/>
      <c r="R3099" s="28"/>
      <c r="AC3099" s="46"/>
      <c r="AG3099" s="59"/>
      <c r="AH3099" s="59"/>
      <c r="AI3099" s="59"/>
      <c r="AJ3099" s="59"/>
      <c r="AK3099" s="59"/>
      <c r="AL3099" s="59"/>
      <c r="AM3099" s="59"/>
      <c r="AN3099" s="59"/>
      <c r="AO3099" s="59"/>
      <c r="AV3099" s="37"/>
      <c r="AW3099" s="37"/>
      <c r="AX3099" s="37"/>
      <c r="AY3099" s="37"/>
      <c r="AZ3099" s="37"/>
      <c r="BA3099" s="37"/>
    </row>
    <row r="3100" spans="10:53" s="14" customFormat="1" x14ac:dyDescent="0.25">
      <c r="J3100" s="59"/>
      <c r="Q3100" s="26"/>
      <c r="R3100" s="28"/>
      <c r="AC3100" s="46"/>
      <c r="AG3100" s="59"/>
      <c r="AH3100" s="59"/>
      <c r="AI3100" s="59"/>
      <c r="AJ3100" s="59"/>
      <c r="AK3100" s="59"/>
      <c r="AL3100" s="59"/>
      <c r="AM3100" s="59"/>
      <c r="AN3100" s="59"/>
      <c r="AO3100" s="59"/>
      <c r="AV3100" s="37"/>
      <c r="AW3100" s="37"/>
      <c r="AX3100" s="37"/>
      <c r="AY3100" s="37"/>
      <c r="AZ3100" s="37"/>
      <c r="BA3100" s="37"/>
    </row>
    <row r="3101" spans="10:53" s="14" customFormat="1" x14ac:dyDescent="0.25">
      <c r="J3101" s="59"/>
      <c r="Q3101" s="26"/>
      <c r="R3101" s="28"/>
      <c r="AC3101" s="46"/>
      <c r="AG3101" s="59"/>
      <c r="AH3101" s="59"/>
      <c r="AI3101" s="59"/>
      <c r="AJ3101" s="59"/>
      <c r="AK3101" s="59"/>
      <c r="AL3101" s="59"/>
      <c r="AM3101" s="59"/>
      <c r="AN3101" s="59"/>
      <c r="AO3101" s="59"/>
      <c r="AV3101" s="37"/>
      <c r="AW3101" s="37"/>
      <c r="AX3101" s="37"/>
      <c r="AY3101" s="37"/>
      <c r="AZ3101" s="37"/>
      <c r="BA3101" s="37"/>
    </row>
    <row r="3102" spans="10:53" s="14" customFormat="1" x14ac:dyDescent="0.25">
      <c r="J3102" s="59"/>
      <c r="Q3102" s="26"/>
      <c r="R3102" s="28"/>
      <c r="AC3102" s="46"/>
      <c r="AG3102" s="59"/>
      <c r="AH3102" s="59"/>
      <c r="AI3102" s="59"/>
      <c r="AJ3102" s="59"/>
      <c r="AK3102" s="59"/>
      <c r="AL3102" s="59"/>
      <c r="AM3102" s="59"/>
      <c r="AN3102" s="59"/>
      <c r="AO3102" s="59"/>
      <c r="AV3102" s="37"/>
      <c r="AW3102" s="37"/>
      <c r="AX3102" s="37"/>
      <c r="AY3102" s="37"/>
      <c r="AZ3102" s="37"/>
      <c r="BA3102" s="37"/>
    </row>
    <row r="3103" spans="10:53" s="14" customFormat="1" x14ac:dyDescent="0.25">
      <c r="J3103" s="59"/>
      <c r="Q3103" s="26"/>
      <c r="R3103" s="28"/>
      <c r="AC3103" s="46"/>
      <c r="AG3103" s="59"/>
      <c r="AH3103" s="59"/>
      <c r="AI3103" s="59"/>
      <c r="AJ3103" s="59"/>
      <c r="AK3103" s="59"/>
      <c r="AL3103" s="59"/>
      <c r="AM3103" s="59"/>
      <c r="AN3103" s="59"/>
      <c r="AO3103" s="59"/>
      <c r="AV3103" s="37"/>
      <c r="AW3103" s="37"/>
      <c r="AX3103" s="37"/>
      <c r="AY3103" s="37"/>
      <c r="AZ3103" s="37"/>
      <c r="BA3103" s="37"/>
    </row>
    <row r="3104" spans="10:53" s="14" customFormat="1" x14ac:dyDescent="0.25">
      <c r="J3104" s="59"/>
      <c r="Q3104" s="26"/>
      <c r="R3104" s="28"/>
      <c r="AC3104" s="46"/>
      <c r="AG3104" s="59"/>
      <c r="AH3104" s="59"/>
      <c r="AI3104" s="59"/>
      <c r="AJ3104" s="59"/>
      <c r="AK3104" s="59"/>
      <c r="AL3104" s="59"/>
      <c r="AM3104" s="59"/>
      <c r="AN3104" s="59"/>
      <c r="AO3104" s="59"/>
      <c r="AV3104" s="37"/>
      <c r="AW3104" s="37"/>
      <c r="AX3104" s="37"/>
      <c r="AY3104" s="37"/>
      <c r="AZ3104" s="37"/>
      <c r="BA3104" s="37"/>
    </row>
    <row r="3105" spans="10:53" s="14" customFormat="1" x14ac:dyDescent="0.25">
      <c r="J3105" s="59"/>
      <c r="Q3105" s="26"/>
      <c r="R3105" s="28"/>
      <c r="AC3105" s="46"/>
      <c r="AG3105" s="59"/>
      <c r="AH3105" s="59"/>
      <c r="AI3105" s="59"/>
      <c r="AJ3105" s="59"/>
      <c r="AK3105" s="59"/>
      <c r="AL3105" s="59"/>
      <c r="AM3105" s="59"/>
      <c r="AN3105" s="59"/>
      <c r="AO3105" s="59"/>
      <c r="AV3105" s="37"/>
      <c r="AW3105" s="37"/>
      <c r="AX3105" s="37"/>
      <c r="AY3105" s="37"/>
      <c r="AZ3105" s="37"/>
      <c r="BA3105" s="37"/>
    </row>
    <row r="3106" spans="10:53" s="14" customFormat="1" x14ac:dyDescent="0.25">
      <c r="J3106" s="59"/>
      <c r="Q3106" s="26"/>
      <c r="R3106" s="28"/>
      <c r="AC3106" s="46"/>
      <c r="AG3106" s="59"/>
      <c r="AH3106" s="59"/>
      <c r="AI3106" s="59"/>
      <c r="AJ3106" s="59"/>
      <c r="AK3106" s="59"/>
      <c r="AL3106" s="59"/>
      <c r="AM3106" s="59"/>
      <c r="AN3106" s="59"/>
      <c r="AO3106" s="59"/>
      <c r="AV3106" s="37"/>
      <c r="AW3106" s="37"/>
      <c r="AX3106" s="37"/>
      <c r="AY3106" s="37"/>
      <c r="AZ3106" s="37"/>
      <c r="BA3106" s="37"/>
    </row>
    <row r="3107" spans="10:53" s="14" customFormat="1" x14ac:dyDescent="0.25">
      <c r="J3107" s="59"/>
      <c r="Q3107" s="26"/>
      <c r="R3107" s="28"/>
      <c r="AC3107" s="46"/>
      <c r="AG3107" s="59"/>
      <c r="AH3107" s="59"/>
      <c r="AI3107" s="59"/>
      <c r="AJ3107" s="59"/>
      <c r="AK3107" s="59"/>
      <c r="AL3107" s="59"/>
      <c r="AM3107" s="59"/>
      <c r="AN3107" s="59"/>
      <c r="AO3107" s="59"/>
      <c r="AV3107" s="37"/>
      <c r="AW3107" s="37"/>
      <c r="AX3107" s="37"/>
      <c r="AY3107" s="37"/>
      <c r="AZ3107" s="37"/>
      <c r="BA3107" s="37"/>
    </row>
    <row r="3108" spans="10:53" s="14" customFormat="1" x14ac:dyDescent="0.25">
      <c r="J3108" s="59"/>
      <c r="Q3108" s="26"/>
      <c r="R3108" s="28"/>
      <c r="AC3108" s="46"/>
      <c r="AG3108" s="59"/>
      <c r="AH3108" s="59"/>
      <c r="AI3108" s="59"/>
      <c r="AJ3108" s="59"/>
      <c r="AK3108" s="59"/>
      <c r="AL3108" s="59"/>
      <c r="AM3108" s="59"/>
      <c r="AN3108" s="59"/>
      <c r="AO3108" s="59"/>
      <c r="AV3108" s="37"/>
      <c r="AW3108" s="37"/>
      <c r="AX3108" s="37"/>
      <c r="AY3108" s="37"/>
      <c r="AZ3108" s="37"/>
      <c r="BA3108" s="37"/>
    </row>
    <row r="3109" spans="10:53" s="14" customFormat="1" x14ac:dyDescent="0.25">
      <c r="J3109" s="59"/>
      <c r="Q3109" s="26"/>
      <c r="R3109" s="28"/>
      <c r="AC3109" s="46"/>
      <c r="AG3109" s="59"/>
      <c r="AH3109" s="59"/>
      <c r="AI3109" s="59"/>
      <c r="AJ3109" s="59"/>
      <c r="AK3109" s="59"/>
      <c r="AL3109" s="59"/>
      <c r="AM3109" s="59"/>
      <c r="AN3109" s="59"/>
      <c r="AO3109" s="59"/>
      <c r="AV3109" s="37"/>
      <c r="AW3109" s="37"/>
      <c r="AX3109" s="37"/>
      <c r="AY3109" s="37"/>
      <c r="AZ3109" s="37"/>
      <c r="BA3109" s="37"/>
    </row>
    <row r="3110" spans="10:53" s="14" customFormat="1" x14ac:dyDescent="0.25">
      <c r="J3110" s="59"/>
      <c r="Q3110" s="26"/>
      <c r="R3110" s="28"/>
      <c r="AC3110" s="46"/>
      <c r="AG3110" s="59"/>
      <c r="AH3110" s="59"/>
      <c r="AI3110" s="59"/>
      <c r="AJ3110" s="59"/>
      <c r="AK3110" s="59"/>
      <c r="AL3110" s="59"/>
      <c r="AM3110" s="59"/>
      <c r="AN3110" s="59"/>
      <c r="AO3110" s="59"/>
      <c r="AV3110" s="37"/>
      <c r="AW3110" s="37"/>
      <c r="AX3110" s="37"/>
      <c r="AY3110" s="37"/>
      <c r="AZ3110" s="37"/>
      <c r="BA3110" s="37"/>
    </row>
    <row r="3111" spans="10:53" s="14" customFormat="1" x14ac:dyDescent="0.25">
      <c r="J3111" s="59"/>
      <c r="Q3111" s="26"/>
      <c r="R3111" s="28"/>
      <c r="AC3111" s="46"/>
      <c r="AG3111" s="59"/>
      <c r="AH3111" s="59"/>
      <c r="AI3111" s="59"/>
      <c r="AJ3111" s="59"/>
      <c r="AK3111" s="59"/>
      <c r="AL3111" s="59"/>
      <c r="AM3111" s="59"/>
      <c r="AN3111" s="59"/>
      <c r="AO3111" s="59"/>
      <c r="AV3111" s="37"/>
      <c r="AW3111" s="37"/>
      <c r="AX3111" s="37"/>
      <c r="AY3111" s="37"/>
      <c r="AZ3111" s="37"/>
      <c r="BA3111" s="37"/>
    </row>
    <row r="3112" spans="10:53" s="14" customFormat="1" x14ac:dyDescent="0.25">
      <c r="J3112" s="59"/>
      <c r="Q3112" s="26"/>
      <c r="R3112" s="28"/>
      <c r="AC3112" s="46"/>
      <c r="AG3112" s="59"/>
      <c r="AH3112" s="59"/>
      <c r="AI3112" s="59"/>
      <c r="AJ3112" s="59"/>
      <c r="AK3112" s="59"/>
      <c r="AL3112" s="59"/>
      <c r="AM3112" s="59"/>
      <c r="AN3112" s="59"/>
      <c r="AO3112" s="59"/>
      <c r="AV3112" s="37"/>
      <c r="AW3112" s="37"/>
      <c r="AX3112" s="37"/>
      <c r="AY3112" s="37"/>
      <c r="AZ3112" s="37"/>
      <c r="BA3112" s="37"/>
    </row>
    <row r="3113" spans="10:53" s="14" customFormat="1" x14ac:dyDescent="0.25">
      <c r="J3113" s="59"/>
      <c r="Q3113" s="26"/>
      <c r="R3113" s="28"/>
      <c r="AC3113" s="46"/>
      <c r="AG3113" s="59"/>
      <c r="AH3113" s="59"/>
      <c r="AI3113" s="59"/>
      <c r="AJ3113" s="59"/>
      <c r="AK3113" s="59"/>
      <c r="AL3113" s="59"/>
      <c r="AM3113" s="59"/>
      <c r="AN3113" s="59"/>
      <c r="AO3113" s="59"/>
      <c r="AV3113" s="37"/>
      <c r="AW3113" s="37"/>
      <c r="AX3113" s="37"/>
      <c r="AY3113" s="37"/>
      <c r="AZ3113" s="37"/>
      <c r="BA3113" s="37"/>
    </row>
    <row r="3114" spans="10:53" s="14" customFormat="1" x14ac:dyDescent="0.25">
      <c r="J3114" s="59"/>
      <c r="Q3114" s="26"/>
      <c r="R3114" s="28"/>
      <c r="AC3114" s="46"/>
      <c r="AG3114" s="59"/>
      <c r="AH3114" s="59"/>
      <c r="AI3114" s="59"/>
      <c r="AJ3114" s="59"/>
      <c r="AK3114" s="59"/>
      <c r="AL3114" s="59"/>
      <c r="AM3114" s="59"/>
      <c r="AN3114" s="59"/>
      <c r="AO3114" s="59"/>
      <c r="AV3114" s="37"/>
      <c r="AW3114" s="37"/>
      <c r="AX3114" s="37"/>
      <c r="AY3114" s="37"/>
      <c r="AZ3114" s="37"/>
      <c r="BA3114" s="37"/>
    </row>
    <row r="3115" spans="10:53" s="14" customFormat="1" x14ac:dyDescent="0.25">
      <c r="J3115" s="59"/>
      <c r="Q3115" s="26"/>
      <c r="R3115" s="28"/>
      <c r="AC3115" s="46"/>
      <c r="AG3115" s="59"/>
      <c r="AH3115" s="59"/>
      <c r="AI3115" s="59"/>
      <c r="AJ3115" s="59"/>
      <c r="AK3115" s="59"/>
      <c r="AL3115" s="59"/>
      <c r="AM3115" s="59"/>
      <c r="AN3115" s="59"/>
      <c r="AO3115" s="59"/>
      <c r="AV3115" s="37"/>
      <c r="AW3115" s="37"/>
      <c r="AX3115" s="37"/>
      <c r="AY3115" s="37"/>
      <c r="AZ3115" s="37"/>
      <c r="BA3115" s="37"/>
    </row>
    <row r="3116" spans="10:53" s="14" customFormat="1" x14ac:dyDescent="0.25">
      <c r="J3116" s="59"/>
      <c r="Q3116" s="26"/>
      <c r="R3116" s="28"/>
      <c r="AC3116" s="46"/>
      <c r="AG3116" s="59"/>
      <c r="AH3116" s="59"/>
      <c r="AI3116" s="59"/>
      <c r="AJ3116" s="59"/>
      <c r="AK3116" s="59"/>
      <c r="AL3116" s="59"/>
      <c r="AM3116" s="59"/>
      <c r="AN3116" s="59"/>
      <c r="AO3116" s="59"/>
      <c r="AV3116" s="37"/>
      <c r="AW3116" s="37"/>
      <c r="AX3116" s="37"/>
      <c r="AY3116" s="37"/>
      <c r="AZ3116" s="37"/>
      <c r="BA3116" s="37"/>
    </row>
    <row r="3117" spans="10:53" s="14" customFormat="1" x14ac:dyDescent="0.25">
      <c r="J3117" s="59"/>
      <c r="Q3117" s="26"/>
      <c r="R3117" s="28"/>
      <c r="AC3117" s="46"/>
      <c r="AG3117" s="59"/>
      <c r="AH3117" s="59"/>
      <c r="AI3117" s="59"/>
      <c r="AJ3117" s="59"/>
      <c r="AK3117" s="59"/>
      <c r="AL3117" s="59"/>
      <c r="AM3117" s="59"/>
      <c r="AN3117" s="59"/>
      <c r="AO3117" s="59"/>
      <c r="AV3117" s="37"/>
      <c r="AW3117" s="37"/>
      <c r="AX3117" s="37"/>
      <c r="AY3117" s="37"/>
      <c r="AZ3117" s="37"/>
      <c r="BA3117" s="37"/>
    </row>
    <row r="3118" spans="10:53" s="14" customFormat="1" x14ac:dyDescent="0.25">
      <c r="J3118" s="59"/>
      <c r="Q3118" s="26"/>
      <c r="R3118" s="28"/>
      <c r="AC3118" s="46"/>
      <c r="AG3118" s="59"/>
      <c r="AH3118" s="59"/>
      <c r="AI3118" s="59"/>
      <c r="AJ3118" s="59"/>
      <c r="AK3118" s="59"/>
      <c r="AL3118" s="59"/>
      <c r="AM3118" s="59"/>
      <c r="AN3118" s="59"/>
      <c r="AO3118" s="59"/>
      <c r="AV3118" s="37"/>
      <c r="AW3118" s="37"/>
      <c r="AX3118" s="37"/>
      <c r="AY3118" s="37"/>
      <c r="AZ3118" s="37"/>
      <c r="BA3118" s="37"/>
    </row>
    <row r="3119" spans="10:53" s="14" customFormat="1" x14ac:dyDescent="0.25">
      <c r="J3119" s="59"/>
      <c r="Q3119" s="26"/>
      <c r="R3119" s="28"/>
      <c r="AC3119" s="46"/>
      <c r="AG3119" s="59"/>
      <c r="AH3119" s="59"/>
      <c r="AI3119" s="59"/>
      <c r="AJ3119" s="59"/>
      <c r="AK3119" s="59"/>
      <c r="AL3119" s="59"/>
      <c r="AM3119" s="59"/>
      <c r="AN3119" s="59"/>
      <c r="AO3119" s="59"/>
      <c r="AV3119" s="37"/>
      <c r="AW3119" s="37"/>
      <c r="AX3119" s="37"/>
      <c r="AY3119" s="37"/>
      <c r="AZ3119" s="37"/>
      <c r="BA3119" s="37"/>
    </row>
    <row r="3120" spans="10:53" s="14" customFormat="1" x14ac:dyDescent="0.25">
      <c r="J3120" s="59"/>
      <c r="Q3120" s="26"/>
      <c r="R3120" s="28"/>
      <c r="AC3120" s="46"/>
      <c r="AG3120" s="59"/>
      <c r="AH3120" s="59"/>
      <c r="AI3120" s="59"/>
      <c r="AJ3120" s="59"/>
      <c r="AK3120" s="59"/>
      <c r="AL3120" s="59"/>
      <c r="AM3120" s="59"/>
      <c r="AN3120" s="59"/>
      <c r="AO3120" s="59"/>
      <c r="AV3120" s="37"/>
      <c r="AW3120" s="37"/>
      <c r="AX3120" s="37"/>
      <c r="AY3120" s="37"/>
      <c r="AZ3120" s="37"/>
      <c r="BA3120" s="37"/>
    </row>
    <row r="3121" spans="10:53" s="14" customFormat="1" x14ac:dyDescent="0.25">
      <c r="J3121" s="59"/>
      <c r="Q3121" s="26"/>
      <c r="R3121" s="28"/>
      <c r="AC3121" s="46"/>
      <c r="AG3121" s="59"/>
      <c r="AH3121" s="59"/>
      <c r="AI3121" s="59"/>
      <c r="AJ3121" s="59"/>
      <c r="AK3121" s="59"/>
      <c r="AL3121" s="59"/>
      <c r="AM3121" s="59"/>
      <c r="AN3121" s="59"/>
      <c r="AO3121" s="59"/>
      <c r="AV3121" s="37"/>
      <c r="AW3121" s="37"/>
      <c r="AX3121" s="37"/>
      <c r="AY3121" s="37"/>
      <c r="AZ3121" s="37"/>
      <c r="BA3121" s="37"/>
    </row>
    <row r="3122" spans="10:53" s="14" customFormat="1" x14ac:dyDescent="0.25">
      <c r="J3122" s="59"/>
      <c r="Q3122" s="26"/>
      <c r="R3122" s="28"/>
      <c r="AC3122" s="46"/>
      <c r="AG3122" s="59"/>
      <c r="AH3122" s="59"/>
      <c r="AI3122" s="59"/>
      <c r="AJ3122" s="59"/>
      <c r="AK3122" s="59"/>
      <c r="AL3122" s="59"/>
      <c r="AM3122" s="59"/>
      <c r="AN3122" s="59"/>
      <c r="AO3122" s="59"/>
      <c r="AV3122" s="37"/>
      <c r="AW3122" s="37"/>
      <c r="AX3122" s="37"/>
      <c r="AY3122" s="37"/>
      <c r="AZ3122" s="37"/>
      <c r="BA3122" s="37"/>
    </row>
    <row r="3123" spans="10:53" s="14" customFormat="1" x14ac:dyDescent="0.25">
      <c r="J3123" s="59"/>
      <c r="Q3123" s="26"/>
      <c r="R3123" s="28"/>
      <c r="AC3123" s="46"/>
      <c r="AG3123" s="59"/>
      <c r="AH3123" s="59"/>
      <c r="AI3123" s="59"/>
      <c r="AJ3123" s="59"/>
      <c r="AK3123" s="59"/>
      <c r="AL3123" s="59"/>
      <c r="AM3123" s="59"/>
      <c r="AN3123" s="59"/>
      <c r="AO3123" s="59"/>
      <c r="AV3123" s="37"/>
      <c r="AW3123" s="37"/>
      <c r="AX3123" s="37"/>
      <c r="AY3123" s="37"/>
      <c r="AZ3123" s="37"/>
      <c r="BA3123" s="37"/>
    </row>
    <row r="3124" spans="10:53" s="14" customFormat="1" x14ac:dyDescent="0.25">
      <c r="J3124" s="59"/>
      <c r="Q3124" s="26"/>
      <c r="R3124" s="28"/>
      <c r="AC3124" s="46"/>
      <c r="AG3124" s="59"/>
      <c r="AH3124" s="59"/>
      <c r="AI3124" s="59"/>
      <c r="AJ3124" s="59"/>
      <c r="AK3124" s="59"/>
      <c r="AL3124" s="59"/>
      <c r="AM3124" s="59"/>
      <c r="AN3124" s="59"/>
      <c r="AO3124" s="59"/>
      <c r="AV3124" s="37"/>
      <c r="AW3124" s="37"/>
      <c r="AX3124" s="37"/>
      <c r="AY3124" s="37"/>
      <c r="AZ3124" s="37"/>
      <c r="BA3124" s="37"/>
    </row>
    <row r="3125" spans="10:53" s="14" customFormat="1" x14ac:dyDescent="0.25">
      <c r="J3125" s="59"/>
      <c r="Q3125" s="26"/>
      <c r="R3125" s="28"/>
      <c r="AC3125" s="46"/>
      <c r="AG3125" s="59"/>
      <c r="AH3125" s="59"/>
      <c r="AI3125" s="59"/>
      <c r="AJ3125" s="59"/>
      <c r="AK3125" s="59"/>
      <c r="AL3125" s="59"/>
      <c r="AM3125" s="59"/>
      <c r="AN3125" s="59"/>
      <c r="AO3125" s="59"/>
      <c r="AV3125" s="37"/>
      <c r="AW3125" s="37"/>
      <c r="AX3125" s="37"/>
      <c r="AY3125" s="37"/>
      <c r="AZ3125" s="37"/>
      <c r="BA3125" s="37"/>
    </row>
    <row r="3126" spans="10:53" s="14" customFormat="1" x14ac:dyDescent="0.25">
      <c r="J3126" s="59"/>
      <c r="Q3126" s="26"/>
      <c r="R3126" s="28"/>
      <c r="AC3126" s="46"/>
      <c r="AG3126" s="59"/>
      <c r="AH3126" s="59"/>
      <c r="AI3126" s="59"/>
      <c r="AJ3126" s="59"/>
      <c r="AK3126" s="59"/>
      <c r="AL3126" s="59"/>
      <c r="AM3126" s="59"/>
      <c r="AN3126" s="59"/>
      <c r="AO3126" s="59"/>
      <c r="AV3126" s="37"/>
      <c r="AW3126" s="37"/>
      <c r="AX3126" s="37"/>
      <c r="AY3126" s="37"/>
      <c r="AZ3126" s="37"/>
      <c r="BA3126" s="37"/>
    </row>
    <row r="3127" spans="10:53" s="14" customFormat="1" x14ac:dyDescent="0.25">
      <c r="J3127" s="59"/>
      <c r="Q3127" s="26"/>
      <c r="R3127" s="28"/>
      <c r="AC3127" s="46"/>
      <c r="AG3127" s="59"/>
      <c r="AH3127" s="59"/>
      <c r="AI3127" s="59"/>
      <c r="AJ3127" s="59"/>
      <c r="AK3127" s="59"/>
      <c r="AL3127" s="59"/>
      <c r="AM3127" s="59"/>
      <c r="AN3127" s="59"/>
      <c r="AO3127" s="59"/>
      <c r="AV3127" s="37"/>
      <c r="AW3127" s="37"/>
      <c r="AX3127" s="37"/>
      <c r="AY3127" s="37"/>
      <c r="AZ3127" s="37"/>
      <c r="BA3127" s="37"/>
    </row>
    <row r="3128" spans="10:53" s="14" customFormat="1" x14ac:dyDescent="0.25">
      <c r="J3128" s="59"/>
      <c r="Q3128" s="26"/>
      <c r="R3128" s="28"/>
      <c r="AC3128" s="46"/>
      <c r="AG3128" s="59"/>
      <c r="AH3128" s="59"/>
      <c r="AI3128" s="59"/>
      <c r="AJ3128" s="59"/>
      <c r="AK3128" s="59"/>
      <c r="AL3128" s="59"/>
      <c r="AM3128" s="59"/>
      <c r="AN3128" s="59"/>
      <c r="AO3128" s="59"/>
      <c r="AV3128" s="37"/>
      <c r="AW3128" s="37"/>
      <c r="AX3128" s="37"/>
      <c r="AY3128" s="37"/>
      <c r="AZ3128" s="37"/>
      <c r="BA3128" s="37"/>
    </row>
    <row r="3129" spans="10:53" s="14" customFormat="1" x14ac:dyDescent="0.25">
      <c r="J3129" s="59"/>
      <c r="Q3129" s="26"/>
      <c r="R3129" s="28"/>
      <c r="AC3129" s="46"/>
      <c r="AG3129" s="59"/>
      <c r="AH3129" s="59"/>
      <c r="AI3129" s="59"/>
      <c r="AJ3129" s="59"/>
      <c r="AK3129" s="59"/>
      <c r="AL3129" s="59"/>
      <c r="AM3129" s="59"/>
      <c r="AN3129" s="59"/>
      <c r="AO3129" s="59"/>
      <c r="AV3129" s="37"/>
      <c r="AW3129" s="37"/>
      <c r="AX3129" s="37"/>
      <c r="AY3129" s="37"/>
      <c r="AZ3129" s="37"/>
      <c r="BA3129" s="37"/>
    </row>
    <row r="3130" spans="10:53" s="14" customFormat="1" x14ac:dyDescent="0.25">
      <c r="J3130" s="59"/>
      <c r="Q3130" s="26"/>
      <c r="R3130" s="28"/>
      <c r="AC3130" s="46"/>
      <c r="AG3130" s="59"/>
      <c r="AH3130" s="59"/>
      <c r="AI3130" s="59"/>
      <c r="AJ3130" s="59"/>
      <c r="AK3130" s="59"/>
      <c r="AL3130" s="59"/>
      <c r="AM3130" s="59"/>
      <c r="AN3130" s="59"/>
      <c r="AO3130" s="59"/>
      <c r="AV3130" s="37"/>
      <c r="AW3130" s="37"/>
      <c r="AX3130" s="37"/>
      <c r="AY3130" s="37"/>
      <c r="AZ3130" s="37"/>
      <c r="BA3130" s="37"/>
    </row>
    <row r="3131" spans="10:53" s="14" customFormat="1" x14ac:dyDescent="0.25">
      <c r="J3131" s="59"/>
      <c r="Q3131" s="26"/>
      <c r="R3131" s="28"/>
      <c r="AC3131" s="46"/>
      <c r="AG3131" s="59"/>
      <c r="AH3131" s="59"/>
      <c r="AI3131" s="59"/>
      <c r="AJ3131" s="59"/>
      <c r="AK3131" s="59"/>
      <c r="AL3131" s="59"/>
      <c r="AM3131" s="59"/>
      <c r="AN3131" s="59"/>
      <c r="AO3131" s="59"/>
      <c r="AV3131" s="37"/>
      <c r="AW3131" s="37"/>
      <c r="AX3131" s="37"/>
      <c r="AY3131" s="37"/>
      <c r="AZ3131" s="37"/>
      <c r="BA3131" s="37"/>
    </row>
    <row r="3132" spans="10:53" s="14" customFormat="1" x14ac:dyDescent="0.25">
      <c r="J3132" s="59"/>
      <c r="Q3132" s="26"/>
      <c r="R3132" s="28"/>
      <c r="AC3132" s="46"/>
      <c r="AG3132" s="59"/>
      <c r="AH3132" s="59"/>
      <c r="AI3132" s="59"/>
      <c r="AJ3132" s="59"/>
      <c r="AK3132" s="59"/>
      <c r="AL3132" s="59"/>
      <c r="AM3132" s="59"/>
      <c r="AN3132" s="59"/>
      <c r="AO3132" s="59"/>
      <c r="AV3132" s="37"/>
      <c r="AW3132" s="37"/>
      <c r="AX3132" s="37"/>
      <c r="AY3132" s="37"/>
      <c r="AZ3132" s="37"/>
      <c r="BA3132" s="37"/>
    </row>
    <row r="3133" spans="10:53" s="14" customFormat="1" x14ac:dyDescent="0.25">
      <c r="J3133" s="59"/>
      <c r="Q3133" s="26"/>
      <c r="R3133" s="28"/>
      <c r="AC3133" s="46"/>
      <c r="AG3133" s="59"/>
      <c r="AH3133" s="59"/>
      <c r="AI3133" s="59"/>
      <c r="AJ3133" s="59"/>
      <c r="AK3133" s="59"/>
      <c r="AL3133" s="59"/>
      <c r="AM3133" s="59"/>
      <c r="AN3133" s="59"/>
      <c r="AO3133" s="59"/>
      <c r="AV3133" s="37"/>
      <c r="AW3133" s="37"/>
      <c r="AX3133" s="37"/>
      <c r="AY3133" s="37"/>
      <c r="AZ3133" s="37"/>
      <c r="BA3133" s="37"/>
    </row>
    <row r="3134" spans="10:53" s="14" customFormat="1" x14ac:dyDescent="0.25">
      <c r="J3134" s="59"/>
      <c r="Q3134" s="26"/>
      <c r="R3134" s="28"/>
      <c r="AC3134" s="46"/>
      <c r="AG3134" s="59"/>
      <c r="AH3134" s="59"/>
      <c r="AI3134" s="59"/>
      <c r="AJ3134" s="59"/>
      <c r="AK3134" s="59"/>
      <c r="AL3134" s="59"/>
      <c r="AM3134" s="59"/>
      <c r="AN3134" s="59"/>
      <c r="AO3134" s="59"/>
      <c r="AV3134" s="37"/>
      <c r="AW3134" s="37"/>
      <c r="AX3134" s="37"/>
      <c r="AY3134" s="37"/>
      <c r="AZ3134" s="37"/>
      <c r="BA3134" s="37"/>
    </row>
    <row r="3135" spans="10:53" s="14" customFormat="1" x14ac:dyDescent="0.25">
      <c r="J3135" s="59"/>
      <c r="Q3135" s="26"/>
      <c r="R3135" s="28"/>
      <c r="AC3135" s="46"/>
      <c r="AG3135" s="59"/>
      <c r="AH3135" s="59"/>
      <c r="AI3135" s="59"/>
      <c r="AJ3135" s="59"/>
      <c r="AK3135" s="59"/>
      <c r="AL3135" s="59"/>
      <c r="AM3135" s="59"/>
      <c r="AN3135" s="59"/>
      <c r="AO3135" s="59"/>
      <c r="AV3135" s="37"/>
      <c r="AW3135" s="37"/>
      <c r="AX3135" s="37"/>
      <c r="AY3135" s="37"/>
      <c r="AZ3135" s="37"/>
      <c r="BA3135" s="37"/>
    </row>
    <row r="3136" spans="10:53" s="14" customFormat="1" x14ac:dyDescent="0.25">
      <c r="J3136" s="59"/>
      <c r="Q3136" s="26"/>
      <c r="R3136" s="28"/>
      <c r="AC3136" s="46"/>
      <c r="AG3136" s="59"/>
      <c r="AH3136" s="59"/>
      <c r="AI3136" s="59"/>
      <c r="AJ3136" s="59"/>
      <c r="AK3136" s="59"/>
      <c r="AL3136" s="59"/>
      <c r="AM3136" s="59"/>
      <c r="AN3136" s="59"/>
      <c r="AO3136" s="59"/>
      <c r="AV3136" s="37"/>
      <c r="AW3136" s="37"/>
      <c r="AX3136" s="37"/>
      <c r="AY3136" s="37"/>
      <c r="AZ3136" s="37"/>
      <c r="BA3136" s="37"/>
    </row>
    <row r="3137" spans="10:53" s="14" customFormat="1" x14ac:dyDescent="0.25">
      <c r="J3137" s="59"/>
      <c r="Q3137" s="26"/>
      <c r="R3137" s="28"/>
      <c r="AC3137" s="46"/>
      <c r="AG3137" s="59"/>
      <c r="AH3137" s="59"/>
      <c r="AI3137" s="59"/>
      <c r="AJ3137" s="59"/>
      <c r="AK3137" s="59"/>
      <c r="AL3137" s="59"/>
      <c r="AM3137" s="59"/>
      <c r="AN3137" s="59"/>
      <c r="AO3137" s="59"/>
      <c r="AV3137" s="37"/>
      <c r="AW3137" s="37"/>
      <c r="AX3137" s="37"/>
      <c r="AY3137" s="37"/>
      <c r="AZ3137" s="37"/>
      <c r="BA3137" s="37"/>
    </row>
    <row r="3138" spans="10:53" s="14" customFormat="1" x14ac:dyDescent="0.25">
      <c r="J3138" s="59"/>
      <c r="Q3138" s="26"/>
      <c r="R3138" s="28"/>
      <c r="AC3138" s="46"/>
      <c r="AG3138" s="59"/>
      <c r="AH3138" s="59"/>
      <c r="AI3138" s="59"/>
      <c r="AJ3138" s="59"/>
      <c r="AK3138" s="59"/>
      <c r="AL3138" s="59"/>
      <c r="AM3138" s="59"/>
      <c r="AN3138" s="59"/>
      <c r="AO3138" s="59"/>
      <c r="AV3138" s="37"/>
      <c r="AW3138" s="37"/>
      <c r="AX3138" s="37"/>
      <c r="AY3138" s="37"/>
      <c r="AZ3138" s="37"/>
      <c r="BA3138" s="37"/>
    </row>
    <row r="3139" spans="10:53" s="14" customFormat="1" x14ac:dyDescent="0.25">
      <c r="J3139" s="59"/>
      <c r="Q3139" s="26"/>
      <c r="R3139" s="28"/>
      <c r="AC3139" s="46"/>
      <c r="AG3139" s="59"/>
      <c r="AH3139" s="59"/>
      <c r="AI3139" s="59"/>
      <c r="AJ3139" s="59"/>
      <c r="AK3139" s="59"/>
      <c r="AL3139" s="59"/>
      <c r="AM3139" s="59"/>
      <c r="AN3139" s="59"/>
      <c r="AO3139" s="59"/>
      <c r="AV3139" s="37"/>
      <c r="AW3139" s="37"/>
      <c r="AX3139" s="37"/>
      <c r="AY3139" s="37"/>
      <c r="AZ3139" s="37"/>
      <c r="BA3139" s="37"/>
    </row>
    <row r="3140" spans="10:53" s="14" customFormat="1" x14ac:dyDescent="0.25">
      <c r="J3140" s="59"/>
      <c r="Q3140" s="26"/>
      <c r="R3140" s="28"/>
      <c r="AC3140" s="46"/>
      <c r="AG3140" s="59"/>
      <c r="AH3140" s="59"/>
      <c r="AI3140" s="59"/>
      <c r="AJ3140" s="59"/>
      <c r="AK3140" s="59"/>
      <c r="AL3140" s="59"/>
      <c r="AM3140" s="59"/>
      <c r="AN3140" s="59"/>
      <c r="AO3140" s="59"/>
      <c r="AV3140" s="37"/>
      <c r="AW3140" s="37"/>
      <c r="AX3140" s="37"/>
      <c r="AY3140" s="37"/>
      <c r="AZ3140" s="37"/>
      <c r="BA3140" s="37"/>
    </row>
    <row r="3141" spans="10:53" s="14" customFormat="1" x14ac:dyDescent="0.25">
      <c r="J3141" s="59"/>
      <c r="Q3141" s="26"/>
      <c r="R3141" s="28"/>
      <c r="AC3141" s="46"/>
      <c r="AG3141" s="59"/>
      <c r="AH3141" s="59"/>
      <c r="AI3141" s="59"/>
      <c r="AJ3141" s="59"/>
      <c r="AK3141" s="59"/>
      <c r="AL3141" s="59"/>
      <c r="AM3141" s="59"/>
      <c r="AN3141" s="59"/>
      <c r="AO3141" s="59"/>
      <c r="AV3141" s="37"/>
      <c r="AW3141" s="37"/>
      <c r="AX3141" s="37"/>
      <c r="AY3141" s="37"/>
      <c r="AZ3141" s="37"/>
      <c r="BA3141" s="37"/>
    </row>
    <row r="3142" spans="10:53" s="14" customFormat="1" x14ac:dyDescent="0.25">
      <c r="J3142" s="59"/>
      <c r="Q3142" s="26"/>
      <c r="R3142" s="28"/>
      <c r="AC3142" s="46"/>
      <c r="AG3142" s="59"/>
      <c r="AH3142" s="59"/>
      <c r="AI3142" s="59"/>
      <c r="AJ3142" s="59"/>
      <c r="AK3142" s="59"/>
      <c r="AL3142" s="59"/>
      <c r="AM3142" s="59"/>
      <c r="AN3142" s="59"/>
      <c r="AO3142" s="59"/>
      <c r="AV3142" s="37"/>
      <c r="AW3142" s="37"/>
      <c r="AX3142" s="37"/>
      <c r="AY3142" s="37"/>
      <c r="AZ3142" s="37"/>
      <c r="BA3142" s="37"/>
    </row>
    <row r="3143" spans="10:53" s="14" customFormat="1" x14ac:dyDescent="0.25">
      <c r="J3143" s="59"/>
      <c r="Q3143" s="26"/>
      <c r="R3143" s="28"/>
      <c r="AC3143" s="46"/>
      <c r="AG3143" s="59"/>
      <c r="AH3143" s="59"/>
      <c r="AI3143" s="59"/>
      <c r="AJ3143" s="59"/>
      <c r="AK3143" s="59"/>
      <c r="AL3143" s="59"/>
      <c r="AM3143" s="59"/>
      <c r="AN3143" s="59"/>
      <c r="AO3143" s="59"/>
      <c r="AV3143" s="37"/>
      <c r="AW3143" s="37"/>
      <c r="AX3143" s="37"/>
      <c r="AY3143" s="37"/>
      <c r="AZ3143" s="37"/>
      <c r="BA3143" s="37"/>
    </row>
    <row r="3144" spans="10:53" s="14" customFormat="1" x14ac:dyDescent="0.25">
      <c r="J3144" s="59"/>
      <c r="Q3144" s="26"/>
      <c r="R3144" s="28"/>
      <c r="AC3144" s="46"/>
      <c r="AG3144" s="59"/>
      <c r="AH3144" s="59"/>
      <c r="AI3144" s="59"/>
      <c r="AJ3144" s="59"/>
      <c r="AK3144" s="59"/>
      <c r="AL3144" s="59"/>
      <c r="AM3144" s="59"/>
      <c r="AN3144" s="59"/>
      <c r="AO3144" s="59"/>
      <c r="AV3144" s="37"/>
      <c r="AW3144" s="37"/>
      <c r="AX3144" s="37"/>
      <c r="AY3144" s="37"/>
      <c r="AZ3144" s="37"/>
      <c r="BA3144" s="37"/>
    </row>
    <row r="3145" spans="10:53" s="14" customFormat="1" x14ac:dyDescent="0.25">
      <c r="J3145" s="59"/>
      <c r="Q3145" s="26"/>
      <c r="R3145" s="28"/>
      <c r="AC3145" s="46"/>
      <c r="AG3145" s="59"/>
      <c r="AH3145" s="59"/>
      <c r="AI3145" s="59"/>
      <c r="AJ3145" s="59"/>
      <c r="AK3145" s="59"/>
      <c r="AL3145" s="59"/>
      <c r="AM3145" s="59"/>
      <c r="AN3145" s="59"/>
      <c r="AO3145" s="59"/>
      <c r="AV3145" s="37"/>
      <c r="AW3145" s="37"/>
      <c r="AX3145" s="37"/>
      <c r="AY3145" s="37"/>
      <c r="AZ3145" s="37"/>
      <c r="BA3145" s="37"/>
    </row>
    <row r="3146" spans="10:53" s="14" customFormat="1" x14ac:dyDescent="0.25">
      <c r="J3146" s="59"/>
      <c r="Q3146" s="26"/>
      <c r="R3146" s="28"/>
      <c r="AC3146" s="46"/>
      <c r="AG3146" s="59"/>
      <c r="AH3146" s="59"/>
      <c r="AI3146" s="59"/>
      <c r="AJ3146" s="59"/>
      <c r="AK3146" s="59"/>
      <c r="AL3146" s="59"/>
      <c r="AM3146" s="59"/>
      <c r="AN3146" s="59"/>
      <c r="AO3146" s="59"/>
      <c r="AV3146" s="37"/>
      <c r="AW3146" s="37"/>
      <c r="AX3146" s="37"/>
      <c r="AY3146" s="37"/>
      <c r="AZ3146" s="37"/>
      <c r="BA3146" s="37"/>
    </row>
    <row r="3147" spans="10:53" s="14" customFormat="1" x14ac:dyDescent="0.25">
      <c r="J3147" s="59"/>
      <c r="Q3147" s="26"/>
      <c r="R3147" s="28"/>
      <c r="AC3147" s="46"/>
      <c r="AG3147" s="59"/>
      <c r="AH3147" s="59"/>
      <c r="AI3147" s="59"/>
      <c r="AJ3147" s="59"/>
      <c r="AK3147" s="59"/>
      <c r="AL3147" s="59"/>
      <c r="AM3147" s="59"/>
      <c r="AN3147" s="59"/>
      <c r="AO3147" s="59"/>
      <c r="AV3147" s="37"/>
      <c r="AW3147" s="37"/>
      <c r="AX3147" s="37"/>
      <c r="AY3147" s="37"/>
      <c r="AZ3147" s="37"/>
      <c r="BA3147" s="37"/>
    </row>
    <row r="3148" spans="10:53" s="14" customFormat="1" x14ac:dyDescent="0.25">
      <c r="J3148" s="59"/>
      <c r="Q3148" s="26"/>
      <c r="R3148" s="28"/>
      <c r="AC3148" s="46"/>
      <c r="AG3148" s="59"/>
      <c r="AH3148" s="59"/>
      <c r="AI3148" s="59"/>
      <c r="AJ3148" s="59"/>
      <c r="AK3148" s="59"/>
      <c r="AL3148" s="59"/>
      <c r="AM3148" s="59"/>
      <c r="AN3148" s="59"/>
      <c r="AO3148" s="59"/>
      <c r="AV3148" s="37"/>
      <c r="AW3148" s="37"/>
      <c r="AX3148" s="37"/>
      <c r="AY3148" s="37"/>
      <c r="AZ3148" s="37"/>
      <c r="BA3148" s="37"/>
    </row>
    <row r="3149" spans="10:53" s="14" customFormat="1" x14ac:dyDescent="0.25">
      <c r="J3149" s="59"/>
      <c r="Q3149" s="26"/>
      <c r="R3149" s="28"/>
      <c r="AC3149" s="46"/>
      <c r="AG3149" s="59"/>
      <c r="AH3149" s="59"/>
      <c r="AI3149" s="59"/>
      <c r="AJ3149" s="59"/>
      <c r="AK3149" s="59"/>
      <c r="AL3149" s="59"/>
      <c r="AM3149" s="59"/>
      <c r="AN3149" s="59"/>
      <c r="AO3149" s="59"/>
      <c r="AV3149" s="37"/>
      <c r="AW3149" s="37"/>
      <c r="AX3149" s="37"/>
      <c r="AY3149" s="37"/>
      <c r="AZ3149" s="37"/>
      <c r="BA3149" s="37"/>
    </row>
    <row r="3150" spans="10:53" s="14" customFormat="1" x14ac:dyDescent="0.25">
      <c r="J3150" s="59"/>
      <c r="Q3150" s="26"/>
      <c r="R3150" s="28"/>
      <c r="AC3150" s="46"/>
      <c r="AG3150" s="59"/>
      <c r="AH3150" s="59"/>
      <c r="AI3150" s="59"/>
      <c r="AJ3150" s="59"/>
      <c r="AK3150" s="59"/>
      <c r="AL3150" s="59"/>
      <c r="AM3150" s="59"/>
      <c r="AN3150" s="59"/>
      <c r="AO3150" s="59"/>
      <c r="AV3150" s="37"/>
      <c r="AW3150" s="37"/>
      <c r="AX3150" s="37"/>
      <c r="AY3150" s="37"/>
      <c r="AZ3150" s="37"/>
      <c r="BA3150" s="37"/>
    </row>
    <row r="3151" spans="10:53" s="14" customFormat="1" x14ac:dyDescent="0.25">
      <c r="J3151" s="59"/>
      <c r="Q3151" s="26"/>
      <c r="R3151" s="28"/>
      <c r="AC3151" s="46"/>
      <c r="AG3151" s="59"/>
      <c r="AH3151" s="59"/>
      <c r="AI3151" s="59"/>
      <c r="AJ3151" s="59"/>
      <c r="AK3151" s="59"/>
      <c r="AL3151" s="59"/>
      <c r="AM3151" s="59"/>
      <c r="AN3151" s="59"/>
      <c r="AO3151" s="59"/>
      <c r="AV3151" s="37"/>
      <c r="AW3151" s="37"/>
      <c r="AX3151" s="37"/>
      <c r="AY3151" s="37"/>
      <c r="AZ3151" s="37"/>
      <c r="BA3151" s="37"/>
    </row>
    <row r="3152" spans="10:53" s="14" customFormat="1" x14ac:dyDescent="0.25">
      <c r="J3152" s="59"/>
      <c r="Q3152" s="26"/>
      <c r="R3152" s="28"/>
      <c r="AC3152" s="46"/>
      <c r="AG3152" s="59"/>
      <c r="AH3152" s="59"/>
      <c r="AI3152" s="59"/>
      <c r="AJ3152" s="59"/>
      <c r="AK3152" s="59"/>
      <c r="AL3152" s="59"/>
      <c r="AM3152" s="59"/>
      <c r="AN3152" s="59"/>
      <c r="AO3152" s="59"/>
      <c r="AV3152" s="37"/>
      <c r="AW3152" s="37"/>
      <c r="AX3152" s="37"/>
      <c r="AY3152" s="37"/>
      <c r="AZ3152" s="37"/>
      <c r="BA3152" s="37"/>
    </row>
    <row r="3153" spans="10:53" s="14" customFormat="1" x14ac:dyDescent="0.25">
      <c r="J3153" s="59"/>
      <c r="Q3153" s="26"/>
      <c r="R3153" s="28"/>
      <c r="AC3153" s="46"/>
      <c r="AG3153" s="59"/>
      <c r="AH3153" s="59"/>
      <c r="AI3153" s="59"/>
      <c r="AJ3153" s="59"/>
      <c r="AK3153" s="59"/>
      <c r="AL3153" s="59"/>
      <c r="AM3153" s="59"/>
      <c r="AN3153" s="59"/>
      <c r="AO3153" s="59"/>
      <c r="AV3153" s="37"/>
      <c r="AW3153" s="37"/>
      <c r="AX3153" s="37"/>
      <c r="AY3153" s="37"/>
      <c r="AZ3153" s="37"/>
      <c r="BA3153" s="37"/>
    </row>
    <row r="3154" spans="10:53" s="14" customFormat="1" x14ac:dyDescent="0.25">
      <c r="J3154" s="59"/>
      <c r="Q3154" s="26"/>
      <c r="R3154" s="28"/>
      <c r="AC3154" s="46"/>
      <c r="AG3154" s="59"/>
      <c r="AH3154" s="59"/>
      <c r="AI3154" s="59"/>
      <c r="AJ3154" s="59"/>
      <c r="AK3154" s="59"/>
      <c r="AL3154" s="59"/>
      <c r="AM3154" s="59"/>
      <c r="AN3154" s="59"/>
      <c r="AO3154" s="59"/>
      <c r="AV3154" s="37"/>
      <c r="AW3154" s="37"/>
      <c r="AX3154" s="37"/>
      <c r="AY3154" s="37"/>
      <c r="AZ3154" s="37"/>
      <c r="BA3154" s="37"/>
    </row>
    <row r="3155" spans="10:53" s="14" customFormat="1" x14ac:dyDescent="0.25">
      <c r="J3155" s="59"/>
      <c r="Q3155" s="26"/>
      <c r="R3155" s="28"/>
      <c r="AC3155" s="46"/>
      <c r="AG3155" s="59"/>
      <c r="AH3155" s="59"/>
      <c r="AI3155" s="59"/>
      <c r="AJ3155" s="59"/>
      <c r="AK3155" s="59"/>
      <c r="AL3155" s="59"/>
      <c r="AM3155" s="59"/>
      <c r="AN3155" s="59"/>
      <c r="AO3155" s="59"/>
      <c r="AV3155" s="37"/>
      <c r="AW3155" s="37"/>
      <c r="AX3155" s="37"/>
      <c r="AY3155" s="37"/>
      <c r="AZ3155" s="37"/>
      <c r="BA3155" s="37"/>
    </row>
    <row r="3156" spans="10:53" s="14" customFormat="1" x14ac:dyDescent="0.25">
      <c r="J3156" s="59"/>
      <c r="Q3156" s="26"/>
      <c r="R3156" s="28"/>
      <c r="AC3156" s="46"/>
      <c r="AG3156" s="59"/>
      <c r="AH3156" s="59"/>
      <c r="AI3156" s="59"/>
      <c r="AJ3156" s="59"/>
      <c r="AK3156" s="59"/>
      <c r="AL3156" s="59"/>
      <c r="AM3156" s="59"/>
      <c r="AN3156" s="59"/>
      <c r="AO3156" s="59"/>
      <c r="AV3156" s="37"/>
      <c r="AW3156" s="37"/>
      <c r="AX3156" s="37"/>
      <c r="AY3156" s="37"/>
      <c r="AZ3156" s="37"/>
      <c r="BA3156" s="37"/>
    </row>
    <row r="3157" spans="10:53" s="14" customFormat="1" x14ac:dyDescent="0.25">
      <c r="J3157" s="59"/>
      <c r="Q3157" s="26"/>
      <c r="R3157" s="28"/>
      <c r="AC3157" s="46"/>
      <c r="AG3157" s="59"/>
      <c r="AH3157" s="59"/>
      <c r="AI3157" s="59"/>
      <c r="AJ3157" s="59"/>
      <c r="AK3157" s="59"/>
      <c r="AL3157" s="59"/>
      <c r="AM3157" s="59"/>
      <c r="AN3157" s="59"/>
      <c r="AO3157" s="59"/>
      <c r="AV3157" s="37"/>
      <c r="AW3157" s="37"/>
      <c r="AX3157" s="37"/>
      <c r="AY3157" s="37"/>
      <c r="AZ3157" s="37"/>
      <c r="BA3157" s="37"/>
    </row>
    <row r="3158" spans="10:53" s="14" customFormat="1" x14ac:dyDescent="0.25">
      <c r="J3158" s="59"/>
      <c r="Q3158" s="26"/>
      <c r="R3158" s="28"/>
      <c r="AC3158" s="46"/>
      <c r="AG3158" s="59"/>
      <c r="AH3158" s="59"/>
      <c r="AI3158" s="59"/>
      <c r="AJ3158" s="59"/>
      <c r="AK3158" s="59"/>
      <c r="AL3158" s="59"/>
      <c r="AM3158" s="59"/>
      <c r="AN3158" s="59"/>
      <c r="AO3158" s="59"/>
      <c r="AV3158" s="37"/>
      <c r="AW3158" s="37"/>
      <c r="AX3158" s="37"/>
      <c r="AY3158" s="37"/>
      <c r="AZ3158" s="37"/>
      <c r="BA3158" s="37"/>
    </row>
    <row r="3159" spans="10:53" s="14" customFormat="1" x14ac:dyDescent="0.25">
      <c r="J3159" s="59"/>
      <c r="Q3159" s="26"/>
      <c r="R3159" s="28"/>
      <c r="AC3159" s="46"/>
      <c r="AG3159" s="59"/>
      <c r="AH3159" s="59"/>
      <c r="AI3159" s="59"/>
      <c r="AJ3159" s="59"/>
      <c r="AK3159" s="59"/>
      <c r="AL3159" s="59"/>
      <c r="AM3159" s="59"/>
      <c r="AN3159" s="59"/>
      <c r="AO3159" s="59"/>
      <c r="AV3159" s="37"/>
      <c r="AW3159" s="37"/>
      <c r="AX3159" s="37"/>
      <c r="AY3159" s="37"/>
      <c r="AZ3159" s="37"/>
      <c r="BA3159" s="37"/>
    </row>
    <row r="3160" spans="10:53" s="14" customFormat="1" x14ac:dyDescent="0.25">
      <c r="J3160" s="59"/>
      <c r="Q3160" s="26"/>
      <c r="R3160" s="28"/>
      <c r="AC3160" s="46"/>
      <c r="AG3160" s="59"/>
      <c r="AH3160" s="59"/>
      <c r="AI3160" s="59"/>
      <c r="AJ3160" s="59"/>
      <c r="AK3160" s="59"/>
      <c r="AL3160" s="59"/>
      <c r="AM3160" s="59"/>
      <c r="AN3160" s="59"/>
      <c r="AO3160" s="59"/>
      <c r="AV3160" s="37"/>
      <c r="AW3160" s="37"/>
      <c r="AX3160" s="37"/>
      <c r="AY3160" s="37"/>
      <c r="AZ3160" s="37"/>
      <c r="BA3160" s="37"/>
    </row>
    <row r="3161" spans="10:53" s="14" customFormat="1" x14ac:dyDescent="0.25">
      <c r="J3161" s="59"/>
      <c r="Q3161" s="26"/>
      <c r="R3161" s="28"/>
      <c r="AC3161" s="46"/>
      <c r="AG3161" s="59"/>
      <c r="AH3161" s="59"/>
      <c r="AI3161" s="59"/>
      <c r="AJ3161" s="59"/>
      <c r="AK3161" s="59"/>
      <c r="AL3161" s="59"/>
      <c r="AM3161" s="59"/>
      <c r="AN3161" s="59"/>
      <c r="AO3161" s="59"/>
      <c r="AV3161" s="37"/>
      <c r="AW3161" s="37"/>
      <c r="AX3161" s="37"/>
      <c r="AY3161" s="37"/>
      <c r="AZ3161" s="37"/>
      <c r="BA3161" s="37"/>
    </row>
    <row r="3162" spans="10:53" s="14" customFormat="1" x14ac:dyDescent="0.25">
      <c r="J3162" s="59"/>
      <c r="Q3162" s="26"/>
      <c r="R3162" s="28"/>
      <c r="AC3162" s="46"/>
      <c r="AG3162" s="59"/>
      <c r="AH3162" s="59"/>
      <c r="AI3162" s="59"/>
      <c r="AJ3162" s="59"/>
      <c r="AK3162" s="59"/>
      <c r="AL3162" s="59"/>
      <c r="AM3162" s="59"/>
      <c r="AN3162" s="59"/>
      <c r="AO3162" s="59"/>
      <c r="AV3162" s="37"/>
      <c r="AW3162" s="37"/>
      <c r="AX3162" s="37"/>
      <c r="AY3162" s="37"/>
      <c r="AZ3162" s="37"/>
      <c r="BA3162" s="37"/>
    </row>
    <row r="3163" spans="10:53" s="14" customFormat="1" x14ac:dyDescent="0.25">
      <c r="J3163" s="59"/>
      <c r="Q3163" s="26"/>
      <c r="R3163" s="28"/>
      <c r="AC3163" s="46"/>
      <c r="AG3163" s="59"/>
      <c r="AH3163" s="59"/>
      <c r="AI3163" s="59"/>
      <c r="AJ3163" s="59"/>
      <c r="AK3163" s="59"/>
      <c r="AL3163" s="59"/>
      <c r="AM3163" s="59"/>
      <c r="AN3163" s="59"/>
      <c r="AO3163" s="59"/>
      <c r="AV3163" s="37"/>
      <c r="AW3163" s="37"/>
      <c r="AX3163" s="37"/>
      <c r="AY3163" s="37"/>
      <c r="AZ3163" s="37"/>
      <c r="BA3163" s="37"/>
    </row>
    <row r="3164" spans="10:53" s="14" customFormat="1" x14ac:dyDescent="0.25">
      <c r="J3164" s="59"/>
      <c r="Q3164" s="26"/>
      <c r="R3164" s="28"/>
      <c r="AC3164" s="46"/>
      <c r="AG3164" s="59"/>
      <c r="AH3164" s="59"/>
      <c r="AI3164" s="59"/>
      <c r="AJ3164" s="59"/>
      <c r="AK3164" s="59"/>
      <c r="AL3164" s="59"/>
      <c r="AM3164" s="59"/>
      <c r="AN3164" s="59"/>
      <c r="AO3164" s="59"/>
      <c r="AV3164" s="37"/>
      <c r="AW3164" s="37"/>
      <c r="AX3164" s="37"/>
      <c r="AY3164" s="37"/>
      <c r="AZ3164" s="37"/>
      <c r="BA3164" s="37"/>
    </row>
    <row r="3165" spans="10:53" s="14" customFormat="1" x14ac:dyDescent="0.25">
      <c r="J3165" s="59"/>
      <c r="Q3165" s="26"/>
      <c r="R3165" s="28"/>
      <c r="AC3165" s="46"/>
      <c r="AG3165" s="59"/>
      <c r="AH3165" s="59"/>
      <c r="AI3165" s="59"/>
      <c r="AJ3165" s="59"/>
      <c r="AK3165" s="59"/>
      <c r="AL3165" s="59"/>
      <c r="AM3165" s="59"/>
      <c r="AN3165" s="59"/>
      <c r="AO3165" s="59"/>
      <c r="AV3165" s="37"/>
      <c r="AW3165" s="37"/>
      <c r="AX3165" s="37"/>
      <c r="AY3165" s="37"/>
      <c r="AZ3165" s="37"/>
      <c r="BA3165" s="37"/>
    </row>
    <row r="3166" spans="10:53" s="14" customFormat="1" x14ac:dyDescent="0.25">
      <c r="J3166" s="59"/>
      <c r="Q3166" s="26"/>
      <c r="R3166" s="28"/>
      <c r="AC3166" s="46"/>
      <c r="AG3166" s="59"/>
      <c r="AH3166" s="59"/>
      <c r="AI3166" s="59"/>
      <c r="AJ3166" s="59"/>
      <c r="AK3166" s="59"/>
      <c r="AL3166" s="59"/>
      <c r="AM3166" s="59"/>
      <c r="AN3166" s="59"/>
      <c r="AO3166" s="59"/>
      <c r="AV3166" s="37"/>
      <c r="AW3166" s="37"/>
      <c r="AX3166" s="37"/>
      <c r="AY3166" s="37"/>
      <c r="AZ3166" s="37"/>
      <c r="BA3166" s="37"/>
    </row>
    <row r="3167" spans="10:53" s="14" customFormat="1" x14ac:dyDescent="0.25">
      <c r="J3167" s="59"/>
      <c r="Q3167" s="26"/>
      <c r="R3167" s="28"/>
      <c r="AC3167" s="46"/>
      <c r="AG3167" s="59"/>
      <c r="AH3167" s="59"/>
      <c r="AI3167" s="59"/>
      <c r="AJ3167" s="59"/>
      <c r="AK3167" s="59"/>
      <c r="AL3167" s="59"/>
      <c r="AM3167" s="59"/>
      <c r="AN3167" s="59"/>
      <c r="AO3167" s="59"/>
      <c r="AV3167" s="37"/>
      <c r="AW3167" s="37"/>
      <c r="AX3167" s="37"/>
      <c r="AY3167" s="37"/>
      <c r="AZ3167" s="37"/>
      <c r="BA3167" s="37"/>
    </row>
    <row r="3168" spans="10:53" s="14" customFormat="1" x14ac:dyDescent="0.25">
      <c r="J3168" s="59"/>
      <c r="Q3168" s="26"/>
      <c r="R3168" s="28"/>
      <c r="AC3168" s="46"/>
      <c r="AG3168" s="59"/>
      <c r="AH3168" s="59"/>
      <c r="AI3168" s="59"/>
      <c r="AJ3168" s="59"/>
      <c r="AK3168" s="59"/>
      <c r="AL3168" s="59"/>
      <c r="AM3168" s="59"/>
      <c r="AN3168" s="59"/>
      <c r="AO3168" s="59"/>
      <c r="AV3168" s="37"/>
      <c r="AW3168" s="37"/>
      <c r="AX3168" s="37"/>
      <c r="AY3168" s="37"/>
      <c r="AZ3168" s="37"/>
      <c r="BA3168" s="37"/>
    </row>
    <row r="3169" spans="10:53" s="14" customFormat="1" x14ac:dyDescent="0.25">
      <c r="J3169" s="59"/>
      <c r="Q3169" s="26"/>
      <c r="R3169" s="28"/>
      <c r="AC3169" s="46"/>
      <c r="AG3169" s="59"/>
      <c r="AH3169" s="59"/>
      <c r="AI3169" s="59"/>
      <c r="AJ3169" s="59"/>
      <c r="AK3169" s="59"/>
      <c r="AL3169" s="59"/>
      <c r="AM3169" s="59"/>
      <c r="AN3169" s="59"/>
      <c r="AO3169" s="59"/>
      <c r="AV3169" s="37"/>
      <c r="AW3169" s="37"/>
      <c r="AX3169" s="37"/>
      <c r="AY3169" s="37"/>
      <c r="AZ3169" s="37"/>
      <c r="BA3169" s="37"/>
    </row>
    <row r="3170" spans="10:53" s="14" customFormat="1" x14ac:dyDescent="0.25">
      <c r="J3170" s="59"/>
      <c r="Q3170" s="26"/>
      <c r="R3170" s="28"/>
      <c r="AC3170" s="46"/>
      <c r="AG3170" s="59"/>
      <c r="AH3170" s="59"/>
      <c r="AI3170" s="59"/>
      <c r="AJ3170" s="59"/>
      <c r="AK3170" s="59"/>
      <c r="AL3170" s="59"/>
      <c r="AM3170" s="59"/>
      <c r="AN3170" s="59"/>
      <c r="AO3170" s="59"/>
      <c r="AV3170" s="37"/>
      <c r="AW3170" s="37"/>
      <c r="AX3170" s="37"/>
      <c r="AY3170" s="37"/>
      <c r="AZ3170" s="37"/>
      <c r="BA3170" s="37"/>
    </row>
    <row r="3171" spans="10:53" s="14" customFormat="1" x14ac:dyDescent="0.25">
      <c r="J3171" s="59"/>
      <c r="Q3171" s="26"/>
      <c r="R3171" s="28"/>
      <c r="AC3171" s="46"/>
      <c r="AG3171" s="59"/>
      <c r="AH3171" s="59"/>
      <c r="AI3171" s="59"/>
      <c r="AJ3171" s="59"/>
      <c r="AK3171" s="59"/>
      <c r="AL3171" s="59"/>
      <c r="AM3171" s="59"/>
      <c r="AN3171" s="59"/>
      <c r="AO3171" s="59"/>
      <c r="AV3171" s="37"/>
      <c r="AW3171" s="37"/>
      <c r="AX3171" s="37"/>
      <c r="AY3171" s="37"/>
      <c r="AZ3171" s="37"/>
      <c r="BA3171" s="37"/>
    </row>
    <row r="3172" spans="10:53" s="14" customFormat="1" x14ac:dyDescent="0.25">
      <c r="J3172" s="59"/>
      <c r="Q3172" s="26"/>
      <c r="R3172" s="28"/>
      <c r="AC3172" s="46"/>
      <c r="AG3172" s="59"/>
      <c r="AH3172" s="59"/>
      <c r="AI3172" s="59"/>
      <c r="AJ3172" s="59"/>
      <c r="AK3172" s="59"/>
      <c r="AL3172" s="59"/>
      <c r="AM3172" s="59"/>
      <c r="AN3172" s="59"/>
      <c r="AO3172" s="59"/>
      <c r="AV3172" s="37"/>
      <c r="AW3172" s="37"/>
      <c r="AX3172" s="37"/>
      <c r="AY3172" s="37"/>
      <c r="AZ3172" s="37"/>
      <c r="BA3172" s="37"/>
    </row>
    <row r="3173" spans="10:53" s="14" customFormat="1" x14ac:dyDescent="0.25">
      <c r="J3173" s="59"/>
      <c r="Q3173" s="26"/>
      <c r="R3173" s="28"/>
      <c r="AC3173" s="46"/>
      <c r="AG3173" s="59"/>
      <c r="AH3173" s="59"/>
      <c r="AI3173" s="59"/>
      <c r="AJ3173" s="59"/>
      <c r="AK3173" s="59"/>
      <c r="AL3173" s="59"/>
      <c r="AM3173" s="59"/>
      <c r="AN3173" s="59"/>
      <c r="AO3173" s="59"/>
      <c r="AV3173" s="37"/>
      <c r="AW3173" s="37"/>
      <c r="AX3173" s="37"/>
      <c r="AY3173" s="37"/>
      <c r="AZ3173" s="37"/>
      <c r="BA3173" s="37"/>
    </row>
    <row r="3174" spans="10:53" s="14" customFormat="1" x14ac:dyDescent="0.25">
      <c r="J3174" s="59"/>
      <c r="Q3174" s="26"/>
      <c r="R3174" s="28"/>
      <c r="AC3174" s="46"/>
      <c r="AG3174" s="59"/>
      <c r="AH3174" s="59"/>
      <c r="AI3174" s="59"/>
      <c r="AJ3174" s="59"/>
      <c r="AK3174" s="59"/>
      <c r="AL3174" s="59"/>
      <c r="AM3174" s="59"/>
      <c r="AN3174" s="59"/>
      <c r="AO3174" s="59"/>
      <c r="AV3174" s="37"/>
      <c r="AW3174" s="37"/>
      <c r="AX3174" s="37"/>
      <c r="AY3174" s="37"/>
      <c r="AZ3174" s="37"/>
      <c r="BA3174" s="37"/>
    </row>
    <row r="3175" spans="10:53" s="14" customFormat="1" x14ac:dyDescent="0.25">
      <c r="J3175" s="59"/>
      <c r="Q3175" s="26"/>
      <c r="R3175" s="28"/>
      <c r="AC3175" s="46"/>
      <c r="AG3175" s="59"/>
      <c r="AH3175" s="59"/>
      <c r="AI3175" s="59"/>
      <c r="AJ3175" s="59"/>
      <c r="AK3175" s="59"/>
      <c r="AL3175" s="59"/>
      <c r="AM3175" s="59"/>
      <c r="AN3175" s="59"/>
      <c r="AO3175" s="59"/>
      <c r="AV3175" s="37"/>
      <c r="AW3175" s="37"/>
      <c r="AX3175" s="37"/>
      <c r="AY3175" s="37"/>
      <c r="AZ3175" s="37"/>
      <c r="BA3175" s="37"/>
    </row>
    <row r="3176" spans="10:53" s="14" customFormat="1" x14ac:dyDescent="0.25">
      <c r="J3176" s="59"/>
      <c r="Q3176" s="26"/>
      <c r="R3176" s="28"/>
      <c r="AC3176" s="46"/>
      <c r="AG3176" s="59"/>
      <c r="AH3176" s="59"/>
      <c r="AI3176" s="59"/>
      <c r="AJ3176" s="59"/>
      <c r="AK3176" s="59"/>
      <c r="AL3176" s="59"/>
      <c r="AM3176" s="59"/>
      <c r="AN3176" s="59"/>
      <c r="AO3176" s="59"/>
      <c r="AV3176" s="37"/>
      <c r="AW3176" s="37"/>
      <c r="AX3176" s="37"/>
      <c r="AY3176" s="37"/>
      <c r="AZ3176" s="37"/>
      <c r="BA3176" s="37"/>
    </row>
    <row r="3177" spans="10:53" s="14" customFormat="1" x14ac:dyDescent="0.25">
      <c r="J3177" s="59"/>
      <c r="Q3177" s="26"/>
      <c r="R3177" s="28"/>
      <c r="AC3177" s="46"/>
      <c r="AG3177" s="59"/>
      <c r="AH3177" s="59"/>
      <c r="AI3177" s="59"/>
      <c r="AJ3177" s="59"/>
      <c r="AK3177" s="59"/>
      <c r="AL3177" s="59"/>
      <c r="AM3177" s="59"/>
      <c r="AN3177" s="59"/>
      <c r="AO3177" s="59"/>
      <c r="AV3177" s="37"/>
      <c r="AW3177" s="37"/>
      <c r="AX3177" s="37"/>
      <c r="AY3177" s="37"/>
      <c r="AZ3177" s="37"/>
      <c r="BA3177" s="37"/>
    </row>
    <row r="3178" spans="10:53" s="14" customFormat="1" x14ac:dyDescent="0.25">
      <c r="J3178" s="59"/>
      <c r="Q3178" s="26"/>
      <c r="R3178" s="28"/>
      <c r="AC3178" s="46"/>
      <c r="AG3178" s="59"/>
      <c r="AH3178" s="59"/>
      <c r="AI3178" s="59"/>
      <c r="AJ3178" s="59"/>
      <c r="AK3178" s="59"/>
      <c r="AL3178" s="59"/>
      <c r="AM3178" s="59"/>
      <c r="AN3178" s="59"/>
      <c r="AO3178" s="59"/>
      <c r="AV3178" s="37"/>
      <c r="AW3178" s="37"/>
      <c r="AX3178" s="37"/>
      <c r="AY3178" s="37"/>
      <c r="AZ3178" s="37"/>
      <c r="BA3178" s="37"/>
    </row>
    <row r="3179" spans="10:53" s="14" customFormat="1" x14ac:dyDescent="0.25">
      <c r="J3179" s="59"/>
      <c r="Q3179" s="26"/>
      <c r="R3179" s="28"/>
      <c r="AC3179" s="46"/>
      <c r="AG3179" s="59"/>
      <c r="AH3179" s="59"/>
      <c r="AI3179" s="59"/>
      <c r="AJ3179" s="59"/>
      <c r="AK3179" s="59"/>
      <c r="AL3179" s="59"/>
      <c r="AM3179" s="59"/>
      <c r="AN3179" s="59"/>
      <c r="AO3179" s="59"/>
      <c r="AV3179" s="37"/>
      <c r="AW3179" s="37"/>
      <c r="AX3179" s="37"/>
      <c r="AY3179" s="37"/>
      <c r="AZ3179" s="37"/>
      <c r="BA3179" s="37"/>
    </row>
    <row r="3180" spans="10:53" s="14" customFormat="1" x14ac:dyDescent="0.25">
      <c r="J3180" s="59"/>
      <c r="Q3180" s="26"/>
      <c r="R3180" s="28"/>
      <c r="AC3180" s="46"/>
      <c r="AG3180" s="59"/>
      <c r="AH3180" s="59"/>
      <c r="AI3180" s="59"/>
      <c r="AJ3180" s="59"/>
      <c r="AK3180" s="59"/>
      <c r="AL3180" s="59"/>
      <c r="AM3180" s="59"/>
      <c r="AN3180" s="59"/>
      <c r="AO3180" s="59"/>
      <c r="AV3180" s="37"/>
      <c r="AW3180" s="37"/>
      <c r="AX3180" s="37"/>
      <c r="AY3180" s="37"/>
      <c r="AZ3180" s="37"/>
      <c r="BA3180" s="37"/>
    </row>
    <row r="3181" spans="10:53" s="14" customFormat="1" x14ac:dyDescent="0.25">
      <c r="J3181" s="59"/>
      <c r="Q3181" s="26"/>
      <c r="R3181" s="28"/>
      <c r="AC3181" s="46"/>
      <c r="AG3181" s="59"/>
      <c r="AH3181" s="59"/>
      <c r="AI3181" s="59"/>
      <c r="AJ3181" s="59"/>
      <c r="AK3181" s="59"/>
      <c r="AL3181" s="59"/>
      <c r="AM3181" s="59"/>
      <c r="AN3181" s="59"/>
      <c r="AO3181" s="59"/>
      <c r="AV3181" s="37"/>
      <c r="AW3181" s="37"/>
      <c r="AX3181" s="37"/>
      <c r="AY3181" s="37"/>
      <c r="AZ3181" s="37"/>
      <c r="BA3181" s="37"/>
    </row>
    <row r="3182" spans="10:53" s="14" customFormat="1" x14ac:dyDescent="0.25">
      <c r="J3182" s="59"/>
      <c r="Q3182" s="26"/>
      <c r="R3182" s="28"/>
      <c r="AC3182" s="46"/>
      <c r="AG3182" s="59"/>
      <c r="AH3182" s="59"/>
      <c r="AI3182" s="59"/>
      <c r="AJ3182" s="59"/>
      <c r="AK3182" s="59"/>
      <c r="AL3182" s="59"/>
      <c r="AM3182" s="59"/>
      <c r="AN3182" s="59"/>
      <c r="AO3182" s="59"/>
      <c r="AV3182" s="37"/>
      <c r="AW3182" s="37"/>
      <c r="AX3182" s="37"/>
      <c r="AY3182" s="37"/>
      <c r="AZ3182" s="37"/>
      <c r="BA3182" s="37"/>
    </row>
    <row r="3183" spans="10:53" s="14" customFormat="1" x14ac:dyDescent="0.25">
      <c r="J3183" s="59"/>
      <c r="Q3183" s="26"/>
      <c r="R3183" s="28"/>
      <c r="AC3183" s="46"/>
      <c r="AG3183" s="59"/>
      <c r="AH3183" s="59"/>
      <c r="AI3183" s="59"/>
      <c r="AJ3183" s="59"/>
      <c r="AK3183" s="59"/>
      <c r="AL3183" s="59"/>
      <c r="AM3183" s="59"/>
      <c r="AN3183" s="59"/>
      <c r="AO3183" s="59"/>
      <c r="AV3183" s="37"/>
      <c r="AW3183" s="37"/>
      <c r="AX3183" s="37"/>
      <c r="AY3183" s="37"/>
      <c r="AZ3183" s="37"/>
      <c r="BA3183" s="37"/>
    </row>
    <row r="3184" spans="10:53" s="14" customFormat="1" x14ac:dyDescent="0.25">
      <c r="J3184" s="59"/>
      <c r="Q3184" s="26"/>
      <c r="R3184" s="28"/>
      <c r="AC3184" s="46"/>
      <c r="AG3184" s="59"/>
      <c r="AH3184" s="59"/>
      <c r="AI3184" s="59"/>
      <c r="AJ3184" s="59"/>
      <c r="AK3184" s="59"/>
      <c r="AL3184" s="59"/>
      <c r="AM3184" s="59"/>
      <c r="AN3184" s="59"/>
      <c r="AO3184" s="59"/>
      <c r="AV3184" s="37"/>
      <c r="AW3184" s="37"/>
      <c r="AX3184" s="37"/>
      <c r="AY3184" s="37"/>
      <c r="AZ3184" s="37"/>
      <c r="BA3184" s="37"/>
    </row>
    <row r="3185" spans="10:53" s="14" customFormat="1" x14ac:dyDescent="0.25">
      <c r="J3185" s="59"/>
      <c r="Q3185" s="26"/>
      <c r="R3185" s="28"/>
      <c r="AC3185" s="46"/>
      <c r="AG3185" s="59"/>
      <c r="AH3185" s="59"/>
      <c r="AI3185" s="59"/>
      <c r="AJ3185" s="59"/>
      <c r="AK3185" s="59"/>
      <c r="AL3185" s="59"/>
      <c r="AM3185" s="59"/>
      <c r="AN3185" s="59"/>
      <c r="AO3185" s="59"/>
      <c r="AV3185" s="37"/>
      <c r="AW3185" s="37"/>
      <c r="AX3185" s="37"/>
      <c r="AY3185" s="37"/>
      <c r="AZ3185" s="37"/>
      <c r="BA3185" s="37"/>
    </row>
    <row r="3186" spans="10:53" s="14" customFormat="1" x14ac:dyDescent="0.25">
      <c r="J3186" s="59"/>
      <c r="Q3186" s="26"/>
      <c r="R3186" s="28"/>
      <c r="AC3186" s="46"/>
      <c r="AG3186" s="59"/>
      <c r="AH3186" s="59"/>
      <c r="AI3186" s="59"/>
      <c r="AJ3186" s="59"/>
      <c r="AK3186" s="59"/>
      <c r="AL3186" s="59"/>
      <c r="AM3186" s="59"/>
      <c r="AN3186" s="59"/>
      <c r="AO3186" s="59"/>
      <c r="AV3186" s="37"/>
      <c r="AW3186" s="37"/>
      <c r="AX3186" s="37"/>
      <c r="AY3186" s="37"/>
      <c r="AZ3186" s="37"/>
      <c r="BA3186" s="37"/>
    </row>
    <row r="3187" spans="10:53" s="14" customFormat="1" x14ac:dyDescent="0.25">
      <c r="J3187" s="59"/>
      <c r="Q3187" s="26"/>
      <c r="R3187" s="28"/>
      <c r="AC3187" s="46"/>
      <c r="AG3187" s="59"/>
      <c r="AH3187" s="59"/>
      <c r="AI3187" s="59"/>
      <c r="AJ3187" s="59"/>
      <c r="AK3187" s="59"/>
      <c r="AL3187" s="59"/>
      <c r="AM3187" s="59"/>
      <c r="AN3187" s="59"/>
      <c r="AO3187" s="59"/>
      <c r="AV3187" s="37"/>
      <c r="AW3187" s="37"/>
      <c r="AX3187" s="37"/>
      <c r="AY3187" s="37"/>
      <c r="AZ3187" s="37"/>
      <c r="BA3187" s="37"/>
    </row>
    <row r="3188" spans="10:53" s="14" customFormat="1" x14ac:dyDescent="0.25">
      <c r="J3188" s="59"/>
      <c r="Q3188" s="26"/>
      <c r="R3188" s="28"/>
      <c r="AC3188" s="46"/>
      <c r="AG3188" s="59"/>
      <c r="AH3188" s="59"/>
      <c r="AI3188" s="59"/>
      <c r="AJ3188" s="59"/>
      <c r="AK3188" s="59"/>
      <c r="AL3188" s="59"/>
      <c r="AM3188" s="59"/>
      <c r="AN3188" s="59"/>
      <c r="AO3188" s="59"/>
      <c r="AV3188" s="37"/>
      <c r="AW3188" s="37"/>
      <c r="AX3188" s="37"/>
      <c r="AY3188" s="37"/>
      <c r="AZ3188" s="37"/>
      <c r="BA3188" s="37"/>
    </row>
    <row r="3189" spans="10:53" s="14" customFormat="1" x14ac:dyDescent="0.25">
      <c r="J3189" s="59"/>
      <c r="Q3189" s="26"/>
      <c r="R3189" s="28"/>
      <c r="AC3189" s="46"/>
      <c r="AG3189" s="59"/>
      <c r="AH3189" s="59"/>
      <c r="AI3189" s="59"/>
      <c r="AJ3189" s="59"/>
      <c r="AK3189" s="59"/>
      <c r="AL3189" s="59"/>
      <c r="AM3189" s="59"/>
      <c r="AN3189" s="59"/>
      <c r="AO3189" s="59"/>
      <c r="AV3189" s="37"/>
      <c r="AW3189" s="37"/>
      <c r="AX3189" s="37"/>
      <c r="AY3189" s="37"/>
      <c r="AZ3189" s="37"/>
      <c r="BA3189" s="37"/>
    </row>
    <row r="3190" spans="10:53" s="14" customFormat="1" x14ac:dyDescent="0.25">
      <c r="J3190" s="59"/>
      <c r="Q3190" s="26"/>
      <c r="R3190" s="28"/>
      <c r="AC3190" s="46"/>
      <c r="AG3190" s="59"/>
      <c r="AH3190" s="59"/>
      <c r="AI3190" s="59"/>
      <c r="AJ3190" s="59"/>
      <c r="AK3190" s="59"/>
      <c r="AL3190" s="59"/>
      <c r="AM3190" s="59"/>
      <c r="AN3190" s="59"/>
      <c r="AO3190" s="59"/>
      <c r="AV3190" s="37"/>
      <c r="AW3190" s="37"/>
      <c r="AX3190" s="37"/>
      <c r="AY3190" s="37"/>
      <c r="AZ3190" s="37"/>
      <c r="BA3190" s="37"/>
    </row>
    <row r="3191" spans="10:53" s="14" customFormat="1" x14ac:dyDescent="0.25">
      <c r="J3191" s="59"/>
      <c r="Q3191" s="26"/>
      <c r="R3191" s="28"/>
      <c r="AC3191" s="46"/>
      <c r="AG3191" s="59"/>
      <c r="AH3191" s="59"/>
      <c r="AI3191" s="59"/>
      <c r="AJ3191" s="59"/>
      <c r="AK3191" s="59"/>
      <c r="AL3191" s="59"/>
      <c r="AM3191" s="59"/>
      <c r="AN3191" s="59"/>
      <c r="AO3191" s="59"/>
      <c r="AV3191" s="37"/>
      <c r="AW3191" s="37"/>
      <c r="AX3191" s="37"/>
      <c r="AY3191" s="37"/>
      <c r="AZ3191" s="37"/>
      <c r="BA3191" s="37"/>
    </row>
    <row r="3192" spans="10:53" s="14" customFormat="1" x14ac:dyDescent="0.25">
      <c r="J3192" s="59"/>
      <c r="Q3192" s="26"/>
      <c r="R3192" s="28"/>
      <c r="AC3192" s="46"/>
      <c r="AG3192" s="59"/>
      <c r="AH3192" s="59"/>
      <c r="AI3192" s="59"/>
      <c r="AJ3192" s="59"/>
      <c r="AK3192" s="59"/>
      <c r="AL3192" s="59"/>
      <c r="AM3192" s="59"/>
      <c r="AN3192" s="59"/>
      <c r="AO3192" s="59"/>
      <c r="AV3192" s="37"/>
      <c r="AW3192" s="37"/>
      <c r="AX3192" s="37"/>
      <c r="AY3192" s="37"/>
      <c r="AZ3192" s="37"/>
      <c r="BA3192" s="37"/>
    </row>
    <row r="3193" spans="10:53" s="14" customFormat="1" x14ac:dyDescent="0.25">
      <c r="J3193" s="59"/>
      <c r="Q3193" s="26"/>
      <c r="R3193" s="28"/>
      <c r="AC3193" s="46"/>
      <c r="AG3193" s="59"/>
      <c r="AH3193" s="59"/>
      <c r="AI3193" s="59"/>
      <c r="AJ3193" s="59"/>
      <c r="AK3193" s="59"/>
      <c r="AL3193" s="59"/>
      <c r="AM3193" s="59"/>
      <c r="AN3193" s="59"/>
      <c r="AO3193" s="59"/>
      <c r="AV3193" s="37"/>
      <c r="AW3193" s="37"/>
      <c r="AX3193" s="37"/>
      <c r="AY3193" s="37"/>
      <c r="AZ3193" s="37"/>
      <c r="BA3193" s="37"/>
    </row>
    <row r="3194" spans="10:53" s="14" customFormat="1" x14ac:dyDescent="0.25">
      <c r="J3194" s="59"/>
      <c r="Q3194" s="26"/>
      <c r="R3194" s="28"/>
      <c r="AC3194" s="46"/>
      <c r="AG3194" s="59"/>
      <c r="AH3194" s="59"/>
      <c r="AI3194" s="59"/>
      <c r="AJ3194" s="59"/>
      <c r="AK3194" s="59"/>
      <c r="AL3194" s="59"/>
      <c r="AM3194" s="59"/>
      <c r="AN3194" s="59"/>
      <c r="AO3194" s="59"/>
      <c r="AV3194" s="37"/>
      <c r="AW3194" s="37"/>
      <c r="AX3194" s="37"/>
      <c r="AY3194" s="37"/>
      <c r="AZ3194" s="37"/>
      <c r="BA3194" s="37"/>
    </row>
    <row r="3195" spans="10:53" s="14" customFormat="1" x14ac:dyDescent="0.25">
      <c r="J3195" s="59"/>
      <c r="Q3195" s="26"/>
      <c r="R3195" s="28"/>
      <c r="AC3195" s="46"/>
      <c r="AG3195" s="59"/>
      <c r="AH3195" s="59"/>
      <c r="AI3195" s="59"/>
      <c r="AJ3195" s="59"/>
      <c r="AK3195" s="59"/>
      <c r="AL3195" s="59"/>
      <c r="AM3195" s="59"/>
      <c r="AN3195" s="59"/>
      <c r="AO3195" s="59"/>
      <c r="AV3195" s="37"/>
      <c r="AW3195" s="37"/>
      <c r="AX3195" s="37"/>
      <c r="AY3195" s="37"/>
      <c r="AZ3195" s="37"/>
      <c r="BA3195" s="37"/>
    </row>
    <row r="3196" spans="10:53" s="14" customFormat="1" x14ac:dyDescent="0.25">
      <c r="J3196" s="59"/>
      <c r="Q3196" s="26"/>
      <c r="R3196" s="28"/>
      <c r="AC3196" s="46"/>
      <c r="AG3196" s="59"/>
      <c r="AH3196" s="59"/>
      <c r="AI3196" s="59"/>
      <c r="AJ3196" s="59"/>
      <c r="AK3196" s="59"/>
      <c r="AL3196" s="59"/>
      <c r="AM3196" s="59"/>
      <c r="AN3196" s="59"/>
      <c r="AO3196" s="59"/>
      <c r="AV3196" s="37"/>
      <c r="AW3196" s="37"/>
      <c r="AX3196" s="37"/>
      <c r="AY3196" s="37"/>
      <c r="AZ3196" s="37"/>
      <c r="BA3196" s="37"/>
    </row>
    <row r="3197" spans="10:53" s="14" customFormat="1" x14ac:dyDescent="0.25">
      <c r="J3197" s="59"/>
      <c r="Q3197" s="26"/>
      <c r="R3197" s="28"/>
      <c r="AC3197" s="46"/>
      <c r="AG3197" s="59"/>
      <c r="AH3197" s="59"/>
      <c r="AI3197" s="59"/>
      <c r="AJ3197" s="59"/>
      <c r="AK3197" s="59"/>
      <c r="AL3197" s="59"/>
      <c r="AM3197" s="59"/>
      <c r="AN3197" s="59"/>
      <c r="AO3197" s="59"/>
      <c r="AV3197" s="37"/>
      <c r="AW3197" s="37"/>
      <c r="AX3197" s="37"/>
      <c r="AY3197" s="37"/>
      <c r="AZ3197" s="37"/>
      <c r="BA3197" s="37"/>
    </row>
    <row r="3198" spans="10:53" s="14" customFormat="1" x14ac:dyDescent="0.25">
      <c r="J3198" s="59"/>
      <c r="Q3198" s="26"/>
      <c r="R3198" s="28"/>
      <c r="AC3198" s="46"/>
      <c r="AG3198" s="59"/>
      <c r="AH3198" s="59"/>
      <c r="AI3198" s="59"/>
      <c r="AJ3198" s="59"/>
      <c r="AK3198" s="59"/>
      <c r="AL3198" s="59"/>
      <c r="AM3198" s="59"/>
      <c r="AN3198" s="59"/>
      <c r="AO3198" s="59"/>
      <c r="AV3198" s="37"/>
      <c r="AW3198" s="37"/>
      <c r="AX3198" s="37"/>
      <c r="AY3198" s="37"/>
      <c r="AZ3198" s="37"/>
      <c r="BA3198" s="37"/>
    </row>
    <row r="3199" spans="10:53" s="14" customFormat="1" x14ac:dyDescent="0.25">
      <c r="J3199" s="59"/>
      <c r="Q3199" s="26"/>
      <c r="R3199" s="28"/>
      <c r="AC3199" s="46"/>
      <c r="AG3199" s="59"/>
      <c r="AH3199" s="59"/>
      <c r="AI3199" s="59"/>
      <c r="AJ3199" s="59"/>
      <c r="AK3199" s="59"/>
      <c r="AL3199" s="59"/>
      <c r="AM3199" s="59"/>
      <c r="AN3199" s="59"/>
      <c r="AO3199" s="59"/>
      <c r="AV3199" s="37"/>
      <c r="AW3199" s="37"/>
      <c r="AX3199" s="37"/>
      <c r="AY3199" s="37"/>
      <c r="AZ3199" s="37"/>
      <c r="BA3199" s="37"/>
    </row>
    <row r="3200" spans="10:53" s="14" customFormat="1" x14ac:dyDescent="0.25">
      <c r="J3200" s="59"/>
      <c r="Q3200" s="26"/>
      <c r="R3200" s="28"/>
      <c r="AC3200" s="46"/>
      <c r="AG3200" s="59"/>
      <c r="AH3200" s="59"/>
      <c r="AI3200" s="59"/>
      <c r="AJ3200" s="59"/>
      <c r="AK3200" s="59"/>
      <c r="AL3200" s="59"/>
      <c r="AM3200" s="59"/>
      <c r="AN3200" s="59"/>
      <c r="AO3200" s="59"/>
      <c r="AV3200" s="37"/>
      <c r="AW3200" s="37"/>
      <c r="AX3200" s="37"/>
      <c r="AY3200" s="37"/>
      <c r="AZ3200" s="37"/>
      <c r="BA3200" s="37"/>
    </row>
    <row r="3201" spans="10:53" s="14" customFormat="1" x14ac:dyDescent="0.25">
      <c r="J3201" s="59"/>
      <c r="Q3201" s="26"/>
      <c r="R3201" s="28"/>
      <c r="AC3201" s="46"/>
      <c r="AG3201" s="59"/>
      <c r="AH3201" s="59"/>
      <c r="AI3201" s="59"/>
      <c r="AJ3201" s="59"/>
      <c r="AK3201" s="59"/>
      <c r="AL3201" s="59"/>
      <c r="AM3201" s="59"/>
      <c r="AN3201" s="59"/>
      <c r="AO3201" s="59"/>
      <c r="AV3201" s="37"/>
      <c r="AW3201" s="37"/>
      <c r="AX3201" s="37"/>
      <c r="AY3201" s="37"/>
      <c r="AZ3201" s="37"/>
      <c r="BA3201" s="37"/>
    </row>
    <row r="3202" spans="10:53" s="14" customFormat="1" x14ac:dyDescent="0.25">
      <c r="J3202" s="59"/>
      <c r="Q3202" s="26"/>
      <c r="R3202" s="28"/>
      <c r="AC3202" s="46"/>
      <c r="AG3202" s="59"/>
      <c r="AH3202" s="59"/>
      <c r="AI3202" s="59"/>
      <c r="AJ3202" s="59"/>
      <c r="AK3202" s="59"/>
      <c r="AL3202" s="59"/>
      <c r="AM3202" s="59"/>
      <c r="AN3202" s="59"/>
      <c r="AO3202" s="59"/>
      <c r="AV3202" s="37"/>
      <c r="AW3202" s="37"/>
      <c r="AX3202" s="37"/>
      <c r="AY3202" s="37"/>
      <c r="AZ3202" s="37"/>
      <c r="BA3202" s="37"/>
    </row>
    <row r="3203" spans="10:53" s="14" customFormat="1" x14ac:dyDescent="0.25">
      <c r="J3203" s="59"/>
      <c r="Q3203" s="26"/>
      <c r="R3203" s="28"/>
      <c r="AC3203" s="46"/>
      <c r="AG3203" s="59"/>
      <c r="AH3203" s="59"/>
      <c r="AI3203" s="59"/>
      <c r="AJ3203" s="59"/>
      <c r="AK3203" s="59"/>
      <c r="AL3203" s="59"/>
      <c r="AM3203" s="59"/>
      <c r="AN3203" s="59"/>
      <c r="AO3203" s="59"/>
      <c r="AV3203" s="37"/>
      <c r="AW3203" s="37"/>
      <c r="AX3203" s="37"/>
      <c r="AY3203" s="37"/>
      <c r="AZ3203" s="37"/>
      <c r="BA3203" s="37"/>
    </row>
    <row r="3204" spans="10:53" s="14" customFormat="1" x14ac:dyDescent="0.25">
      <c r="J3204" s="59"/>
      <c r="Q3204" s="26"/>
      <c r="R3204" s="28"/>
      <c r="AC3204" s="46"/>
      <c r="AG3204" s="59"/>
      <c r="AH3204" s="59"/>
      <c r="AI3204" s="59"/>
      <c r="AJ3204" s="59"/>
      <c r="AK3204" s="59"/>
      <c r="AL3204" s="59"/>
      <c r="AM3204" s="59"/>
      <c r="AN3204" s="59"/>
      <c r="AO3204" s="59"/>
      <c r="AV3204" s="37"/>
      <c r="AW3204" s="37"/>
      <c r="AX3204" s="37"/>
      <c r="AY3204" s="37"/>
      <c r="AZ3204" s="37"/>
      <c r="BA3204" s="37"/>
    </row>
    <row r="3205" spans="10:53" s="14" customFormat="1" x14ac:dyDescent="0.25">
      <c r="J3205" s="59"/>
      <c r="Q3205" s="26"/>
      <c r="R3205" s="28"/>
      <c r="AC3205" s="46"/>
      <c r="AG3205" s="59"/>
      <c r="AH3205" s="59"/>
      <c r="AI3205" s="59"/>
      <c r="AJ3205" s="59"/>
      <c r="AK3205" s="59"/>
      <c r="AL3205" s="59"/>
      <c r="AM3205" s="59"/>
      <c r="AN3205" s="59"/>
      <c r="AO3205" s="59"/>
      <c r="AV3205" s="37"/>
      <c r="AW3205" s="37"/>
      <c r="AX3205" s="37"/>
      <c r="AY3205" s="37"/>
      <c r="AZ3205" s="37"/>
      <c r="BA3205" s="37"/>
    </row>
    <row r="3206" spans="10:53" s="14" customFormat="1" x14ac:dyDescent="0.25">
      <c r="J3206" s="59"/>
      <c r="Q3206" s="26"/>
      <c r="R3206" s="28"/>
      <c r="AC3206" s="46"/>
      <c r="AG3206" s="59"/>
      <c r="AH3206" s="59"/>
      <c r="AI3206" s="59"/>
      <c r="AJ3206" s="59"/>
      <c r="AK3206" s="59"/>
      <c r="AL3206" s="59"/>
      <c r="AM3206" s="59"/>
      <c r="AN3206" s="59"/>
      <c r="AO3206" s="59"/>
      <c r="AV3206" s="37"/>
      <c r="AW3206" s="37"/>
      <c r="AX3206" s="37"/>
      <c r="AY3206" s="37"/>
      <c r="AZ3206" s="37"/>
      <c r="BA3206" s="37"/>
    </row>
    <row r="3207" spans="10:53" s="14" customFormat="1" x14ac:dyDescent="0.25">
      <c r="J3207" s="59"/>
      <c r="Q3207" s="26"/>
      <c r="R3207" s="28"/>
      <c r="AC3207" s="46"/>
      <c r="AG3207" s="59"/>
      <c r="AH3207" s="59"/>
      <c r="AI3207" s="59"/>
      <c r="AJ3207" s="59"/>
      <c r="AK3207" s="59"/>
      <c r="AL3207" s="59"/>
      <c r="AM3207" s="59"/>
      <c r="AN3207" s="59"/>
      <c r="AO3207" s="59"/>
      <c r="AV3207" s="37"/>
      <c r="AW3207" s="37"/>
      <c r="AX3207" s="37"/>
      <c r="AY3207" s="37"/>
      <c r="AZ3207" s="37"/>
      <c r="BA3207" s="37"/>
    </row>
    <row r="3208" spans="10:53" s="14" customFormat="1" x14ac:dyDescent="0.25">
      <c r="J3208" s="59"/>
      <c r="Q3208" s="26"/>
      <c r="R3208" s="28"/>
      <c r="AC3208" s="46"/>
      <c r="AG3208" s="59"/>
      <c r="AH3208" s="59"/>
      <c r="AI3208" s="59"/>
      <c r="AJ3208" s="59"/>
      <c r="AK3208" s="59"/>
      <c r="AL3208" s="59"/>
      <c r="AM3208" s="59"/>
      <c r="AN3208" s="59"/>
      <c r="AO3208" s="59"/>
      <c r="AV3208" s="37"/>
      <c r="AW3208" s="37"/>
      <c r="AX3208" s="37"/>
      <c r="AY3208" s="37"/>
      <c r="AZ3208" s="37"/>
      <c r="BA3208" s="37"/>
    </row>
    <row r="3209" spans="10:53" s="14" customFormat="1" x14ac:dyDescent="0.25">
      <c r="J3209" s="59"/>
      <c r="Q3209" s="26"/>
      <c r="R3209" s="28"/>
      <c r="AC3209" s="46"/>
      <c r="AG3209" s="59"/>
      <c r="AH3209" s="59"/>
      <c r="AI3209" s="59"/>
      <c r="AJ3209" s="59"/>
      <c r="AK3209" s="59"/>
      <c r="AL3209" s="59"/>
      <c r="AM3209" s="59"/>
      <c r="AN3209" s="59"/>
      <c r="AO3209" s="59"/>
      <c r="AV3209" s="37"/>
      <c r="AW3209" s="37"/>
      <c r="AX3209" s="37"/>
      <c r="AY3209" s="37"/>
      <c r="AZ3209" s="37"/>
      <c r="BA3209" s="37"/>
    </row>
    <row r="3210" spans="10:53" s="14" customFormat="1" x14ac:dyDescent="0.25">
      <c r="J3210" s="59"/>
      <c r="Q3210" s="26"/>
      <c r="R3210" s="28"/>
      <c r="AC3210" s="46"/>
      <c r="AG3210" s="59"/>
      <c r="AH3210" s="59"/>
      <c r="AI3210" s="59"/>
      <c r="AJ3210" s="59"/>
      <c r="AK3210" s="59"/>
      <c r="AL3210" s="59"/>
      <c r="AM3210" s="59"/>
      <c r="AN3210" s="59"/>
      <c r="AO3210" s="59"/>
      <c r="AV3210" s="37"/>
      <c r="AW3210" s="37"/>
      <c r="AX3210" s="37"/>
      <c r="AY3210" s="37"/>
      <c r="AZ3210" s="37"/>
      <c r="BA3210" s="37"/>
    </row>
    <row r="3211" spans="10:53" s="14" customFormat="1" x14ac:dyDescent="0.25">
      <c r="J3211" s="59"/>
      <c r="Q3211" s="26"/>
      <c r="R3211" s="28"/>
      <c r="AC3211" s="46"/>
      <c r="AG3211" s="59"/>
      <c r="AH3211" s="59"/>
      <c r="AI3211" s="59"/>
      <c r="AJ3211" s="59"/>
      <c r="AK3211" s="59"/>
      <c r="AL3211" s="59"/>
      <c r="AM3211" s="59"/>
      <c r="AN3211" s="59"/>
      <c r="AO3211" s="59"/>
      <c r="AV3211" s="37"/>
      <c r="AW3211" s="37"/>
      <c r="AX3211" s="37"/>
      <c r="AY3211" s="37"/>
      <c r="AZ3211" s="37"/>
      <c r="BA3211" s="37"/>
    </row>
    <row r="3212" spans="10:53" s="14" customFormat="1" x14ac:dyDescent="0.25">
      <c r="J3212" s="59"/>
      <c r="Q3212" s="26"/>
      <c r="R3212" s="28"/>
      <c r="AC3212" s="46"/>
      <c r="AG3212" s="59"/>
      <c r="AH3212" s="59"/>
      <c r="AI3212" s="59"/>
      <c r="AJ3212" s="59"/>
      <c r="AK3212" s="59"/>
      <c r="AL3212" s="59"/>
      <c r="AM3212" s="59"/>
      <c r="AN3212" s="59"/>
      <c r="AO3212" s="59"/>
      <c r="AV3212" s="37"/>
      <c r="AW3212" s="37"/>
      <c r="AX3212" s="37"/>
      <c r="AY3212" s="37"/>
      <c r="AZ3212" s="37"/>
      <c r="BA3212" s="37"/>
    </row>
    <row r="3213" spans="10:53" s="14" customFormat="1" x14ac:dyDescent="0.25">
      <c r="J3213" s="59"/>
      <c r="Q3213" s="26"/>
      <c r="R3213" s="28"/>
      <c r="AC3213" s="46"/>
      <c r="AG3213" s="59"/>
      <c r="AH3213" s="59"/>
      <c r="AI3213" s="59"/>
      <c r="AJ3213" s="59"/>
      <c r="AK3213" s="59"/>
      <c r="AL3213" s="59"/>
      <c r="AM3213" s="59"/>
      <c r="AN3213" s="59"/>
      <c r="AO3213" s="59"/>
      <c r="AV3213" s="37"/>
      <c r="AW3213" s="37"/>
      <c r="AX3213" s="37"/>
      <c r="AY3213" s="37"/>
      <c r="AZ3213" s="37"/>
      <c r="BA3213" s="37"/>
    </row>
    <row r="3214" spans="10:53" s="14" customFormat="1" x14ac:dyDescent="0.25">
      <c r="J3214" s="59"/>
      <c r="Q3214" s="26"/>
      <c r="R3214" s="28"/>
      <c r="AC3214" s="46"/>
      <c r="AG3214" s="59"/>
      <c r="AH3214" s="59"/>
      <c r="AI3214" s="59"/>
      <c r="AJ3214" s="59"/>
      <c r="AK3214" s="59"/>
      <c r="AL3214" s="59"/>
      <c r="AM3214" s="59"/>
      <c r="AN3214" s="59"/>
      <c r="AO3214" s="59"/>
      <c r="AV3214" s="37"/>
      <c r="AW3214" s="37"/>
      <c r="AX3214" s="37"/>
      <c r="AY3214" s="37"/>
      <c r="AZ3214" s="37"/>
      <c r="BA3214" s="37"/>
    </row>
    <row r="3215" spans="10:53" s="14" customFormat="1" x14ac:dyDescent="0.25">
      <c r="J3215" s="59"/>
      <c r="Q3215" s="26"/>
      <c r="R3215" s="28"/>
      <c r="AC3215" s="46"/>
      <c r="AG3215" s="59"/>
      <c r="AH3215" s="59"/>
      <c r="AI3215" s="59"/>
      <c r="AJ3215" s="59"/>
      <c r="AK3215" s="59"/>
      <c r="AL3215" s="59"/>
      <c r="AM3215" s="59"/>
      <c r="AN3215" s="59"/>
      <c r="AO3215" s="59"/>
      <c r="AV3215" s="37"/>
      <c r="AW3215" s="37"/>
      <c r="AX3215" s="37"/>
      <c r="AY3215" s="37"/>
      <c r="AZ3215" s="37"/>
      <c r="BA3215" s="37"/>
    </row>
    <row r="3216" spans="10:53" s="14" customFormat="1" x14ac:dyDescent="0.25">
      <c r="J3216" s="59"/>
      <c r="Q3216" s="26"/>
      <c r="R3216" s="28"/>
      <c r="AC3216" s="46"/>
      <c r="AG3216" s="59"/>
      <c r="AH3216" s="59"/>
      <c r="AI3216" s="59"/>
      <c r="AJ3216" s="59"/>
      <c r="AK3216" s="59"/>
      <c r="AL3216" s="59"/>
      <c r="AM3216" s="59"/>
      <c r="AN3216" s="59"/>
      <c r="AO3216" s="59"/>
      <c r="AV3216" s="37"/>
      <c r="AW3216" s="37"/>
      <c r="AX3216" s="37"/>
      <c r="AY3216" s="37"/>
      <c r="AZ3216" s="37"/>
      <c r="BA3216" s="37"/>
    </row>
    <row r="3217" spans="10:53" s="14" customFormat="1" x14ac:dyDescent="0.25">
      <c r="J3217" s="59"/>
      <c r="Q3217" s="26"/>
      <c r="R3217" s="28"/>
      <c r="AC3217" s="46"/>
      <c r="AG3217" s="59"/>
      <c r="AH3217" s="59"/>
      <c r="AI3217" s="59"/>
      <c r="AJ3217" s="59"/>
      <c r="AK3217" s="59"/>
      <c r="AL3217" s="59"/>
      <c r="AM3217" s="59"/>
      <c r="AN3217" s="59"/>
      <c r="AO3217" s="59"/>
      <c r="AV3217" s="37"/>
      <c r="AW3217" s="37"/>
      <c r="AX3217" s="37"/>
      <c r="AY3217" s="37"/>
      <c r="AZ3217" s="37"/>
      <c r="BA3217" s="37"/>
    </row>
    <row r="3218" spans="10:53" s="14" customFormat="1" x14ac:dyDescent="0.25">
      <c r="J3218" s="59"/>
      <c r="Q3218" s="26"/>
      <c r="R3218" s="28"/>
      <c r="AC3218" s="46"/>
      <c r="AG3218" s="59"/>
      <c r="AH3218" s="59"/>
      <c r="AI3218" s="59"/>
      <c r="AJ3218" s="59"/>
      <c r="AK3218" s="59"/>
      <c r="AL3218" s="59"/>
      <c r="AM3218" s="59"/>
      <c r="AN3218" s="59"/>
      <c r="AO3218" s="59"/>
      <c r="AV3218" s="37"/>
      <c r="AW3218" s="37"/>
      <c r="AX3218" s="37"/>
      <c r="AY3218" s="37"/>
      <c r="AZ3218" s="37"/>
      <c r="BA3218" s="37"/>
    </row>
    <row r="3219" spans="10:53" s="14" customFormat="1" x14ac:dyDescent="0.25">
      <c r="J3219" s="59"/>
      <c r="Q3219" s="26"/>
      <c r="R3219" s="28"/>
      <c r="AC3219" s="46"/>
      <c r="AG3219" s="59"/>
      <c r="AH3219" s="59"/>
      <c r="AI3219" s="59"/>
      <c r="AJ3219" s="59"/>
      <c r="AK3219" s="59"/>
      <c r="AL3219" s="59"/>
      <c r="AM3219" s="59"/>
      <c r="AN3219" s="59"/>
      <c r="AO3219" s="59"/>
      <c r="AV3219" s="37"/>
      <c r="AW3219" s="37"/>
      <c r="AX3219" s="37"/>
      <c r="AY3219" s="37"/>
      <c r="AZ3219" s="37"/>
      <c r="BA3219" s="37"/>
    </row>
    <row r="3220" spans="10:53" s="14" customFormat="1" x14ac:dyDescent="0.25">
      <c r="J3220" s="59"/>
      <c r="Q3220" s="26"/>
      <c r="R3220" s="28"/>
      <c r="AC3220" s="46"/>
      <c r="AG3220" s="59"/>
      <c r="AH3220" s="59"/>
      <c r="AI3220" s="59"/>
      <c r="AJ3220" s="59"/>
      <c r="AK3220" s="59"/>
      <c r="AL3220" s="59"/>
      <c r="AM3220" s="59"/>
      <c r="AN3220" s="59"/>
      <c r="AO3220" s="59"/>
      <c r="AV3220" s="37"/>
      <c r="AW3220" s="37"/>
      <c r="AX3220" s="37"/>
      <c r="AY3220" s="37"/>
      <c r="AZ3220" s="37"/>
      <c r="BA3220" s="37"/>
    </row>
    <row r="3221" spans="10:53" s="14" customFormat="1" x14ac:dyDescent="0.25">
      <c r="J3221" s="59"/>
      <c r="Q3221" s="26"/>
      <c r="R3221" s="28"/>
      <c r="AC3221" s="46"/>
      <c r="AG3221" s="59"/>
      <c r="AH3221" s="59"/>
      <c r="AI3221" s="59"/>
      <c r="AJ3221" s="59"/>
      <c r="AK3221" s="59"/>
      <c r="AL3221" s="59"/>
      <c r="AM3221" s="59"/>
      <c r="AN3221" s="59"/>
      <c r="AO3221" s="59"/>
      <c r="AV3221" s="37"/>
      <c r="AW3221" s="37"/>
      <c r="AX3221" s="37"/>
      <c r="AY3221" s="37"/>
      <c r="AZ3221" s="37"/>
      <c r="BA3221" s="37"/>
    </row>
    <row r="3222" spans="10:53" s="14" customFormat="1" x14ac:dyDescent="0.25">
      <c r="J3222" s="59"/>
      <c r="Q3222" s="26"/>
      <c r="R3222" s="28"/>
      <c r="AC3222" s="46"/>
      <c r="AG3222" s="59"/>
      <c r="AH3222" s="59"/>
      <c r="AI3222" s="59"/>
      <c r="AJ3222" s="59"/>
      <c r="AK3222" s="59"/>
      <c r="AL3222" s="59"/>
      <c r="AM3222" s="59"/>
      <c r="AN3222" s="59"/>
      <c r="AO3222" s="59"/>
      <c r="AV3222" s="37"/>
      <c r="AW3222" s="37"/>
      <c r="AX3222" s="37"/>
      <c r="AY3222" s="37"/>
      <c r="AZ3222" s="37"/>
      <c r="BA3222" s="37"/>
    </row>
    <row r="3223" spans="10:53" s="14" customFormat="1" x14ac:dyDescent="0.25">
      <c r="J3223" s="59"/>
      <c r="Q3223" s="26"/>
      <c r="R3223" s="28"/>
      <c r="AC3223" s="46"/>
      <c r="AG3223" s="59"/>
      <c r="AH3223" s="59"/>
      <c r="AI3223" s="59"/>
      <c r="AJ3223" s="59"/>
      <c r="AK3223" s="59"/>
      <c r="AL3223" s="59"/>
      <c r="AM3223" s="59"/>
      <c r="AN3223" s="59"/>
      <c r="AO3223" s="59"/>
      <c r="AV3223" s="37"/>
      <c r="AW3223" s="37"/>
      <c r="AX3223" s="37"/>
      <c r="AY3223" s="37"/>
      <c r="AZ3223" s="37"/>
      <c r="BA3223" s="37"/>
    </row>
    <row r="3224" spans="10:53" s="14" customFormat="1" x14ac:dyDescent="0.25">
      <c r="J3224" s="59"/>
      <c r="Q3224" s="26"/>
      <c r="R3224" s="28"/>
      <c r="AC3224" s="46"/>
      <c r="AG3224" s="59"/>
      <c r="AH3224" s="59"/>
      <c r="AI3224" s="59"/>
      <c r="AJ3224" s="59"/>
      <c r="AK3224" s="59"/>
      <c r="AL3224" s="59"/>
      <c r="AM3224" s="59"/>
      <c r="AN3224" s="59"/>
      <c r="AO3224" s="59"/>
      <c r="AV3224" s="37"/>
      <c r="AW3224" s="37"/>
      <c r="AX3224" s="37"/>
      <c r="AY3224" s="37"/>
      <c r="AZ3224" s="37"/>
      <c r="BA3224" s="37"/>
    </row>
    <row r="3225" spans="10:53" s="14" customFormat="1" x14ac:dyDescent="0.25">
      <c r="J3225" s="59"/>
      <c r="Q3225" s="26"/>
      <c r="R3225" s="28"/>
      <c r="AC3225" s="46"/>
      <c r="AG3225" s="59"/>
      <c r="AH3225" s="59"/>
      <c r="AI3225" s="59"/>
      <c r="AJ3225" s="59"/>
      <c r="AK3225" s="59"/>
      <c r="AL3225" s="59"/>
      <c r="AM3225" s="59"/>
      <c r="AN3225" s="59"/>
      <c r="AO3225" s="59"/>
      <c r="AV3225" s="37"/>
      <c r="AW3225" s="37"/>
      <c r="AX3225" s="37"/>
      <c r="AY3225" s="37"/>
      <c r="AZ3225" s="37"/>
      <c r="BA3225" s="37"/>
    </row>
    <row r="3226" spans="10:53" s="14" customFormat="1" x14ac:dyDescent="0.25">
      <c r="J3226" s="59"/>
      <c r="Q3226" s="26"/>
      <c r="R3226" s="28"/>
      <c r="AC3226" s="46"/>
      <c r="AG3226" s="59"/>
      <c r="AH3226" s="59"/>
      <c r="AI3226" s="59"/>
      <c r="AJ3226" s="59"/>
      <c r="AK3226" s="59"/>
      <c r="AL3226" s="59"/>
      <c r="AM3226" s="59"/>
      <c r="AN3226" s="59"/>
      <c r="AO3226" s="59"/>
      <c r="AV3226" s="37"/>
      <c r="AW3226" s="37"/>
      <c r="AX3226" s="37"/>
      <c r="AY3226" s="37"/>
      <c r="AZ3226" s="37"/>
      <c r="BA3226" s="37"/>
    </row>
    <row r="3227" spans="10:53" s="14" customFormat="1" x14ac:dyDescent="0.25">
      <c r="J3227" s="59"/>
      <c r="Q3227" s="26"/>
      <c r="R3227" s="28"/>
      <c r="AC3227" s="46"/>
      <c r="AG3227" s="59"/>
      <c r="AH3227" s="59"/>
      <c r="AI3227" s="59"/>
      <c r="AJ3227" s="59"/>
      <c r="AK3227" s="59"/>
      <c r="AL3227" s="59"/>
      <c r="AM3227" s="59"/>
      <c r="AN3227" s="59"/>
      <c r="AO3227" s="59"/>
      <c r="AV3227" s="37"/>
      <c r="AW3227" s="37"/>
      <c r="AX3227" s="37"/>
      <c r="AY3227" s="37"/>
      <c r="AZ3227" s="37"/>
      <c r="BA3227" s="37"/>
    </row>
    <row r="3228" spans="10:53" s="14" customFormat="1" x14ac:dyDescent="0.25">
      <c r="J3228" s="59"/>
      <c r="Q3228" s="26"/>
      <c r="R3228" s="28"/>
      <c r="AC3228" s="46"/>
      <c r="AG3228" s="59"/>
      <c r="AH3228" s="59"/>
      <c r="AI3228" s="59"/>
      <c r="AJ3228" s="59"/>
      <c r="AK3228" s="59"/>
      <c r="AL3228" s="59"/>
      <c r="AM3228" s="59"/>
      <c r="AN3228" s="59"/>
      <c r="AO3228" s="59"/>
      <c r="AV3228" s="37"/>
      <c r="AW3228" s="37"/>
      <c r="AX3228" s="37"/>
      <c r="AY3228" s="37"/>
      <c r="AZ3228" s="37"/>
      <c r="BA3228" s="37"/>
    </row>
    <row r="3229" spans="10:53" s="14" customFormat="1" x14ac:dyDescent="0.25">
      <c r="J3229" s="59"/>
      <c r="Q3229" s="26"/>
      <c r="R3229" s="28"/>
      <c r="AC3229" s="46"/>
      <c r="AG3229" s="59"/>
      <c r="AH3229" s="59"/>
      <c r="AI3229" s="59"/>
      <c r="AJ3229" s="59"/>
      <c r="AK3229" s="59"/>
      <c r="AL3229" s="59"/>
      <c r="AM3229" s="59"/>
      <c r="AN3229" s="59"/>
      <c r="AO3229" s="59"/>
      <c r="AV3229" s="37"/>
      <c r="AW3229" s="37"/>
      <c r="AX3229" s="37"/>
      <c r="AY3229" s="37"/>
      <c r="AZ3229" s="37"/>
      <c r="BA3229" s="37"/>
    </row>
    <row r="3230" spans="10:53" s="14" customFormat="1" x14ac:dyDescent="0.25">
      <c r="J3230" s="59"/>
      <c r="Q3230" s="26"/>
      <c r="R3230" s="28"/>
      <c r="AC3230" s="46"/>
      <c r="AG3230" s="59"/>
      <c r="AH3230" s="59"/>
      <c r="AI3230" s="59"/>
      <c r="AJ3230" s="59"/>
      <c r="AK3230" s="59"/>
      <c r="AL3230" s="59"/>
      <c r="AM3230" s="59"/>
      <c r="AN3230" s="59"/>
      <c r="AO3230" s="59"/>
      <c r="AV3230" s="37"/>
      <c r="AW3230" s="37"/>
      <c r="AX3230" s="37"/>
      <c r="AY3230" s="37"/>
      <c r="AZ3230" s="37"/>
      <c r="BA3230" s="37"/>
    </row>
    <row r="3231" spans="10:53" s="14" customFormat="1" x14ac:dyDescent="0.25">
      <c r="J3231" s="59"/>
      <c r="Q3231" s="26"/>
      <c r="R3231" s="28"/>
      <c r="AC3231" s="46"/>
      <c r="AG3231" s="59"/>
      <c r="AH3231" s="59"/>
      <c r="AI3231" s="59"/>
      <c r="AJ3231" s="59"/>
      <c r="AK3231" s="59"/>
      <c r="AL3231" s="59"/>
      <c r="AM3231" s="59"/>
      <c r="AN3231" s="59"/>
      <c r="AO3231" s="59"/>
      <c r="AV3231" s="37"/>
      <c r="AW3231" s="37"/>
      <c r="AX3231" s="37"/>
      <c r="AY3231" s="37"/>
      <c r="AZ3231" s="37"/>
      <c r="BA3231" s="37"/>
    </row>
    <row r="3232" spans="10:53" s="14" customFormat="1" x14ac:dyDescent="0.25">
      <c r="J3232" s="59"/>
      <c r="Q3232" s="26"/>
      <c r="R3232" s="28"/>
      <c r="AC3232" s="46"/>
      <c r="AG3232" s="59"/>
      <c r="AH3232" s="59"/>
      <c r="AI3232" s="59"/>
      <c r="AJ3232" s="59"/>
      <c r="AK3232" s="59"/>
      <c r="AL3232" s="59"/>
      <c r="AM3232" s="59"/>
      <c r="AN3232" s="59"/>
      <c r="AO3232" s="59"/>
      <c r="AV3232" s="37"/>
      <c r="AW3232" s="37"/>
      <c r="AX3232" s="37"/>
      <c r="AY3232" s="37"/>
      <c r="AZ3232" s="37"/>
      <c r="BA3232" s="37"/>
    </row>
    <row r="3233" spans="10:53" s="14" customFormat="1" x14ac:dyDescent="0.25">
      <c r="J3233" s="59"/>
      <c r="Q3233" s="26"/>
      <c r="R3233" s="28"/>
      <c r="AC3233" s="46"/>
      <c r="AG3233" s="59"/>
      <c r="AH3233" s="59"/>
      <c r="AI3233" s="59"/>
      <c r="AJ3233" s="59"/>
      <c r="AK3233" s="59"/>
      <c r="AL3233" s="59"/>
      <c r="AM3233" s="59"/>
      <c r="AN3233" s="59"/>
      <c r="AO3233" s="59"/>
      <c r="AV3233" s="37"/>
      <c r="AW3233" s="37"/>
      <c r="AX3233" s="37"/>
      <c r="AY3233" s="37"/>
      <c r="AZ3233" s="37"/>
      <c r="BA3233" s="37"/>
    </row>
    <row r="3234" spans="10:53" s="14" customFormat="1" x14ac:dyDescent="0.25">
      <c r="J3234" s="59"/>
      <c r="Q3234" s="26"/>
      <c r="R3234" s="28"/>
      <c r="AC3234" s="46"/>
      <c r="AG3234" s="59"/>
      <c r="AH3234" s="59"/>
      <c r="AI3234" s="59"/>
      <c r="AJ3234" s="59"/>
      <c r="AK3234" s="59"/>
      <c r="AL3234" s="59"/>
      <c r="AM3234" s="59"/>
      <c r="AN3234" s="59"/>
      <c r="AO3234" s="59"/>
      <c r="AV3234" s="37"/>
      <c r="AW3234" s="37"/>
      <c r="AX3234" s="37"/>
      <c r="AY3234" s="37"/>
      <c r="AZ3234" s="37"/>
      <c r="BA3234" s="37"/>
    </row>
    <row r="3235" spans="10:53" s="14" customFormat="1" x14ac:dyDescent="0.25">
      <c r="J3235" s="59"/>
      <c r="Q3235" s="26"/>
      <c r="R3235" s="28"/>
      <c r="AC3235" s="46"/>
      <c r="AG3235" s="59"/>
      <c r="AH3235" s="59"/>
      <c r="AI3235" s="59"/>
      <c r="AJ3235" s="59"/>
      <c r="AK3235" s="59"/>
      <c r="AL3235" s="59"/>
      <c r="AM3235" s="59"/>
      <c r="AN3235" s="59"/>
      <c r="AO3235" s="59"/>
      <c r="AV3235" s="37"/>
      <c r="AW3235" s="37"/>
      <c r="AX3235" s="37"/>
      <c r="AY3235" s="37"/>
      <c r="AZ3235" s="37"/>
      <c r="BA3235" s="37"/>
    </row>
    <row r="3236" spans="10:53" s="14" customFormat="1" x14ac:dyDescent="0.25">
      <c r="J3236" s="59"/>
      <c r="Q3236" s="26"/>
      <c r="R3236" s="28"/>
      <c r="AC3236" s="46"/>
      <c r="AG3236" s="59"/>
      <c r="AH3236" s="59"/>
      <c r="AI3236" s="59"/>
      <c r="AJ3236" s="59"/>
      <c r="AK3236" s="59"/>
      <c r="AL3236" s="59"/>
      <c r="AM3236" s="59"/>
      <c r="AN3236" s="59"/>
      <c r="AO3236" s="59"/>
      <c r="AV3236" s="37"/>
      <c r="AW3236" s="37"/>
      <c r="AX3236" s="37"/>
      <c r="AY3236" s="37"/>
      <c r="AZ3236" s="37"/>
      <c r="BA3236" s="37"/>
    </row>
    <row r="3237" spans="10:53" s="14" customFormat="1" x14ac:dyDescent="0.25">
      <c r="J3237" s="59"/>
      <c r="Q3237" s="26"/>
      <c r="R3237" s="28"/>
      <c r="AC3237" s="46"/>
      <c r="AG3237" s="59"/>
      <c r="AH3237" s="59"/>
      <c r="AI3237" s="59"/>
      <c r="AJ3237" s="59"/>
      <c r="AK3237" s="59"/>
      <c r="AL3237" s="59"/>
      <c r="AM3237" s="59"/>
      <c r="AN3237" s="59"/>
      <c r="AO3237" s="59"/>
      <c r="AV3237" s="37"/>
      <c r="AW3237" s="37"/>
      <c r="AX3237" s="37"/>
      <c r="AY3237" s="37"/>
      <c r="AZ3237" s="37"/>
      <c r="BA3237" s="37"/>
    </row>
    <row r="3238" spans="10:53" s="14" customFormat="1" x14ac:dyDescent="0.25">
      <c r="J3238" s="59"/>
      <c r="Q3238" s="26"/>
      <c r="R3238" s="28"/>
      <c r="AC3238" s="46"/>
      <c r="AG3238" s="59"/>
      <c r="AH3238" s="59"/>
      <c r="AI3238" s="59"/>
      <c r="AJ3238" s="59"/>
      <c r="AK3238" s="59"/>
      <c r="AL3238" s="59"/>
      <c r="AM3238" s="59"/>
      <c r="AN3238" s="59"/>
      <c r="AO3238" s="59"/>
      <c r="AV3238" s="37"/>
      <c r="AW3238" s="37"/>
      <c r="AX3238" s="37"/>
      <c r="AY3238" s="37"/>
      <c r="AZ3238" s="37"/>
      <c r="BA3238" s="37"/>
    </row>
    <row r="3239" spans="10:53" s="14" customFormat="1" x14ac:dyDescent="0.25">
      <c r="J3239" s="59"/>
      <c r="Q3239" s="26"/>
      <c r="R3239" s="28"/>
      <c r="AC3239" s="46"/>
      <c r="AG3239" s="59"/>
      <c r="AH3239" s="59"/>
      <c r="AI3239" s="59"/>
      <c r="AJ3239" s="59"/>
      <c r="AK3239" s="59"/>
      <c r="AL3239" s="59"/>
      <c r="AM3239" s="59"/>
      <c r="AN3239" s="59"/>
      <c r="AO3239" s="59"/>
      <c r="AV3239" s="37"/>
      <c r="AW3239" s="37"/>
      <c r="AX3239" s="37"/>
      <c r="AY3239" s="37"/>
      <c r="AZ3239" s="37"/>
      <c r="BA3239" s="37"/>
    </row>
    <row r="3240" spans="10:53" s="14" customFormat="1" x14ac:dyDescent="0.25">
      <c r="J3240" s="59"/>
      <c r="Q3240" s="26"/>
      <c r="R3240" s="28"/>
      <c r="AC3240" s="46"/>
      <c r="AG3240" s="59"/>
      <c r="AH3240" s="59"/>
      <c r="AI3240" s="59"/>
      <c r="AJ3240" s="59"/>
      <c r="AK3240" s="59"/>
      <c r="AL3240" s="59"/>
      <c r="AM3240" s="59"/>
      <c r="AN3240" s="59"/>
      <c r="AO3240" s="59"/>
      <c r="AV3240" s="37"/>
      <c r="AW3240" s="37"/>
      <c r="AX3240" s="37"/>
      <c r="AY3240" s="37"/>
      <c r="AZ3240" s="37"/>
      <c r="BA3240" s="37"/>
    </row>
    <row r="3241" spans="10:53" s="14" customFormat="1" x14ac:dyDescent="0.25">
      <c r="J3241" s="59"/>
      <c r="Q3241" s="26"/>
      <c r="R3241" s="28"/>
      <c r="AC3241" s="46"/>
      <c r="AG3241" s="59"/>
      <c r="AH3241" s="59"/>
      <c r="AI3241" s="59"/>
      <c r="AJ3241" s="59"/>
      <c r="AK3241" s="59"/>
      <c r="AL3241" s="59"/>
      <c r="AM3241" s="59"/>
      <c r="AN3241" s="59"/>
      <c r="AO3241" s="59"/>
      <c r="AV3241" s="37"/>
      <c r="AW3241" s="37"/>
      <c r="AX3241" s="37"/>
      <c r="AY3241" s="37"/>
      <c r="AZ3241" s="37"/>
      <c r="BA3241" s="37"/>
    </row>
    <row r="3242" spans="10:53" s="14" customFormat="1" x14ac:dyDescent="0.25">
      <c r="J3242" s="59"/>
      <c r="Q3242" s="26"/>
      <c r="R3242" s="28"/>
      <c r="AC3242" s="46"/>
      <c r="AG3242" s="59"/>
      <c r="AH3242" s="59"/>
      <c r="AI3242" s="59"/>
      <c r="AJ3242" s="59"/>
      <c r="AK3242" s="59"/>
      <c r="AL3242" s="59"/>
      <c r="AM3242" s="59"/>
      <c r="AN3242" s="59"/>
      <c r="AO3242" s="59"/>
      <c r="AV3242" s="37"/>
      <c r="AW3242" s="37"/>
      <c r="AX3242" s="37"/>
      <c r="AY3242" s="37"/>
      <c r="AZ3242" s="37"/>
      <c r="BA3242" s="37"/>
    </row>
    <row r="3243" spans="10:53" s="14" customFormat="1" x14ac:dyDescent="0.25">
      <c r="J3243" s="59"/>
      <c r="Q3243" s="26"/>
      <c r="R3243" s="28"/>
      <c r="AC3243" s="46"/>
      <c r="AG3243" s="59"/>
      <c r="AH3243" s="59"/>
      <c r="AI3243" s="59"/>
      <c r="AJ3243" s="59"/>
      <c r="AK3243" s="59"/>
      <c r="AL3243" s="59"/>
      <c r="AM3243" s="59"/>
      <c r="AN3243" s="59"/>
      <c r="AO3243" s="59"/>
      <c r="AV3243" s="37"/>
      <c r="AW3243" s="37"/>
      <c r="AX3243" s="37"/>
      <c r="AY3243" s="37"/>
      <c r="AZ3243" s="37"/>
      <c r="BA3243" s="37"/>
    </row>
    <row r="3244" spans="10:53" s="14" customFormat="1" x14ac:dyDescent="0.25">
      <c r="J3244" s="59"/>
      <c r="Q3244" s="26"/>
      <c r="R3244" s="28"/>
      <c r="AC3244" s="46"/>
      <c r="AG3244" s="59"/>
      <c r="AH3244" s="59"/>
      <c r="AI3244" s="59"/>
      <c r="AJ3244" s="59"/>
      <c r="AK3244" s="59"/>
      <c r="AL3244" s="59"/>
      <c r="AM3244" s="59"/>
      <c r="AN3244" s="59"/>
      <c r="AO3244" s="59"/>
      <c r="AV3244" s="37"/>
      <c r="AW3244" s="37"/>
      <c r="AX3244" s="37"/>
      <c r="AY3244" s="37"/>
      <c r="AZ3244" s="37"/>
      <c r="BA3244" s="37"/>
    </row>
    <row r="3245" spans="10:53" s="14" customFormat="1" x14ac:dyDescent="0.25">
      <c r="J3245" s="59"/>
      <c r="Q3245" s="26"/>
      <c r="R3245" s="28"/>
      <c r="AC3245" s="46"/>
      <c r="AG3245" s="59"/>
      <c r="AH3245" s="59"/>
      <c r="AI3245" s="59"/>
      <c r="AJ3245" s="59"/>
      <c r="AK3245" s="59"/>
      <c r="AL3245" s="59"/>
      <c r="AM3245" s="59"/>
      <c r="AN3245" s="59"/>
      <c r="AO3245" s="59"/>
      <c r="AV3245" s="37"/>
      <c r="AW3245" s="37"/>
      <c r="AX3245" s="37"/>
      <c r="AY3245" s="37"/>
      <c r="AZ3245" s="37"/>
      <c r="BA3245" s="37"/>
    </row>
    <row r="3246" spans="10:53" s="14" customFormat="1" x14ac:dyDescent="0.25">
      <c r="J3246" s="59"/>
      <c r="Q3246" s="26"/>
      <c r="R3246" s="28"/>
      <c r="AC3246" s="46"/>
      <c r="AG3246" s="59"/>
      <c r="AH3246" s="59"/>
      <c r="AI3246" s="59"/>
      <c r="AJ3246" s="59"/>
      <c r="AK3246" s="59"/>
      <c r="AL3246" s="59"/>
      <c r="AM3246" s="59"/>
      <c r="AN3246" s="59"/>
      <c r="AO3246" s="59"/>
      <c r="AV3246" s="37"/>
      <c r="AW3246" s="37"/>
      <c r="AX3246" s="37"/>
      <c r="AY3246" s="37"/>
      <c r="AZ3246" s="37"/>
      <c r="BA3246" s="37"/>
    </row>
    <row r="3247" spans="10:53" s="14" customFormat="1" x14ac:dyDescent="0.25">
      <c r="J3247" s="59"/>
      <c r="Q3247" s="26"/>
      <c r="R3247" s="28"/>
      <c r="AC3247" s="46"/>
      <c r="AG3247" s="59"/>
      <c r="AH3247" s="59"/>
      <c r="AI3247" s="59"/>
      <c r="AJ3247" s="59"/>
      <c r="AK3247" s="59"/>
      <c r="AL3247" s="59"/>
      <c r="AM3247" s="59"/>
      <c r="AN3247" s="59"/>
      <c r="AO3247" s="59"/>
      <c r="AV3247" s="37"/>
      <c r="AW3247" s="37"/>
      <c r="AX3247" s="37"/>
      <c r="AY3247" s="37"/>
      <c r="AZ3247" s="37"/>
      <c r="BA3247" s="37"/>
    </row>
    <row r="3248" spans="10:53" s="14" customFormat="1" x14ac:dyDescent="0.25">
      <c r="J3248" s="59"/>
      <c r="Q3248" s="26"/>
      <c r="R3248" s="28"/>
      <c r="AC3248" s="46"/>
      <c r="AG3248" s="59"/>
      <c r="AH3248" s="59"/>
      <c r="AI3248" s="59"/>
      <c r="AJ3248" s="59"/>
      <c r="AK3248" s="59"/>
      <c r="AL3248" s="59"/>
      <c r="AM3248" s="59"/>
      <c r="AN3248" s="59"/>
      <c r="AO3248" s="59"/>
      <c r="AV3248" s="37"/>
      <c r="AW3248" s="37"/>
      <c r="AX3248" s="37"/>
      <c r="AY3248" s="37"/>
      <c r="AZ3248" s="37"/>
      <c r="BA3248" s="37"/>
    </row>
    <row r="3249" spans="10:53" s="14" customFormat="1" x14ac:dyDescent="0.25">
      <c r="J3249" s="59"/>
      <c r="Q3249" s="26"/>
      <c r="R3249" s="28"/>
      <c r="AC3249" s="46"/>
      <c r="AG3249" s="59"/>
      <c r="AH3249" s="59"/>
      <c r="AI3249" s="59"/>
      <c r="AJ3249" s="59"/>
      <c r="AK3249" s="59"/>
      <c r="AL3249" s="59"/>
      <c r="AM3249" s="59"/>
      <c r="AN3249" s="59"/>
      <c r="AO3249" s="59"/>
      <c r="AV3249" s="37"/>
      <c r="AW3249" s="37"/>
      <c r="AX3249" s="37"/>
      <c r="AY3249" s="37"/>
      <c r="AZ3249" s="37"/>
      <c r="BA3249" s="37"/>
    </row>
    <row r="3250" spans="10:53" s="14" customFormat="1" x14ac:dyDescent="0.25">
      <c r="J3250" s="59"/>
      <c r="Q3250" s="26"/>
      <c r="R3250" s="28"/>
      <c r="AC3250" s="46"/>
      <c r="AG3250" s="59"/>
      <c r="AH3250" s="59"/>
      <c r="AI3250" s="59"/>
      <c r="AJ3250" s="59"/>
      <c r="AK3250" s="59"/>
      <c r="AL3250" s="59"/>
      <c r="AM3250" s="59"/>
      <c r="AN3250" s="59"/>
      <c r="AO3250" s="59"/>
      <c r="AV3250" s="37"/>
      <c r="AW3250" s="37"/>
      <c r="AX3250" s="37"/>
      <c r="AY3250" s="37"/>
      <c r="AZ3250" s="37"/>
      <c r="BA3250" s="37"/>
    </row>
    <row r="3251" spans="10:53" s="14" customFormat="1" x14ac:dyDescent="0.25">
      <c r="J3251" s="59"/>
      <c r="Q3251" s="26"/>
      <c r="R3251" s="28"/>
      <c r="AC3251" s="46"/>
      <c r="AG3251" s="59"/>
      <c r="AH3251" s="59"/>
      <c r="AI3251" s="59"/>
      <c r="AJ3251" s="59"/>
      <c r="AK3251" s="59"/>
      <c r="AL3251" s="59"/>
      <c r="AM3251" s="59"/>
      <c r="AN3251" s="59"/>
      <c r="AO3251" s="59"/>
      <c r="AV3251" s="37"/>
      <c r="AW3251" s="37"/>
      <c r="AX3251" s="37"/>
      <c r="AY3251" s="37"/>
      <c r="AZ3251" s="37"/>
      <c r="BA3251" s="37"/>
    </row>
    <row r="3252" spans="10:53" s="14" customFormat="1" x14ac:dyDescent="0.25">
      <c r="J3252" s="59"/>
      <c r="Q3252" s="26"/>
      <c r="R3252" s="28"/>
      <c r="AC3252" s="46"/>
      <c r="AG3252" s="59"/>
      <c r="AH3252" s="59"/>
      <c r="AI3252" s="59"/>
      <c r="AJ3252" s="59"/>
      <c r="AK3252" s="59"/>
      <c r="AL3252" s="59"/>
      <c r="AM3252" s="59"/>
      <c r="AN3252" s="59"/>
      <c r="AO3252" s="59"/>
      <c r="AV3252" s="37"/>
      <c r="AW3252" s="37"/>
      <c r="AX3252" s="37"/>
      <c r="AY3252" s="37"/>
      <c r="AZ3252" s="37"/>
      <c r="BA3252" s="37"/>
    </row>
    <row r="3253" spans="10:53" s="14" customFormat="1" x14ac:dyDescent="0.25">
      <c r="J3253" s="59"/>
      <c r="Q3253" s="26"/>
      <c r="R3253" s="28"/>
      <c r="AC3253" s="46"/>
      <c r="AG3253" s="59"/>
      <c r="AH3253" s="59"/>
      <c r="AI3253" s="59"/>
      <c r="AJ3253" s="59"/>
      <c r="AK3253" s="59"/>
      <c r="AL3253" s="59"/>
      <c r="AM3253" s="59"/>
      <c r="AN3253" s="59"/>
      <c r="AO3253" s="59"/>
      <c r="AV3253" s="37"/>
      <c r="AW3253" s="37"/>
      <c r="AX3253" s="37"/>
      <c r="AY3253" s="37"/>
      <c r="AZ3253" s="37"/>
      <c r="BA3253" s="37"/>
    </row>
    <row r="3254" spans="10:53" s="14" customFormat="1" x14ac:dyDescent="0.25">
      <c r="J3254" s="59"/>
      <c r="Q3254" s="26"/>
      <c r="R3254" s="28"/>
      <c r="AC3254" s="46"/>
      <c r="AG3254" s="59"/>
      <c r="AH3254" s="59"/>
      <c r="AI3254" s="59"/>
      <c r="AJ3254" s="59"/>
      <c r="AK3254" s="59"/>
      <c r="AL3254" s="59"/>
      <c r="AM3254" s="59"/>
      <c r="AN3254" s="59"/>
      <c r="AO3254" s="59"/>
      <c r="AV3254" s="37"/>
      <c r="AW3254" s="37"/>
      <c r="AX3254" s="37"/>
      <c r="AY3254" s="37"/>
      <c r="AZ3254" s="37"/>
      <c r="BA3254" s="37"/>
    </row>
    <row r="3255" spans="10:53" s="14" customFormat="1" x14ac:dyDescent="0.25">
      <c r="J3255" s="59"/>
      <c r="Q3255" s="26"/>
      <c r="R3255" s="28"/>
      <c r="AC3255" s="46"/>
      <c r="AG3255" s="59"/>
      <c r="AH3255" s="59"/>
      <c r="AI3255" s="59"/>
      <c r="AJ3255" s="59"/>
      <c r="AK3255" s="59"/>
      <c r="AL3255" s="59"/>
      <c r="AM3255" s="59"/>
      <c r="AN3255" s="59"/>
      <c r="AO3255" s="59"/>
      <c r="AV3255" s="37"/>
      <c r="AW3255" s="37"/>
      <c r="AX3255" s="37"/>
      <c r="AY3255" s="37"/>
      <c r="AZ3255" s="37"/>
      <c r="BA3255" s="37"/>
    </row>
    <row r="3256" spans="10:53" s="14" customFormat="1" x14ac:dyDescent="0.25">
      <c r="J3256" s="59"/>
      <c r="Q3256" s="26"/>
      <c r="R3256" s="28"/>
      <c r="AC3256" s="46"/>
      <c r="AG3256" s="59"/>
      <c r="AH3256" s="59"/>
      <c r="AI3256" s="59"/>
      <c r="AJ3256" s="59"/>
      <c r="AK3256" s="59"/>
      <c r="AL3256" s="59"/>
      <c r="AM3256" s="59"/>
      <c r="AN3256" s="59"/>
      <c r="AO3256" s="59"/>
      <c r="AV3256" s="37"/>
      <c r="AW3256" s="37"/>
      <c r="AX3256" s="37"/>
      <c r="AY3256" s="37"/>
      <c r="AZ3256" s="37"/>
      <c r="BA3256" s="37"/>
    </row>
    <row r="3257" spans="10:53" s="14" customFormat="1" x14ac:dyDescent="0.25">
      <c r="J3257" s="59"/>
      <c r="Q3257" s="26"/>
      <c r="R3257" s="28"/>
      <c r="AC3257" s="46"/>
      <c r="AG3257" s="59"/>
      <c r="AH3257" s="59"/>
      <c r="AI3257" s="59"/>
      <c r="AJ3257" s="59"/>
      <c r="AK3257" s="59"/>
      <c r="AL3257" s="59"/>
      <c r="AM3257" s="59"/>
      <c r="AN3257" s="59"/>
      <c r="AO3257" s="59"/>
      <c r="AV3257" s="37"/>
      <c r="AW3257" s="37"/>
      <c r="AX3257" s="37"/>
      <c r="AY3257" s="37"/>
      <c r="AZ3257" s="37"/>
      <c r="BA3257" s="37"/>
    </row>
    <row r="3258" spans="10:53" s="14" customFormat="1" x14ac:dyDescent="0.25">
      <c r="J3258" s="59"/>
      <c r="Q3258" s="26"/>
      <c r="R3258" s="28"/>
      <c r="AC3258" s="46"/>
      <c r="AG3258" s="59"/>
      <c r="AH3258" s="59"/>
      <c r="AI3258" s="59"/>
      <c r="AJ3258" s="59"/>
      <c r="AK3258" s="59"/>
      <c r="AL3258" s="59"/>
      <c r="AM3258" s="59"/>
      <c r="AN3258" s="59"/>
      <c r="AO3258" s="59"/>
      <c r="AV3258" s="37"/>
      <c r="AW3258" s="37"/>
      <c r="AX3258" s="37"/>
      <c r="AY3258" s="37"/>
      <c r="AZ3258" s="37"/>
      <c r="BA3258" s="37"/>
    </row>
    <row r="3259" spans="10:53" s="14" customFormat="1" x14ac:dyDescent="0.25">
      <c r="J3259" s="59"/>
      <c r="Q3259" s="26"/>
      <c r="R3259" s="28"/>
      <c r="AC3259" s="46"/>
      <c r="AG3259" s="59"/>
      <c r="AH3259" s="59"/>
      <c r="AI3259" s="59"/>
      <c r="AJ3259" s="59"/>
      <c r="AK3259" s="59"/>
      <c r="AL3259" s="59"/>
      <c r="AM3259" s="59"/>
      <c r="AN3259" s="59"/>
      <c r="AO3259" s="59"/>
      <c r="AV3259" s="37"/>
      <c r="AW3259" s="37"/>
      <c r="AX3259" s="37"/>
      <c r="AY3259" s="37"/>
      <c r="AZ3259" s="37"/>
      <c r="BA3259" s="37"/>
    </row>
    <row r="3260" spans="10:53" s="14" customFormat="1" x14ac:dyDescent="0.25">
      <c r="J3260" s="59"/>
      <c r="Q3260" s="26"/>
      <c r="R3260" s="28"/>
      <c r="AC3260" s="46"/>
      <c r="AG3260" s="59"/>
      <c r="AH3260" s="59"/>
      <c r="AI3260" s="59"/>
      <c r="AJ3260" s="59"/>
      <c r="AK3260" s="59"/>
      <c r="AL3260" s="59"/>
      <c r="AM3260" s="59"/>
      <c r="AN3260" s="59"/>
      <c r="AO3260" s="59"/>
      <c r="AV3260" s="37"/>
      <c r="AW3260" s="37"/>
      <c r="AX3260" s="37"/>
      <c r="AY3260" s="37"/>
      <c r="AZ3260" s="37"/>
      <c r="BA3260" s="37"/>
    </row>
    <row r="3261" spans="10:53" s="14" customFormat="1" x14ac:dyDescent="0.25">
      <c r="J3261" s="59"/>
      <c r="Q3261" s="26"/>
      <c r="R3261" s="28"/>
      <c r="AC3261" s="46"/>
      <c r="AG3261" s="59"/>
      <c r="AH3261" s="59"/>
      <c r="AI3261" s="59"/>
      <c r="AJ3261" s="59"/>
      <c r="AK3261" s="59"/>
      <c r="AL3261" s="59"/>
      <c r="AM3261" s="59"/>
      <c r="AN3261" s="59"/>
      <c r="AO3261" s="59"/>
      <c r="AV3261" s="37"/>
      <c r="AW3261" s="37"/>
      <c r="AX3261" s="37"/>
      <c r="AY3261" s="37"/>
      <c r="AZ3261" s="37"/>
      <c r="BA3261" s="37"/>
    </row>
    <row r="3262" spans="10:53" s="14" customFormat="1" x14ac:dyDescent="0.25">
      <c r="J3262" s="59"/>
      <c r="Q3262" s="26"/>
      <c r="R3262" s="28"/>
      <c r="AC3262" s="46"/>
      <c r="AG3262" s="59"/>
      <c r="AH3262" s="59"/>
      <c r="AI3262" s="59"/>
      <c r="AJ3262" s="59"/>
      <c r="AK3262" s="59"/>
      <c r="AL3262" s="59"/>
      <c r="AM3262" s="59"/>
      <c r="AN3262" s="59"/>
      <c r="AO3262" s="59"/>
      <c r="AV3262" s="37"/>
      <c r="AW3262" s="37"/>
      <c r="AX3262" s="37"/>
      <c r="AY3262" s="37"/>
      <c r="AZ3262" s="37"/>
      <c r="BA3262" s="37"/>
    </row>
    <row r="3263" spans="10:53" s="14" customFormat="1" x14ac:dyDescent="0.25">
      <c r="J3263" s="59"/>
      <c r="Q3263" s="26"/>
      <c r="R3263" s="28"/>
      <c r="AC3263" s="46"/>
      <c r="AG3263" s="59"/>
      <c r="AH3263" s="59"/>
      <c r="AI3263" s="59"/>
      <c r="AJ3263" s="59"/>
      <c r="AK3263" s="59"/>
      <c r="AL3263" s="59"/>
      <c r="AM3263" s="59"/>
      <c r="AN3263" s="59"/>
      <c r="AO3263" s="59"/>
      <c r="AV3263" s="37"/>
      <c r="AW3263" s="37"/>
      <c r="AX3263" s="37"/>
      <c r="AY3263" s="37"/>
      <c r="AZ3263" s="37"/>
      <c r="BA3263" s="37"/>
    </row>
    <row r="3264" spans="10:53" s="14" customFormat="1" x14ac:dyDescent="0.25">
      <c r="J3264" s="59"/>
      <c r="Q3264" s="26"/>
      <c r="R3264" s="28"/>
      <c r="AC3264" s="46"/>
      <c r="AG3264" s="59"/>
      <c r="AH3264" s="59"/>
      <c r="AI3264" s="59"/>
      <c r="AJ3264" s="59"/>
      <c r="AK3264" s="59"/>
      <c r="AL3264" s="59"/>
      <c r="AM3264" s="59"/>
      <c r="AN3264" s="59"/>
      <c r="AO3264" s="59"/>
      <c r="AV3264" s="37"/>
      <c r="AW3264" s="37"/>
      <c r="AX3264" s="37"/>
      <c r="AY3264" s="37"/>
      <c r="AZ3264" s="37"/>
      <c r="BA3264" s="37"/>
    </row>
    <row r="3265" spans="10:53" s="14" customFormat="1" x14ac:dyDescent="0.25">
      <c r="J3265" s="59"/>
      <c r="Q3265" s="26"/>
      <c r="R3265" s="28"/>
      <c r="AC3265" s="46"/>
      <c r="AG3265" s="59"/>
      <c r="AH3265" s="59"/>
      <c r="AI3265" s="59"/>
      <c r="AJ3265" s="59"/>
      <c r="AK3265" s="59"/>
      <c r="AL3265" s="59"/>
      <c r="AM3265" s="59"/>
      <c r="AN3265" s="59"/>
      <c r="AO3265" s="59"/>
      <c r="AV3265" s="37"/>
      <c r="AW3265" s="37"/>
      <c r="AX3265" s="37"/>
      <c r="AY3265" s="37"/>
      <c r="AZ3265" s="37"/>
      <c r="BA3265" s="37"/>
    </row>
    <row r="3266" spans="10:53" s="14" customFormat="1" x14ac:dyDescent="0.25">
      <c r="J3266" s="59"/>
      <c r="Q3266" s="26"/>
      <c r="R3266" s="28"/>
      <c r="AC3266" s="46"/>
      <c r="AG3266" s="59"/>
      <c r="AH3266" s="59"/>
      <c r="AI3266" s="59"/>
      <c r="AJ3266" s="59"/>
      <c r="AK3266" s="59"/>
      <c r="AL3266" s="59"/>
      <c r="AM3266" s="59"/>
      <c r="AN3266" s="59"/>
      <c r="AO3266" s="59"/>
      <c r="AV3266" s="37"/>
      <c r="AW3266" s="37"/>
      <c r="AX3266" s="37"/>
      <c r="AY3266" s="37"/>
      <c r="AZ3266" s="37"/>
      <c r="BA3266" s="37"/>
    </row>
    <row r="3267" spans="10:53" s="14" customFormat="1" x14ac:dyDescent="0.25">
      <c r="J3267" s="59"/>
      <c r="Q3267" s="26"/>
      <c r="R3267" s="28"/>
      <c r="AC3267" s="46"/>
      <c r="AG3267" s="59"/>
      <c r="AH3267" s="59"/>
      <c r="AI3267" s="59"/>
      <c r="AJ3267" s="59"/>
      <c r="AK3267" s="59"/>
      <c r="AL3267" s="59"/>
      <c r="AM3267" s="59"/>
      <c r="AN3267" s="59"/>
      <c r="AO3267" s="59"/>
      <c r="AV3267" s="37"/>
      <c r="AW3267" s="37"/>
      <c r="AX3267" s="37"/>
      <c r="AY3267" s="37"/>
      <c r="AZ3267" s="37"/>
      <c r="BA3267" s="37"/>
    </row>
    <row r="3268" spans="10:53" s="14" customFormat="1" x14ac:dyDescent="0.25">
      <c r="J3268" s="59"/>
      <c r="Q3268" s="26"/>
      <c r="R3268" s="28"/>
      <c r="AC3268" s="46"/>
      <c r="AG3268" s="59"/>
      <c r="AH3268" s="59"/>
      <c r="AI3268" s="59"/>
      <c r="AJ3268" s="59"/>
      <c r="AK3268" s="59"/>
      <c r="AL3268" s="59"/>
      <c r="AM3268" s="59"/>
      <c r="AN3268" s="59"/>
      <c r="AO3268" s="59"/>
      <c r="AV3268" s="37"/>
      <c r="AW3268" s="37"/>
      <c r="AX3268" s="37"/>
      <c r="AY3268" s="37"/>
      <c r="AZ3268" s="37"/>
      <c r="BA3268" s="37"/>
    </row>
    <row r="3269" spans="10:53" s="14" customFormat="1" x14ac:dyDescent="0.25">
      <c r="J3269" s="59"/>
      <c r="Q3269" s="26"/>
      <c r="R3269" s="28"/>
      <c r="AC3269" s="46"/>
      <c r="AG3269" s="59"/>
      <c r="AH3269" s="59"/>
      <c r="AI3269" s="59"/>
      <c r="AJ3269" s="59"/>
      <c r="AK3269" s="59"/>
      <c r="AL3269" s="59"/>
      <c r="AM3269" s="59"/>
      <c r="AN3269" s="59"/>
      <c r="AO3269" s="59"/>
      <c r="AV3269" s="37"/>
      <c r="AW3269" s="37"/>
      <c r="AX3269" s="37"/>
      <c r="AY3269" s="37"/>
      <c r="AZ3269" s="37"/>
      <c r="BA3269" s="37"/>
    </row>
    <row r="3270" spans="10:53" s="14" customFormat="1" x14ac:dyDescent="0.25">
      <c r="J3270" s="59"/>
      <c r="Q3270" s="26"/>
      <c r="R3270" s="28"/>
      <c r="AC3270" s="46"/>
      <c r="AG3270" s="59"/>
      <c r="AH3270" s="59"/>
      <c r="AI3270" s="59"/>
      <c r="AJ3270" s="59"/>
      <c r="AK3270" s="59"/>
      <c r="AL3270" s="59"/>
      <c r="AM3270" s="59"/>
      <c r="AN3270" s="59"/>
      <c r="AO3270" s="59"/>
      <c r="AV3270" s="37"/>
      <c r="AW3270" s="37"/>
      <c r="AX3270" s="37"/>
      <c r="AY3270" s="37"/>
      <c r="AZ3270" s="37"/>
      <c r="BA3270" s="37"/>
    </row>
    <row r="3271" spans="10:53" s="14" customFormat="1" x14ac:dyDescent="0.25">
      <c r="J3271" s="59"/>
      <c r="Q3271" s="26"/>
      <c r="R3271" s="28"/>
      <c r="AC3271" s="46"/>
      <c r="AG3271" s="59"/>
      <c r="AH3271" s="59"/>
      <c r="AI3271" s="59"/>
      <c r="AJ3271" s="59"/>
      <c r="AK3271" s="59"/>
      <c r="AL3271" s="59"/>
      <c r="AM3271" s="59"/>
      <c r="AN3271" s="59"/>
      <c r="AO3271" s="59"/>
      <c r="AV3271" s="37"/>
      <c r="AW3271" s="37"/>
      <c r="AX3271" s="37"/>
      <c r="AY3271" s="37"/>
      <c r="AZ3271" s="37"/>
      <c r="BA3271" s="37"/>
    </row>
    <row r="3272" spans="10:53" s="14" customFormat="1" x14ac:dyDescent="0.25">
      <c r="J3272" s="59"/>
      <c r="Q3272" s="26"/>
      <c r="R3272" s="28"/>
      <c r="AC3272" s="46"/>
      <c r="AG3272" s="59"/>
      <c r="AH3272" s="59"/>
      <c r="AI3272" s="59"/>
      <c r="AJ3272" s="59"/>
      <c r="AK3272" s="59"/>
      <c r="AL3272" s="59"/>
      <c r="AM3272" s="59"/>
      <c r="AN3272" s="59"/>
      <c r="AO3272" s="59"/>
      <c r="AV3272" s="37"/>
      <c r="AW3272" s="37"/>
      <c r="AX3272" s="37"/>
      <c r="AY3272" s="37"/>
      <c r="AZ3272" s="37"/>
      <c r="BA3272" s="37"/>
    </row>
    <row r="3273" spans="10:53" s="14" customFormat="1" x14ac:dyDescent="0.25">
      <c r="J3273" s="59"/>
      <c r="Q3273" s="26"/>
      <c r="R3273" s="28"/>
      <c r="AC3273" s="46"/>
      <c r="AG3273" s="59"/>
      <c r="AH3273" s="59"/>
      <c r="AI3273" s="59"/>
      <c r="AJ3273" s="59"/>
      <c r="AK3273" s="59"/>
      <c r="AL3273" s="59"/>
      <c r="AM3273" s="59"/>
      <c r="AN3273" s="59"/>
      <c r="AO3273" s="59"/>
      <c r="AV3273" s="37"/>
      <c r="AW3273" s="37"/>
      <c r="AX3273" s="37"/>
      <c r="AY3273" s="37"/>
      <c r="AZ3273" s="37"/>
      <c r="BA3273" s="37"/>
    </row>
    <row r="3274" spans="10:53" s="14" customFormat="1" x14ac:dyDescent="0.25">
      <c r="J3274" s="59"/>
      <c r="Q3274" s="26"/>
      <c r="R3274" s="28"/>
      <c r="AC3274" s="46"/>
      <c r="AG3274" s="59"/>
      <c r="AH3274" s="59"/>
      <c r="AI3274" s="59"/>
      <c r="AJ3274" s="59"/>
      <c r="AK3274" s="59"/>
      <c r="AL3274" s="59"/>
      <c r="AM3274" s="59"/>
      <c r="AN3274" s="59"/>
      <c r="AO3274" s="59"/>
      <c r="AV3274" s="37"/>
      <c r="AW3274" s="37"/>
      <c r="AX3274" s="37"/>
      <c r="AY3274" s="37"/>
      <c r="AZ3274" s="37"/>
      <c r="BA3274" s="37"/>
    </row>
    <row r="3275" spans="10:53" s="14" customFormat="1" x14ac:dyDescent="0.25">
      <c r="J3275" s="59"/>
      <c r="Q3275" s="26"/>
      <c r="R3275" s="28"/>
      <c r="AC3275" s="46"/>
      <c r="AG3275" s="59"/>
      <c r="AH3275" s="59"/>
      <c r="AI3275" s="59"/>
      <c r="AJ3275" s="59"/>
      <c r="AK3275" s="59"/>
      <c r="AL3275" s="59"/>
      <c r="AM3275" s="59"/>
      <c r="AN3275" s="59"/>
      <c r="AO3275" s="59"/>
      <c r="AV3275" s="37"/>
      <c r="AW3275" s="37"/>
      <c r="AX3275" s="37"/>
      <c r="AY3275" s="37"/>
      <c r="AZ3275" s="37"/>
      <c r="BA3275" s="37"/>
    </row>
    <row r="3276" spans="10:53" s="14" customFormat="1" x14ac:dyDescent="0.25">
      <c r="J3276" s="59"/>
      <c r="Q3276" s="26"/>
      <c r="R3276" s="28"/>
      <c r="AC3276" s="46"/>
      <c r="AG3276" s="59"/>
      <c r="AH3276" s="59"/>
      <c r="AI3276" s="59"/>
      <c r="AJ3276" s="59"/>
      <c r="AK3276" s="59"/>
      <c r="AL3276" s="59"/>
      <c r="AM3276" s="59"/>
      <c r="AN3276" s="59"/>
      <c r="AO3276" s="59"/>
      <c r="AV3276" s="37"/>
      <c r="AW3276" s="37"/>
      <c r="AX3276" s="37"/>
      <c r="AY3276" s="37"/>
      <c r="AZ3276" s="37"/>
      <c r="BA3276" s="37"/>
    </row>
    <row r="3277" spans="10:53" s="14" customFormat="1" x14ac:dyDescent="0.25">
      <c r="J3277" s="59"/>
      <c r="Q3277" s="26"/>
      <c r="R3277" s="28"/>
      <c r="AC3277" s="46"/>
      <c r="AG3277" s="59"/>
      <c r="AH3277" s="59"/>
      <c r="AI3277" s="59"/>
      <c r="AJ3277" s="59"/>
      <c r="AK3277" s="59"/>
      <c r="AL3277" s="59"/>
      <c r="AM3277" s="59"/>
      <c r="AN3277" s="59"/>
      <c r="AO3277" s="59"/>
      <c r="AV3277" s="37"/>
      <c r="AW3277" s="37"/>
      <c r="AX3277" s="37"/>
      <c r="AY3277" s="37"/>
      <c r="AZ3277" s="37"/>
      <c r="BA3277" s="37"/>
    </row>
    <row r="3278" spans="10:53" s="14" customFormat="1" x14ac:dyDescent="0.25">
      <c r="J3278" s="59"/>
      <c r="Q3278" s="26"/>
      <c r="R3278" s="28"/>
      <c r="AC3278" s="46"/>
      <c r="AG3278" s="59"/>
      <c r="AH3278" s="59"/>
      <c r="AI3278" s="59"/>
      <c r="AJ3278" s="59"/>
      <c r="AK3278" s="59"/>
      <c r="AL3278" s="59"/>
      <c r="AM3278" s="59"/>
      <c r="AN3278" s="59"/>
      <c r="AO3278" s="59"/>
      <c r="AV3278" s="37"/>
      <c r="AW3278" s="37"/>
      <c r="AX3278" s="37"/>
      <c r="AY3278" s="37"/>
      <c r="AZ3278" s="37"/>
      <c r="BA3278" s="37"/>
    </row>
    <row r="3279" spans="10:53" s="14" customFormat="1" x14ac:dyDescent="0.25">
      <c r="J3279" s="59"/>
      <c r="Q3279" s="26"/>
      <c r="R3279" s="28"/>
      <c r="AC3279" s="46"/>
      <c r="AG3279" s="59"/>
      <c r="AH3279" s="59"/>
      <c r="AI3279" s="59"/>
      <c r="AJ3279" s="59"/>
      <c r="AK3279" s="59"/>
      <c r="AL3279" s="59"/>
      <c r="AM3279" s="59"/>
      <c r="AN3279" s="59"/>
      <c r="AO3279" s="59"/>
      <c r="AV3279" s="37"/>
      <c r="AW3279" s="37"/>
      <c r="AX3279" s="37"/>
      <c r="AY3279" s="37"/>
      <c r="AZ3279" s="37"/>
      <c r="BA3279" s="37"/>
    </row>
    <row r="3280" spans="10:53" s="14" customFormat="1" x14ac:dyDescent="0.25">
      <c r="J3280" s="59"/>
      <c r="Q3280" s="26"/>
      <c r="R3280" s="28"/>
      <c r="AC3280" s="46"/>
      <c r="AG3280" s="59"/>
      <c r="AH3280" s="59"/>
      <c r="AI3280" s="59"/>
      <c r="AJ3280" s="59"/>
      <c r="AK3280" s="59"/>
      <c r="AL3280" s="59"/>
      <c r="AM3280" s="59"/>
      <c r="AN3280" s="59"/>
      <c r="AO3280" s="59"/>
      <c r="AV3280" s="37"/>
      <c r="AW3280" s="37"/>
      <c r="AX3280" s="37"/>
      <c r="AY3280" s="37"/>
      <c r="AZ3280" s="37"/>
      <c r="BA3280" s="37"/>
    </row>
    <row r="3281" spans="10:53" s="14" customFormat="1" x14ac:dyDescent="0.25">
      <c r="J3281" s="59"/>
      <c r="Q3281" s="26"/>
      <c r="R3281" s="28"/>
      <c r="AC3281" s="46"/>
      <c r="AG3281" s="59"/>
      <c r="AH3281" s="59"/>
      <c r="AI3281" s="59"/>
      <c r="AJ3281" s="59"/>
      <c r="AK3281" s="59"/>
      <c r="AL3281" s="59"/>
      <c r="AM3281" s="59"/>
      <c r="AN3281" s="59"/>
      <c r="AO3281" s="59"/>
      <c r="AV3281" s="37"/>
      <c r="AW3281" s="37"/>
      <c r="AX3281" s="37"/>
      <c r="AY3281" s="37"/>
      <c r="AZ3281" s="37"/>
      <c r="BA3281" s="37"/>
    </row>
    <row r="3282" spans="10:53" s="14" customFormat="1" x14ac:dyDescent="0.25">
      <c r="J3282" s="59"/>
      <c r="Q3282" s="26"/>
      <c r="R3282" s="28"/>
      <c r="AC3282" s="46"/>
      <c r="AG3282" s="59"/>
      <c r="AH3282" s="59"/>
      <c r="AI3282" s="59"/>
      <c r="AJ3282" s="59"/>
      <c r="AK3282" s="59"/>
      <c r="AL3282" s="59"/>
      <c r="AM3282" s="59"/>
      <c r="AN3282" s="59"/>
      <c r="AO3282" s="59"/>
      <c r="AV3282" s="37"/>
      <c r="AW3282" s="37"/>
      <c r="AX3282" s="37"/>
      <c r="AY3282" s="37"/>
      <c r="AZ3282" s="37"/>
      <c r="BA3282" s="37"/>
    </row>
    <row r="3283" spans="10:53" s="14" customFormat="1" x14ac:dyDescent="0.25">
      <c r="J3283" s="59"/>
      <c r="Q3283" s="26"/>
      <c r="R3283" s="28"/>
      <c r="AC3283" s="46"/>
      <c r="AG3283" s="59"/>
      <c r="AH3283" s="59"/>
      <c r="AI3283" s="59"/>
      <c r="AJ3283" s="59"/>
      <c r="AK3283" s="59"/>
      <c r="AL3283" s="59"/>
      <c r="AM3283" s="59"/>
      <c r="AN3283" s="59"/>
      <c r="AO3283" s="59"/>
      <c r="AV3283" s="37"/>
      <c r="AW3283" s="37"/>
      <c r="AX3283" s="37"/>
      <c r="AY3283" s="37"/>
      <c r="AZ3283" s="37"/>
      <c r="BA3283" s="37"/>
    </row>
    <row r="3284" spans="10:53" s="14" customFormat="1" x14ac:dyDescent="0.25">
      <c r="J3284" s="59"/>
      <c r="Q3284" s="26"/>
      <c r="R3284" s="28"/>
      <c r="AC3284" s="46"/>
      <c r="AG3284" s="59"/>
      <c r="AH3284" s="59"/>
      <c r="AI3284" s="59"/>
      <c r="AJ3284" s="59"/>
      <c r="AK3284" s="59"/>
      <c r="AL3284" s="59"/>
      <c r="AM3284" s="59"/>
      <c r="AN3284" s="59"/>
      <c r="AO3284" s="59"/>
      <c r="AV3284" s="37"/>
      <c r="AW3284" s="37"/>
      <c r="AX3284" s="37"/>
      <c r="AY3284" s="37"/>
      <c r="AZ3284" s="37"/>
      <c r="BA3284" s="37"/>
    </row>
    <row r="3285" spans="10:53" s="14" customFormat="1" x14ac:dyDescent="0.25">
      <c r="J3285" s="59"/>
      <c r="Q3285" s="26"/>
      <c r="R3285" s="28"/>
      <c r="AC3285" s="46"/>
      <c r="AG3285" s="59"/>
      <c r="AH3285" s="59"/>
      <c r="AI3285" s="59"/>
      <c r="AJ3285" s="59"/>
      <c r="AK3285" s="59"/>
      <c r="AL3285" s="59"/>
      <c r="AM3285" s="59"/>
      <c r="AN3285" s="59"/>
      <c r="AO3285" s="59"/>
      <c r="AV3285" s="37"/>
      <c r="AW3285" s="37"/>
      <c r="AX3285" s="37"/>
      <c r="AY3285" s="37"/>
      <c r="AZ3285" s="37"/>
      <c r="BA3285" s="37"/>
    </row>
    <row r="3286" spans="10:53" s="14" customFormat="1" x14ac:dyDescent="0.25">
      <c r="J3286" s="59"/>
      <c r="Q3286" s="26"/>
      <c r="R3286" s="28"/>
      <c r="AC3286" s="46"/>
      <c r="AG3286" s="59"/>
      <c r="AH3286" s="59"/>
      <c r="AI3286" s="59"/>
      <c r="AJ3286" s="59"/>
      <c r="AK3286" s="59"/>
      <c r="AL3286" s="59"/>
      <c r="AM3286" s="59"/>
      <c r="AN3286" s="59"/>
      <c r="AO3286" s="59"/>
      <c r="AV3286" s="37"/>
      <c r="AW3286" s="37"/>
      <c r="AX3286" s="37"/>
      <c r="AY3286" s="37"/>
      <c r="AZ3286" s="37"/>
      <c r="BA3286" s="37"/>
    </row>
    <row r="3287" spans="10:53" s="14" customFormat="1" x14ac:dyDescent="0.25">
      <c r="J3287" s="59"/>
      <c r="Q3287" s="26"/>
      <c r="R3287" s="28"/>
      <c r="AC3287" s="46"/>
      <c r="AG3287" s="59"/>
      <c r="AH3287" s="59"/>
      <c r="AI3287" s="59"/>
      <c r="AJ3287" s="59"/>
      <c r="AK3287" s="59"/>
      <c r="AL3287" s="59"/>
      <c r="AM3287" s="59"/>
      <c r="AN3287" s="59"/>
      <c r="AO3287" s="59"/>
      <c r="AV3287" s="37"/>
      <c r="AW3287" s="37"/>
      <c r="AX3287" s="37"/>
      <c r="AY3287" s="37"/>
      <c r="AZ3287" s="37"/>
      <c r="BA3287" s="37"/>
    </row>
    <row r="3288" spans="10:53" s="14" customFormat="1" x14ac:dyDescent="0.25">
      <c r="J3288" s="59"/>
      <c r="Q3288" s="26"/>
      <c r="R3288" s="28"/>
      <c r="AC3288" s="46"/>
      <c r="AG3288" s="59"/>
      <c r="AH3288" s="59"/>
      <c r="AI3288" s="59"/>
      <c r="AJ3288" s="59"/>
      <c r="AK3288" s="59"/>
      <c r="AL3288" s="59"/>
      <c r="AM3288" s="59"/>
      <c r="AN3288" s="59"/>
      <c r="AO3288" s="59"/>
      <c r="AV3288" s="37"/>
      <c r="AW3288" s="37"/>
      <c r="AX3288" s="37"/>
      <c r="AY3288" s="37"/>
      <c r="AZ3288" s="37"/>
      <c r="BA3288" s="37"/>
    </row>
    <row r="3289" spans="10:53" s="14" customFormat="1" x14ac:dyDescent="0.25">
      <c r="J3289" s="59"/>
      <c r="Q3289" s="26"/>
      <c r="R3289" s="28"/>
      <c r="AC3289" s="46"/>
      <c r="AG3289" s="59"/>
      <c r="AH3289" s="59"/>
      <c r="AI3289" s="59"/>
      <c r="AJ3289" s="59"/>
      <c r="AK3289" s="59"/>
      <c r="AL3289" s="59"/>
      <c r="AM3289" s="59"/>
      <c r="AN3289" s="59"/>
      <c r="AO3289" s="59"/>
      <c r="AV3289" s="37"/>
      <c r="AW3289" s="37"/>
      <c r="AX3289" s="37"/>
      <c r="AY3289" s="37"/>
      <c r="AZ3289" s="37"/>
      <c r="BA3289" s="37"/>
    </row>
    <row r="3290" spans="10:53" s="14" customFormat="1" x14ac:dyDescent="0.25">
      <c r="J3290" s="59"/>
      <c r="Q3290" s="26"/>
      <c r="R3290" s="28"/>
      <c r="AC3290" s="46"/>
      <c r="AG3290" s="59"/>
      <c r="AH3290" s="59"/>
      <c r="AI3290" s="59"/>
      <c r="AJ3290" s="59"/>
      <c r="AK3290" s="59"/>
      <c r="AL3290" s="59"/>
      <c r="AM3290" s="59"/>
      <c r="AN3290" s="59"/>
      <c r="AO3290" s="59"/>
      <c r="AV3290" s="37"/>
      <c r="AW3290" s="37"/>
      <c r="AX3290" s="37"/>
      <c r="AY3290" s="37"/>
      <c r="AZ3290" s="37"/>
      <c r="BA3290" s="37"/>
    </row>
    <row r="3291" spans="10:53" s="14" customFormat="1" x14ac:dyDescent="0.25">
      <c r="J3291" s="59"/>
      <c r="Q3291" s="26"/>
      <c r="R3291" s="28"/>
      <c r="AC3291" s="46"/>
      <c r="AG3291" s="59"/>
      <c r="AH3291" s="59"/>
      <c r="AI3291" s="59"/>
      <c r="AJ3291" s="59"/>
      <c r="AK3291" s="59"/>
      <c r="AL3291" s="59"/>
      <c r="AM3291" s="59"/>
      <c r="AN3291" s="59"/>
      <c r="AO3291" s="59"/>
      <c r="AV3291" s="37"/>
      <c r="AW3291" s="37"/>
      <c r="AX3291" s="37"/>
      <c r="AY3291" s="37"/>
      <c r="AZ3291" s="37"/>
      <c r="BA3291" s="37"/>
    </row>
    <row r="3292" spans="10:53" s="14" customFormat="1" x14ac:dyDescent="0.25">
      <c r="J3292" s="59"/>
      <c r="Q3292" s="26"/>
      <c r="R3292" s="28"/>
      <c r="AC3292" s="46"/>
      <c r="AG3292" s="59"/>
      <c r="AH3292" s="59"/>
      <c r="AI3292" s="59"/>
      <c r="AJ3292" s="59"/>
      <c r="AK3292" s="59"/>
      <c r="AL3292" s="59"/>
      <c r="AM3292" s="59"/>
      <c r="AN3292" s="59"/>
      <c r="AO3292" s="59"/>
      <c r="AV3292" s="37"/>
      <c r="AW3292" s="37"/>
      <c r="AX3292" s="37"/>
      <c r="AY3292" s="37"/>
      <c r="AZ3292" s="37"/>
      <c r="BA3292" s="37"/>
    </row>
    <row r="3293" spans="10:53" s="14" customFormat="1" x14ac:dyDescent="0.25">
      <c r="J3293" s="59"/>
      <c r="Q3293" s="26"/>
      <c r="R3293" s="28"/>
      <c r="AC3293" s="46"/>
      <c r="AG3293" s="59"/>
      <c r="AH3293" s="59"/>
      <c r="AI3293" s="59"/>
      <c r="AJ3293" s="59"/>
      <c r="AK3293" s="59"/>
      <c r="AL3293" s="59"/>
      <c r="AM3293" s="59"/>
      <c r="AN3293" s="59"/>
      <c r="AO3293" s="59"/>
      <c r="AV3293" s="37"/>
      <c r="AW3293" s="37"/>
      <c r="AX3293" s="37"/>
      <c r="AY3293" s="37"/>
      <c r="AZ3293" s="37"/>
      <c r="BA3293" s="37"/>
    </row>
    <row r="3294" spans="10:53" s="14" customFormat="1" x14ac:dyDescent="0.25">
      <c r="J3294" s="59"/>
      <c r="Q3294" s="26"/>
      <c r="R3294" s="28"/>
      <c r="AC3294" s="46"/>
      <c r="AG3294" s="59"/>
      <c r="AH3294" s="59"/>
      <c r="AI3294" s="59"/>
      <c r="AJ3294" s="59"/>
      <c r="AK3294" s="59"/>
      <c r="AL3294" s="59"/>
      <c r="AM3294" s="59"/>
      <c r="AN3294" s="59"/>
      <c r="AO3294" s="59"/>
      <c r="AV3294" s="37"/>
      <c r="AW3294" s="37"/>
      <c r="AX3294" s="37"/>
      <c r="AY3294" s="37"/>
      <c r="AZ3294" s="37"/>
      <c r="BA3294" s="37"/>
    </row>
    <row r="3295" spans="10:53" s="14" customFormat="1" x14ac:dyDescent="0.25">
      <c r="J3295" s="59"/>
      <c r="Q3295" s="26"/>
      <c r="R3295" s="28"/>
      <c r="AC3295" s="46"/>
      <c r="AG3295" s="59"/>
      <c r="AH3295" s="59"/>
      <c r="AI3295" s="59"/>
      <c r="AJ3295" s="59"/>
      <c r="AK3295" s="59"/>
      <c r="AL3295" s="59"/>
      <c r="AM3295" s="59"/>
      <c r="AN3295" s="59"/>
      <c r="AO3295" s="59"/>
      <c r="AV3295" s="37"/>
      <c r="AW3295" s="37"/>
      <c r="AX3295" s="37"/>
      <c r="AY3295" s="37"/>
      <c r="AZ3295" s="37"/>
      <c r="BA3295" s="37"/>
    </row>
    <row r="3296" spans="10:53" s="14" customFormat="1" x14ac:dyDescent="0.25">
      <c r="J3296" s="59"/>
      <c r="Q3296" s="26"/>
      <c r="R3296" s="28"/>
      <c r="AC3296" s="46"/>
      <c r="AG3296" s="59"/>
      <c r="AH3296" s="59"/>
      <c r="AI3296" s="59"/>
      <c r="AJ3296" s="59"/>
      <c r="AK3296" s="59"/>
      <c r="AL3296" s="59"/>
      <c r="AM3296" s="59"/>
      <c r="AN3296" s="59"/>
      <c r="AO3296" s="59"/>
      <c r="AV3296" s="37"/>
      <c r="AW3296" s="37"/>
      <c r="AX3296" s="37"/>
      <c r="AY3296" s="37"/>
      <c r="AZ3296" s="37"/>
      <c r="BA3296" s="37"/>
    </row>
    <row r="3297" spans="10:53" s="14" customFormat="1" x14ac:dyDescent="0.25">
      <c r="J3297" s="59"/>
      <c r="Q3297" s="26"/>
      <c r="R3297" s="28"/>
      <c r="AC3297" s="46"/>
      <c r="AG3297" s="59"/>
      <c r="AH3297" s="59"/>
      <c r="AI3297" s="59"/>
      <c r="AJ3297" s="59"/>
      <c r="AK3297" s="59"/>
      <c r="AL3297" s="59"/>
      <c r="AM3297" s="59"/>
      <c r="AN3297" s="59"/>
      <c r="AO3297" s="59"/>
      <c r="AV3297" s="37"/>
      <c r="AW3297" s="37"/>
      <c r="AX3297" s="37"/>
      <c r="AY3297" s="37"/>
      <c r="AZ3297" s="37"/>
      <c r="BA3297" s="37"/>
    </row>
    <row r="3298" spans="10:53" s="14" customFormat="1" x14ac:dyDescent="0.25">
      <c r="J3298" s="59"/>
      <c r="Q3298" s="26"/>
      <c r="R3298" s="28"/>
      <c r="AC3298" s="46"/>
      <c r="AG3298" s="59"/>
      <c r="AH3298" s="59"/>
      <c r="AI3298" s="59"/>
      <c r="AJ3298" s="59"/>
      <c r="AK3298" s="59"/>
      <c r="AL3298" s="59"/>
      <c r="AM3298" s="59"/>
      <c r="AN3298" s="59"/>
      <c r="AO3298" s="59"/>
      <c r="AV3298" s="37"/>
      <c r="AW3298" s="37"/>
      <c r="AX3298" s="37"/>
      <c r="AY3298" s="37"/>
      <c r="AZ3298" s="37"/>
      <c r="BA3298" s="37"/>
    </row>
    <row r="3299" spans="10:53" s="14" customFormat="1" x14ac:dyDescent="0.25">
      <c r="J3299" s="59"/>
      <c r="Q3299" s="26"/>
      <c r="R3299" s="28"/>
      <c r="AC3299" s="46"/>
      <c r="AG3299" s="59"/>
      <c r="AH3299" s="59"/>
      <c r="AI3299" s="59"/>
      <c r="AJ3299" s="59"/>
      <c r="AK3299" s="59"/>
      <c r="AL3299" s="59"/>
      <c r="AM3299" s="59"/>
      <c r="AN3299" s="59"/>
      <c r="AO3299" s="59"/>
      <c r="AV3299" s="37"/>
      <c r="AW3299" s="37"/>
      <c r="AX3299" s="37"/>
      <c r="AY3299" s="37"/>
      <c r="AZ3299" s="37"/>
      <c r="BA3299" s="37"/>
    </row>
    <row r="3300" spans="10:53" s="14" customFormat="1" x14ac:dyDescent="0.25">
      <c r="J3300" s="59"/>
      <c r="Q3300" s="26"/>
      <c r="R3300" s="28"/>
      <c r="AC3300" s="46"/>
      <c r="AG3300" s="59"/>
      <c r="AH3300" s="59"/>
      <c r="AI3300" s="59"/>
      <c r="AJ3300" s="59"/>
      <c r="AK3300" s="59"/>
      <c r="AL3300" s="59"/>
      <c r="AM3300" s="59"/>
      <c r="AN3300" s="59"/>
      <c r="AO3300" s="59"/>
      <c r="AV3300" s="37"/>
      <c r="AW3300" s="37"/>
      <c r="AX3300" s="37"/>
      <c r="AY3300" s="37"/>
      <c r="AZ3300" s="37"/>
      <c r="BA3300" s="37"/>
    </row>
    <row r="3301" spans="10:53" s="14" customFormat="1" x14ac:dyDescent="0.25">
      <c r="J3301" s="59"/>
      <c r="Q3301" s="26"/>
      <c r="R3301" s="28"/>
      <c r="AC3301" s="46"/>
      <c r="AG3301" s="59"/>
      <c r="AH3301" s="59"/>
      <c r="AI3301" s="59"/>
      <c r="AJ3301" s="59"/>
      <c r="AK3301" s="59"/>
      <c r="AL3301" s="59"/>
      <c r="AM3301" s="59"/>
      <c r="AN3301" s="59"/>
      <c r="AO3301" s="59"/>
      <c r="AV3301" s="37"/>
      <c r="AW3301" s="37"/>
      <c r="AX3301" s="37"/>
      <c r="AY3301" s="37"/>
      <c r="AZ3301" s="37"/>
      <c r="BA3301" s="37"/>
    </row>
    <row r="3302" spans="10:53" s="14" customFormat="1" x14ac:dyDescent="0.25">
      <c r="J3302" s="59"/>
      <c r="Q3302" s="26"/>
      <c r="R3302" s="28"/>
      <c r="AC3302" s="46"/>
      <c r="AG3302" s="59"/>
      <c r="AH3302" s="59"/>
      <c r="AI3302" s="59"/>
      <c r="AJ3302" s="59"/>
      <c r="AK3302" s="59"/>
      <c r="AL3302" s="59"/>
      <c r="AM3302" s="59"/>
      <c r="AN3302" s="59"/>
      <c r="AO3302" s="59"/>
      <c r="AV3302" s="37"/>
      <c r="AW3302" s="37"/>
      <c r="AX3302" s="37"/>
      <c r="AY3302" s="37"/>
      <c r="AZ3302" s="37"/>
      <c r="BA3302" s="37"/>
    </row>
    <row r="3303" spans="10:53" s="14" customFormat="1" x14ac:dyDescent="0.25">
      <c r="J3303" s="59"/>
      <c r="Q3303" s="26"/>
      <c r="R3303" s="28"/>
      <c r="AC3303" s="46"/>
      <c r="AG3303" s="59"/>
      <c r="AH3303" s="59"/>
      <c r="AI3303" s="59"/>
      <c r="AJ3303" s="59"/>
      <c r="AK3303" s="59"/>
      <c r="AL3303" s="59"/>
      <c r="AM3303" s="59"/>
      <c r="AN3303" s="59"/>
      <c r="AO3303" s="59"/>
      <c r="AV3303" s="37"/>
      <c r="AW3303" s="37"/>
      <c r="AX3303" s="37"/>
      <c r="AY3303" s="37"/>
      <c r="AZ3303" s="37"/>
      <c r="BA3303" s="37"/>
    </row>
    <row r="3304" spans="10:53" s="14" customFormat="1" x14ac:dyDescent="0.25">
      <c r="J3304" s="59"/>
      <c r="Q3304" s="26"/>
      <c r="R3304" s="28"/>
      <c r="AC3304" s="46"/>
      <c r="AG3304" s="59"/>
      <c r="AH3304" s="59"/>
      <c r="AI3304" s="59"/>
      <c r="AJ3304" s="59"/>
      <c r="AK3304" s="59"/>
      <c r="AL3304" s="59"/>
      <c r="AM3304" s="59"/>
      <c r="AN3304" s="59"/>
      <c r="AO3304" s="59"/>
      <c r="AV3304" s="37"/>
      <c r="AW3304" s="37"/>
      <c r="AX3304" s="37"/>
      <c r="AY3304" s="37"/>
      <c r="AZ3304" s="37"/>
      <c r="BA3304" s="37"/>
    </row>
    <row r="3305" spans="10:53" s="14" customFormat="1" x14ac:dyDescent="0.25">
      <c r="J3305" s="59"/>
      <c r="Q3305" s="26"/>
      <c r="R3305" s="28"/>
      <c r="AC3305" s="46"/>
      <c r="AG3305" s="59"/>
      <c r="AH3305" s="59"/>
      <c r="AI3305" s="59"/>
      <c r="AJ3305" s="59"/>
      <c r="AK3305" s="59"/>
      <c r="AL3305" s="59"/>
      <c r="AM3305" s="59"/>
      <c r="AN3305" s="59"/>
      <c r="AO3305" s="59"/>
      <c r="AV3305" s="37"/>
      <c r="AW3305" s="37"/>
      <c r="AX3305" s="37"/>
      <c r="AY3305" s="37"/>
      <c r="AZ3305" s="37"/>
      <c r="BA3305" s="37"/>
    </row>
    <row r="3306" spans="10:53" s="14" customFormat="1" x14ac:dyDescent="0.25">
      <c r="J3306" s="59"/>
      <c r="Q3306" s="26"/>
      <c r="R3306" s="28"/>
      <c r="AC3306" s="46"/>
      <c r="AG3306" s="59"/>
      <c r="AH3306" s="59"/>
      <c r="AI3306" s="59"/>
      <c r="AJ3306" s="59"/>
      <c r="AK3306" s="59"/>
      <c r="AL3306" s="59"/>
      <c r="AM3306" s="59"/>
      <c r="AN3306" s="59"/>
      <c r="AO3306" s="59"/>
      <c r="AV3306" s="37"/>
      <c r="AW3306" s="37"/>
      <c r="AX3306" s="37"/>
      <c r="AY3306" s="37"/>
      <c r="AZ3306" s="37"/>
      <c r="BA3306" s="37"/>
    </row>
    <row r="3307" spans="10:53" s="14" customFormat="1" x14ac:dyDescent="0.25">
      <c r="J3307" s="59"/>
      <c r="Q3307" s="26"/>
      <c r="R3307" s="28"/>
      <c r="AC3307" s="46"/>
      <c r="AG3307" s="59"/>
      <c r="AH3307" s="59"/>
      <c r="AI3307" s="59"/>
      <c r="AJ3307" s="59"/>
      <c r="AK3307" s="59"/>
      <c r="AL3307" s="59"/>
      <c r="AM3307" s="59"/>
      <c r="AN3307" s="59"/>
      <c r="AO3307" s="59"/>
      <c r="AV3307" s="37"/>
      <c r="AW3307" s="37"/>
      <c r="AX3307" s="37"/>
      <c r="AY3307" s="37"/>
      <c r="AZ3307" s="37"/>
      <c r="BA3307" s="37"/>
    </row>
    <row r="3308" spans="10:53" s="14" customFormat="1" x14ac:dyDescent="0.25">
      <c r="J3308" s="59"/>
      <c r="Q3308" s="26"/>
      <c r="R3308" s="28"/>
      <c r="AC3308" s="46"/>
      <c r="AG3308" s="59"/>
      <c r="AH3308" s="59"/>
      <c r="AI3308" s="59"/>
      <c r="AJ3308" s="59"/>
      <c r="AK3308" s="59"/>
      <c r="AL3308" s="59"/>
      <c r="AM3308" s="59"/>
      <c r="AN3308" s="59"/>
      <c r="AO3308" s="59"/>
      <c r="AV3308" s="37"/>
      <c r="AW3308" s="37"/>
      <c r="AX3308" s="37"/>
      <c r="AY3308" s="37"/>
      <c r="AZ3308" s="37"/>
      <c r="BA3308" s="37"/>
    </row>
    <row r="3309" spans="10:53" s="14" customFormat="1" x14ac:dyDescent="0.25">
      <c r="J3309" s="59"/>
      <c r="Q3309" s="26"/>
      <c r="R3309" s="28"/>
      <c r="AC3309" s="46"/>
      <c r="AG3309" s="59"/>
      <c r="AH3309" s="59"/>
      <c r="AI3309" s="59"/>
      <c r="AJ3309" s="59"/>
      <c r="AK3309" s="59"/>
      <c r="AL3309" s="59"/>
      <c r="AM3309" s="59"/>
      <c r="AN3309" s="59"/>
      <c r="AO3309" s="59"/>
      <c r="AV3309" s="37"/>
      <c r="AW3309" s="37"/>
      <c r="AX3309" s="37"/>
      <c r="AY3309" s="37"/>
      <c r="AZ3309" s="37"/>
      <c r="BA3309" s="37"/>
    </row>
    <row r="3310" spans="10:53" s="14" customFormat="1" x14ac:dyDescent="0.25">
      <c r="J3310" s="59"/>
      <c r="Q3310" s="26"/>
      <c r="R3310" s="28"/>
      <c r="AC3310" s="46"/>
      <c r="AG3310" s="59"/>
      <c r="AH3310" s="59"/>
      <c r="AI3310" s="59"/>
      <c r="AJ3310" s="59"/>
      <c r="AK3310" s="59"/>
      <c r="AL3310" s="59"/>
      <c r="AM3310" s="59"/>
      <c r="AN3310" s="59"/>
      <c r="AO3310" s="59"/>
      <c r="AV3310" s="37"/>
      <c r="AW3310" s="37"/>
      <c r="AX3310" s="37"/>
      <c r="AY3310" s="37"/>
      <c r="AZ3310" s="37"/>
      <c r="BA3310" s="37"/>
    </row>
    <row r="3311" spans="10:53" s="14" customFormat="1" x14ac:dyDescent="0.25">
      <c r="J3311" s="59"/>
      <c r="Q3311" s="26"/>
      <c r="R3311" s="28"/>
      <c r="AC3311" s="46"/>
      <c r="AG3311" s="59"/>
      <c r="AH3311" s="59"/>
      <c r="AI3311" s="59"/>
      <c r="AJ3311" s="59"/>
      <c r="AK3311" s="59"/>
      <c r="AL3311" s="59"/>
      <c r="AM3311" s="59"/>
      <c r="AN3311" s="59"/>
      <c r="AO3311" s="59"/>
      <c r="AV3311" s="37"/>
      <c r="AW3311" s="37"/>
      <c r="AX3311" s="37"/>
      <c r="AY3311" s="37"/>
      <c r="AZ3311" s="37"/>
      <c r="BA3311" s="37"/>
    </row>
    <row r="3312" spans="10:53" s="14" customFormat="1" x14ac:dyDescent="0.25">
      <c r="J3312" s="59"/>
      <c r="Q3312" s="26"/>
      <c r="R3312" s="28"/>
      <c r="AC3312" s="46"/>
      <c r="AG3312" s="59"/>
      <c r="AH3312" s="59"/>
      <c r="AI3312" s="59"/>
      <c r="AJ3312" s="59"/>
      <c r="AK3312" s="59"/>
      <c r="AL3312" s="59"/>
      <c r="AM3312" s="59"/>
      <c r="AN3312" s="59"/>
      <c r="AO3312" s="59"/>
      <c r="AV3312" s="37"/>
      <c r="AW3312" s="37"/>
      <c r="AX3312" s="37"/>
      <c r="AY3312" s="37"/>
      <c r="AZ3312" s="37"/>
      <c r="BA3312" s="37"/>
    </row>
    <row r="3313" spans="10:53" s="14" customFormat="1" x14ac:dyDescent="0.25">
      <c r="J3313" s="59"/>
      <c r="Q3313" s="26"/>
      <c r="R3313" s="28"/>
      <c r="AC3313" s="46"/>
      <c r="AG3313" s="59"/>
      <c r="AH3313" s="59"/>
      <c r="AI3313" s="59"/>
      <c r="AJ3313" s="59"/>
      <c r="AK3313" s="59"/>
      <c r="AL3313" s="59"/>
      <c r="AM3313" s="59"/>
      <c r="AN3313" s="59"/>
      <c r="AO3313" s="59"/>
      <c r="AV3313" s="37"/>
      <c r="AW3313" s="37"/>
      <c r="AX3313" s="37"/>
      <c r="AY3313" s="37"/>
      <c r="AZ3313" s="37"/>
      <c r="BA3313" s="37"/>
    </row>
    <row r="3314" spans="10:53" s="14" customFormat="1" x14ac:dyDescent="0.25">
      <c r="J3314" s="59"/>
      <c r="Q3314" s="26"/>
      <c r="R3314" s="28"/>
      <c r="AC3314" s="46"/>
      <c r="AG3314" s="59"/>
      <c r="AH3314" s="59"/>
      <c r="AI3314" s="59"/>
      <c r="AJ3314" s="59"/>
      <c r="AK3314" s="59"/>
      <c r="AL3314" s="59"/>
      <c r="AM3314" s="59"/>
      <c r="AN3314" s="59"/>
      <c r="AO3314" s="59"/>
      <c r="AV3314" s="37"/>
      <c r="AW3314" s="37"/>
      <c r="AX3314" s="37"/>
      <c r="AY3314" s="37"/>
      <c r="AZ3314" s="37"/>
      <c r="BA3314" s="37"/>
    </row>
    <row r="3315" spans="10:53" s="14" customFormat="1" x14ac:dyDescent="0.25">
      <c r="J3315" s="59"/>
      <c r="Q3315" s="26"/>
      <c r="R3315" s="28"/>
      <c r="AC3315" s="46"/>
      <c r="AG3315" s="59"/>
      <c r="AH3315" s="59"/>
      <c r="AI3315" s="59"/>
      <c r="AJ3315" s="59"/>
      <c r="AK3315" s="59"/>
      <c r="AL3315" s="59"/>
      <c r="AM3315" s="59"/>
      <c r="AN3315" s="59"/>
      <c r="AO3315" s="59"/>
      <c r="AV3315" s="37"/>
      <c r="AW3315" s="37"/>
      <c r="AX3315" s="37"/>
      <c r="AY3315" s="37"/>
      <c r="AZ3315" s="37"/>
      <c r="BA3315" s="37"/>
    </row>
    <row r="3316" spans="10:53" s="14" customFormat="1" x14ac:dyDescent="0.25">
      <c r="J3316" s="59"/>
      <c r="Q3316" s="26"/>
      <c r="R3316" s="28"/>
      <c r="AC3316" s="46"/>
      <c r="AG3316" s="59"/>
      <c r="AH3316" s="59"/>
      <c r="AI3316" s="59"/>
      <c r="AJ3316" s="59"/>
      <c r="AK3316" s="59"/>
      <c r="AL3316" s="59"/>
      <c r="AM3316" s="59"/>
      <c r="AN3316" s="59"/>
      <c r="AO3316" s="59"/>
      <c r="AV3316" s="37"/>
      <c r="AW3316" s="37"/>
      <c r="AX3316" s="37"/>
      <c r="AY3316" s="37"/>
      <c r="AZ3316" s="37"/>
      <c r="BA3316" s="37"/>
    </row>
    <row r="3317" spans="10:53" s="14" customFormat="1" x14ac:dyDescent="0.25">
      <c r="J3317" s="59"/>
      <c r="Q3317" s="26"/>
      <c r="R3317" s="28"/>
      <c r="AC3317" s="46"/>
      <c r="AG3317" s="59"/>
      <c r="AH3317" s="59"/>
      <c r="AI3317" s="59"/>
      <c r="AJ3317" s="59"/>
      <c r="AK3317" s="59"/>
      <c r="AL3317" s="59"/>
      <c r="AM3317" s="59"/>
      <c r="AN3317" s="59"/>
      <c r="AO3317" s="59"/>
      <c r="AV3317" s="37"/>
      <c r="AW3317" s="37"/>
      <c r="AX3317" s="37"/>
      <c r="AY3317" s="37"/>
      <c r="AZ3317" s="37"/>
      <c r="BA3317" s="37"/>
    </row>
    <row r="3318" spans="10:53" s="14" customFormat="1" x14ac:dyDescent="0.25">
      <c r="J3318" s="59"/>
      <c r="Q3318" s="26"/>
      <c r="R3318" s="28"/>
      <c r="AC3318" s="46"/>
      <c r="AG3318" s="59"/>
      <c r="AH3318" s="59"/>
      <c r="AI3318" s="59"/>
      <c r="AJ3318" s="59"/>
      <c r="AK3318" s="59"/>
      <c r="AL3318" s="59"/>
      <c r="AM3318" s="59"/>
      <c r="AN3318" s="59"/>
      <c r="AO3318" s="59"/>
      <c r="AV3318" s="37"/>
      <c r="AW3318" s="37"/>
      <c r="AX3318" s="37"/>
      <c r="AY3318" s="37"/>
      <c r="AZ3318" s="37"/>
      <c r="BA3318" s="37"/>
    </row>
    <row r="3319" spans="10:53" s="14" customFormat="1" x14ac:dyDescent="0.25">
      <c r="J3319" s="59"/>
      <c r="Q3319" s="26"/>
      <c r="R3319" s="28"/>
      <c r="AC3319" s="46"/>
      <c r="AG3319" s="59"/>
      <c r="AH3319" s="59"/>
      <c r="AI3319" s="59"/>
      <c r="AJ3319" s="59"/>
      <c r="AK3319" s="59"/>
      <c r="AL3319" s="59"/>
      <c r="AM3319" s="59"/>
      <c r="AN3319" s="59"/>
      <c r="AO3319" s="59"/>
      <c r="AV3319" s="37"/>
      <c r="AW3319" s="37"/>
      <c r="AX3319" s="37"/>
      <c r="AY3319" s="37"/>
      <c r="AZ3319" s="37"/>
      <c r="BA3319" s="37"/>
    </row>
    <row r="3320" spans="10:53" s="14" customFormat="1" x14ac:dyDescent="0.25">
      <c r="J3320" s="59"/>
      <c r="Q3320" s="26"/>
      <c r="R3320" s="28"/>
      <c r="AC3320" s="46"/>
      <c r="AG3320" s="59"/>
      <c r="AH3320" s="59"/>
      <c r="AI3320" s="59"/>
      <c r="AJ3320" s="59"/>
      <c r="AK3320" s="59"/>
      <c r="AL3320" s="59"/>
      <c r="AM3320" s="59"/>
      <c r="AN3320" s="59"/>
      <c r="AO3320" s="59"/>
      <c r="AV3320" s="37"/>
      <c r="AW3320" s="37"/>
      <c r="AX3320" s="37"/>
      <c r="AY3320" s="37"/>
      <c r="AZ3320" s="37"/>
      <c r="BA3320" s="37"/>
    </row>
    <row r="3321" spans="10:53" s="14" customFormat="1" x14ac:dyDescent="0.25">
      <c r="J3321" s="59"/>
      <c r="Q3321" s="26"/>
      <c r="R3321" s="28"/>
      <c r="AC3321" s="46"/>
      <c r="AG3321" s="59"/>
      <c r="AH3321" s="59"/>
      <c r="AI3321" s="59"/>
      <c r="AJ3321" s="59"/>
      <c r="AK3321" s="59"/>
      <c r="AL3321" s="59"/>
      <c r="AM3321" s="59"/>
      <c r="AN3321" s="59"/>
      <c r="AO3321" s="59"/>
      <c r="AV3321" s="37"/>
      <c r="AW3321" s="37"/>
      <c r="AX3321" s="37"/>
      <c r="AY3321" s="37"/>
      <c r="AZ3321" s="37"/>
      <c r="BA3321" s="37"/>
    </row>
    <row r="3322" spans="10:53" s="14" customFormat="1" x14ac:dyDescent="0.25">
      <c r="J3322" s="59"/>
      <c r="Q3322" s="26"/>
      <c r="R3322" s="28"/>
      <c r="AC3322" s="46"/>
      <c r="AG3322" s="59"/>
      <c r="AH3322" s="59"/>
      <c r="AI3322" s="59"/>
      <c r="AJ3322" s="59"/>
      <c r="AK3322" s="59"/>
      <c r="AL3322" s="59"/>
      <c r="AM3322" s="59"/>
      <c r="AN3322" s="59"/>
      <c r="AO3322" s="59"/>
      <c r="AV3322" s="37"/>
      <c r="AW3322" s="37"/>
      <c r="AX3322" s="37"/>
      <c r="AY3322" s="37"/>
      <c r="AZ3322" s="37"/>
      <c r="BA3322" s="37"/>
    </row>
    <row r="3323" spans="10:53" s="14" customFormat="1" x14ac:dyDescent="0.25">
      <c r="J3323" s="59"/>
      <c r="Q3323" s="26"/>
      <c r="R3323" s="28"/>
      <c r="AC3323" s="46"/>
      <c r="AG3323" s="59"/>
      <c r="AH3323" s="59"/>
      <c r="AI3323" s="59"/>
      <c r="AJ3323" s="59"/>
      <c r="AK3323" s="59"/>
      <c r="AL3323" s="59"/>
      <c r="AM3323" s="59"/>
      <c r="AN3323" s="59"/>
      <c r="AO3323" s="59"/>
      <c r="AV3323" s="37"/>
      <c r="AW3323" s="37"/>
      <c r="AX3323" s="37"/>
      <c r="AY3323" s="37"/>
      <c r="AZ3323" s="37"/>
      <c r="BA3323" s="37"/>
    </row>
    <row r="3324" spans="10:53" s="14" customFormat="1" x14ac:dyDescent="0.25">
      <c r="J3324" s="59"/>
      <c r="Q3324" s="26"/>
      <c r="R3324" s="28"/>
      <c r="AC3324" s="46"/>
      <c r="AG3324" s="59"/>
      <c r="AH3324" s="59"/>
      <c r="AI3324" s="59"/>
      <c r="AJ3324" s="59"/>
      <c r="AK3324" s="59"/>
      <c r="AL3324" s="59"/>
      <c r="AM3324" s="59"/>
      <c r="AN3324" s="59"/>
      <c r="AO3324" s="59"/>
      <c r="AV3324" s="37"/>
      <c r="AW3324" s="37"/>
      <c r="AX3324" s="37"/>
      <c r="AY3324" s="37"/>
      <c r="AZ3324" s="37"/>
      <c r="BA3324" s="37"/>
    </row>
    <row r="3325" spans="10:53" s="14" customFormat="1" x14ac:dyDescent="0.25">
      <c r="J3325" s="59"/>
      <c r="Q3325" s="26"/>
      <c r="R3325" s="28"/>
      <c r="AC3325" s="46"/>
      <c r="AG3325" s="59"/>
      <c r="AH3325" s="59"/>
      <c r="AI3325" s="59"/>
      <c r="AJ3325" s="59"/>
      <c r="AK3325" s="59"/>
      <c r="AL3325" s="59"/>
      <c r="AM3325" s="59"/>
      <c r="AN3325" s="59"/>
      <c r="AO3325" s="59"/>
      <c r="AV3325" s="37"/>
      <c r="AW3325" s="37"/>
      <c r="AX3325" s="37"/>
      <c r="AY3325" s="37"/>
      <c r="AZ3325" s="37"/>
      <c r="BA3325" s="37"/>
    </row>
    <row r="3326" spans="10:53" s="14" customFormat="1" x14ac:dyDescent="0.25">
      <c r="J3326" s="59"/>
      <c r="Q3326" s="26"/>
      <c r="R3326" s="28"/>
      <c r="AC3326" s="46"/>
      <c r="AG3326" s="59"/>
      <c r="AH3326" s="59"/>
      <c r="AI3326" s="59"/>
      <c r="AJ3326" s="59"/>
      <c r="AK3326" s="59"/>
      <c r="AL3326" s="59"/>
      <c r="AM3326" s="59"/>
      <c r="AN3326" s="59"/>
      <c r="AO3326" s="59"/>
      <c r="AV3326" s="37"/>
      <c r="AW3326" s="37"/>
      <c r="AX3326" s="37"/>
      <c r="AY3326" s="37"/>
      <c r="AZ3326" s="37"/>
      <c r="BA3326" s="37"/>
    </row>
    <row r="3327" spans="10:53" s="14" customFormat="1" x14ac:dyDescent="0.25">
      <c r="J3327" s="59"/>
      <c r="Q3327" s="26"/>
      <c r="R3327" s="28"/>
      <c r="AC3327" s="46"/>
      <c r="AG3327" s="59"/>
      <c r="AH3327" s="59"/>
      <c r="AI3327" s="59"/>
      <c r="AJ3327" s="59"/>
      <c r="AK3327" s="59"/>
      <c r="AL3327" s="59"/>
      <c r="AM3327" s="59"/>
      <c r="AN3327" s="59"/>
      <c r="AO3327" s="59"/>
      <c r="AV3327" s="37"/>
      <c r="AW3327" s="37"/>
      <c r="AX3327" s="37"/>
      <c r="AY3327" s="37"/>
      <c r="AZ3327" s="37"/>
      <c r="BA3327" s="37"/>
    </row>
    <row r="3328" spans="10:53" s="14" customFormat="1" x14ac:dyDescent="0.25">
      <c r="J3328" s="59"/>
      <c r="Q3328" s="26"/>
      <c r="R3328" s="28"/>
      <c r="AC3328" s="46"/>
      <c r="AG3328" s="59"/>
      <c r="AH3328" s="59"/>
      <c r="AI3328" s="59"/>
      <c r="AJ3328" s="59"/>
      <c r="AK3328" s="59"/>
      <c r="AL3328" s="59"/>
      <c r="AM3328" s="59"/>
      <c r="AN3328" s="59"/>
      <c r="AO3328" s="59"/>
      <c r="AV3328" s="37"/>
      <c r="AW3328" s="37"/>
      <c r="AX3328" s="37"/>
      <c r="AY3328" s="37"/>
      <c r="AZ3328" s="37"/>
      <c r="BA3328" s="37"/>
    </row>
    <row r="3329" spans="10:53" s="14" customFormat="1" x14ac:dyDescent="0.25">
      <c r="J3329" s="59"/>
      <c r="Q3329" s="26"/>
      <c r="R3329" s="28"/>
      <c r="AC3329" s="46"/>
      <c r="AG3329" s="59"/>
      <c r="AH3329" s="59"/>
      <c r="AI3329" s="59"/>
      <c r="AJ3329" s="59"/>
      <c r="AK3329" s="59"/>
      <c r="AL3329" s="59"/>
      <c r="AM3329" s="59"/>
      <c r="AN3329" s="59"/>
      <c r="AO3329" s="59"/>
      <c r="AV3329" s="37"/>
      <c r="AW3329" s="37"/>
      <c r="AX3329" s="37"/>
      <c r="AY3329" s="37"/>
      <c r="AZ3329" s="37"/>
      <c r="BA3329" s="37"/>
    </row>
    <row r="3330" spans="10:53" s="14" customFormat="1" x14ac:dyDescent="0.25">
      <c r="J3330" s="59"/>
      <c r="Q3330" s="26"/>
      <c r="R3330" s="28"/>
      <c r="AC3330" s="46"/>
      <c r="AG3330" s="59"/>
      <c r="AH3330" s="59"/>
      <c r="AI3330" s="59"/>
      <c r="AJ3330" s="59"/>
      <c r="AK3330" s="59"/>
      <c r="AL3330" s="59"/>
      <c r="AM3330" s="59"/>
      <c r="AN3330" s="59"/>
      <c r="AO3330" s="59"/>
      <c r="AV3330" s="37"/>
      <c r="AW3330" s="37"/>
      <c r="AX3330" s="37"/>
      <c r="AY3330" s="37"/>
      <c r="AZ3330" s="37"/>
      <c r="BA3330" s="37"/>
    </row>
    <row r="3331" spans="10:53" s="14" customFormat="1" x14ac:dyDescent="0.25">
      <c r="J3331" s="59"/>
      <c r="Q3331" s="26"/>
      <c r="R3331" s="28"/>
      <c r="AC3331" s="46"/>
      <c r="AG3331" s="59"/>
      <c r="AH3331" s="59"/>
      <c r="AI3331" s="59"/>
      <c r="AJ3331" s="59"/>
      <c r="AK3331" s="59"/>
      <c r="AL3331" s="59"/>
      <c r="AM3331" s="59"/>
      <c r="AN3331" s="59"/>
      <c r="AO3331" s="59"/>
      <c r="AV3331" s="37"/>
      <c r="AW3331" s="37"/>
      <c r="AX3331" s="37"/>
      <c r="AY3331" s="37"/>
      <c r="AZ3331" s="37"/>
      <c r="BA3331" s="37"/>
    </row>
    <row r="3332" spans="10:53" s="14" customFormat="1" x14ac:dyDescent="0.25">
      <c r="J3332" s="59"/>
      <c r="Q3332" s="26"/>
      <c r="R3332" s="28"/>
      <c r="AC3332" s="46"/>
      <c r="AG3332" s="59"/>
      <c r="AH3332" s="59"/>
      <c r="AI3332" s="59"/>
      <c r="AJ3332" s="59"/>
      <c r="AK3332" s="59"/>
      <c r="AL3332" s="59"/>
      <c r="AM3332" s="59"/>
      <c r="AN3332" s="59"/>
      <c r="AO3332" s="59"/>
      <c r="AV3332" s="37"/>
      <c r="AW3332" s="37"/>
      <c r="AX3332" s="37"/>
      <c r="AY3332" s="37"/>
      <c r="AZ3332" s="37"/>
      <c r="BA3332" s="37"/>
    </row>
    <row r="3333" spans="10:53" s="14" customFormat="1" x14ac:dyDescent="0.25">
      <c r="J3333" s="59"/>
      <c r="Q3333" s="26"/>
      <c r="R3333" s="28"/>
      <c r="AC3333" s="46"/>
      <c r="AG3333" s="59"/>
      <c r="AH3333" s="59"/>
      <c r="AI3333" s="59"/>
      <c r="AJ3333" s="59"/>
      <c r="AK3333" s="59"/>
      <c r="AL3333" s="59"/>
      <c r="AM3333" s="59"/>
      <c r="AN3333" s="59"/>
      <c r="AO3333" s="59"/>
      <c r="AV3333" s="37"/>
      <c r="AW3333" s="37"/>
      <c r="AX3333" s="37"/>
      <c r="AY3333" s="37"/>
      <c r="AZ3333" s="37"/>
      <c r="BA3333" s="37"/>
    </row>
    <row r="3334" spans="10:53" s="14" customFormat="1" x14ac:dyDescent="0.25">
      <c r="J3334" s="59"/>
      <c r="Q3334" s="26"/>
      <c r="R3334" s="28"/>
      <c r="AC3334" s="46"/>
      <c r="AG3334" s="59"/>
      <c r="AH3334" s="59"/>
      <c r="AI3334" s="59"/>
      <c r="AJ3334" s="59"/>
      <c r="AK3334" s="59"/>
      <c r="AL3334" s="59"/>
      <c r="AM3334" s="59"/>
      <c r="AN3334" s="59"/>
      <c r="AO3334" s="59"/>
      <c r="AV3334" s="37"/>
      <c r="AW3334" s="37"/>
      <c r="AX3334" s="37"/>
      <c r="AY3334" s="37"/>
      <c r="AZ3334" s="37"/>
      <c r="BA3334" s="37"/>
    </row>
    <row r="3335" spans="10:53" s="14" customFormat="1" x14ac:dyDescent="0.25">
      <c r="J3335" s="59"/>
      <c r="Q3335" s="26"/>
      <c r="R3335" s="28"/>
      <c r="AC3335" s="46"/>
      <c r="AG3335" s="59"/>
      <c r="AH3335" s="59"/>
      <c r="AI3335" s="59"/>
      <c r="AJ3335" s="59"/>
      <c r="AK3335" s="59"/>
      <c r="AL3335" s="59"/>
      <c r="AM3335" s="59"/>
      <c r="AN3335" s="59"/>
      <c r="AO3335" s="59"/>
      <c r="AV3335" s="37"/>
      <c r="AW3335" s="37"/>
      <c r="AX3335" s="37"/>
      <c r="AY3335" s="37"/>
      <c r="AZ3335" s="37"/>
      <c r="BA3335" s="37"/>
    </row>
    <row r="3336" spans="10:53" s="14" customFormat="1" x14ac:dyDescent="0.25">
      <c r="J3336" s="59"/>
      <c r="Q3336" s="26"/>
      <c r="R3336" s="28"/>
      <c r="AC3336" s="46"/>
      <c r="AG3336" s="59"/>
      <c r="AH3336" s="59"/>
      <c r="AI3336" s="59"/>
      <c r="AJ3336" s="59"/>
      <c r="AK3336" s="59"/>
      <c r="AL3336" s="59"/>
      <c r="AM3336" s="59"/>
      <c r="AN3336" s="59"/>
      <c r="AO3336" s="59"/>
      <c r="AV3336" s="37"/>
      <c r="AW3336" s="37"/>
      <c r="AX3336" s="37"/>
      <c r="AY3336" s="37"/>
      <c r="AZ3336" s="37"/>
      <c r="BA3336" s="37"/>
    </row>
    <row r="3337" spans="10:53" s="14" customFormat="1" x14ac:dyDescent="0.25">
      <c r="J3337" s="59"/>
      <c r="Q3337" s="26"/>
      <c r="R3337" s="28"/>
      <c r="AC3337" s="46"/>
      <c r="AG3337" s="59"/>
      <c r="AH3337" s="59"/>
      <c r="AI3337" s="59"/>
      <c r="AJ3337" s="59"/>
      <c r="AK3337" s="59"/>
      <c r="AL3337" s="59"/>
      <c r="AM3337" s="59"/>
      <c r="AN3337" s="59"/>
      <c r="AO3337" s="59"/>
      <c r="AV3337" s="37"/>
      <c r="AW3337" s="37"/>
      <c r="AX3337" s="37"/>
      <c r="AY3337" s="37"/>
      <c r="AZ3337" s="37"/>
      <c r="BA3337" s="37"/>
    </row>
    <row r="3338" spans="10:53" s="14" customFormat="1" x14ac:dyDescent="0.25">
      <c r="J3338" s="59"/>
      <c r="Q3338" s="26"/>
      <c r="R3338" s="28"/>
      <c r="AC3338" s="46"/>
      <c r="AG3338" s="59"/>
      <c r="AH3338" s="59"/>
      <c r="AI3338" s="59"/>
      <c r="AJ3338" s="59"/>
      <c r="AK3338" s="59"/>
      <c r="AL3338" s="59"/>
      <c r="AM3338" s="59"/>
      <c r="AN3338" s="59"/>
      <c r="AO3338" s="59"/>
      <c r="AV3338" s="37"/>
      <c r="AW3338" s="37"/>
      <c r="AX3338" s="37"/>
      <c r="AY3338" s="37"/>
      <c r="AZ3338" s="37"/>
      <c r="BA3338" s="37"/>
    </row>
    <row r="3339" spans="10:53" s="14" customFormat="1" x14ac:dyDescent="0.25">
      <c r="J3339" s="59"/>
      <c r="Q3339" s="26"/>
      <c r="R3339" s="28"/>
      <c r="AC3339" s="46"/>
      <c r="AG3339" s="59"/>
      <c r="AH3339" s="59"/>
      <c r="AI3339" s="59"/>
      <c r="AJ3339" s="59"/>
      <c r="AK3339" s="59"/>
      <c r="AL3339" s="59"/>
      <c r="AM3339" s="59"/>
      <c r="AN3339" s="59"/>
      <c r="AO3339" s="59"/>
      <c r="AV3339" s="37"/>
      <c r="AW3339" s="37"/>
      <c r="AX3339" s="37"/>
      <c r="AY3339" s="37"/>
      <c r="AZ3339" s="37"/>
      <c r="BA3339" s="37"/>
    </row>
    <row r="3340" spans="10:53" s="14" customFormat="1" x14ac:dyDescent="0.25">
      <c r="J3340" s="59"/>
      <c r="Q3340" s="26"/>
      <c r="R3340" s="28"/>
      <c r="AC3340" s="46"/>
      <c r="AG3340" s="59"/>
      <c r="AH3340" s="59"/>
      <c r="AI3340" s="59"/>
      <c r="AJ3340" s="59"/>
      <c r="AK3340" s="59"/>
      <c r="AL3340" s="59"/>
      <c r="AM3340" s="59"/>
      <c r="AN3340" s="59"/>
      <c r="AO3340" s="59"/>
      <c r="AV3340" s="37"/>
      <c r="AW3340" s="37"/>
      <c r="AX3340" s="37"/>
      <c r="AY3340" s="37"/>
      <c r="AZ3340" s="37"/>
      <c r="BA3340" s="37"/>
    </row>
    <row r="3341" spans="10:53" s="14" customFormat="1" x14ac:dyDescent="0.25">
      <c r="J3341" s="59"/>
      <c r="Q3341" s="26"/>
      <c r="R3341" s="28"/>
      <c r="AC3341" s="46"/>
      <c r="AG3341" s="59"/>
      <c r="AH3341" s="59"/>
      <c r="AI3341" s="59"/>
      <c r="AJ3341" s="59"/>
      <c r="AK3341" s="59"/>
      <c r="AL3341" s="59"/>
      <c r="AM3341" s="59"/>
      <c r="AN3341" s="59"/>
      <c r="AO3341" s="59"/>
      <c r="AV3341" s="37"/>
      <c r="AW3341" s="37"/>
      <c r="AX3341" s="37"/>
      <c r="AY3341" s="37"/>
      <c r="AZ3341" s="37"/>
      <c r="BA3341" s="37"/>
    </row>
    <row r="3342" spans="10:53" s="14" customFormat="1" x14ac:dyDescent="0.25">
      <c r="J3342" s="59"/>
      <c r="Q3342" s="26"/>
      <c r="R3342" s="28"/>
      <c r="AC3342" s="46"/>
      <c r="AG3342" s="59"/>
      <c r="AH3342" s="59"/>
      <c r="AI3342" s="59"/>
      <c r="AJ3342" s="59"/>
      <c r="AK3342" s="59"/>
      <c r="AL3342" s="59"/>
      <c r="AM3342" s="59"/>
      <c r="AN3342" s="59"/>
      <c r="AO3342" s="59"/>
      <c r="AV3342" s="37"/>
      <c r="AW3342" s="37"/>
      <c r="AX3342" s="37"/>
      <c r="AY3342" s="37"/>
      <c r="AZ3342" s="37"/>
      <c r="BA3342" s="37"/>
    </row>
    <row r="3343" spans="10:53" s="14" customFormat="1" x14ac:dyDescent="0.25">
      <c r="J3343" s="59"/>
      <c r="Q3343" s="26"/>
      <c r="R3343" s="28"/>
      <c r="AC3343" s="46"/>
      <c r="AG3343" s="59"/>
      <c r="AH3343" s="59"/>
      <c r="AI3343" s="59"/>
      <c r="AJ3343" s="59"/>
      <c r="AK3343" s="59"/>
      <c r="AL3343" s="59"/>
      <c r="AM3343" s="59"/>
      <c r="AN3343" s="59"/>
      <c r="AO3343" s="59"/>
      <c r="AV3343" s="37"/>
      <c r="AW3343" s="37"/>
      <c r="AX3343" s="37"/>
      <c r="AY3343" s="37"/>
      <c r="AZ3343" s="37"/>
      <c r="BA3343" s="37"/>
    </row>
    <row r="3344" spans="10:53" s="14" customFormat="1" x14ac:dyDescent="0.25">
      <c r="J3344" s="59"/>
      <c r="Q3344" s="26"/>
      <c r="R3344" s="28"/>
      <c r="AC3344" s="46"/>
      <c r="AG3344" s="59"/>
      <c r="AH3344" s="59"/>
      <c r="AI3344" s="59"/>
      <c r="AJ3344" s="59"/>
      <c r="AK3344" s="59"/>
      <c r="AL3344" s="59"/>
      <c r="AM3344" s="59"/>
      <c r="AN3344" s="59"/>
      <c r="AO3344" s="59"/>
      <c r="AV3344" s="37"/>
      <c r="AW3344" s="37"/>
      <c r="AX3344" s="37"/>
      <c r="AY3344" s="37"/>
      <c r="AZ3344" s="37"/>
      <c r="BA3344" s="37"/>
    </row>
    <row r="3345" spans="10:53" s="14" customFormat="1" x14ac:dyDescent="0.25">
      <c r="J3345" s="59"/>
      <c r="Q3345" s="26"/>
      <c r="R3345" s="28"/>
      <c r="AC3345" s="46"/>
      <c r="AG3345" s="59"/>
      <c r="AH3345" s="59"/>
      <c r="AI3345" s="59"/>
      <c r="AJ3345" s="59"/>
      <c r="AK3345" s="59"/>
      <c r="AL3345" s="59"/>
      <c r="AM3345" s="59"/>
      <c r="AN3345" s="59"/>
      <c r="AO3345" s="59"/>
      <c r="AV3345" s="37"/>
      <c r="AW3345" s="37"/>
      <c r="AX3345" s="37"/>
      <c r="AY3345" s="37"/>
      <c r="AZ3345" s="37"/>
      <c r="BA3345" s="37"/>
    </row>
    <row r="3346" spans="10:53" s="14" customFormat="1" x14ac:dyDescent="0.25">
      <c r="J3346" s="59"/>
      <c r="Q3346" s="26"/>
      <c r="R3346" s="28"/>
      <c r="AC3346" s="46"/>
      <c r="AG3346" s="59"/>
      <c r="AH3346" s="59"/>
      <c r="AI3346" s="59"/>
      <c r="AJ3346" s="59"/>
      <c r="AK3346" s="59"/>
      <c r="AL3346" s="59"/>
      <c r="AM3346" s="59"/>
      <c r="AN3346" s="59"/>
      <c r="AO3346" s="59"/>
      <c r="AV3346" s="37"/>
      <c r="AW3346" s="37"/>
      <c r="AX3346" s="37"/>
      <c r="AY3346" s="37"/>
      <c r="AZ3346" s="37"/>
      <c r="BA3346" s="37"/>
    </row>
    <row r="3347" spans="10:53" s="14" customFormat="1" x14ac:dyDescent="0.25">
      <c r="J3347" s="59"/>
      <c r="Q3347" s="26"/>
      <c r="R3347" s="28"/>
      <c r="AC3347" s="46"/>
      <c r="AG3347" s="59"/>
      <c r="AH3347" s="59"/>
      <c r="AI3347" s="59"/>
      <c r="AJ3347" s="59"/>
      <c r="AK3347" s="59"/>
      <c r="AL3347" s="59"/>
      <c r="AM3347" s="59"/>
      <c r="AN3347" s="59"/>
      <c r="AO3347" s="59"/>
      <c r="AV3347" s="37"/>
      <c r="AW3347" s="37"/>
      <c r="AX3347" s="37"/>
      <c r="AY3347" s="37"/>
      <c r="AZ3347" s="37"/>
      <c r="BA3347" s="37"/>
    </row>
    <row r="3348" spans="10:53" s="14" customFormat="1" x14ac:dyDescent="0.25">
      <c r="J3348" s="59"/>
      <c r="Q3348" s="26"/>
      <c r="R3348" s="28"/>
      <c r="AC3348" s="46"/>
      <c r="AG3348" s="59"/>
      <c r="AH3348" s="59"/>
      <c r="AI3348" s="59"/>
      <c r="AJ3348" s="59"/>
      <c r="AK3348" s="59"/>
      <c r="AL3348" s="59"/>
      <c r="AM3348" s="59"/>
      <c r="AN3348" s="59"/>
      <c r="AO3348" s="59"/>
      <c r="AV3348" s="37"/>
      <c r="AW3348" s="37"/>
      <c r="AX3348" s="37"/>
      <c r="AY3348" s="37"/>
      <c r="AZ3348" s="37"/>
      <c r="BA3348" s="37"/>
    </row>
    <row r="3349" spans="10:53" s="14" customFormat="1" x14ac:dyDescent="0.25">
      <c r="J3349" s="59"/>
      <c r="Q3349" s="26"/>
      <c r="R3349" s="28"/>
      <c r="AC3349" s="46"/>
      <c r="AG3349" s="59"/>
      <c r="AH3349" s="59"/>
      <c r="AI3349" s="59"/>
      <c r="AJ3349" s="59"/>
      <c r="AK3349" s="59"/>
      <c r="AL3349" s="59"/>
      <c r="AM3349" s="59"/>
      <c r="AN3349" s="59"/>
      <c r="AO3349" s="59"/>
      <c r="AV3349" s="37"/>
      <c r="AW3349" s="37"/>
      <c r="AX3349" s="37"/>
      <c r="AY3349" s="37"/>
      <c r="AZ3349" s="37"/>
      <c r="BA3349" s="37"/>
    </row>
    <row r="3350" spans="10:53" s="14" customFormat="1" x14ac:dyDescent="0.25">
      <c r="J3350" s="59"/>
      <c r="Q3350" s="26"/>
      <c r="R3350" s="28"/>
      <c r="AC3350" s="46"/>
      <c r="AG3350" s="59"/>
      <c r="AH3350" s="59"/>
      <c r="AI3350" s="59"/>
      <c r="AJ3350" s="59"/>
      <c r="AK3350" s="59"/>
      <c r="AL3350" s="59"/>
      <c r="AM3350" s="59"/>
      <c r="AN3350" s="59"/>
      <c r="AO3350" s="59"/>
      <c r="AV3350" s="37"/>
      <c r="AW3350" s="37"/>
      <c r="AX3350" s="37"/>
      <c r="AY3350" s="37"/>
      <c r="AZ3350" s="37"/>
      <c r="BA3350" s="37"/>
    </row>
    <row r="3351" spans="10:53" s="14" customFormat="1" x14ac:dyDescent="0.25">
      <c r="J3351" s="59"/>
      <c r="Q3351" s="26"/>
      <c r="R3351" s="28"/>
      <c r="AC3351" s="46"/>
      <c r="AG3351" s="59"/>
      <c r="AH3351" s="59"/>
      <c r="AI3351" s="59"/>
      <c r="AJ3351" s="59"/>
      <c r="AK3351" s="59"/>
      <c r="AL3351" s="59"/>
      <c r="AM3351" s="59"/>
      <c r="AN3351" s="59"/>
      <c r="AO3351" s="59"/>
      <c r="AV3351" s="37"/>
      <c r="AW3351" s="37"/>
      <c r="AX3351" s="37"/>
      <c r="AY3351" s="37"/>
      <c r="AZ3351" s="37"/>
      <c r="BA3351" s="37"/>
    </row>
    <row r="3352" spans="10:53" s="14" customFormat="1" x14ac:dyDescent="0.25">
      <c r="J3352" s="59"/>
      <c r="Q3352" s="26"/>
      <c r="R3352" s="28"/>
      <c r="AC3352" s="46"/>
      <c r="AG3352" s="59"/>
      <c r="AH3352" s="59"/>
      <c r="AI3352" s="59"/>
      <c r="AJ3352" s="59"/>
      <c r="AK3352" s="59"/>
      <c r="AL3352" s="59"/>
      <c r="AM3352" s="59"/>
      <c r="AN3352" s="59"/>
      <c r="AO3352" s="59"/>
      <c r="AV3352" s="37"/>
      <c r="AW3352" s="37"/>
      <c r="AX3352" s="37"/>
      <c r="AY3352" s="37"/>
      <c r="AZ3352" s="37"/>
      <c r="BA3352" s="37"/>
    </row>
    <row r="3353" spans="10:53" s="14" customFormat="1" x14ac:dyDescent="0.25">
      <c r="J3353" s="59"/>
      <c r="Q3353" s="26"/>
      <c r="R3353" s="28"/>
      <c r="AC3353" s="46"/>
      <c r="AG3353" s="59"/>
      <c r="AH3353" s="59"/>
      <c r="AI3353" s="59"/>
      <c r="AJ3353" s="59"/>
      <c r="AK3353" s="59"/>
      <c r="AL3353" s="59"/>
      <c r="AM3353" s="59"/>
      <c r="AN3353" s="59"/>
      <c r="AO3353" s="59"/>
      <c r="AV3353" s="37"/>
      <c r="AW3353" s="37"/>
      <c r="AX3353" s="37"/>
      <c r="AY3353" s="37"/>
      <c r="AZ3353" s="37"/>
      <c r="BA3353" s="37"/>
    </row>
    <row r="3354" spans="10:53" s="14" customFormat="1" x14ac:dyDescent="0.25">
      <c r="J3354" s="59"/>
      <c r="Q3354" s="26"/>
      <c r="R3354" s="28"/>
      <c r="AC3354" s="46"/>
      <c r="AG3354" s="59"/>
      <c r="AH3354" s="59"/>
      <c r="AI3354" s="59"/>
      <c r="AJ3354" s="59"/>
      <c r="AK3354" s="59"/>
      <c r="AL3354" s="59"/>
      <c r="AM3354" s="59"/>
      <c r="AN3354" s="59"/>
      <c r="AO3354" s="59"/>
      <c r="AV3354" s="37"/>
      <c r="AW3354" s="37"/>
      <c r="AX3354" s="37"/>
      <c r="AY3354" s="37"/>
      <c r="AZ3354" s="37"/>
      <c r="BA3354" s="37"/>
    </row>
    <row r="3355" spans="10:53" s="14" customFormat="1" x14ac:dyDescent="0.25">
      <c r="J3355" s="59"/>
      <c r="Q3355" s="26"/>
      <c r="R3355" s="28"/>
      <c r="AC3355" s="46"/>
      <c r="AG3355" s="59"/>
      <c r="AH3355" s="59"/>
      <c r="AI3355" s="59"/>
      <c r="AJ3355" s="59"/>
      <c r="AK3355" s="59"/>
      <c r="AL3355" s="59"/>
      <c r="AM3355" s="59"/>
      <c r="AN3355" s="59"/>
      <c r="AO3355" s="59"/>
      <c r="AV3355" s="37"/>
      <c r="AW3355" s="37"/>
      <c r="AX3355" s="37"/>
      <c r="AY3355" s="37"/>
      <c r="AZ3355" s="37"/>
      <c r="BA3355" s="37"/>
    </row>
    <row r="3356" spans="10:53" s="14" customFormat="1" x14ac:dyDescent="0.25">
      <c r="J3356" s="59"/>
      <c r="Q3356" s="26"/>
      <c r="R3356" s="28"/>
      <c r="AC3356" s="46"/>
      <c r="AG3356" s="59"/>
      <c r="AH3356" s="59"/>
      <c r="AI3356" s="59"/>
      <c r="AJ3356" s="59"/>
      <c r="AK3356" s="59"/>
      <c r="AL3356" s="59"/>
      <c r="AM3356" s="59"/>
      <c r="AN3356" s="59"/>
      <c r="AO3356" s="59"/>
      <c r="AV3356" s="37"/>
      <c r="AW3356" s="37"/>
      <c r="AX3356" s="37"/>
      <c r="AY3356" s="37"/>
      <c r="AZ3356" s="37"/>
      <c r="BA3356" s="37"/>
    </row>
    <row r="3357" spans="10:53" s="14" customFormat="1" x14ac:dyDescent="0.25">
      <c r="J3357" s="59"/>
      <c r="Q3357" s="26"/>
      <c r="R3357" s="28"/>
      <c r="AC3357" s="46"/>
      <c r="AG3357" s="59"/>
      <c r="AH3357" s="59"/>
      <c r="AI3357" s="59"/>
      <c r="AJ3357" s="59"/>
      <c r="AK3357" s="59"/>
      <c r="AL3357" s="59"/>
      <c r="AM3357" s="59"/>
      <c r="AN3357" s="59"/>
      <c r="AO3357" s="59"/>
      <c r="AV3357" s="37"/>
      <c r="AW3357" s="37"/>
      <c r="AX3357" s="37"/>
      <c r="AY3357" s="37"/>
      <c r="AZ3357" s="37"/>
      <c r="BA3357" s="37"/>
    </row>
    <row r="3358" spans="10:53" s="14" customFormat="1" x14ac:dyDescent="0.25">
      <c r="J3358" s="59"/>
      <c r="Q3358" s="26"/>
      <c r="R3358" s="28"/>
      <c r="AC3358" s="46"/>
      <c r="AG3358" s="59"/>
      <c r="AH3358" s="59"/>
      <c r="AI3358" s="59"/>
      <c r="AJ3358" s="59"/>
      <c r="AK3358" s="59"/>
      <c r="AL3358" s="59"/>
      <c r="AM3358" s="59"/>
      <c r="AN3358" s="59"/>
      <c r="AO3358" s="59"/>
      <c r="AV3358" s="37"/>
      <c r="AW3358" s="37"/>
      <c r="AX3358" s="37"/>
      <c r="AY3358" s="37"/>
      <c r="AZ3358" s="37"/>
      <c r="BA3358" s="37"/>
    </row>
    <row r="3359" spans="10:53" s="14" customFormat="1" x14ac:dyDescent="0.25">
      <c r="J3359" s="59"/>
      <c r="Q3359" s="26"/>
      <c r="R3359" s="28"/>
      <c r="AC3359" s="46"/>
      <c r="AG3359" s="59"/>
      <c r="AH3359" s="59"/>
      <c r="AI3359" s="59"/>
      <c r="AJ3359" s="59"/>
      <c r="AK3359" s="59"/>
      <c r="AL3359" s="59"/>
      <c r="AM3359" s="59"/>
      <c r="AN3359" s="59"/>
      <c r="AO3359" s="59"/>
      <c r="AV3359" s="37"/>
      <c r="AW3359" s="37"/>
      <c r="AX3359" s="37"/>
      <c r="AY3359" s="37"/>
      <c r="AZ3359" s="37"/>
      <c r="BA3359" s="37"/>
    </row>
    <row r="3360" spans="10:53" s="14" customFormat="1" x14ac:dyDescent="0.25">
      <c r="J3360" s="59"/>
      <c r="Q3360" s="26"/>
      <c r="R3360" s="28"/>
      <c r="AC3360" s="46"/>
      <c r="AG3360" s="59"/>
      <c r="AH3360" s="59"/>
      <c r="AI3360" s="59"/>
      <c r="AJ3360" s="59"/>
      <c r="AK3360" s="59"/>
      <c r="AL3360" s="59"/>
      <c r="AM3360" s="59"/>
      <c r="AN3360" s="59"/>
      <c r="AO3360" s="59"/>
      <c r="AV3360" s="37"/>
      <c r="AW3360" s="37"/>
      <c r="AX3360" s="37"/>
      <c r="AY3360" s="37"/>
      <c r="AZ3360" s="37"/>
      <c r="BA3360" s="37"/>
    </row>
    <row r="3361" spans="10:53" s="14" customFormat="1" x14ac:dyDescent="0.25">
      <c r="J3361" s="59"/>
      <c r="Q3361" s="26"/>
      <c r="R3361" s="28"/>
      <c r="AC3361" s="46"/>
      <c r="AG3361" s="59"/>
      <c r="AH3361" s="59"/>
      <c r="AI3361" s="59"/>
      <c r="AJ3361" s="59"/>
      <c r="AK3361" s="59"/>
      <c r="AL3361" s="59"/>
      <c r="AM3361" s="59"/>
      <c r="AN3361" s="59"/>
      <c r="AO3361" s="59"/>
      <c r="AV3361" s="37"/>
      <c r="AW3361" s="37"/>
      <c r="AX3361" s="37"/>
      <c r="AY3361" s="37"/>
      <c r="AZ3361" s="37"/>
      <c r="BA3361" s="37"/>
    </row>
    <row r="3362" spans="10:53" s="14" customFormat="1" x14ac:dyDescent="0.25">
      <c r="J3362" s="59"/>
      <c r="Q3362" s="26"/>
      <c r="R3362" s="28"/>
      <c r="AC3362" s="46"/>
      <c r="AG3362" s="59"/>
      <c r="AH3362" s="59"/>
      <c r="AI3362" s="59"/>
      <c r="AJ3362" s="59"/>
      <c r="AK3362" s="59"/>
      <c r="AL3362" s="59"/>
      <c r="AM3362" s="59"/>
      <c r="AN3362" s="59"/>
      <c r="AO3362" s="59"/>
      <c r="AV3362" s="37"/>
      <c r="AW3362" s="37"/>
      <c r="AX3362" s="37"/>
      <c r="AY3362" s="37"/>
      <c r="AZ3362" s="37"/>
      <c r="BA3362" s="37"/>
    </row>
    <row r="3363" spans="10:53" s="14" customFormat="1" x14ac:dyDescent="0.25">
      <c r="J3363" s="59"/>
      <c r="Q3363" s="26"/>
      <c r="R3363" s="28"/>
      <c r="AC3363" s="46"/>
      <c r="AG3363" s="59"/>
      <c r="AH3363" s="59"/>
      <c r="AI3363" s="59"/>
      <c r="AJ3363" s="59"/>
      <c r="AK3363" s="59"/>
      <c r="AL3363" s="59"/>
      <c r="AM3363" s="59"/>
      <c r="AN3363" s="59"/>
      <c r="AO3363" s="59"/>
      <c r="AV3363" s="37"/>
      <c r="AW3363" s="37"/>
      <c r="AX3363" s="37"/>
      <c r="AY3363" s="37"/>
      <c r="AZ3363" s="37"/>
      <c r="BA3363" s="37"/>
    </row>
    <row r="3364" spans="10:53" s="14" customFormat="1" x14ac:dyDescent="0.25">
      <c r="J3364" s="59"/>
      <c r="Q3364" s="26"/>
      <c r="R3364" s="28"/>
      <c r="AC3364" s="46"/>
      <c r="AG3364" s="59"/>
      <c r="AH3364" s="59"/>
      <c r="AI3364" s="59"/>
      <c r="AJ3364" s="59"/>
      <c r="AK3364" s="59"/>
      <c r="AL3364" s="59"/>
      <c r="AM3364" s="59"/>
      <c r="AN3364" s="59"/>
      <c r="AO3364" s="59"/>
      <c r="AV3364" s="37"/>
      <c r="AW3364" s="37"/>
      <c r="AX3364" s="37"/>
      <c r="AY3364" s="37"/>
      <c r="AZ3364" s="37"/>
      <c r="BA3364" s="37"/>
    </row>
    <row r="3365" spans="10:53" s="14" customFormat="1" x14ac:dyDescent="0.25">
      <c r="J3365" s="59"/>
      <c r="Q3365" s="26"/>
      <c r="R3365" s="28"/>
      <c r="AC3365" s="46"/>
      <c r="AG3365" s="59"/>
      <c r="AH3365" s="59"/>
      <c r="AI3365" s="59"/>
      <c r="AJ3365" s="59"/>
      <c r="AK3365" s="59"/>
      <c r="AL3365" s="59"/>
      <c r="AM3365" s="59"/>
      <c r="AN3365" s="59"/>
      <c r="AO3365" s="59"/>
      <c r="AV3365" s="37"/>
      <c r="AW3365" s="37"/>
      <c r="AX3365" s="37"/>
      <c r="AY3365" s="37"/>
      <c r="AZ3365" s="37"/>
      <c r="BA3365" s="37"/>
    </row>
    <row r="3366" spans="10:53" s="14" customFormat="1" x14ac:dyDescent="0.25">
      <c r="J3366" s="59"/>
      <c r="Q3366" s="26"/>
      <c r="R3366" s="28"/>
      <c r="AC3366" s="46"/>
      <c r="AG3366" s="59"/>
      <c r="AH3366" s="59"/>
      <c r="AI3366" s="59"/>
      <c r="AJ3366" s="59"/>
      <c r="AK3366" s="59"/>
      <c r="AL3366" s="59"/>
      <c r="AM3366" s="59"/>
      <c r="AN3366" s="59"/>
      <c r="AO3366" s="59"/>
      <c r="AV3366" s="37"/>
      <c r="AW3366" s="37"/>
      <c r="AX3366" s="37"/>
      <c r="AY3366" s="37"/>
      <c r="AZ3366" s="37"/>
      <c r="BA3366" s="37"/>
    </row>
    <row r="3367" spans="10:53" s="14" customFormat="1" x14ac:dyDescent="0.25">
      <c r="J3367" s="59"/>
      <c r="Q3367" s="26"/>
      <c r="R3367" s="28"/>
      <c r="AC3367" s="46"/>
      <c r="AG3367" s="59"/>
      <c r="AH3367" s="59"/>
      <c r="AI3367" s="59"/>
      <c r="AJ3367" s="59"/>
      <c r="AK3367" s="59"/>
      <c r="AL3367" s="59"/>
      <c r="AM3367" s="59"/>
      <c r="AN3367" s="59"/>
      <c r="AO3367" s="59"/>
      <c r="AV3367" s="37"/>
      <c r="AW3367" s="37"/>
      <c r="AX3367" s="37"/>
      <c r="AY3367" s="37"/>
      <c r="AZ3367" s="37"/>
      <c r="BA3367" s="37"/>
    </row>
    <row r="3368" spans="10:53" s="14" customFormat="1" x14ac:dyDescent="0.25">
      <c r="J3368" s="59"/>
      <c r="Q3368" s="26"/>
      <c r="R3368" s="28"/>
      <c r="AC3368" s="46"/>
      <c r="AG3368" s="59"/>
      <c r="AH3368" s="59"/>
      <c r="AI3368" s="59"/>
      <c r="AJ3368" s="59"/>
      <c r="AK3368" s="59"/>
      <c r="AL3368" s="59"/>
      <c r="AM3368" s="59"/>
      <c r="AN3368" s="59"/>
      <c r="AO3368" s="59"/>
      <c r="AV3368" s="37"/>
      <c r="AW3368" s="37"/>
      <c r="AX3368" s="37"/>
      <c r="AY3368" s="37"/>
      <c r="AZ3368" s="37"/>
      <c r="BA3368" s="37"/>
    </row>
    <row r="3369" spans="10:53" s="14" customFormat="1" x14ac:dyDescent="0.25">
      <c r="J3369" s="59"/>
      <c r="Q3369" s="26"/>
      <c r="R3369" s="28"/>
      <c r="AC3369" s="46"/>
      <c r="AG3369" s="59"/>
      <c r="AH3369" s="59"/>
      <c r="AI3369" s="59"/>
      <c r="AJ3369" s="59"/>
      <c r="AK3369" s="59"/>
      <c r="AL3369" s="59"/>
      <c r="AM3369" s="59"/>
      <c r="AN3369" s="59"/>
      <c r="AO3369" s="59"/>
      <c r="AV3369" s="37"/>
      <c r="AW3369" s="37"/>
      <c r="AX3369" s="37"/>
      <c r="AY3369" s="37"/>
      <c r="AZ3369" s="37"/>
      <c r="BA3369" s="37"/>
    </row>
    <row r="3370" spans="10:53" s="14" customFormat="1" x14ac:dyDescent="0.25">
      <c r="J3370" s="59"/>
      <c r="Q3370" s="26"/>
      <c r="R3370" s="28"/>
      <c r="AC3370" s="46"/>
      <c r="AG3370" s="59"/>
      <c r="AH3370" s="59"/>
      <c r="AI3370" s="59"/>
      <c r="AJ3370" s="59"/>
      <c r="AK3370" s="59"/>
      <c r="AL3370" s="59"/>
      <c r="AM3370" s="59"/>
      <c r="AN3370" s="59"/>
      <c r="AO3370" s="59"/>
      <c r="AV3370" s="37"/>
      <c r="AW3370" s="37"/>
      <c r="AX3370" s="37"/>
      <c r="AY3370" s="37"/>
      <c r="AZ3370" s="37"/>
      <c r="BA3370" s="37"/>
    </row>
    <row r="3371" spans="10:53" s="14" customFormat="1" x14ac:dyDescent="0.25">
      <c r="J3371" s="59"/>
      <c r="Q3371" s="26"/>
      <c r="R3371" s="28"/>
      <c r="AC3371" s="46"/>
      <c r="AG3371" s="59"/>
      <c r="AH3371" s="59"/>
      <c r="AI3371" s="59"/>
      <c r="AJ3371" s="59"/>
      <c r="AK3371" s="59"/>
      <c r="AL3371" s="59"/>
      <c r="AM3371" s="59"/>
      <c r="AN3371" s="59"/>
      <c r="AO3371" s="59"/>
      <c r="AV3371" s="37"/>
      <c r="AW3371" s="37"/>
      <c r="AX3371" s="37"/>
      <c r="AY3371" s="37"/>
      <c r="AZ3371" s="37"/>
      <c r="BA3371" s="37"/>
    </row>
    <row r="3372" spans="10:53" s="14" customFormat="1" x14ac:dyDescent="0.25">
      <c r="J3372" s="59"/>
      <c r="Q3372" s="26"/>
      <c r="R3372" s="28"/>
      <c r="AC3372" s="46"/>
      <c r="AG3372" s="59"/>
      <c r="AH3372" s="59"/>
      <c r="AI3372" s="59"/>
      <c r="AJ3372" s="59"/>
      <c r="AK3372" s="59"/>
      <c r="AL3372" s="59"/>
      <c r="AM3372" s="59"/>
      <c r="AN3372" s="59"/>
      <c r="AO3372" s="59"/>
      <c r="AV3372" s="37"/>
      <c r="AW3372" s="37"/>
      <c r="AX3372" s="37"/>
      <c r="AY3372" s="37"/>
      <c r="AZ3372" s="37"/>
      <c r="BA3372" s="37"/>
    </row>
    <row r="3373" spans="10:53" s="14" customFormat="1" x14ac:dyDescent="0.25">
      <c r="J3373" s="59"/>
      <c r="Q3373" s="26"/>
      <c r="R3373" s="28"/>
      <c r="AC3373" s="46"/>
      <c r="AG3373" s="59"/>
      <c r="AH3373" s="59"/>
      <c r="AI3373" s="59"/>
      <c r="AJ3373" s="59"/>
      <c r="AK3373" s="59"/>
      <c r="AL3373" s="59"/>
      <c r="AM3373" s="59"/>
      <c r="AN3373" s="59"/>
      <c r="AO3373" s="59"/>
      <c r="AV3373" s="37"/>
      <c r="AW3373" s="37"/>
      <c r="AX3373" s="37"/>
      <c r="AY3373" s="37"/>
      <c r="AZ3373" s="37"/>
      <c r="BA3373" s="37"/>
    </row>
    <row r="3374" spans="10:53" s="14" customFormat="1" x14ac:dyDescent="0.25">
      <c r="J3374" s="59"/>
      <c r="Q3374" s="26"/>
      <c r="R3374" s="28"/>
      <c r="AC3374" s="46"/>
      <c r="AG3374" s="59"/>
      <c r="AH3374" s="59"/>
      <c r="AI3374" s="59"/>
      <c r="AJ3374" s="59"/>
      <c r="AK3374" s="59"/>
      <c r="AL3374" s="59"/>
      <c r="AM3374" s="59"/>
      <c r="AN3374" s="59"/>
      <c r="AO3374" s="59"/>
      <c r="AV3374" s="37"/>
      <c r="AW3374" s="37"/>
      <c r="AX3374" s="37"/>
      <c r="AY3374" s="37"/>
      <c r="AZ3374" s="37"/>
      <c r="BA3374" s="37"/>
    </row>
    <row r="3375" spans="10:53" s="14" customFormat="1" x14ac:dyDescent="0.25">
      <c r="J3375" s="59"/>
      <c r="Q3375" s="26"/>
      <c r="R3375" s="28"/>
      <c r="AC3375" s="46"/>
      <c r="AG3375" s="59"/>
      <c r="AH3375" s="59"/>
      <c r="AI3375" s="59"/>
      <c r="AJ3375" s="59"/>
      <c r="AK3375" s="59"/>
      <c r="AL3375" s="59"/>
      <c r="AM3375" s="59"/>
      <c r="AN3375" s="59"/>
      <c r="AO3375" s="59"/>
      <c r="AV3375" s="37"/>
      <c r="AW3375" s="37"/>
      <c r="AX3375" s="37"/>
      <c r="AY3375" s="37"/>
      <c r="AZ3375" s="37"/>
      <c r="BA3375" s="37"/>
    </row>
    <row r="3376" spans="10:53" s="14" customFormat="1" x14ac:dyDescent="0.25">
      <c r="J3376" s="59"/>
      <c r="Q3376" s="26"/>
      <c r="R3376" s="28"/>
      <c r="AC3376" s="46"/>
      <c r="AG3376" s="59"/>
      <c r="AH3376" s="59"/>
      <c r="AI3376" s="59"/>
      <c r="AJ3376" s="59"/>
      <c r="AK3376" s="59"/>
      <c r="AL3376" s="59"/>
      <c r="AM3376" s="59"/>
      <c r="AN3376" s="59"/>
      <c r="AO3376" s="59"/>
      <c r="AV3376" s="37"/>
      <c r="AW3376" s="37"/>
      <c r="AX3376" s="37"/>
      <c r="AY3376" s="37"/>
      <c r="AZ3376" s="37"/>
      <c r="BA3376" s="37"/>
    </row>
    <row r="3377" spans="10:53" s="14" customFormat="1" x14ac:dyDescent="0.25">
      <c r="J3377" s="59"/>
      <c r="Q3377" s="26"/>
      <c r="R3377" s="28"/>
      <c r="AC3377" s="46"/>
      <c r="AG3377" s="59"/>
      <c r="AH3377" s="59"/>
      <c r="AI3377" s="59"/>
      <c r="AJ3377" s="59"/>
      <c r="AK3377" s="59"/>
      <c r="AL3377" s="59"/>
      <c r="AM3377" s="59"/>
      <c r="AN3377" s="59"/>
      <c r="AO3377" s="59"/>
      <c r="AV3377" s="37"/>
      <c r="AW3377" s="37"/>
      <c r="AX3377" s="37"/>
      <c r="AY3377" s="37"/>
      <c r="AZ3377" s="37"/>
      <c r="BA3377" s="37"/>
    </row>
    <row r="3378" spans="10:53" s="14" customFormat="1" x14ac:dyDescent="0.25">
      <c r="J3378" s="59"/>
      <c r="Q3378" s="26"/>
      <c r="R3378" s="28"/>
      <c r="AC3378" s="46"/>
      <c r="AG3378" s="59"/>
      <c r="AH3378" s="59"/>
      <c r="AI3378" s="59"/>
      <c r="AJ3378" s="59"/>
      <c r="AK3378" s="59"/>
      <c r="AL3378" s="59"/>
      <c r="AM3378" s="59"/>
      <c r="AN3378" s="59"/>
      <c r="AO3378" s="59"/>
      <c r="AV3378" s="37"/>
      <c r="AW3378" s="37"/>
      <c r="AX3378" s="37"/>
      <c r="AY3378" s="37"/>
      <c r="AZ3378" s="37"/>
      <c r="BA3378" s="37"/>
    </row>
    <row r="3379" spans="10:53" s="14" customFormat="1" x14ac:dyDescent="0.25">
      <c r="J3379" s="59"/>
      <c r="Q3379" s="26"/>
      <c r="R3379" s="28"/>
      <c r="AC3379" s="46"/>
      <c r="AG3379" s="59"/>
      <c r="AH3379" s="59"/>
      <c r="AI3379" s="59"/>
      <c r="AJ3379" s="59"/>
      <c r="AK3379" s="59"/>
      <c r="AL3379" s="59"/>
      <c r="AM3379" s="59"/>
      <c r="AN3379" s="59"/>
      <c r="AO3379" s="59"/>
      <c r="AV3379" s="37"/>
      <c r="AW3379" s="37"/>
      <c r="AX3379" s="37"/>
      <c r="AY3379" s="37"/>
      <c r="AZ3379" s="37"/>
      <c r="BA3379" s="37"/>
    </row>
    <row r="3380" spans="10:53" s="14" customFormat="1" x14ac:dyDescent="0.25">
      <c r="J3380" s="59"/>
      <c r="Q3380" s="26"/>
      <c r="R3380" s="28"/>
      <c r="AC3380" s="46"/>
      <c r="AG3380" s="59"/>
      <c r="AH3380" s="59"/>
      <c r="AI3380" s="59"/>
      <c r="AJ3380" s="59"/>
      <c r="AK3380" s="59"/>
      <c r="AL3380" s="59"/>
      <c r="AM3380" s="59"/>
      <c r="AN3380" s="59"/>
      <c r="AO3380" s="59"/>
      <c r="AV3380" s="37"/>
      <c r="AW3380" s="37"/>
      <c r="AX3380" s="37"/>
      <c r="AY3380" s="37"/>
      <c r="AZ3380" s="37"/>
      <c r="BA3380" s="37"/>
    </row>
    <row r="3381" spans="10:53" s="14" customFormat="1" x14ac:dyDescent="0.25">
      <c r="J3381" s="59"/>
      <c r="Q3381" s="26"/>
      <c r="R3381" s="28"/>
      <c r="AC3381" s="46"/>
      <c r="AG3381" s="59"/>
      <c r="AH3381" s="59"/>
      <c r="AI3381" s="59"/>
      <c r="AJ3381" s="59"/>
      <c r="AK3381" s="59"/>
      <c r="AL3381" s="59"/>
      <c r="AM3381" s="59"/>
      <c r="AN3381" s="59"/>
      <c r="AO3381" s="59"/>
      <c r="AV3381" s="37"/>
      <c r="AW3381" s="37"/>
      <c r="AX3381" s="37"/>
      <c r="AY3381" s="37"/>
      <c r="AZ3381" s="37"/>
      <c r="BA3381" s="37"/>
    </row>
    <row r="3382" spans="10:53" s="14" customFormat="1" x14ac:dyDescent="0.25">
      <c r="J3382" s="59"/>
      <c r="Q3382" s="26"/>
      <c r="R3382" s="28"/>
      <c r="AC3382" s="46"/>
      <c r="AG3382" s="59"/>
      <c r="AH3382" s="59"/>
      <c r="AI3382" s="59"/>
      <c r="AJ3382" s="59"/>
      <c r="AK3382" s="59"/>
      <c r="AL3382" s="59"/>
      <c r="AM3382" s="59"/>
      <c r="AN3382" s="59"/>
      <c r="AO3382" s="59"/>
      <c r="AV3382" s="37"/>
      <c r="AW3382" s="37"/>
      <c r="AX3382" s="37"/>
      <c r="AY3382" s="37"/>
      <c r="AZ3382" s="37"/>
      <c r="BA3382" s="37"/>
    </row>
    <row r="3383" spans="10:53" s="14" customFormat="1" x14ac:dyDescent="0.25">
      <c r="J3383" s="59"/>
      <c r="Q3383" s="26"/>
      <c r="R3383" s="28"/>
      <c r="AC3383" s="46"/>
      <c r="AG3383" s="59"/>
      <c r="AH3383" s="59"/>
      <c r="AI3383" s="59"/>
      <c r="AJ3383" s="59"/>
      <c r="AK3383" s="59"/>
      <c r="AL3383" s="59"/>
      <c r="AM3383" s="59"/>
      <c r="AN3383" s="59"/>
      <c r="AO3383" s="59"/>
      <c r="AV3383" s="37"/>
      <c r="AW3383" s="37"/>
      <c r="AX3383" s="37"/>
      <c r="AY3383" s="37"/>
      <c r="AZ3383" s="37"/>
      <c r="BA3383" s="37"/>
    </row>
    <row r="3384" spans="10:53" s="14" customFormat="1" x14ac:dyDescent="0.25">
      <c r="J3384" s="59"/>
      <c r="Q3384" s="26"/>
      <c r="R3384" s="28"/>
      <c r="AC3384" s="46"/>
      <c r="AG3384" s="59"/>
      <c r="AH3384" s="59"/>
      <c r="AI3384" s="59"/>
      <c r="AJ3384" s="59"/>
      <c r="AK3384" s="59"/>
      <c r="AL3384" s="59"/>
      <c r="AM3384" s="59"/>
      <c r="AN3384" s="59"/>
      <c r="AO3384" s="59"/>
      <c r="AV3384" s="37"/>
      <c r="AW3384" s="37"/>
      <c r="AX3384" s="37"/>
      <c r="AY3384" s="37"/>
      <c r="AZ3384" s="37"/>
      <c r="BA3384" s="37"/>
    </row>
    <row r="3385" spans="10:53" s="14" customFormat="1" x14ac:dyDescent="0.25">
      <c r="J3385" s="59"/>
      <c r="Q3385" s="26"/>
      <c r="R3385" s="28"/>
      <c r="AC3385" s="46"/>
      <c r="AG3385" s="59"/>
      <c r="AH3385" s="59"/>
      <c r="AI3385" s="59"/>
      <c r="AJ3385" s="59"/>
      <c r="AK3385" s="59"/>
      <c r="AL3385" s="59"/>
      <c r="AM3385" s="59"/>
      <c r="AN3385" s="59"/>
      <c r="AO3385" s="59"/>
      <c r="AV3385" s="37"/>
      <c r="AW3385" s="37"/>
      <c r="AX3385" s="37"/>
      <c r="AY3385" s="37"/>
      <c r="AZ3385" s="37"/>
      <c r="BA3385" s="37"/>
    </row>
    <row r="3386" spans="10:53" s="14" customFormat="1" x14ac:dyDescent="0.25">
      <c r="J3386" s="59"/>
      <c r="Q3386" s="26"/>
      <c r="R3386" s="28"/>
      <c r="AC3386" s="46"/>
      <c r="AG3386" s="59"/>
      <c r="AH3386" s="59"/>
      <c r="AI3386" s="59"/>
      <c r="AJ3386" s="59"/>
      <c r="AK3386" s="59"/>
      <c r="AL3386" s="59"/>
      <c r="AM3386" s="59"/>
      <c r="AN3386" s="59"/>
      <c r="AO3386" s="59"/>
      <c r="AV3386" s="37"/>
      <c r="AW3386" s="37"/>
      <c r="AX3386" s="37"/>
      <c r="AY3386" s="37"/>
      <c r="AZ3386" s="37"/>
      <c r="BA3386" s="37"/>
    </row>
    <row r="3387" spans="10:53" s="14" customFormat="1" x14ac:dyDescent="0.25">
      <c r="J3387" s="59"/>
      <c r="Q3387" s="26"/>
      <c r="R3387" s="28"/>
      <c r="AC3387" s="46"/>
      <c r="AG3387" s="59"/>
      <c r="AH3387" s="59"/>
      <c r="AI3387" s="59"/>
      <c r="AJ3387" s="59"/>
      <c r="AK3387" s="59"/>
      <c r="AL3387" s="59"/>
      <c r="AM3387" s="59"/>
      <c r="AN3387" s="59"/>
      <c r="AO3387" s="59"/>
      <c r="AV3387" s="37"/>
      <c r="AW3387" s="37"/>
      <c r="AX3387" s="37"/>
      <c r="AY3387" s="37"/>
      <c r="AZ3387" s="37"/>
      <c r="BA3387" s="37"/>
    </row>
    <row r="3388" spans="10:53" s="14" customFormat="1" x14ac:dyDescent="0.25">
      <c r="J3388" s="59"/>
      <c r="Q3388" s="26"/>
      <c r="R3388" s="28"/>
      <c r="AC3388" s="46"/>
      <c r="AG3388" s="59"/>
      <c r="AH3388" s="59"/>
      <c r="AI3388" s="59"/>
      <c r="AJ3388" s="59"/>
      <c r="AK3388" s="59"/>
      <c r="AL3388" s="59"/>
      <c r="AM3388" s="59"/>
      <c r="AN3388" s="59"/>
      <c r="AO3388" s="59"/>
      <c r="AV3388" s="37"/>
      <c r="AW3388" s="37"/>
      <c r="AX3388" s="37"/>
      <c r="AY3388" s="37"/>
      <c r="AZ3388" s="37"/>
      <c r="BA3388" s="37"/>
    </row>
    <row r="3389" spans="10:53" s="14" customFormat="1" x14ac:dyDescent="0.25">
      <c r="J3389" s="59"/>
      <c r="Q3389" s="26"/>
      <c r="R3389" s="28"/>
      <c r="AC3389" s="46"/>
      <c r="AG3389" s="59"/>
      <c r="AH3389" s="59"/>
      <c r="AI3389" s="59"/>
      <c r="AJ3389" s="59"/>
      <c r="AK3389" s="59"/>
      <c r="AL3389" s="59"/>
      <c r="AM3389" s="59"/>
      <c r="AN3389" s="59"/>
      <c r="AO3389" s="59"/>
      <c r="AV3389" s="37"/>
      <c r="AW3389" s="37"/>
      <c r="AX3389" s="37"/>
      <c r="AY3389" s="37"/>
      <c r="AZ3389" s="37"/>
      <c r="BA3389" s="37"/>
    </row>
    <row r="3390" spans="10:53" s="14" customFormat="1" x14ac:dyDescent="0.25">
      <c r="J3390" s="59"/>
      <c r="Q3390" s="26"/>
      <c r="R3390" s="28"/>
      <c r="AC3390" s="46"/>
      <c r="AG3390" s="59"/>
      <c r="AH3390" s="59"/>
      <c r="AI3390" s="59"/>
      <c r="AJ3390" s="59"/>
      <c r="AK3390" s="59"/>
      <c r="AL3390" s="59"/>
      <c r="AM3390" s="59"/>
      <c r="AN3390" s="59"/>
      <c r="AO3390" s="59"/>
      <c r="AV3390" s="37"/>
      <c r="AW3390" s="37"/>
      <c r="AX3390" s="37"/>
      <c r="AY3390" s="37"/>
      <c r="AZ3390" s="37"/>
      <c r="BA3390" s="37"/>
    </row>
    <row r="3391" spans="10:53" s="14" customFormat="1" x14ac:dyDescent="0.25">
      <c r="J3391" s="59"/>
      <c r="Q3391" s="26"/>
      <c r="R3391" s="28"/>
      <c r="AC3391" s="46"/>
      <c r="AG3391" s="59"/>
      <c r="AH3391" s="59"/>
      <c r="AI3391" s="59"/>
      <c r="AJ3391" s="59"/>
      <c r="AK3391" s="59"/>
      <c r="AL3391" s="59"/>
      <c r="AM3391" s="59"/>
      <c r="AN3391" s="59"/>
      <c r="AO3391" s="59"/>
      <c r="AV3391" s="37"/>
      <c r="AW3391" s="37"/>
      <c r="AX3391" s="37"/>
      <c r="AY3391" s="37"/>
      <c r="AZ3391" s="37"/>
      <c r="BA3391" s="37"/>
    </row>
    <row r="3392" spans="10:53" s="14" customFormat="1" x14ac:dyDescent="0.25">
      <c r="J3392" s="59"/>
      <c r="Q3392" s="26"/>
      <c r="R3392" s="28"/>
      <c r="AC3392" s="46"/>
      <c r="AG3392" s="59"/>
      <c r="AH3392" s="59"/>
      <c r="AI3392" s="59"/>
      <c r="AJ3392" s="59"/>
      <c r="AK3392" s="59"/>
      <c r="AL3392" s="59"/>
      <c r="AM3392" s="59"/>
      <c r="AN3392" s="59"/>
      <c r="AO3392" s="59"/>
      <c r="AV3392" s="37"/>
      <c r="AW3392" s="37"/>
      <c r="AX3392" s="37"/>
      <c r="AY3392" s="37"/>
      <c r="AZ3392" s="37"/>
      <c r="BA3392" s="37"/>
    </row>
    <row r="3393" spans="10:53" s="14" customFormat="1" x14ac:dyDescent="0.25">
      <c r="J3393" s="59"/>
      <c r="Q3393" s="26"/>
      <c r="R3393" s="28"/>
      <c r="AC3393" s="46"/>
      <c r="AG3393" s="59"/>
      <c r="AH3393" s="59"/>
      <c r="AI3393" s="59"/>
      <c r="AJ3393" s="59"/>
      <c r="AK3393" s="59"/>
      <c r="AL3393" s="59"/>
      <c r="AM3393" s="59"/>
      <c r="AN3393" s="59"/>
      <c r="AO3393" s="59"/>
      <c r="AV3393" s="37"/>
      <c r="AW3393" s="37"/>
      <c r="AX3393" s="37"/>
      <c r="AY3393" s="37"/>
      <c r="AZ3393" s="37"/>
      <c r="BA3393" s="37"/>
    </row>
    <row r="3394" spans="10:53" s="14" customFormat="1" x14ac:dyDescent="0.25">
      <c r="J3394" s="59"/>
      <c r="Q3394" s="26"/>
      <c r="R3394" s="28"/>
      <c r="AC3394" s="46"/>
      <c r="AG3394" s="59"/>
      <c r="AH3394" s="59"/>
      <c r="AI3394" s="59"/>
      <c r="AJ3394" s="59"/>
      <c r="AK3394" s="59"/>
      <c r="AL3394" s="59"/>
      <c r="AM3394" s="59"/>
      <c r="AN3394" s="59"/>
      <c r="AO3394" s="59"/>
      <c r="AV3394" s="37"/>
      <c r="AW3394" s="37"/>
      <c r="AX3394" s="37"/>
      <c r="AY3394" s="37"/>
      <c r="AZ3394" s="37"/>
      <c r="BA3394" s="37"/>
    </row>
    <row r="3395" spans="10:53" s="14" customFormat="1" x14ac:dyDescent="0.25">
      <c r="J3395" s="59"/>
      <c r="Q3395" s="26"/>
      <c r="R3395" s="28"/>
      <c r="AC3395" s="46"/>
      <c r="AG3395" s="59"/>
      <c r="AH3395" s="59"/>
      <c r="AI3395" s="59"/>
      <c r="AJ3395" s="59"/>
      <c r="AK3395" s="59"/>
      <c r="AL3395" s="59"/>
      <c r="AM3395" s="59"/>
      <c r="AN3395" s="59"/>
      <c r="AO3395" s="59"/>
      <c r="AV3395" s="37"/>
      <c r="AW3395" s="37"/>
      <c r="AX3395" s="37"/>
      <c r="AY3395" s="37"/>
      <c r="AZ3395" s="37"/>
      <c r="BA3395" s="37"/>
    </row>
    <row r="3396" spans="10:53" s="14" customFormat="1" x14ac:dyDescent="0.25">
      <c r="J3396" s="59"/>
      <c r="Q3396" s="26"/>
      <c r="R3396" s="28"/>
      <c r="AC3396" s="46"/>
      <c r="AG3396" s="59"/>
      <c r="AH3396" s="59"/>
      <c r="AI3396" s="59"/>
      <c r="AJ3396" s="59"/>
      <c r="AK3396" s="59"/>
      <c r="AL3396" s="59"/>
      <c r="AM3396" s="59"/>
      <c r="AN3396" s="59"/>
      <c r="AO3396" s="59"/>
      <c r="AV3396" s="37"/>
      <c r="AW3396" s="37"/>
      <c r="AX3396" s="37"/>
      <c r="AY3396" s="37"/>
      <c r="AZ3396" s="37"/>
      <c r="BA3396" s="37"/>
    </row>
    <row r="3397" spans="10:53" s="14" customFormat="1" x14ac:dyDescent="0.25">
      <c r="J3397" s="59"/>
      <c r="Q3397" s="26"/>
      <c r="R3397" s="28"/>
      <c r="AC3397" s="46"/>
      <c r="AG3397" s="59"/>
      <c r="AH3397" s="59"/>
      <c r="AI3397" s="59"/>
      <c r="AJ3397" s="59"/>
      <c r="AK3397" s="59"/>
      <c r="AL3397" s="59"/>
      <c r="AM3397" s="59"/>
      <c r="AN3397" s="59"/>
      <c r="AO3397" s="59"/>
      <c r="AV3397" s="37"/>
      <c r="AW3397" s="37"/>
      <c r="AX3397" s="37"/>
      <c r="AY3397" s="37"/>
      <c r="AZ3397" s="37"/>
      <c r="BA3397" s="37"/>
    </row>
    <row r="3398" spans="10:53" s="14" customFormat="1" x14ac:dyDescent="0.25">
      <c r="J3398" s="59"/>
      <c r="Q3398" s="26"/>
      <c r="R3398" s="28"/>
      <c r="AC3398" s="46"/>
      <c r="AG3398" s="59"/>
      <c r="AH3398" s="59"/>
      <c r="AI3398" s="59"/>
      <c r="AJ3398" s="59"/>
      <c r="AK3398" s="59"/>
      <c r="AL3398" s="59"/>
      <c r="AM3398" s="59"/>
      <c r="AN3398" s="59"/>
      <c r="AO3398" s="59"/>
      <c r="AV3398" s="37"/>
      <c r="AW3398" s="37"/>
      <c r="AX3398" s="37"/>
      <c r="AY3398" s="37"/>
      <c r="AZ3398" s="37"/>
      <c r="BA3398" s="37"/>
    </row>
    <row r="3399" spans="10:53" s="14" customFormat="1" x14ac:dyDescent="0.25">
      <c r="J3399" s="59"/>
      <c r="Q3399" s="26"/>
      <c r="R3399" s="28"/>
      <c r="AC3399" s="46"/>
      <c r="AG3399" s="59"/>
      <c r="AH3399" s="59"/>
      <c r="AI3399" s="59"/>
      <c r="AJ3399" s="59"/>
      <c r="AK3399" s="59"/>
      <c r="AL3399" s="59"/>
      <c r="AM3399" s="59"/>
      <c r="AN3399" s="59"/>
      <c r="AO3399" s="59"/>
      <c r="AV3399" s="37"/>
      <c r="AW3399" s="37"/>
      <c r="AX3399" s="37"/>
      <c r="AY3399" s="37"/>
      <c r="AZ3399" s="37"/>
      <c r="BA3399" s="37"/>
    </row>
    <row r="3400" spans="10:53" s="14" customFormat="1" x14ac:dyDescent="0.25">
      <c r="J3400" s="59"/>
      <c r="Q3400" s="26"/>
      <c r="R3400" s="28"/>
      <c r="AC3400" s="46"/>
      <c r="AG3400" s="59"/>
      <c r="AH3400" s="59"/>
      <c r="AI3400" s="59"/>
      <c r="AJ3400" s="59"/>
      <c r="AK3400" s="59"/>
      <c r="AL3400" s="59"/>
      <c r="AM3400" s="59"/>
      <c r="AN3400" s="59"/>
      <c r="AO3400" s="59"/>
      <c r="AV3400" s="37"/>
      <c r="AW3400" s="37"/>
      <c r="AX3400" s="37"/>
      <c r="AY3400" s="37"/>
      <c r="AZ3400" s="37"/>
      <c r="BA3400" s="37"/>
    </row>
    <row r="3401" spans="10:53" s="14" customFormat="1" x14ac:dyDescent="0.25">
      <c r="J3401" s="59"/>
      <c r="Q3401" s="26"/>
      <c r="R3401" s="28"/>
      <c r="AC3401" s="46"/>
      <c r="AG3401" s="59"/>
      <c r="AH3401" s="59"/>
      <c r="AI3401" s="59"/>
      <c r="AJ3401" s="59"/>
      <c r="AK3401" s="59"/>
      <c r="AL3401" s="59"/>
      <c r="AM3401" s="59"/>
      <c r="AN3401" s="59"/>
      <c r="AO3401" s="59"/>
      <c r="AV3401" s="37"/>
      <c r="AW3401" s="37"/>
      <c r="AX3401" s="37"/>
      <c r="AY3401" s="37"/>
      <c r="AZ3401" s="37"/>
      <c r="BA3401" s="37"/>
    </row>
    <row r="3402" spans="10:53" s="14" customFormat="1" x14ac:dyDescent="0.25">
      <c r="J3402" s="59"/>
      <c r="Q3402" s="26"/>
      <c r="R3402" s="28"/>
      <c r="AC3402" s="46"/>
      <c r="AG3402" s="59"/>
      <c r="AH3402" s="59"/>
      <c r="AI3402" s="59"/>
      <c r="AJ3402" s="59"/>
      <c r="AK3402" s="59"/>
      <c r="AL3402" s="59"/>
      <c r="AM3402" s="59"/>
      <c r="AN3402" s="59"/>
      <c r="AO3402" s="59"/>
      <c r="AV3402" s="37"/>
      <c r="AW3402" s="37"/>
      <c r="AX3402" s="37"/>
      <c r="AY3402" s="37"/>
      <c r="AZ3402" s="37"/>
      <c r="BA3402" s="37"/>
    </row>
    <row r="3403" spans="10:53" s="14" customFormat="1" x14ac:dyDescent="0.25">
      <c r="J3403" s="59"/>
      <c r="Q3403" s="26"/>
      <c r="R3403" s="28"/>
      <c r="AC3403" s="46"/>
      <c r="AG3403" s="59"/>
      <c r="AH3403" s="59"/>
      <c r="AI3403" s="59"/>
      <c r="AJ3403" s="59"/>
      <c r="AK3403" s="59"/>
      <c r="AL3403" s="59"/>
      <c r="AM3403" s="59"/>
      <c r="AN3403" s="59"/>
      <c r="AO3403" s="59"/>
      <c r="AV3403" s="37"/>
      <c r="AW3403" s="37"/>
      <c r="AX3403" s="37"/>
      <c r="AY3403" s="37"/>
      <c r="AZ3403" s="37"/>
      <c r="BA3403" s="37"/>
    </row>
    <row r="3404" spans="10:53" s="14" customFormat="1" x14ac:dyDescent="0.25">
      <c r="J3404" s="59"/>
      <c r="Q3404" s="26"/>
      <c r="R3404" s="28"/>
      <c r="AC3404" s="46"/>
      <c r="AG3404" s="59"/>
      <c r="AH3404" s="59"/>
      <c r="AI3404" s="59"/>
      <c r="AJ3404" s="59"/>
      <c r="AK3404" s="59"/>
      <c r="AL3404" s="59"/>
      <c r="AM3404" s="59"/>
      <c r="AN3404" s="59"/>
      <c r="AO3404" s="59"/>
      <c r="AV3404" s="37"/>
      <c r="AW3404" s="37"/>
      <c r="AX3404" s="37"/>
      <c r="AY3404" s="37"/>
      <c r="AZ3404" s="37"/>
      <c r="BA3404" s="37"/>
    </row>
    <row r="3405" spans="10:53" s="14" customFormat="1" x14ac:dyDescent="0.25">
      <c r="J3405" s="59"/>
      <c r="Q3405" s="26"/>
      <c r="R3405" s="28"/>
      <c r="AC3405" s="46"/>
      <c r="AG3405" s="59"/>
      <c r="AH3405" s="59"/>
      <c r="AI3405" s="59"/>
      <c r="AJ3405" s="59"/>
      <c r="AK3405" s="59"/>
      <c r="AL3405" s="59"/>
      <c r="AM3405" s="59"/>
      <c r="AN3405" s="59"/>
      <c r="AO3405" s="59"/>
      <c r="AV3405" s="37"/>
      <c r="AW3405" s="37"/>
      <c r="AX3405" s="37"/>
      <c r="AY3405" s="37"/>
      <c r="AZ3405" s="37"/>
      <c r="BA3405" s="37"/>
    </row>
    <row r="3406" spans="10:53" s="14" customFormat="1" x14ac:dyDescent="0.25">
      <c r="J3406" s="59"/>
      <c r="Q3406" s="26"/>
      <c r="R3406" s="28"/>
      <c r="AC3406" s="46"/>
      <c r="AG3406" s="59"/>
      <c r="AH3406" s="59"/>
      <c r="AI3406" s="59"/>
      <c r="AJ3406" s="59"/>
      <c r="AK3406" s="59"/>
      <c r="AL3406" s="59"/>
      <c r="AM3406" s="59"/>
      <c r="AN3406" s="59"/>
      <c r="AO3406" s="59"/>
      <c r="AV3406" s="37"/>
      <c r="AW3406" s="37"/>
      <c r="AX3406" s="37"/>
      <c r="AY3406" s="37"/>
      <c r="AZ3406" s="37"/>
      <c r="BA3406" s="37"/>
    </row>
    <row r="3407" spans="10:53" s="14" customFormat="1" x14ac:dyDescent="0.25">
      <c r="J3407" s="59"/>
      <c r="Q3407" s="26"/>
      <c r="R3407" s="28"/>
      <c r="AC3407" s="46"/>
      <c r="AG3407" s="59"/>
      <c r="AH3407" s="59"/>
      <c r="AI3407" s="59"/>
      <c r="AJ3407" s="59"/>
      <c r="AK3407" s="59"/>
      <c r="AL3407" s="59"/>
      <c r="AM3407" s="59"/>
      <c r="AN3407" s="59"/>
      <c r="AO3407" s="59"/>
      <c r="AV3407" s="37"/>
      <c r="AW3407" s="37"/>
      <c r="AX3407" s="37"/>
      <c r="AY3407" s="37"/>
      <c r="AZ3407" s="37"/>
      <c r="BA3407" s="37"/>
    </row>
    <row r="3408" spans="10:53" s="14" customFormat="1" x14ac:dyDescent="0.25">
      <c r="J3408" s="59"/>
      <c r="Q3408" s="26"/>
      <c r="R3408" s="28"/>
      <c r="AC3408" s="46"/>
      <c r="AG3408" s="59"/>
      <c r="AH3408" s="59"/>
      <c r="AI3408" s="59"/>
      <c r="AJ3408" s="59"/>
      <c r="AK3408" s="59"/>
      <c r="AL3408" s="59"/>
      <c r="AM3408" s="59"/>
      <c r="AN3408" s="59"/>
      <c r="AO3408" s="59"/>
      <c r="AV3408" s="37"/>
      <c r="AW3408" s="37"/>
      <c r="AX3408" s="37"/>
      <c r="AY3408" s="37"/>
      <c r="AZ3408" s="37"/>
      <c r="BA3408" s="37"/>
    </row>
    <row r="3409" spans="10:53" s="14" customFormat="1" x14ac:dyDescent="0.25">
      <c r="J3409" s="59"/>
      <c r="Q3409" s="26"/>
      <c r="R3409" s="28"/>
      <c r="AC3409" s="46"/>
      <c r="AG3409" s="59"/>
      <c r="AH3409" s="59"/>
      <c r="AI3409" s="59"/>
      <c r="AJ3409" s="59"/>
      <c r="AK3409" s="59"/>
      <c r="AL3409" s="59"/>
      <c r="AM3409" s="59"/>
      <c r="AN3409" s="59"/>
      <c r="AO3409" s="59"/>
      <c r="AV3409" s="37"/>
      <c r="AW3409" s="37"/>
      <c r="AX3409" s="37"/>
      <c r="AY3409" s="37"/>
      <c r="AZ3409" s="37"/>
      <c r="BA3409" s="37"/>
    </row>
    <row r="3410" spans="10:53" s="14" customFormat="1" x14ac:dyDescent="0.25">
      <c r="J3410" s="59"/>
      <c r="Q3410" s="26"/>
      <c r="R3410" s="28"/>
      <c r="AC3410" s="46"/>
      <c r="AG3410" s="59"/>
      <c r="AH3410" s="59"/>
      <c r="AI3410" s="59"/>
      <c r="AJ3410" s="59"/>
      <c r="AK3410" s="59"/>
      <c r="AL3410" s="59"/>
      <c r="AM3410" s="59"/>
      <c r="AN3410" s="59"/>
      <c r="AO3410" s="59"/>
      <c r="AV3410" s="37"/>
      <c r="AW3410" s="37"/>
      <c r="AX3410" s="37"/>
      <c r="AY3410" s="37"/>
      <c r="AZ3410" s="37"/>
      <c r="BA3410" s="37"/>
    </row>
    <row r="3411" spans="10:53" s="14" customFormat="1" x14ac:dyDescent="0.25">
      <c r="J3411" s="59"/>
      <c r="Q3411" s="26"/>
      <c r="R3411" s="28"/>
      <c r="AC3411" s="46"/>
      <c r="AG3411" s="59"/>
      <c r="AH3411" s="59"/>
      <c r="AI3411" s="59"/>
      <c r="AJ3411" s="59"/>
      <c r="AK3411" s="59"/>
      <c r="AL3411" s="59"/>
      <c r="AM3411" s="59"/>
      <c r="AN3411" s="59"/>
      <c r="AO3411" s="59"/>
      <c r="AV3411" s="37"/>
      <c r="AW3411" s="37"/>
      <c r="AX3411" s="37"/>
      <c r="AY3411" s="37"/>
      <c r="AZ3411" s="37"/>
      <c r="BA3411" s="37"/>
    </row>
    <row r="3412" spans="10:53" s="14" customFormat="1" x14ac:dyDescent="0.25">
      <c r="J3412" s="59"/>
      <c r="Q3412" s="26"/>
      <c r="R3412" s="28"/>
      <c r="AC3412" s="46"/>
      <c r="AG3412" s="59"/>
      <c r="AH3412" s="59"/>
      <c r="AI3412" s="59"/>
      <c r="AJ3412" s="59"/>
      <c r="AK3412" s="59"/>
      <c r="AL3412" s="59"/>
      <c r="AM3412" s="59"/>
      <c r="AN3412" s="59"/>
      <c r="AO3412" s="59"/>
      <c r="AV3412" s="37"/>
      <c r="AW3412" s="37"/>
      <c r="AX3412" s="37"/>
      <c r="AY3412" s="37"/>
      <c r="AZ3412" s="37"/>
      <c r="BA3412" s="37"/>
    </row>
    <row r="3413" spans="10:53" s="14" customFormat="1" x14ac:dyDescent="0.25">
      <c r="J3413" s="59"/>
      <c r="Q3413" s="26"/>
      <c r="R3413" s="28"/>
      <c r="AC3413" s="46"/>
      <c r="AG3413" s="59"/>
      <c r="AH3413" s="59"/>
      <c r="AI3413" s="59"/>
      <c r="AJ3413" s="59"/>
      <c r="AK3413" s="59"/>
      <c r="AL3413" s="59"/>
      <c r="AM3413" s="59"/>
      <c r="AN3413" s="59"/>
      <c r="AO3413" s="59"/>
      <c r="AV3413" s="37"/>
      <c r="AW3413" s="37"/>
      <c r="AX3413" s="37"/>
      <c r="AY3413" s="37"/>
      <c r="AZ3413" s="37"/>
      <c r="BA3413" s="37"/>
    </row>
    <row r="3414" spans="10:53" s="14" customFormat="1" x14ac:dyDescent="0.25">
      <c r="J3414" s="59"/>
      <c r="Q3414" s="26"/>
      <c r="R3414" s="28"/>
      <c r="AC3414" s="46"/>
      <c r="AG3414" s="59"/>
      <c r="AH3414" s="59"/>
      <c r="AI3414" s="59"/>
      <c r="AJ3414" s="59"/>
      <c r="AK3414" s="59"/>
      <c r="AL3414" s="59"/>
      <c r="AM3414" s="59"/>
      <c r="AN3414" s="59"/>
      <c r="AO3414" s="59"/>
      <c r="AV3414" s="37"/>
      <c r="AW3414" s="37"/>
      <c r="AX3414" s="37"/>
      <c r="AY3414" s="37"/>
      <c r="AZ3414" s="37"/>
      <c r="BA3414" s="37"/>
    </row>
    <row r="3415" spans="10:53" s="14" customFormat="1" x14ac:dyDescent="0.25">
      <c r="J3415" s="59"/>
      <c r="Q3415" s="26"/>
      <c r="R3415" s="28"/>
      <c r="AC3415" s="46"/>
      <c r="AG3415" s="59"/>
      <c r="AH3415" s="59"/>
      <c r="AI3415" s="59"/>
      <c r="AJ3415" s="59"/>
      <c r="AK3415" s="59"/>
      <c r="AL3415" s="59"/>
      <c r="AM3415" s="59"/>
      <c r="AN3415" s="59"/>
      <c r="AO3415" s="59"/>
      <c r="AV3415" s="37"/>
      <c r="AW3415" s="37"/>
      <c r="AX3415" s="37"/>
      <c r="AY3415" s="37"/>
      <c r="AZ3415" s="37"/>
      <c r="BA3415" s="37"/>
    </row>
    <row r="3416" spans="10:53" s="14" customFormat="1" x14ac:dyDescent="0.25">
      <c r="J3416" s="59"/>
      <c r="Q3416" s="26"/>
      <c r="R3416" s="28"/>
      <c r="AC3416" s="46"/>
      <c r="AG3416" s="59"/>
      <c r="AH3416" s="59"/>
      <c r="AI3416" s="59"/>
      <c r="AJ3416" s="59"/>
      <c r="AK3416" s="59"/>
      <c r="AL3416" s="59"/>
      <c r="AM3416" s="59"/>
      <c r="AN3416" s="59"/>
      <c r="AO3416" s="59"/>
      <c r="AV3416" s="37"/>
      <c r="AW3416" s="37"/>
      <c r="AX3416" s="37"/>
      <c r="AY3416" s="37"/>
      <c r="AZ3416" s="37"/>
      <c r="BA3416" s="37"/>
    </row>
    <row r="3417" spans="10:53" s="14" customFormat="1" x14ac:dyDescent="0.25">
      <c r="J3417" s="59"/>
      <c r="Q3417" s="26"/>
      <c r="R3417" s="28"/>
      <c r="AC3417" s="46"/>
      <c r="AG3417" s="59"/>
      <c r="AH3417" s="59"/>
      <c r="AI3417" s="59"/>
      <c r="AJ3417" s="59"/>
      <c r="AK3417" s="59"/>
      <c r="AL3417" s="59"/>
      <c r="AM3417" s="59"/>
      <c r="AN3417" s="59"/>
      <c r="AO3417" s="59"/>
      <c r="AV3417" s="37"/>
      <c r="AW3417" s="37"/>
      <c r="AX3417" s="37"/>
      <c r="AY3417" s="37"/>
      <c r="AZ3417" s="37"/>
      <c r="BA3417" s="37"/>
    </row>
    <row r="3418" spans="10:53" s="14" customFormat="1" x14ac:dyDescent="0.25">
      <c r="J3418" s="59"/>
      <c r="Q3418" s="26"/>
      <c r="R3418" s="28"/>
      <c r="AC3418" s="46"/>
      <c r="AG3418" s="59"/>
      <c r="AH3418" s="59"/>
      <c r="AI3418" s="59"/>
      <c r="AJ3418" s="59"/>
      <c r="AK3418" s="59"/>
      <c r="AL3418" s="59"/>
      <c r="AM3418" s="59"/>
      <c r="AN3418" s="59"/>
      <c r="AO3418" s="59"/>
      <c r="AV3418" s="37"/>
      <c r="AW3418" s="37"/>
      <c r="AX3418" s="37"/>
      <c r="AY3418" s="37"/>
      <c r="AZ3418" s="37"/>
      <c r="BA3418" s="37"/>
    </row>
    <row r="3419" spans="10:53" s="14" customFormat="1" x14ac:dyDescent="0.25">
      <c r="J3419" s="59"/>
      <c r="Q3419" s="26"/>
      <c r="R3419" s="28"/>
      <c r="AC3419" s="46"/>
      <c r="AG3419" s="59"/>
      <c r="AH3419" s="59"/>
      <c r="AI3419" s="59"/>
      <c r="AJ3419" s="59"/>
      <c r="AK3419" s="59"/>
      <c r="AL3419" s="59"/>
      <c r="AM3419" s="59"/>
      <c r="AN3419" s="59"/>
      <c r="AO3419" s="59"/>
      <c r="AV3419" s="37"/>
      <c r="AW3419" s="37"/>
      <c r="AX3419" s="37"/>
      <c r="AY3419" s="37"/>
      <c r="AZ3419" s="37"/>
      <c r="BA3419" s="37"/>
    </row>
    <row r="3420" spans="10:53" s="14" customFormat="1" x14ac:dyDescent="0.25">
      <c r="J3420" s="59"/>
      <c r="Q3420" s="26"/>
      <c r="R3420" s="28"/>
      <c r="AC3420" s="46"/>
      <c r="AG3420" s="59"/>
      <c r="AH3420" s="59"/>
      <c r="AI3420" s="59"/>
      <c r="AJ3420" s="59"/>
      <c r="AK3420" s="59"/>
      <c r="AL3420" s="59"/>
      <c r="AM3420" s="59"/>
      <c r="AN3420" s="59"/>
      <c r="AO3420" s="59"/>
      <c r="AV3420" s="37"/>
      <c r="AW3420" s="37"/>
      <c r="AX3420" s="37"/>
      <c r="AY3420" s="37"/>
      <c r="AZ3420" s="37"/>
      <c r="BA3420" s="37"/>
    </row>
    <row r="3421" spans="10:53" s="14" customFormat="1" x14ac:dyDescent="0.25">
      <c r="J3421" s="59"/>
      <c r="Q3421" s="26"/>
      <c r="R3421" s="28"/>
      <c r="AC3421" s="46"/>
      <c r="AG3421" s="59"/>
      <c r="AH3421" s="59"/>
      <c r="AI3421" s="59"/>
      <c r="AJ3421" s="59"/>
      <c r="AK3421" s="59"/>
      <c r="AL3421" s="59"/>
      <c r="AM3421" s="59"/>
      <c r="AN3421" s="59"/>
      <c r="AO3421" s="59"/>
      <c r="AV3421" s="37"/>
      <c r="AW3421" s="37"/>
      <c r="AX3421" s="37"/>
      <c r="AY3421" s="37"/>
      <c r="AZ3421" s="37"/>
      <c r="BA3421" s="37"/>
    </row>
    <row r="3422" spans="10:53" s="14" customFormat="1" x14ac:dyDescent="0.25">
      <c r="J3422" s="59"/>
      <c r="Q3422" s="26"/>
      <c r="R3422" s="28"/>
      <c r="AC3422" s="46"/>
      <c r="AG3422" s="59"/>
      <c r="AH3422" s="59"/>
      <c r="AI3422" s="59"/>
      <c r="AJ3422" s="59"/>
      <c r="AK3422" s="59"/>
      <c r="AL3422" s="59"/>
      <c r="AM3422" s="59"/>
      <c r="AN3422" s="59"/>
      <c r="AO3422" s="59"/>
      <c r="AV3422" s="37"/>
      <c r="AW3422" s="37"/>
      <c r="AX3422" s="37"/>
      <c r="AY3422" s="37"/>
      <c r="AZ3422" s="37"/>
      <c r="BA3422" s="37"/>
    </row>
    <row r="3423" spans="10:53" s="14" customFormat="1" x14ac:dyDescent="0.25">
      <c r="J3423" s="59"/>
      <c r="Q3423" s="26"/>
      <c r="R3423" s="28"/>
      <c r="AC3423" s="46"/>
      <c r="AG3423" s="59"/>
      <c r="AH3423" s="59"/>
      <c r="AI3423" s="59"/>
      <c r="AJ3423" s="59"/>
      <c r="AK3423" s="59"/>
      <c r="AL3423" s="59"/>
      <c r="AM3423" s="59"/>
      <c r="AN3423" s="59"/>
      <c r="AO3423" s="59"/>
      <c r="AV3423" s="37"/>
      <c r="AW3423" s="37"/>
      <c r="AX3423" s="37"/>
      <c r="AY3423" s="37"/>
      <c r="AZ3423" s="37"/>
      <c r="BA3423" s="37"/>
    </row>
    <row r="3424" spans="10:53" s="14" customFormat="1" x14ac:dyDescent="0.25">
      <c r="J3424" s="59"/>
      <c r="Q3424" s="26"/>
      <c r="R3424" s="28"/>
      <c r="AC3424" s="46"/>
      <c r="AG3424" s="59"/>
      <c r="AH3424" s="59"/>
      <c r="AI3424" s="59"/>
      <c r="AJ3424" s="59"/>
      <c r="AK3424" s="59"/>
      <c r="AL3424" s="59"/>
      <c r="AM3424" s="59"/>
      <c r="AN3424" s="59"/>
      <c r="AO3424" s="59"/>
      <c r="AV3424" s="37"/>
      <c r="AW3424" s="37"/>
      <c r="AX3424" s="37"/>
      <c r="AY3424" s="37"/>
      <c r="AZ3424" s="37"/>
      <c r="BA3424" s="37"/>
    </row>
    <row r="3425" spans="10:53" s="14" customFormat="1" x14ac:dyDescent="0.25">
      <c r="J3425" s="59"/>
      <c r="Q3425" s="26"/>
      <c r="R3425" s="28"/>
      <c r="AC3425" s="46"/>
      <c r="AG3425" s="59"/>
      <c r="AH3425" s="59"/>
      <c r="AI3425" s="59"/>
      <c r="AJ3425" s="59"/>
      <c r="AK3425" s="59"/>
      <c r="AL3425" s="59"/>
      <c r="AM3425" s="59"/>
      <c r="AN3425" s="59"/>
      <c r="AO3425" s="59"/>
      <c r="AV3425" s="37"/>
      <c r="AW3425" s="37"/>
      <c r="AX3425" s="37"/>
      <c r="AY3425" s="37"/>
      <c r="AZ3425" s="37"/>
      <c r="BA3425" s="37"/>
    </row>
    <row r="3426" spans="10:53" s="14" customFormat="1" x14ac:dyDescent="0.25">
      <c r="J3426" s="59"/>
      <c r="Q3426" s="26"/>
      <c r="R3426" s="28"/>
      <c r="AC3426" s="46"/>
      <c r="AG3426" s="59"/>
      <c r="AH3426" s="59"/>
      <c r="AI3426" s="59"/>
      <c r="AJ3426" s="59"/>
      <c r="AK3426" s="59"/>
      <c r="AL3426" s="59"/>
      <c r="AM3426" s="59"/>
      <c r="AN3426" s="59"/>
      <c r="AO3426" s="59"/>
      <c r="AV3426" s="37"/>
      <c r="AW3426" s="37"/>
      <c r="AX3426" s="37"/>
      <c r="AY3426" s="37"/>
      <c r="AZ3426" s="37"/>
      <c r="BA3426" s="37"/>
    </row>
    <row r="3427" spans="10:53" s="14" customFormat="1" x14ac:dyDescent="0.25">
      <c r="J3427" s="59"/>
      <c r="Q3427" s="26"/>
      <c r="R3427" s="28"/>
      <c r="AC3427" s="46"/>
      <c r="AG3427" s="59"/>
      <c r="AH3427" s="59"/>
      <c r="AI3427" s="59"/>
      <c r="AJ3427" s="59"/>
      <c r="AK3427" s="59"/>
      <c r="AL3427" s="59"/>
      <c r="AM3427" s="59"/>
      <c r="AN3427" s="59"/>
      <c r="AO3427" s="59"/>
      <c r="AV3427" s="37"/>
      <c r="AW3427" s="37"/>
      <c r="AX3427" s="37"/>
      <c r="AY3427" s="37"/>
      <c r="AZ3427" s="37"/>
      <c r="BA3427" s="37"/>
    </row>
    <row r="3428" spans="10:53" s="14" customFormat="1" x14ac:dyDescent="0.25">
      <c r="J3428" s="59"/>
      <c r="Q3428" s="26"/>
      <c r="R3428" s="28"/>
      <c r="AC3428" s="46"/>
      <c r="AG3428" s="59"/>
      <c r="AH3428" s="59"/>
      <c r="AI3428" s="59"/>
      <c r="AJ3428" s="59"/>
      <c r="AK3428" s="59"/>
      <c r="AL3428" s="59"/>
      <c r="AM3428" s="59"/>
      <c r="AN3428" s="59"/>
      <c r="AO3428" s="59"/>
      <c r="AV3428" s="37"/>
      <c r="AW3428" s="37"/>
      <c r="AX3428" s="37"/>
      <c r="AY3428" s="37"/>
      <c r="AZ3428" s="37"/>
      <c r="BA3428" s="37"/>
    </row>
    <row r="3429" spans="10:53" s="14" customFormat="1" x14ac:dyDescent="0.25">
      <c r="J3429" s="59"/>
      <c r="Q3429" s="26"/>
      <c r="R3429" s="28"/>
      <c r="AC3429" s="46"/>
      <c r="AG3429" s="59"/>
      <c r="AH3429" s="59"/>
      <c r="AI3429" s="59"/>
      <c r="AJ3429" s="59"/>
      <c r="AK3429" s="59"/>
      <c r="AL3429" s="59"/>
      <c r="AM3429" s="59"/>
      <c r="AN3429" s="59"/>
      <c r="AO3429" s="59"/>
      <c r="AV3429" s="37"/>
      <c r="AW3429" s="37"/>
      <c r="AX3429" s="37"/>
      <c r="AY3429" s="37"/>
      <c r="AZ3429" s="37"/>
      <c r="BA3429" s="37"/>
    </row>
    <row r="3430" spans="10:53" s="14" customFormat="1" x14ac:dyDescent="0.25">
      <c r="J3430" s="59"/>
      <c r="Q3430" s="26"/>
      <c r="R3430" s="28"/>
      <c r="AC3430" s="46"/>
      <c r="AG3430" s="59"/>
      <c r="AH3430" s="59"/>
      <c r="AI3430" s="59"/>
      <c r="AJ3430" s="59"/>
      <c r="AK3430" s="59"/>
      <c r="AL3430" s="59"/>
      <c r="AM3430" s="59"/>
      <c r="AN3430" s="59"/>
      <c r="AO3430" s="59"/>
      <c r="AV3430" s="37"/>
      <c r="AW3430" s="37"/>
      <c r="AX3430" s="37"/>
      <c r="AY3430" s="37"/>
      <c r="AZ3430" s="37"/>
      <c r="BA3430" s="37"/>
    </row>
    <row r="3431" spans="10:53" s="14" customFormat="1" x14ac:dyDescent="0.25">
      <c r="J3431" s="59"/>
      <c r="Q3431" s="26"/>
      <c r="R3431" s="28"/>
      <c r="AC3431" s="46"/>
      <c r="AG3431" s="59"/>
      <c r="AH3431" s="59"/>
      <c r="AI3431" s="59"/>
      <c r="AJ3431" s="59"/>
      <c r="AK3431" s="59"/>
      <c r="AL3431" s="59"/>
      <c r="AM3431" s="59"/>
      <c r="AN3431" s="59"/>
      <c r="AO3431" s="59"/>
      <c r="AV3431" s="37"/>
      <c r="AW3431" s="37"/>
      <c r="AX3431" s="37"/>
      <c r="AY3431" s="37"/>
      <c r="AZ3431" s="37"/>
      <c r="BA3431" s="37"/>
    </row>
    <row r="3432" spans="10:53" s="14" customFormat="1" x14ac:dyDescent="0.25">
      <c r="J3432" s="59"/>
      <c r="Q3432" s="26"/>
      <c r="R3432" s="28"/>
      <c r="AC3432" s="46"/>
      <c r="AG3432" s="59"/>
      <c r="AH3432" s="59"/>
      <c r="AI3432" s="59"/>
      <c r="AJ3432" s="59"/>
      <c r="AK3432" s="59"/>
      <c r="AL3432" s="59"/>
      <c r="AM3432" s="59"/>
      <c r="AN3432" s="59"/>
      <c r="AO3432" s="59"/>
      <c r="AV3432" s="37"/>
      <c r="AW3432" s="37"/>
      <c r="AX3432" s="37"/>
      <c r="AY3432" s="37"/>
      <c r="AZ3432" s="37"/>
      <c r="BA3432" s="37"/>
    </row>
    <row r="3433" spans="10:53" s="14" customFormat="1" x14ac:dyDescent="0.25">
      <c r="J3433" s="59"/>
      <c r="Q3433" s="26"/>
      <c r="R3433" s="28"/>
      <c r="AC3433" s="46"/>
      <c r="AG3433" s="59"/>
      <c r="AH3433" s="59"/>
      <c r="AI3433" s="59"/>
      <c r="AJ3433" s="59"/>
      <c r="AK3433" s="59"/>
      <c r="AL3433" s="59"/>
      <c r="AM3433" s="59"/>
      <c r="AN3433" s="59"/>
      <c r="AO3433" s="59"/>
      <c r="AV3433" s="37"/>
      <c r="AW3433" s="37"/>
      <c r="AX3433" s="37"/>
      <c r="AY3433" s="37"/>
      <c r="AZ3433" s="37"/>
      <c r="BA3433" s="37"/>
    </row>
    <row r="3434" spans="10:53" s="14" customFormat="1" x14ac:dyDescent="0.25">
      <c r="J3434" s="59"/>
      <c r="Q3434" s="26"/>
      <c r="R3434" s="28"/>
      <c r="AC3434" s="46"/>
      <c r="AG3434" s="59"/>
      <c r="AH3434" s="59"/>
      <c r="AI3434" s="59"/>
      <c r="AJ3434" s="59"/>
      <c r="AK3434" s="59"/>
      <c r="AL3434" s="59"/>
      <c r="AM3434" s="59"/>
      <c r="AN3434" s="59"/>
      <c r="AO3434" s="59"/>
      <c r="AV3434" s="37"/>
      <c r="AW3434" s="37"/>
      <c r="AX3434" s="37"/>
      <c r="AY3434" s="37"/>
      <c r="AZ3434" s="37"/>
      <c r="BA3434" s="37"/>
    </row>
    <row r="3435" spans="10:53" s="14" customFormat="1" x14ac:dyDescent="0.25">
      <c r="J3435" s="59"/>
      <c r="Q3435" s="26"/>
      <c r="R3435" s="28"/>
      <c r="AC3435" s="46"/>
      <c r="AG3435" s="59"/>
      <c r="AH3435" s="59"/>
      <c r="AI3435" s="59"/>
      <c r="AJ3435" s="59"/>
      <c r="AK3435" s="59"/>
      <c r="AL3435" s="59"/>
      <c r="AM3435" s="59"/>
      <c r="AN3435" s="59"/>
      <c r="AO3435" s="59"/>
      <c r="AV3435" s="37"/>
      <c r="AW3435" s="37"/>
      <c r="AX3435" s="37"/>
      <c r="AY3435" s="37"/>
      <c r="AZ3435" s="37"/>
      <c r="BA3435" s="37"/>
    </row>
    <row r="3436" spans="10:53" s="14" customFormat="1" x14ac:dyDescent="0.25">
      <c r="J3436" s="59"/>
      <c r="Q3436" s="26"/>
      <c r="R3436" s="28"/>
      <c r="AC3436" s="46"/>
      <c r="AG3436" s="59"/>
      <c r="AH3436" s="59"/>
      <c r="AI3436" s="59"/>
      <c r="AJ3436" s="59"/>
      <c r="AK3436" s="59"/>
      <c r="AL3436" s="59"/>
      <c r="AM3436" s="59"/>
      <c r="AN3436" s="59"/>
      <c r="AO3436" s="59"/>
      <c r="AV3436" s="37"/>
      <c r="AW3436" s="37"/>
      <c r="AX3436" s="37"/>
      <c r="AY3436" s="37"/>
      <c r="AZ3436" s="37"/>
      <c r="BA3436" s="37"/>
    </row>
    <row r="3437" spans="10:53" s="14" customFormat="1" x14ac:dyDescent="0.25">
      <c r="J3437" s="59"/>
      <c r="Q3437" s="26"/>
      <c r="R3437" s="28"/>
      <c r="AC3437" s="46"/>
      <c r="AG3437" s="59"/>
      <c r="AH3437" s="59"/>
      <c r="AI3437" s="59"/>
      <c r="AJ3437" s="59"/>
      <c r="AK3437" s="59"/>
      <c r="AL3437" s="59"/>
      <c r="AM3437" s="59"/>
      <c r="AN3437" s="59"/>
      <c r="AO3437" s="59"/>
      <c r="AV3437" s="37"/>
      <c r="AW3437" s="37"/>
      <c r="AX3437" s="37"/>
      <c r="AY3437" s="37"/>
      <c r="AZ3437" s="37"/>
      <c r="BA3437" s="37"/>
    </row>
    <row r="3438" spans="10:53" s="14" customFormat="1" x14ac:dyDescent="0.25">
      <c r="J3438" s="59"/>
      <c r="Q3438" s="26"/>
      <c r="R3438" s="28"/>
      <c r="AC3438" s="46"/>
      <c r="AG3438" s="59"/>
      <c r="AH3438" s="59"/>
      <c r="AI3438" s="59"/>
      <c r="AJ3438" s="59"/>
      <c r="AK3438" s="59"/>
      <c r="AL3438" s="59"/>
      <c r="AM3438" s="59"/>
      <c r="AN3438" s="59"/>
      <c r="AO3438" s="59"/>
      <c r="AV3438" s="37"/>
      <c r="AW3438" s="37"/>
      <c r="AX3438" s="37"/>
      <c r="AY3438" s="37"/>
      <c r="AZ3438" s="37"/>
      <c r="BA3438" s="37"/>
    </row>
    <row r="3439" spans="10:53" s="14" customFormat="1" x14ac:dyDescent="0.25">
      <c r="J3439" s="59"/>
      <c r="Q3439" s="26"/>
      <c r="R3439" s="28"/>
      <c r="AC3439" s="46"/>
      <c r="AG3439" s="59"/>
      <c r="AH3439" s="59"/>
      <c r="AI3439" s="59"/>
      <c r="AJ3439" s="59"/>
      <c r="AK3439" s="59"/>
      <c r="AL3439" s="59"/>
      <c r="AM3439" s="59"/>
      <c r="AN3439" s="59"/>
      <c r="AO3439" s="59"/>
      <c r="AV3439" s="37"/>
      <c r="AW3439" s="37"/>
      <c r="AX3439" s="37"/>
      <c r="AY3439" s="37"/>
      <c r="AZ3439" s="37"/>
      <c r="BA3439" s="37"/>
    </row>
    <row r="3440" spans="10:53" s="14" customFormat="1" x14ac:dyDescent="0.25">
      <c r="J3440" s="59"/>
      <c r="Q3440" s="26"/>
      <c r="R3440" s="28"/>
      <c r="AC3440" s="46"/>
      <c r="AG3440" s="59"/>
      <c r="AH3440" s="59"/>
      <c r="AI3440" s="59"/>
      <c r="AJ3440" s="59"/>
      <c r="AK3440" s="59"/>
      <c r="AL3440" s="59"/>
      <c r="AM3440" s="59"/>
      <c r="AN3440" s="59"/>
      <c r="AO3440" s="59"/>
      <c r="AV3440" s="37"/>
      <c r="AW3440" s="37"/>
      <c r="AX3440" s="37"/>
      <c r="AY3440" s="37"/>
      <c r="AZ3440" s="37"/>
      <c r="BA3440" s="37"/>
    </row>
    <row r="3441" spans="10:53" s="14" customFormat="1" x14ac:dyDescent="0.25">
      <c r="J3441" s="59"/>
      <c r="Q3441" s="26"/>
      <c r="R3441" s="28"/>
      <c r="AC3441" s="46"/>
      <c r="AG3441" s="59"/>
      <c r="AH3441" s="59"/>
      <c r="AI3441" s="59"/>
      <c r="AJ3441" s="59"/>
      <c r="AK3441" s="59"/>
      <c r="AL3441" s="59"/>
      <c r="AM3441" s="59"/>
      <c r="AN3441" s="59"/>
      <c r="AO3441" s="59"/>
      <c r="AV3441" s="37"/>
      <c r="AW3441" s="37"/>
      <c r="AX3441" s="37"/>
      <c r="AY3441" s="37"/>
      <c r="AZ3441" s="37"/>
      <c r="BA3441" s="37"/>
    </row>
    <row r="3442" spans="10:53" s="14" customFormat="1" x14ac:dyDescent="0.25">
      <c r="J3442" s="59"/>
      <c r="Q3442" s="26"/>
      <c r="R3442" s="28"/>
      <c r="AC3442" s="46"/>
      <c r="AG3442" s="59"/>
      <c r="AH3442" s="59"/>
      <c r="AI3442" s="59"/>
      <c r="AJ3442" s="59"/>
      <c r="AK3442" s="59"/>
      <c r="AL3442" s="59"/>
      <c r="AM3442" s="59"/>
      <c r="AN3442" s="59"/>
      <c r="AO3442" s="59"/>
      <c r="AV3442" s="37"/>
      <c r="AW3442" s="37"/>
      <c r="AX3442" s="37"/>
      <c r="AY3442" s="37"/>
      <c r="AZ3442" s="37"/>
      <c r="BA3442" s="37"/>
    </row>
    <row r="3443" spans="10:53" s="14" customFormat="1" x14ac:dyDescent="0.25">
      <c r="J3443" s="59"/>
      <c r="Q3443" s="26"/>
      <c r="R3443" s="28"/>
      <c r="AC3443" s="46"/>
      <c r="AG3443" s="59"/>
      <c r="AH3443" s="59"/>
      <c r="AI3443" s="59"/>
      <c r="AJ3443" s="59"/>
      <c r="AK3443" s="59"/>
      <c r="AL3443" s="59"/>
      <c r="AM3443" s="59"/>
      <c r="AN3443" s="59"/>
      <c r="AO3443" s="59"/>
      <c r="AV3443" s="37"/>
      <c r="AW3443" s="37"/>
      <c r="AX3443" s="37"/>
      <c r="AY3443" s="37"/>
      <c r="AZ3443" s="37"/>
      <c r="BA3443" s="37"/>
    </row>
    <row r="3444" spans="10:53" s="14" customFormat="1" x14ac:dyDescent="0.25">
      <c r="J3444" s="59"/>
      <c r="Q3444" s="26"/>
      <c r="R3444" s="28"/>
      <c r="AC3444" s="46"/>
      <c r="AG3444" s="59"/>
      <c r="AH3444" s="59"/>
      <c r="AI3444" s="59"/>
      <c r="AJ3444" s="59"/>
      <c r="AK3444" s="59"/>
      <c r="AL3444" s="59"/>
      <c r="AM3444" s="59"/>
      <c r="AN3444" s="59"/>
      <c r="AO3444" s="59"/>
      <c r="AV3444" s="37"/>
      <c r="AW3444" s="37"/>
      <c r="AX3444" s="37"/>
      <c r="AY3444" s="37"/>
      <c r="AZ3444" s="37"/>
      <c r="BA3444" s="37"/>
    </row>
    <row r="3445" spans="10:53" s="14" customFormat="1" x14ac:dyDescent="0.25">
      <c r="J3445" s="59"/>
      <c r="Q3445" s="26"/>
      <c r="R3445" s="28"/>
      <c r="AC3445" s="46"/>
      <c r="AG3445" s="59"/>
      <c r="AH3445" s="59"/>
      <c r="AI3445" s="59"/>
      <c r="AJ3445" s="59"/>
      <c r="AK3445" s="59"/>
      <c r="AL3445" s="59"/>
      <c r="AM3445" s="59"/>
      <c r="AN3445" s="59"/>
      <c r="AO3445" s="59"/>
      <c r="AV3445" s="37"/>
      <c r="AW3445" s="37"/>
      <c r="AX3445" s="37"/>
      <c r="AY3445" s="37"/>
      <c r="AZ3445" s="37"/>
      <c r="BA3445" s="37"/>
    </row>
    <row r="3446" spans="10:53" s="14" customFormat="1" x14ac:dyDescent="0.25">
      <c r="J3446" s="59"/>
      <c r="Q3446" s="26"/>
      <c r="R3446" s="28"/>
      <c r="AC3446" s="46"/>
      <c r="AG3446" s="59"/>
      <c r="AH3446" s="59"/>
      <c r="AI3446" s="59"/>
      <c r="AJ3446" s="59"/>
      <c r="AK3446" s="59"/>
      <c r="AL3446" s="59"/>
      <c r="AM3446" s="59"/>
      <c r="AN3446" s="59"/>
      <c r="AO3446" s="59"/>
      <c r="AV3446" s="37"/>
      <c r="AW3446" s="37"/>
      <c r="AX3446" s="37"/>
      <c r="AY3446" s="37"/>
      <c r="AZ3446" s="37"/>
      <c r="BA3446" s="37"/>
    </row>
    <row r="3447" spans="10:53" s="14" customFormat="1" x14ac:dyDescent="0.25">
      <c r="J3447" s="59"/>
      <c r="Q3447" s="26"/>
      <c r="R3447" s="28"/>
      <c r="AC3447" s="46"/>
      <c r="AG3447" s="59"/>
      <c r="AH3447" s="59"/>
      <c r="AI3447" s="59"/>
      <c r="AJ3447" s="59"/>
      <c r="AK3447" s="59"/>
      <c r="AL3447" s="59"/>
      <c r="AM3447" s="59"/>
      <c r="AN3447" s="59"/>
      <c r="AO3447" s="59"/>
      <c r="AV3447" s="37"/>
      <c r="AW3447" s="37"/>
      <c r="AX3447" s="37"/>
      <c r="AY3447" s="37"/>
      <c r="AZ3447" s="37"/>
      <c r="BA3447" s="37"/>
    </row>
    <row r="3448" spans="10:53" s="14" customFormat="1" x14ac:dyDescent="0.25">
      <c r="J3448" s="59"/>
      <c r="Q3448" s="26"/>
      <c r="R3448" s="28"/>
      <c r="AC3448" s="46"/>
      <c r="AG3448" s="59"/>
      <c r="AH3448" s="59"/>
      <c r="AI3448" s="59"/>
      <c r="AJ3448" s="59"/>
      <c r="AK3448" s="59"/>
      <c r="AL3448" s="59"/>
      <c r="AM3448" s="59"/>
      <c r="AN3448" s="59"/>
      <c r="AO3448" s="59"/>
      <c r="AV3448" s="37"/>
      <c r="AW3448" s="37"/>
      <c r="AX3448" s="37"/>
      <c r="AY3448" s="37"/>
      <c r="AZ3448" s="37"/>
      <c r="BA3448" s="37"/>
    </row>
    <row r="3449" spans="10:53" s="14" customFormat="1" x14ac:dyDescent="0.25">
      <c r="J3449" s="59"/>
      <c r="Q3449" s="26"/>
      <c r="R3449" s="28"/>
      <c r="AC3449" s="46"/>
      <c r="AG3449" s="59"/>
      <c r="AH3449" s="59"/>
      <c r="AI3449" s="59"/>
      <c r="AJ3449" s="59"/>
      <c r="AK3449" s="59"/>
      <c r="AL3449" s="59"/>
      <c r="AM3449" s="59"/>
      <c r="AN3449" s="59"/>
      <c r="AO3449" s="59"/>
      <c r="AV3449" s="37"/>
      <c r="AW3449" s="37"/>
      <c r="AX3449" s="37"/>
      <c r="AY3449" s="37"/>
      <c r="AZ3449" s="37"/>
      <c r="BA3449" s="37"/>
    </row>
    <row r="3450" spans="10:53" s="14" customFormat="1" x14ac:dyDescent="0.25">
      <c r="J3450" s="59"/>
      <c r="Q3450" s="26"/>
      <c r="R3450" s="28"/>
      <c r="AC3450" s="46"/>
      <c r="AG3450" s="59"/>
      <c r="AH3450" s="59"/>
      <c r="AI3450" s="59"/>
      <c r="AJ3450" s="59"/>
      <c r="AK3450" s="59"/>
      <c r="AL3450" s="59"/>
      <c r="AM3450" s="59"/>
      <c r="AN3450" s="59"/>
      <c r="AO3450" s="59"/>
      <c r="AV3450" s="37"/>
      <c r="AW3450" s="37"/>
      <c r="AX3450" s="37"/>
      <c r="AY3450" s="37"/>
      <c r="AZ3450" s="37"/>
      <c r="BA3450" s="37"/>
    </row>
    <row r="3451" spans="10:53" s="14" customFormat="1" x14ac:dyDescent="0.25">
      <c r="J3451" s="59"/>
      <c r="Q3451" s="26"/>
      <c r="R3451" s="28"/>
      <c r="AC3451" s="46"/>
      <c r="AG3451" s="59"/>
      <c r="AH3451" s="59"/>
      <c r="AI3451" s="59"/>
      <c r="AJ3451" s="59"/>
      <c r="AK3451" s="59"/>
      <c r="AL3451" s="59"/>
      <c r="AM3451" s="59"/>
      <c r="AN3451" s="59"/>
      <c r="AO3451" s="59"/>
      <c r="AV3451" s="37"/>
      <c r="AW3451" s="37"/>
      <c r="AX3451" s="37"/>
      <c r="AY3451" s="37"/>
      <c r="AZ3451" s="37"/>
      <c r="BA3451" s="37"/>
    </row>
    <row r="3452" spans="10:53" s="14" customFormat="1" x14ac:dyDescent="0.25">
      <c r="J3452" s="59"/>
      <c r="Q3452" s="26"/>
      <c r="R3452" s="28"/>
      <c r="AC3452" s="46"/>
      <c r="AG3452" s="59"/>
      <c r="AH3452" s="59"/>
      <c r="AI3452" s="59"/>
      <c r="AJ3452" s="59"/>
      <c r="AK3452" s="59"/>
      <c r="AL3452" s="59"/>
      <c r="AM3452" s="59"/>
      <c r="AN3452" s="59"/>
      <c r="AO3452" s="59"/>
      <c r="AV3452" s="37"/>
      <c r="AW3452" s="37"/>
      <c r="AX3452" s="37"/>
      <c r="AY3452" s="37"/>
      <c r="AZ3452" s="37"/>
      <c r="BA3452" s="37"/>
    </row>
    <row r="3453" spans="10:53" s="14" customFormat="1" x14ac:dyDescent="0.25">
      <c r="J3453" s="59"/>
      <c r="Q3453" s="26"/>
      <c r="R3453" s="28"/>
      <c r="AC3453" s="46"/>
      <c r="AG3453" s="59"/>
      <c r="AH3453" s="59"/>
      <c r="AI3453" s="59"/>
      <c r="AJ3453" s="59"/>
      <c r="AK3453" s="59"/>
      <c r="AL3453" s="59"/>
      <c r="AM3453" s="59"/>
      <c r="AN3453" s="59"/>
      <c r="AO3453" s="59"/>
      <c r="AV3453" s="37"/>
      <c r="AW3453" s="37"/>
      <c r="AX3453" s="37"/>
      <c r="AY3453" s="37"/>
      <c r="AZ3453" s="37"/>
      <c r="BA3453" s="37"/>
    </row>
    <row r="3454" spans="10:53" s="14" customFormat="1" x14ac:dyDescent="0.25">
      <c r="J3454" s="59"/>
      <c r="Q3454" s="26"/>
      <c r="R3454" s="28"/>
      <c r="AC3454" s="46"/>
      <c r="AG3454" s="59"/>
      <c r="AH3454" s="59"/>
      <c r="AI3454" s="59"/>
      <c r="AJ3454" s="59"/>
      <c r="AK3454" s="59"/>
      <c r="AL3454" s="59"/>
      <c r="AM3454" s="59"/>
      <c r="AN3454" s="59"/>
      <c r="AO3454" s="59"/>
      <c r="AV3454" s="37"/>
      <c r="AW3454" s="37"/>
      <c r="AX3454" s="37"/>
      <c r="AY3454" s="37"/>
      <c r="AZ3454" s="37"/>
      <c r="BA3454" s="37"/>
    </row>
    <row r="3455" spans="10:53" s="14" customFormat="1" x14ac:dyDescent="0.25">
      <c r="J3455" s="59"/>
      <c r="Q3455" s="26"/>
      <c r="R3455" s="28"/>
      <c r="AC3455" s="46"/>
      <c r="AG3455" s="59"/>
      <c r="AH3455" s="59"/>
      <c r="AI3455" s="59"/>
      <c r="AJ3455" s="59"/>
      <c r="AK3455" s="59"/>
      <c r="AL3455" s="59"/>
      <c r="AM3455" s="59"/>
      <c r="AN3455" s="59"/>
      <c r="AO3455" s="59"/>
      <c r="AV3455" s="37"/>
      <c r="AW3455" s="37"/>
      <c r="AX3455" s="37"/>
      <c r="AY3455" s="37"/>
      <c r="AZ3455" s="37"/>
      <c r="BA3455" s="37"/>
    </row>
    <row r="3456" spans="10:53" s="14" customFormat="1" x14ac:dyDescent="0.25">
      <c r="J3456" s="59"/>
      <c r="Q3456" s="26"/>
      <c r="R3456" s="28"/>
      <c r="AC3456" s="46"/>
      <c r="AG3456" s="59"/>
      <c r="AH3456" s="59"/>
      <c r="AI3456" s="59"/>
      <c r="AJ3456" s="59"/>
      <c r="AK3456" s="59"/>
      <c r="AL3456" s="59"/>
      <c r="AM3456" s="59"/>
      <c r="AN3456" s="59"/>
      <c r="AO3456" s="59"/>
      <c r="AV3456" s="37"/>
      <c r="AW3456" s="37"/>
      <c r="AX3456" s="37"/>
      <c r="AY3456" s="37"/>
      <c r="AZ3456" s="37"/>
      <c r="BA3456" s="37"/>
    </row>
    <row r="3457" spans="10:53" s="14" customFormat="1" x14ac:dyDescent="0.25">
      <c r="J3457" s="59"/>
      <c r="Q3457" s="26"/>
      <c r="R3457" s="28"/>
      <c r="AC3457" s="46"/>
      <c r="AG3457" s="59"/>
      <c r="AH3457" s="59"/>
      <c r="AI3457" s="59"/>
      <c r="AJ3457" s="59"/>
      <c r="AK3457" s="59"/>
      <c r="AL3457" s="59"/>
      <c r="AM3457" s="59"/>
      <c r="AN3457" s="59"/>
      <c r="AO3457" s="59"/>
      <c r="AV3457" s="37"/>
      <c r="AW3457" s="37"/>
      <c r="AX3457" s="37"/>
      <c r="AY3457" s="37"/>
      <c r="AZ3457" s="37"/>
      <c r="BA3457" s="37"/>
    </row>
    <row r="3458" spans="10:53" s="14" customFormat="1" x14ac:dyDescent="0.25">
      <c r="J3458" s="59"/>
      <c r="Q3458" s="26"/>
      <c r="R3458" s="28"/>
      <c r="AC3458" s="46"/>
      <c r="AG3458" s="59"/>
      <c r="AH3458" s="59"/>
      <c r="AI3458" s="59"/>
      <c r="AJ3458" s="59"/>
      <c r="AK3458" s="59"/>
      <c r="AL3458" s="59"/>
      <c r="AM3458" s="59"/>
      <c r="AN3458" s="59"/>
      <c r="AO3458" s="59"/>
      <c r="AV3458" s="37"/>
      <c r="AW3458" s="37"/>
      <c r="AX3458" s="37"/>
      <c r="AY3458" s="37"/>
      <c r="AZ3458" s="37"/>
      <c r="BA3458" s="37"/>
    </row>
    <row r="3459" spans="10:53" s="14" customFormat="1" x14ac:dyDescent="0.25">
      <c r="J3459" s="59"/>
      <c r="Q3459" s="26"/>
      <c r="R3459" s="28"/>
      <c r="AC3459" s="46"/>
      <c r="AG3459" s="59"/>
      <c r="AH3459" s="59"/>
      <c r="AI3459" s="59"/>
      <c r="AJ3459" s="59"/>
      <c r="AK3459" s="59"/>
      <c r="AL3459" s="59"/>
      <c r="AM3459" s="59"/>
      <c r="AN3459" s="59"/>
      <c r="AO3459" s="59"/>
      <c r="AV3459" s="37"/>
      <c r="AW3459" s="37"/>
      <c r="AX3459" s="37"/>
      <c r="AY3459" s="37"/>
      <c r="AZ3459" s="37"/>
      <c r="BA3459" s="37"/>
    </row>
    <row r="3460" spans="10:53" s="14" customFormat="1" x14ac:dyDescent="0.25">
      <c r="J3460" s="59"/>
      <c r="Q3460" s="26"/>
      <c r="R3460" s="28"/>
      <c r="AC3460" s="46"/>
      <c r="AG3460" s="59"/>
      <c r="AH3460" s="59"/>
      <c r="AI3460" s="59"/>
      <c r="AJ3460" s="59"/>
      <c r="AK3460" s="59"/>
      <c r="AL3460" s="59"/>
      <c r="AM3460" s="59"/>
      <c r="AN3460" s="59"/>
      <c r="AO3460" s="59"/>
      <c r="AV3460" s="37"/>
      <c r="AW3460" s="37"/>
      <c r="AX3460" s="37"/>
      <c r="AY3460" s="37"/>
      <c r="AZ3460" s="37"/>
      <c r="BA3460" s="37"/>
    </row>
    <row r="3461" spans="10:53" s="14" customFormat="1" x14ac:dyDescent="0.25">
      <c r="J3461" s="59"/>
      <c r="Q3461" s="26"/>
      <c r="R3461" s="28"/>
      <c r="AC3461" s="46"/>
      <c r="AG3461" s="59"/>
      <c r="AH3461" s="59"/>
      <c r="AI3461" s="59"/>
      <c r="AJ3461" s="59"/>
      <c r="AK3461" s="59"/>
      <c r="AL3461" s="59"/>
      <c r="AM3461" s="59"/>
      <c r="AN3461" s="59"/>
      <c r="AO3461" s="59"/>
      <c r="AV3461" s="37"/>
      <c r="AW3461" s="37"/>
      <c r="AX3461" s="37"/>
      <c r="AY3461" s="37"/>
      <c r="AZ3461" s="37"/>
      <c r="BA3461" s="37"/>
    </row>
    <row r="3462" spans="10:53" s="14" customFormat="1" x14ac:dyDescent="0.25">
      <c r="J3462" s="59"/>
      <c r="Q3462" s="26"/>
      <c r="R3462" s="28"/>
      <c r="AC3462" s="46"/>
      <c r="AG3462" s="59"/>
      <c r="AH3462" s="59"/>
      <c r="AI3462" s="59"/>
      <c r="AJ3462" s="59"/>
      <c r="AK3462" s="59"/>
      <c r="AL3462" s="59"/>
      <c r="AM3462" s="59"/>
      <c r="AN3462" s="59"/>
      <c r="AO3462" s="59"/>
      <c r="AV3462" s="37"/>
      <c r="AW3462" s="37"/>
      <c r="AX3462" s="37"/>
      <c r="AY3462" s="37"/>
      <c r="AZ3462" s="37"/>
      <c r="BA3462" s="37"/>
    </row>
    <row r="3463" spans="10:53" s="14" customFormat="1" x14ac:dyDescent="0.25">
      <c r="J3463" s="59"/>
      <c r="Q3463" s="26"/>
      <c r="R3463" s="28"/>
      <c r="AC3463" s="46"/>
      <c r="AG3463" s="59"/>
      <c r="AH3463" s="59"/>
      <c r="AI3463" s="59"/>
      <c r="AJ3463" s="59"/>
      <c r="AK3463" s="59"/>
      <c r="AL3463" s="59"/>
      <c r="AM3463" s="59"/>
      <c r="AN3463" s="59"/>
      <c r="AO3463" s="59"/>
      <c r="AV3463" s="37"/>
      <c r="AW3463" s="37"/>
      <c r="AX3463" s="37"/>
      <c r="AY3463" s="37"/>
      <c r="AZ3463" s="37"/>
      <c r="BA3463" s="37"/>
    </row>
    <row r="3464" spans="10:53" s="14" customFormat="1" x14ac:dyDescent="0.25">
      <c r="J3464" s="59"/>
      <c r="Q3464" s="26"/>
      <c r="R3464" s="28"/>
      <c r="AC3464" s="46"/>
      <c r="AG3464" s="59"/>
      <c r="AH3464" s="59"/>
      <c r="AI3464" s="59"/>
      <c r="AJ3464" s="59"/>
      <c r="AK3464" s="59"/>
      <c r="AL3464" s="59"/>
      <c r="AM3464" s="59"/>
      <c r="AN3464" s="59"/>
      <c r="AO3464" s="59"/>
      <c r="AV3464" s="37"/>
      <c r="AW3464" s="37"/>
      <c r="AX3464" s="37"/>
      <c r="AY3464" s="37"/>
      <c r="AZ3464" s="37"/>
      <c r="BA3464" s="37"/>
    </row>
    <row r="3465" spans="10:53" s="14" customFormat="1" x14ac:dyDescent="0.25">
      <c r="J3465" s="59"/>
      <c r="Q3465" s="26"/>
      <c r="R3465" s="28"/>
      <c r="AC3465" s="46"/>
      <c r="AG3465" s="59"/>
      <c r="AH3465" s="59"/>
      <c r="AI3465" s="59"/>
      <c r="AJ3465" s="59"/>
      <c r="AK3465" s="59"/>
      <c r="AL3465" s="59"/>
      <c r="AM3465" s="59"/>
      <c r="AN3465" s="59"/>
      <c r="AO3465" s="59"/>
      <c r="AV3465" s="37"/>
      <c r="AW3465" s="37"/>
      <c r="AX3465" s="37"/>
      <c r="AY3465" s="37"/>
      <c r="AZ3465" s="37"/>
      <c r="BA3465" s="37"/>
    </row>
    <row r="3466" spans="10:53" s="14" customFormat="1" x14ac:dyDescent="0.25">
      <c r="J3466" s="59"/>
      <c r="Q3466" s="26"/>
      <c r="R3466" s="28"/>
      <c r="AC3466" s="46"/>
      <c r="AG3466" s="59"/>
      <c r="AH3466" s="59"/>
      <c r="AI3466" s="59"/>
      <c r="AJ3466" s="59"/>
      <c r="AK3466" s="59"/>
      <c r="AL3466" s="59"/>
      <c r="AM3466" s="59"/>
      <c r="AN3466" s="59"/>
      <c r="AO3466" s="59"/>
      <c r="AV3466" s="37"/>
      <c r="AW3466" s="37"/>
      <c r="AX3466" s="37"/>
      <c r="AY3466" s="37"/>
      <c r="AZ3466" s="37"/>
      <c r="BA3466" s="37"/>
    </row>
    <row r="3467" spans="10:53" s="14" customFormat="1" x14ac:dyDescent="0.25">
      <c r="J3467" s="59"/>
      <c r="Q3467" s="26"/>
      <c r="R3467" s="28"/>
      <c r="AC3467" s="46"/>
      <c r="AG3467" s="59"/>
      <c r="AH3467" s="59"/>
      <c r="AI3467" s="59"/>
      <c r="AJ3467" s="59"/>
      <c r="AK3467" s="59"/>
      <c r="AL3467" s="59"/>
      <c r="AM3467" s="59"/>
      <c r="AN3467" s="59"/>
      <c r="AO3467" s="59"/>
      <c r="AV3467" s="37"/>
      <c r="AW3467" s="37"/>
      <c r="AX3467" s="37"/>
      <c r="AY3467" s="37"/>
      <c r="AZ3467" s="37"/>
      <c r="BA3467" s="37"/>
    </row>
    <row r="3468" spans="10:53" s="14" customFormat="1" x14ac:dyDescent="0.25">
      <c r="J3468" s="59"/>
      <c r="Q3468" s="26"/>
      <c r="R3468" s="28"/>
      <c r="AC3468" s="46"/>
      <c r="AG3468" s="59"/>
      <c r="AH3468" s="59"/>
      <c r="AI3468" s="59"/>
      <c r="AJ3468" s="59"/>
      <c r="AK3468" s="59"/>
      <c r="AL3468" s="59"/>
      <c r="AM3468" s="59"/>
      <c r="AN3468" s="59"/>
      <c r="AO3468" s="59"/>
      <c r="AV3468" s="37"/>
      <c r="AW3468" s="37"/>
      <c r="AX3468" s="37"/>
      <c r="AY3468" s="37"/>
      <c r="AZ3468" s="37"/>
      <c r="BA3468" s="37"/>
    </row>
    <row r="3469" spans="10:53" s="14" customFormat="1" x14ac:dyDescent="0.25">
      <c r="J3469" s="59"/>
      <c r="Q3469" s="26"/>
      <c r="R3469" s="28"/>
      <c r="AC3469" s="46"/>
      <c r="AG3469" s="59"/>
      <c r="AH3469" s="59"/>
      <c r="AI3469" s="59"/>
      <c r="AJ3469" s="59"/>
      <c r="AK3469" s="59"/>
      <c r="AL3469" s="59"/>
      <c r="AM3469" s="59"/>
      <c r="AN3469" s="59"/>
      <c r="AO3469" s="59"/>
      <c r="AV3469" s="37"/>
      <c r="AW3469" s="37"/>
      <c r="AX3469" s="37"/>
      <c r="AY3469" s="37"/>
      <c r="AZ3469" s="37"/>
      <c r="BA3469" s="37"/>
    </row>
    <row r="3470" spans="10:53" s="14" customFormat="1" x14ac:dyDescent="0.25">
      <c r="J3470" s="59"/>
      <c r="Q3470" s="26"/>
      <c r="R3470" s="28"/>
      <c r="AC3470" s="46"/>
      <c r="AG3470" s="59"/>
      <c r="AH3470" s="59"/>
      <c r="AI3470" s="59"/>
      <c r="AJ3470" s="59"/>
      <c r="AK3470" s="59"/>
      <c r="AL3470" s="59"/>
      <c r="AM3470" s="59"/>
      <c r="AN3470" s="59"/>
      <c r="AO3470" s="59"/>
      <c r="AV3470" s="37"/>
      <c r="AW3470" s="37"/>
      <c r="AX3470" s="37"/>
      <c r="AY3470" s="37"/>
      <c r="AZ3470" s="37"/>
      <c r="BA3470" s="37"/>
    </row>
    <row r="3471" spans="10:53" s="14" customFormat="1" x14ac:dyDescent="0.25">
      <c r="J3471" s="59"/>
      <c r="Q3471" s="26"/>
      <c r="R3471" s="28"/>
      <c r="AC3471" s="46"/>
      <c r="AG3471" s="59"/>
      <c r="AH3471" s="59"/>
      <c r="AI3471" s="59"/>
      <c r="AJ3471" s="59"/>
      <c r="AK3471" s="59"/>
      <c r="AL3471" s="59"/>
      <c r="AM3471" s="59"/>
      <c r="AN3471" s="59"/>
      <c r="AO3471" s="59"/>
      <c r="AV3471" s="37"/>
      <c r="AW3471" s="37"/>
      <c r="AX3471" s="37"/>
      <c r="AY3471" s="37"/>
      <c r="AZ3471" s="37"/>
      <c r="BA3471" s="37"/>
    </row>
    <row r="3472" spans="10:53" s="14" customFormat="1" x14ac:dyDescent="0.25">
      <c r="J3472" s="59"/>
      <c r="Q3472" s="26"/>
      <c r="R3472" s="28"/>
      <c r="AC3472" s="46"/>
      <c r="AG3472" s="59"/>
      <c r="AH3472" s="59"/>
      <c r="AI3472" s="59"/>
      <c r="AJ3472" s="59"/>
      <c r="AK3472" s="59"/>
      <c r="AL3472" s="59"/>
      <c r="AM3472" s="59"/>
      <c r="AN3472" s="59"/>
      <c r="AO3472" s="59"/>
      <c r="AV3472" s="37"/>
      <c r="AW3472" s="37"/>
      <c r="AX3472" s="37"/>
      <c r="AY3472" s="37"/>
      <c r="AZ3472" s="37"/>
      <c r="BA3472" s="37"/>
    </row>
    <row r="3473" spans="10:53" s="14" customFormat="1" x14ac:dyDescent="0.25">
      <c r="J3473" s="59"/>
      <c r="Q3473" s="26"/>
      <c r="R3473" s="28"/>
      <c r="AC3473" s="46"/>
      <c r="AG3473" s="59"/>
      <c r="AH3473" s="59"/>
      <c r="AI3473" s="59"/>
      <c r="AJ3473" s="59"/>
      <c r="AK3473" s="59"/>
      <c r="AL3473" s="59"/>
      <c r="AM3473" s="59"/>
      <c r="AN3473" s="59"/>
      <c r="AO3473" s="59"/>
      <c r="AV3473" s="37"/>
      <c r="AW3473" s="37"/>
      <c r="AX3473" s="37"/>
      <c r="AY3473" s="37"/>
      <c r="AZ3473" s="37"/>
      <c r="BA3473" s="37"/>
    </row>
    <row r="3474" spans="10:53" s="14" customFormat="1" x14ac:dyDescent="0.25">
      <c r="J3474" s="59"/>
      <c r="Q3474" s="26"/>
      <c r="R3474" s="28"/>
      <c r="AC3474" s="46"/>
      <c r="AG3474" s="59"/>
      <c r="AH3474" s="59"/>
      <c r="AI3474" s="59"/>
      <c r="AJ3474" s="59"/>
      <c r="AK3474" s="59"/>
      <c r="AL3474" s="59"/>
      <c r="AM3474" s="59"/>
      <c r="AN3474" s="59"/>
      <c r="AO3474" s="59"/>
      <c r="AV3474" s="37"/>
      <c r="AW3474" s="37"/>
      <c r="AX3474" s="37"/>
      <c r="AY3474" s="37"/>
      <c r="AZ3474" s="37"/>
      <c r="BA3474" s="37"/>
    </row>
    <row r="3475" spans="10:53" s="14" customFormat="1" x14ac:dyDescent="0.25">
      <c r="J3475" s="59"/>
      <c r="Q3475" s="26"/>
      <c r="R3475" s="28"/>
      <c r="AC3475" s="46"/>
      <c r="AG3475" s="59"/>
      <c r="AH3475" s="59"/>
      <c r="AI3475" s="59"/>
      <c r="AJ3475" s="59"/>
      <c r="AK3475" s="59"/>
      <c r="AL3475" s="59"/>
      <c r="AM3475" s="59"/>
      <c r="AN3475" s="59"/>
      <c r="AO3475" s="59"/>
      <c r="AV3475" s="37"/>
      <c r="AW3475" s="37"/>
      <c r="AX3475" s="37"/>
      <c r="AY3475" s="37"/>
      <c r="AZ3475" s="37"/>
      <c r="BA3475" s="37"/>
    </row>
    <row r="3476" spans="10:53" s="14" customFormat="1" x14ac:dyDescent="0.25">
      <c r="J3476" s="59"/>
      <c r="Q3476" s="26"/>
      <c r="R3476" s="28"/>
      <c r="AC3476" s="46"/>
      <c r="AG3476" s="59"/>
      <c r="AH3476" s="59"/>
      <c r="AI3476" s="59"/>
      <c r="AJ3476" s="59"/>
      <c r="AK3476" s="59"/>
      <c r="AL3476" s="59"/>
      <c r="AM3476" s="59"/>
      <c r="AN3476" s="59"/>
      <c r="AO3476" s="59"/>
      <c r="AV3476" s="37"/>
      <c r="AW3476" s="37"/>
      <c r="AX3476" s="37"/>
      <c r="AY3476" s="37"/>
      <c r="AZ3476" s="37"/>
      <c r="BA3476" s="37"/>
    </row>
    <row r="3477" spans="10:53" s="14" customFormat="1" x14ac:dyDescent="0.25">
      <c r="J3477" s="59"/>
      <c r="Q3477" s="26"/>
      <c r="R3477" s="28"/>
      <c r="AC3477" s="46"/>
      <c r="AG3477" s="59"/>
      <c r="AH3477" s="59"/>
      <c r="AI3477" s="59"/>
      <c r="AJ3477" s="59"/>
      <c r="AK3477" s="59"/>
      <c r="AL3477" s="59"/>
      <c r="AM3477" s="59"/>
      <c r="AN3477" s="59"/>
      <c r="AO3477" s="59"/>
      <c r="AV3477" s="37"/>
      <c r="AW3477" s="37"/>
      <c r="AX3477" s="37"/>
      <c r="AY3477" s="37"/>
      <c r="AZ3477" s="37"/>
      <c r="BA3477" s="37"/>
    </row>
    <row r="3478" spans="10:53" s="14" customFormat="1" x14ac:dyDescent="0.25">
      <c r="J3478" s="59"/>
      <c r="Q3478" s="26"/>
      <c r="R3478" s="28"/>
      <c r="AC3478" s="46"/>
      <c r="AG3478" s="59"/>
      <c r="AH3478" s="59"/>
      <c r="AI3478" s="59"/>
      <c r="AJ3478" s="59"/>
      <c r="AK3478" s="59"/>
      <c r="AL3478" s="59"/>
      <c r="AM3478" s="59"/>
      <c r="AN3478" s="59"/>
      <c r="AO3478" s="59"/>
      <c r="AV3478" s="37"/>
      <c r="AW3478" s="37"/>
      <c r="AX3478" s="37"/>
      <c r="AY3478" s="37"/>
      <c r="AZ3478" s="37"/>
      <c r="BA3478" s="37"/>
    </row>
    <row r="3479" spans="10:53" s="14" customFormat="1" x14ac:dyDescent="0.25">
      <c r="J3479" s="59"/>
      <c r="Q3479" s="26"/>
      <c r="R3479" s="28"/>
      <c r="AC3479" s="46"/>
      <c r="AG3479" s="59"/>
      <c r="AH3479" s="59"/>
      <c r="AI3479" s="59"/>
      <c r="AJ3479" s="59"/>
      <c r="AK3479" s="59"/>
      <c r="AL3479" s="59"/>
      <c r="AM3479" s="59"/>
      <c r="AN3479" s="59"/>
      <c r="AO3479" s="59"/>
      <c r="AV3479" s="37"/>
      <c r="AW3479" s="37"/>
      <c r="AX3479" s="37"/>
      <c r="AY3479" s="37"/>
      <c r="AZ3479" s="37"/>
      <c r="BA3479" s="37"/>
    </row>
    <row r="3480" spans="10:53" s="14" customFormat="1" x14ac:dyDescent="0.25">
      <c r="J3480" s="59"/>
      <c r="Q3480" s="26"/>
      <c r="R3480" s="28"/>
      <c r="AC3480" s="46"/>
      <c r="AG3480" s="59"/>
      <c r="AH3480" s="59"/>
      <c r="AI3480" s="59"/>
      <c r="AJ3480" s="59"/>
      <c r="AK3480" s="59"/>
      <c r="AL3480" s="59"/>
      <c r="AM3480" s="59"/>
      <c r="AN3480" s="59"/>
      <c r="AO3480" s="59"/>
      <c r="AV3480" s="37"/>
      <c r="AW3480" s="37"/>
      <c r="AX3480" s="37"/>
      <c r="AY3480" s="37"/>
      <c r="AZ3480" s="37"/>
      <c r="BA3480" s="37"/>
    </row>
    <row r="3481" spans="10:53" s="14" customFormat="1" x14ac:dyDescent="0.25">
      <c r="J3481" s="59"/>
      <c r="Q3481" s="26"/>
      <c r="R3481" s="28"/>
      <c r="AC3481" s="46"/>
      <c r="AG3481" s="59"/>
      <c r="AH3481" s="59"/>
      <c r="AI3481" s="59"/>
      <c r="AJ3481" s="59"/>
      <c r="AK3481" s="59"/>
      <c r="AL3481" s="59"/>
      <c r="AM3481" s="59"/>
      <c r="AN3481" s="59"/>
      <c r="AO3481" s="59"/>
      <c r="AV3481" s="37"/>
      <c r="AW3481" s="37"/>
      <c r="AX3481" s="37"/>
      <c r="AY3481" s="37"/>
      <c r="AZ3481" s="37"/>
      <c r="BA3481" s="37"/>
    </row>
    <row r="3482" spans="10:53" s="14" customFormat="1" x14ac:dyDescent="0.25">
      <c r="J3482" s="59"/>
      <c r="Q3482" s="26"/>
      <c r="R3482" s="28"/>
      <c r="AC3482" s="46"/>
      <c r="AG3482" s="59"/>
      <c r="AH3482" s="59"/>
      <c r="AI3482" s="59"/>
      <c r="AJ3482" s="59"/>
      <c r="AK3482" s="59"/>
      <c r="AL3482" s="59"/>
      <c r="AM3482" s="59"/>
      <c r="AN3482" s="59"/>
      <c r="AO3482" s="59"/>
      <c r="AV3482" s="37"/>
      <c r="AW3482" s="37"/>
      <c r="AX3482" s="37"/>
      <c r="AY3482" s="37"/>
      <c r="AZ3482" s="37"/>
      <c r="BA3482" s="37"/>
    </row>
    <row r="3483" spans="10:53" s="14" customFormat="1" x14ac:dyDescent="0.25">
      <c r="J3483" s="59"/>
      <c r="Q3483" s="26"/>
      <c r="R3483" s="28"/>
      <c r="AC3483" s="46"/>
      <c r="AG3483" s="59"/>
      <c r="AH3483" s="59"/>
      <c r="AI3483" s="59"/>
      <c r="AJ3483" s="59"/>
      <c r="AK3483" s="59"/>
      <c r="AL3483" s="59"/>
      <c r="AM3483" s="59"/>
      <c r="AN3483" s="59"/>
      <c r="AO3483" s="59"/>
      <c r="AV3483" s="37"/>
      <c r="AW3483" s="37"/>
      <c r="AX3483" s="37"/>
      <c r="AY3483" s="37"/>
      <c r="AZ3483" s="37"/>
      <c r="BA3483" s="37"/>
    </row>
    <row r="3484" spans="10:53" s="14" customFormat="1" x14ac:dyDescent="0.25">
      <c r="J3484" s="59"/>
      <c r="Q3484" s="26"/>
      <c r="R3484" s="28"/>
      <c r="AC3484" s="46"/>
      <c r="AG3484" s="59"/>
      <c r="AH3484" s="59"/>
      <c r="AI3484" s="59"/>
      <c r="AJ3484" s="59"/>
      <c r="AK3484" s="59"/>
      <c r="AL3484" s="59"/>
      <c r="AM3484" s="59"/>
      <c r="AN3484" s="59"/>
      <c r="AO3484" s="59"/>
      <c r="AV3484" s="37"/>
      <c r="AW3484" s="37"/>
      <c r="AX3484" s="37"/>
      <c r="AY3484" s="37"/>
      <c r="AZ3484" s="37"/>
      <c r="BA3484" s="37"/>
    </row>
    <row r="3485" spans="10:53" s="14" customFormat="1" x14ac:dyDescent="0.25">
      <c r="J3485" s="59"/>
      <c r="Q3485" s="26"/>
      <c r="R3485" s="28"/>
      <c r="AC3485" s="46"/>
      <c r="AG3485" s="59"/>
      <c r="AH3485" s="59"/>
      <c r="AI3485" s="59"/>
      <c r="AJ3485" s="59"/>
      <c r="AK3485" s="59"/>
      <c r="AL3485" s="59"/>
      <c r="AM3485" s="59"/>
      <c r="AN3485" s="59"/>
      <c r="AO3485" s="59"/>
      <c r="AV3485" s="37"/>
      <c r="AW3485" s="37"/>
      <c r="AX3485" s="37"/>
      <c r="AY3485" s="37"/>
      <c r="AZ3485" s="37"/>
      <c r="BA3485" s="37"/>
    </row>
    <row r="3486" spans="10:53" s="14" customFormat="1" x14ac:dyDescent="0.25">
      <c r="J3486" s="59"/>
      <c r="Q3486" s="26"/>
      <c r="R3486" s="28"/>
      <c r="AC3486" s="46"/>
      <c r="AG3486" s="59"/>
      <c r="AH3486" s="59"/>
      <c r="AI3486" s="59"/>
      <c r="AJ3486" s="59"/>
      <c r="AK3486" s="59"/>
      <c r="AL3486" s="59"/>
      <c r="AM3486" s="59"/>
      <c r="AN3486" s="59"/>
      <c r="AO3486" s="59"/>
      <c r="AV3486" s="37"/>
      <c r="AW3486" s="37"/>
      <c r="AX3486" s="37"/>
      <c r="AY3486" s="37"/>
      <c r="AZ3486" s="37"/>
      <c r="BA3486" s="37"/>
    </row>
    <row r="3487" spans="10:53" s="14" customFormat="1" x14ac:dyDescent="0.25">
      <c r="J3487" s="59"/>
      <c r="Q3487" s="26"/>
      <c r="R3487" s="28"/>
      <c r="AC3487" s="46"/>
      <c r="AG3487" s="59"/>
      <c r="AH3487" s="59"/>
      <c r="AI3487" s="59"/>
      <c r="AJ3487" s="59"/>
      <c r="AK3487" s="59"/>
      <c r="AL3487" s="59"/>
      <c r="AM3487" s="59"/>
      <c r="AN3487" s="59"/>
      <c r="AO3487" s="59"/>
      <c r="AV3487" s="37"/>
      <c r="AW3487" s="37"/>
      <c r="AX3487" s="37"/>
      <c r="AY3487" s="37"/>
      <c r="AZ3487" s="37"/>
      <c r="BA3487" s="37"/>
    </row>
    <row r="3488" spans="10:53" s="14" customFormat="1" x14ac:dyDescent="0.25">
      <c r="J3488" s="59"/>
      <c r="Q3488" s="26"/>
      <c r="R3488" s="28"/>
      <c r="AC3488" s="46"/>
      <c r="AG3488" s="59"/>
      <c r="AH3488" s="59"/>
      <c r="AI3488" s="59"/>
      <c r="AJ3488" s="59"/>
      <c r="AK3488" s="59"/>
      <c r="AL3488" s="59"/>
      <c r="AM3488" s="59"/>
      <c r="AN3488" s="59"/>
      <c r="AO3488" s="59"/>
      <c r="AV3488" s="37"/>
      <c r="AW3488" s="37"/>
      <c r="AX3488" s="37"/>
      <c r="AY3488" s="37"/>
      <c r="AZ3488" s="37"/>
      <c r="BA3488" s="37"/>
    </row>
    <row r="3489" spans="10:53" s="14" customFormat="1" x14ac:dyDescent="0.25">
      <c r="J3489" s="59"/>
      <c r="Q3489" s="26"/>
      <c r="R3489" s="28"/>
      <c r="AC3489" s="46"/>
      <c r="AG3489" s="59"/>
      <c r="AH3489" s="59"/>
      <c r="AI3489" s="59"/>
      <c r="AJ3489" s="59"/>
      <c r="AK3489" s="59"/>
      <c r="AL3489" s="59"/>
      <c r="AM3489" s="59"/>
      <c r="AN3489" s="59"/>
      <c r="AO3489" s="59"/>
      <c r="AV3489" s="37"/>
      <c r="AW3489" s="37"/>
      <c r="AX3489" s="37"/>
      <c r="AY3489" s="37"/>
      <c r="AZ3489" s="37"/>
      <c r="BA3489" s="37"/>
    </row>
    <row r="3490" spans="10:53" s="14" customFormat="1" x14ac:dyDescent="0.25">
      <c r="J3490" s="59"/>
      <c r="Q3490" s="26"/>
      <c r="R3490" s="28"/>
      <c r="AC3490" s="46"/>
      <c r="AG3490" s="59"/>
      <c r="AH3490" s="59"/>
      <c r="AI3490" s="59"/>
      <c r="AJ3490" s="59"/>
      <c r="AK3490" s="59"/>
      <c r="AL3490" s="59"/>
      <c r="AM3490" s="59"/>
      <c r="AN3490" s="59"/>
      <c r="AO3490" s="59"/>
      <c r="AV3490" s="37"/>
      <c r="AW3490" s="37"/>
      <c r="AX3490" s="37"/>
      <c r="AY3490" s="37"/>
      <c r="AZ3490" s="37"/>
      <c r="BA3490" s="37"/>
    </row>
    <row r="3491" spans="10:53" s="14" customFormat="1" x14ac:dyDescent="0.25">
      <c r="J3491" s="59"/>
      <c r="Q3491" s="26"/>
      <c r="R3491" s="28"/>
      <c r="AC3491" s="46"/>
      <c r="AG3491" s="59"/>
      <c r="AH3491" s="59"/>
      <c r="AI3491" s="59"/>
      <c r="AJ3491" s="59"/>
      <c r="AK3491" s="59"/>
      <c r="AL3491" s="59"/>
      <c r="AM3491" s="59"/>
      <c r="AN3491" s="59"/>
      <c r="AO3491" s="59"/>
      <c r="AV3491" s="37"/>
      <c r="AW3491" s="37"/>
      <c r="AX3491" s="37"/>
      <c r="AY3491" s="37"/>
      <c r="AZ3491" s="37"/>
      <c r="BA3491" s="37"/>
    </row>
    <row r="3492" spans="10:53" s="14" customFormat="1" x14ac:dyDescent="0.25">
      <c r="J3492" s="59"/>
      <c r="Q3492" s="26"/>
      <c r="R3492" s="28"/>
      <c r="AC3492" s="46"/>
      <c r="AG3492" s="59"/>
      <c r="AH3492" s="59"/>
      <c r="AI3492" s="59"/>
      <c r="AJ3492" s="59"/>
      <c r="AK3492" s="59"/>
      <c r="AL3492" s="59"/>
      <c r="AM3492" s="59"/>
      <c r="AN3492" s="59"/>
      <c r="AO3492" s="59"/>
      <c r="AV3492" s="37"/>
      <c r="AW3492" s="37"/>
      <c r="AX3492" s="37"/>
      <c r="AY3492" s="37"/>
      <c r="AZ3492" s="37"/>
      <c r="BA3492" s="37"/>
    </row>
    <row r="3493" spans="10:53" s="14" customFormat="1" x14ac:dyDescent="0.25">
      <c r="J3493" s="59"/>
      <c r="Q3493" s="26"/>
      <c r="R3493" s="28"/>
      <c r="AC3493" s="46"/>
      <c r="AG3493" s="59"/>
      <c r="AH3493" s="59"/>
      <c r="AI3493" s="59"/>
      <c r="AJ3493" s="59"/>
      <c r="AK3493" s="59"/>
      <c r="AL3493" s="59"/>
      <c r="AM3493" s="59"/>
      <c r="AN3493" s="59"/>
      <c r="AO3493" s="59"/>
      <c r="AV3493" s="37"/>
      <c r="AW3493" s="37"/>
      <c r="AX3493" s="37"/>
      <c r="AY3493" s="37"/>
      <c r="AZ3493" s="37"/>
      <c r="BA3493" s="37"/>
    </row>
    <row r="3494" spans="10:53" s="14" customFormat="1" x14ac:dyDescent="0.25">
      <c r="J3494" s="59"/>
      <c r="Q3494" s="26"/>
      <c r="R3494" s="28"/>
      <c r="AC3494" s="46"/>
      <c r="AG3494" s="59"/>
      <c r="AH3494" s="59"/>
      <c r="AI3494" s="59"/>
      <c r="AJ3494" s="59"/>
      <c r="AK3494" s="59"/>
      <c r="AL3494" s="59"/>
      <c r="AM3494" s="59"/>
      <c r="AN3494" s="59"/>
      <c r="AO3494" s="59"/>
      <c r="AV3494" s="37"/>
      <c r="AW3494" s="37"/>
      <c r="AX3494" s="37"/>
      <c r="AY3494" s="37"/>
      <c r="AZ3494" s="37"/>
      <c r="BA3494" s="37"/>
    </row>
    <row r="3495" spans="10:53" s="14" customFormat="1" x14ac:dyDescent="0.25">
      <c r="J3495" s="59"/>
      <c r="Q3495" s="26"/>
      <c r="R3495" s="28"/>
      <c r="AC3495" s="46"/>
      <c r="AG3495" s="59"/>
      <c r="AH3495" s="59"/>
      <c r="AI3495" s="59"/>
      <c r="AJ3495" s="59"/>
      <c r="AK3495" s="59"/>
      <c r="AL3495" s="59"/>
      <c r="AM3495" s="59"/>
      <c r="AN3495" s="59"/>
      <c r="AO3495" s="59"/>
      <c r="AV3495" s="37"/>
      <c r="AW3495" s="37"/>
      <c r="AX3495" s="37"/>
      <c r="AY3495" s="37"/>
      <c r="AZ3495" s="37"/>
      <c r="BA3495" s="37"/>
    </row>
    <row r="3496" spans="10:53" s="14" customFormat="1" x14ac:dyDescent="0.25">
      <c r="J3496" s="59"/>
      <c r="Q3496" s="26"/>
      <c r="R3496" s="28"/>
      <c r="AC3496" s="46"/>
      <c r="AG3496" s="59"/>
      <c r="AH3496" s="59"/>
      <c r="AI3496" s="59"/>
      <c r="AJ3496" s="59"/>
      <c r="AK3496" s="59"/>
      <c r="AL3496" s="59"/>
      <c r="AM3496" s="59"/>
      <c r="AN3496" s="59"/>
      <c r="AO3496" s="59"/>
      <c r="AV3496" s="37"/>
      <c r="AW3496" s="37"/>
      <c r="AX3496" s="37"/>
      <c r="AY3496" s="37"/>
      <c r="AZ3496" s="37"/>
      <c r="BA3496" s="37"/>
    </row>
    <row r="3497" spans="10:53" s="14" customFormat="1" x14ac:dyDescent="0.25">
      <c r="J3497" s="59"/>
      <c r="Q3497" s="26"/>
      <c r="R3497" s="28"/>
      <c r="AC3497" s="46"/>
      <c r="AG3497" s="59"/>
      <c r="AH3497" s="59"/>
      <c r="AI3497" s="59"/>
      <c r="AJ3497" s="59"/>
      <c r="AK3497" s="59"/>
      <c r="AL3497" s="59"/>
      <c r="AM3497" s="59"/>
      <c r="AN3497" s="59"/>
      <c r="AO3497" s="59"/>
      <c r="AV3497" s="37"/>
      <c r="AW3497" s="37"/>
      <c r="AX3497" s="37"/>
      <c r="AY3497" s="37"/>
      <c r="AZ3497" s="37"/>
      <c r="BA3497" s="37"/>
    </row>
    <row r="3498" spans="10:53" s="14" customFormat="1" x14ac:dyDescent="0.25">
      <c r="J3498" s="59"/>
      <c r="Q3498" s="26"/>
      <c r="R3498" s="28"/>
      <c r="AC3498" s="46"/>
      <c r="AG3498" s="59"/>
      <c r="AH3498" s="59"/>
      <c r="AI3498" s="59"/>
      <c r="AJ3498" s="59"/>
      <c r="AK3498" s="59"/>
      <c r="AL3498" s="59"/>
      <c r="AM3498" s="59"/>
      <c r="AN3498" s="59"/>
      <c r="AO3498" s="59"/>
      <c r="AV3498" s="37"/>
      <c r="AW3498" s="37"/>
      <c r="AX3498" s="37"/>
      <c r="AY3498" s="37"/>
      <c r="AZ3498" s="37"/>
      <c r="BA3498" s="37"/>
    </row>
    <row r="3499" spans="10:53" s="14" customFormat="1" x14ac:dyDescent="0.25">
      <c r="J3499" s="59"/>
      <c r="Q3499" s="26"/>
      <c r="R3499" s="28"/>
      <c r="AC3499" s="46"/>
      <c r="AG3499" s="59"/>
      <c r="AH3499" s="59"/>
      <c r="AI3499" s="59"/>
      <c r="AJ3499" s="59"/>
      <c r="AK3499" s="59"/>
      <c r="AL3499" s="59"/>
      <c r="AM3499" s="59"/>
      <c r="AN3499" s="59"/>
      <c r="AO3499" s="59"/>
      <c r="AV3499" s="37"/>
      <c r="AW3499" s="37"/>
      <c r="AX3499" s="37"/>
      <c r="AY3499" s="37"/>
      <c r="AZ3499" s="37"/>
      <c r="BA3499" s="37"/>
    </row>
    <row r="3500" spans="10:53" s="14" customFormat="1" x14ac:dyDescent="0.25">
      <c r="J3500" s="59"/>
      <c r="Q3500" s="26"/>
      <c r="R3500" s="28"/>
      <c r="AC3500" s="46"/>
      <c r="AG3500" s="59"/>
      <c r="AH3500" s="59"/>
      <c r="AI3500" s="59"/>
      <c r="AJ3500" s="59"/>
      <c r="AK3500" s="59"/>
      <c r="AL3500" s="59"/>
      <c r="AM3500" s="59"/>
      <c r="AN3500" s="59"/>
      <c r="AO3500" s="59"/>
      <c r="AV3500" s="37"/>
      <c r="AW3500" s="37"/>
      <c r="AX3500" s="37"/>
      <c r="AY3500" s="37"/>
      <c r="AZ3500" s="37"/>
      <c r="BA3500" s="37"/>
    </row>
    <row r="3501" spans="10:53" s="14" customFormat="1" x14ac:dyDescent="0.25">
      <c r="J3501" s="59"/>
      <c r="Q3501" s="26"/>
      <c r="R3501" s="28"/>
      <c r="AC3501" s="46"/>
      <c r="AG3501" s="59"/>
      <c r="AH3501" s="59"/>
      <c r="AI3501" s="59"/>
      <c r="AJ3501" s="59"/>
      <c r="AK3501" s="59"/>
      <c r="AL3501" s="59"/>
      <c r="AM3501" s="59"/>
      <c r="AN3501" s="59"/>
      <c r="AO3501" s="59"/>
      <c r="AV3501" s="37"/>
      <c r="AW3501" s="37"/>
      <c r="AX3501" s="37"/>
      <c r="AY3501" s="37"/>
      <c r="AZ3501" s="37"/>
      <c r="BA3501" s="37"/>
    </row>
    <row r="3502" spans="10:53" s="14" customFormat="1" x14ac:dyDescent="0.25">
      <c r="J3502" s="59"/>
      <c r="Q3502" s="26"/>
      <c r="R3502" s="28"/>
      <c r="AC3502" s="46"/>
      <c r="AG3502" s="59"/>
      <c r="AH3502" s="59"/>
      <c r="AI3502" s="59"/>
      <c r="AJ3502" s="59"/>
      <c r="AK3502" s="59"/>
      <c r="AL3502" s="59"/>
      <c r="AM3502" s="59"/>
      <c r="AN3502" s="59"/>
      <c r="AO3502" s="59"/>
      <c r="AV3502" s="37"/>
      <c r="AW3502" s="37"/>
      <c r="AX3502" s="37"/>
      <c r="AY3502" s="37"/>
      <c r="AZ3502" s="37"/>
      <c r="BA3502" s="37"/>
    </row>
    <row r="3503" spans="10:53" s="14" customFormat="1" x14ac:dyDescent="0.25">
      <c r="J3503" s="59"/>
      <c r="Q3503" s="26"/>
      <c r="R3503" s="28"/>
      <c r="AC3503" s="46"/>
      <c r="AG3503" s="59"/>
      <c r="AH3503" s="59"/>
      <c r="AI3503" s="59"/>
      <c r="AJ3503" s="59"/>
      <c r="AK3503" s="59"/>
      <c r="AL3503" s="59"/>
      <c r="AM3503" s="59"/>
      <c r="AN3503" s="59"/>
      <c r="AO3503" s="59"/>
      <c r="AV3503" s="37"/>
      <c r="AW3503" s="37"/>
      <c r="AX3503" s="37"/>
      <c r="AY3503" s="37"/>
      <c r="AZ3503" s="37"/>
      <c r="BA3503" s="37"/>
    </row>
    <row r="3504" spans="10:53" s="14" customFormat="1" x14ac:dyDescent="0.25">
      <c r="J3504" s="59"/>
      <c r="Q3504" s="26"/>
      <c r="R3504" s="28"/>
      <c r="AC3504" s="46"/>
      <c r="AG3504" s="59"/>
      <c r="AH3504" s="59"/>
      <c r="AI3504" s="59"/>
      <c r="AJ3504" s="59"/>
      <c r="AK3504" s="59"/>
      <c r="AL3504" s="59"/>
      <c r="AM3504" s="59"/>
      <c r="AN3504" s="59"/>
      <c r="AO3504" s="59"/>
      <c r="AV3504" s="37"/>
      <c r="AW3504" s="37"/>
      <c r="AX3504" s="37"/>
      <c r="AY3504" s="37"/>
      <c r="AZ3504" s="37"/>
      <c r="BA3504" s="37"/>
    </row>
    <row r="3505" spans="10:53" s="14" customFormat="1" x14ac:dyDescent="0.25">
      <c r="J3505" s="59"/>
      <c r="Q3505" s="26"/>
      <c r="R3505" s="28"/>
      <c r="AC3505" s="46"/>
      <c r="AG3505" s="59"/>
      <c r="AH3505" s="59"/>
      <c r="AI3505" s="59"/>
      <c r="AJ3505" s="59"/>
      <c r="AK3505" s="59"/>
      <c r="AL3505" s="59"/>
      <c r="AM3505" s="59"/>
      <c r="AN3505" s="59"/>
      <c r="AO3505" s="59"/>
      <c r="AV3505" s="37"/>
      <c r="AW3505" s="37"/>
      <c r="AX3505" s="37"/>
      <c r="AY3505" s="37"/>
      <c r="AZ3505" s="37"/>
      <c r="BA3505" s="37"/>
    </row>
    <row r="3506" spans="10:53" s="14" customFormat="1" x14ac:dyDescent="0.25">
      <c r="J3506" s="59"/>
      <c r="Q3506" s="26"/>
      <c r="R3506" s="28"/>
      <c r="AC3506" s="46"/>
      <c r="AG3506" s="59"/>
      <c r="AH3506" s="59"/>
      <c r="AI3506" s="59"/>
      <c r="AJ3506" s="59"/>
      <c r="AK3506" s="59"/>
      <c r="AL3506" s="59"/>
      <c r="AM3506" s="59"/>
      <c r="AN3506" s="59"/>
      <c r="AO3506" s="59"/>
      <c r="AV3506" s="37"/>
      <c r="AW3506" s="37"/>
      <c r="AX3506" s="37"/>
      <c r="AY3506" s="37"/>
      <c r="AZ3506" s="37"/>
      <c r="BA3506" s="37"/>
    </row>
    <row r="3507" spans="10:53" s="14" customFormat="1" x14ac:dyDescent="0.25">
      <c r="J3507" s="59"/>
      <c r="Q3507" s="26"/>
      <c r="R3507" s="28"/>
      <c r="AC3507" s="46"/>
      <c r="AG3507" s="59"/>
      <c r="AH3507" s="59"/>
      <c r="AI3507" s="59"/>
      <c r="AJ3507" s="59"/>
      <c r="AK3507" s="59"/>
      <c r="AL3507" s="59"/>
      <c r="AM3507" s="59"/>
      <c r="AN3507" s="59"/>
      <c r="AO3507" s="59"/>
      <c r="AV3507" s="37"/>
      <c r="AW3507" s="37"/>
      <c r="AX3507" s="37"/>
      <c r="AY3507" s="37"/>
      <c r="AZ3507" s="37"/>
      <c r="BA3507" s="37"/>
    </row>
    <row r="3508" spans="10:53" s="14" customFormat="1" x14ac:dyDescent="0.25">
      <c r="J3508" s="59"/>
      <c r="Q3508" s="26"/>
      <c r="R3508" s="28"/>
      <c r="AC3508" s="46"/>
      <c r="AG3508" s="59"/>
      <c r="AH3508" s="59"/>
      <c r="AI3508" s="59"/>
      <c r="AJ3508" s="59"/>
      <c r="AK3508" s="59"/>
      <c r="AL3508" s="59"/>
      <c r="AM3508" s="59"/>
      <c r="AN3508" s="59"/>
      <c r="AO3508" s="59"/>
      <c r="AV3508" s="37"/>
      <c r="AW3508" s="37"/>
      <c r="AX3508" s="37"/>
      <c r="AY3508" s="37"/>
      <c r="AZ3508" s="37"/>
      <c r="BA3508" s="37"/>
    </row>
    <row r="3509" spans="10:53" s="14" customFormat="1" x14ac:dyDescent="0.25">
      <c r="J3509" s="59"/>
      <c r="Q3509" s="26"/>
      <c r="R3509" s="28"/>
      <c r="AC3509" s="46"/>
      <c r="AG3509" s="59"/>
      <c r="AH3509" s="59"/>
      <c r="AI3509" s="59"/>
      <c r="AJ3509" s="59"/>
      <c r="AK3509" s="59"/>
      <c r="AL3509" s="59"/>
      <c r="AM3509" s="59"/>
      <c r="AN3509" s="59"/>
      <c r="AO3509" s="59"/>
      <c r="AV3509" s="37"/>
      <c r="AW3509" s="37"/>
      <c r="AX3509" s="37"/>
      <c r="AY3509" s="37"/>
      <c r="AZ3509" s="37"/>
      <c r="BA3509" s="37"/>
    </row>
    <row r="3510" spans="10:53" s="14" customFormat="1" x14ac:dyDescent="0.25">
      <c r="J3510" s="59"/>
      <c r="Q3510" s="26"/>
      <c r="R3510" s="28"/>
      <c r="AC3510" s="46"/>
      <c r="AG3510" s="59"/>
      <c r="AH3510" s="59"/>
      <c r="AI3510" s="59"/>
      <c r="AJ3510" s="59"/>
      <c r="AK3510" s="59"/>
      <c r="AL3510" s="59"/>
      <c r="AM3510" s="59"/>
      <c r="AN3510" s="59"/>
      <c r="AO3510" s="59"/>
      <c r="AV3510" s="37"/>
      <c r="AW3510" s="37"/>
      <c r="AX3510" s="37"/>
      <c r="AY3510" s="37"/>
      <c r="AZ3510" s="37"/>
      <c r="BA3510" s="37"/>
    </row>
    <row r="3511" spans="10:53" s="14" customFormat="1" x14ac:dyDescent="0.25">
      <c r="J3511" s="59"/>
      <c r="Q3511" s="26"/>
      <c r="R3511" s="28"/>
      <c r="AC3511" s="46"/>
      <c r="AG3511" s="59"/>
      <c r="AH3511" s="59"/>
      <c r="AI3511" s="59"/>
      <c r="AJ3511" s="59"/>
      <c r="AK3511" s="59"/>
      <c r="AL3511" s="59"/>
      <c r="AM3511" s="59"/>
      <c r="AN3511" s="59"/>
      <c r="AO3511" s="59"/>
      <c r="AV3511" s="37"/>
      <c r="AW3511" s="37"/>
      <c r="AX3511" s="37"/>
      <c r="AY3511" s="37"/>
      <c r="AZ3511" s="37"/>
      <c r="BA3511" s="37"/>
    </row>
    <row r="3512" spans="10:53" s="14" customFormat="1" x14ac:dyDescent="0.25">
      <c r="J3512" s="59"/>
      <c r="Q3512" s="26"/>
      <c r="R3512" s="28"/>
      <c r="AC3512" s="46"/>
      <c r="AG3512" s="59"/>
      <c r="AH3512" s="59"/>
      <c r="AI3512" s="59"/>
      <c r="AJ3512" s="59"/>
      <c r="AK3512" s="59"/>
      <c r="AL3512" s="59"/>
      <c r="AM3512" s="59"/>
      <c r="AN3512" s="59"/>
      <c r="AO3512" s="59"/>
      <c r="AV3512" s="37"/>
      <c r="AW3512" s="37"/>
      <c r="AX3512" s="37"/>
      <c r="AY3512" s="37"/>
      <c r="AZ3512" s="37"/>
      <c r="BA3512" s="37"/>
    </row>
    <row r="3513" spans="10:53" s="14" customFormat="1" x14ac:dyDescent="0.25">
      <c r="J3513" s="59"/>
      <c r="Q3513" s="26"/>
      <c r="R3513" s="28"/>
      <c r="AC3513" s="46"/>
      <c r="AG3513" s="59"/>
      <c r="AH3513" s="59"/>
      <c r="AI3513" s="59"/>
      <c r="AJ3513" s="59"/>
      <c r="AK3513" s="59"/>
      <c r="AL3513" s="59"/>
      <c r="AM3513" s="59"/>
      <c r="AN3513" s="59"/>
      <c r="AO3513" s="59"/>
      <c r="AV3513" s="37"/>
      <c r="AW3513" s="37"/>
      <c r="AX3513" s="37"/>
      <c r="AY3513" s="37"/>
      <c r="AZ3513" s="37"/>
      <c r="BA3513" s="37"/>
    </row>
    <row r="3514" spans="10:53" s="14" customFormat="1" x14ac:dyDescent="0.25">
      <c r="J3514" s="59"/>
      <c r="Q3514" s="26"/>
      <c r="R3514" s="28"/>
      <c r="AC3514" s="46"/>
      <c r="AG3514" s="59"/>
      <c r="AH3514" s="59"/>
      <c r="AI3514" s="59"/>
      <c r="AJ3514" s="59"/>
      <c r="AK3514" s="59"/>
      <c r="AL3514" s="59"/>
      <c r="AM3514" s="59"/>
      <c r="AN3514" s="59"/>
      <c r="AO3514" s="59"/>
      <c r="AV3514" s="37"/>
      <c r="AW3514" s="37"/>
      <c r="AX3514" s="37"/>
      <c r="AY3514" s="37"/>
      <c r="AZ3514" s="37"/>
      <c r="BA3514" s="37"/>
    </row>
    <row r="3515" spans="10:53" s="14" customFormat="1" x14ac:dyDescent="0.25">
      <c r="J3515" s="59"/>
      <c r="Q3515" s="26"/>
      <c r="R3515" s="28"/>
      <c r="AC3515" s="46"/>
      <c r="AG3515" s="59"/>
      <c r="AH3515" s="59"/>
      <c r="AI3515" s="59"/>
      <c r="AJ3515" s="59"/>
      <c r="AK3515" s="59"/>
      <c r="AL3515" s="59"/>
      <c r="AM3515" s="59"/>
      <c r="AN3515" s="59"/>
      <c r="AO3515" s="59"/>
      <c r="AV3515" s="37"/>
      <c r="AW3515" s="37"/>
      <c r="AX3515" s="37"/>
      <c r="AY3515" s="37"/>
      <c r="AZ3515" s="37"/>
      <c r="BA3515" s="37"/>
    </row>
    <row r="3516" spans="10:53" s="14" customFormat="1" x14ac:dyDescent="0.25">
      <c r="J3516" s="59"/>
      <c r="Q3516" s="26"/>
      <c r="R3516" s="28"/>
      <c r="AC3516" s="46"/>
      <c r="AG3516" s="59"/>
      <c r="AH3516" s="59"/>
      <c r="AI3516" s="59"/>
      <c r="AJ3516" s="59"/>
      <c r="AK3516" s="59"/>
      <c r="AL3516" s="59"/>
      <c r="AM3516" s="59"/>
      <c r="AN3516" s="59"/>
      <c r="AO3516" s="59"/>
      <c r="AV3516" s="37"/>
      <c r="AW3516" s="37"/>
      <c r="AX3516" s="37"/>
      <c r="AY3516" s="37"/>
      <c r="AZ3516" s="37"/>
      <c r="BA3516" s="37"/>
    </row>
    <row r="3517" spans="10:53" s="14" customFormat="1" x14ac:dyDescent="0.25">
      <c r="J3517" s="59"/>
      <c r="Q3517" s="26"/>
      <c r="R3517" s="28"/>
      <c r="AC3517" s="46"/>
      <c r="AG3517" s="59"/>
      <c r="AH3517" s="59"/>
      <c r="AI3517" s="59"/>
      <c r="AJ3517" s="59"/>
      <c r="AK3517" s="59"/>
      <c r="AL3517" s="59"/>
      <c r="AM3517" s="59"/>
      <c r="AN3517" s="59"/>
      <c r="AO3517" s="59"/>
      <c r="AV3517" s="37"/>
      <c r="AW3517" s="37"/>
      <c r="AX3517" s="37"/>
      <c r="AY3517" s="37"/>
      <c r="AZ3517" s="37"/>
      <c r="BA3517" s="37"/>
    </row>
    <row r="3518" spans="10:53" s="14" customFormat="1" x14ac:dyDescent="0.25">
      <c r="J3518" s="59"/>
      <c r="Q3518" s="26"/>
      <c r="R3518" s="28"/>
      <c r="AC3518" s="46"/>
      <c r="AG3518" s="59"/>
      <c r="AH3518" s="59"/>
      <c r="AI3518" s="59"/>
      <c r="AJ3518" s="59"/>
      <c r="AK3518" s="59"/>
      <c r="AL3518" s="59"/>
      <c r="AM3518" s="59"/>
      <c r="AN3518" s="59"/>
      <c r="AO3518" s="59"/>
      <c r="AV3518" s="37"/>
      <c r="AW3518" s="37"/>
      <c r="AX3518" s="37"/>
      <c r="AY3518" s="37"/>
      <c r="AZ3518" s="37"/>
      <c r="BA3518" s="37"/>
    </row>
    <row r="3519" spans="10:53" s="14" customFormat="1" x14ac:dyDescent="0.25">
      <c r="J3519" s="59"/>
      <c r="Q3519" s="26"/>
      <c r="R3519" s="28"/>
      <c r="AC3519" s="46"/>
      <c r="AG3519" s="59"/>
      <c r="AH3519" s="59"/>
      <c r="AI3519" s="59"/>
      <c r="AJ3519" s="59"/>
      <c r="AK3519" s="59"/>
      <c r="AL3519" s="59"/>
      <c r="AM3519" s="59"/>
      <c r="AN3519" s="59"/>
      <c r="AO3519" s="59"/>
      <c r="AV3519" s="37"/>
      <c r="AW3519" s="37"/>
      <c r="AX3519" s="37"/>
      <c r="AY3519" s="37"/>
      <c r="AZ3519" s="37"/>
      <c r="BA3519" s="37"/>
    </row>
    <row r="3520" spans="10:53" s="14" customFormat="1" x14ac:dyDescent="0.25">
      <c r="J3520" s="59"/>
      <c r="Q3520" s="26"/>
      <c r="R3520" s="28"/>
      <c r="AC3520" s="46"/>
      <c r="AG3520" s="59"/>
      <c r="AH3520" s="59"/>
      <c r="AI3520" s="59"/>
      <c r="AJ3520" s="59"/>
      <c r="AK3520" s="59"/>
      <c r="AL3520" s="59"/>
      <c r="AM3520" s="59"/>
      <c r="AN3520" s="59"/>
      <c r="AO3520" s="59"/>
      <c r="AV3520" s="37"/>
      <c r="AW3520" s="37"/>
      <c r="AX3520" s="37"/>
      <c r="AY3520" s="37"/>
      <c r="AZ3520" s="37"/>
      <c r="BA3520" s="37"/>
    </row>
    <row r="3521" spans="10:53" s="14" customFormat="1" x14ac:dyDescent="0.25">
      <c r="J3521" s="59"/>
      <c r="Q3521" s="26"/>
      <c r="R3521" s="28"/>
      <c r="AC3521" s="46"/>
      <c r="AG3521" s="59"/>
      <c r="AH3521" s="59"/>
      <c r="AI3521" s="59"/>
      <c r="AJ3521" s="59"/>
      <c r="AK3521" s="59"/>
      <c r="AL3521" s="59"/>
      <c r="AM3521" s="59"/>
      <c r="AN3521" s="59"/>
      <c r="AO3521" s="59"/>
      <c r="AV3521" s="37"/>
      <c r="AW3521" s="37"/>
      <c r="AX3521" s="37"/>
      <c r="AY3521" s="37"/>
      <c r="AZ3521" s="37"/>
      <c r="BA3521" s="37"/>
    </row>
    <row r="3522" spans="10:53" s="14" customFormat="1" x14ac:dyDescent="0.25">
      <c r="J3522" s="59"/>
      <c r="Q3522" s="26"/>
      <c r="R3522" s="28"/>
      <c r="AC3522" s="46"/>
      <c r="AG3522" s="59"/>
      <c r="AH3522" s="59"/>
      <c r="AI3522" s="59"/>
      <c r="AJ3522" s="59"/>
      <c r="AK3522" s="59"/>
      <c r="AL3522" s="59"/>
      <c r="AM3522" s="59"/>
      <c r="AN3522" s="59"/>
      <c r="AO3522" s="59"/>
      <c r="AV3522" s="37"/>
      <c r="AW3522" s="37"/>
      <c r="AX3522" s="37"/>
      <c r="AY3522" s="37"/>
      <c r="AZ3522" s="37"/>
      <c r="BA3522" s="37"/>
    </row>
    <row r="3523" spans="10:53" s="14" customFormat="1" x14ac:dyDescent="0.25">
      <c r="J3523" s="59"/>
      <c r="Q3523" s="26"/>
      <c r="R3523" s="28"/>
      <c r="AC3523" s="46"/>
      <c r="AG3523" s="59"/>
      <c r="AH3523" s="59"/>
      <c r="AI3523" s="59"/>
      <c r="AJ3523" s="59"/>
      <c r="AK3523" s="59"/>
      <c r="AL3523" s="59"/>
      <c r="AM3523" s="59"/>
      <c r="AN3523" s="59"/>
      <c r="AO3523" s="59"/>
      <c r="AV3523" s="37"/>
      <c r="AW3523" s="37"/>
      <c r="AX3523" s="37"/>
      <c r="AY3523" s="37"/>
      <c r="AZ3523" s="37"/>
      <c r="BA3523" s="37"/>
    </row>
    <row r="3524" spans="10:53" s="14" customFormat="1" x14ac:dyDescent="0.25">
      <c r="J3524" s="59"/>
      <c r="Q3524" s="26"/>
      <c r="R3524" s="28"/>
      <c r="AC3524" s="46"/>
      <c r="AG3524" s="59"/>
      <c r="AH3524" s="59"/>
      <c r="AI3524" s="59"/>
      <c r="AJ3524" s="59"/>
      <c r="AK3524" s="59"/>
      <c r="AL3524" s="59"/>
      <c r="AM3524" s="59"/>
      <c r="AN3524" s="59"/>
      <c r="AO3524" s="59"/>
      <c r="AV3524" s="37"/>
      <c r="AW3524" s="37"/>
      <c r="AX3524" s="37"/>
      <c r="AY3524" s="37"/>
      <c r="AZ3524" s="37"/>
      <c r="BA3524" s="37"/>
    </row>
    <row r="3525" spans="10:53" s="14" customFormat="1" x14ac:dyDescent="0.25">
      <c r="J3525" s="59"/>
      <c r="Q3525" s="26"/>
      <c r="R3525" s="28"/>
      <c r="AC3525" s="46"/>
      <c r="AG3525" s="59"/>
      <c r="AH3525" s="59"/>
      <c r="AI3525" s="59"/>
      <c r="AJ3525" s="59"/>
      <c r="AK3525" s="59"/>
      <c r="AL3525" s="59"/>
      <c r="AM3525" s="59"/>
      <c r="AN3525" s="59"/>
      <c r="AO3525" s="59"/>
      <c r="AV3525" s="37"/>
      <c r="AW3525" s="37"/>
      <c r="AX3525" s="37"/>
      <c r="AY3525" s="37"/>
      <c r="AZ3525" s="37"/>
      <c r="BA3525" s="37"/>
    </row>
    <row r="3526" spans="10:53" s="14" customFormat="1" x14ac:dyDescent="0.25">
      <c r="J3526" s="59"/>
      <c r="Q3526" s="26"/>
      <c r="R3526" s="28"/>
      <c r="AC3526" s="46"/>
      <c r="AG3526" s="59"/>
      <c r="AH3526" s="59"/>
      <c r="AI3526" s="59"/>
      <c r="AJ3526" s="59"/>
      <c r="AK3526" s="59"/>
      <c r="AL3526" s="59"/>
      <c r="AM3526" s="59"/>
      <c r="AN3526" s="59"/>
      <c r="AO3526" s="59"/>
      <c r="AV3526" s="37"/>
      <c r="AW3526" s="37"/>
      <c r="AX3526" s="37"/>
      <c r="AY3526" s="37"/>
      <c r="AZ3526" s="37"/>
      <c r="BA3526" s="37"/>
    </row>
    <row r="3527" spans="10:53" s="14" customFormat="1" x14ac:dyDescent="0.25">
      <c r="J3527" s="59"/>
      <c r="Q3527" s="26"/>
      <c r="R3527" s="28"/>
      <c r="AC3527" s="46"/>
      <c r="AG3527" s="59"/>
      <c r="AH3527" s="59"/>
      <c r="AI3527" s="59"/>
      <c r="AJ3527" s="59"/>
      <c r="AK3527" s="59"/>
      <c r="AL3527" s="59"/>
      <c r="AM3527" s="59"/>
      <c r="AN3527" s="59"/>
      <c r="AO3527" s="59"/>
      <c r="AV3527" s="37"/>
      <c r="AW3527" s="37"/>
      <c r="AX3527" s="37"/>
      <c r="AY3527" s="37"/>
      <c r="AZ3527" s="37"/>
      <c r="BA3527" s="37"/>
    </row>
    <row r="3528" spans="10:53" s="14" customFormat="1" x14ac:dyDescent="0.25">
      <c r="J3528" s="59"/>
      <c r="Q3528" s="26"/>
      <c r="R3528" s="28"/>
      <c r="AC3528" s="46"/>
      <c r="AG3528" s="59"/>
      <c r="AH3528" s="59"/>
      <c r="AI3528" s="59"/>
      <c r="AJ3528" s="59"/>
      <c r="AK3528" s="59"/>
      <c r="AL3528" s="59"/>
      <c r="AM3528" s="59"/>
      <c r="AN3528" s="59"/>
      <c r="AO3528" s="59"/>
      <c r="AV3528" s="37"/>
      <c r="AW3528" s="37"/>
      <c r="AX3528" s="37"/>
      <c r="AY3528" s="37"/>
      <c r="AZ3528" s="37"/>
      <c r="BA3528" s="37"/>
    </row>
    <row r="3529" spans="10:53" s="14" customFormat="1" x14ac:dyDescent="0.25">
      <c r="J3529" s="59"/>
      <c r="Q3529" s="26"/>
      <c r="R3529" s="28"/>
      <c r="AC3529" s="46"/>
      <c r="AG3529" s="59"/>
      <c r="AH3529" s="59"/>
      <c r="AI3529" s="59"/>
      <c r="AJ3529" s="59"/>
      <c r="AK3529" s="59"/>
      <c r="AL3529" s="59"/>
      <c r="AM3529" s="59"/>
      <c r="AN3529" s="59"/>
      <c r="AO3529" s="59"/>
      <c r="AV3529" s="37"/>
      <c r="AW3529" s="37"/>
      <c r="AX3529" s="37"/>
      <c r="AY3529" s="37"/>
      <c r="AZ3529" s="37"/>
      <c r="BA3529" s="37"/>
    </row>
    <row r="3530" spans="10:53" s="14" customFormat="1" x14ac:dyDescent="0.25">
      <c r="J3530" s="59"/>
      <c r="Q3530" s="26"/>
      <c r="R3530" s="28"/>
      <c r="AC3530" s="46"/>
      <c r="AG3530" s="59"/>
      <c r="AH3530" s="59"/>
      <c r="AI3530" s="59"/>
      <c r="AJ3530" s="59"/>
      <c r="AK3530" s="59"/>
      <c r="AL3530" s="59"/>
      <c r="AM3530" s="59"/>
      <c r="AN3530" s="59"/>
      <c r="AO3530" s="59"/>
      <c r="AV3530" s="37"/>
      <c r="AW3530" s="37"/>
      <c r="AX3530" s="37"/>
      <c r="AY3530" s="37"/>
      <c r="AZ3530" s="37"/>
      <c r="BA3530" s="37"/>
    </row>
    <row r="3531" spans="10:53" s="14" customFormat="1" x14ac:dyDescent="0.25">
      <c r="J3531" s="59"/>
      <c r="Q3531" s="26"/>
      <c r="R3531" s="28"/>
      <c r="AC3531" s="46"/>
      <c r="AG3531" s="59"/>
      <c r="AH3531" s="59"/>
      <c r="AI3531" s="59"/>
      <c r="AJ3531" s="59"/>
      <c r="AK3531" s="59"/>
      <c r="AL3531" s="59"/>
      <c r="AM3531" s="59"/>
      <c r="AN3531" s="59"/>
      <c r="AO3531" s="59"/>
      <c r="AV3531" s="37"/>
      <c r="AW3531" s="37"/>
      <c r="AX3531" s="37"/>
      <c r="AY3531" s="37"/>
      <c r="AZ3531" s="37"/>
      <c r="BA3531" s="37"/>
    </row>
    <row r="3532" spans="10:53" s="14" customFormat="1" x14ac:dyDescent="0.25">
      <c r="J3532" s="59"/>
      <c r="Q3532" s="26"/>
      <c r="R3532" s="28"/>
      <c r="AC3532" s="46"/>
      <c r="AG3532" s="59"/>
      <c r="AH3532" s="59"/>
      <c r="AI3532" s="59"/>
      <c r="AJ3532" s="59"/>
      <c r="AK3532" s="59"/>
      <c r="AL3532" s="59"/>
      <c r="AM3532" s="59"/>
      <c r="AN3532" s="59"/>
      <c r="AO3532" s="59"/>
      <c r="AV3532" s="37"/>
      <c r="AW3532" s="37"/>
      <c r="AX3532" s="37"/>
      <c r="AY3532" s="37"/>
      <c r="AZ3532" s="37"/>
      <c r="BA3532" s="37"/>
    </row>
    <row r="3533" spans="10:53" s="14" customFormat="1" x14ac:dyDescent="0.25">
      <c r="J3533" s="59"/>
      <c r="Q3533" s="26"/>
      <c r="R3533" s="28"/>
      <c r="AC3533" s="46"/>
      <c r="AG3533" s="59"/>
      <c r="AH3533" s="59"/>
      <c r="AI3533" s="59"/>
      <c r="AJ3533" s="59"/>
      <c r="AK3533" s="59"/>
      <c r="AL3533" s="59"/>
      <c r="AM3533" s="59"/>
      <c r="AN3533" s="59"/>
      <c r="AO3533" s="59"/>
      <c r="AV3533" s="37"/>
      <c r="AW3533" s="37"/>
      <c r="AX3533" s="37"/>
      <c r="AY3533" s="37"/>
      <c r="AZ3533" s="37"/>
      <c r="BA3533" s="37"/>
    </row>
    <row r="3534" spans="10:53" s="14" customFormat="1" x14ac:dyDescent="0.25">
      <c r="J3534" s="59"/>
      <c r="Q3534" s="26"/>
      <c r="R3534" s="28"/>
      <c r="AC3534" s="46"/>
      <c r="AG3534" s="59"/>
      <c r="AH3534" s="59"/>
      <c r="AI3534" s="59"/>
      <c r="AJ3534" s="59"/>
      <c r="AK3534" s="59"/>
      <c r="AL3534" s="59"/>
      <c r="AM3534" s="59"/>
      <c r="AN3534" s="59"/>
      <c r="AO3534" s="59"/>
      <c r="AV3534" s="37"/>
      <c r="AW3534" s="37"/>
      <c r="AX3534" s="37"/>
      <c r="AY3534" s="37"/>
      <c r="AZ3534" s="37"/>
      <c r="BA3534" s="37"/>
    </row>
    <row r="3535" spans="10:53" s="14" customFormat="1" x14ac:dyDescent="0.25">
      <c r="J3535" s="59"/>
      <c r="Q3535" s="26"/>
      <c r="R3535" s="28"/>
      <c r="AC3535" s="46"/>
      <c r="AG3535" s="59"/>
      <c r="AH3535" s="59"/>
      <c r="AI3535" s="59"/>
      <c r="AJ3535" s="59"/>
      <c r="AK3535" s="59"/>
      <c r="AL3535" s="59"/>
      <c r="AM3535" s="59"/>
      <c r="AN3535" s="59"/>
      <c r="AO3535" s="59"/>
      <c r="AV3535" s="37"/>
      <c r="AW3535" s="37"/>
      <c r="AX3535" s="37"/>
      <c r="AY3535" s="37"/>
      <c r="AZ3535" s="37"/>
      <c r="BA3535" s="37"/>
    </row>
    <row r="3536" spans="10:53" s="14" customFormat="1" x14ac:dyDescent="0.25">
      <c r="J3536" s="59"/>
      <c r="Q3536" s="26"/>
      <c r="R3536" s="28"/>
      <c r="AC3536" s="46"/>
      <c r="AG3536" s="59"/>
      <c r="AH3536" s="59"/>
      <c r="AI3536" s="59"/>
      <c r="AJ3536" s="59"/>
      <c r="AK3536" s="59"/>
      <c r="AL3536" s="59"/>
      <c r="AM3536" s="59"/>
      <c r="AN3536" s="59"/>
      <c r="AO3536" s="59"/>
      <c r="AV3536" s="37"/>
      <c r="AW3536" s="37"/>
      <c r="AX3536" s="37"/>
      <c r="AY3536" s="37"/>
      <c r="AZ3536" s="37"/>
      <c r="BA3536" s="37"/>
    </row>
    <row r="3537" spans="10:53" s="14" customFormat="1" x14ac:dyDescent="0.25">
      <c r="J3537" s="59"/>
      <c r="Q3537" s="26"/>
      <c r="R3537" s="28"/>
      <c r="AC3537" s="46"/>
      <c r="AG3537" s="59"/>
      <c r="AH3537" s="59"/>
      <c r="AI3537" s="59"/>
      <c r="AJ3537" s="59"/>
      <c r="AK3537" s="59"/>
      <c r="AL3537" s="59"/>
      <c r="AM3537" s="59"/>
      <c r="AN3537" s="59"/>
      <c r="AO3537" s="59"/>
      <c r="AV3537" s="37"/>
      <c r="AW3537" s="37"/>
      <c r="AX3537" s="37"/>
      <c r="AY3537" s="37"/>
      <c r="AZ3537" s="37"/>
      <c r="BA3537" s="37"/>
    </row>
    <row r="3538" spans="10:53" s="14" customFormat="1" x14ac:dyDescent="0.25">
      <c r="J3538" s="59"/>
      <c r="Q3538" s="26"/>
      <c r="R3538" s="28"/>
      <c r="AC3538" s="46"/>
      <c r="AG3538" s="59"/>
      <c r="AH3538" s="59"/>
      <c r="AI3538" s="59"/>
      <c r="AJ3538" s="59"/>
      <c r="AK3538" s="59"/>
      <c r="AL3538" s="59"/>
      <c r="AM3538" s="59"/>
      <c r="AN3538" s="59"/>
      <c r="AO3538" s="59"/>
      <c r="AV3538" s="37"/>
      <c r="AW3538" s="37"/>
      <c r="AX3538" s="37"/>
      <c r="AY3538" s="37"/>
      <c r="AZ3538" s="37"/>
      <c r="BA3538" s="37"/>
    </row>
    <row r="3539" spans="10:53" s="14" customFormat="1" x14ac:dyDescent="0.25">
      <c r="J3539" s="59"/>
      <c r="Q3539" s="26"/>
      <c r="R3539" s="28"/>
      <c r="AC3539" s="46"/>
      <c r="AG3539" s="59"/>
      <c r="AH3539" s="59"/>
      <c r="AI3539" s="59"/>
      <c r="AJ3539" s="59"/>
      <c r="AK3539" s="59"/>
      <c r="AL3539" s="59"/>
      <c r="AM3539" s="59"/>
      <c r="AN3539" s="59"/>
      <c r="AO3539" s="59"/>
      <c r="AV3539" s="37"/>
      <c r="AW3539" s="37"/>
      <c r="AX3539" s="37"/>
      <c r="AY3539" s="37"/>
      <c r="AZ3539" s="37"/>
      <c r="BA3539" s="37"/>
    </row>
    <row r="3540" spans="10:53" s="14" customFormat="1" x14ac:dyDescent="0.25">
      <c r="J3540" s="59"/>
      <c r="Q3540" s="26"/>
      <c r="R3540" s="28"/>
      <c r="AC3540" s="46"/>
      <c r="AG3540" s="59"/>
      <c r="AH3540" s="59"/>
      <c r="AI3540" s="59"/>
      <c r="AJ3540" s="59"/>
      <c r="AK3540" s="59"/>
      <c r="AL3540" s="59"/>
      <c r="AM3540" s="59"/>
      <c r="AN3540" s="59"/>
      <c r="AO3540" s="59"/>
      <c r="AV3540" s="37"/>
      <c r="AW3540" s="37"/>
      <c r="AX3540" s="37"/>
      <c r="AY3540" s="37"/>
      <c r="AZ3540" s="37"/>
      <c r="BA3540" s="37"/>
    </row>
    <row r="3541" spans="10:53" s="14" customFormat="1" x14ac:dyDescent="0.25">
      <c r="J3541" s="59"/>
      <c r="Q3541" s="26"/>
      <c r="R3541" s="28"/>
      <c r="AC3541" s="46"/>
      <c r="AG3541" s="59"/>
      <c r="AH3541" s="59"/>
      <c r="AI3541" s="59"/>
      <c r="AJ3541" s="59"/>
      <c r="AK3541" s="59"/>
      <c r="AL3541" s="59"/>
      <c r="AM3541" s="59"/>
      <c r="AN3541" s="59"/>
      <c r="AO3541" s="59"/>
      <c r="AV3541" s="37"/>
      <c r="AW3541" s="37"/>
      <c r="AX3541" s="37"/>
      <c r="AY3541" s="37"/>
      <c r="AZ3541" s="37"/>
      <c r="BA3541" s="37"/>
    </row>
    <row r="3542" spans="10:53" s="14" customFormat="1" x14ac:dyDescent="0.25">
      <c r="J3542" s="59"/>
      <c r="Q3542" s="26"/>
      <c r="R3542" s="28"/>
      <c r="AC3542" s="46"/>
      <c r="AG3542" s="59"/>
      <c r="AH3542" s="59"/>
      <c r="AI3542" s="59"/>
      <c r="AJ3542" s="59"/>
      <c r="AK3542" s="59"/>
      <c r="AL3542" s="59"/>
      <c r="AM3542" s="59"/>
      <c r="AN3542" s="59"/>
      <c r="AO3542" s="59"/>
      <c r="AV3542" s="37"/>
      <c r="AW3542" s="37"/>
      <c r="AX3542" s="37"/>
      <c r="AY3542" s="37"/>
      <c r="AZ3542" s="37"/>
      <c r="BA3542" s="37"/>
    </row>
    <row r="3543" spans="10:53" s="14" customFormat="1" x14ac:dyDescent="0.25">
      <c r="J3543" s="59"/>
      <c r="Q3543" s="26"/>
      <c r="R3543" s="28"/>
      <c r="AC3543" s="46"/>
      <c r="AG3543" s="59"/>
      <c r="AH3543" s="59"/>
      <c r="AI3543" s="59"/>
      <c r="AJ3543" s="59"/>
      <c r="AK3543" s="59"/>
      <c r="AL3543" s="59"/>
      <c r="AM3543" s="59"/>
      <c r="AN3543" s="59"/>
      <c r="AO3543" s="59"/>
      <c r="AV3543" s="37"/>
      <c r="AW3543" s="37"/>
      <c r="AX3543" s="37"/>
      <c r="AY3543" s="37"/>
      <c r="AZ3543" s="37"/>
      <c r="BA3543" s="37"/>
    </row>
    <row r="3544" spans="10:53" s="14" customFormat="1" x14ac:dyDescent="0.25">
      <c r="J3544" s="59"/>
      <c r="Q3544" s="26"/>
      <c r="R3544" s="28"/>
      <c r="AC3544" s="46"/>
      <c r="AG3544" s="59"/>
      <c r="AH3544" s="59"/>
      <c r="AI3544" s="59"/>
      <c r="AJ3544" s="59"/>
      <c r="AK3544" s="59"/>
      <c r="AL3544" s="59"/>
      <c r="AM3544" s="59"/>
      <c r="AN3544" s="59"/>
      <c r="AO3544" s="59"/>
      <c r="AV3544" s="37"/>
      <c r="AW3544" s="37"/>
      <c r="AX3544" s="37"/>
      <c r="AY3544" s="37"/>
      <c r="AZ3544" s="37"/>
      <c r="BA3544" s="37"/>
    </row>
    <row r="3545" spans="10:53" s="14" customFormat="1" x14ac:dyDescent="0.25">
      <c r="J3545" s="59"/>
      <c r="Q3545" s="26"/>
      <c r="R3545" s="28"/>
      <c r="AC3545" s="46"/>
      <c r="AG3545" s="59"/>
      <c r="AH3545" s="59"/>
      <c r="AI3545" s="59"/>
      <c r="AJ3545" s="59"/>
      <c r="AK3545" s="59"/>
      <c r="AL3545" s="59"/>
      <c r="AM3545" s="59"/>
      <c r="AN3545" s="59"/>
      <c r="AO3545" s="59"/>
      <c r="AV3545" s="37"/>
      <c r="AW3545" s="37"/>
      <c r="AX3545" s="37"/>
      <c r="AY3545" s="37"/>
      <c r="AZ3545" s="37"/>
      <c r="BA3545" s="37"/>
    </row>
    <row r="3546" spans="10:53" s="14" customFormat="1" x14ac:dyDescent="0.25">
      <c r="J3546" s="59"/>
      <c r="Q3546" s="26"/>
      <c r="R3546" s="28"/>
      <c r="AC3546" s="46"/>
      <c r="AG3546" s="59"/>
      <c r="AH3546" s="59"/>
      <c r="AI3546" s="59"/>
      <c r="AJ3546" s="59"/>
      <c r="AK3546" s="59"/>
      <c r="AL3546" s="59"/>
      <c r="AM3546" s="59"/>
      <c r="AN3546" s="59"/>
      <c r="AO3546" s="59"/>
      <c r="AV3546" s="37"/>
      <c r="AW3546" s="37"/>
      <c r="AX3546" s="37"/>
      <c r="AY3546" s="37"/>
      <c r="AZ3546" s="37"/>
      <c r="BA3546" s="37"/>
    </row>
    <row r="3547" spans="10:53" s="14" customFormat="1" x14ac:dyDescent="0.25">
      <c r="J3547" s="59"/>
      <c r="Q3547" s="26"/>
      <c r="R3547" s="28"/>
      <c r="AC3547" s="46"/>
      <c r="AG3547" s="59"/>
      <c r="AH3547" s="59"/>
      <c r="AI3547" s="59"/>
      <c r="AJ3547" s="59"/>
      <c r="AK3547" s="59"/>
      <c r="AL3547" s="59"/>
      <c r="AM3547" s="59"/>
      <c r="AN3547" s="59"/>
      <c r="AO3547" s="59"/>
      <c r="AV3547" s="37"/>
      <c r="AW3547" s="37"/>
      <c r="AX3547" s="37"/>
      <c r="AY3547" s="37"/>
      <c r="AZ3547" s="37"/>
      <c r="BA3547" s="37"/>
    </row>
    <row r="3548" spans="10:53" s="14" customFormat="1" x14ac:dyDescent="0.25">
      <c r="J3548" s="59"/>
      <c r="Q3548" s="26"/>
      <c r="R3548" s="28"/>
      <c r="AC3548" s="46"/>
      <c r="AG3548" s="59"/>
      <c r="AH3548" s="59"/>
      <c r="AI3548" s="59"/>
      <c r="AJ3548" s="59"/>
      <c r="AK3548" s="59"/>
      <c r="AL3548" s="59"/>
      <c r="AM3548" s="59"/>
      <c r="AN3548" s="59"/>
      <c r="AO3548" s="59"/>
      <c r="AV3548" s="37"/>
      <c r="AW3548" s="37"/>
      <c r="AX3548" s="37"/>
      <c r="AY3548" s="37"/>
      <c r="AZ3548" s="37"/>
      <c r="BA3548" s="37"/>
    </row>
    <row r="3549" spans="10:53" s="14" customFormat="1" x14ac:dyDescent="0.25">
      <c r="J3549" s="59"/>
      <c r="Q3549" s="26"/>
      <c r="R3549" s="28"/>
      <c r="AC3549" s="46"/>
      <c r="AG3549" s="59"/>
      <c r="AH3549" s="59"/>
      <c r="AI3549" s="59"/>
      <c r="AJ3549" s="59"/>
      <c r="AK3549" s="59"/>
      <c r="AL3549" s="59"/>
      <c r="AM3549" s="59"/>
      <c r="AN3549" s="59"/>
      <c r="AO3549" s="59"/>
      <c r="AV3549" s="37"/>
      <c r="AW3549" s="37"/>
      <c r="AX3549" s="37"/>
      <c r="AY3549" s="37"/>
      <c r="AZ3549" s="37"/>
      <c r="BA3549" s="37"/>
    </row>
    <row r="3550" spans="10:53" s="14" customFormat="1" x14ac:dyDescent="0.25">
      <c r="J3550" s="59"/>
      <c r="Q3550" s="26"/>
      <c r="R3550" s="28"/>
      <c r="AC3550" s="46"/>
      <c r="AG3550" s="59"/>
      <c r="AH3550" s="59"/>
      <c r="AI3550" s="59"/>
      <c r="AJ3550" s="59"/>
      <c r="AK3550" s="59"/>
      <c r="AL3550" s="59"/>
      <c r="AM3550" s="59"/>
      <c r="AN3550" s="59"/>
      <c r="AO3550" s="59"/>
      <c r="AV3550" s="37"/>
      <c r="AW3550" s="37"/>
      <c r="AX3550" s="37"/>
      <c r="AY3550" s="37"/>
      <c r="AZ3550" s="37"/>
      <c r="BA3550" s="37"/>
    </row>
    <row r="3551" spans="10:53" s="14" customFormat="1" x14ac:dyDescent="0.25">
      <c r="J3551" s="59"/>
      <c r="Q3551" s="26"/>
      <c r="R3551" s="28"/>
      <c r="AC3551" s="46"/>
      <c r="AG3551" s="59"/>
      <c r="AH3551" s="59"/>
      <c r="AI3551" s="59"/>
      <c r="AJ3551" s="59"/>
      <c r="AK3551" s="59"/>
      <c r="AL3551" s="59"/>
      <c r="AM3551" s="59"/>
      <c r="AN3551" s="59"/>
      <c r="AO3551" s="59"/>
      <c r="AV3551" s="37"/>
      <c r="AW3551" s="37"/>
      <c r="AX3551" s="37"/>
      <c r="AY3551" s="37"/>
      <c r="AZ3551" s="37"/>
      <c r="BA3551" s="37"/>
    </row>
    <row r="3552" spans="10:53" s="14" customFormat="1" x14ac:dyDescent="0.25">
      <c r="J3552" s="59"/>
      <c r="Q3552" s="26"/>
      <c r="R3552" s="28"/>
      <c r="AC3552" s="46"/>
      <c r="AG3552" s="59"/>
      <c r="AH3552" s="59"/>
      <c r="AI3552" s="59"/>
      <c r="AJ3552" s="59"/>
      <c r="AK3552" s="59"/>
      <c r="AL3552" s="59"/>
      <c r="AM3552" s="59"/>
      <c r="AN3552" s="59"/>
      <c r="AO3552" s="59"/>
      <c r="AV3552" s="37"/>
      <c r="AW3552" s="37"/>
      <c r="AX3552" s="37"/>
      <c r="AY3552" s="37"/>
      <c r="AZ3552" s="37"/>
      <c r="BA3552" s="37"/>
    </row>
    <row r="3553" spans="10:53" s="14" customFormat="1" x14ac:dyDescent="0.25">
      <c r="J3553" s="59"/>
      <c r="Q3553" s="26"/>
      <c r="R3553" s="28"/>
      <c r="AC3553" s="46"/>
      <c r="AG3553" s="59"/>
      <c r="AH3553" s="59"/>
      <c r="AI3553" s="59"/>
      <c r="AJ3553" s="59"/>
      <c r="AK3553" s="59"/>
      <c r="AL3553" s="59"/>
      <c r="AM3553" s="59"/>
      <c r="AN3553" s="59"/>
      <c r="AO3553" s="59"/>
      <c r="AV3553" s="37"/>
      <c r="AW3553" s="37"/>
      <c r="AX3553" s="37"/>
      <c r="AY3553" s="37"/>
      <c r="AZ3553" s="37"/>
      <c r="BA3553" s="37"/>
    </row>
    <row r="3554" spans="10:53" s="14" customFormat="1" x14ac:dyDescent="0.25">
      <c r="J3554" s="59"/>
      <c r="Q3554" s="26"/>
      <c r="R3554" s="28"/>
      <c r="AC3554" s="46"/>
      <c r="AG3554" s="59"/>
      <c r="AH3554" s="59"/>
      <c r="AI3554" s="59"/>
      <c r="AJ3554" s="59"/>
      <c r="AK3554" s="59"/>
      <c r="AL3554" s="59"/>
      <c r="AM3554" s="59"/>
      <c r="AN3554" s="59"/>
      <c r="AO3554" s="59"/>
      <c r="AV3554" s="37"/>
      <c r="AW3554" s="37"/>
      <c r="AX3554" s="37"/>
      <c r="AY3554" s="37"/>
      <c r="AZ3554" s="37"/>
      <c r="BA3554" s="37"/>
    </row>
    <row r="3555" spans="10:53" s="14" customFormat="1" x14ac:dyDescent="0.25">
      <c r="J3555" s="59"/>
      <c r="Q3555" s="26"/>
      <c r="R3555" s="28"/>
      <c r="AC3555" s="46"/>
      <c r="AG3555" s="59"/>
      <c r="AH3555" s="59"/>
      <c r="AI3555" s="59"/>
      <c r="AJ3555" s="59"/>
      <c r="AK3555" s="59"/>
      <c r="AL3555" s="59"/>
      <c r="AM3555" s="59"/>
      <c r="AN3555" s="59"/>
      <c r="AO3555" s="59"/>
      <c r="AV3555" s="37"/>
      <c r="AW3555" s="37"/>
      <c r="AX3555" s="37"/>
      <c r="AY3555" s="37"/>
      <c r="AZ3555" s="37"/>
      <c r="BA3555" s="37"/>
    </row>
    <row r="3556" spans="10:53" s="14" customFormat="1" x14ac:dyDescent="0.25">
      <c r="J3556" s="59"/>
      <c r="Q3556" s="26"/>
      <c r="R3556" s="28"/>
      <c r="AC3556" s="46"/>
      <c r="AG3556" s="59"/>
      <c r="AH3556" s="59"/>
      <c r="AI3556" s="59"/>
      <c r="AJ3556" s="59"/>
      <c r="AK3556" s="59"/>
      <c r="AL3556" s="59"/>
      <c r="AM3556" s="59"/>
      <c r="AN3556" s="59"/>
      <c r="AO3556" s="59"/>
      <c r="AV3556" s="37"/>
      <c r="AW3556" s="37"/>
      <c r="AX3556" s="37"/>
      <c r="AY3556" s="37"/>
      <c r="AZ3556" s="37"/>
      <c r="BA3556" s="37"/>
    </row>
    <row r="3557" spans="10:53" s="14" customFormat="1" x14ac:dyDescent="0.25">
      <c r="J3557" s="59"/>
      <c r="Q3557" s="26"/>
      <c r="R3557" s="28"/>
      <c r="AC3557" s="46"/>
      <c r="AG3557" s="59"/>
      <c r="AH3557" s="59"/>
      <c r="AI3557" s="59"/>
      <c r="AJ3557" s="59"/>
      <c r="AK3557" s="59"/>
      <c r="AL3557" s="59"/>
      <c r="AM3557" s="59"/>
      <c r="AN3557" s="59"/>
      <c r="AO3557" s="59"/>
      <c r="AV3557" s="37"/>
      <c r="AW3557" s="37"/>
      <c r="AX3557" s="37"/>
      <c r="AY3557" s="37"/>
      <c r="AZ3557" s="37"/>
      <c r="BA3557" s="37"/>
    </row>
    <row r="3558" spans="10:53" s="14" customFormat="1" x14ac:dyDescent="0.25">
      <c r="J3558" s="59"/>
      <c r="Q3558" s="26"/>
      <c r="R3558" s="28"/>
      <c r="AC3558" s="46"/>
      <c r="AG3558" s="59"/>
      <c r="AH3558" s="59"/>
      <c r="AI3558" s="59"/>
      <c r="AJ3558" s="59"/>
      <c r="AK3558" s="59"/>
      <c r="AL3558" s="59"/>
      <c r="AM3558" s="59"/>
      <c r="AN3558" s="59"/>
      <c r="AO3558" s="59"/>
      <c r="AV3558" s="37"/>
      <c r="AW3558" s="37"/>
      <c r="AX3558" s="37"/>
      <c r="AY3558" s="37"/>
      <c r="AZ3558" s="37"/>
      <c r="BA3558" s="37"/>
    </row>
    <row r="3559" spans="10:53" s="14" customFormat="1" x14ac:dyDescent="0.25">
      <c r="J3559" s="59"/>
      <c r="Q3559" s="26"/>
      <c r="R3559" s="28"/>
      <c r="AC3559" s="46"/>
      <c r="AG3559" s="59"/>
      <c r="AH3559" s="59"/>
      <c r="AI3559" s="59"/>
      <c r="AJ3559" s="59"/>
      <c r="AK3559" s="59"/>
      <c r="AL3559" s="59"/>
      <c r="AM3559" s="59"/>
      <c r="AN3559" s="59"/>
      <c r="AO3559" s="59"/>
      <c r="AV3559" s="37"/>
      <c r="AW3559" s="37"/>
      <c r="AX3559" s="37"/>
      <c r="AY3559" s="37"/>
      <c r="AZ3559" s="37"/>
      <c r="BA3559" s="37"/>
    </row>
    <row r="3560" spans="10:53" s="14" customFormat="1" x14ac:dyDescent="0.25">
      <c r="J3560" s="59"/>
      <c r="Q3560" s="26"/>
      <c r="R3560" s="28"/>
      <c r="AC3560" s="46"/>
      <c r="AG3560" s="59"/>
      <c r="AH3560" s="59"/>
      <c r="AI3560" s="59"/>
      <c r="AJ3560" s="59"/>
      <c r="AK3560" s="59"/>
      <c r="AL3560" s="59"/>
      <c r="AM3560" s="59"/>
      <c r="AN3560" s="59"/>
      <c r="AO3560" s="59"/>
      <c r="AV3560" s="37"/>
      <c r="AW3560" s="37"/>
      <c r="AX3560" s="37"/>
      <c r="AY3560" s="37"/>
      <c r="AZ3560" s="37"/>
      <c r="BA3560" s="37"/>
    </row>
    <row r="3561" spans="10:53" s="14" customFormat="1" x14ac:dyDescent="0.25">
      <c r="J3561" s="59"/>
      <c r="Q3561" s="26"/>
      <c r="R3561" s="28"/>
      <c r="AC3561" s="46"/>
      <c r="AG3561" s="59"/>
      <c r="AH3561" s="59"/>
      <c r="AI3561" s="59"/>
      <c r="AJ3561" s="59"/>
      <c r="AK3561" s="59"/>
      <c r="AL3561" s="59"/>
      <c r="AM3561" s="59"/>
      <c r="AN3561" s="59"/>
      <c r="AO3561" s="59"/>
      <c r="AV3561" s="37"/>
      <c r="AW3561" s="37"/>
      <c r="AX3561" s="37"/>
      <c r="AY3561" s="37"/>
      <c r="AZ3561" s="37"/>
      <c r="BA3561" s="37"/>
    </row>
    <row r="3562" spans="10:53" s="14" customFormat="1" x14ac:dyDescent="0.25">
      <c r="J3562" s="59"/>
      <c r="Q3562" s="26"/>
      <c r="R3562" s="28"/>
      <c r="AC3562" s="46"/>
      <c r="AG3562" s="59"/>
      <c r="AH3562" s="59"/>
      <c r="AI3562" s="59"/>
      <c r="AJ3562" s="59"/>
      <c r="AK3562" s="59"/>
      <c r="AL3562" s="59"/>
      <c r="AM3562" s="59"/>
      <c r="AN3562" s="59"/>
      <c r="AO3562" s="59"/>
      <c r="AV3562" s="37"/>
      <c r="AW3562" s="37"/>
      <c r="AX3562" s="37"/>
      <c r="AY3562" s="37"/>
      <c r="AZ3562" s="37"/>
      <c r="BA3562" s="37"/>
    </row>
    <row r="3563" spans="10:53" s="14" customFormat="1" x14ac:dyDescent="0.25">
      <c r="J3563" s="59"/>
      <c r="Q3563" s="26"/>
      <c r="R3563" s="28"/>
      <c r="AC3563" s="46"/>
      <c r="AG3563" s="59"/>
      <c r="AH3563" s="59"/>
      <c r="AI3563" s="59"/>
      <c r="AJ3563" s="59"/>
      <c r="AK3563" s="59"/>
      <c r="AL3563" s="59"/>
      <c r="AM3563" s="59"/>
      <c r="AN3563" s="59"/>
      <c r="AO3563" s="59"/>
      <c r="AV3563" s="37"/>
      <c r="AW3563" s="37"/>
      <c r="AX3563" s="37"/>
      <c r="AY3563" s="37"/>
      <c r="AZ3563" s="37"/>
      <c r="BA3563" s="37"/>
    </row>
    <row r="3564" spans="10:53" s="14" customFormat="1" x14ac:dyDescent="0.25">
      <c r="J3564" s="59"/>
      <c r="Q3564" s="26"/>
      <c r="R3564" s="28"/>
      <c r="AC3564" s="46"/>
      <c r="AG3564" s="59"/>
      <c r="AH3564" s="59"/>
      <c r="AI3564" s="59"/>
      <c r="AJ3564" s="59"/>
      <c r="AK3564" s="59"/>
      <c r="AL3564" s="59"/>
      <c r="AM3564" s="59"/>
      <c r="AN3564" s="59"/>
      <c r="AO3564" s="59"/>
      <c r="AV3564" s="37"/>
      <c r="AW3564" s="37"/>
      <c r="AX3564" s="37"/>
      <c r="AY3564" s="37"/>
      <c r="AZ3564" s="37"/>
      <c r="BA3564" s="37"/>
    </row>
    <row r="3565" spans="10:53" s="14" customFormat="1" x14ac:dyDescent="0.25">
      <c r="J3565" s="59"/>
      <c r="Q3565" s="26"/>
      <c r="R3565" s="28"/>
      <c r="AC3565" s="46"/>
      <c r="AG3565" s="59"/>
      <c r="AH3565" s="59"/>
      <c r="AI3565" s="59"/>
      <c r="AJ3565" s="59"/>
      <c r="AK3565" s="59"/>
      <c r="AL3565" s="59"/>
      <c r="AM3565" s="59"/>
      <c r="AN3565" s="59"/>
      <c r="AO3565" s="59"/>
      <c r="AV3565" s="37"/>
      <c r="AW3565" s="37"/>
      <c r="AX3565" s="37"/>
      <c r="AY3565" s="37"/>
      <c r="AZ3565" s="37"/>
      <c r="BA3565" s="37"/>
    </row>
    <row r="3566" spans="10:53" s="14" customFormat="1" x14ac:dyDescent="0.25">
      <c r="J3566" s="59"/>
      <c r="Q3566" s="26"/>
      <c r="R3566" s="28"/>
      <c r="AC3566" s="46"/>
      <c r="AG3566" s="59"/>
      <c r="AH3566" s="59"/>
      <c r="AI3566" s="59"/>
      <c r="AJ3566" s="59"/>
      <c r="AK3566" s="59"/>
      <c r="AL3566" s="59"/>
      <c r="AM3566" s="59"/>
      <c r="AN3566" s="59"/>
      <c r="AO3566" s="59"/>
      <c r="AV3566" s="37"/>
      <c r="AW3566" s="37"/>
      <c r="AX3566" s="37"/>
      <c r="AY3566" s="37"/>
      <c r="AZ3566" s="37"/>
      <c r="BA3566" s="37"/>
    </row>
    <row r="3567" spans="10:53" s="14" customFormat="1" x14ac:dyDescent="0.25">
      <c r="J3567" s="59"/>
      <c r="Q3567" s="26"/>
      <c r="R3567" s="28"/>
      <c r="AC3567" s="46"/>
      <c r="AG3567" s="59"/>
      <c r="AH3567" s="59"/>
      <c r="AI3567" s="59"/>
      <c r="AJ3567" s="59"/>
      <c r="AK3567" s="59"/>
      <c r="AL3567" s="59"/>
      <c r="AM3567" s="59"/>
      <c r="AN3567" s="59"/>
      <c r="AO3567" s="59"/>
      <c r="AV3567" s="37"/>
      <c r="AW3567" s="37"/>
      <c r="AX3567" s="37"/>
      <c r="AY3567" s="37"/>
      <c r="AZ3567" s="37"/>
      <c r="BA3567" s="37"/>
    </row>
    <row r="3568" spans="10:53" s="14" customFormat="1" x14ac:dyDescent="0.25">
      <c r="J3568" s="59"/>
      <c r="Q3568" s="26"/>
      <c r="R3568" s="28"/>
      <c r="AC3568" s="46"/>
      <c r="AG3568" s="59"/>
      <c r="AH3568" s="59"/>
      <c r="AI3568" s="59"/>
      <c r="AJ3568" s="59"/>
      <c r="AK3568" s="59"/>
      <c r="AL3568" s="59"/>
      <c r="AM3568" s="59"/>
      <c r="AN3568" s="59"/>
      <c r="AO3568" s="59"/>
      <c r="AV3568" s="37"/>
      <c r="AW3568" s="37"/>
      <c r="AX3568" s="37"/>
      <c r="AY3568" s="37"/>
      <c r="AZ3568" s="37"/>
      <c r="BA3568" s="37"/>
    </row>
    <row r="3569" spans="10:53" s="14" customFormat="1" x14ac:dyDescent="0.25">
      <c r="J3569" s="59"/>
      <c r="Q3569" s="26"/>
      <c r="R3569" s="28"/>
      <c r="AC3569" s="46"/>
      <c r="AG3569" s="59"/>
      <c r="AH3569" s="59"/>
      <c r="AI3569" s="59"/>
      <c r="AJ3569" s="59"/>
      <c r="AK3569" s="59"/>
      <c r="AL3569" s="59"/>
      <c r="AM3569" s="59"/>
      <c r="AN3569" s="59"/>
      <c r="AO3569" s="59"/>
      <c r="AV3569" s="37"/>
      <c r="AW3569" s="37"/>
      <c r="AX3569" s="37"/>
      <c r="AY3569" s="37"/>
      <c r="AZ3569" s="37"/>
      <c r="BA3569" s="37"/>
    </row>
    <row r="3570" spans="10:53" s="14" customFormat="1" x14ac:dyDescent="0.25">
      <c r="J3570" s="59"/>
      <c r="Q3570" s="26"/>
      <c r="R3570" s="28"/>
      <c r="AC3570" s="46"/>
      <c r="AG3570" s="59"/>
      <c r="AH3570" s="59"/>
      <c r="AI3570" s="59"/>
      <c r="AJ3570" s="59"/>
      <c r="AK3570" s="59"/>
      <c r="AL3570" s="59"/>
      <c r="AM3570" s="59"/>
      <c r="AN3570" s="59"/>
      <c r="AO3570" s="59"/>
      <c r="AV3570" s="37"/>
      <c r="AW3570" s="37"/>
      <c r="AX3570" s="37"/>
      <c r="AY3570" s="37"/>
      <c r="AZ3570" s="37"/>
      <c r="BA3570" s="37"/>
    </row>
    <row r="3571" spans="10:53" s="14" customFormat="1" x14ac:dyDescent="0.25">
      <c r="J3571" s="59"/>
      <c r="Q3571" s="26"/>
      <c r="R3571" s="28"/>
      <c r="AC3571" s="46"/>
      <c r="AG3571" s="59"/>
      <c r="AH3571" s="59"/>
      <c r="AI3571" s="59"/>
      <c r="AJ3571" s="59"/>
      <c r="AK3571" s="59"/>
      <c r="AL3571" s="59"/>
      <c r="AM3571" s="59"/>
      <c r="AN3571" s="59"/>
      <c r="AO3571" s="59"/>
      <c r="AV3571" s="37"/>
      <c r="AW3571" s="37"/>
      <c r="AX3571" s="37"/>
      <c r="AY3571" s="37"/>
      <c r="AZ3571" s="37"/>
      <c r="BA3571" s="37"/>
    </row>
    <row r="3572" spans="10:53" s="14" customFormat="1" x14ac:dyDescent="0.25">
      <c r="J3572" s="59"/>
      <c r="Q3572" s="26"/>
      <c r="R3572" s="28"/>
      <c r="AC3572" s="46"/>
      <c r="AG3572" s="59"/>
      <c r="AH3572" s="59"/>
      <c r="AI3572" s="59"/>
      <c r="AJ3572" s="59"/>
      <c r="AK3572" s="59"/>
      <c r="AL3572" s="59"/>
      <c r="AM3572" s="59"/>
      <c r="AN3572" s="59"/>
      <c r="AO3572" s="59"/>
      <c r="AV3572" s="37"/>
      <c r="AW3572" s="37"/>
      <c r="AX3572" s="37"/>
      <c r="AY3572" s="37"/>
      <c r="AZ3572" s="37"/>
      <c r="BA3572" s="37"/>
    </row>
    <row r="3573" spans="10:53" s="14" customFormat="1" x14ac:dyDescent="0.25">
      <c r="J3573" s="59"/>
      <c r="Q3573" s="26"/>
      <c r="R3573" s="28"/>
      <c r="AC3573" s="46"/>
      <c r="AG3573" s="59"/>
      <c r="AH3573" s="59"/>
      <c r="AI3573" s="59"/>
      <c r="AJ3573" s="59"/>
      <c r="AK3573" s="59"/>
      <c r="AL3573" s="59"/>
      <c r="AM3573" s="59"/>
      <c r="AN3573" s="59"/>
      <c r="AO3573" s="59"/>
      <c r="AV3573" s="37"/>
      <c r="AW3573" s="37"/>
      <c r="AX3573" s="37"/>
      <c r="AY3573" s="37"/>
      <c r="AZ3573" s="37"/>
      <c r="BA3573" s="37"/>
    </row>
    <row r="3574" spans="10:53" s="14" customFormat="1" x14ac:dyDescent="0.25">
      <c r="J3574" s="59"/>
      <c r="Q3574" s="26"/>
      <c r="R3574" s="28"/>
      <c r="AC3574" s="46"/>
      <c r="AG3574" s="59"/>
      <c r="AH3574" s="59"/>
      <c r="AI3574" s="59"/>
      <c r="AJ3574" s="59"/>
      <c r="AK3574" s="59"/>
      <c r="AL3574" s="59"/>
      <c r="AM3574" s="59"/>
      <c r="AN3574" s="59"/>
      <c r="AO3574" s="59"/>
      <c r="AV3574" s="37"/>
      <c r="AW3574" s="37"/>
      <c r="AX3574" s="37"/>
      <c r="AY3574" s="37"/>
      <c r="AZ3574" s="37"/>
      <c r="BA3574" s="37"/>
    </row>
    <row r="3575" spans="10:53" s="14" customFormat="1" x14ac:dyDescent="0.25">
      <c r="J3575" s="59"/>
      <c r="Q3575" s="26"/>
      <c r="R3575" s="28"/>
      <c r="AC3575" s="46"/>
      <c r="AG3575" s="59"/>
      <c r="AH3575" s="59"/>
      <c r="AI3575" s="59"/>
      <c r="AJ3575" s="59"/>
      <c r="AK3575" s="59"/>
      <c r="AL3575" s="59"/>
      <c r="AM3575" s="59"/>
      <c r="AN3575" s="59"/>
      <c r="AO3575" s="59"/>
      <c r="AV3575" s="37"/>
      <c r="AW3575" s="37"/>
      <c r="AX3575" s="37"/>
      <c r="AY3575" s="37"/>
      <c r="AZ3575" s="37"/>
      <c r="BA3575" s="37"/>
    </row>
    <row r="3576" spans="10:53" s="14" customFormat="1" x14ac:dyDescent="0.25">
      <c r="J3576" s="59"/>
      <c r="Q3576" s="26"/>
      <c r="R3576" s="28"/>
      <c r="AC3576" s="46"/>
      <c r="AG3576" s="59"/>
      <c r="AH3576" s="59"/>
      <c r="AI3576" s="59"/>
      <c r="AJ3576" s="59"/>
      <c r="AK3576" s="59"/>
      <c r="AL3576" s="59"/>
      <c r="AM3576" s="59"/>
      <c r="AN3576" s="59"/>
      <c r="AO3576" s="59"/>
      <c r="AV3576" s="37"/>
      <c r="AW3576" s="37"/>
      <c r="AX3576" s="37"/>
      <c r="AY3576" s="37"/>
      <c r="AZ3576" s="37"/>
      <c r="BA3576" s="37"/>
    </row>
    <row r="3577" spans="10:53" s="14" customFormat="1" x14ac:dyDescent="0.25">
      <c r="J3577" s="59"/>
      <c r="Q3577" s="26"/>
      <c r="R3577" s="28"/>
      <c r="AC3577" s="46"/>
      <c r="AG3577" s="59"/>
      <c r="AH3577" s="59"/>
      <c r="AI3577" s="59"/>
      <c r="AJ3577" s="59"/>
      <c r="AK3577" s="59"/>
      <c r="AL3577" s="59"/>
      <c r="AM3577" s="59"/>
      <c r="AN3577" s="59"/>
      <c r="AO3577" s="59"/>
      <c r="AV3577" s="37"/>
      <c r="AW3577" s="37"/>
      <c r="AX3577" s="37"/>
      <c r="AY3577" s="37"/>
      <c r="AZ3577" s="37"/>
      <c r="BA3577" s="37"/>
    </row>
    <row r="3578" spans="10:53" s="14" customFormat="1" x14ac:dyDescent="0.25">
      <c r="J3578" s="59"/>
      <c r="Q3578" s="26"/>
      <c r="R3578" s="28"/>
      <c r="AC3578" s="46"/>
      <c r="AG3578" s="59"/>
      <c r="AH3578" s="59"/>
      <c r="AI3578" s="59"/>
      <c r="AJ3578" s="59"/>
      <c r="AK3578" s="59"/>
      <c r="AL3578" s="59"/>
      <c r="AM3578" s="59"/>
      <c r="AN3578" s="59"/>
      <c r="AO3578" s="59"/>
      <c r="AV3578" s="37"/>
      <c r="AW3578" s="37"/>
      <c r="AX3578" s="37"/>
      <c r="AY3578" s="37"/>
      <c r="AZ3578" s="37"/>
      <c r="BA3578" s="37"/>
    </row>
    <row r="3579" spans="10:53" s="14" customFormat="1" x14ac:dyDescent="0.25">
      <c r="J3579" s="59"/>
      <c r="Q3579" s="26"/>
      <c r="R3579" s="28"/>
      <c r="AC3579" s="46"/>
      <c r="AG3579" s="59"/>
      <c r="AH3579" s="59"/>
      <c r="AI3579" s="59"/>
      <c r="AJ3579" s="59"/>
      <c r="AK3579" s="59"/>
      <c r="AL3579" s="59"/>
      <c r="AM3579" s="59"/>
      <c r="AN3579" s="59"/>
      <c r="AO3579" s="59"/>
      <c r="AV3579" s="37"/>
      <c r="AW3579" s="37"/>
      <c r="AX3579" s="37"/>
      <c r="AY3579" s="37"/>
      <c r="AZ3579" s="37"/>
      <c r="BA3579" s="37"/>
    </row>
    <row r="3580" spans="10:53" s="14" customFormat="1" x14ac:dyDescent="0.25">
      <c r="J3580" s="59"/>
      <c r="Q3580" s="26"/>
      <c r="R3580" s="28"/>
      <c r="AC3580" s="46"/>
      <c r="AG3580" s="59"/>
      <c r="AH3580" s="59"/>
      <c r="AI3580" s="59"/>
      <c r="AJ3580" s="59"/>
      <c r="AK3580" s="59"/>
      <c r="AL3580" s="59"/>
      <c r="AM3580" s="59"/>
      <c r="AN3580" s="59"/>
      <c r="AO3580" s="59"/>
      <c r="AV3580" s="37"/>
      <c r="AW3580" s="37"/>
      <c r="AX3580" s="37"/>
      <c r="AY3580" s="37"/>
      <c r="AZ3580" s="37"/>
      <c r="BA3580" s="37"/>
    </row>
    <row r="3581" spans="10:53" s="14" customFormat="1" x14ac:dyDescent="0.25">
      <c r="J3581" s="59"/>
      <c r="Q3581" s="26"/>
      <c r="R3581" s="28"/>
      <c r="AC3581" s="46"/>
      <c r="AG3581" s="59"/>
      <c r="AH3581" s="59"/>
      <c r="AI3581" s="59"/>
      <c r="AJ3581" s="59"/>
      <c r="AK3581" s="59"/>
      <c r="AL3581" s="59"/>
      <c r="AM3581" s="59"/>
      <c r="AN3581" s="59"/>
      <c r="AO3581" s="59"/>
      <c r="AV3581" s="37"/>
      <c r="AW3581" s="37"/>
      <c r="AX3581" s="37"/>
      <c r="AY3581" s="37"/>
      <c r="AZ3581" s="37"/>
      <c r="BA3581" s="37"/>
    </row>
    <row r="3582" spans="10:53" s="14" customFormat="1" x14ac:dyDescent="0.25">
      <c r="J3582" s="59"/>
      <c r="Q3582" s="26"/>
      <c r="R3582" s="28"/>
      <c r="AC3582" s="46"/>
      <c r="AG3582" s="59"/>
      <c r="AH3582" s="59"/>
      <c r="AI3582" s="59"/>
      <c r="AJ3582" s="59"/>
      <c r="AK3582" s="59"/>
      <c r="AL3582" s="59"/>
      <c r="AM3582" s="59"/>
      <c r="AN3582" s="59"/>
      <c r="AO3582" s="59"/>
      <c r="AV3582" s="37"/>
      <c r="AW3582" s="37"/>
      <c r="AX3582" s="37"/>
      <c r="AY3582" s="37"/>
      <c r="AZ3582" s="37"/>
      <c r="BA3582" s="37"/>
    </row>
    <row r="3583" spans="10:53" s="14" customFormat="1" x14ac:dyDescent="0.25">
      <c r="J3583" s="59"/>
      <c r="Q3583" s="26"/>
      <c r="R3583" s="28"/>
      <c r="AC3583" s="46"/>
      <c r="AG3583" s="59"/>
      <c r="AH3583" s="59"/>
      <c r="AI3583" s="59"/>
      <c r="AJ3583" s="59"/>
      <c r="AK3583" s="59"/>
      <c r="AL3583" s="59"/>
      <c r="AM3583" s="59"/>
      <c r="AN3583" s="59"/>
      <c r="AO3583" s="59"/>
      <c r="AV3583" s="37"/>
      <c r="AW3583" s="37"/>
      <c r="AX3583" s="37"/>
      <c r="AY3583" s="37"/>
      <c r="AZ3583" s="37"/>
      <c r="BA3583" s="37"/>
    </row>
    <row r="3584" spans="10:53" s="14" customFormat="1" x14ac:dyDescent="0.25">
      <c r="J3584" s="59"/>
      <c r="Q3584" s="26"/>
      <c r="R3584" s="28"/>
      <c r="AC3584" s="46"/>
      <c r="AG3584" s="59"/>
      <c r="AH3584" s="59"/>
      <c r="AI3584" s="59"/>
      <c r="AJ3584" s="59"/>
      <c r="AK3584" s="59"/>
      <c r="AL3584" s="59"/>
      <c r="AM3584" s="59"/>
      <c r="AN3584" s="59"/>
      <c r="AO3584" s="59"/>
      <c r="AV3584" s="37"/>
      <c r="AW3584" s="37"/>
      <c r="AX3584" s="37"/>
      <c r="AY3584" s="37"/>
      <c r="AZ3584" s="37"/>
      <c r="BA3584" s="37"/>
    </row>
    <row r="3585" spans="10:53" s="14" customFormat="1" x14ac:dyDescent="0.25">
      <c r="J3585" s="59"/>
      <c r="Q3585" s="26"/>
      <c r="R3585" s="28"/>
      <c r="AC3585" s="46"/>
      <c r="AG3585" s="59"/>
      <c r="AH3585" s="59"/>
      <c r="AI3585" s="59"/>
      <c r="AJ3585" s="59"/>
      <c r="AK3585" s="59"/>
      <c r="AL3585" s="59"/>
      <c r="AM3585" s="59"/>
      <c r="AN3585" s="59"/>
      <c r="AO3585" s="59"/>
      <c r="AV3585" s="37"/>
      <c r="AW3585" s="37"/>
      <c r="AX3585" s="37"/>
      <c r="AY3585" s="37"/>
      <c r="AZ3585" s="37"/>
      <c r="BA3585" s="37"/>
    </row>
    <row r="3586" spans="10:53" s="14" customFormat="1" x14ac:dyDescent="0.25">
      <c r="J3586" s="59"/>
      <c r="Q3586" s="26"/>
      <c r="R3586" s="28"/>
      <c r="AC3586" s="46"/>
      <c r="AG3586" s="59"/>
      <c r="AH3586" s="59"/>
      <c r="AI3586" s="59"/>
      <c r="AJ3586" s="59"/>
      <c r="AK3586" s="59"/>
      <c r="AL3586" s="59"/>
      <c r="AM3586" s="59"/>
      <c r="AN3586" s="59"/>
      <c r="AO3586" s="59"/>
      <c r="AV3586" s="37"/>
      <c r="AW3586" s="37"/>
      <c r="AX3586" s="37"/>
      <c r="AY3586" s="37"/>
      <c r="AZ3586" s="37"/>
      <c r="BA3586" s="37"/>
    </row>
    <row r="3587" spans="10:53" s="14" customFormat="1" x14ac:dyDescent="0.25">
      <c r="J3587" s="59"/>
      <c r="Q3587" s="26"/>
      <c r="R3587" s="28"/>
      <c r="AC3587" s="46"/>
      <c r="AG3587" s="59"/>
      <c r="AH3587" s="59"/>
      <c r="AI3587" s="59"/>
      <c r="AJ3587" s="59"/>
      <c r="AK3587" s="59"/>
      <c r="AL3587" s="59"/>
      <c r="AM3587" s="59"/>
      <c r="AN3587" s="59"/>
      <c r="AO3587" s="59"/>
      <c r="AV3587" s="37"/>
      <c r="AW3587" s="37"/>
      <c r="AX3587" s="37"/>
      <c r="AY3587" s="37"/>
      <c r="AZ3587" s="37"/>
      <c r="BA3587" s="37"/>
    </row>
    <row r="3588" spans="10:53" s="14" customFormat="1" x14ac:dyDescent="0.25">
      <c r="J3588" s="59"/>
      <c r="Q3588" s="26"/>
      <c r="R3588" s="28"/>
      <c r="AC3588" s="46"/>
      <c r="AG3588" s="59"/>
      <c r="AH3588" s="59"/>
      <c r="AI3588" s="59"/>
      <c r="AJ3588" s="59"/>
      <c r="AK3588" s="59"/>
      <c r="AL3588" s="59"/>
      <c r="AM3588" s="59"/>
      <c r="AN3588" s="59"/>
      <c r="AO3588" s="59"/>
      <c r="AV3588" s="37"/>
      <c r="AW3588" s="37"/>
      <c r="AX3588" s="37"/>
      <c r="AY3588" s="37"/>
      <c r="AZ3588" s="37"/>
      <c r="BA3588" s="37"/>
    </row>
    <row r="3589" spans="10:53" s="14" customFormat="1" x14ac:dyDescent="0.25">
      <c r="J3589" s="59"/>
      <c r="Q3589" s="26"/>
      <c r="R3589" s="28"/>
      <c r="AC3589" s="46"/>
      <c r="AG3589" s="59"/>
      <c r="AH3589" s="59"/>
      <c r="AI3589" s="59"/>
      <c r="AJ3589" s="59"/>
      <c r="AK3589" s="59"/>
      <c r="AL3589" s="59"/>
      <c r="AM3589" s="59"/>
      <c r="AN3589" s="59"/>
      <c r="AO3589" s="59"/>
      <c r="AV3589" s="37"/>
      <c r="AW3589" s="37"/>
      <c r="AX3589" s="37"/>
      <c r="AY3589" s="37"/>
      <c r="AZ3589" s="37"/>
      <c r="BA3589" s="37"/>
    </row>
    <row r="3590" spans="10:53" s="14" customFormat="1" x14ac:dyDescent="0.25">
      <c r="J3590" s="59"/>
      <c r="Q3590" s="26"/>
      <c r="R3590" s="28"/>
      <c r="AC3590" s="46"/>
      <c r="AG3590" s="59"/>
      <c r="AH3590" s="59"/>
      <c r="AI3590" s="59"/>
      <c r="AJ3590" s="59"/>
      <c r="AK3590" s="59"/>
      <c r="AL3590" s="59"/>
      <c r="AM3590" s="59"/>
      <c r="AN3590" s="59"/>
      <c r="AO3590" s="59"/>
      <c r="AV3590" s="37"/>
      <c r="AW3590" s="37"/>
      <c r="AX3590" s="37"/>
      <c r="AY3590" s="37"/>
      <c r="AZ3590" s="37"/>
      <c r="BA3590" s="37"/>
    </row>
    <row r="3591" spans="10:53" s="14" customFormat="1" x14ac:dyDescent="0.25">
      <c r="J3591" s="59"/>
      <c r="Q3591" s="26"/>
      <c r="R3591" s="28"/>
      <c r="AC3591" s="46"/>
      <c r="AG3591" s="59"/>
      <c r="AH3591" s="59"/>
      <c r="AI3591" s="59"/>
      <c r="AJ3591" s="59"/>
      <c r="AK3591" s="59"/>
      <c r="AL3591" s="59"/>
      <c r="AM3591" s="59"/>
      <c r="AN3591" s="59"/>
      <c r="AO3591" s="59"/>
      <c r="AV3591" s="37"/>
      <c r="AW3591" s="37"/>
      <c r="AX3591" s="37"/>
      <c r="AY3591" s="37"/>
      <c r="AZ3591" s="37"/>
      <c r="BA3591" s="37"/>
    </row>
    <row r="3592" spans="10:53" s="14" customFormat="1" x14ac:dyDescent="0.25">
      <c r="J3592" s="59"/>
      <c r="Q3592" s="26"/>
      <c r="R3592" s="28"/>
      <c r="AC3592" s="46"/>
      <c r="AG3592" s="59"/>
      <c r="AH3592" s="59"/>
      <c r="AI3592" s="59"/>
      <c r="AJ3592" s="59"/>
      <c r="AK3592" s="59"/>
      <c r="AL3592" s="59"/>
      <c r="AM3592" s="59"/>
      <c r="AN3592" s="59"/>
      <c r="AO3592" s="59"/>
      <c r="AV3592" s="37"/>
      <c r="AW3592" s="37"/>
      <c r="AX3592" s="37"/>
      <c r="AY3592" s="37"/>
      <c r="AZ3592" s="37"/>
      <c r="BA3592" s="37"/>
    </row>
    <row r="3593" spans="10:53" s="14" customFormat="1" x14ac:dyDescent="0.25">
      <c r="J3593" s="59"/>
      <c r="Q3593" s="26"/>
      <c r="R3593" s="28"/>
      <c r="AC3593" s="46"/>
      <c r="AG3593" s="59"/>
      <c r="AH3593" s="59"/>
      <c r="AI3593" s="59"/>
      <c r="AJ3593" s="59"/>
      <c r="AK3593" s="59"/>
      <c r="AL3593" s="59"/>
      <c r="AM3593" s="59"/>
      <c r="AN3593" s="59"/>
      <c r="AO3593" s="59"/>
      <c r="AV3593" s="37"/>
      <c r="AW3593" s="37"/>
      <c r="AX3593" s="37"/>
      <c r="AY3593" s="37"/>
      <c r="AZ3593" s="37"/>
      <c r="BA3593" s="37"/>
    </row>
    <row r="3594" spans="10:53" s="14" customFormat="1" x14ac:dyDescent="0.25">
      <c r="J3594" s="59"/>
      <c r="Q3594" s="26"/>
      <c r="R3594" s="28"/>
      <c r="AC3594" s="46"/>
      <c r="AG3594" s="59"/>
      <c r="AH3594" s="59"/>
      <c r="AI3594" s="59"/>
      <c r="AJ3594" s="59"/>
      <c r="AK3594" s="59"/>
      <c r="AL3594" s="59"/>
      <c r="AM3594" s="59"/>
      <c r="AN3594" s="59"/>
      <c r="AO3594" s="59"/>
      <c r="AV3594" s="37"/>
      <c r="AW3594" s="37"/>
      <c r="AX3594" s="37"/>
      <c r="AY3594" s="37"/>
      <c r="AZ3594" s="37"/>
      <c r="BA3594" s="37"/>
    </row>
    <row r="3595" spans="10:53" s="14" customFormat="1" x14ac:dyDescent="0.25">
      <c r="J3595" s="59"/>
      <c r="Q3595" s="26"/>
      <c r="R3595" s="28"/>
      <c r="AC3595" s="46"/>
      <c r="AG3595" s="59"/>
      <c r="AH3595" s="59"/>
      <c r="AI3595" s="59"/>
      <c r="AJ3595" s="59"/>
      <c r="AK3595" s="59"/>
      <c r="AL3595" s="59"/>
      <c r="AM3595" s="59"/>
      <c r="AN3595" s="59"/>
      <c r="AO3595" s="59"/>
      <c r="AV3595" s="37"/>
      <c r="AW3595" s="37"/>
      <c r="AX3595" s="37"/>
      <c r="AY3595" s="37"/>
      <c r="AZ3595" s="37"/>
      <c r="BA3595" s="37"/>
    </row>
    <row r="3596" spans="10:53" s="14" customFormat="1" x14ac:dyDescent="0.25">
      <c r="J3596" s="59"/>
      <c r="Q3596" s="26"/>
      <c r="R3596" s="28"/>
      <c r="AC3596" s="46"/>
      <c r="AG3596" s="59"/>
      <c r="AH3596" s="59"/>
      <c r="AI3596" s="59"/>
      <c r="AJ3596" s="59"/>
      <c r="AK3596" s="59"/>
      <c r="AL3596" s="59"/>
      <c r="AM3596" s="59"/>
      <c r="AN3596" s="59"/>
      <c r="AO3596" s="59"/>
      <c r="AV3596" s="37"/>
      <c r="AW3596" s="37"/>
      <c r="AX3596" s="37"/>
      <c r="AY3596" s="37"/>
      <c r="AZ3596" s="37"/>
      <c r="BA3596" s="37"/>
    </row>
    <row r="3597" spans="10:53" s="14" customFormat="1" x14ac:dyDescent="0.25">
      <c r="J3597" s="59"/>
      <c r="Q3597" s="26"/>
      <c r="R3597" s="28"/>
      <c r="AC3597" s="46"/>
      <c r="AG3597" s="59"/>
      <c r="AH3597" s="59"/>
      <c r="AI3597" s="59"/>
      <c r="AJ3597" s="59"/>
      <c r="AK3597" s="59"/>
      <c r="AL3597" s="59"/>
      <c r="AM3597" s="59"/>
      <c r="AN3597" s="59"/>
      <c r="AO3597" s="59"/>
      <c r="AV3597" s="37"/>
      <c r="AW3597" s="37"/>
      <c r="AX3597" s="37"/>
      <c r="AY3597" s="37"/>
      <c r="AZ3597" s="37"/>
      <c r="BA3597" s="37"/>
    </row>
    <row r="3598" spans="10:53" s="14" customFormat="1" x14ac:dyDescent="0.25">
      <c r="J3598" s="59"/>
      <c r="Q3598" s="26"/>
      <c r="R3598" s="28"/>
      <c r="AC3598" s="46"/>
      <c r="AG3598" s="59"/>
      <c r="AH3598" s="59"/>
      <c r="AI3598" s="59"/>
      <c r="AJ3598" s="59"/>
      <c r="AK3598" s="59"/>
      <c r="AL3598" s="59"/>
      <c r="AM3598" s="59"/>
      <c r="AN3598" s="59"/>
      <c r="AO3598" s="59"/>
      <c r="AV3598" s="37"/>
      <c r="AW3598" s="37"/>
      <c r="AX3598" s="37"/>
      <c r="AY3598" s="37"/>
      <c r="AZ3598" s="37"/>
      <c r="BA3598" s="37"/>
    </row>
    <row r="3599" spans="10:53" s="14" customFormat="1" x14ac:dyDescent="0.25">
      <c r="J3599" s="59"/>
      <c r="Q3599" s="26"/>
      <c r="R3599" s="28"/>
      <c r="AC3599" s="46"/>
      <c r="AG3599" s="59"/>
      <c r="AH3599" s="59"/>
      <c r="AI3599" s="59"/>
      <c r="AJ3599" s="59"/>
      <c r="AK3599" s="59"/>
      <c r="AL3599" s="59"/>
      <c r="AM3599" s="59"/>
      <c r="AN3599" s="59"/>
      <c r="AO3599" s="59"/>
      <c r="AV3599" s="37"/>
      <c r="AW3599" s="37"/>
      <c r="AX3599" s="37"/>
      <c r="AY3599" s="37"/>
      <c r="AZ3599" s="37"/>
      <c r="BA3599" s="37"/>
    </row>
    <row r="3600" spans="10:53" s="14" customFormat="1" x14ac:dyDescent="0.25">
      <c r="J3600" s="59"/>
      <c r="Q3600" s="26"/>
      <c r="R3600" s="28"/>
      <c r="AC3600" s="46"/>
      <c r="AG3600" s="59"/>
      <c r="AH3600" s="59"/>
      <c r="AI3600" s="59"/>
      <c r="AJ3600" s="59"/>
      <c r="AK3600" s="59"/>
      <c r="AL3600" s="59"/>
      <c r="AM3600" s="59"/>
      <c r="AN3600" s="59"/>
      <c r="AO3600" s="59"/>
      <c r="AV3600" s="37"/>
      <c r="AW3600" s="37"/>
      <c r="AX3600" s="37"/>
      <c r="AY3600" s="37"/>
      <c r="AZ3600" s="37"/>
      <c r="BA3600" s="37"/>
    </row>
    <row r="3601" spans="10:53" s="14" customFormat="1" x14ac:dyDescent="0.25">
      <c r="J3601" s="59"/>
      <c r="Q3601" s="26"/>
      <c r="R3601" s="28"/>
      <c r="AC3601" s="46"/>
      <c r="AG3601" s="59"/>
      <c r="AH3601" s="59"/>
      <c r="AI3601" s="59"/>
      <c r="AJ3601" s="59"/>
      <c r="AK3601" s="59"/>
      <c r="AL3601" s="59"/>
      <c r="AM3601" s="59"/>
      <c r="AN3601" s="59"/>
      <c r="AO3601" s="59"/>
      <c r="AV3601" s="37"/>
      <c r="AW3601" s="37"/>
      <c r="AX3601" s="37"/>
      <c r="AY3601" s="37"/>
      <c r="AZ3601" s="37"/>
      <c r="BA3601" s="37"/>
    </row>
    <row r="3602" spans="10:53" s="14" customFormat="1" x14ac:dyDescent="0.25">
      <c r="J3602" s="59"/>
      <c r="Q3602" s="26"/>
      <c r="R3602" s="28"/>
      <c r="AC3602" s="46"/>
      <c r="AG3602" s="59"/>
      <c r="AH3602" s="59"/>
      <c r="AI3602" s="59"/>
      <c r="AJ3602" s="59"/>
      <c r="AK3602" s="59"/>
      <c r="AL3602" s="59"/>
      <c r="AM3602" s="59"/>
      <c r="AN3602" s="59"/>
      <c r="AO3602" s="59"/>
      <c r="AV3602" s="37"/>
      <c r="AW3602" s="37"/>
      <c r="AX3602" s="37"/>
      <c r="AY3602" s="37"/>
      <c r="AZ3602" s="37"/>
      <c r="BA3602" s="37"/>
    </row>
    <row r="3603" spans="10:53" s="14" customFormat="1" x14ac:dyDescent="0.25">
      <c r="J3603" s="59"/>
      <c r="Q3603" s="26"/>
      <c r="R3603" s="28"/>
      <c r="AC3603" s="46"/>
      <c r="AG3603" s="59"/>
      <c r="AH3603" s="59"/>
      <c r="AI3603" s="59"/>
      <c r="AJ3603" s="59"/>
      <c r="AK3603" s="59"/>
      <c r="AL3603" s="59"/>
      <c r="AM3603" s="59"/>
      <c r="AN3603" s="59"/>
      <c r="AO3603" s="59"/>
      <c r="AV3603" s="37"/>
      <c r="AW3603" s="37"/>
      <c r="AX3603" s="37"/>
      <c r="AY3603" s="37"/>
      <c r="AZ3603" s="37"/>
      <c r="BA3603" s="37"/>
    </row>
    <row r="3604" spans="10:53" s="14" customFormat="1" x14ac:dyDescent="0.25">
      <c r="J3604" s="59"/>
      <c r="Q3604" s="26"/>
      <c r="R3604" s="28"/>
      <c r="AC3604" s="46"/>
      <c r="AG3604" s="59"/>
      <c r="AH3604" s="59"/>
      <c r="AI3604" s="59"/>
      <c r="AJ3604" s="59"/>
      <c r="AK3604" s="59"/>
      <c r="AL3604" s="59"/>
      <c r="AM3604" s="59"/>
      <c r="AN3604" s="59"/>
      <c r="AO3604" s="59"/>
      <c r="AV3604" s="37"/>
      <c r="AW3604" s="37"/>
      <c r="AX3604" s="37"/>
      <c r="AY3604" s="37"/>
      <c r="AZ3604" s="37"/>
      <c r="BA3604" s="37"/>
    </row>
    <row r="3605" spans="10:53" s="14" customFormat="1" x14ac:dyDescent="0.25">
      <c r="J3605" s="59"/>
      <c r="Q3605" s="26"/>
      <c r="R3605" s="28"/>
      <c r="AC3605" s="46"/>
      <c r="AG3605" s="59"/>
      <c r="AH3605" s="59"/>
      <c r="AI3605" s="59"/>
      <c r="AJ3605" s="59"/>
      <c r="AK3605" s="59"/>
      <c r="AL3605" s="59"/>
      <c r="AM3605" s="59"/>
      <c r="AN3605" s="59"/>
      <c r="AO3605" s="59"/>
      <c r="AV3605" s="37"/>
      <c r="AW3605" s="37"/>
      <c r="AX3605" s="37"/>
      <c r="AY3605" s="37"/>
      <c r="AZ3605" s="37"/>
      <c r="BA3605" s="37"/>
    </row>
    <row r="3606" spans="10:53" s="14" customFormat="1" x14ac:dyDescent="0.25">
      <c r="J3606" s="59"/>
      <c r="Q3606" s="26"/>
      <c r="R3606" s="28"/>
      <c r="AC3606" s="46"/>
      <c r="AG3606" s="59"/>
      <c r="AH3606" s="59"/>
      <c r="AI3606" s="59"/>
      <c r="AJ3606" s="59"/>
      <c r="AK3606" s="59"/>
      <c r="AL3606" s="59"/>
      <c r="AM3606" s="59"/>
      <c r="AN3606" s="59"/>
      <c r="AO3606" s="59"/>
      <c r="AV3606" s="37"/>
      <c r="AW3606" s="37"/>
      <c r="AX3606" s="37"/>
      <c r="AY3606" s="37"/>
      <c r="AZ3606" s="37"/>
      <c r="BA3606" s="37"/>
    </row>
    <row r="3607" spans="10:53" s="14" customFormat="1" x14ac:dyDescent="0.25">
      <c r="J3607" s="59"/>
      <c r="Q3607" s="26"/>
      <c r="R3607" s="28"/>
      <c r="AC3607" s="46"/>
      <c r="AG3607" s="59"/>
      <c r="AH3607" s="59"/>
      <c r="AI3607" s="59"/>
      <c r="AJ3607" s="59"/>
      <c r="AK3607" s="59"/>
      <c r="AL3607" s="59"/>
      <c r="AM3607" s="59"/>
      <c r="AN3607" s="59"/>
      <c r="AO3607" s="59"/>
      <c r="AV3607" s="37"/>
      <c r="AW3607" s="37"/>
      <c r="AX3607" s="37"/>
      <c r="AY3607" s="37"/>
      <c r="AZ3607" s="37"/>
      <c r="BA3607" s="37"/>
    </row>
    <row r="3608" spans="10:53" s="14" customFormat="1" x14ac:dyDescent="0.25">
      <c r="J3608" s="59"/>
      <c r="Q3608" s="26"/>
      <c r="R3608" s="28"/>
      <c r="AC3608" s="46"/>
      <c r="AG3608" s="59"/>
      <c r="AH3608" s="59"/>
      <c r="AI3608" s="59"/>
      <c r="AJ3608" s="59"/>
      <c r="AK3608" s="59"/>
      <c r="AL3608" s="59"/>
      <c r="AM3608" s="59"/>
      <c r="AN3608" s="59"/>
      <c r="AO3608" s="59"/>
      <c r="AV3608" s="37"/>
      <c r="AW3608" s="37"/>
      <c r="AX3608" s="37"/>
      <c r="AY3608" s="37"/>
      <c r="AZ3608" s="37"/>
      <c r="BA3608" s="37"/>
    </row>
    <row r="3609" spans="10:53" s="14" customFormat="1" x14ac:dyDescent="0.25">
      <c r="J3609" s="59"/>
      <c r="Q3609" s="26"/>
      <c r="R3609" s="28"/>
      <c r="AC3609" s="46"/>
      <c r="AG3609" s="59"/>
      <c r="AH3609" s="59"/>
      <c r="AI3609" s="59"/>
      <c r="AJ3609" s="59"/>
      <c r="AK3609" s="59"/>
      <c r="AL3609" s="59"/>
      <c r="AM3609" s="59"/>
      <c r="AN3609" s="59"/>
      <c r="AO3609" s="59"/>
      <c r="AV3609" s="37"/>
      <c r="AW3609" s="37"/>
      <c r="AX3609" s="37"/>
      <c r="AY3609" s="37"/>
      <c r="AZ3609" s="37"/>
      <c r="BA3609" s="37"/>
    </row>
    <row r="3610" spans="10:53" s="14" customFormat="1" x14ac:dyDescent="0.25">
      <c r="J3610" s="59"/>
      <c r="Q3610" s="26"/>
      <c r="R3610" s="28"/>
      <c r="AC3610" s="46"/>
      <c r="AG3610" s="59"/>
      <c r="AH3610" s="59"/>
      <c r="AI3610" s="59"/>
      <c r="AJ3610" s="59"/>
      <c r="AK3610" s="59"/>
      <c r="AL3610" s="59"/>
      <c r="AM3610" s="59"/>
      <c r="AN3610" s="59"/>
      <c r="AO3610" s="59"/>
      <c r="AV3610" s="37"/>
      <c r="AW3610" s="37"/>
      <c r="AX3610" s="37"/>
      <c r="AY3610" s="37"/>
      <c r="AZ3610" s="37"/>
      <c r="BA3610" s="37"/>
    </row>
    <row r="3611" spans="10:53" s="14" customFormat="1" x14ac:dyDescent="0.25">
      <c r="J3611" s="59"/>
      <c r="Q3611" s="26"/>
      <c r="R3611" s="28"/>
      <c r="AC3611" s="46"/>
      <c r="AG3611" s="59"/>
      <c r="AH3611" s="59"/>
      <c r="AI3611" s="59"/>
      <c r="AJ3611" s="59"/>
      <c r="AK3611" s="59"/>
      <c r="AL3611" s="59"/>
      <c r="AM3611" s="59"/>
      <c r="AN3611" s="59"/>
      <c r="AO3611" s="59"/>
      <c r="AV3611" s="37"/>
      <c r="AW3611" s="37"/>
      <c r="AX3611" s="37"/>
      <c r="AY3611" s="37"/>
      <c r="AZ3611" s="37"/>
      <c r="BA3611" s="37"/>
    </row>
    <row r="3612" spans="10:53" s="14" customFormat="1" x14ac:dyDescent="0.25">
      <c r="J3612" s="59"/>
      <c r="Q3612" s="26"/>
      <c r="R3612" s="28"/>
      <c r="AC3612" s="46"/>
      <c r="AG3612" s="59"/>
      <c r="AH3612" s="59"/>
      <c r="AI3612" s="59"/>
      <c r="AJ3612" s="59"/>
      <c r="AK3612" s="59"/>
      <c r="AL3612" s="59"/>
      <c r="AM3612" s="59"/>
      <c r="AN3612" s="59"/>
      <c r="AO3612" s="59"/>
      <c r="AV3612" s="37"/>
      <c r="AW3612" s="37"/>
      <c r="AX3612" s="37"/>
      <c r="AY3612" s="37"/>
      <c r="AZ3612" s="37"/>
      <c r="BA3612" s="37"/>
    </row>
    <row r="3613" spans="10:53" s="14" customFormat="1" x14ac:dyDescent="0.25">
      <c r="J3613" s="59"/>
      <c r="Q3613" s="26"/>
      <c r="R3613" s="28"/>
      <c r="AC3613" s="46"/>
      <c r="AG3613" s="59"/>
      <c r="AH3613" s="59"/>
      <c r="AI3613" s="59"/>
      <c r="AJ3613" s="59"/>
      <c r="AK3613" s="59"/>
      <c r="AL3613" s="59"/>
      <c r="AM3613" s="59"/>
      <c r="AN3613" s="59"/>
      <c r="AO3613" s="59"/>
      <c r="AV3613" s="37"/>
      <c r="AW3613" s="37"/>
      <c r="AX3613" s="37"/>
      <c r="AY3613" s="37"/>
      <c r="AZ3613" s="37"/>
      <c r="BA3613" s="37"/>
    </row>
    <row r="3614" spans="10:53" s="14" customFormat="1" x14ac:dyDescent="0.25">
      <c r="J3614" s="59"/>
      <c r="Q3614" s="26"/>
      <c r="R3614" s="28"/>
      <c r="AC3614" s="46"/>
      <c r="AG3614" s="59"/>
      <c r="AH3614" s="59"/>
      <c r="AI3614" s="59"/>
      <c r="AJ3614" s="59"/>
      <c r="AK3614" s="59"/>
      <c r="AL3614" s="59"/>
      <c r="AM3614" s="59"/>
      <c r="AN3614" s="59"/>
      <c r="AO3614" s="59"/>
      <c r="AV3614" s="37"/>
      <c r="AW3614" s="37"/>
      <c r="AX3614" s="37"/>
      <c r="AY3614" s="37"/>
      <c r="AZ3614" s="37"/>
      <c r="BA3614" s="37"/>
    </row>
    <row r="3615" spans="10:53" s="14" customFormat="1" x14ac:dyDescent="0.25">
      <c r="J3615" s="59"/>
      <c r="Q3615" s="26"/>
      <c r="R3615" s="28"/>
      <c r="AC3615" s="46"/>
      <c r="AG3615" s="59"/>
      <c r="AH3615" s="59"/>
      <c r="AI3615" s="59"/>
      <c r="AJ3615" s="59"/>
      <c r="AK3615" s="59"/>
      <c r="AL3615" s="59"/>
      <c r="AM3615" s="59"/>
      <c r="AN3615" s="59"/>
      <c r="AO3615" s="59"/>
      <c r="AV3615" s="37"/>
      <c r="AW3615" s="37"/>
      <c r="AX3615" s="37"/>
      <c r="AY3615" s="37"/>
      <c r="AZ3615" s="37"/>
      <c r="BA3615" s="37"/>
    </row>
    <row r="3616" spans="10:53" s="14" customFormat="1" x14ac:dyDescent="0.25">
      <c r="J3616" s="59"/>
      <c r="Q3616" s="26"/>
      <c r="R3616" s="28"/>
      <c r="AC3616" s="46"/>
      <c r="AG3616" s="59"/>
      <c r="AH3616" s="59"/>
      <c r="AI3616" s="59"/>
      <c r="AJ3616" s="59"/>
      <c r="AK3616" s="59"/>
      <c r="AL3616" s="59"/>
      <c r="AM3616" s="59"/>
      <c r="AN3616" s="59"/>
      <c r="AO3616" s="59"/>
      <c r="AV3616" s="37"/>
      <c r="AW3616" s="37"/>
      <c r="AX3616" s="37"/>
      <c r="AY3616" s="37"/>
      <c r="AZ3616" s="37"/>
      <c r="BA3616" s="37"/>
    </row>
    <row r="3617" spans="10:53" s="14" customFormat="1" x14ac:dyDescent="0.25">
      <c r="J3617" s="59"/>
      <c r="Q3617" s="26"/>
      <c r="R3617" s="28"/>
      <c r="AC3617" s="46"/>
      <c r="AG3617" s="59"/>
      <c r="AH3617" s="59"/>
      <c r="AI3617" s="59"/>
      <c r="AJ3617" s="59"/>
      <c r="AK3617" s="59"/>
      <c r="AL3617" s="59"/>
      <c r="AM3617" s="59"/>
      <c r="AN3617" s="59"/>
      <c r="AO3617" s="59"/>
      <c r="AV3617" s="37"/>
      <c r="AW3617" s="37"/>
      <c r="AX3617" s="37"/>
      <c r="AY3617" s="37"/>
      <c r="AZ3617" s="37"/>
      <c r="BA3617" s="37"/>
    </row>
    <row r="3618" spans="10:53" s="14" customFormat="1" x14ac:dyDescent="0.25">
      <c r="J3618" s="59"/>
      <c r="Q3618" s="26"/>
      <c r="R3618" s="28"/>
      <c r="AC3618" s="46"/>
      <c r="AG3618" s="59"/>
      <c r="AH3618" s="59"/>
      <c r="AI3618" s="59"/>
      <c r="AJ3618" s="59"/>
      <c r="AK3618" s="59"/>
      <c r="AL3618" s="59"/>
      <c r="AM3618" s="59"/>
      <c r="AN3618" s="59"/>
      <c r="AO3618" s="59"/>
      <c r="AV3618" s="37"/>
      <c r="AW3618" s="37"/>
      <c r="AX3618" s="37"/>
      <c r="AY3618" s="37"/>
      <c r="AZ3618" s="37"/>
      <c r="BA3618" s="37"/>
    </row>
    <row r="3619" spans="10:53" s="14" customFormat="1" x14ac:dyDescent="0.25">
      <c r="J3619" s="59"/>
      <c r="Q3619" s="26"/>
      <c r="R3619" s="28"/>
      <c r="AC3619" s="46"/>
      <c r="AG3619" s="59"/>
      <c r="AH3619" s="59"/>
      <c r="AI3619" s="59"/>
      <c r="AJ3619" s="59"/>
      <c r="AK3619" s="59"/>
      <c r="AL3619" s="59"/>
      <c r="AM3619" s="59"/>
      <c r="AN3619" s="59"/>
      <c r="AO3619" s="59"/>
      <c r="AV3619" s="37"/>
      <c r="AW3619" s="37"/>
      <c r="AX3619" s="37"/>
      <c r="AY3619" s="37"/>
      <c r="AZ3619" s="37"/>
      <c r="BA3619" s="37"/>
    </row>
    <row r="3620" spans="10:53" s="14" customFormat="1" x14ac:dyDescent="0.25">
      <c r="J3620" s="59"/>
      <c r="Q3620" s="26"/>
      <c r="R3620" s="28"/>
      <c r="AC3620" s="46"/>
      <c r="AG3620" s="59"/>
      <c r="AH3620" s="59"/>
      <c r="AI3620" s="59"/>
      <c r="AJ3620" s="59"/>
      <c r="AK3620" s="59"/>
      <c r="AL3620" s="59"/>
      <c r="AM3620" s="59"/>
      <c r="AN3620" s="59"/>
      <c r="AO3620" s="59"/>
      <c r="AV3620" s="37"/>
      <c r="AW3620" s="37"/>
      <c r="AX3620" s="37"/>
      <c r="AY3620" s="37"/>
      <c r="AZ3620" s="37"/>
      <c r="BA3620" s="37"/>
    </row>
    <row r="3621" spans="10:53" s="14" customFormat="1" x14ac:dyDescent="0.25">
      <c r="J3621" s="59"/>
      <c r="Q3621" s="26"/>
      <c r="R3621" s="28"/>
      <c r="AC3621" s="46"/>
      <c r="AG3621" s="59"/>
      <c r="AH3621" s="59"/>
      <c r="AI3621" s="59"/>
      <c r="AJ3621" s="59"/>
      <c r="AK3621" s="59"/>
      <c r="AL3621" s="59"/>
      <c r="AM3621" s="59"/>
      <c r="AN3621" s="59"/>
      <c r="AO3621" s="59"/>
      <c r="AV3621" s="37"/>
      <c r="AW3621" s="37"/>
      <c r="AX3621" s="37"/>
      <c r="AY3621" s="37"/>
      <c r="AZ3621" s="37"/>
      <c r="BA3621" s="37"/>
    </row>
    <row r="3622" spans="10:53" s="14" customFormat="1" x14ac:dyDescent="0.25">
      <c r="J3622" s="59"/>
      <c r="Q3622" s="26"/>
      <c r="R3622" s="28"/>
      <c r="AC3622" s="46"/>
      <c r="AG3622" s="59"/>
      <c r="AH3622" s="59"/>
      <c r="AI3622" s="59"/>
      <c r="AJ3622" s="59"/>
      <c r="AK3622" s="59"/>
      <c r="AL3622" s="59"/>
      <c r="AM3622" s="59"/>
      <c r="AN3622" s="59"/>
      <c r="AO3622" s="59"/>
      <c r="AV3622" s="37"/>
      <c r="AW3622" s="37"/>
      <c r="AX3622" s="37"/>
      <c r="AY3622" s="37"/>
      <c r="AZ3622" s="37"/>
      <c r="BA3622" s="37"/>
    </row>
    <row r="3623" spans="10:53" s="14" customFormat="1" x14ac:dyDescent="0.25">
      <c r="J3623" s="59"/>
      <c r="Q3623" s="26"/>
      <c r="R3623" s="28"/>
      <c r="AC3623" s="46"/>
      <c r="AG3623" s="59"/>
      <c r="AH3623" s="59"/>
      <c r="AI3623" s="59"/>
      <c r="AJ3623" s="59"/>
      <c r="AK3623" s="59"/>
      <c r="AL3623" s="59"/>
      <c r="AM3623" s="59"/>
      <c r="AN3623" s="59"/>
      <c r="AO3623" s="59"/>
      <c r="AV3623" s="37"/>
      <c r="AW3623" s="37"/>
      <c r="AX3623" s="37"/>
      <c r="AY3623" s="37"/>
      <c r="AZ3623" s="37"/>
      <c r="BA3623" s="37"/>
    </row>
    <row r="3624" spans="10:53" s="14" customFormat="1" x14ac:dyDescent="0.25">
      <c r="J3624" s="59"/>
      <c r="Q3624" s="26"/>
      <c r="R3624" s="28"/>
      <c r="AC3624" s="46"/>
      <c r="AG3624" s="59"/>
      <c r="AH3624" s="59"/>
      <c r="AI3624" s="59"/>
      <c r="AJ3624" s="59"/>
      <c r="AK3624" s="59"/>
      <c r="AL3624" s="59"/>
      <c r="AM3624" s="59"/>
      <c r="AN3624" s="59"/>
      <c r="AO3624" s="59"/>
      <c r="AV3624" s="37"/>
      <c r="AW3624" s="37"/>
      <c r="AX3624" s="37"/>
      <c r="AY3624" s="37"/>
      <c r="AZ3624" s="37"/>
      <c r="BA3624" s="37"/>
    </row>
    <row r="3625" spans="10:53" s="14" customFormat="1" x14ac:dyDescent="0.25">
      <c r="J3625" s="59"/>
      <c r="Q3625" s="26"/>
      <c r="R3625" s="28"/>
      <c r="AC3625" s="46"/>
      <c r="AG3625" s="59"/>
      <c r="AH3625" s="59"/>
      <c r="AI3625" s="59"/>
      <c r="AJ3625" s="59"/>
      <c r="AK3625" s="59"/>
      <c r="AL3625" s="59"/>
      <c r="AM3625" s="59"/>
      <c r="AN3625" s="59"/>
      <c r="AO3625" s="59"/>
      <c r="AV3625" s="37"/>
      <c r="AW3625" s="37"/>
      <c r="AX3625" s="37"/>
      <c r="AY3625" s="37"/>
      <c r="AZ3625" s="37"/>
      <c r="BA3625" s="37"/>
    </row>
    <row r="3626" spans="10:53" s="14" customFormat="1" x14ac:dyDescent="0.25">
      <c r="J3626" s="59"/>
      <c r="Q3626" s="26"/>
      <c r="R3626" s="28"/>
      <c r="AC3626" s="46"/>
      <c r="AG3626" s="59"/>
      <c r="AH3626" s="59"/>
      <c r="AI3626" s="59"/>
      <c r="AJ3626" s="59"/>
      <c r="AK3626" s="59"/>
      <c r="AL3626" s="59"/>
      <c r="AM3626" s="59"/>
      <c r="AN3626" s="59"/>
      <c r="AO3626" s="59"/>
      <c r="AV3626" s="37"/>
      <c r="AW3626" s="37"/>
      <c r="AX3626" s="37"/>
      <c r="AY3626" s="37"/>
      <c r="AZ3626" s="37"/>
      <c r="BA3626" s="37"/>
    </row>
    <row r="3627" spans="10:53" s="14" customFormat="1" x14ac:dyDescent="0.25">
      <c r="J3627" s="59"/>
      <c r="Q3627" s="26"/>
      <c r="R3627" s="28"/>
      <c r="AC3627" s="46"/>
      <c r="AG3627" s="59"/>
      <c r="AH3627" s="59"/>
      <c r="AI3627" s="59"/>
      <c r="AJ3627" s="59"/>
      <c r="AK3627" s="59"/>
      <c r="AL3627" s="59"/>
      <c r="AM3627" s="59"/>
      <c r="AN3627" s="59"/>
      <c r="AO3627" s="59"/>
      <c r="AV3627" s="37"/>
      <c r="AW3627" s="37"/>
      <c r="AX3627" s="37"/>
      <c r="AY3627" s="37"/>
      <c r="AZ3627" s="37"/>
      <c r="BA3627" s="37"/>
    </row>
    <row r="3628" spans="10:53" s="14" customFormat="1" x14ac:dyDescent="0.25">
      <c r="J3628" s="59"/>
      <c r="Q3628" s="26"/>
      <c r="R3628" s="28"/>
      <c r="AC3628" s="46"/>
      <c r="AG3628" s="59"/>
      <c r="AH3628" s="59"/>
      <c r="AI3628" s="59"/>
      <c r="AJ3628" s="59"/>
      <c r="AK3628" s="59"/>
      <c r="AL3628" s="59"/>
      <c r="AM3628" s="59"/>
      <c r="AN3628" s="59"/>
      <c r="AO3628" s="59"/>
      <c r="AV3628" s="37"/>
      <c r="AW3628" s="37"/>
      <c r="AX3628" s="37"/>
      <c r="AY3628" s="37"/>
      <c r="AZ3628" s="37"/>
      <c r="BA3628" s="37"/>
    </row>
    <row r="3629" spans="10:53" s="14" customFormat="1" x14ac:dyDescent="0.25">
      <c r="J3629" s="59"/>
      <c r="Q3629" s="26"/>
      <c r="R3629" s="28"/>
      <c r="AC3629" s="46"/>
      <c r="AG3629" s="59"/>
      <c r="AH3629" s="59"/>
      <c r="AI3629" s="59"/>
      <c r="AJ3629" s="59"/>
      <c r="AK3629" s="59"/>
      <c r="AL3629" s="59"/>
      <c r="AM3629" s="59"/>
      <c r="AN3629" s="59"/>
      <c r="AO3629" s="59"/>
      <c r="AV3629" s="37"/>
      <c r="AW3629" s="37"/>
      <c r="AX3629" s="37"/>
      <c r="AY3629" s="37"/>
      <c r="AZ3629" s="37"/>
      <c r="BA3629" s="37"/>
    </row>
    <row r="3630" spans="10:53" s="14" customFormat="1" x14ac:dyDescent="0.25">
      <c r="J3630" s="59"/>
      <c r="Q3630" s="26"/>
      <c r="R3630" s="28"/>
      <c r="AC3630" s="46"/>
      <c r="AG3630" s="59"/>
      <c r="AH3630" s="59"/>
      <c r="AI3630" s="59"/>
      <c r="AJ3630" s="59"/>
      <c r="AK3630" s="59"/>
      <c r="AL3630" s="59"/>
      <c r="AM3630" s="59"/>
      <c r="AN3630" s="59"/>
      <c r="AO3630" s="59"/>
      <c r="AV3630" s="37"/>
      <c r="AW3630" s="37"/>
      <c r="AX3630" s="37"/>
      <c r="AY3630" s="37"/>
      <c r="AZ3630" s="37"/>
      <c r="BA3630" s="37"/>
    </row>
    <row r="3631" spans="10:53" s="14" customFormat="1" x14ac:dyDescent="0.25">
      <c r="J3631" s="59"/>
      <c r="Q3631" s="26"/>
      <c r="R3631" s="28"/>
      <c r="AC3631" s="46"/>
      <c r="AG3631" s="59"/>
      <c r="AH3631" s="59"/>
      <c r="AI3631" s="59"/>
      <c r="AJ3631" s="59"/>
      <c r="AK3631" s="59"/>
      <c r="AL3631" s="59"/>
      <c r="AM3631" s="59"/>
      <c r="AN3631" s="59"/>
      <c r="AO3631" s="59"/>
      <c r="AV3631" s="37"/>
      <c r="AW3631" s="37"/>
      <c r="AX3631" s="37"/>
      <c r="AY3631" s="37"/>
      <c r="AZ3631" s="37"/>
      <c r="BA3631" s="37"/>
    </row>
    <row r="3632" spans="10:53" s="14" customFormat="1" x14ac:dyDescent="0.25">
      <c r="J3632" s="59"/>
      <c r="Q3632" s="26"/>
      <c r="R3632" s="28"/>
      <c r="AC3632" s="46"/>
      <c r="AG3632" s="59"/>
      <c r="AH3632" s="59"/>
      <c r="AI3632" s="59"/>
      <c r="AJ3632" s="59"/>
      <c r="AK3632" s="59"/>
      <c r="AL3632" s="59"/>
      <c r="AM3632" s="59"/>
      <c r="AN3632" s="59"/>
      <c r="AO3632" s="59"/>
      <c r="AV3632" s="37"/>
      <c r="AW3632" s="37"/>
      <c r="AX3632" s="37"/>
      <c r="AY3632" s="37"/>
      <c r="AZ3632" s="37"/>
      <c r="BA3632" s="37"/>
    </row>
    <row r="3633" spans="10:53" s="14" customFormat="1" x14ac:dyDescent="0.25">
      <c r="J3633" s="59"/>
      <c r="Q3633" s="26"/>
      <c r="R3633" s="28"/>
      <c r="AC3633" s="46"/>
      <c r="AG3633" s="59"/>
      <c r="AH3633" s="59"/>
      <c r="AI3633" s="59"/>
      <c r="AJ3633" s="59"/>
      <c r="AK3633" s="59"/>
      <c r="AL3633" s="59"/>
      <c r="AM3633" s="59"/>
      <c r="AN3633" s="59"/>
      <c r="AO3633" s="59"/>
      <c r="AV3633" s="37"/>
      <c r="AW3633" s="37"/>
      <c r="AX3633" s="37"/>
      <c r="AY3633" s="37"/>
      <c r="AZ3633" s="37"/>
      <c r="BA3633" s="37"/>
    </row>
    <row r="3634" spans="10:53" s="14" customFormat="1" x14ac:dyDescent="0.25">
      <c r="J3634" s="59"/>
      <c r="Q3634" s="26"/>
      <c r="R3634" s="28"/>
      <c r="AC3634" s="46"/>
      <c r="AG3634" s="59"/>
      <c r="AH3634" s="59"/>
      <c r="AI3634" s="59"/>
      <c r="AJ3634" s="59"/>
      <c r="AK3634" s="59"/>
      <c r="AL3634" s="59"/>
      <c r="AM3634" s="59"/>
      <c r="AN3634" s="59"/>
      <c r="AO3634" s="59"/>
      <c r="AV3634" s="37"/>
      <c r="AW3634" s="37"/>
      <c r="AX3634" s="37"/>
      <c r="AY3634" s="37"/>
      <c r="AZ3634" s="37"/>
      <c r="BA3634" s="37"/>
    </row>
    <row r="3635" spans="10:53" s="14" customFormat="1" x14ac:dyDescent="0.25">
      <c r="J3635" s="59"/>
      <c r="Q3635" s="26"/>
      <c r="R3635" s="28"/>
      <c r="AC3635" s="46"/>
      <c r="AG3635" s="59"/>
      <c r="AH3635" s="59"/>
      <c r="AI3635" s="59"/>
      <c r="AJ3635" s="59"/>
      <c r="AK3635" s="59"/>
      <c r="AL3635" s="59"/>
      <c r="AM3635" s="59"/>
      <c r="AN3635" s="59"/>
      <c r="AO3635" s="59"/>
      <c r="AV3635" s="37"/>
      <c r="AW3635" s="37"/>
      <c r="AX3635" s="37"/>
      <c r="AY3635" s="37"/>
      <c r="AZ3635" s="37"/>
      <c r="BA3635" s="37"/>
    </row>
    <row r="3636" spans="10:53" s="14" customFormat="1" x14ac:dyDescent="0.25">
      <c r="J3636" s="59"/>
      <c r="Q3636" s="26"/>
      <c r="R3636" s="28"/>
      <c r="AC3636" s="46"/>
      <c r="AG3636" s="59"/>
      <c r="AH3636" s="59"/>
      <c r="AI3636" s="59"/>
      <c r="AJ3636" s="59"/>
      <c r="AK3636" s="59"/>
      <c r="AL3636" s="59"/>
      <c r="AM3636" s="59"/>
      <c r="AN3636" s="59"/>
      <c r="AO3636" s="59"/>
      <c r="AV3636" s="37"/>
      <c r="AW3636" s="37"/>
      <c r="AX3636" s="37"/>
      <c r="AY3636" s="37"/>
      <c r="AZ3636" s="37"/>
      <c r="BA3636" s="37"/>
    </row>
    <row r="3637" spans="10:53" s="14" customFormat="1" x14ac:dyDescent="0.25">
      <c r="J3637" s="59"/>
      <c r="Q3637" s="26"/>
      <c r="R3637" s="28"/>
      <c r="AC3637" s="46"/>
      <c r="AG3637" s="59"/>
      <c r="AH3637" s="59"/>
      <c r="AI3637" s="59"/>
      <c r="AJ3637" s="59"/>
      <c r="AK3637" s="59"/>
      <c r="AL3637" s="59"/>
      <c r="AM3637" s="59"/>
      <c r="AN3637" s="59"/>
      <c r="AO3637" s="59"/>
      <c r="AV3637" s="37"/>
      <c r="AW3637" s="37"/>
      <c r="AX3637" s="37"/>
      <c r="AY3637" s="37"/>
      <c r="AZ3637" s="37"/>
      <c r="BA3637" s="37"/>
    </row>
    <row r="3638" spans="10:53" s="14" customFormat="1" x14ac:dyDescent="0.25">
      <c r="J3638" s="59"/>
      <c r="Q3638" s="26"/>
      <c r="R3638" s="28"/>
      <c r="AC3638" s="46"/>
      <c r="AG3638" s="59"/>
      <c r="AH3638" s="59"/>
      <c r="AI3638" s="59"/>
      <c r="AJ3638" s="59"/>
      <c r="AK3638" s="59"/>
      <c r="AL3638" s="59"/>
      <c r="AM3638" s="59"/>
      <c r="AN3638" s="59"/>
      <c r="AO3638" s="59"/>
      <c r="AV3638" s="37"/>
      <c r="AW3638" s="37"/>
      <c r="AX3638" s="37"/>
      <c r="AY3638" s="37"/>
      <c r="AZ3638" s="37"/>
      <c r="BA3638" s="37"/>
    </row>
    <row r="3639" spans="10:53" s="14" customFormat="1" x14ac:dyDescent="0.25">
      <c r="J3639" s="59"/>
      <c r="Q3639" s="26"/>
      <c r="R3639" s="28"/>
      <c r="AC3639" s="46"/>
      <c r="AG3639" s="59"/>
      <c r="AH3639" s="59"/>
      <c r="AI3639" s="59"/>
      <c r="AJ3639" s="59"/>
      <c r="AK3639" s="59"/>
      <c r="AL3639" s="59"/>
      <c r="AM3639" s="59"/>
      <c r="AN3639" s="59"/>
      <c r="AO3639" s="59"/>
      <c r="AV3639" s="37"/>
      <c r="AW3639" s="37"/>
      <c r="AX3639" s="37"/>
      <c r="AY3639" s="37"/>
      <c r="AZ3639" s="37"/>
      <c r="BA3639" s="37"/>
    </row>
    <row r="3640" spans="10:53" s="14" customFormat="1" x14ac:dyDescent="0.25">
      <c r="J3640" s="59"/>
      <c r="Q3640" s="26"/>
      <c r="R3640" s="28"/>
      <c r="AC3640" s="46"/>
      <c r="AG3640" s="59"/>
      <c r="AH3640" s="59"/>
      <c r="AI3640" s="59"/>
      <c r="AJ3640" s="59"/>
      <c r="AK3640" s="59"/>
      <c r="AL3640" s="59"/>
      <c r="AM3640" s="59"/>
      <c r="AN3640" s="59"/>
      <c r="AO3640" s="59"/>
      <c r="AV3640" s="37"/>
      <c r="AW3640" s="37"/>
      <c r="AX3640" s="37"/>
      <c r="AY3640" s="37"/>
      <c r="AZ3640" s="37"/>
      <c r="BA3640" s="37"/>
    </row>
    <row r="3641" spans="10:53" s="14" customFormat="1" x14ac:dyDescent="0.25">
      <c r="J3641" s="59"/>
      <c r="Q3641" s="26"/>
      <c r="R3641" s="28"/>
      <c r="AC3641" s="46"/>
      <c r="AG3641" s="59"/>
      <c r="AH3641" s="59"/>
      <c r="AI3641" s="59"/>
      <c r="AJ3641" s="59"/>
      <c r="AK3641" s="59"/>
      <c r="AL3641" s="59"/>
      <c r="AM3641" s="59"/>
      <c r="AN3641" s="59"/>
      <c r="AO3641" s="59"/>
      <c r="AV3641" s="37"/>
      <c r="AW3641" s="37"/>
      <c r="AX3641" s="37"/>
      <c r="AY3641" s="37"/>
      <c r="AZ3641" s="37"/>
      <c r="BA3641" s="37"/>
    </row>
    <row r="3642" spans="10:53" s="14" customFormat="1" x14ac:dyDescent="0.25">
      <c r="J3642" s="59"/>
      <c r="Q3642" s="26"/>
      <c r="R3642" s="28"/>
      <c r="AC3642" s="46"/>
      <c r="AG3642" s="59"/>
      <c r="AH3642" s="59"/>
      <c r="AI3642" s="59"/>
      <c r="AJ3642" s="59"/>
      <c r="AK3642" s="59"/>
      <c r="AL3642" s="59"/>
      <c r="AM3642" s="59"/>
      <c r="AN3642" s="59"/>
      <c r="AO3642" s="59"/>
      <c r="AV3642" s="37"/>
      <c r="AW3642" s="37"/>
      <c r="AX3642" s="37"/>
      <c r="AY3642" s="37"/>
      <c r="AZ3642" s="37"/>
      <c r="BA3642" s="37"/>
    </row>
    <row r="3643" spans="10:53" s="14" customFormat="1" x14ac:dyDescent="0.25">
      <c r="J3643" s="59"/>
      <c r="Q3643" s="26"/>
      <c r="R3643" s="28"/>
      <c r="AC3643" s="46"/>
      <c r="AG3643" s="59"/>
      <c r="AH3643" s="59"/>
      <c r="AI3643" s="59"/>
      <c r="AJ3643" s="59"/>
      <c r="AK3643" s="59"/>
      <c r="AL3643" s="59"/>
      <c r="AM3643" s="59"/>
      <c r="AN3643" s="59"/>
      <c r="AO3643" s="59"/>
      <c r="AV3643" s="37"/>
      <c r="AW3643" s="37"/>
      <c r="AX3643" s="37"/>
      <c r="AY3643" s="37"/>
      <c r="AZ3643" s="37"/>
      <c r="BA3643" s="37"/>
    </row>
    <row r="3644" spans="10:53" s="14" customFormat="1" x14ac:dyDescent="0.25">
      <c r="J3644" s="59"/>
      <c r="Q3644" s="26"/>
      <c r="R3644" s="28"/>
      <c r="AC3644" s="46"/>
      <c r="AG3644" s="59"/>
      <c r="AH3644" s="59"/>
      <c r="AI3644" s="59"/>
      <c r="AJ3644" s="59"/>
      <c r="AK3644" s="59"/>
      <c r="AL3644" s="59"/>
      <c r="AM3644" s="59"/>
      <c r="AN3644" s="59"/>
      <c r="AO3644" s="59"/>
      <c r="AV3644" s="37"/>
      <c r="AW3644" s="37"/>
      <c r="AX3644" s="37"/>
      <c r="AY3644" s="37"/>
      <c r="AZ3644" s="37"/>
      <c r="BA3644" s="37"/>
    </row>
    <row r="3645" spans="10:53" s="14" customFormat="1" x14ac:dyDescent="0.25">
      <c r="J3645" s="59"/>
      <c r="Q3645" s="26"/>
      <c r="R3645" s="28"/>
      <c r="AC3645" s="46"/>
      <c r="AG3645" s="59"/>
      <c r="AH3645" s="59"/>
      <c r="AI3645" s="59"/>
      <c r="AJ3645" s="59"/>
      <c r="AK3645" s="59"/>
      <c r="AL3645" s="59"/>
      <c r="AM3645" s="59"/>
      <c r="AN3645" s="59"/>
      <c r="AO3645" s="59"/>
      <c r="AV3645" s="37"/>
      <c r="AW3645" s="37"/>
      <c r="AX3645" s="37"/>
      <c r="AY3645" s="37"/>
      <c r="AZ3645" s="37"/>
      <c r="BA3645" s="37"/>
    </row>
    <row r="3646" spans="10:53" s="14" customFormat="1" x14ac:dyDescent="0.25">
      <c r="J3646" s="59"/>
      <c r="Q3646" s="26"/>
      <c r="R3646" s="28"/>
      <c r="AC3646" s="46"/>
      <c r="AG3646" s="59"/>
      <c r="AH3646" s="59"/>
      <c r="AI3646" s="59"/>
      <c r="AJ3646" s="59"/>
      <c r="AK3646" s="59"/>
      <c r="AL3646" s="59"/>
      <c r="AM3646" s="59"/>
      <c r="AN3646" s="59"/>
      <c r="AO3646" s="59"/>
      <c r="AV3646" s="37"/>
      <c r="AW3646" s="37"/>
      <c r="AX3646" s="37"/>
      <c r="AY3646" s="37"/>
      <c r="AZ3646" s="37"/>
      <c r="BA3646" s="37"/>
    </row>
    <row r="3647" spans="10:53" s="14" customFormat="1" x14ac:dyDescent="0.25">
      <c r="J3647" s="59"/>
      <c r="Q3647" s="26"/>
      <c r="R3647" s="28"/>
      <c r="AC3647" s="46"/>
      <c r="AG3647" s="59"/>
      <c r="AH3647" s="59"/>
      <c r="AI3647" s="59"/>
      <c r="AJ3647" s="59"/>
      <c r="AK3647" s="59"/>
      <c r="AL3647" s="59"/>
      <c r="AM3647" s="59"/>
      <c r="AN3647" s="59"/>
      <c r="AO3647" s="59"/>
      <c r="AV3647" s="37"/>
      <c r="AW3647" s="37"/>
      <c r="AX3647" s="37"/>
      <c r="AY3647" s="37"/>
      <c r="AZ3647" s="37"/>
      <c r="BA3647" s="37"/>
    </row>
    <row r="3648" spans="10:53" s="14" customFormat="1" x14ac:dyDescent="0.25">
      <c r="J3648" s="59"/>
      <c r="Q3648" s="26"/>
      <c r="R3648" s="28"/>
      <c r="AC3648" s="46"/>
      <c r="AG3648" s="59"/>
      <c r="AH3648" s="59"/>
      <c r="AI3648" s="59"/>
      <c r="AJ3648" s="59"/>
      <c r="AK3648" s="59"/>
      <c r="AL3648" s="59"/>
      <c r="AM3648" s="59"/>
      <c r="AN3648" s="59"/>
      <c r="AO3648" s="59"/>
      <c r="AV3648" s="37"/>
      <c r="AW3648" s="37"/>
      <c r="AX3648" s="37"/>
      <c r="AY3648" s="37"/>
      <c r="AZ3648" s="37"/>
      <c r="BA3648" s="37"/>
    </row>
    <row r="3649" spans="10:53" s="14" customFormat="1" x14ac:dyDescent="0.25">
      <c r="J3649" s="59"/>
      <c r="Q3649" s="26"/>
      <c r="R3649" s="28"/>
      <c r="AC3649" s="46"/>
      <c r="AG3649" s="59"/>
      <c r="AH3649" s="59"/>
      <c r="AI3649" s="59"/>
      <c r="AJ3649" s="59"/>
      <c r="AK3649" s="59"/>
      <c r="AL3649" s="59"/>
      <c r="AM3649" s="59"/>
      <c r="AN3649" s="59"/>
      <c r="AO3649" s="59"/>
      <c r="AV3649" s="37"/>
      <c r="AW3649" s="37"/>
      <c r="AX3649" s="37"/>
      <c r="AY3649" s="37"/>
      <c r="AZ3649" s="37"/>
      <c r="BA3649" s="37"/>
    </row>
    <row r="3650" spans="10:53" s="14" customFormat="1" x14ac:dyDescent="0.25">
      <c r="J3650" s="59"/>
      <c r="Q3650" s="26"/>
      <c r="R3650" s="28"/>
      <c r="AC3650" s="46"/>
      <c r="AG3650" s="59"/>
      <c r="AH3650" s="59"/>
      <c r="AI3650" s="59"/>
      <c r="AJ3650" s="59"/>
      <c r="AK3650" s="59"/>
      <c r="AL3650" s="59"/>
      <c r="AM3650" s="59"/>
      <c r="AN3650" s="59"/>
      <c r="AO3650" s="59"/>
      <c r="AV3650" s="37"/>
      <c r="AW3650" s="37"/>
      <c r="AX3650" s="37"/>
      <c r="AY3650" s="37"/>
      <c r="AZ3650" s="37"/>
      <c r="BA3650" s="37"/>
    </row>
    <row r="3651" spans="10:53" s="14" customFormat="1" x14ac:dyDescent="0.25">
      <c r="J3651" s="59"/>
      <c r="Q3651" s="26"/>
      <c r="R3651" s="28"/>
      <c r="AC3651" s="46"/>
      <c r="AG3651" s="59"/>
      <c r="AH3651" s="59"/>
      <c r="AI3651" s="59"/>
      <c r="AJ3651" s="59"/>
      <c r="AK3651" s="59"/>
      <c r="AL3651" s="59"/>
      <c r="AM3651" s="59"/>
      <c r="AN3651" s="59"/>
      <c r="AO3651" s="59"/>
      <c r="AV3651" s="37"/>
      <c r="AW3651" s="37"/>
      <c r="AX3651" s="37"/>
      <c r="AY3651" s="37"/>
      <c r="AZ3651" s="37"/>
      <c r="BA3651" s="37"/>
    </row>
    <row r="3652" spans="10:53" s="14" customFormat="1" x14ac:dyDescent="0.25">
      <c r="J3652" s="59"/>
      <c r="Q3652" s="26"/>
      <c r="R3652" s="28"/>
      <c r="AC3652" s="46"/>
      <c r="AG3652" s="59"/>
      <c r="AH3652" s="59"/>
      <c r="AI3652" s="59"/>
      <c r="AJ3652" s="59"/>
      <c r="AK3652" s="59"/>
      <c r="AL3652" s="59"/>
      <c r="AM3652" s="59"/>
      <c r="AN3652" s="59"/>
      <c r="AO3652" s="59"/>
      <c r="AV3652" s="37"/>
      <c r="AW3652" s="37"/>
      <c r="AX3652" s="37"/>
      <c r="AY3652" s="37"/>
      <c r="AZ3652" s="37"/>
      <c r="BA3652" s="37"/>
    </row>
    <row r="3653" spans="10:53" s="14" customFormat="1" x14ac:dyDescent="0.25">
      <c r="J3653" s="59"/>
      <c r="Q3653" s="26"/>
      <c r="R3653" s="28"/>
      <c r="AC3653" s="46"/>
      <c r="AG3653" s="59"/>
      <c r="AH3653" s="59"/>
      <c r="AI3653" s="59"/>
      <c r="AJ3653" s="59"/>
      <c r="AK3653" s="59"/>
      <c r="AL3653" s="59"/>
      <c r="AM3653" s="59"/>
      <c r="AN3653" s="59"/>
      <c r="AO3653" s="59"/>
      <c r="AV3653" s="37"/>
      <c r="AW3653" s="37"/>
      <c r="AX3653" s="37"/>
      <c r="AY3653" s="37"/>
      <c r="AZ3653" s="37"/>
      <c r="BA3653" s="37"/>
    </row>
    <row r="3654" spans="10:53" s="14" customFormat="1" x14ac:dyDescent="0.25">
      <c r="J3654" s="59"/>
      <c r="Q3654" s="26"/>
      <c r="R3654" s="28"/>
      <c r="AC3654" s="46"/>
      <c r="AG3654" s="59"/>
      <c r="AH3654" s="59"/>
      <c r="AI3654" s="59"/>
      <c r="AJ3654" s="59"/>
      <c r="AK3654" s="59"/>
      <c r="AL3654" s="59"/>
      <c r="AM3654" s="59"/>
      <c r="AN3654" s="59"/>
      <c r="AO3654" s="59"/>
      <c r="AV3654" s="37"/>
      <c r="AW3654" s="37"/>
      <c r="AX3654" s="37"/>
      <c r="AY3654" s="37"/>
      <c r="AZ3654" s="37"/>
      <c r="BA3654" s="37"/>
    </row>
    <row r="3655" spans="10:53" s="14" customFormat="1" x14ac:dyDescent="0.25">
      <c r="J3655" s="59"/>
      <c r="Q3655" s="26"/>
      <c r="R3655" s="28"/>
      <c r="AC3655" s="46"/>
      <c r="AG3655" s="59"/>
      <c r="AH3655" s="59"/>
      <c r="AI3655" s="59"/>
      <c r="AJ3655" s="59"/>
      <c r="AK3655" s="59"/>
      <c r="AL3655" s="59"/>
      <c r="AM3655" s="59"/>
      <c r="AN3655" s="59"/>
      <c r="AO3655" s="59"/>
      <c r="AV3655" s="37"/>
      <c r="AW3655" s="37"/>
      <c r="AX3655" s="37"/>
      <c r="AY3655" s="37"/>
      <c r="AZ3655" s="37"/>
      <c r="BA3655" s="37"/>
    </row>
    <row r="3656" spans="10:53" s="14" customFormat="1" x14ac:dyDescent="0.25">
      <c r="J3656" s="59"/>
      <c r="Q3656" s="26"/>
      <c r="R3656" s="28"/>
      <c r="AC3656" s="46"/>
      <c r="AG3656" s="59"/>
      <c r="AH3656" s="59"/>
      <c r="AI3656" s="59"/>
      <c r="AJ3656" s="59"/>
      <c r="AK3656" s="59"/>
      <c r="AL3656" s="59"/>
      <c r="AM3656" s="59"/>
      <c r="AN3656" s="59"/>
      <c r="AO3656" s="59"/>
      <c r="AV3656" s="37"/>
      <c r="AW3656" s="37"/>
      <c r="AX3656" s="37"/>
      <c r="AY3656" s="37"/>
      <c r="AZ3656" s="37"/>
      <c r="BA3656" s="37"/>
    </row>
    <row r="3657" spans="10:53" s="14" customFormat="1" x14ac:dyDescent="0.25">
      <c r="J3657" s="59"/>
      <c r="Q3657" s="26"/>
      <c r="R3657" s="28"/>
      <c r="AC3657" s="46"/>
      <c r="AG3657" s="59"/>
      <c r="AH3657" s="59"/>
      <c r="AI3657" s="59"/>
      <c r="AJ3657" s="59"/>
      <c r="AK3657" s="59"/>
      <c r="AL3657" s="59"/>
      <c r="AM3657" s="59"/>
      <c r="AN3657" s="59"/>
      <c r="AO3657" s="59"/>
      <c r="AV3657" s="37"/>
      <c r="AW3657" s="37"/>
      <c r="AX3657" s="37"/>
      <c r="AY3657" s="37"/>
      <c r="AZ3657" s="37"/>
      <c r="BA3657" s="37"/>
    </row>
    <row r="3658" spans="10:53" s="14" customFormat="1" x14ac:dyDescent="0.25">
      <c r="J3658" s="59"/>
      <c r="Q3658" s="26"/>
      <c r="R3658" s="28"/>
      <c r="AC3658" s="46"/>
      <c r="AG3658" s="59"/>
      <c r="AH3658" s="59"/>
      <c r="AI3658" s="59"/>
      <c r="AJ3658" s="59"/>
      <c r="AK3658" s="59"/>
      <c r="AL3658" s="59"/>
      <c r="AM3658" s="59"/>
      <c r="AN3658" s="59"/>
      <c r="AO3658" s="59"/>
      <c r="AV3658" s="37"/>
      <c r="AW3658" s="37"/>
      <c r="AX3658" s="37"/>
      <c r="AY3658" s="37"/>
      <c r="AZ3658" s="37"/>
      <c r="BA3658" s="37"/>
    </row>
    <row r="3659" spans="10:53" s="14" customFormat="1" x14ac:dyDescent="0.25">
      <c r="J3659" s="59"/>
      <c r="Q3659" s="26"/>
      <c r="R3659" s="28"/>
      <c r="AC3659" s="46"/>
      <c r="AG3659" s="59"/>
      <c r="AH3659" s="59"/>
      <c r="AI3659" s="59"/>
      <c r="AJ3659" s="59"/>
      <c r="AK3659" s="59"/>
      <c r="AL3659" s="59"/>
      <c r="AM3659" s="59"/>
      <c r="AN3659" s="59"/>
      <c r="AO3659" s="59"/>
      <c r="AV3659" s="37"/>
      <c r="AW3659" s="37"/>
      <c r="AX3659" s="37"/>
      <c r="AY3659" s="37"/>
      <c r="AZ3659" s="37"/>
      <c r="BA3659" s="37"/>
    </row>
    <row r="3660" spans="10:53" s="14" customFormat="1" x14ac:dyDescent="0.25">
      <c r="J3660" s="59"/>
      <c r="Q3660" s="26"/>
      <c r="R3660" s="28"/>
      <c r="AC3660" s="46"/>
      <c r="AG3660" s="59"/>
      <c r="AH3660" s="59"/>
      <c r="AI3660" s="59"/>
      <c r="AJ3660" s="59"/>
      <c r="AK3660" s="59"/>
      <c r="AL3660" s="59"/>
      <c r="AM3660" s="59"/>
      <c r="AN3660" s="59"/>
      <c r="AO3660" s="59"/>
      <c r="AV3660" s="37"/>
      <c r="AW3660" s="37"/>
      <c r="AX3660" s="37"/>
      <c r="AY3660" s="37"/>
      <c r="AZ3660" s="37"/>
      <c r="BA3660" s="37"/>
    </row>
    <row r="3661" spans="10:53" s="14" customFormat="1" x14ac:dyDescent="0.25">
      <c r="J3661" s="59"/>
      <c r="Q3661" s="26"/>
      <c r="R3661" s="28"/>
      <c r="AC3661" s="46"/>
      <c r="AG3661" s="59"/>
      <c r="AH3661" s="59"/>
      <c r="AI3661" s="59"/>
      <c r="AJ3661" s="59"/>
      <c r="AK3661" s="59"/>
      <c r="AL3661" s="59"/>
      <c r="AM3661" s="59"/>
      <c r="AN3661" s="59"/>
      <c r="AO3661" s="59"/>
      <c r="AV3661" s="37"/>
      <c r="AW3661" s="37"/>
      <c r="AX3661" s="37"/>
      <c r="AY3661" s="37"/>
      <c r="AZ3661" s="37"/>
      <c r="BA3661" s="37"/>
    </row>
    <row r="3662" spans="10:53" s="14" customFormat="1" x14ac:dyDescent="0.25">
      <c r="J3662" s="59"/>
      <c r="Q3662" s="26"/>
      <c r="R3662" s="28"/>
      <c r="AC3662" s="46"/>
      <c r="AG3662" s="59"/>
      <c r="AH3662" s="59"/>
      <c r="AI3662" s="59"/>
      <c r="AJ3662" s="59"/>
      <c r="AK3662" s="59"/>
      <c r="AL3662" s="59"/>
      <c r="AM3662" s="59"/>
      <c r="AN3662" s="59"/>
      <c r="AO3662" s="59"/>
      <c r="AV3662" s="37"/>
      <c r="AW3662" s="37"/>
      <c r="AX3662" s="37"/>
      <c r="AY3662" s="37"/>
      <c r="AZ3662" s="37"/>
      <c r="BA3662" s="37"/>
    </row>
    <row r="3663" spans="10:53" s="14" customFormat="1" x14ac:dyDescent="0.25">
      <c r="J3663" s="59"/>
      <c r="Q3663" s="26"/>
      <c r="R3663" s="28"/>
      <c r="AC3663" s="46"/>
      <c r="AG3663" s="59"/>
      <c r="AH3663" s="59"/>
      <c r="AI3663" s="59"/>
      <c r="AJ3663" s="59"/>
      <c r="AK3663" s="59"/>
      <c r="AL3663" s="59"/>
      <c r="AM3663" s="59"/>
      <c r="AN3663" s="59"/>
      <c r="AO3663" s="59"/>
      <c r="AV3663" s="37"/>
      <c r="AW3663" s="37"/>
      <c r="AX3663" s="37"/>
      <c r="AY3663" s="37"/>
      <c r="AZ3663" s="37"/>
      <c r="BA3663" s="37"/>
    </row>
    <row r="3664" spans="10:53" s="14" customFormat="1" x14ac:dyDescent="0.25">
      <c r="J3664" s="59"/>
      <c r="Q3664" s="26"/>
      <c r="R3664" s="28"/>
      <c r="AC3664" s="46"/>
      <c r="AG3664" s="59"/>
      <c r="AH3664" s="59"/>
      <c r="AI3664" s="59"/>
      <c r="AJ3664" s="59"/>
      <c r="AK3664" s="59"/>
      <c r="AL3664" s="59"/>
      <c r="AM3664" s="59"/>
      <c r="AN3664" s="59"/>
      <c r="AO3664" s="59"/>
      <c r="AV3664" s="37"/>
      <c r="AW3664" s="37"/>
      <c r="AX3664" s="37"/>
      <c r="AY3664" s="37"/>
      <c r="AZ3664" s="37"/>
      <c r="BA3664" s="37"/>
    </row>
    <row r="3665" spans="10:53" s="14" customFormat="1" x14ac:dyDescent="0.25">
      <c r="J3665" s="59"/>
      <c r="Q3665" s="26"/>
      <c r="R3665" s="28"/>
      <c r="AC3665" s="46"/>
      <c r="AG3665" s="59"/>
      <c r="AH3665" s="59"/>
      <c r="AI3665" s="59"/>
      <c r="AJ3665" s="59"/>
      <c r="AK3665" s="59"/>
      <c r="AL3665" s="59"/>
      <c r="AM3665" s="59"/>
      <c r="AN3665" s="59"/>
      <c r="AO3665" s="59"/>
      <c r="AV3665" s="37"/>
      <c r="AW3665" s="37"/>
      <c r="AX3665" s="37"/>
      <c r="AY3665" s="37"/>
      <c r="AZ3665" s="37"/>
      <c r="BA3665" s="37"/>
    </row>
    <row r="3666" spans="10:53" s="14" customFormat="1" x14ac:dyDescent="0.25">
      <c r="J3666" s="59"/>
      <c r="Q3666" s="26"/>
      <c r="R3666" s="28"/>
      <c r="AC3666" s="46"/>
      <c r="AG3666" s="59"/>
      <c r="AH3666" s="59"/>
      <c r="AI3666" s="59"/>
      <c r="AJ3666" s="59"/>
      <c r="AK3666" s="59"/>
      <c r="AL3666" s="59"/>
      <c r="AM3666" s="59"/>
      <c r="AN3666" s="59"/>
      <c r="AO3666" s="59"/>
      <c r="AV3666" s="37"/>
      <c r="AW3666" s="37"/>
      <c r="AX3666" s="37"/>
      <c r="AY3666" s="37"/>
      <c r="AZ3666" s="37"/>
      <c r="BA3666" s="37"/>
    </row>
    <row r="3667" spans="10:53" s="14" customFormat="1" x14ac:dyDescent="0.25">
      <c r="J3667" s="59"/>
      <c r="Q3667" s="26"/>
      <c r="R3667" s="28"/>
      <c r="AC3667" s="46"/>
      <c r="AG3667" s="59"/>
      <c r="AH3667" s="59"/>
      <c r="AI3667" s="59"/>
      <c r="AJ3667" s="59"/>
      <c r="AK3667" s="59"/>
      <c r="AL3667" s="59"/>
      <c r="AM3667" s="59"/>
      <c r="AN3667" s="59"/>
      <c r="AO3667" s="59"/>
      <c r="AV3667" s="37"/>
      <c r="AW3667" s="37"/>
      <c r="AX3667" s="37"/>
      <c r="AY3667" s="37"/>
      <c r="AZ3667" s="37"/>
      <c r="BA3667" s="37"/>
    </row>
    <row r="3668" spans="10:53" s="14" customFormat="1" x14ac:dyDescent="0.25">
      <c r="J3668" s="59"/>
      <c r="Q3668" s="26"/>
      <c r="R3668" s="28"/>
      <c r="AC3668" s="46"/>
      <c r="AG3668" s="59"/>
      <c r="AH3668" s="59"/>
      <c r="AI3668" s="59"/>
      <c r="AJ3668" s="59"/>
      <c r="AK3668" s="59"/>
      <c r="AL3668" s="59"/>
      <c r="AM3668" s="59"/>
      <c r="AN3668" s="59"/>
      <c r="AO3668" s="59"/>
      <c r="AV3668" s="37"/>
      <c r="AW3668" s="37"/>
      <c r="AX3668" s="37"/>
      <c r="AY3668" s="37"/>
      <c r="AZ3668" s="37"/>
      <c r="BA3668" s="37"/>
    </row>
    <row r="3669" spans="10:53" s="14" customFormat="1" x14ac:dyDescent="0.25">
      <c r="J3669" s="59"/>
      <c r="Q3669" s="26"/>
      <c r="R3669" s="28"/>
      <c r="AC3669" s="46"/>
      <c r="AG3669" s="59"/>
      <c r="AH3669" s="59"/>
      <c r="AI3669" s="59"/>
      <c r="AJ3669" s="59"/>
      <c r="AK3669" s="59"/>
      <c r="AL3669" s="59"/>
      <c r="AM3669" s="59"/>
      <c r="AN3669" s="59"/>
      <c r="AO3669" s="59"/>
      <c r="AV3669" s="37"/>
      <c r="AW3669" s="37"/>
      <c r="AX3669" s="37"/>
      <c r="AY3669" s="37"/>
      <c r="AZ3669" s="37"/>
      <c r="BA3669" s="37"/>
    </row>
    <row r="3670" spans="10:53" s="14" customFormat="1" x14ac:dyDescent="0.25">
      <c r="J3670" s="59"/>
      <c r="Q3670" s="26"/>
      <c r="R3670" s="28"/>
      <c r="AC3670" s="46"/>
      <c r="AG3670" s="59"/>
      <c r="AH3670" s="59"/>
      <c r="AI3670" s="59"/>
      <c r="AJ3670" s="59"/>
      <c r="AK3670" s="59"/>
      <c r="AL3670" s="59"/>
      <c r="AM3670" s="59"/>
      <c r="AN3670" s="59"/>
      <c r="AO3670" s="59"/>
      <c r="AV3670" s="37"/>
      <c r="AW3670" s="37"/>
      <c r="AX3670" s="37"/>
      <c r="AY3670" s="37"/>
      <c r="AZ3670" s="37"/>
      <c r="BA3670" s="37"/>
    </row>
    <row r="3671" spans="10:53" s="14" customFormat="1" x14ac:dyDescent="0.25">
      <c r="J3671" s="59"/>
      <c r="Q3671" s="26"/>
      <c r="R3671" s="28"/>
      <c r="AC3671" s="46"/>
      <c r="AG3671" s="59"/>
      <c r="AH3671" s="59"/>
      <c r="AI3671" s="59"/>
      <c r="AJ3671" s="59"/>
      <c r="AK3671" s="59"/>
      <c r="AL3671" s="59"/>
      <c r="AM3671" s="59"/>
      <c r="AN3671" s="59"/>
      <c r="AO3671" s="59"/>
      <c r="AV3671" s="37"/>
      <c r="AW3671" s="37"/>
      <c r="AX3671" s="37"/>
      <c r="AY3671" s="37"/>
      <c r="AZ3671" s="37"/>
      <c r="BA3671" s="37"/>
    </row>
    <row r="3672" spans="10:53" s="14" customFormat="1" x14ac:dyDescent="0.25">
      <c r="J3672" s="59"/>
      <c r="Q3672" s="26"/>
      <c r="R3672" s="28"/>
      <c r="AC3672" s="46"/>
      <c r="AG3672" s="59"/>
      <c r="AH3672" s="59"/>
      <c r="AI3672" s="59"/>
      <c r="AJ3672" s="59"/>
      <c r="AK3672" s="59"/>
      <c r="AL3672" s="59"/>
      <c r="AM3672" s="59"/>
      <c r="AN3672" s="59"/>
      <c r="AO3672" s="59"/>
      <c r="AV3672" s="37"/>
      <c r="AW3672" s="37"/>
      <c r="AX3672" s="37"/>
      <c r="AY3672" s="37"/>
      <c r="AZ3672" s="37"/>
      <c r="BA3672" s="37"/>
    </row>
    <row r="3673" spans="10:53" s="14" customFormat="1" x14ac:dyDescent="0.25">
      <c r="J3673" s="59"/>
      <c r="Q3673" s="26"/>
      <c r="R3673" s="28"/>
      <c r="AC3673" s="46"/>
      <c r="AG3673" s="59"/>
      <c r="AH3673" s="59"/>
      <c r="AI3673" s="59"/>
      <c r="AJ3673" s="59"/>
      <c r="AK3673" s="59"/>
      <c r="AL3673" s="59"/>
      <c r="AM3673" s="59"/>
      <c r="AN3673" s="59"/>
      <c r="AO3673" s="59"/>
      <c r="AV3673" s="37"/>
      <c r="AW3673" s="37"/>
      <c r="AX3673" s="37"/>
      <c r="AY3673" s="37"/>
      <c r="AZ3673" s="37"/>
      <c r="BA3673" s="37"/>
    </row>
    <row r="3674" spans="10:53" s="14" customFormat="1" x14ac:dyDescent="0.25">
      <c r="J3674" s="59"/>
      <c r="Q3674" s="26"/>
      <c r="R3674" s="28"/>
      <c r="AC3674" s="46"/>
      <c r="AG3674" s="59"/>
      <c r="AH3674" s="59"/>
      <c r="AI3674" s="59"/>
      <c r="AJ3674" s="59"/>
      <c r="AK3674" s="59"/>
      <c r="AL3674" s="59"/>
      <c r="AM3674" s="59"/>
      <c r="AN3674" s="59"/>
      <c r="AO3674" s="59"/>
      <c r="AV3674" s="37"/>
      <c r="AW3674" s="37"/>
      <c r="AX3674" s="37"/>
      <c r="AY3674" s="37"/>
      <c r="AZ3674" s="37"/>
      <c r="BA3674" s="37"/>
    </row>
    <row r="3675" spans="10:53" s="14" customFormat="1" x14ac:dyDescent="0.25">
      <c r="J3675" s="59"/>
      <c r="Q3675" s="26"/>
      <c r="R3675" s="28"/>
      <c r="AC3675" s="46"/>
      <c r="AG3675" s="59"/>
      <c r="AH3675" s="59"/>
      <c r="AI3675" s="59"/>
      <c r="AJ3675" s="59"/>
      <c r="AK3675" s="59"/>
      <c r="AL3675" s="59"/>
      <c r="AM3675" s="59"/>
      <c r="AN3675" s="59"/>
      <c r="AO3675" s="59"/>
      <c r="AV3675" s="37"/>
      <c r="AW3675" s="37"/>
      <c r="AX3675" s="37"/>
      <c r="AY3675" s="37"/>
      <c r="AZ3675" s="37"/>
      <c r="BA3675" s="37"/>
    </row>
    <row r="3676" spans="10:53" s="14" customFormat="1" x14ac:dyDescent="0.25">
      <c r="J3676" s="59"/>
      <c r="Q3676" s="26"/>
      <c r="R3676" s="28"/>
      <c r="AC3676" s="46"/>
      <c r="AG3676" s="59"/>
      <c r="AH3676" s="59"/>
      <c r="AI3676" s="59"/>
      <c r="AJ3676" s="59"/>
      <c r="AK3676" s="59"/>
      <c r="AL3676" s="59"/>
      <c r="AM3676" s="59"/>
      <c r="AN3676" s="59"/>
      <c r="AO3676" s="59"/>
      <c r="AV3676" s="37"/>
      <c r="AW3676" s="37"/>
      <c r="AX3676" s="37"/>
      <c r="AY3676" s="37"/>
      <c r="AZ3676" s="37"/>
      <c r="BA3676" s="37"/>
    </row>
    <row r="3677" spans="10:53" s="14" customFormat="1" x14ac:dyDescent="0.25">
      <c r="J3677" s="59"/>
      <c r="Q3677" s="26"/>
      <c r="R3677" s="28"/>
      <c r="AC3677" s="46"/>
      <c r="AG3677" s="59"/>
      <c r="AH3677" s="59"/>
      <c r="AI3677" s="59"/>
      <c r="AJ3677" s="59"/>
      <c r="AK3677" s="59"/>
      <c r="AL3677" s="59"/>
      <c r="AM3677" s="59"/>
      <c r="AN3677" s="59"/>
      <c r="AO3677" s="59"/>
      <c r="AV3677" s="37"/>
      <c r="AW3677" s="37"/>
      <c r="AX3677" s="37"/>
      <c r="AY3677" s="37"/>
      <c r="AZ3677" s="37"/>
      <c r="BA3677" s="37"/>
    </row>
    <row r="3678" spans="10:53" s="14" customFormat="1" x14ac:dyDescent="0.25">
      <c r="J3678" s="59"/>
      <c r="Q3678" s="26"/>
      <c r="R3678" s="28"/>
      <c r="AC3678" s="46"/>
      <c r="AG3678" s="59"/>
      <c r="AH3678" s="59"/>
      <c r="AI3678" s="59"/>
      <c r="AJ3678" s="59"/>
      <c r="AK3678" s="59"/>
      <c r="AL3678" s="59"/>
      <c r="AM3678" s="59"/>
      <c r="AN3678" s="59"/>
      <c r="AO3678" s="59"/>
      <c r="AV3678" s="37"/>
      <c r="AW3678" s="37"/>
      <c r="AX3678" s="37"/>
      <c r="AY3678" s="37"/>
      <c r="AZ3678" s="37"/>
      <c r="BA3678" s="37"/>
    </row>
    <row r="3679" spans="10:53" s="14" customFormat="1" x14ac:dyDescent="0.25">
      <c r="J3679" s="59"/>
      <c r="Q3679" s="26"/>
      <c r="R3679" s="28"/>
      <c r="AC3679" s="46"/>
      <c r="AG3679" s="59"/>
      <c r="AH3679" s="59"/>
      <c r="AI3679" s="59"/>
      <c r="AJ3679" s="59"/>
      <c r="AK3679" s="59"/>
      <c r="AL3679" s="59"/>
      <c r="AM3679" s="59"/>
      <c r="AN3679" s="59"/>
      <c r="AO3679" s="59"/>
      <c r="AV3679" s="37"/>
      <c r="AW3679" s="37"/>
      <c r="AX3679" s="37"/>
      <c r="AY3679" s="37"/>
      <c r="AZ3679" s="37"/>
      <c r="BA3679" s="37"/>
    </row>
    <row r="3680" spans="10:53" s="14" customFormat="1" x14ac:dyDescent="0.25">
      <c r="J3680" s="59"/>
      <c r="Q3680" s="26"/>
      <c r="R3680" s="28"/>
      <c r="AC3680" s="46"/>
      <c r="AG3680" s="59"/>
      <c r="AH3680" s="59"/>
      <c r="AI3680" s="59"/>
      <c r="AJ3680" s="59"/>
      <c r="AK3680" s="59"/>
      <c r="AL3680" s="59"/>
      <c r="AM3680" s="59"/>
      <c r="AN3680" s="59"/>
      <c r="AO3680" s="59"/>
      <c r="AV3680" s="37"/>
      <c r="AW3680" s="37"/>
      <c r="AX3680" s="37"/>
      <c r="AY3680" s="37"/>
      <c r="AZ3680" s="37"/>
      <c r="BA3680" s="37"/>
    </row>
    <row r="3681" spans="10:53" s="14" customFormat="1" x14ac:dyDescent="0.25">
      <c r="J3681" s="59"/>
      <c r="Q3681" s="26"/>
      <c r="R3681" s="28"/>
      <c r="AC3681" s="46"/>
      <c r="AG3681" s="59"/>
      <c r="AH3681" s="59"/>
      <c r="AI3681" s="59"/>
      <c r="AJ3681" s="59"/>
      <c r="AK3681" s="59"/>
      <c r="AL3681" s="59"/>
      <c r="AM3681" s="59"/>
      <c r="AN3681" s="59"/>
      <c r="AO3681" s="59"/>
      <c r="AV3681" s="37"/>
      <c r="AW3681" s="37"/>
      <c r="AX3681" s="37"/>
      <c r="AY3681" s="37"/>
      <c r="AZ3681" s="37"/>
      <c r="BA3681" s="37"/>
    </row>
    <row r="3682" spans="10:53" s="14" customFormat="1" x14ac:dyDescent="0.25">
      <c r="J3682" s="59"/>
      <c r="Q3682" s="26"/>
      <c r="R3682" s="28"/>
      <c r="AC3682" s="46"/>
      <c r="AG3682" s="59"/>
      <c r="AH3682" s="59"/>
      <c r="AI3682" s="59"/>
      <c r="AJ3682" s="59"/>
      <c r="AK3682" s="59"/>
      <c r="AL3682" s="59"/>
      <c r="AM3682" s="59"/>
      <c r="AN3682" s="59"/>
      <c r="AO3682" s="59"/>
      <c r="AV3682" s="37"/>
      <c r="AW3682" s="37"/>
      <c r="AX3682" s="37"/>
      <c r="AY3682" s="37"/>
      <c r="AZ3682" s="37"/>
      <c r="BA3682" s="37"/>
    </row>
    <row r="3683" spans="10:53" s="14" customFormat="1" x14ac:dyDescent="0.25">
      <c r="J3683" s="59"/>
      <c r="Q3683" s="26"/>
      <c r="R3683" s="28"/>
      <c r="AC3683" s="46"/>
      <c r="AG3683" s="59"/>
      <c r="AH3683" s="59"/>
      <c r="AI3683" s="59"/>
      <c r="AJ3683" s="59"/>
      <c r="AK3683" s="59"/>
      <c r="AL3683" s="59"/>
      <c r="AM3683" s="59"/>
      <c r="AN3683" s="59"/>
      <c r="AO3683" s="59"/>
      <c r="AV3683" s="37"/>
      <c r="AW3683" s="37"/>
      <c r="AX3683" s="37"/>
      <c r="AY3683" s="37"/>
      <c r="AZ3683" s="37"/>
      <c r="BA3683" s="37"/>
    </row>
    <row r="3684" spans="10:53" s="14" customFormat="1" x14ac:dyDescent="0.25">
      <c r="J3684" s="59"/>
      <c r="Q3684" s="26"/>
      <c r="R3684" s="28"/>
      <c r="AC3684" s="46"/>
      <c r="AG3684" s="59"/>
      <c r="AH3684" s="59"/>
      <c r="AI3684" s="59"/>
      <c r="AJ3684" s="59"/>
      <c r="AK3684" s="59"/>
      <c r="AL3684" s="59"/>
      <c r="AM3684" s="59"/>
      <c r="AN3684" s="59"/>
      <c r="AO3684" s="59"/>
      <c r="AV3684" s="37"/>
      <c r="AW3684" s="37"/>
      <c r="AX3684" s="37"/>
      <c r="AY3684" s="37"/>
      <c r="AZ3684" s="37"/>
      <c r="BA3684" s="37"/>
    </row>
    <row r="3685" spans="10:53" s="14" customFormat="1" x14ac:dyDescent="0.25">
      <c r="J3685" s="59"/>
      <c r="Q3685" s="26"/>
      <c r="R3685" s="28"/>
      <c r="AC3685" s="46"/>
      <c r="AG3685" s="59"/>
      <c r="AH3685" s="59"/>
      <c r="AI3685" s="59"/>
      <c r="AJ3685" s="59"/>
      <c r="AK3685" s="59"/>
      <c r="AL3685" s="59"/>
      <c r="AM3685" s="59"/>
      <c r="AN3685" s="59"/>
      <c r="AO3685" s="59"/>
      <c r="AV3685" s="37"/>
      <c r="AW3685" s="37"/>
      <c r="AX3685" s="37"/>
      <c r="AY3685" s="37"/>
      <c r="AZ3685" s="37"/>
      <c r="BA3685" s="37"/>
    </row>
    <row r="3686" spans="10:53" s="14" customFormat="1" x14ac:dyDescent="0.25">
      <c r="J3686" s="59"/>
      <c r="Q3686" s="26"/>
      <c r="R3686" s="28"/>
      <c r="AC3686" s="46"/>
      <c r="AG3686" s="59"/>
      <c r="AH3686" s="59"/>
      <c r="AI3686" s="59"/>
      <c r="AJ3686" s="59"/>
      <c r="AK3686" s="59"/>
      <c r="AL3686" s="59"/>
      <c r="AM3686" s="59"/>
      <c r="AN3686" s="59"/>
      <c r="AO3686" s="59"/>
      <c r="AV3686" s="37"/>
      <c r="AW3686" s="37"/>
      <c r="AX3686" s="37"/>
      <c r="AY3686" s="37"/>
      <c r="AZ3686" s="37"/>
      <c r="BA3686" s="37"/>
    </row>
    <row r="3687" spans="10:53" s="14" customFormat="1" x14ac:dyDescent="0.25">
      <c r="J3687" s="59"/>
      <c r="Q3687" s="26"/>
      <c r="R3687" s="28"/>
      <c r="AC3687" s="46"/>
      <c r="AG3687" s="59"/>
      <c r="AH3687" s="59"/>
      <c r="AI3687" s="59"/>
      <c r="AJ3687" s="59"/>
      <c r="AK3687" s="59"/>
      <c r="AL3687" s="59"/>
      <c r="AM3687" s="59"/>
      <c r="AN3687" s="59"/>
      <c r="AO3687" s="59"/>
      <c r="AV3687" s="37"/>
      <c r="AW3687" s="37"/>
      <c r="AX3687" s="37"/>
      <c r="AY3687" s="37"/>
      <c r="AZ3687" s="37"/>
      <c r="BA3687" s="37"/>
    </row>
    <row r="3688" spans="10:53" s="14" customFormat="1" x14ac:dyDescent="0.25">
      <c r="J3688" s="59"/>
      <c r="Q3688" s="26"/>
      <c r="R3688" s="28"/>
      <c r="AC3688" s="46"/>
      <c r="AG3688" s="59"/>
      <c r="AH3688" s="59"/>
      <c r="AI3688" s="59"/>
      <c r="AJ3688" s="59"/>
      <c r="AK3688" s="59"/>
      <c r="AL3688" s="59"/>
      <c r="AM3688" s="59"/>
      <c r="AN3688" s="59"/>
      <c r="AO3688" s="59"/>
      <c r="AV3688" s="37"/>
      <c r="AW3688" s="37"/>
      <c r="AX3688" s="37"/>
      <c r="AY3688" s="37"/>
      <c r="AZ3688" s="37"/>
      <c r="BA3688" s="37"/>
    </row>
    <row r="3689" spans="10:53" s="14" customFormat="1" x14ac:dyDescent="0.25">
      <c r="J3689" s="59"/>
      <c r="Q3689" s="26"/>
      <c r="R3689" s="28"/>
      <c r="AC3689" s="46"/>
      <c r="AG3689" s="59"/>
      <c r="AH3689" s="59"/>
      <c r="AI3689" s="59"/>
      <c r="AJ3689" s="59"/>
      <c r="AK3689" s="59"/>
      <c r="AL3689" s="59"/>
      <c r="AM3689" s="59"/>
      <c r="AN3689" s="59"/>
      <c r="AO3689" s="59"/>
      <c r="AV3689" s="37"/>
      <c r="AW3689" s="37"/>
      <c r="AX3689" s="37"/>
      <c r="AY3689" s="37"/>
      <c r="AZ3689" s="37"/>
      <c r="BA3689" s="37"/>
    </row>
    <row r="3690" spans="10:53" s="14" customFormat="1" x14ac:dyDescent="0.25">
      <c r="J3690" s="59"/>
      <c r="Q3690" s="26"/>
      <c r="R3690" s="28"/>
      <c r="AC3690" s="46"/>
      <c r="AG3690" s="59"/>
      <c r="AH3690" s="59"/>
      <c r="AI3690" s="59"/>
      <c r="AJ3690" s="59"/>
      <c r="AK3690" s="59"/>
      <c r="AL3690" s="59"/>
      <c r="AM3690" s="59"/>
      <c r="AN3690" s="59"/>
      <c r="AO3690" s="59"/>
      <c r="AV3690" s="37"/>
      <c r="AW3690" s="37"/>
      <c r="AX3690" s="37"/>
      <c r="AY3690" s="37"/>
      <c r="AZ3690" s="37"/>
      <c r="BA3690" s="37"/>
    </row>
    <row r="3691" spans="10:53" s="14" customFormat="1" x14ac:dyDescent="0.25">
      <c r="J3691" s="59"/>
      <c r="Q3691" s="26"/>
      <c r="R3691" s="28"/>
      <c r="AC3691" s="46"/>
      <c r="AG3691" s="59"/>
      <c r="AH3691" s="59"/>
      <c r="AI3691" s="59"/>
      <c r="AJ3691" s="59"/>
      <c r="AK3691" s="59"/>
      <c r="AL3691" s="59"/>
      <c r="AM3691" s="59"/>
      <c r="AN3691" s="59"/>
      <c r="AO3691" s="59"/>
      <c r="AV3691" s="37"/>
      <c r="AW3691" s="37"/>
      <c r="AX3691" s="37"/>
      <c r="AY3691" s="37"/>
      <c r="AZ3691" s="37"/>
      <c r="BA3691" s="37"/>
    </row>
    <row r="3692" spans="10:53" s="14" customFormat="1" x14ac:dyDescent="0.25">
      <c r="J3692" s="59"/>
      <c r="Q3692" s="26"/>
      <c r="R3692" s="28"/>
      <c r="AC3692" s="46"/>
      <c r="AG3692" s="59"/>
      <c r="AH3692" s="59"/>
      <c r="AI3692" s="59"/>
      <c r="AJ3692" s="59"/>
      <c r="AK3692" s="59"/>
      <c r="AL3692" s="59"/>
      <c r="AM3692" s="59"/>
      <c r="AN3692" s="59"/>
      <c r="AO3692" s="59"/>
      <c r="AV3692" s="37"/>
      <c r="AW3692" s="37"/>
      <c r="AX3692" s="37"/>
      <c r="AY3692" s="37"/>
      <c r="AZ3692" s="37"/>
      <c r="BA3692" s="37"/>
    </row>
    <row r="3693" spans="10:53" s="14" customFormat="1" x14ac:dyDescent="0.25">
      <c r="J3693" s="59"/>
      <c r="Q3693" s="26"/>
      <c r="R3693" s="28"/>
      <c r="AC3693" s="46"/>
      <c r="AG3693" s="59"/>
      <c r="AH3693" s="59"/>
      <c r="AI3693" s="59"/>
      <c r="AJ3693" s="59"/>
      <c r="AK3693" s="59"/>
      <c r="AL3693" s="59"/>
      <c r="AM3693" s="59"/>
      <c r="AN3693" s="59"/>
      <c r="AO3693" s="59"/>
      <c r="AV3693" s="37"/>
      <c r="AW3693" s="37"/>
      <c r="AX3693" s="37"/>
      <c r="AY3693" s="37"/>
      <c r="AZ3693" s="37"/>
      <c r="BA3693" s="37"/>
    </row>
    <row r="3694" spans="10:53" s="14" customFormat="1" x14ac:dyDescent="0.25">
      <c r="J3694" s="59"/>
      <c r="Q3694" s="26"/>
      <c r="R3694" s="28"/>
      <c r="AC3694" s="46"/>
      <c r="AG3694" s="59"/>
      <c r="AH3694" s="59"/>
      <c r="AI3694" s="59"/>
      <c r="AJ3694" s="59"/>
      <c r="AK3694" s="59"/>
      <c r="AL3694" s="59"/>
      <c r="AM3694" s="59"/>
      <c r="AN3694" s="59"/>
      <c r="AO3694" s="59"/>
      <c r="AV3694" s="37"/>
      <c r="AW3694" s="37"/>
      <c r="AX3694" s="37"/>
      <c r="AY3694" s="37"/>
      <c r="AZ3694" s="37"/>
      <c r="BA3694" s="37"/>
    </row>
    <row r="3695" spans="10:53" s="14" customFormat="1" x14ac:dyDescent="0.25">
      <c r="J3695" s="59"/>
      <c r="Q3695" s="26"/>
      <c r="R3695" s="28"/>
      <c r="AC3695" s="46"/>
      <c r="AG3695" s="59"/>
      <c r="AH3695" s="59"/>
      <c r="AI3695" s="59"/>
      <c r="AJ3695" s="59"/>
      <c r="AK3695" s="59"/>
      <c r="AL3695" s="59"/>
      <c r="AM3695" s="59"/>
      <c r="AN3695" s="59"/>
      <c r="AO3695" s="59"/>
      <c r="AV3695" s="37"/>
      <c r="AW3695" s="37"/>
      <c r="AX3695" s="37"/>
      <c r="AY3695" s="37"/>
      <c r="AZ3695" s="37"/>
      <c r="BA3695" s="37"/>
    </row>
    <row r="3696" spans="10:53" s="14" customFormat="1" x14ac:dyDescent="0.25">
      <c r="J3696" s="59"/>
      <c r="Q3696" s="26"/>
      <c r="R3696" s="28"/>
      <c r="AC3696" s="46"/>
      <c r="AG3696" s="59"/>
      <c r="AH3696" s="59"/>
      <c r="AI3696" s="59"/>
      <c r="AJ3696" s="59"/>
      <c r="AK3696" s="59"/>
      <c r="AL3696" s="59"/>
      <c r="AM3696" s="59"/>
      <c r="AN3696" s="59"/>
      <c r="AO3696" s="59"/>
      <c r="AV3696" s="37"/>
      <c r="AW3696" s="37"/>
      <c r="AX3696" s="37"/>
      <c r="AY3696" s="37"/>
      <c r="AZ3696" s="37"/>
      <c r="BA3696" s="37"/>
    </row>
    <row r="3697" spans="10:53" s="14" customFormat="1" x14ac:dyDescent="0.25">
      <c r="J3697" s="59"/>
      <c r="Q3697" s="26"/>
      <c r="R3697" s="28"/>
      <c r="AC3697" s="46"/>
      <c r="AG3697" s="59"/>
      <c r="AH3697" s="59"/>
      <c r="AI3697" s="59"/>
      <c r="AJ3697" s="59"/>
      <c r="AK3697" s="59"/>
      <c r="AL3697" s="59"/>
      <c r="AM3697" s="59"/>
      <c r="AN3697" s="59"/>
      <c r="AO3697" s="59"/>
      <c r="AV3697" s="37"/>
      <c r="AW3697" s="37"/>
      <c r="AX3697" s="37"/>
      <c r="AY3697" s="37"/>
      <c r="AZ3697" s="37"/>
      <c r="BA3697" s="37"/>
    </row>
    <row r="3698" spans="10:53" s="14" customFormat="1" x14ac:dyDescent="0.25">
      <c r="J3698" s="59"/>
      <c r="Q3698" s="26"/>
      <c r="R3698" s="28"/>
      <c r="AC3698" s="46"/>
      <c r="AG3698" s="59"/>
      <c r="AH3698" s="59"/>
      <c r="AI3698" s="59"/>
      <c r="AJ3698" s="59"/>
      <c r="AK3698" s="59"/>
      <c r="AL3698" s="59"/>
      <c r="AM3698" s="59"/>
      <c r="AN3698" s="59"/>
      <c r="AO3698" s="59"/>
      <c r="AV3698" s="37"/>
      <c r="AW3698" s="37"/>
      <c r="AX3698" s="37"/>
      <c r="AY3698" s="37"/>
      <c r="AZ3698" s="37"/>
      <c r="BA3698" s="37"/>
    </row>
    <row r="3699" spans="10:53" s="14" customFormat="1" x14ac:dyDescent="0.25">
      <c r="J3699" s="59"/>
      <c r="Q3699" s="26"/>
      <c r="R3699" s="28"/>
      <c r="AC3699" s="46"/>
      <c r="AG3699" s="59"/>
      <c r="AH3699" s="59"/>
      <c r="AI3699" s="59"/>
      <c r="AJ3699" s="59"/>
      <c r="AK3699" s="59"/>
      <c r="AL3699" s="59"/>
      <c r="AM3699" s="59"/>
      <c r="AN3699" s="59"/>
      <c r="AO3699" s="59"/>
      <c r="AV3699" s="37"/>
      <c r="AW3699" s="37"/>
      <c r="AX3699" s="37"/>
      <c r="AY3699" s="37"/>
      <c r="AZ3699" s="37"/>
      <c r="BA3699" s="37"/>
    </row>
    <row r="3700" spans="10:53" s="14" customFormat="1" x14ac:dyDescent="0.25">
      <c r="J3700" s="59"/>
      <c r="Q3700" s="26"/>
      <c r="R3700" s="28"/>
      <c r="AC3700" s="46"/>
      <c r="AG3700" s="59"/>
      <c r="AH3700" s="59"/>
      <c r="AI3700" s="59"/>
      <c r="AJ3700" s="59"/>
      <c r="AK3700" s="59"/>
      <c r="AL3700" s="59"/>
      <c r="AM3700" s="59"/>
      <c r="AN3700" s="59"/>
      <c r="AO3700" s="59"/>
      <c r="AV3700" s="37"/>
      <c r="AW3700" s="37"/>
      <c r="AX3700" s="37"/>
      <c r="AY3700" s="37"/>
      <c r="AZ3700" s="37"/>
      <c r="BA3700" s="37"/>
    </row>
    <row r="3701" spans="10:53" s="14" customFormat="1" x14ac:dyDescent="0.25">
      <c r="J3701" s="59"/>
      <c r="Q3701" s="26"/>
      <c r="R3701" s="28"/>
      <c r="AC3701" s="46"/>
      <c r="AG3701" s="59"/>
      <c r="AH3701" s="59"/>
      <c r="AI3701" s="59"/>
      <c r="AJ3701" s="59"/>
      <c r="AK3701" s="59"/>
      <c r="AL3701" s="59"/>
      <c r="AM3701" s="59"/>
      <c r="AN3701" s="59"/>
      <c r="AO3701" s="59"/>
      <c r="AV3701" s="37"/>
      <c r="AW3701" s="37"/>
      <c r="AX3701" s="37"/>
      <c r="AY3701" s="37"/>
      <c r="AZ3701" s="37"/>
      <c r="BA3701" s="37"/>
    </row>
    <row r="3702" spans="10:53" s="14" customFormat="1" x14ac:dyDescent="0.25">
      <c r="J3702" s="59"/>
      <c r="Q3702" s="26"/>
      <c r="R3702" s="28"/>
      <c r="AC3702" s="46"/>
      <c r="AG3702" s="59"/>
      <c r="AH3702" s="59"/>
      <c r="AI3702" s="59"/>
      <c r="AJ3702" s="59"/>
      <c r="AK3702" s="59"/>
      <c r="AL3702" s="59"/>
      <c r="AM3702" s="59"/>
      <c r="AN3702" s="59"/>
      <c r="AO3702" s="59"/>
      <c r="AV3702" s="37"/>
      <c r="AW3702" s="37"/>
      <c r="AX3702" s="37"/>
      <c r="AY3702" s="37"/>
      <c r="AZ3702" s="37"/>
      <c r="BA3702" s="37"/>
    </row>
    <row r="3703" spans="10:53" s="14" customFormat="1" x14ac:dyDescent="0.25">
      <c r="J3703" s="59"/>
      <c r="Q3703" s="26"/>
      <c r="R3703" s="28"/>
      <c r="AC3703" s="46"/>
      <c r="AG3703" s="59"/>
      <c r="AH3703" s="59"/>
      <c r="AI3703" s="59"/>
      <c r="AJ3703" s="59"/>
      <c r="AK3703" s="59"/>
      <c r="AL3703" s="59"/>
      <c r="AM3703" s="59"/>
      <c r="AN3703" s="59"/>
      <c r="AO3703" s="59"/>
      <c r="AV3703" s="37"/>
      <c r="AW3703" s="37"/>
      <c r="AX3703" s="37"/>
      <c r="AY3703" s="37"/>
      <c r="AZ3703" s="37"/>
      <c r="BA3703" s="37"/>
    </row>
    <row r="3704" spans="10:53" s="14" customFormat="1" x14ac:dyDescent="0.25">
      <c r="J3704" s="59"/>
      <c r="Q3704" s="26"/>
      <c r="R3704" s="28"/>
      <c r="AC3704" s="46"/>
      <c r="AG3704" s="59"/>
      <c r="AH3704" s="59"/>
      <c r="AI3704" s="59"/>
      <c r="AJ3704" s="59"/>
      <c r="AK3704" s="59"/>
      <c r="AL3704" s="59"/>
      <c r="AM3704" s="59"/>
      <c r="AN3704" s="59"/>
      <c r="AO3704" s="59"/>
      <c r="AV3704" s="37"/>
      <c r="AW3704" s="37"/>
      <c r="AX3704" s="37"/>
      <c r="AY3704" s="37"/>
      <c r="AZ3704" s="37"/>
      <c r="BA3704" s="37"/>
    </row>
    <row r="3705" spans="10:53" s="14" customFormat="1" x14ac:dyDescent="0.25">
      <c r="J3705" s="59"/>
      <c r="Q3705" s="26"/>
      <c r="R3705" s="28"/>
      <c r="AC3705" s="46"/>
      <c r="AG3705" s="59"/>
      <c r="AH3705" s="59"/>
      <c r="AI3705" s="59"/>
      <c r="AJ3705" s="59"/>
      <c r="AK3705" s="59"/>
      <c r="AL3705" s="59"/>
      <c r="AM3705" s="59"/>
      <c r="AN3705" s="59"/>
      <c r="AO3705" s="59"/>
      <c r="AV3705" s="37"/>
      <c r="AW3705" s="37"/>
      <c r="AX3705" s="37"/>
      <c r="AY3705" s="37"/>
      <c r="AZ3705" s="37"/>
      <c r="BA3705" s="37"/>
    </row>
    <row r="3706" spans="10:53" s="14" customFormat="1" x14ac:dyDescent="0.25">
      <c r="J3706" s="59"/>
      <c r="Q3706" s="26"/>
      <c r="R3706" s="28"/>
      <c r="AC3706" s="46"/>
      <c r="AG3706" s="59"/>
      <c r="AH3706" s="59"/>
      <c r="AI3706" s="59"/>
      <c r="AJ3706" s="59"/>
      <c r="AK3706" s="59"/>
      <c r="AL3706" s="59"/>
      <c r="AM3706" s="59"/>
      <c r="AN3706" s="59"/>
      <c r="AO3706" s="59"/>
      <c r="AV3706" s="37"/>
      <c r="AW3706" s="37"/>
      <c r="AX3706" s="37"/>
      <c r="AY3706" s="37"/>
      <c r="AZ3706" s="37"/>
      <c r="BA3706" s="37"/>
    </row>
    <row r="3707" spans="10:53" s="14" customFormat="1" x14ac:dyDescent="0.25">
      <c r="J3707" s="59"/>
      <c r="Q3707" s="26"/>
      <c r="R3707" s="28"/>
      <c r="AC3707" s="46"/>
      <c r="AG3707" s="59"/>
      <c r="AH3707" s="59"/>
      <c r="AI3707" s="59"/>
      <c r="AJ3707" s="59"/>
      <c r="AK3707" s="59"/>
      <c r="AL3707" s="59"/>
      <c r="AM3707" s="59"/>
      <c r="AN3707" s="59"/>
      <c r="AO3707" s="59"/>
      <c r="AV3707" s="37"/>
      <c r="AW3707" s="37"/>
      <c r="AX3707" s="37"/>
      <c r="AY3707" s="37"/>
      <c r="AZ3707" s="37"/>
      <c r="BA3707" s="37"/>
    </row>
    <row r="3708" spans="10:53" s="14" customFormat="1" x14ac:dyDescent="0.25">
      <c r="J3708" s="59"/>
      <c r="Q3708" s="26"/>
      <c r="R3708" s="28"/>
      <c r="AC3708" s="46"/>
      <c r="AG3708" s="59"/>
      <c r="AH3708" s="59"/>
      <c r="AI3708" s="59"/>
      <c r="AJ3708" s="59"/>
      <c r="AK3708" s="59"/>
      <c r="AL3708" s="59"/>
      <c r="AM3708" s="59"/>
      <c r="AN3708" s="59"/>
      <c r="AO3708" s="59"/>
      <c r="AV3708" s="37"/>
      <c r="AW3708" s="37"/>
      <c r="AX3708" s="37"/>
      <c r="AY3708" s="37"/>
      <c r="AZ3708" s="37"/>
      <c r="BA3708" s="37"/>
    </row>
    <row r="3709" spans="10:53" s="14" customFormat="1" x14ac:dyDescent="0.25">
      <c r="J3709" s="59"/>
      <c r="Q3709" s="26"/>
      <c r="R3709" s="28"/>
      <c r="AC3709" s="46"/>
      <c r="AG3709" s="59"/>
      <c r="AH3709" s="59"/>
      <c r="AI3709" s="59"/>
      <c r="AJ3709" s="59"/>
      <c r="AK3709" s="59"/>
      <c r="AL3709" s="59"/>
      <c r="AM3709" s="59"/>
      <c r="AN3709" s="59"/>
      <c r="AO3709" s="59"/>
      <c r="AV3709" s="37"/>
      <c r="AW3709" s="37"/>
      <c r="AX3709" s="37"/>
      <c r="AY3709" s="37"/>
      <c r="AZ3709" s="37"/>
      <c r="BA3709" s="37"/>
    </row>
    <row r="3710" spans="10:53" s="14" customFormat="1" x14ac:dyDescent="0.25">
      <c r="J3710" s="59"/>
      <c r="Q3710" s="26"/>
      <c r="R3710" s="28"/>
      <c r="AC3710" s="46"/>
      <c r="AG3710" s="59"/>
      <c r="AH3710" s="59"/>
      <c r="AI3710" s="59"/>
      <c r="AJ3710" s="59"/>
      <c r="AK3710" s="59"/>
      <c r="AL3710" s="59"/>
      <c r="AM3710" s="59"/>
      <c r="AN3710" s="59"/>
      <c r="AO3710" s="59"/>
      <c r="AV3710" s="37"/>
      <c r="AW3710" s="37"/>
      <c r="AX3710" s="37"/>
      <c r="AY3710" s="37"/>
      <c r="AZ3710" s="37"/>
      <c r="BA3710" s="37"/>
    </row>
    <row r="3711" spans="10:53" s="14" customFormat="1" x14ac:dyDescent="0.25">
      <c r="J3711" s="59"/>
      <c r="Q3711" s="26"/>
      <c r="R3711" s="28"/>
      <c r="AC3711" s="46"/>
      <c r="AG3711" s="59"/>
      <c r="AH3711" s="59"/>
      <c r="AI3711" s="59"/>
      <c r="AJ3711" s="59"/>
      <c r="AK3711" s="59"/>
      <c r="AL3711" s="59"/>
      <c r="AM3711" s="59"/>
      <c r="AN3711" s="59"/>
      <c r="AO3711" s="59"/>
      <c r="AV3711" s="37"/>
      <c r="AW3711" s="37"/>
      <c r="AX3711" s="37"/>
      <c r="AY3711" s="37"/>
      <c r="AZ3711" s="37"/>
      <c r="BA3711" s="37"/>
    </row>
    <row r="3712" spans="10:53" s="14" customFormat="1" x14ac:dyDescent="0.25">
      <c r="J3712" s="59"/>
      <c r="Q3712" s="26"/>
      <c r="R3712" s="28"/>
      <c r="AC3712" s="46"/>
      <c r="AG3712" s="59"/>
      <c r="AH3712" s="59"/>
      <c r="AI3712" s="59"/>
      <c r="AJ3712" s="59"/>
      <c r="AK3712" s="59"/>
      <c r="AL3712" s="59"/>
      <c r="AM3712" s="59"/>
      <c r="AN3712" s="59"/>
      <c r="AO3712" s="59"/>
      <c r="AV3712" s="37"/>
      <c r="AW3712" s="37"/>
      <c r="AX3712" s="37"/>
      <c r="AY3712" s="37"/>
      <c r="AZ3712" s="37"/>
      <c r="BA3712" s="37"/>
    </row>
    <row r="3713" spans="10:53" s="14" customFormat="1" x14ac:dyDescent="0.25">
      <c r="J3713" s="59"/>
      <c r="Q3713" s="26"/>
      <c r="R3713" s="28"/>
      <c r="AC3713" s="46"/>
      <c r="AG3713" s="59"/>
      <c r="AH3713" s="59"/>
      <c r="AI3713" s="59"/>
      <c r="AJ3713" s="59"/>
      <c r="AK3713" s="59"/>
      <c r="AL3713" s="59"/>
      <c r="AM3713" s="59"/>
      <c r="AN3713" s="59"/>
      <c r="AO3713" s="59"/>
      <c r="AV3713" s="37"/>
      <c r="AW3713" s="37"/>
      <c r="AX3713" s="37"/>
      <c r="AY3713" s="37"/>
      <c r="AZ3713" s="37"/>
      <c r="BA3713" s="37"/>
    </row>
    <row r="3714" spans="10:53" s="14" customFormat="1" x14ac:dyDescent="0.25">
      <c r="J3714" s="59"/>
      <c r="Q3714" s="26"/>
      <c r="R3714" s="28"/>
      <c r="AC3714" s="46"/>
      <c r="AG3714" s="59"/>
      <c r="AH3714" s="59"/>
      <c r="AI3714" s="59"/>
      <c r="AJ3714" s="59"/>
      <c r="AK3714" s="59"/>
      <c r="AL3714" s="59"/>
      <c r="AM3714" s="59"/>
      <c r="AN3714" s="59"/>
      <c r="AO3714" s="59"/>
      <c r="AV3714" s="37"/>
      <c r="AW3714" s="37"/>
      <c r="AX3714" s="37"/>
      <c r="AY3714" s="37"/>
      <c r="AZ3714" s="37"/>
      <c r="BA3714" s="37"/>
    </row>
    <row r="3715" spans="10:53" s="14" customFormat="1" x14ac:dyDescent="0.25">
      <c r="J3715" s="59"/>
      <c r="Q3715" s="26"/>
      <c r="R3715" s="28"/>
      <c r="AC3715" s="46"/>
      <c r="AG3715" s="59"/>
      <c r="AH3715" s="59"/>
      <c r="AI3715" s="59"/>
      <c r="AJ3715" s="59"/>
      <c r="AK3715" s="59"/>
      <c r="AL3715" s="59"/>
      <c r="AM3715" s="59"/>
      <c r="AN3715" s="59"/>
      <c r="AO3715" s="59"/>
      <c r="AV3715" s="37"/>
      <c r="AW3715" s="37"/>
      <c r="AX3715" s="37"/>
      <c r="AY3715" s="37"/>
      <c r="AZ3715" s="37"/>
      <c r="BA3715" s="37"/>
    </row>
    <row r="3716" spans="10:53" s="14" customFormat="1" x14ac:dyDescent="0.25">
      <c r="J3716" s="59"/>
      <c r="Q3716" s="26"/>
      <c r="R3716" s="28"/>
      <c r="AC3716" s="46"/>
      <c r="AG3716" s="59"/>
      <c r="AH3716" s="59"/>
      <c r="AI3716" s="59"/>
      <c r="AJ3716" s="59"/>
      <c r="AK3716" s="59"/>
      <c r="AL3716" s="59"/>
      <c r="AM3716" s="59"/>
      <c r="AN3716" s="59"/>
      <c r="AO3716" s="59"/>
      <c r="AV3716" s="37"/>
      <c r="AW3716" s="37"/>
      <c r="AX3716" s="37"/>
      <c r="AY3716" s="37"/>
      <c r="AZ3716" s="37"/>
      <c r="BA3716" s="37"/>
    </row>
    <row r="3717" spans="10:53" s="14" customFormat="1" x14ac:dyDescent="0.25">
      <c r="J3717" s="59"/>
      <c r="Q3717" s="26"/>
      <c r="R3717" s="28"/>
      <c r="AC3717" s="46"/>
      <c r="AG3717" s="59"/>
      <c r="AH3717" s="59"/>
      <c r="AI3717" s="59"/>
      <c r="AJ3717" s="59"/>
      <c r="AK3717" s="59"/>
      <c r="AL3717" s="59"/>
      <c r="AM3717" s="59"/>
      <c r="AN3717" s="59"/>
      <c r="AO3717" s="59"/>
      <c r="AV3717" s="37"/>
      <c r="AW3717" s="37"/>
      <c r="AX3717" s="37"/>
      <c r="AY3717" s="37"/>
      <c r="AZ3717" s="37"/>
      <c r="BA3717" s="37"/>
    </row>
    <row r="3718" spans="10:53" s="14" customFormat="1" x14ac:dyDescent="0.25">
      <c r="J3718" s="59"/>
      <c r="Q3718" s="26"/>
      <c r="R3718" s="28"/>
      <c r="AC3718" s="46"/>
      <c r="AG3718" s="59"/>
      <c r="AH3718" s="59"/>
      <c r="AI3718" s="59"/>
      <c r="AJ3718" s="59"/>
      <c r="AK3718" s="59"/>
      <c r="AL3718" s="59"/>
      <c r="AM3718" s="59"/>
      <c r="AN3718" s="59"/>
      <c r="AO3718" s="59"/>
      <c r="AV3718" s="37"/>
      <c r="AW3718" s="37"/>
      <c r="AX3718" s="37"/>
      <c r="AY3718" s="37"/>
      <c r="AZ3718" s="37"/>
      <c r="BA3718" s="37"/>
    </row>
    <row r="3719" spans="10:53" s="14" customFormat="1" x14ac:dyDescent="0.25">
      <c r="J3719" s="59"/>
      <c r="Q3719" s="26"/>
      <c r="R3719" s="28"/>
      <c r="AC3719" s="46"/>
      <c r="AG3719" s="59"/>
      <c r="AH3719" s="59"/>
      <c r="AI3719" s="59"/>
      <c r="AJ3719" s="59"/>
      <c r="AK3719" s="59"/>
      <c r="AL3719" s="59"/>
      <c r="AM3719" s="59"/>
      <c r="AN3719" s="59"/>
      <c r="AO3719" s="59"/>
      <c r="AV3719" s="37"/>
      <c r="AW3719" s="37"/>
      <c r="AX3719" s="37"/>
      <c r="AY3719" s="37"/>
      <c r="AZ3719" s="37"/>
      <c r="BA3719" s="37"/>
    </row>
    <row r="3720" spans="10:53" s="14" customFormat="1" x14ac:dyDescent="0.25">
      <c r="J3720" s="59"/>
      <c r="Q3720" s="26"/>
      <c r="R3720" s="28"/>
      <c r="AC3720" s="46"/>
      <c r="AG3720" s="59"/>
      <c r="AH3720" s="59"/>
      <c r="AI3720" s="59"/>
      <c r="AJ3720" s="59"/>
      <c r="AK3720" s="59"/>
      <c r="AL3720" s="59"/>
      <c r="AM3720" s="59"/>
      <c r="AN3720" s="59"/>
      <c r="AO3720" s="59"/>
      <c r="AV3720" s="37"/>
      <c r="AW3720" s="37"/>
      <c r="AX3720" s="37"/>
      <c r="AY3720" s="37"/>
      <c r="AZ3720" s="37"/>
      <c r="BA3720" s="37"/>
    </row>
    <row r="3721" spans="10:53" s="14" customFormat="1" x14ac:dyDescent="0.25">
      <c r="J3721" s="59"/>
      <c r="Q3721" s="26"/>
      <c r="R3721" s="28"/>
      <c r="AC3721" s="46"/>
      <c r="AG3721" s="59"/>
      <c r="AH3721" s="59"/>
      <c r="AI3721" s="59"/>
      <c r="AJ3721" s="59"/>
      <c r="AK3721" s="59"/>
      <c r="AL3721" s="59"/>
      <c r="AM3721" s="59"/>
      <c r="AN3721" s="59"/>
      <c r="AO3721" s="59"/>
      <c r="AV3721" s="37"/>
      <c r="AW3721" s="37"/>
      <c r="AX3721" s="37"/>
      <c r="AY3721" s="37"/>
      <c r="AZ3721" s="37"/>
      <c r="BA3721" s="37"/>
    </row>
    <row r="3722" spans="10:53" s="14" customFormat="1" x14ac:dyDescent="0.25">
      <c r="J3722" s="59"/>
      <c r="Q3722" s="26"/>
      <c r="R3722" s="28"/>
      <c r="AC3722" s="46"/>
      <c r="AG3722" s="59"/>
      <c r="AH3722" s="59"/>
      <c r="AI3722" s="59"/>
      <c r="AJ3722" s="59"/>
      <c r="AK3722" s="59"/>
      <c r="AL3722" s="59"/>
      <c r="AM3722" s="59"/>
      <c r="AN3722" s="59"/>
      <c r="AO3722" s="59"/>
      <c r="AV3722" s="37"/>
      <c r="AW3722" s="37"/>
      <c r="AX3722" s="37"/>
      <c r="AY3722" s="37"/>
      <c r="AZ3722" s="37"/>
      <c r="BA3722" s="37"/>
    </row>
    <row r="3723" spans="10:53" s="14" customFormat="1" x14ac:dyDescent="0.25">
      <c r="J3723" s="59"/>
      <c r="Q3723" s="26"/>
      <c r="R3723" s="28"/>
      <c r="AC3723" s="46"/>
      <c r="AG3723" s="59"/>
      <c r="AH3723" s="59"/>
      <c r="AI3723" s="59"/>
      <c r="AJ3723" s="59"/>
      <c r="AK3723" s="59"/>
      <c r="AL3723" s="59"/>
      <c r="AM3723" s="59"/>
      <c r="AN3723" s="59"/>
      <c r="AO3723" s="59"/>
      <c r="AV3723" s="37"/>
      <c r="AW3723" s="37"/>
      <c r="AX3723" s="37"/>
      <c r="AY3723" s="37"/>
      <c r="AZ3723" s="37"/>
      <c r="BA3723" s="37"/>
    </row>
    <row r="3724" spans="10:53" s="14" customFormat="1" x14ac:dyDescent="0.25">
      <c r="J3724" s="59"/>
      <c r="Q3724" s="26"/>
      <c r="R3724" s="28"/>
      <c r="AC3724" s="46"/>
      <c r="AG3724" s="59"/>
      <c r="AH3724" s="59"/>
      <c r="AI3724" s="59"/>
      <c r="AJ3724" s="59"/>
      <c r="AK3724" s="59"/>
      <c r="AL3724" s="59"/>
      <c r="AM3724" s="59"/>
      <c r="AN3724" s="59"/>
      <c r="AO3724" s="59"/>
      <c r="AV3724" s="37"/>
      <c r="AW3724" s="37"/>
      <c r="AX3724" s="37"/>
      <c r="AY3724" s="37"/>
      <c r="AZ3724" s="37"/>
      <c r="BA3724" s="37"/>
    </row>
    <row r="3725" spans="10:53" s="14" customFormat="1" x14ac:dyDescent="0.25">
      <c r="J3725" s="59"/>
      <c r="Q3725" s="26"/>
      <c r="R3725" s="28"/>
      <c r="AC3725" s="46"/>
      <c r="AG3725" s="59"/>
      <c r="AH3725" s="59"/>
      <c r="AI3725" s="59"/>
      <c r="AJ3725" s="59"/>
      <c r="AK3725" s="59"/>
      <c r="AL3725" s="59"/>
      <c r="AM3725" s="59"/>
      <c r="AN3725" s="59"/>
      <c r="AO3725" s="59"/>
      <c r="AV3725" s="37"/>
      <c r="AW3725" s="37"/>
      <c r="AX3725" s="37"/>
      <c r="AY3725" s="37"/>
      <c r="AZ3725" s="37"/>
      <c r="BA3725" s="37"/>
    </row>
    <row r="3726" spans="10:53" s="14" customFormat="1" x14ac:dyDescent="0.25">
      <c r="J3726" s="59"/>
      <c r="Q3726" s="26"/>
      <c r="R3726" s="28"/>
      <c r="AC3726" s="46"/>
      <c r="AG3726" s="59"/>
      <c r="AH3726" s="59"/>
      <c r="AI3726" s="59"/>
      <c r="AJ3726" s="59"/>
      <c r="AK3726" s="59"/>
      <c r="AL3726" s="59"/>
      <c r="AM3726" s="59"/>
      <c r="AN3726" s="59"/>
      <c r="AO3726" s="59"/>
      <c r="AV3726" s="37"/>
      <c r="AW3726" s="37"/>
      <c r="AX3726" s="37"/>
      <c r="AY3726" s="37"/>
      <c r="AZ3726" s="37"/>
      <c r="BA3726" s="37"/>
    </row>
    <row r="3727" spans="10:53" s="14" customFormat="1" x14ac:dyDescent="0.25">
      <c r="J3727" s="59"/>
      <c r="Q3727" s="26"/>
      <c r="R3727" s="28"/>
      <c r="AC3727" s="46"/>
      <c r="AG3727" s="59"/>
      <c r="AH3727" s="59"/>
      <c r="AI3727" s="59"/>
      <c r="AJ3727" s="59"/>
      <c r="AK3727" s="59"/>
      <c r="AL3727" s="59"/>
      <c r="AM3727" s="59"/>
      <c r="AN3727" s="59"/>
      <c r="AO3727" s="59"/>
      <c r="AV3727" s="37"/>
      <c r="AW3727" s="37"/>
      <c r="AX3727" s="37"/>
      <c r="AY3727" s="37"/>
      <c r="AZ3727" s="37"/>
      <c r="BA3727" s="37"/>
    </row>
    <row r="3728" spans="10:53" s="14" customFormat="1" x14ac:dyDescent="0.25">
      <c r="J3728" s="59"/>
      <c r="Q3728" s="26"/>
      <c r="R3728" s="28"/>
      <c r="AC3728" s="46"/>
      <c r="AG3728" s="59"/>
      <c r="AH3728" s="59"/>
      <c r="AI3728" s="59"/>
      <c r="AJ3728" s="59"/>
      <c r="AK3728" s="59"/>
      <c r="AL3728" s="59"/>
      <c r="AM3728" s="59"/>
      <c r="AN3728" s="59"/>
      <c r="AO3728" s="59"/>
      <c r="AV3728" s="37"/>
      <c r="AW3728" s="37"/>
      <c r="AX3728" s="37"/>
      <c r="AY3728" s="37"/>
      <c r="AZ3728" s="37"/>
      <c r="BA3728" s="37"/>
    </row>
    <row r="3729" spans="10:53" s="14" customFormat="1" x14ac:dyDescent="0.25">
      <c r="J3729" s="59"/>
      <c r="Q3729" s="26"/>
      <c r="R3729" s="28"/>
      <c r="AC3729" s="46"/>
      <c r="AG3729" s="59"/>
      <c r="AH3729" s="59"/>
      <c r="AI3729" s="59"/>
      <c r="AJ3729" s="59"/>
      <c r="AK3729" s="59"/>
      <c r="AL3729" s="59"/>
      <c r="AM3729" s="59"/>
      <c r="AN3729" s="59"/>
      <c r="AO3729" s="59"/>
      <c r="AV3729" s="37"/>
      <c r="AW3729" s="37"/>
      <c r="AX3729" s="37"/>
      <c r="AY3729" s="37"/>
      <c r="AZ3729" s="37"/>
      <c r="BA3729" s="37"/>
    </row>
    <row r="3730" spans="10:53" s="14" customFormat="1" x14ac:dyDescent="0.25">
      <c r="J3730" s="59"/>
      <c r="Q3730" s="26"/>
      <c r="R3730" s="28"/>
      <c r="AC3730" s="46"/>
      <c r="AG3730" s="59"/>
      <c r="AH3730" s="59"/>
      <c r="AI3730" s="59"/>
      <c r="AJ3730" s="59"/>
      <c r="AK3730" s="59"/>
      <c r="AL3730" s="59"/>
      <c r="AM3730" s="59"/>
      <c r="AN3730" s="59"/>
      <c r="AO3730" s="59"/>
      <c r="AV3730" s="37"/>
      <c r="AW3730" s="37"/>
      <c r="AX3730" s="37"/>
      <c r="AY3730" s="37"/>
      <c r="AZ3730" s="37"/>
      <c r="BA3730" s="37"/>
    </row>
    <row r="3731" spans="10:53" s="14" customFormat="1" x14ac:dyDescent="0.25">
      <c r="J3731" s="59"/>
      <c r="Q3731" s="26"/>
      <c r="R3731" s="28"/>
      <c r="AC3731" s="46"/>
      <c r="AG3731" s="59"/>
      <c r="AH3731" s="59"/>
      <c r="AI3731" s="59"/>
      <c r="AJ3731" s="59"/>
      <c r="AK3731" s="59"/>
      <c r="AL3731" s="59"/>
      <c r="AM3731" s="59"/>
      <c r="AN3731" s="59"/>
      <c r="AO3731" s="59"/>
      <c r="AV3731" s="37"/>
      <c r="AW3731" s="37"/>
      <c r="AX3731" s="37"/>
      <c r="AY3731" s="37"/>
      <c r="AZ3731" s="37"/>
      <c r="BA3731" s="37"/>
    </row>
    <row r="3732" spans="10:53" s="14" customFormat="1" x14ac:dyDescent="0.25">
      <c r="J3732" s="59"/>
      <c r="Q3732" s="26"/>
      <c r="R3732" s="28"/>
      <c r="AC3732" s="46"/>
      <c r="AG3732" s="59"/>
      <c r="AH3732" s="59"/>
      <c r="AI3732" s="59"/>
      <c r="AJ3732" s="59"/>
      <c r="AK3732" s="59"/>
      <c r="AL3732" s="59"/>
      <c r="AM3732" s="59"/>
      <c r="AN3732" s="59"/>
      <c r="AO3732" s="59"/>
      <c r="AV3732" s="37"/>
      <c r="AW3732" s="37"/>
      <c r="AX3732" s="37"/>
      <c r="AY3732" s="37"/>
      <c r="AZ3732" s="37"/>
      <c r="BA3732" s="37"/>
    </row>
    <row r="3733" spans="10:53" s="14" customFormat="1" x14ac:dyDescent="0.25">
      <c r="J3733" s="59"/>
      <c r="Q3733" s="26"/>
      <c r="R3733" s="28"/>
      <c r="AC3733" s="46"/>
      <c r="AG3733" s="59"/>
      <c r="AH3733" s="59"/>
      <c r="AI3733" s="59"/>
      <c r="AJ3733" s="59"/>
      <c r="AK3733" s="59"/>
      <c r="AL3733" s="59"/>
      <c r="AM3733" s="59"/>
      <c r="AN3733" s="59"/>
      <c r="AO3733" s="59"/>
      <c r="AV3733" s="37"/>
      <c r="AW3733" s="37"/>
      <c r="AX3733" s="37"/>
      <c r="AY3733" s="37"/>
      <c r="AZ3733" s="37"/>
      <c r="BA3733" s="37"/>
    </row>
    <row r="3734" spans="10:53" s="14" customFormat="1" x14ac:dyDescent="0.25">
      <c r="J3734" s="59"/>
      <c r="Q3734" s="26"/>
      <c r="R3734" s="28"/>
      <c r="AC3734" s="46"/>
      <c r="AG3734" s="59"/>
      <c r="AH3734" s="59"/>
      <c r="AI3734" s="59"/>
      <c r="AJ3734" s="59"/>
      <c r="AK3734" s="59"/>
      <c r="AL3734" s="59"/>
      <c r="AM3734" s="59"/>
      <c r="AN3734" s="59"/>
      <c r="AO3734" s="59"/>
      <c r="AV3734" s="37"/>
      <c r="AW3734" s="37"/>
      <c r="AX3734" s="37"/>
      <c r="AY3734" s="37"/>
      <c r="AZ3734" s="37"/>
      <c r="BA3734" s="37"/>
    </row>
    <row r="3735" spans="10:53" s="14" customFormat="1" x14ac:dyDescent="0.25">
      <c r="J3735" s="59"/>
      <c r="Q3735" s="26"/>
      <c r="R3735" s="28"/>
      <c r="AC3735" s="46"/>
      <c r="AG3735" s="59"/>
      <c r="AH3735" s="59"/>
      <c r="AI3735" s="59"/>
      <c r="AJ3735" s="59"/>
      <c r="AK3735" s="59"/>
      <c r="AL3735" s="59"/>
      <c r="AM3735" s="59"/>
      <c r="AN3735" s="59"/>
      <c r="AO3735" s="59"/>
      <c r="AV3735" s="37"/>
      <c r="AW3735" s="37"/>
      <c r="AX3735" s="37"/>
      <c r="AY3735" s="37"/>
      <c r="AZ3735" s="37"/>
      <c r="BA3735" s="37"/>
    </row>
    <row r="3736" spans="10:53" s="14" customFormat="1" x14ac:dyDescent="0.25">
      <c r="J3736" s="59"/>
      <c r="Q3736" s="26"/>
      <c r="R3736" s="28"/>
      <c r="AC3736" s="46"/>
      <c r="AG3736" s="59"/>
      <c r="AH3736" s="59"/>
      <c r="AI3736" s="59"/>
      <c r="AJ3736" s="59"/>
      <c r="AK3736" s="59"/>
      <c r="AL3736" s="59"/>
      <c r="AM3736" s="59"/>
      <c r="AN3736" s="59"/>
      <c r="AO3736" s="59"/>
      <c r="AV3736" s="37"/>
      <c r="AW3736" s="37"/>
      <c r="AX3736" s="37"/>
      <c r="AY3736" s="37"/>
      <c r="AZ3736" s="37"/>
      <c r="BA3736" s="37"/>
    </row>
    <row r="3737" spans="10:53" s="14" customFormat="1" x14ac:dyDescent="0.25">
      <c r="J3737" s="59"/>
      <c r="Q3737" s="26"/>
      <c r="R3737" s="28"/>
      <c r="AC3737" s="46"/>
      <c r="AG3737" s="59"/>
      <c r="AH3737" s="59"/>
      <c r="AI3737" s="59"/>
      <c r="AJ3737" s="59"/>
      <c r="AK3737" s="59"/>
      <c r="AL3737" s="59"/>
      <c r="AM3737" s="59"/>
      <c r="AN3737" s="59"/>
      <c r="AO3737" s="59"/>
      <c r="AV3737" s="37"/>
      <c r="AW3737" s="37"/>
      <c r="AX3737" s="37"/>
      <c r="AY3737" s="37"/>
      <c r="AZ3737" s="37"/>
      <c r="BA3737" s="37"/>
    </row>
    <row r="3738" spans="10:53" s="14" customFormat="1" x14ac:dyDescent="0.25">
      <c r="J3738" s="59"/>
      <c r="Q3738" s="26"/>
      <c r="R3738" s="28"/>
      <c r="AC3738" s="46"/>
      <c r="AG3738" s="59"/>
      <c r="AH3738" s="59"/>
      <c r="AI3738" s="59"/>
      <c r="AJ3738" s="59"/>
      <c r="AK3738" s="59"/>
      <c r="AL3738" s="59"/>
      <c r="AM3738" s="59"/>
      <c r="AN3738" s="59"/>
      <c r="AO3738" s="59"/>
      <c r="AV3738" s="37"/>
      <c r="AW3738" s="37"/>
      <c r="AX3738" s="37"/>
      <c r="AY3738" s="37"/>
      <c r="AZ3738" s="37"/>
      <c r="BA3738" s="37"/>
    </row>
    <row r="3739" spans="10:53" s="14" customFormat="1" x14ac:dyDescent="0.25">
      <c r="J3739" s="59"/>
      <c r="Q3739" s="26"/>
      <c r="R3739" s="28"/>
      <c r="AC3739" s="46"/>
      <c r="AG3739" s="59"/>
      <c r="AH3739" s="59"/>
      <c r="AI3739" s="59"/>
      <c r="AJ3739" s="59"/>
      <c r="AK3739" s="59"/>
      <c r="AL3739" s="59"/>
      <c r="AM3739" s="59"/>
      <c r="AN3739" s="59"/>
      <c r="AO3739" s="59"/>
      <c r="AV3739" s="37"/>
      <c r="AW3739" s="37"/>
      <c r="AX3739" s="37"/>
      <c r="AY3739" s="37"/>
      <c r="AZ3739" s="37"/>
      <c r="BA3739" s="37"/>
    </row>
    <row r="3740" spans="10:53" s="14" customFormat="1" x14ac:dyDescent="0.25">
      <c r="J3740" s="59"/>
      <c r="Q3740" s="26"/>
      <c r="R3740" s="28"/>
      <c r="AC3740" s="46"/>
      <c r="AG3740" s="59"/>
      <c r="AH3740" s="59"/>
      <c r="AI3740" s="59"/>
      <c r="AJ3740" s="59"/>
      <c r="AK3740" s="59"/>
      <c r="AL3740" s="59"/>
      <c r="AM3740" s="59"/>
      <c r="AN3740" s="59"/>
      <c r="AO3740" s="59"/>
      <c r="AV3740" s="37"/>
      <c r="AW3740" s="37"/>
      <c r="AX3740" s="37"/>
      <c r="AY3740" s="37"/>
      <c r="AZ3740" s="37"/>
      <c r="BA3740" s="37"/>
    </row>
    <row r="3741" spans="10:53" s="14" customFormat="1" x14ac:dyDescent="0.25">
      <c r="J3741" s="59"/>
      <c r="Q3741" s="26"/>
      <c r="R3741" s="28"/>
      <c r="AC3741" s="46"/>
      <c r="AG3741" s="59"/>
      <c r="AH3741" s="59"/>
      <c r="AI3741" s="59"/>
      <c r="AJ3741" s="59"/>
      <c r="AK3741" s="59"/>
      <c r="AL3741" s="59"/>
      <c r="AM3741" s="59"/>
      <c r="AN3741" s="59"/>
      <c r="AO3741" s="59"/>
      <c r="AV3741" s="37"/>
      <c r="AW3741" s="37"/>
      <c r="AX3741" s="37"/>
      <c r="AY3741" s="37"/>
      <c r="AZ3741" s="37"/>
      <c r="BA3741" s="37"/>
    </row>
    <row r="3742" spans="10:53" s="14" customFormat="1" x14ac:dyDescent="0.25">
      <c r="J3742" s="59"/>
      <c r="Q3742" s="26"/>
      <c r="R3742" s="28"/>
      <c r="AC3742" s="46"/>
      <c r="AG3742" s="59"/>
      <c r="AH3742" s="59"/>
      <c r="AI3742" s="59"/>
      <c r="AJ3742" s="59"/>
      <c r="AK3742" s="59"/>
      <c r="AL3742" s="59"/>
      <c r="AM3742" s="59"/>
      <c r="AN3742" s="59"/>
      <c r="AO3742" s="59"/>
      <c r="AV3742" s="37"/>
      <c r="AW3742" s="37"/>
      <c r="AX3742" s="37"/>
      <c r="AY3742" s="37"/>
      <c r="AZ3742" s="37"/>
      <c r="BA3742" s="37"/>
    </row>
    <row r="3743" spans="10:53" s="14" customFormat="1" x14ac:dyDescent="0.25">
      <c r="J3743" s="59"/>
      <c r="Q3743" s="26"/>
      <c r="R3743" s="28"/>
      <c r="AC3743" s="46"/>
      <c r="AG3743" s="59"/>
      <c r="AH3743" s="59"/>
      <c r="AI3743" s="59"/>
      <c r="AJ3743" s="59"/>
      <c r="AK3743" s="59"/>
      <c r="AL3743" s="59"/>
      <c r="AM3743" s="59"/>
      <c r="AN3743" s="59"/>
      <c r="AO3743" s="59"/>
      <c r="AV3743" s="37"/>
      <c r="AW3743" s="37"/>
      <c r="AX3743" s="37"/>
      <c r="AY3743" s="37"/>
      <c r="AZ3743" s="37"/>
      <c r="BA3743" s="37"/>
    </row>
    <row r="3744" spans="10:53" s="14" customFormat="1" x14ac:dyDescent="0.25">
      <c r="J3744" s="59"/>
      <c r="Q3744" s="26"/>
      <c r="R3744" s="28"/>
      <c r="AC3744" s="46"/>
      <c r="AG3744" s="59"/>
      <c r="AH3744" s="59"/>
      <c r="AI3744" s="59"/>
      <c r="AJ3744" s="59"/>
      <c r="AK3744" s="59"/>
      <c r="AL3744" s="59"/>
      <c r="AM3744" s="59"/>
      <c r="AN3744" s="59"/>
      <c r="AO3744" s="59"/>
      <c r="AV3744" s="37"/>
      <c r="AW3744" s="37"/>
      <c r="AX3744" s="37"/>
      <c r="AY3744" s="37"/>
      <c r="AZ3744" s="37"/>
      <c r="BA3744" s="37"/>
    </row>
    <row r="3745" spans="10:53" s="14" customFormat="1" x14ac:dyDescent="0.25">
      <c r="J3745" s="59"/>
      <c r="Q3745" s="26"/>
      <c r="R3745" s="28"/>
      <c r="AC3745" s="46"/>
      <c r="AG3745" s="59"/>
      <c r="AH3745" s="59"/>
      <c r="AI3745" s="59"/>
      <c r="AJ3745" s="59"/>
      <c r="AK3745" s="59"/>
      <c r="AL3745" s="59"/>
      <c r="AM3745" s="59"/>
      <c r="AN3745" s="59"/>
      <c r="AO3745" s="59"/>
      <c r="AV3745" s="37"/>
      <c r="AW3745" s="37"/>
      <c r="AX3745" s="37"/>
      <c r="AY3745" s="37"/>
      <c r="AZ3745" s="37"/>
      <c r="BA3745" s="37"/>
    </row>
    <row r="3746" spans="10:53" s="14" customFormat="1" x14ac:dyDescent="0.25">
      <c r="J3746" s="59"/>
      <c r="Q3746" s="26"/>
      <c r="R3746" s="28"/>
      <c r="AC3746" s="46"/>
      <c r="AG3746" s="59"/>
      <c r="AH3746" s="59"/>
      <c r="AI3746" s="59"/>
      <c r="AJ3746" s="59"/>
      <c r="AK3746" s="59"/>
      <c r="AL3746" s="59"/>
      <c r="AM3746" s="59"/>
      <c r="AN3746" s="59"/>
      <c r="AO3746" s="59"/>
      <c r="AV3746" s="37"/>
      <c r="AW3746" s="37"/>
      <c r="AX3746" s="37"/>
      <c r="AY3746" s="37"/>
      <c r="AZ3746" s="37"/>
      <c r="BA3746" s="37"/>
    </row>
    <row r="3747" spans="10:53" s="14" customFormat="1" x14ac:dyDescent="0.25">
      <c r="J3747" s="59"/>
      <c r="Q3747" s="26"/>
      <c r="R3747" s="28"/>
      <c r="AC3747" s="46"/>
      <c r="AG3747" s="59"/>
      <c r="AH3747" s="59"/>
      <c r="AI3747" s="59"/>
      <c r="AJ3747" s="59"/>
      <c r="AK3747" s="59"/>
      <c r="AL3747" s="59"/>
      <c r="AM3747" s="59"/>
      <c r="AN3747" s="59"/>
      <c r="AO3747" s="59"/>
      <c r="AV3747" s="37"/>
      <c r="AW3747" s="37"/>
      <c r="AX3747" s="37"/>
      <c r="AY3747" s="37"/>
      <c r="AZ3747" s="37"/>
      <c r="BA3747" s="37"/>
    </row>
    <row r="3748" spans="10:53" s="14" customFormat="1" x14ac:dyDescent="0.25">
      <c r="J3748" s="59"/>
      <c r="Q3748" s="26"/>
      <c r="R3748" s="28"/>
      <c r="AC3748" s="46"/>
      <c r="AG3748" s="59"/>
      <c r="AH3748" s="59"/>
      <c r="AI3748" s="59"/>
      <c r="AJ3748" s="59"/>
      <c r="AK3748" s="59"/>
      <c r="AL3748" s="59"/>
      <c r="AM3748" s="59"/>
      <c r="AN3748" s="59"/>
      <c r="AO3748" s="59"/>
      <c r="AV3748" s="37"/>
      <c r="AW3748" s="37"/>
      <c r="AX3748" s="37"/>
      <c r="AY3748" s="37"/>
      <c r="AZ3748" s="37"/>
      <c r="BA3748" s="37"/>
    </row>
    <row r="3749" spans="10:53" s="14" customFormat="1" x14ac:dyDescent="0.25">
      <c r="J3749" s="59"/>
      <c r="Q3749" s="26"/>
      <c r="R3749" s="28"/>
      <c r="AC3749" s="46"/>
      <c r="AG3749" s="59"/>
      <c r="AH3749" s="59"/>
      <c r="AI3749" s="59"/>
      <c r="AJ3749" s="59"/>
      <c r="AK3749" s="59"/>
      <c r="AL3749" s="59"/>
      <c r="AM3749" s="59"/>
      <c r="AN3749" s="59"/>
      <c r="AO3749" s="59"/>
      <c r="AV3749" s="37"/>
      <c r="AW3749" s="37"/>
      <c r="AX3749" s="37"/>
      <c r="AY3749" s="37"/>
      <c r="AZ3749" s="37"/>
      <c r="BA3749" s="37"/>
    </row>
    <row r="3750" spans="10:53" s="14" customFormat="1" x14ac:dyDescent="0.25">
      <c r="J3750" s="59"/>
      <c r="Q3750" s="26"/>
      <c r="R3750" s="28"/>
      <c r="AC3750" s="46"/>
      <c r="AG3750" s="59"/>
      <c r="AH3750" s="59"/>
      <c r="AI3750" s="59"/>
      <c r="AJ3750" s="59"/>
      <c r="AK3750" s="59"/>
      <c r="AL3750" s="59"/>
      <c r="AM3750" s="59"/>
      <c r="AN3750" s="59"/>
      <c r="AO3750" s="59"/>
      <c r="AV3750" s="37"/>
      <c r="AW3750" s="37"/>
      <c r="AX3750" s="37"/>
      <c r="AY3750" s="37"/>
      <c r="AZ3750" s="37"/>
      <c r="BA3750" s="37"/>
    </row>
    <row r="3751" spans="10:53" s="14" customFormat="1" x14ac:dyDescent="0.25">
      <c r="J3751" s="59"/>
      <c r="Q3751" s="26"/>
      <c r="R3751" s="28"/>
      <c r="AC3751" s="46"/>
      <c r="AG3751" s="59"/>
      <c r="AH3751" s="59"/>
      <c r="AI3751" s="59"/>
      <c r="AJ3751" s="59"/>
      <c r="AK3751" s="59"/>
      <c r="AL3751" s="59"/>
      <c r="AM3751" s="59"/>
      <c r="AN3751" s="59"/>
      <c r="AO3751" s="59"/>
      <c r="AV3751" s="37"/>
      <c r="AW3751" s="37"/>
      <c r="AX3751" s="37"/>
      <c r="AY3751" s="37"/>
      <c r="AZ3751" s="37"/>
      <c r="BA3751" s="37"/>
    </row>
    <row r="3752" spans="10:53" s="14" customFormat="1" x14ac:dyDescent="0.25">
      <c r="J3752" s="59"/>
      <c r="Q3752" s="26"/>
      <c r="R3752" s="28"/>
      <c r="AC3752" s="46"/>
      <c r="AG3752" s="59"/>
      <c r="AH3752" s="59"/>
      <c r="AI3752" s="59"/>
      <c r="AJ3752" s="59"/>
      <c r="AK3752" s="59"/>
      <c r="AL3752" s="59"/>
      <c r="AM3752" s="59"/>
      <c r="AN3752" s="59"/>
      <c r="AO3752" s="59"/>
      <c r="AV3752" s="37"/>
      <c r="AW3752" s="37"/>
      <c r="AX3752" s="37"/>
      <c r="AY3752" s="37"/>
      <c r="AZ3752" s="37"/>
      <c r="BA3752" s="37"/>
    </row>
    <row r="3753" spans="10:53" s="14" customFormat="1" x14ac:dyDescent="0.25">
      <c r="J3753" s="59"/>
      <c r="Q3753" s="26"/>
      <c r="R3753" s="28"/>
      <c r="AC3753" s="46"/>
      <c r="AG3753" s="59"/>
      <c r="AH3753" s="59"/>
      <c r="AI3753" s="59"/>
      <c r="AJ3753" s="59"/>
      <c r="AK3753" s="59"/>
      <c r="AL3753" s="59"/>
      <c r="AM3753" s="59"/>
      <c r="AN3753" s="59"/>
      <c r="AO3753" s="59"/>
      <c r="AV3753" s="37"/>
      <c r="AW3753" s="37"/>
      <c r="AX3753" s="37"/>
      <c r="AY3753" s="37"/>
      <c r="AZ3753" s="37"/>
      <c r="BA3753" s="37"/>
    </row>
    <row r="3754" spans="10:53" s="14" customFormat="1" x14ac:dyDescent="0.25">
      <c r="J3754" s="59"/>
      <c r="Q3754" s="26"/>
      <c r="R3754" s="28"/>
      <c r="AC3754" s="46"/>
      <c r="AG3754" s="59"/>
      <c r="AH3754" s="59"/>
      <c r="AI3754" s="59"/>
      <c r="AJ3754" s="59"/>
      <c r="AK3754" s="59"/>
      <c r="AL3754" s="59"/>
      <c r="AM3754" s="59"/>
      <c r="AN3754" s="59"/>
      <c r="AO3754" s="59"/>
      <c r="AV3754" s="37"/>
      <c r="AW3754" s="37"/>
      <c r="AX3754" s="37"/>
      <c r="AY3754" s="37"/>
      <c r="AZ3754" s="37"/>
      <c r="BA3754" s="37"/>
    </row>
    <row r="3755" spans="10:53" s="14" customFormat="1" x14ac:dyDescent="0.25">
      <c r="J3755" s="59"/>
      <c r="Q3755" s="26"/>
      <c r="R3755" s="28"/>
      <c r="AC3755" s="46"/>
      <c r="AG3755" s="59"/>
      <c r="AH3755" s="59"/>
      <c r="AI3755" s="59"/>
      <c r="AJ3755" s="59"/>
      <c r="AK3755" s="59"/>
      <c r="AL3755" s="59"/>
      <c r="AM3755" s="59"/>
      <c r="AN3755" s="59"/>
      <c r="AO3755" s="59"/>
      <c r="AV3755" s="37"/>
      <c r="AW3755" s="37"/>
      <c r="AX3755" s="37"/>
      <c r="AY3755" s="37"/>
      <c r="AZ3755" s="37"/>
      <c r="BA3755" s="37"/>
    </row>
    <row r="3756" spans="10:53" s="14" customFormat="1" x14ac:dyDescent="0.25">
      <c r="J3756" s="59"/>
      <c r="Q3756" s="26"/>
      <c r="R3756" s="28"/>
      <c r="AC3756" s="46"/>
      <c r="AG3756" s="59"/>
      <c r="AH3756" s="59"/>
      <c r="AI3756" s="59"/>
      <c r="AJ3756" s="59"/>
      <c r="AK3756" s="59"/>
      <c r="AL3756" s="59"/>
      <c r="AM3756" s="59"/>
      <c r="AN3756" s="59"/>
      <c r="AO3756" s="59"/>
      <c r="AV3756" s="37"/>
      <c r="AW3756" s="37"/>
      <c r="AX3756" s="37"/>
      <c r="AY3756" s="37"/>
      <c r="AZ3756" s="37"/>
      <c r="BA3756" s="37"/>
    </row>
    <row r="3757" spans="10:53" s="14" customFormat="1" x14ac:dyDescent="0.25">
      <c r="J3757" s="59"/>
      <c r="Q3757" s="26"/>
      <c r="R3757" s="28"/>
      <c r="AC3757" s="46"/>
      <c r="AG3757" s="59"/>
      <c r="AH3757" s="59"/>
      <c r="AI3757" s="59"/>
      <c r="AJ3757" s="59"/>
      <c r="AK3757" s="59"/>
      <c r="AL3757" s="59"/>
      <c r="AM3757" s="59"/>
      <c r="AN3757" s="59"/>
      <c r="AO3757" s="59"/>
      <c r="AV3757" s="37"/>
      <c r="AW3757" s="37"/>
      <c r="AX3757" s="37"/>
      <c r="AY3757" s="37"/>
      <c r="AZ3757" s="37"/>
      <c r="BA3757" s="37"/>
    </row>
    <row r="3758" spans="10:53" s="14" customFormat="1" x14ac:dyDescent="0.25">
      <c r="J3758" s="59"/>
      <c r="Q3758" s="26"/>
      <c r="R3758" s="28"/>
      <c r="AC3758" s="46"/>
      <c r="AG3758" s="59"/>
      <c r="AH3758" s="59"/>
      <c r="AI3758" s="59"/>
      <c r="AJ3758" s="59"/>
      <c r="AK3758" s="59"/>
      <c r="AL3758" s="59"/>
      <c r="AM3758" s="59"/>
      <c r="AN3758" s="59"/>
      <c r="AO3758" s="59"/>
      <c r="AV3758" s="37"/>
      <c r="AW3758" s="37"/>
      <c r="AX3758" s="37"/>
      <c r="AY3758" s="37"/>
      <c r="AZ3758" s="37"/>
      <c r="BA3758" s="37"/>
    </row>
    <row r="3759" spans="10:53" s="14" customFormat="1" x14ac:dyDescent="0.25">
      <c r="J3759" s="59"/>
      <c r="Q3759" s="26"/>
      <c r="R3759" s="28"/>
      <c r="AC3759" s="46"/>
      <c r="AG3759" s="59"/>
      <c r="AH3759" s="59"/>
      <c r="AI3759" s="59"/>
      <c r="AJ3759" s="59"/>
      <c r="AK3759" s="59"/>
      <c r="AL3759" s="59"/>
      <c r="AM3759" s="59"/>
      <c r="AN3759" s="59"/>
      <c r="AO3759" s="59"/>
      <c r="AV3759" s="37"/>
      <c r="AW3759" s="37"/>
      <c r="AX3759" s="37"/>
      <c r="AY3759" s="37"/>
      <c r="AZ3759" s="37"/>
      <c r="BA3759" s="37"/>
    </row>
    <row r="3760" spans="10:53" s="14" customFormat="1" x14ac:dyDescent="0.25">
      <c r="J3760" s="59"/>
      <c r="Q3760" s="26"/>
      <c r="R3760" s="28"/>
      <c r="AC3760" s="46"/>
      <c r="AG3760" s="59"/>
      <c r="AH3760" s="59"/>
      <c r="AI3760" s="59"/>
      <c r="AJ3760" s="59"/>
      <c r="AK3760" s="59"/>
      <c r="AL3760" s="59"/>
      <c r="AM3760" s="59"/>
      <c r="AN3760" s="59"/>
      <c r="AO3760" s="59"/>
      <c r="AV3760" s="37"/>
      <c r="AW3760" s="37"/>
      <c r="AX3760" s="37"/>
      <c r="AY3760" s="37"/>
      <c r="AZ3760" s="37"/>
      <c r="BA3760" s="37"/>
    </row>
    <row r="3761" spans="10:53" s="14" customFormat="1" x14ac:dyDescent="0.25">
      <c r="J3761" s="59"/>
      <c r="Q3761" s="26"/>
      <c r="R3761" s="28"/>
      <c r="AC3761" s="46"/>
      <c r="AG3761" s="59"/>
      <c r="AH3761" s="59"/>
      <c r="AI3761" s="59"/>
      <c r="AJ3761" s="59"/>
      <c r="AK3761" s="59"/>
      <c r="AL3761" s="59"/>
      <c r="AM3761" s="59"/>
      <c r="AN3761" s="59"/>
      <c r="AO3761" s="59"/>
      <c r="AV3761" s="37"/>
      <c r="AW3761" s="37"/>
      <c r="AX3761" s="37"/>
      <c r="AY3761" s="37"/>
      <c r="AZ3761" s="37"/>
      <c r="BA3761" s="37"/>
    </row>
    <row r="3762" spans="10:53" s="14" customFormat="1" x14ac:dyDescent="0.25">
      <c r="J3762" s="59"/>
      <c r="Q3762" s="26"/>
      <c r="R3762" s="28"/>
      <c r="AC3762" s="46"/>
      <c r="AG3762" s="59"/>
      <c r="AH3762" s="59"/>
      <c r="AI3762" s="59"/>
      <c r="AJ3762" s="59"/>
      <c r="AK3762" s="59"/>
      <c r="AL3762" s="59"/>
      <c r="AM3762" s="59"/>
      <c r="AN3762" s="59"/>
      <c r="AO3762" s="59"/>
      <c r="AV3762" s="37"/>
      <c r="AW3762" s="37"/>
      <c r="AX3762" s="37"/>
      <c r="AY3762" s="37"/>
      <c r="AZ3762" s="37"/>
      <c r="BA3762" s="37"/>
    </row>
    <row r="3763" spans="10:53" s="14" customFormat="1" x14ac:dyDescent="0.25">
      <c r="J3763" s="59"/>
      <c r="Q3763" s="26"/>
      <c r="R3763" s="28"/>
      <c r="AC3763" s="46"/>
      <c r="AG3763" s="59"/>
      <c r="AH3763" s="59"/>
      <c r="AI3763" s="59"/>
      <c r="AJ3763" s="59"/>
      <c r="AK3763" s="59"/>
      <c r="AL3763" s="59"/>
      <c r="AM3763" s="59"/>
      <c r="AN3763" s="59"/>
      <c r="AO3763" s="59"/>
      <c r="AV3763" s="37"/>
      <c r="AW3763" s="37"/>
      <c r="AX3763" s="37"/>
      <c r="AY3763" s="37"/>
      <c r="AZ3763" s="37"/>
      <c r="BA3763" s="37"/>
    </row>
    <row r="3764" spans="10:53" s="14" customFormat="1" x14ac:dyDescent="0.25">
      <c r="J3764" s="59"/>
      <c r="Q3764" s="26"/>
      <c r="R3764" s="28"/>
      <c r="AC3764" s="46"/>
      <c r="AG3764" s="59"/>
      <c r="AH3764" s="59"/>
      <c r="AI3764" s="59"/>
      <c r="AJ3764" s="59"/>
      <c r="AK3764" s="59"/>
      <c r="AL3764" s="59"/>
      <c r="AM3764" s="59"/>
      <c r="AN3764" s="59"/>
      <c r="AO3764" s="59"/>
      <c r="AV3764" s="37"/>
      <c r="AW3764" s="37"/>
      <c r="AX3764" s="37"/>
      <c r="AY3764" s="37"/>
      <c r="AZ3764" s="37"/>
      <c r="BA3764" s="37"/>
    </row>
    <row r="3765" spans="10:53" s="14" customFormat="1" x14ac:dyDescent="0.25">
      <c r="J3765" s="59"/>
      <c r="Q3765" s="26"/>
      <c r="R3765" s="28"/>
      <c r="AC3765" s="46"/>
      <c r="AG3765" s="59"/>
      <c r="AH3765" s="59"/>
      <c r="AI3765" s="59"/>
      <c r="AJ3765" s="59"/>
      <c r="AK3765" s="59"/>
      <c r="AL3765" s="59"/>
      <c r="AM3765" s="59"/>
      <c r="AN3765" s="59"/>
      <c r="AO3765" s="59"/>
      <c r="AV3765" s="37"/>
      <c r="AW3765" s="37"/>
      <c r="AX3765" s="37"/>
      <c r="AY3765" s="37"/>
      <c r="AZ3765" s="37"/>
      <c r="BA3765" s="37"/>
    </row>
    <row r="3766" spans="10:53" s="14" customFormat="1" x14ac:dyDescent="0.25">
      <c r="J3766" s="59"/>
      <c r="Q3766" s="26"/>
      <c r="R3766" s="28"/>
      <c r="AC3766" s="46"/>
      <c r="AG3766" s="59"/>
      <c r="AH3766" s="59"/>
      <c r="AI3766" s="59"/>
      <c r="AJ3766" s="59"/>
      <c r="AK3766" s="59"/>
      <c r="AL3766" s="59"/>
      <c r="AM3766" s="59"/>
      <c r="AN3766" s="59"/>
      <c r="AO3766" s="59"/>
      <c r="AV3766" s="37"/>
      <c r="AW3766" s="37"/>
      <c r="AX3766" s="37"/>
      <c r="AY3766" s="37"/>
      <c r="AZ3766" s="37"/>
      <c r="BA3766" s="37"/>
    </row>
    <row r="3767" spans="10:53" s="14" customFormat="1" x14ac:dyDescent="0.25">
      <c r="J3767" s="59"/>
      <c r="Q3767" s="26"/>
      <c r="R3767" s="28"/>
      <c r="AC3767" s="46"/>
      <c r="AG3767" s="59"/>
      <c r="AH3767" s="59"/>
      <c r="AI3767" s="59"/>
      <c r="AJ3767" s="59"/>
      <c r="AK3767" s="59"/>
      <c r="AL3767" s="59"/>
      <c r="AM3767" s="59"/>
      <c r="AN3767" s="59"/>
      <c r="AO3767" s="59"/>
      <c r="AV3767" s="37"/>
      <c r="AW3767" s="37"/>
      <c r="AX3767" s="37"/>
      <c r="AY3767" s="37"/>
      <c r="AZ3767" s="37"/>
      <c r="BA3767" s="37"/>
    </row>
    <row r="3768" spans="10:53" s="14" customFormat="1" x14ac:dyDescent="0.25">
      <c r="J3768" s="59"/>
      <c r="Q3768" s="26"/>
      <c r="R3768" s="28"/>
      <c r="AC3768" s="46"/>
      <c r="AG3768" s="59"/>
      <c r="AH3768" s="59"/>
      <c r="AI3768" s="59"/>
      <c r="AJ3768" s="59"/>
      <c r="AK3768" s="59"/>
      <c r="AL3768" s="59"/>
      <c r="AM3768" s="59"/>
      <c r="AN3768" s="59"/>
      <c r="AO3768" s="59"/>
      <c r="AV3768" s="37"/>
      <c r="AW3768" s="37"/>
      <c r="AX3768" s="37"/>
      <c r="AY3768" s="37"/>
      <c r="AZ3768" s="37"/>
      <c r="BA3768" s="37"/>
    </row>
    <row r="3769" spans="10:53" s="14" customFormat="1" x14ac:dyDescent="0.25">
      <c r="J3769" s="59"/>
      <c r="Q3769" s="26"/>
      <c r="R3769" s="28"/>
      <c r="AC3769" s="46"/>
      <c r="AG3769" s="59"/>
      <c r="AH3769" s="59"/>
      <c r="AI3769" s="59"/>
      <c r="AJ3769" s="59"/>
      <c r="AK3769" s="59"/>
      <c r="AL3769" s="59"/>
      <c r="AM3769" s="59"/>
      <c r="AN3769" s="59"/>
      <c r="AO3769" s="59"/>
      <c r="AV3769" s="37"/>
      <c r="AW3769" s="37"/>
      <c r="AX3769" s="37"/>
      <c r="AY3769" s="37"/>
      <c r="AZ3769" s="37"/>
      <c r="BA3769" s="37"/>
    </row>
    <row r="3770" spans="10:53" s="14" customFormat="1" x14ac:dyDescent="0.25">
      <c r="J3770" s="59"/>
      <c r="Q3770" s="26"/>
      <c r="R3770" s="28"/>
      <c r="AC3770" s="46"/>
      <c r="AG3770" s="59"/>
      <c r="AH3770" s="59"/>
      <c r="AI3770" s="59"/>
      <c r="AJ3770" s="59"/>
      <c r="AK3770" s="59"/>
      <c r="AL3770" s="59"/>
      <c r="AM3770" s="59"/>
      <c r="AN3770" s="59"/>
      <c r="AO3770" s="59"/>
      <c r="AV3770" s="37"/>
      <c r="AW3770" s="37"/>
      <c r="AX3770" s="37"/>
      <c r="AY3770" s="37"/>
      <c r="AZ3770" s="37"/>
      <c r="BA3770" s="37"/>
    </row>
    <row r="3771" spans="10:53" s="14" customFormat="1" x14ac:dyDescent="0.25">
      <c r="J3771" s="59"/>
      <c r="Q3771" s="26"/>
      <c r="R3771" s="28"/>
      <c r="AC3771" s="46"/>
      <c r="AG3771" s="59"/>
      <c r="AH3771" s="59"/>
      <c r="AI3771" s="59"/>
      <c r="AJ3771" s="59"/>
      <c r="AK3771" s="59"/>
      <c r="AL3771" s="59"/>
      <c r="AM3771" s="59"/>
      <c r="AN3771" s="59"/>
      <c r="AO3771" s="59"/>
      <c r="AV3771" s="37"/>
      <c r="AW3771" s="37"/>
      <c r="AX3771" s="37"/>
      <c r="AY3771" s="37"/>
      <c r="AZ3771" s="37"/>
      <c r="BA3771" s="37"/>
    </row>
    <row r="3772" spans="10:53" s="14" customFormat="1" x14ac:dyDescent="0.25">
      <c r="J3772" s="59"/>
      <c r="Q3772" s="26"/>
      <c r="R3772" s="28"/>
      <c r="AC3772" s="46"/>
      <c r="AG3772" s="59"/>
      <c r="AH3772" s="59"/>
      <c r="AI3772" s="59"/>
      <c r="AJ3772" s="59"/>
      <c r="AK3772" s="59"/>
      <c r="AL3772" s="59"/>
      <c r="AM3772" s="59"/>
      <c r="AN3772" s="59"/>
      <c r="AO3772" s="59"/>
      <c r="AV3772" s="37"/>
      <c r="AW3772" s="37"/>
      <c r="AX3772" s="37"/>
      <c r="AY3772" s="37"/>
      <c r="AZ3772" s="37"/>
      <c r="BA3772" s="37"/>
    </row>
    <row r="3773" spans="10:53" s="14" customFormat="1" x14ac:dyDescent="0.25">
      <c r="J3773" s="59"/>
      <c r="Q3773" s="26"/>
      <c r="R3773" s="28"/>
      <c r="AC3773" s="46"/>
      <c r="AG3773" s="59"/>
      <c r="AH3773" s="59"/>
      <c r="AI3773" s="59"/>
      <c r="AJ3773" s="59"/>
      <c r="AK3773" s="59"/>
      <c r="AL3773" s="59"/>
      <c r="AM3773" s="59"/>
      <c r="AN3773" s="59"/>
      <c r="AO3773" s="59"/>
      <c r="AV3773" s="37"/>
      <c r="AW3773" s="37"/>
      <c r="AX3773" s="37"/>
      <c r="AY3773" s="37"/>
      <c r="AZ3773" s="37"/>
      <c r="BA3773" s="37"/>
    </row>
    <row r="3774" spans="10:53" s="14" customFormat="1" x14ac:dyDescent="0.25">
      <c r="J3774" s="59"/>
      <c r="Q3774" s="26"/>
      <c r="R3774" s="28"/>
      <c r="AC3774" s="46"/>
      <c r="AG3774" s="59"/>
      <c r="AH3774" s="59"/>
      <c r="AI3774" s="59"/>
      <c r="AJ3774" s="59"/>
      <c r="AK3774" s="59"/>
      <c r="AL3774" s="59"/>
      <c r="AM3774" s="59"/>
      <c r="AN3774" s="59"/>
      <c r="AO3774" s="59"/>
      <c r="AV3774" s="37"/>
      <c r="AW3774" s="37"/>
      <c r="AX3774" s="37"/>
      <c r="AY3774" s="37"/>
      <c r="AZ3774" s="37"/>
      <c r="BA3774" s="37"/>
    </row>
    <row r="3775" spans="10:53" s="14" customFormat="1" x14ac:dyDescent="0.25">
      <c r="J3775" s="59"/>
      <c r="Q3775" s="26"/>
      <c r="R3775" s="28"/>
      <c r="AC3775" s="46"/>
      <c r="AG3775" s="59"/>
      <c r="AH3775" s="59"/>
      <c r="AI3775" s="59"/>
      <c r="AJ3775" s="59"/>
      <c r="AK3775" s="59"/>
      <c r="AL3775" s="59"/>
      <c r="AM3775" s="59"/>
      <c r="AN3775" s="59"/>
      <c r="AO3775" s="59"/>
      <c r="AV3775" s="37"/>
      <c r="AW3775" s="37"/>
      <c r="AX3775" s="37"/>
      <c r="AY3775" s="37"/>
      <c r="AZ3775" s="37"/>
      <c r="BA3775" s="37"/>
    </row>
    <row r="3776" spans="10:53" s="14" customFormat="1" x14ac:dyDescent="0.25">
      <c r="J3776" s="59"/>
      <c r="Q3776" s="26"/>
      <c r="R3776" s="28"/>
      <c r="AC3776" s="46"/>
      <c r="AG3776" s="59"/>
      <c r="AH3776" s="59"/>
      <c r="AI3776" s="59"/>
      <c r="AJ3776" s="59"/>
      <c r="AK3776" s="59"/>
      <c r="AL3776" s="59"/>
      <c r="AM3776" s="59"/>
      <c r="AN3776" s="59"/>
      <c r="AO3776" s="59"/>
      <c r="AV3776" s="37"/>
      <c r="AW3776" s="37"/>
      <c r="AX3776" s="37"/>
      <c r="AY3776" s="37"/>
      <c r="AZ3776" s="37"/>
      <c r="BA3776" s="37"/>
    </row>
    <row r="3777" spans="10:53" s="14" customFormat="1" x14ac:dyDescent="0.25">
      <c r="J3777" s="59"/>
      <c r="Q3777" s="26"/>
      <c r="R3777" s="28"/>
      <c r="AC3777" s="46"/>
      <c r="AG3777" s="59"/>
      <c r="AH3777" s="59"/>
      <c r="AI3777" s="59"/>
      <c r="AJ3777" s="59"/>
      <c r="AK3777" s="59"/>
      <c r="AL3777" s="59"/>
      <c r="AM3777" s="59"/>
      <c r="AN3777" s="59"/>
      <c r="AO3777" s="59"/>
      <c r="AV3777" s="37"/>
      <c r="AW3777" s="37"/>
      <c r="AX3777" s="37"/>
      <c r="AY3777" s="37"/>
      <c r="AZ3777" s="37"/>
      <c r="BA3777" s="37"/>
    </row>
    <row r="3778" spans="10:53" s="14" customFormat="1" x14ac:dyDescent="0.25">
      <c r="J3778" s="59"/>
      <c r="Q3778" s="26"/>
      <c r="R3778" s="28"/>
      <c r="AC3778" s="46"/>
      <c r="AG3778" s="59"/>
      <c r="AH3778" s="59"/>
      <c r="AI3778" s="59"/>
      <c r="AJ3778" s="59"/>
      <c r="AK3778" s="59"/>
      <c r="AL3778" s="59"/>
      <c r="AM3778" s="59"/>
      <c r="AN3778" s="59"/>
      <c r="AO3778" s="59"/>
      <c r="AV3778" s="37"/>
      <c r="AW3778" s="37"/>
      <c r="AX3778" s="37"/>
      <c r="AY3778" s="37"/>
      <c r="AZ3778" s="37"/>
      <c r="BA3778" s="37"/>
    </row>
    <row r="3779" spans="10:53" s="14" customFormat="1" x14ac:dyDescent="0.25">
      <c r="J3779" s="59"/>
      <c r="Q3779" s="26"/>
      <c r="R3779" s="28"/>
      <c r="AC3779" s="46"/>
      <c r="AG3779" s="59"/>
      <c r="AH3779" s="59"/>
      <c r="AI3779" s="59"/>
      <c r="AJ3779" s="59"/>
      <c r="AK3779" s="59"/>
      <c r="AL3779" s="59"/>
      <c r="AM3779" s="59"/>
      <c r="AN3779" s="59"/>
      <c r="AO3779" s="59"/>
      <c r="AV3779" s="37"/>
      <c r="AW3779" s="37"/>
      <c r="AX3779" s="37"/>
      <c r="AY3779" s="37"/>
      <c r="AZ3779" s="37"/>
      <c r="BA3779" s="37"/>
    </row>
    <row r="3780" spans="10:53" s="14" customFormat="1" x14ac:dyDescent="0.25">
      <c r="J3780" s="59"/>
      <c r="Q3780" s="26"/>
      <c r="R3780" s="28"/>
      <c r="AC3780" s="46"/>
      <c r="AG3780" s="59"/>
      <c r="AH3780" s="59"/>
      <c r="AI3780" s="59"/>
      <c r="AJ3780" s="59"/>
      <c r="AK3780" s="59"/>
      <c r="AL3780" s="59"/>
      <c r="AM3780" s="59"/>
      <c r="AN3780" s="59"/>
      <c r="AO3780" s="59"/>
      <c r="AV3780" s="37"/>
      <c r="AW3780" s="37"/>
      <c r="AX3780" s="37"/>
      <c r="AY3780" s="37"/>
      <c r="AZ3780" s="37"/>
      <c r="BA3780" s="37"/>
    </row>
    <row r="3781" spans="10:53" s="14" customFormat="1" x14ac:dyDescent="0.25">
      <c r="J3781" s="59"/>
      <c r="Q3781" s="26"/>
      <c r="R3781" s="28"/>
      <c r="AC3781" s="46"/>
      <c r="AG3781" s="59"/>
      <c r="AH3781" s="59"/>
      <c r="AI3781" s="59"/>
      <c r="AJ3781" s="59"/>
      <c r="AK3781" s="59"/>
      <c r="AL3781" s="59"/>
      <c r="AM3781" s="59"/>
      <c r="AN3781" s="59"/>
      <c r="AO3781" s="59"/>
      <c r="AV3781" s="37"/>
      <c r="AW3781" s="37"/>
      <c r="AX3781" s="37"/>
      <c r="AY3781" s="37"/>
      <c r="AZ3781" s="37"/>
      <c r="BA3781" s="37"/>
    </row>
    <row r="3782" spans="10:53" s="14" customFormat="1" x14ac:dyDescent="0.25">
      <c r="J3782" s="59"/>
      <c r="Q3782" s="26"/>
      <c r="R3782" s="28"/>
      <c r="AC3782" s="46"/>
      <c r="AG3782" s="59"/>
      <c r="AH3782" s="59"/>
      <c r="AI3782" s="59"/>
      <c r="AJ3782" s="59"/>
      <c r="AK3782" s="59"/>
      <c r="AL3782" s="59"/>
      <c r="AM3782" s="59"/>
      <c r="AN3782" s="59"/>
      <c r="AO3782" s="59"/>
      <c r="AV3782" s="37"/>
      <c r="AW3782" s="37"/>
      <c r="AX3782" s="37"/>
      <c r="AY3782" s="37"/>
      <c r="AZ3782" s="37"/>
      <c r="BA3782" s="37"/>
    </row>
    <row r="3783" spans="10:53" s="14" customFormat="1" x14ac:dyDescent="0.25">
      <c r="J3783" s="59"/>
      <c r="Q3783" s="26"/>
      <c r="R3783" s="28"/>
      <c r="AC3783" s="46"/>
      <c r="AG3783" s="59"/>
      <c r="AH3783" s="59"/>
      <c r="AI3783" s="59"/>
      <c r="AJ3783" s="59"/>
      <c r="AK3783" s="59"/>
      <c r="AL3783" s="59"/>
      <c r="AM3783" s="59"/>
      <c r="AN3783" s="59"/>
      <c r="AO3783" s="59"/>
      <c r="AV3783" s="37"/>
      <c r="AW3783" s="37"/>
      <c r="AX3783" s="37"/>
      <c r="AY3783" s="37"/>
      <c r="AZ3783" s="37"/>
      <c r="BA3783" s="37"/>
    </row>
    <row r="3784" spans="10:53" s="14" customFormat="1" x14ac:dyDescent="0.25">
      <c r="J3784" s="59"/>
      <c r="Q3784" s="26"/>
      <c r="R3784" s="28"/>
      <c r="AC3784" s="46"/>
      <c r="AG3784" s="59"/>
      <c r="AH3784" s="59"/>
      <c r="AI3784" s="59"/>
      <c r="AJ3784" s="59"/>
      <c r="AK3784" s="59"/>
      <c r="AL3784" s="59"/>
      <c r="AM3784" s="59"/>
      <c r="AN3784" s="59"/>
      <c r="AO3784" s="59"/>
      <c r="AV3784" s="37"/>
      <c r="AW3784" s="37"/>
      <c r="AX3784" s="37"/>
      <c r="AY3784" s="37"/>
      <c r="AZ3784" s="37"/>
      <c r="BA3784" s="37"/>
    </row>
    <row r="3785" spans="10:53" s="14" customFormat="1" x14ac:dyDescent="0.25">
      <c r="J3785" s="59"/>
      <c r="Q3785" s="26"/>
      <c r="R3785" s="28"/>
      <c r="AC3785" s="46"/>
      <c r="AG3785" s="59"/>
      <c r="AH3785" s="59"/>
      <c r="AI3785" s="59"/>
      <c r="AJ3785" s="59"/>
      <c r="AK3785" s="59"/>
      <c r="AL3785" s="59"/>
      <c r="AM3785" s="59"/>
      <c r="AN3785" s="59"/>
      <c r="AO3785" s="59"/>
      <c r="AV3785" s="37"/>
      <c r="AW3785" s="37"/>
      <c r="AX3785" s="37"/>
      <c r="AY3785" s="37"/>
      <c r="AZ3785" s="37"/>
      <c r="BA3785" s="37"/>
    </row>
    <row r="3786" spans="10:53" s="14" customFormat="1" x14ac:dyDescent="0.25">
      <c r="J3786" s="59"/>
      <c r="Q3786" s="26"/>
      <c r="R3786" s="28"/>
      <c r="AC3786" s="46"/>
      <c r="AG3786" s="59"/>
      <c r="AH3786" s="59"/>
      <c r="AI3786" s="59"/>
      <c r="AJ3786" s="59"/>
      <c r="AK3786" s="59"/>
      <c r="AL3786" s="59"/>
      <c r="AM3786" s="59"/>
      <c r="AN3786" s="59"/>
      <c r="AO3786" s="59"/>
      <c r="AV3786" s="37"/>
      <c r="AW3786" s="37"/>
      <c r="AX3786" s="37"/>
      <c r="AY3786" s="37"/>
      <c r="AZ3786" s="37"/>
      <c r="BA3786" s="37"/>
    </row>
    <row r="3787" spans="10:53" s="14" customFormat="1" x14ac:dyDescent="0.25">
      <c r="J3787" s="59"/>
      <c r="Q3787" s="26"/>
      <c r="R3787" s="28"/>
      <c r="AC3787" s="46"/>
      <c r="AG3787" s="59"/>
      <c r="AH3787" s="59"/>
      <c r="AI3787" s="59"/>
      <c r="AJ3787" s="59"/>
      <c r="AK3787" s="59"/>
      <c r="AL3787" s="59"/>
      <c r="AM3787" s="59"/>
      <c r="AN3787" s="59"/>
      <c r="AO3787" s="59"/>
      <c r="AV3787" s="37"/>
      <c r="AW3787" s="37"/>
      <c r="AX3787" s="37"/>
      <c r="AY3787" s="37"/>
      <c r="AZ3787" s="37"/>
      <c r="BA3787" s="37"/>
    </row>
    <row r="3788" spans="10:53" s="14" customFormat="1" x14ac:dyDescent="0.25">
      <c r="J3788" s="59"/>
      <c r="Q3788" s="26"/>
      <c r="R3788" s="28"/>
      <c r="AC3788" s="46"/>
      <c r="AG3788" s="59"/>
      <c r="AH3788" s="59"/>
      <c r="AI3788" s="59"/>
      <c r="AJ3788" s="59"/>
      <c r="AK3788" s="59"/>
      <c r="AL3788" s="59"/>
      <c r="AM3788" s="59"/>
      <c r="AN3788" s="59"/>
      <c r="AO3788" s="59"/>
      <c r="AV3788" s="37"/>
      <c r="AW3788" s="37"/>
      <c r="AX3788" s="37"/>
      <c r="AY3788" s="37"/>
      <c r="AZ3788" s="37"/>
      <c r="BA3788" s="37"/>
    </row>
    <row r="3789" spans="10:53" s="14" customFormat="1" x14ac:dyDescent="0.25">
      <c r="J3789" s="59"/>
      <c r="Q3789" s="26"/>
      <c r="R3789" s="28"/>
      <c r="AC3789" s="46"/>
      <c r="AG3789" s="59"/>
      <c r="AH3789" s="59"/>
      <c r="AI3789" s="59"/>
      <c r="AJ3789" s="59"/>
      <c r="AK3789" s="59"/>
      <c r="AL3789" s="59"/>
      <c r="AM3789" s="59"/>
      <c r="AN3789" s="59"/>
      <c r="AO3789" s="59"/>
      <c r="AV3789" s="37"/>
      <c r="AW3789" s="37"/>
      <c r="AX3789" s="37"/>
      <c r="AY3789" s="37"/>
      <c r="AZ3789" s="37"/>
      <c r="BA3789" s="37"/>
    </row>
    <row r="3790" spans="10:53" s="14" customFormat="1" x14ac:dyDescent="0.25">
      <c r="J3790" s="59"/>
      <c r="Q3790" s="26"/>
      <c r="R3790" s="28"/>
      <c r="AC3790" s="46"/>
      <c r="AG3790" s="59"/>
      <c r="AH3790" s="59"/>
      <c r="AI3790" s="59"/>
      <c r="AJ3790" s="59"/>
      <c r="AK3790" s="59"/>
      <c r="AL3790" s="59"/>
      <c r="AM3790" s="59"/>
      <c r="AN3790" s="59"/>
      <c r="AO3790" s="59"/>
      <c r="AV3790" s="37"/>
      <c r="AW3790" s="37"/>
      <c r="AX3790" s="37"/>
      <c r="AY3790" s="37"/>
      <c r="AZ3790" s="37"/>
      <c r="BA3790" s="37"/>
    </row>
    <row r="3791" spans="10:53" s="14" customFormat="1" x14ac:dyDescent="0.25">
      <c r="J3791" s="59"/>
      <c r="Q3791" s="26"/>
      <c r="R3791" s="28"/>
      <c r="AC3791" s="46"/>
      <c r="AG3791" s="59"/>
      <c r="AH3791" s="59"/>
      <c r="AI3791" s="59"/>
      <c r="AJ3791" s="59"/>
      <c r="AK3791" s="59"/>
      <c r="AL3791" s="59"/>
      <c r="AM3791" s="59"/>
      <c r="AN3791" s="59"/>
      <c r="AO3791" s="59"/>
      <c r="AV3791" s="37"/>
      <c r="AW3791" s="37"/>
      <c r="AX3791" s="37"/>
      <c r="AY3791" s="37"/>
      <c r="AZ3791" s="37"/>
      <c r="BA3791" s="37"/>
    </row>
    <row r="3792" spans="10:53" s="14" customFormat="1" x14ac:dyDescent="0.25">
      <c r="J3792" s="59"/>
      <c r="Q3792" s="26"/>
      <c r="R3792" s="28"/>
      <c r="AC3792" s="46"/>
      <c r="AG3792" s="59"/>
      <c r="AH3792" s="59"/>
      <c r="AI3792" s="59"/>
      <c r="AJ3792" s="59"/>
      <c r="AK3792" s="59"/>
      <c r="AL3792" s="59"/>
      <c r="AM3792" s="59"/>
      <c r="AN3792" s="59"/>
      <c r="AO3792" s="59"/>
      <c r="AV3792" s="37"/>
      <c r="AW3792" s="37"/>
      <c r="AX3792" s="37"/>
      <c r="AY3792" s="37"/>
      <c r="AZ3792" s="37"/>
      <c r="BA3792" s="37"/>
    </row>
    <row r="3793" spans="10:53" s="14" customFormat="1" x14ac:dyDescent="0.25">
      <c r="J3793" s="59"/>
      <c r="Q3793" s="26"/>
      <c r="R3793" s="28"/>
      <c r="AC3793" s="46"/>
      <c r="AG3793" s="59"/>
      <c r="AH3793" s="59"/>
      <c r="AI3793" s="59"/>
      <c r="AJ3793" s="59"/>
      <c r="AK3793" s="59"/>
      <c r="AL3793" s="59"/>
      <c r="AM3793" s="59"/>
      <c r="AN3793" s="59"/>
      <c r="AO3793" s="59"/>
      <c r="AV3793" s="37"/>
      <c r="AW3793" s="37"/>
      <c r="AX3793" s="37"/>
      <c r="AY3793" s="37"/>
      <c r="AZ3793" s="37"/>
      <c r="BA3793" s="37"/>
    </row>
    <row r="3794" spans="10:53" s="14" customFormat="1" x14ac:dyDescent="0.25">
      <c r="J3794" s="59"/>
      <c r="Q3794" s="26"/>
      <c r="R3794" s="28"/>
      <c r="AC3794" s="46"/>
      <c r="AG3794" s="59"/>
      <c r="AH3794" s="59"/>
      <c r="AI3794" s="59"/>
      <c r="AJ3794" s="59"/>
      <c r="AK3794" s="59"/>
      <c r="AL3794" s="59"/>
      <c r="AM3794" s="59"/>
      <c r="AN3794" s="59"/>
      <c r="AO3794" s="59"/>
      <c r="AV3794" s="37"/>
      <c r="AW3794" s="37"/>
      <c r="AX3794" s="37"/>
      <c r="AY3794" s="37"/>
      <c r="AZ3794" s="37"/>
      <c r="BA3794" s="37"/>
    </row>
    <row r="3795" spans="10:53" s="14" customFormat="1" x14ac:dyDescent="0.25">
      <c r="J3795" s="59"/>
      <c r="Q3795" s="26"/>
      <c r="R3795" s="28"/>
      <c r="AC3795" s="46"/>
      <c r="AG3795" s="59"/>
      <c r="AH3795" s="59"/>
      <c r="AI3795" s="59"/>
      <c r="AJ3795" s="59"/>
      <c r="AK3795" s="59"/>
      <c r="AL3795" s="59"/>
      <c r="AM3795" s="59"/>
      <c r="AN3795" s="59"/>
      <c r="AO3795" s="59"/>
      <c r="AV3795" s="37"/>
      <c r="AW3795" s="37"/>
      <c r="AX3795" s="37"/>
      <c r="AY3795" s="37"/>
      <c r="AZ3795" s="37"/>
      <c r="BA3795" s="37"/>
    </row>
    <row r="3796" spans="10:53" s="14" customFormat="1" x14ac:dyDescent="0.25">
      <c r="J3796" s="59"/>
      <c r="Q3796" s="26"/>
      <c r="R3796" s="28"/>
      <c r="AC3796" s="46"/>
      <c r="AG3796" s="59"/>
      <c r="AH3796" s="59"/>
      <c r="AI3796" s="59"/>
      <c r="AJ3796" s="59"/>
      <c r="AK3796" s="59"/>
      <c r="AL3796" s="59"/>
      <c r="AM3796" s="59"/>
      <c r="AN3796" s="59"/>
      <c r="AO3796" s="59"/>
      <c r="AV3796" s="37"/>
      <c r="AW3796" s="37"/>
      <c r="AX3796" s="37"/>
      <c r="AY3796" s="37"/>
      <c r="AZ3796" s="37"/>
      <c r="BA3796" s="37"/>
    </row>
    <row r="3797" spans="10:53" s="14" customFormat="1" x14ac:dyDescent="0.25">
      <c r="J3797" s="59"/>
      <c r="Q3797" s="26"/>
      <c r="R3797" s="28"/>
      <c r="AC3797" s="46"/>
      <c r="AG3797" s="59"/>
      <c r="AH3797" s="59"/>
      <c r="AI3797" s="59"/>
      <c r="AJ3797" s="59"/>
      <c r="AK3797" s="59"/>
      <c r="AL3797" s="59"/>
      <c r="AM3797" s="59"/>
      <c r="AN3797" s="59"/>
      <c r="AO3797" s="59"/>
      <c r="AV3797" s="37"/>
      <c r="AW3797" s="37"/>
      <c r="AX3797" s="37"/>
      <c r="AY3797" s="37"/>
      <c r="AZ3797" s="37"/>
      <c r="BA3797" s="37"/>
    </row>
    <row r="3798" spans="10:53" s="14" customFormat="1" x14ac:dyDescent="0.25">
      <c r="J3798" s="59"/>
      <c r="Q3798" s="26"/>
      <c r="R3798" s="28"/>
      <c r="AC3798" s="46"/>
      <c r="AG3798" s="59"/>
      <c r="AH3798" s="59"/>
      <c r="AI3798" s="59"/>
      <c r="AJ3798" s="59"/>
      <c r="AK3798" s="59"/>
      <c r="AL3798" s="59"/>
      <c r="AM3798" s="59"/>
      <c r="AN3798" s="59"/>
      <c r="AO3798" s="59"/>
      <c r="AV3798" s="37"/>
      <c r="AW3798" s="37"/>
      <c r="AX3798" s="37"/>
      <c r="AY3798" s="37"/>
      <c r="AZ3798" s="37"/>
      <c r="BA3798" s="37"/>
    </row>
    <row r="3799" spans="10:53" s="14" customFormat="1" x14ac:dyDescent="0.25">
      <c r="J3799" s="59"/>
      <c r="Q3799" s="26"/>
      <c r="R3799" s="28"/>
      <c r="AC3799" s="46"/>
      <c r="AG3799" s="59"/>
      <c r="AH3799" s="59"/>
      <c r="AI3799" s="59"/>
      <c r="AJ3799" s="59"/>
      <c r="AK3799" s="59"/>
      <c r="AL3799" s="59"/>
      <c r="AM3799" s="59"/>
      <c r="AN3799" s="59"/>
      <c r="AO3799" s="59"/>
      <c r="AV3799" s="37"/>
      <c r="AW3799" s="37"/>
      <c r="AX3799" s="37"/>
      <c r="AY3799" s="37"/>
      <c r="AZ3799" s="37"/>
      <c r="BA3799" s="37"/>
    </row>
    <row r="3800" spans="10:53" s="14" customFormat="1" x14ac:dyDescent="0.25">
      <c r="J3800" s="59"/>
      <c r="Q3800" s="26"/>
      <c r="R3800" s="28"/>
      <c r="AC3800" s="46"/>
      <c r="AG3800" s="59"/>
      <c r="AH3800" s="59"/>
      <c r="AI3800" s="59"/>
      <c r="AJ3800" s="59"/>
      <c r="AK3800" s="59"/>
      <c r="AL3800" s="59"/>
      <c r="AM3800" s="59"/>
      <c r="AN3800" s="59"/>
      <c r="AO3800" s="59"/>
      <c r="AV3800" s="37"/>
      <c r="AW3800" s="37"/>
      <c r="AX3800" s="37"/>
      <c r="AY3800" s="37"/>
      <c r="AZ3800" s="37"/>
      <c r="BA3800" s="37"/>
    </row>
    <row r="3801" spans="10:53" s="14" customFormat="1" x14ac:dyDescent="0.25">
      <c r="J3801" s="59"/>
      <c r="Q3801" s="26"/>
      <c r="R3801" s="28"/>
      <c r="AC3801" s="46"/>
      <c r="AG3801" s="59"/>
      <c r="AH3801" s="59"/>
      <c r="AI3801" s="59"/>
      <c r="AJ3801" s="59"/>
      <c r="AK3801" s="59"/>
      <c r="AL3801" s="59"/>
      <c r="AM3801" s="59"/>
      <c r="AN3801" s="59"/>
      <c r="AO3801" s="59"/>
      <c r="AV3801" s="37"/>
      <c r="AW3801" s="37"/>
      <c r="AX3801" s="37"/>
      <c r="AY3801" s="37"/>
      <c r="AZ3801" s="37"/>
      <c r="BA3801" s="37"/>
    </row>
    <row r="3802" spans="10:53" s="14" customFormat="1" x14ac:dyDescent="0.25">
      <c r="J3802" s="59"/>
      <c r="Q3802" s="26"/>
      <c r="R3802" s="28"/>
      <c r="AC3802" s="46"/>
      <c r="AG3802" s="59"/>
      <c r="AH3802" s="59"/>
      <c r="AI3802" s="59"/>
      <c r="AJ3802" s="59"/>
      <c r="AK3802" s="59"/>
      <c r="AL3802" s="59"/>
      <c r="AM3802" s="59"/>
      <c r="AN3802" s="59"/>
      <c r="AO3802" s="59"/>
      <c r="AV3802" s="37"/>
      <c r="AW3802" s="37"/>
      <c r="AX3802" s="37"/>
      <c r="AY3802" s="37"/>
      <c r="AZ3802" s="37"/>
      <c r="BA3802" s="37"/>
    </row>
    <row r="3803" spans="10:53" s="14" customFormat="1" x14ac:dyDescent="0.25">
      <c r="J3803" s="59"/>
      <c r="Q3803" s="26"/>
      <c r="R3803" s="28"/>
      <c r="AC3803" s="46"/>
      <c r="AG3803" s="59"/>
      <c r="AH3803" s="59"/>
      <c r="AI3803" s="59"/>
      <c r="AJ3803" s="59"/>
      <c r="AK3803" s="59"/>
      <c r="AL3803" s="59"/>
      <c r="AM3803" s="59"/>
      <c r="AN3803" s="59"/>
      <c r="AO3803" s="59"/>
      <c r="AV3803" s="37"/>
      <c r="AW3803" s="37"/>
      <c r="AX3803" s="37"/>
      <c r="AY3803" s="37"/>
      <c r="AZ3803" s="37"/>
      <c r="BA3803" s="37"/>
    </row>
    <row r="3804" spans="10:53" s="14" customFormat="1" x14ac:dyDescent="0.25">
      <c r="J3804" s="59"/>
      <c r="Q3804" s="26"/>
      <c r="R3804" s="28"/>
      <c r="AC3804" s="46"/>
      <c r="AG3804" s="59"/>
      <c r="AH3804" s="59"/>
      <c r="AI3804" s="59"/>
      <c r="AJ3804" s="59"/>
      <c r="AK3804" s="59"/>
      <c r="AL3804" s="59"/>
      <c r="AM3804" s="59"/>
      <c r="AN3804" s="59"/>
      <c r="AO3804" s="59"/>
      <c r="AV3804" s="37"/>
      <c r="AW3804" s="37"/>
      <c r="AX3804" s="37"/>
      <c r="AY3804" s="37"/>
      <c r="AZ3804" s="37"/>
      <c r="BA3804" s="37"/>
    </row>
    <row r="3805" spans="10:53" s="14" customFormat="1" x14ac:dyDescent="0.25">
      <c r="J3805" s="59"/>
      <c r="Q3805" s="26"/>
      <c r="R3805" s="28"/>
      <c r="AC3805" s="46"/>
      <c r="AG3805" s="59"/>
      <c r="AH3805" s="59"/>
      <c r="AI3805" s="59"/>
      <c r="AJ3805" s="59"/>
      <c r="AK3805" s="59"/>
      <c r="AL3805" s="59"/>
      <c r="AM3805" s="59"/>
      <c r="AN3805" s="59"/>
      <c r="AO3805" s="59"/>
      <c r="AV3805" s="37"/>
      <c r="AW3805" s="37"/>
      <c r="AX3805" s="37"/>
      <c r="AY3805" s="37"/>
      <c r="AZ3805" s="37"/>
      <c r="BA3805" s="37"/>
    </row>
    <row r="3806" spans="10:53" s="14" customFormat="1" x14ac:dyDescent="0.25">
      <c r="J3806" s="59"/>
      <c r="Q3806" s="26"/>
      <c r="R3806" s="28"/>
      <c r="AC3806" s="46"/>
      <c r="AG3806" s="59"/>
      <c r="AH3806" s="59"/>
      <c r="AI3806" s="59"/>
      <c r="AJ3806" s="59"/>
      <c r="AK3806" s="59"/>
      <c r="AL3806" s="59"/>
      <c r="AM3806" s="59"/>
      <c r="AN3806" s="59"/>
      <c r="AO3806" s="59"/>
      <c r="AV3806" s="37"/>
      <c r="AW3806" s="37"/>
      <c r="AX3806" s="37"/>
      <c r="AY3806" s="37"/>
      <c r="AZ3806" s="37"/>
      <c r="BA3806" s="37"/>
    </row>
    <row r="3807" spans="10:53" s="14" customFormat="1" x14ac:dyDescent="0.25">
      <c r="J3807" s="59"/>
      <c r="Q3807" s="26"/>
      <c r="R3807" s="28"/>
      <c r="AC3807" s="46"/>
      <c r="AG3807" s="59"/>
      <c r="AH3807" s="59"/>
      <c r="AI3807" s="59"/>
      <c r="AJ3807" s="59"/>
      <c r="AK3807" s="59"/>
      <c r="AL3807" s="59"/>
      <c r="AM3807" s="59"/>
      <c r="AN3807" s="59"/>
      <c r="AO3807" s="59"/>
      <c r="AV3807" s="37"/>
      <c r="AW3807" s="37"/>
      <c r="AX3807" s="37"/>
      <c r="AY3807" s="37"/>
      <c r="AZ3807" s="37"/>
      <c r="BA3807" s="37"/>
    </row>
    <row r="3808" spans="10:53" s="14" customFormat="1" x14ac:dyDescent="0.25">
      <c r="J3808" s="59"/>
      <c r="Q3808" s="26"/>
      <c r="R3808" s="28"/>
      <c r="AC3808" s="46"/>
      <c r="AG3808" s="59"/>
      <c r="AH3808" s="59"/>
      <c r="AI3808" s="59"/>
      <c r="AJ3808" s="59"/>
      <c r="AK3808" s="59"/>
      <c r="AL3808" s="59"/>
      <c r="AM3808" s="59"/>
      <c r="AN3808" s="59"/>
      <c r="AO3808" s="59"/>
      <c r="AV3808" s="37"/>
      <c r="AW3808" s="37"/>
      <c r="AX3808" s="37"/>
      <c r="AY3808" s="37"/>
      <c r="AZ3808" s="37"/>
      <c r="BA3808" s="37"/>
    </row>
    <row r="3809" spans="10:53" s="14" customFormat="1" x14ac:dyDescent="0.25">
      <c r="J3809" s="59"/>
      <c r="Q3809" s="26"/>
      <c r="R3809" s="28"/>
      <c r="AC3809" s="46"/>
      <c r="AG3809" s="59"/>
      <c r="AH3809" s="59"/>
      <c r="AI3809" s="59"/>
      <c r="AJ3809" s="59"/>
      <c r="AK3809" s="59"/>
      <c r="AL3809" s="59"/>
      <c r="AM3809" s="59"/>
      <c r="AN3809" s="59"/>
      <c r="AO3809" s="59"/>
      <c r="AV3809" s="37"/>
      <c r="AW3809" s="37"/>
      <c r="AX3809" s="37"/>
      <c r="AY3809" s="37"/>
      <c r="AZ3809" s="37"/>
      <c r="BA3809" s="37"/>
    </row>
    <row r="3810" spans="10:53" s="14" customFormat="1" x14ac:dyDescent="0.25">
      <c r="J3810" s="59"/>
      <c r="Q3810" s="26"/>
      <c r="R3810" s="28"/>
      <c r="AC3810" s="46"/>
      <c r="AG3810" s="59"/>
      <c r="AH3810" s="59"/>
      <c r="AI3810" s="59"/>
      <c r="AJ3810" s="59"/>
      <c r="AK3810" s="59"/>
      <c r="AL3810" s="59"/>
      <c r="AM3810" s="59"/>
      <c r="AN3810" s="59"/>
      <c r="AO3810" s="59"/>
      <c r="AV3810" s="37"/>
      <c r="AW3810" s="37"/>
      <c r="AX3810" s="37"/>
      <c r="AY3810" s="37"/>
      <c r="AZ3810" s="37"/>
      <c r="BA3810" s="37"/>
    </row>
    <row r="3811" spans="10:53" s="14" customFormat="1" x14ac:dyDescent="0.25">
      <c r="J3811" s="59"/>
      <c r="Q3811" s="26"/>
      <c r="R3811" s="28"/>
      <c r="AC3811" s="46"/>
      <c r="AG3811" s="59"/>
      <c r="AH3811" s="59"/>
      <c r="AI3811" s="59"/>
      <c r="AJ3811" s="59"/>
      <c r="AK3811" s="59"/>
      <c r="AL3811" s="59"/>
      <c r="AM3811" s="59"/>
      <c r="AN3811" s="59"/>
      <c r="AO3811" s="59"/>
      <c r="AV3811" s="37"/>
      <c r="AW3811" s="37"/>
      <c r="AX3811" s="37"/>
      <c r="AY3811" s="37"/>
      <c r="AZ3811" s="37"/>
      <c r="BA3811" s="37"/>
    </row>
    <row r="3812" spans="10:53" s="14" customFormat="1" x14ac:dyDescent="0.25">
      <c r="J3812" s="59"/>
      <c r="Q3812" s="26"/>
      <c r="R3812" s="28"/>
      <c r="AC3812" s="46"/>
      <c r="AG3812" s="59"/>
      <c r="AH3812" s="59"/>
      <c r="AI3812" s="59"/>
      <c r="AJ3812" s="59"/>
      <c r="AK3812" s="59"/>
      <c r="AL3812" s="59"/>
      <c r="AM3812" s="59"/>
      <c r="AN3812" s="59"/>
      <c r="AO3812" s="59"/>
      <c r="AV3812" s="37"/>
      <c r="AW3812" s="37"/>
      <c r="AX3812" s="37"/>
      <c r="AY3812" s="37"/>
      <c r="AZ3812" s="37"/>
      <c r="BA3812" s="37"/>
    </row>
    <row r="3813" spans="10:53" s="14" customFormat="1" x14ac:dyDescent="0.25">
      <c r="J3813" s="59"/>
      <c r="Q3813" s="26"/>
      <c r="R3813" s="28"/>
      <c r="AC3813" s="46"/>
      <c r="AG3813" s="59"/>
      <c r="AH3813" s="59"/>
      <c r="AI3813" s="59"/>
      <c r="AJ3813" s="59"/>
      <c r="AK3813" s="59"/>
      <c r="AL3813" s="59"/>
      <c r="AM3813" s="59"/>
      <c r="AN3813" s="59"/>
      <c r="AO3813" s="59"/>
      <c r="AV3813" s="37"/>
      <c r="AW3813" s="37"/>
      <c r="AX3813" s="37"/>
      <c r="AY3813" s="37"/>
      <c r="AZ3813" s="37"/>
      <c r="BA3813" s="37"/>
    </row>
    <row r="3814" spans="10:53" s="14" customFormat="1" x14ac:dyDescent="0.25">
      <c r="J3814" s="59"/>
      <c r="Q3814" s="26"/>
      <c r="R3814" s="28"/>
      <c r="AC3814" s="46"/>
      <c r="AG3814" s="59"/>
      <c r="AH3814" s="59"/>
      <c r="AI3814" s="59"/>
      <c r="AJ3814" s="59"/>
      <c r="AK3814" s="59"/>
      <c r="AL3814" s="59"/>
      <c r="AM3814" s="59"/>
      <c r="AN3814" s="59"/>
      <c r="AO3814" s="59"/>
      <c r="AV3814" s="37"/>
      <c r="AW3814" s="37"/>
      <c r="AX3814" s="37"/>
      <c r="AY3814" s="37"/>
      <c r="AZ3814" s="37"/>
      <c r="BA3814" s="37"/>
    </row>
    <row r="3815" spans="10:53" s="14" customFormat="1" x14ac:dyDescent="0.25">
      <c r="J3815" s="59"/>
      <c r="Q3815" s="26"/>
      <c r="R3815" s="28"/>
      <c r="AC3815" s="46"/>
      <c r="AG3815" s="59"/>
      <c r="AH3815" s="59"/>
      <c r="AI3815" s="59"/>
      <c r="AJ3815" s="59"/>
      <c r="AK3815" s="59"/>
      <c r="AL3815" s="59"/>
      <c r="AM3815" s="59"/>
      <c r="AN3815" s="59"/>
      <c r="AO3815" s="59"/>
      <c r="AV3815" s="37"/>
      <c r="AW3815" s="37"/>
      <c r="AX3815" s="37"/>
      <c r="AY3815" s="37"/>
      <c r="AZ3815" s="37"/>
      <c r="BA3815" s="37"/>
    </row>
    <row r="3816" spans="10:53" s="14" customFormat="1" x14ac:dyDescent="0.25">
      <c r="J3816" s="59"/>
      <c r="Q3816" s="26"/>
      <c r="R3816" s="28"/>
      <c r="AC3816" s="46"/>
      <c r="AG3816" s="59"/>
      <c r="AH3816" s="59"/>
      <c r="AI3816" s="59"/>
      <c r="AJ3816" s="59"/>
      <c r="AK3816" s="59"/>
      <c r="AL3816" s="59"/>
      <c r="AM3816" s="59"/>
      <c r="AN3816" s="59"/>
      <c r="AO3816" s="59"/>
      <c r="AV3816" s="37"/>
      <c r="AW3816" s="37"/>
      <c r="AX3816" s="37"/>
      <c r="AY3816" s="37"/>
      <c r="AZ3816" s="37"/>
      <c r="BA3816" s="37"/>
    </row>
    <row r="3817" spans="10:53" s="14" customFormat="1" x14ac:dyDescent="0.25">
      <c r="J3817" s="59"/>
      <c r="Q3817" s="26"/>
      <c r="R3817" s="28"/>
      <c r="AC3817" s="46"/>
      <c r="AG3817" s="59"/>
      <c r="AH3817" s="59"/>
      <c r="AI3817" s="59"/>
      <c r="AJ3817" s="59"/>
      <c r="AK3817" s="59"/>
      <c r="AL3817" s="59"/>
      <c r="AM3817" s="59"/>
      <c r="AN3817" s="59"/>
      <c r="AO3817" s="59"/>
      <c r="AV3817" s="37"/>
      <c r="AW3817" s="37"/>
      <c r="AX3817" s="37"/>
      <c r="AY3817" s="37"/>
      <c r="AZ3817" s="37"/>
      <c r="BA3817" s="37"/>
    </row>
    <row r="3818" spans="10:53" s="14" customFormat="1" x14ac:dyDescent="0.25">
      <c r="J3818" s="59"/>
      <c r="Q3818" s="26"/>
      <c r="R3818" s="28"/>
      <c r="AC3818" s="46"/>
      <c r="AG3818" s="59"/>
      <c r="AH3818" s="59"/>
      <c r="AI3818" s="59"/>
      <c r="AJ3818" s="59"/>
      <c r="AK3818" s="59"/>
      <c r="AL3818" s="59"/>
      <c r="AM3818" s="59"/>
      <c r="AN3818" s="59"/>
      <c r="AO3818" s="59"/>
      <c r="AV3818" s="37"/>
      <c r="AW3818" s="37"/>
      <c r="AX3818" s="37"/>
      <c r="AY3818" s="37"/>
      <c r="AZ3818" s="37"/>
      <c r="BA3818" s="37"/>
    </row>
    <row r="3819" spans="10:53" s="14" customFormat="1" x14ac:dyDescent="0.25">
      <c r="J3819" s="59"/>
      <c r="Q3819" s="26"/>
      <c r="R3819" s="28"/>
      <c r="AC3819" s="46"/>
      <c r="AG3819" s="59"/>
      <c r="AH3819" s="59"/>
      <c r="AI3819" s="59"/>
      <c r="AJ3819" s="59"/>
      <c r="AK3819" s="59"/>
      <c r="AL3819" s="59"/>
      <c r="AM3819" s="59"/>
      <c r="AN3819" s="59"/>
      <c r="AO3819" s="59"/>
      <c r="AV3819" s="37"/>
      <c r="AW3819" s="37"/>
      <c r="AX3819" s="37"/>
      <c r="AY3819" s="37"/>
      <c r="AZ3819" s="37"/>
      <c r="BA3819" s="37"/>
    </row>
    <row r="3820" spans="10:53" s="14" customFormat="1" x14ac:dyDescent="0.25">
      <c r="J3820" s="59"/>
      <c r="Q3820" s="26"/>
      <c r="R3820" s="28"/>
      <c r="AC3820" s="46"/>
      <c r="AG3820" s="59"/>
      <c r="AH3820" s="59"/>
      <c r="AI3820" s="59"/>
      <c r="AJ3820" s="59"/>
      <c r="AK3820" s="59"/>
      <c r="AL3820" s="59"/>
      <c r="AM3820" s="59"/>
      <c r="AN3820" s="59"/>
      <c r="AO3820" s="59"/>
      <c r="AV3820" s="37"/>
      <c r="AW3820" s="37"/>
      <c r="AX3820" s="37"/>
      <c r="AY3820" s="37"/>
      <c r="AZ3820" s="37"/>
      <c r="BA3820" s="37"/>
    </row>
    <row r="3821" spans="10:53" s="14" customFormat="1" x14ac:dyDescent="0.25">
      <c r="J3821" s="59"/>
      <c r="Q3821" s="26"/>
      <c r="R3821" s="28"/>
      <c r="AC3821" s="46"/>
      <c r="AG3821" s="59"/>
      <c r="AH3821" s="59"/>
      <c r="AI3821" s="59"/>
      <c r="AJ3821" s="59"/>
      <c r="AK3821" s="59"/>
      <c r="AL3821" s="59"/>
      <c r="AM3821" s="59"/>
      <c r="AN3821" s="59"/>
      <c r="AO3821" s="59"/>
      <c r="AV3821" s="37"/>
      <c r="AW3821" s="37"/>
      <c r="AX3821" s="37"/>
      <c r="AY3821" s="37"/>
      <c r="AZ3821" s="37"/>
      <c r="BA3821" s="37"/>
    </row>
    <row r="3822" spans="10:53" s="14" customFormat="1" x14ac:dyDescent="0.25">
      <c r="J3822" s="59"/>
      <c r="Q3822" s="26"/>
      <c r="R3822" s="28"/>
      <c r="AC3822" s="46"/>
      <c r="AG3822" s="59"/>
      <c r="AH3822" s="59"/>
      <c r="AI3822" s="59"/>
      <c r="AJ3822" s="59"/>
      <c r="AK3822" s="59"/>
      <c r="AL3822" s="59"/>
      <c r="AM3822" s="59"/>
      <c r="AN3822" s="59"/>
      <c r="AO3822" s="59"/>
      <c r="AV3822" s="37"/>
      <c r="AW3822" s="37"/>
      <c r="AX3822" s="37"/>
      <c r="AY3822" s="37"/>
      <c r="AZ3822" s="37"/>
      <c r="BA3822" s="37"/>
    </row>
    <row r="3823" spans="10:53" s="14" customFormat="1" x14ac:dyDescent="0.25">
      <c r="J3823" s="59"/>
      <c r="Q3823" s="26"/>
      <c r="R3823" s="28"/>
      <c r="AC3823" s="46"/>
      <c r="AG3823" s="59"/>
      <c r="AH3823" s="59"/>
      <c r="AI3823" s="59"/>
      <c r="AJ3823" s="59"/>
      <c r="AK3823" s="59"/>
      <c r="AL3823" s="59"/>
      <c r="AM3823" s="59"/>
      <c r="AN3823" s="59"/>
      <c r="AO3823" s="59"/>
      <c r="AV3823" s="37"/>
      <c r="AW3823" s="37"/>
      <c r="AX3823" s="37"/>
      <c r="AY3823" s="37"/>
      <c r="AZ3823" s="37"/>
      <c r="BA3823" s="37"/>
    </row>
    <row r="3824" spans="10:53" s="14" customFormat="1" x14ac:dyDescent="0.25">
      <c r="J3824" s="59"/>
      <c r="Q3824" s="26"/>
      <c r="R3824" s="28"/>
      <c r="AC3824" s="46"/>
      <c r="AG3824" s="59"/>
      <c r="AH3824" s="59"/>
      <c r="AI3824" s="59"/>
      <c r="AJ3824" s="59"/>
      <c r="AK3824" s="59"/>
      <c r="AL3824" s="59"/>
      <c r="AM3824" s="59"/>
      <c r="AN3824" s="59"/>
      <c r="AO3824" s="59"/>
      <c r="AV3824" s="37"/>
      <c r="AW3824" s="37"/>
      <c r="AX3824" s="37"/>
      <c r="AY3824" s="37"/>
      <c r="AZ3824" s="37"/>
      <c r="BA3824" s="37"/>
    </row>
    <row r="3825" spans="10:53" s="14" customFormat="1" x14ac:dyDescent="0.25">
      <c r="J3825" s="59"/>
      <c r="Q3825" s="26"/>
      <c r="R3825" s="28"/>
      <c r="AC3825" s="46"/>
      <c r="AG3825" s="59"/>
      <c r="AH3825" s="59"/>
      <c r="AI3825" s="59"/>
      <c r="AJ3825" s="59"/>
      <c r="AK3825" s="59"/>
      <c r="AL3825" s="59"/>
      <c r="AM3825" s="59"/>
      <c r="AN3825" s="59"/>
      <c r="AO3825" s="59"/>
      <c r="AV3825" s="37"/>
      <c r="AW3825" s="37"/>
      <c r="AX3825" s="37"/>
      <c r="AY3825" s="37"/>
      <c r="AZ3825" s="37"/>
      <c r="BA3825" s="37"/>
    </row>
    <row r="3826" spans="10:53" s="14" customFormat="1" x14ac:dyDescent="0.25">
      <c r="J3826" s="59"/>
      <c r="Q3826" s="26"/>
      <c r="R3826" s="28"/>
      <c r="AC3826" s="46"/>
      <c r="AG3826" s="59"/>
      <c r="AH3826" s="59"/>
      <c r="AI3826" s="59"/>
      <c r="AJ3826" s="59"/>
      <c r="AK3826" s="59"/>
      <c r="AL3826" s="59"/>
      <c r="AM3826" s="59"/>
      <c r="AN3826" s="59"/>
      <c r="AO3826" s="59"/>
      <c r="AV3826" s="37"/>
      <c r="AW3826" s="37"/>
      <c r="AX3826" s="37"/>
      <c r="AY3826" s="37"/>
      <c r="AZ3826" s="37"/>
      <c r="BA3826" s="37"/>
    </row>
    <row r="3827" spans="10:53" s="14" customFormat="1" x14ac:dyDescent="0.25">
      <c r="J3827" s="59"/>
      <c r="Q3827" s="26"/>
      <c r="R3827" s="28"/>
      <c r="AC3827" s="46"/>
      <c r="AG3827" s="59"/>
      <c r="AH3827" s="59"/>
      <c r="AI3827" s="59"/>
      <c r="AJ3827" s="59"/>
      <c r="AK3827" s="59"/>
      <c r="AL3827" s="59"/>
      <c r="AM3827" s="59"/>
      <c r="AN3827" s="59"/>
      <c r="AO3827" s="59"/>
      <c r="AV3827" s="37"/>
      <c r="AW3827" s="37"/>
      <c r="AX3827" s="37"/>
      <c r="AY3827" s="37"/>
      <c r="AZ3827" s="37"/>
      <c r="BA3827" s="37"/>
    </row>
    <row r="3828" spans="10:53" s="14" customFormat="1" x14ac:dyDescent="0.25">
      <c r="J3828" s="59"/>
      <c r="Q3828" s="26"/>
      <c r="R3828" s="28"/>
      <c r="AC3828" s="46"/>
      <c r="AG3828" s="59"/>
      <c r="AH3828" s="59"/>
      <c r="AI3828" s="59"/>
      <c r="AJ3828" s="59"/>
      <c r="AK3828" s="59"/>
      <c r="AL3828" s="59"/>
      <c r="AM3828" s="59"/>
      <c r="AN3828" s="59"/>
      <c r="AO3828" s="59"/>
      <c r="AV3828" s="37"/>
      <c r="AW3828" s="37"/>
      <c r="AX3828" s="37"/>
      <c r="AY3828" s="37"/>
      <c r="AZ3828" s="37"/>
      <c r="BA3828" s="37"/>
    </row>
    <row r="3829" spans="10:53" s="14" customFormat="1" x14ac:dyDescent="0.25">
      <c r="J3829" s="59"/>
      <c r="Q3829" s="26"/>
      <c r="R3829" s="28"/>
      <c r="AC3829" s="46"/>
      <c r="AG3829" s="59"/>
      <c r="AH3829" s="59"/>
      <c r="AI3829" s="59"/>
      <c r="AJ3829" s="59"/>
      <c r="AK3829" s="59"/>
      <c r="AL3829" s="59"/>
      <c r="AM3829" s="59"/>
      <c r="AN3829" s="59"/>
      <c r="AO3829" s="59"/>
      <c r="AV3829" s="37"/>
      <c r="AW3829" s="37"/>
      <c r="AX3829" s="37"/>
      <c r="AY3829" s="37"/>
      <c r="AZ3829" s="37"/>
      <c r="BA3829" s="37"/>
    </row>
    <row r="3830" spans="10:53" s="14" customFormat="1" x14ac:dyDescent="0.25">
      <c r="J3830" s="59"/>
      <c r="Q3830" s="26"/>
      <c r="R3830" s="28"/>
      <c r="AC3830" s="46"/>
      <c r="AG3830" s="59"/>
      <c r="AH3830" s="59"/>
      <c r="AI3830" s="59"/>
      <c r="AJ3830" s="59"/>
      <c r="AK3830" s="59"/>
      <c r="AL3830" s="59"/>
      <c r="AM3830" s="59"/>
      <c r="AN3830" s="59"/>
      <c r="AO3830" s="59"/>
      <c r="AV3830" s="37"/>
      <c r="AW3830" s="37"/>
      <c r="AX3830" s="37"/>
      <c r="AY3830" s="37"/>
      <c r="AZ3830" s="37"/>
      <c r="BA3830" s="37"/>
    </row>
    <row r="3831" spans="10:53" s="14" customFormat="1" x14ac:dyDescent="0.25">
      <c r="J3831" s="59"/>
      <c r="Q3831" s="26"/>
      <c r="R3831" s="28"/>
      <c r="AC3831" s="46"/>
      <c r="AG3831" s="59"/>
      <c r="AH3831" s="59"/>
      <c r="AI3831" s="59"/>
      <c r="AJ3831" s="59"/>
      <c r="AK3831" s="59"/>
      <c r="AL3831" s="59"/>
      <c r="AM3831" s="59"/>
      <c r="AN3831" s="59"/>
      <c r="AO3831" s="59"/>
      <c r="AV3831" s="37"/>
      <c r="AW3831" s="37"/>
      <c r="AX3831" s="37"/>
      <c r="AY3831" s="37"/>
      <c r="AZ3831" s="37"/>
      <c r="BA3831" s="37"/>
    </row>
    <row r="3832" spans="10:53" s="14" customFormat="1" x14ac:dyDescent="0.25">
      <c r="J3832" s="59"/>
      <c r="Q3832" s="26"/>
      <c r="R3832" s="28"/>
      <c r="AC3832" s="46"/>
      <c r="AG3832" s="59"/>
      <c r="AH3832" s="59"/>
      <c r="AI3832" s="59"/>
      <c r="AJ3832" s="59"/>
      <c r="AK3832" s="59"/>
      <c r="AL3832" s="59"/>
      <c r="AM3832" s="59"/>
      <c r="AN3832" s="59"/>
      <c r="AO3832" s="59"/>
      <c r="AV3832" s="37"/>
      <c r="AW3832" s="37"/>
      <c r="AX3832" s="37"/>
      <c r="AY3832" s="37"/>
      <c r="AZ3832" s="37"/>
      <c r="BA3832" s="37"/>
    </row>
    <row r="3833" spans="10:53" s="14" customFormat="1" x14ac:dyDescent="0.25">
      <c r="J3833" s="59"/>
      <c r="Q3833" s="26"/>
      <c r="R3833" s="28"/>
      <c r="AC3833" s="46"/>
      <c r="AG3833" s="59"/>
      <c r="AH3833" s="59"/>
      <c r="AI3833" s="59"/>
      <c r="AJ3833" s="59"/>
      <c r="AK3833" s="59"/>
      <c r="AL3833" s="59"/>
      <c r="AM3833" s="59"/>
      <c r="AN3833" s="59"/>
      <c r="AO3833" s="59"/>
      <c r="AV3833" s="37"/>
      <c r="AW3833" s="37"/>
      <c r="AX3833" s="37"/>
      <c r="AY3833" s="37"/>
      <c r="AZ3833" s="37"/>
      <c r="BA3833" s="37"/>
    </row>
    <row r="3834" spans="10:53" s="14" customFormat="1" x14ac:dyDescent="0.25">
      <c r="J3834" s="59"/>
      <c r="Q3834" s="26"/>
      <c r="R3834" s="28"/>
      <c r="AC3834" s="46"/>
      <c r="AG3834" s="59"/>
      <c r="AH3834" s="59"/>
      <c r="AI3834" s="59"/>
      <c r="AJ3834" s="59"/>
      <c r="AK3834" s="59"/>
      <c r="AL3834" s="59"/>
      <c r="AM3834" s="59"/>
      <c r="AN3834" s="59"/>
      <c r="AO3834" s="59"/>
      <c r="AV3834" s="37"/>
      <c r="AW3834" s="37"/>
      <c r="AX3834" s="37"/>
      <c r="AY3834" s="37"/>
      <c r="AZ3834" s="37"/>
      <c r="BA3834" s="37"/>
    </row>
    <row r="3835" spans="10:53" s="14" customFormat="1" x14ac:dyDescent="0.25">
      <c r="J3835" s="59"/>
      <c r="Q3835" s="26"/>
      <c r="R3835" s="28"/>
      <c r="AC3835" s="46"/>
      <c r="AG3835" s="59"/>
      <c r="AH3835" s="59"/>
      <c r="AI3835" s="59"/>
      <c r="AJ3835" s="59"/>
      <c r="AK3835" s="59"/>
      <c r="AL3835" s="59"/>
      <c r="AM3835" s="59"/>
      <c r="AN3835" s="59"/>
      <c r="AO3835" s="59"/>
      <c r="AV3835" s="37"/>
      <c r="AW3835" s="37"/>
      <c r="AX3835" s="37"/>
      <c r="AY3835" s="37"/>
      <c r="AZ3835" s="37"/>
      <c r="BA3835" s="37"/>
    </row>
    <row r="3836" spans="10:53" s="14" customFormat="1" x14ac:dyDescent="0.25">
      <c r="J3836" s="59"/>
      <c r="Q3836" s="26"/>
      <c r="R3836" s="28"/>
      <c r="AC3836" s="46"/>
      <c r="AG3836" s="59"/>
      <c r="AH3836" s="59"/>
      <c r="AI3836" s="59"/>
      <c r="AJ3836" s="59"/>
      <c r="AK3836" s="59"/>
      <c r="AL3836" s="59"/>
      <c r="AM3836" s="59"/>
      <c r="AN3836" s="59"/>
      <c r="AO3836" s="59"/>
      <c r="AV3836" s="37"/>
      <c r="AW3836" s="37"/>
      <c r="AX3836" s="37"/>
      <c r="AY3836" s="37"/>
      <c r="AZ3836" s="37"/>
      <c r="BA3836" s="37"/>
    </row>
    <row r="3837" spans="10:53" s="14" customFormat="1" x14ac:dyDescent="0.25">
      <c r="J3837" s="59"/>
      <c r="Q3837" s="26"/>
      <c r="R3837" s="28"/>
      <c r="AC3837" s="46"/>
      <c r="AG3837" s="59"/>
      <c r="AH3837" s="59"/>
      <c r="AI3837" s="59"/>
      <c r="AJ3837" s="59"/>
      <c r="AK3837" s="59"/>
      <c r="AL3837" s="59"/>
      <c r="AM3837" s="59"/>
      <c r="AN3837" s="59"/>
      <c r="AO3837" s="59"/>
      <c r="AV3837" s="37"/>
      <c r="AW3837" s="37"/>
      <c r="AX3837" s="37"/>
      <c r="AY3837" s="37"/>
      <c r="AZ3837" s="37"/>
      <c r="BA3837" s="37"/>
    </row>
    <row r="3838" spans="10:53" s="14" customFormat="1" x14ac:dyDescent="0.25">
      <c r="J3838" s="59"/>
      <c r="Q3838" s="26"/>
      <c r="R3838" s="28"/>
      <c r="AC3838" s="46"/>
      <c r="AG3838" s="59"/>
      <c r="AH3838" s="59"/>
      <c r="AI3838" s="59"/>
      <c r="AJ3838" s="59"/>
      <c r="AK3838" s="59"/>
      <c r="AL3838" s="59"/>
      <c r="AM3838" s="59"/>
      <c r="AN3838" s="59"/>
      <c r="AO3838" s="59"/>
      <c r="AV3838" s="37"/>
      <c r="AW3838" s="37"/>
      <c r="AX3838" s="37"/>
      <c r="AY3838" s="37"/>
      <c r="AZ3838" s="37"/>
      <c r="BA3838" s="37"/>
    </row>
    <row r="3839" spans="10:53" s="14" customFormat="1" x14ac:dyDescent="0.25">
      <c r="J3839" s="59"/>
      <c r="Q3839" s="26"/>
      <c r="R3839" s="28"/>
      <c r="AC3839" s="46"/>
      <c r="AG3839" s="59"/>
      <c r="AH3839" s="59"/>
      <c r="AI3839" s="59"/>
      <c r="AJ3839" s="59"/>
      <c r="AK3839" s="59"/>
      <c r="AL3839" s="59"/>
      <c r="AM3839" s="59"/>
      <c r="AN3839" s="59"/>
      <c r="AO3839" s="59"/>
      <c r="AV3839" s="37"/>
      <c r="AW3839" s="37"/>
      <c r="AX3839" s="37"/>
      <c r="AY3839" s="37"/>
      <c r="AZ3839" s="37"/>
      <c r="BA3839" s="37"/>
    </row>
    <row r="3840" spans="10:53" s="14" customFormat="1" x14ac:dyDescent="0.25">
      <c r="J3840" s="59"/>
      <c r="Q3840" s="26"/>
      <c r="R3840" s="28"/>
      <c r="AC3840" s="46"/>
      <c r="AG3840" s="59"/>
      <c r="AH3840" s="59"/>
      <c r="AI3840" s="59"/>
      <c r="AJ3840" s="59"/>
      <c r="AK3840" s="59"/>
      <c r="AL3840" s="59"/>
      <c r="AM3840" s="59"/>
      <c r="AN3840" s="59"/>
      <c r="AO3840" s="59"/>
      <c r="AV3840" s="37"/>
      <c r="AW3840" s="37"/>
      <c r="AX3840" s="37"/>
      <c r="AY3840" s="37"/>
      <c r="AZ3840" s="37"/>
      <c r="BA3840" s="37"/>
    </row>
    <row r="3841" spans="10:53" s="14" customFormat="1" x14ac:dyDescent="0.25">
      <c r="J3841" s="59"/>
      <c r="Q3841" s="26"/>
      <c r="R3841" s="28"/>
      <c r="AC3841" s="46"/>
      <c r="AG3841" s="59"/>
      <c r="AH3841" s="59"/>
      <c r="AI3841" s="59"/>
      <c r="AJ3841" s="59"/>
      <c r="AK3841" s="59"/>
      <c r="AL3841" s="59"/>
      <c r="AM3841" s="59"/>
      <c r="AN3841" s="59"/>
      <c r="AO3841" s="59"/>
      <c r="AV3841" s="37"/>
      <c r="AW3841" s="37"/>
      <c r="AX3841" s="37"/>
      <c r="AY3841" s="37"/>
      <c r="AZ3841" s="37"/>
      <c r="BA3841" s="37"/>
    </row>
    <row r="3842" spans="10:53" s="14" customFormat="1" x14ac:dyDescent="0.25">
      <c r="J3842" s="59"/>
      <c r="Q3842" s="26"/>
      <c r="R3842" s="28"/>
      <c r="AC3842" s="46"/>
      <c r="AG3842" s="59"/>
      <c r="AH3842" s="59"/>
      <c r="AI3842" s="59"/>
      <c r="AJ3842" s="59"/>
      <c r="AK3842" s="59"/>
      <c r="AL3842" s="59"/>
      <c r="AM3842" s="59"/>
      <c r="AN3842" s="59"/>
      <c r="AO3842" s="59"/>
      <c r="AV3842" s="37"/>
      <c r="AW3842" s="37"/>
      <c r="AX3842" s="37"/>
      <c r="AY3842" s="37"/>
      <c r="AZ3842" s="37"/>
      <c r="BA3842" s="37"/>
    </row>
    <row r="3843" spans="10:53" s="14" customFormat="1" x14ac:dyDescent="0.25">
      <c r="J3843" s="59"/>
      <c r="Q3843" s="26"/>
      <c r="R3843" s="28"/>
      <c r="AC3843" s="46"/>
      <c r="AG3843" s="59"/>
      <c r="AH3843" s="59"/>
      <c r="AI3843" s="59"/>
      <c r="AJ3843" s="59"/>
      <c r="AK3843" s="59"/>
      <c r="AL3843" s="59"/>
      <c r="AM3843" s="59"/>
      <c r="AN3843" s="59"/>
      <c r="AO3843" s="59"/>
      <c r="AV3843" s="37"/>
      <c r="AW3843" s="37"/>
      <c r="AX3843" s="37"/>
      <c r="AY3843" s="37"/>
      <c r="AZ3843" s="37"/>
      <c r="BA3843" s="37"/>
    </row>
    <row r="3844" spans="10:53" s="14" customFormat="1" x14ac:dyDescent="0.25">
      <c r="J3844" s="59"/>
      <c r="Q3844" s="26"/>
      <c r="R3844" s="28"/>
      <c r="AC3844" s="46"/>
      <c r="AG3844" s="59"/>
      <c r="AH3844" s="59"/>
      <c r="AI3844" s="59"/>
      <c r="AJ3844" s="59"/>
      <c r="AK3844" s="59"/>
      <c r="AL3844" s="59"/>
      <c r="AM3844" s="59"/>
      <c r="AN3844" s="59"/>
      <c r="AO3844" s="59"/>
      <c r="AV3844" s="37"/>
      <c r="AW3844" s="37"/>
      <c r="AX3844" s="37"/>
      <c r="AY3844" s="37"/>
      <c r="AZ3844" s="37"/>
      <c r="BA3844" s="37"/>
    </row>
    <row r="3845" spans="10:53" s="14" customFormat="1" x14ac:dyDescent="0.25">
      <c r="J3845" s="59"/>
      <c r="Q3845" s="26"/>
      <c r="R3845" s="28"/>
      <c r="AC3845" s="46"/>
      <c r="AG3845" s="59"/>
      <c r="AH3845" s="59"/>
      <c r="AI3845" s="59"/>
      <c r="AJ3845" s="59"/>
      <c r="AK3845" s="59"/>
      <c r="AL3845" s="59"/>
      <c r="AM3845" s="59"/>
      <c r="AN3845" s="59"/>
      <c r="AO3845" s="59"/>
      <c r="AV3845" s="37"/>
      <c r="AW3845" s="37"/>
      <c r="AX3845" s="37"/>
      <c r="AY3845" s="37"/>
      <c r="AZ3845" s="37"/>
      <c r="BA3845" s="37"/>
    </row>
    <row r="3846" spans="10:53" s="14" customFormat="1" x14ac:dyDescent="0.25">
      <c r="J3846" s="59"/>
      <c r="Q3846" s="26"/>
      <c r="R3846" s="28"/>
      <c r="AC3846" s="46"/>
      <c r="AG3846" s="59"/>
      <c r="AH3846" s="59"/>
      <c r="AI3846" s="59"/>
      <c r="AJ3846" s="59"/>
      <c r="AK3846" s="59"/>
      <c r="AL3846" s="59"/>
      <c r="AM3846" s="59"/>
      <c r="AN3846" s="59"/>
      <c r="AO3846" s="59"/>
      <c r="AV3846" s="37"/>
      <c r="AW3846" s="37"/>
      <c r="AX3846" s="37"/>
      <c r="AY3846" s="37"/>
      <c r="AZ3846" s="37"/>
      <c r="BA3846" s="37"/>
    </row>
    <row r="3847" spans="10:53" s="14" customFormat="1" x14ac:dyDescent="0.25">
      <c r="J3847" s="59"/>
      <c r="Q3847" s="26"/>
      <c r="R3847" s="28"/>
      <c r="AC3847" s="46"/>
      <c r="AG3847" s="59"/>
      <c r="AH3847" s="59"/>
      <c r="AI3847" s="59"/>
      <c r="AJ3847" s="59"/>
      <c r="AK3847" s="59"/>
      <c r="AL3847" s="59"/>
      <c r="AM3847" s="59"/>
      <c r="AN3847" s="59"/>
      <c r="AO3847" s="59"/>
      <c r="AV3847" s="37"/>
      <c r="AW3847" s="37"/>
      <c r="AX3847" s="37"/>
      <c r="AY3847" s="37"/>
      <c r="AZ3847" s="37"/>
      <c r="BA3847" s="37"/>
    </row>
    <row r="3848" spans="10:53" s="14" customFormat="1" x14ac:dyDescent="0.25">
      <c r="J3848" s="59"/>
      <c r="Q3848" s="26"/>
      <c r="R3848" s="28"/>
      <c r="AC3848" s="46"/>
      <c r="AG3848" s="59"/>
      <c r="AH3848" s="59"/>
      <c r="AI3848" s="59"/>
      <c r="AJ3848" s="59"/>
      <c r="AK3848" s="59"/>
      <c r="AL3848" s="59"/>
      <c r="AM3848" s="59"/>
      <c r="AN3848" s="59"/>
      <c r="AO3848" s="59"/>
      <c r="AV3848" s="37"/>
      <c r="AW3848" s="37"/>
      <c r="AX3848" s="37"/>
      <c r="AY3848" s="37"/>
      <c r="AZ3848" s="37"/>
      <c r="BA3848" s="37"/>
    </row>
    <row r="3849" spans="10:53" s="14" customFormat="1" x14ac:dyDescent="0.25">
      <c r="J3849" s="59"/>
      <c r="Q3849" s="26"/>
      <c r="R3849" s="28"/>
      <c r="AC3849" s="46"/>
      <c r="AG3849" s="59"/>
      <c r="AH3849" s="59"/>
      <c r="AI3849" s="59"/>
      <c r="AJ3849" s="59"/>
      <c r="AK3849" s="59"/>
      <c r="AL3849" s="59"/>
      <c r="AM3849" s="59"/>
      <c r="AN3849" s="59"/>
      <c r="AO3849" s="59"/>
      <c r="AV3849" s="37"/>
      <c r="AW3849" s="37"/>
      <c r="AX3849" s="37"/>
      <c r="AY3849" s="37"/>
      <c r="AZ3849" s="37"/>
      <c r="BA3849" s="37"/>
    </row>
    <row r="3850" spans="10:53" s="14" customFormat="1" x14ac:dyDescent="0.25">
      <c r="J3850" s="59"/>
      <c r="Q3850" s="26"/>
      <c r="R3850" s="28"/>
      <c r="AC3850" s="46"/>
      <c r="AG3850" s="59"/>
      <c r="AH3850" s="59"/>
      <c r="AI3850" s="59"/>
      <c r="AJ3850" s="59"/>
      <c r="AK3850" s="59"/>
      <c r="AL3850" s="59"/>
      <c r="AM3850" s="59"/>
      <c r="AN3850" s="59"/>
      <c r="AO3850" s="59"/>
      <c r="AV3850" s="37"/>
      <c r="AW3850" s="37"/>
      <c r="AX3850" s="37"/>
      <c r="AY3850" s="37"/>
      <c r="AZ3850" s="37"/>
      <c r="BA3850" s="37"/>
    </row>
    <row r="3851" spans="10:53" s="14" customFormat="1" x14ac:dyDescent="0.25">
      <c r="J3851" s="59"/>
      <c r="Q3851" s="26"/>
      <c r="R3851" s="28"/>
      <c r="AC3851" s="46"/>
      <c r="AG3851" s="59"/>
      <c r="AH3851" s="59"/>
      <c r="AI3851" s="59"/>
      <c r="AJ3851" s="59"/>
      <c r="AK3851" s="59"/>
      <c r="AL3851" s="59"/>
      <c r="AM3851" s="59"/>
      <c r="AN3851" s="59"/>
      <c r="AO3851" s="59"/>
      <c r="AV3851" s="37"/>
      <c r="AW3851" s="37"/>
      <c r="AX3851" s="37"/>
      <c r="AY3851" s="37"/>
      <c r="AZ3851" s="37"/>
      <c r="BA3851" s="37"/>
    </row>
    <row r="3852" spans="10:53" s="14" customFormat="1" x14ac:dyDescent="0.25">
      <c r="J3852" s="59"/>
      <c r="Q3852" s="26"/>
      <c r="R3852" s="28"/>
      <c r="AC3852" s="46"/>
      <c r="AG3852" s="59"/>
      <c r="AH3852" s="59"/>
      <c r="AI3852" s="59"/>
      <c r="AJ3852" s="59"/>
      <c r="AK3852" s="59"/>
      <c r="AL3852" s="59"/>
      <c r="AM3852" s="59"/>
      <c r="AN3852" s="59"/>
      <c r="AO3852" s="59"/>
      <c r="AV3852" s="37"/>
      <c r="AW3852" s="37"/>
      <c r="AX3852" s="37"/>
      <c r="AY3852" s="37"/>
      <c r="AZ3852" s="37"/>
      <c r="BA3852" s="37"/>
    </row>
    <row r="3853" spans="10:53" s="14" customFormat="1" x14ac:dyDescent="0.25">
      <c r="J3853" s="59"/>
      <c r="Q3853" s="26"/>
      <c r="R3853" s="28"/>
      <c r="AC3853" s="46"/>
      <c r="AG3853" s="59"/>
      <c r="AH3853" s="59"/>
      <c r="AI3853" s="59"/>
      <c r="AJ3853" s="59"/>
      <c r="AK3853" s="59"/>
      <c r="AL3853" s="59"/>
      <c r="AM3853" s="59"/>
      <c r="AN3853" s="59"/>
      <c r="AO3853" s="59"/>
      <c r="AV3853" s="37"/>
      <c r="AW3853" s="37"/>
      <c r="AX3853" s="37"/>
      <c r="AY3853" s="37"/>
      <c r="AZ3853" s="37"/>
      <c r="BA3853" s="37"/>
    </row>
    <row r="3854" spans="10:53" s="14" customFormat="1" x14ac:dyDescent="0.25">
      <c r="J3854" s="59"/>
      <c r="Q3854" s="26"/>
      <c r="R3854" s="28"/>
      <c r="AC3854" s="46"/>
      <c r="AG3854" s="59"/>
      <c r="AH3854" s="59"/>
      <c r="AI3854" s="59"/>
      <c r="AJ3854" s="59"/>
      <c r="AK3854" s="59"/>
      <c r="AL3854" s="59"/>
      <c r="AM3854" s="59"/>
      <c r="AN3854" s="59"/>
      <c r="AO3854" s="59"/>
      <c r="AV3854" s="37"/>
      <c r="AW3854" s="37"/>
      <c r="AX3854" s="37"/>
      <c r="AY3854" s="37"/>
      <c r="AZ3854" s="37"/>
      <c r="BA3854" s="37"/>
    </row>
    <row r="3855" spans="10:53" s="14" customFormat="1" x14ac:dyDescent="0.25">
      <c r="J3855" s="59"/>
      <c r="Q3855" s="26"/>
      <c r="R3855" s="28"/>
      <c r="AC3855" s="46"/>
      <c r="AG3855" s="59"/>
      <c r="AH3855" s="59"/>
      <c r="AI3855" s="59"/>
      <c r="AJ3855" s="59"/>
      <c r="AK3855" s="59"/>
      <c r="AL3855" s="59"/>
      <c r="AM3855" s="59"/>
      <c r="AN3855" s="59"/>
      <c r="AO3855" s="59"/>
      <c r="AV3855" s="37"/>
      <c r="AW3855" s="37"/>
      <c r="AX3855" s="37"/>
      <c r="AY3855" s="37"/>
      <c r="AZ3855" s="37"/>
      <c r="BA3855" s="37"/>
    </row>
    <row r="3856" spans="10:53" s="14" customFormat="1" x14ac:dyDescent="0.25">
      <c r="J3856" s="59"/>
      <c r="Q3856" s="26"/>
      <c r="R3856" s="28"/>
      <c r="AC3856" s="46"/>
      <c r="AG3856" s="59"/>
      <c r="AH3856" s="59"/>
      <c r="AI3856" s="59"/>
      <c r="AJ3856" s="59"/>
      <c r="AK3856" s="59"/>
      <c r="AL3856" s="59"/>
      <c r="AM3856" s="59"/>
      <c r="AN3856" s="59"/>
      <c r="AO3856" s="59"/>
      <c r="AV3856" s="37"/>
      <c r="AW3856" s="37"/>
      <c r="AX3856" s="37"/>
      <c r="AY3856" s="37"/>
      <c r="AZ3856" s="37"/>
      <c r="BA3856" s="37"/>
    </row>
    <row r="3857" spans="10:53" s="14" customFormat="1" x14ac:dyDescent="0.25">
      <c r="J3857" s="59"/>
      <c r="Q3857" s="26"/>
      <c r="R3857" s="28"/>
      <c r="AC3857" s="46"/>
      <c r="AG3857" s="59"/>
      <c r="AH3857" s="59"/>
      <c r="AI3857" s="59"/>
      <c r="AJ3857" s="59"/>
      <c r="AK3857" s="59"/>
      <c r="AL3857" s="59"/>
      <c r="AM3857" s="59"/>
      <c r="AN3857" s="59"/>
      <c r="AO3857" s="59"/>
      <c r="AV3857" s="37"/>
      <c r="AW3857" s="37"/>
      <c r="AX3857" s="37"/>
      <c r="AY3857" s="37"/>
      <c r="AZ3857" s="37"/>
      <c r="BA3857" s="37"/>
    </row>
    <row r="3858" spans="10:53" s="14" customFormat="1" x14ac:dyDescent="0.25">
      <c r="J3858" s="59"/>
      <c r="Q3858" s="26"/>
      <c r="R3858" s="28"/>
      <c r="AC3858" s="46"/>
      <c r="AG3858" s="59"/>
      <c r="AH3858" s="59"/>
      <c r="AI3858" s="59"/>
      <c r="AJ3858" s="59"/>
      <c r="AK3858" s="59"/>
      <c r="AL3858" s="59"/>
      <c r="AM3858" s="59"/>
      <c r="AN3858" s="59"/>
      <c r="AO3858" s="59"/>
      <c r="AV3858" s="37"/>
      <c r="AW3858" s="37"/>
      <c r="AX3858" s="37"/>
      <c r="AY3858" s="37"/>
      <c r="AZ3858" s="37"/>
      <c r="BA3858" s="37"/>
    </row>
    <row r="3859" spans="10:53" s="14" customFormat="1" x14ac:dyDescent="0.25">
      <c r="J3859" s="59"/>
      <c r="Q3859" s="26"/>
      <c r="R3859" s="28"/>
      <c r="AC3859" s="46"/>
      <c r="AG3859" s="59"/>
      <c r="AH3859" s="59"/>
      <c r="AI3859" s="59"/>
      <c r="AJ3859" s="59"/>
      <c r="AK3859" s="59"/>
      <c r="AL3859" s="59"/>
      <c r="AM3859" s="59"/>
      <c r="AN3859" s="59"/>
      <c r="AO3859" s="59"/>
      <c r="AV3859" s="37"/>
      <c r="AW3859" s="37"/>
      <c r="AX3859" s="37"/>
      <c r="AY3859" s="37"/>
      <c r="AZ3859" s="37"/>
      <c r="BA3859" s="37"/>
    </row>
    <row r="3860" spans="10:53" s="14" customFormat="1" x14ac:dyDescent="0.25">
      <c r="J3860" s="59"/>
      <c r="Q3860" s="26"/>
      <c r="R3860" s="28"/>
      <c r="AC3860" s="46"/>
      <c r="AG3860" s="59"/>
      <c r="AH3860" s="59"/>
      <c r="AI3860" s="59"/>
      <c r="AJ3860" s="59"/>
      <c r="AK3860" s="59"/>
      <c r="AL3860" s="59"/>
      <c r="AM3860" s="59"/>
      <c r="AN3860" s="59"/>
      <c r="AO3860" s="59"/>
      <c r="AV3860" s="37"/>
      <c r="AW3860" s="37"/>
      <c r="AX3860" s="37"/>
      <c r="AY3860" s="37"/>
      <c r="AZ3860" s="37"/>
      <c r="BA3860" s="37"/>
    </row>
    <row r="3861" spans="10:53" s="14" customFormat="1" x14ac:dyDescent="0.25">
      <c r="J3861" s="59"/>
      <c r="Q3861" s="26"/>
      <c r="R3861" s="28"/>
      <c r="AC3861" s="46"/>
      <c r="AG3861" s="59"/>
      <c r="AH3861" s="59"/>
      <c r="AI3861" s="59"/>
      <c r="AJ3861" s="59"/>
      <c r="AK3861" s="59"/>
      <c r="AL3861" s="59"/>
      <c r="AM3861" s="59"/>
      <c r="AN3861" s="59"/>
      <c r="AO3861" s="59"/>
      <c r="AV3861" s="37"/>
      <c r="AW3861" s="37"/>
      <c r="AX3861" s="37"/>
      <c r="AY3861" s="37"/>
      <c r="AZ3861" s="37"/>
      <c r="BA3861" s="37"/>
    </row>
    <row r="3862" spans="10:53" s="14" customFormat="1" x14ac:dyDescent="0.25">
      <c r="J3862" s="59"/>
      <c r="Q3862" s="26"/>
      <c r="R3862" s="28"/>
      <c r="AC3862" s="46"/>
      <c r="AG3862" s="59"/>
      <c r="AH3862" s="59"/>
      <c r="AI3862" s="59"/>
      <c r="AJ3862" s="59"/>
      <c r="AK3862" s="59"/>
      <c r="AL3862" s="59"/>
      <c r="AM3862" s="59"/>
      <c r="AN3862" s="59"/>
      <c r="AO3862" s="59"/>
      <c r="AV3862" s="37"/>
      <c r="AW3862" s="37"/>
      <c r="AX3862" s="37"/>
      <c r="AY3862" s="37"/>
      <c r="AZ3862" s="37"/>
      <c r="BA3862" s="37"/>
    </row>
    <row r="3863" spans="10:53" s="14" customFormat="1" x14ac:dyDescent="0.25">
      <c r="J3863" s="59"/>
      <c r="Q3863" s="26"/>
      <c r="R3863" s="28"/>
      <c r="AC3863" s="46"/>
      <c r="AG3863" s="59"/>
      <c r="AH3863" s="59"/>
      <c r="AI3863" s="59"/>
      <c r="AJ3863" s="59"/>
      <c r="AK3863" s="59"/>
      <c r="AL3863" s="59"/>
      <c r="AM3863" s="59"/>
      <c r="AN3863" s="59"/>
      <c r="AO3863" s="59"/>
      <c r="AV3863" s="37"/>
      <c r="AW3863" s="37"/>
      <c r="AX3863" s="37"/>
      <c r="AY3863" s="37"/>
      <c r="AZ3863" s="37"/>
      <c r="BA3863" s="37"/>
    </row>
    <row r="3864" spans="10:53" s="14" customFormat="1" x14ac:dyDescent="0.25">
      <c r="J3864" s="59"/>
      <c r="Q3864" s="26"/>
      <c r="R3864" s="28"/>
      <c r="AC3864" s="46"/>
      <c r="AG3864" s="59"/>
      <c r="AH3864" s="59"/>
      <c r="AI3864" s="59"/>
      <c r="AJ3864" s="59"/>
      <c r="AK3864" s="59"/>
      <c r="AL3864" s="59"/>
      <c r="AM3864" s="59"/>
      <c r="AN3864" s="59"/>
      <c r="AO3864" s="59"/>
      <c r="AV3864" s="37"/>
      <c r="AW3864" s="37"/>
      <c r="AX3864" s="37"/>
      <c r="AY3864" s="37"/>
      <c r="AZ3864" s="37"/>
      <c r="BA3864" s="37"/>
    </row>
    <row r="3865" spans="10:53" s="14" customFormat="1" x14ac:dyDescent="0.25">
      <c r="J3865" s="59"/>
      <c r="Q3865" s="26"/>
      <c r="R3865" s="28"/>
      <c r="AC3865" s="46"/>
      <c r="AG3865" s="59"/>
      <c r="AH3865" s="59"/>
      <c r="AI3865" s="59"/>
      <c r="AJ3865" s="59"/>
      <c r="AK3865" s="59"/>
      <c r="AL3865" s="59"/>
      <c r="AM3865" s="59"/>
      <c r="AN3865" s="59"/>
      <c r="AO3865" s="59"/>
      <c r="AV3865" s="37"/>
      <c r="AW3865" s="37"/>
      <c r="AX3865" s="37"/>
      <c r="AY3865" s="37"/>
      <c r="AZ3865" s="37"/>
      <c r="BA3865" s="37"/>
    </row>
    <row r="3866" spans="10:53" s="14" customFormat="1" x14ac:dyDescent="0.25">
      <c r="J3866" s="59"/>
      <c r="Q3866" s="26"/>
      <c r="R3866" s="28"/>
      <c r="AC3866" s="46"/>
      <c r="AG3866" s="59"/>
      <c r="AH3866" s="59"/>
      <c r="AI3866" s="59"/>
      <c r="AJ3866" s="59"/>
      <c r="AK3866" s="59"/>
      <c r="AL3866" s="59"/>
      <c r="AM3866" s="59"/>
      <c r="AN3866" s="59"/>
      <c r="AO3866" s="59"/>
      <c r="AV3866" s="37"/>
      <c r="AW3866" s="37"/>
      <c r="AX3866" s="37"/>
      <c r="AY3866" s="37"/>
      <c r="AZ3866" s="37"/>
      <c r="BA3866" s="37"/>
    </row>
    <row r="3867" spans="10:53" s="14" customFormat="1" x14ac:dyDescent="0.25">
      <c r="J3867" s="59"/>
      <c r="Q3867" s="26"/>
      <c r="R3867" s="28"/>
      <c r="AC3867" s="46"/>
      <c r="AG3867" s="59"/>
      <c r="AH3867" s="59"/>
      <c r="AI3867" s="59"/>
      <c r="AJ3867" s="59"/>
      <c r="AK3867" s="59"/>
      <c r="AL3867" s="59"/>
      <c r="AM3867" s="59"/>
      <c r="AN3867" s="59"/>
      <c r="AO3867" s="59"/>
      <c r="AV3867" s="37"/>
      <c r="AW3867" s="37"/>
      <c r="AX3867" s="37"/>
      <c r="AY3867" s="37"/>
      <c r="AZ3867" s="37"/>
      <c r="BA3867" s="37"/>
    </row>
    <row r="3868" spans="10:53" s="14" customFormat="1" x14ac:dyDescent="0.25">
      <c r="J3868" s="59"/>
      <c r="Q3868" s="26"/>
      <c r="R3868" s="28"/>
      <c r="AC3868" s="46"/>
      <c r="AG3868" s="59"/>
      <c r="AH3868" s="59"/>
      <c r="AI3868" s="59"/>
      <c r="AJ3868" s="59"/>
      <c r="AK3868" s="59"/>
      <c r="AL3868" s="59"/>
      <c r="AM3868" s="59"/>
      <c r="AN3868" s="59"/>
      <c r="AO3868" s="59"/>
      <c r="AV3868" s="37"/>
      <c r="AW3868" s="37"/>
      <c r="AX3868" s="37"/>
      <c r="AY3868" s="37"/>
      <c r="AZ3868" s="37"/>
      <c r="BA3868" s="37"/>
    </row>
    <row r="3869" spans="10:53" s="14" customFormat="1" x14ac:dyDescent="0.25">
      <c r="J3869" s="59"/>
      <c r="Q3869" s="26"/>
      <c r="R3869" s="28"/>
      <c r="AC3869" s="46"/>
      <c r="AG3869" s="59"/>
      <c r="AH3869" s="59"/>
      <c r="AI3869" s="59"/>
      <c r="AJ3869" s="59"/>
      <c r="AK3869" s="59"/>
      <c r="AL3869" s="59"/>
      <c r="AM3869" s="59"/>
      <c r="AN3869" s="59"/>
      <c r="AO3869" s="59"/>
      <c r="AV3869" s="37"/>
      <c r="AW3869" s="37"/>
      <c r="AX3869" s="37"/>
      <c r="AY3869" s="37"/>
      <c r="AZ3869" s="37"/>
      <c r="BA3869" s="37"/>
    </row>
    <row r="3870" spans="10:53" s="14" customFormat="1" x14ac:dyDescent="0.25">
      <c r="J3870" s="59"/>
      <c r="Q3870" s="26"/>
      <c r="R3870" s="28"/>
      <c r="AC3870" s="46"/>
      <c r="AG3870" s="59"/>
      <c r="AH3870" s="59"/>
      <c r="AI3870" s="59"/>
      <c r="AJ3870" s="59"/>
      <c r="AK3870" s="59"/>
      <c r="AL3870" s="59"/>
      <c r="AM3870" s="59"/>
      <c r="AN3870" s="59"/>
      <c r="AO3870" s="59"/>
      <c r="AV3870" s="37"/>
      <c r="AW3870" s="37"/>
      <c r="AX3870" s="37"/>
      <c r="AY3870" s="37"/>
      <c r="AZ3870" s="37"/>
      <c r="BA3870" s="37"/>
    </row>
    <row r="3871" spans="10:53" s="14" customFormat="1" x14ac:dyDescent="0.25">
      <c r="J3871" s="59"/>
      <c r="Q3871" s="26"/>
      <c r="R3871" s="28"/>
      <c r="AC3871" s="46"/>
      <c r="AG3871" s="59"/>
      <c r="AH3871" s="59"/>
      <c r="AI3871" s="59"/>
      <c r="AJ3871" s="59"/>
      <c r="AK3871" s="59"/>
      <c r="AL3871" s="59"/>
      <c r="AM3871" s="59"/>
      <c r="AN3871" s="59"/>
      <c r="AO3871" s="59"/>
      <c r="AV3871" s="37"/>
      <c r="AW3871" s="37"/>
      <c r="AX3871" s="37"/>
      <c r="AY3871" s="37"/>
      <c r="AZ3871" s="37"/>
      <c r="BA3871" s="37"/>
    </row>
    <row r="3872" spans="10:53" s="14" customFormat="1" x14ac:dyDescent="0.25">
      <c r="J3872" s="59"/>
      <c r="Q3872" s="26"/>
      <c r="R3872" s="28"/>
      <c r="AC3872" s="46"/>
      <c r="AG3872" s="59"/>
      <c r="AH3872" s="59"/>
      <c r="AI3872" s="59"/>
      <c r="AJ3872" s="59"/>
      <c r="AK3872" s="59"/>
      <c r="AL3872" s="59"/>
      <c r="AM3872" s="59"/>
      <c r="AN3872" s="59"/>
      <c r="AO3872" s="59"/>
      <c r="AV3872" s="37"/>
      <c r="AW3872" s="37"/>
      <c r="AX3872" s="37"/>
      <c r="AY3872" s="37"/>
      <c r="AZ3872" s="37"/>
      <c r="BA3872" s="37"/>
    </row>
    <row r="3873" spans="10:53" s="14" customFormat="1" x14ac:dyDescent="0.25">
      <c r="J3873" s="59"/>
      <c r="Q3873" s="26"/>
      <c r="R3873" s="28"/>
      <c r="AC3873" s="46"/>
      <c r="AG3873" s="59"/>
      <c r="AH3873" s="59"/>
      <c r="AI3873" s="59"/>
      <c r="AJ3873" s="59"/>
      <c r="AK3873" s="59"/>
      <c r="AL3873" s="59"/>
      <c r="AM3873" s="59"/>
      <c r="AN3873" s="59"/>
      <c r="AO3873" s="59"/>
      <c r="AV3873" s="37"/>
      <c r="AW3873" s="37"/>
      <c r="AX3873" s="37"/>
      <c r="AY3873" s="37"/>
      <c r="AZ3873" s="37"/>
      <c r="BA3873" s="37"/>
    </row>
    <row r="3874" spans="10:53" s="14" customFormat="1" x14ac:dyDescent="0.25">
      <c r="J3874" s="59"/>
      <c r="Q3874" s="26"/>
      <c r="R3874" s="28"/>
      <c r="AC3874" s="46"/>
      <c r="AG3874" s="59"/>
      <c r="AH3874" s="59"/>
      <c r="AI3874" s="59"/>
      <c r="AJ3874" s="59"/>
      <c r="AK3874" s="59"/>
      <c r="AL3874" s="59"/>
      <c r="AM3874" s="59"/>
      <c r="AN3874" s="59"/>
      <c r="AO3874" s="59"/>
      <c r="AV3874" s="37"/>
      <c r="AW3874" s="37"/>
      <c r="AX3874" s="37"/>
      <c r="AY3874" s="37"/>
      <c r="AZ3874" s="37"/>
      <c r="BA3874" s="37"/>
    </row>
    <row r="3875" spans="10:53" s="14" customFormat="1" x14ac:dyDescent="0.25">
      <c r="J3875" s="59"/>
      <c r="Q3875" s="26"/>
      <c r="R3875" s="28"/>
      <c r="AC3875" s="46"/>
      <c r="AG3875" s="59"/>
      <c r="AH3875" s="59"/>
      <c r="AI3875" s="59"/>
      <c r="AJ3875" s="59"/>
      <c r="AK3875" s="59"/>
      <c r="AL3875" s="59"/>
      <c r="AM3875" s="59"/>
      <c r="AN3875" s="59"/>
      <c r="AO3875" s="59"/>
      <c r="AV3875" s="37"/>
      <c r="AW3875" s="37"/>
      <c r="AX3875" s="37"/>
      <c r="AY3875" s="37"/>
      <c r="AZ3875" s="37"/>
      <c r="BA3875" s="37"/>
    </row>
    <row r="3876" spans="10:53" s="14" customFormat="1" x14ac:dyDescent="0.25">
      <c r="J3876" s="59"/>
      <c r="Q3876" s="26"/>
      <c r="R3876" s="28"/>
      <c r="AC3876" s="46"/>
      <c r="AG3876" s="59"/>
      <c r="AH3876" s="59"/>
      <c r="AI3876" s="59"/>
      <c r="AJ3876" s="59"/>
      <c r="AK3876" s="59"/>
      <c r="AL3876" s="59"/>
      <c r="AM3876" s="59"/>
      <c r="AN3876" s="59"/>
      <c r="AO3876" s="59"/>
      <c r="AV3876" s="37"/>
      <c r="AW3876" s="37"/>
      <c r="AX3876" s="37"/>
      <c r="AY3876" s="37"/>
      <c r="AZ3876" s="37"/>
      <c r="BA3876" s="37"/>
    </row>
    <row r="3877" spans="10:53" s="14" customFormat="1" x14ac:dyDescent="0.25">
      <c r="J3877" s="59"/>
      <c r="Q3877" s="26"/>
      <c r="R3877" s="28"/>
      <c r="AC3877" s="46"/>
      <c r="AG3877" s="59"/>
      <c r="AH3877" s="59"/>
      <c r="AI3877" s="59"/>
      <c r="AJ3877" s="59"/>
      <c r="AK3877" s="59"/>
      <c r="AL3877" s="59"/>
      <c r="AM3877" s="59"/>
      <c r="AN3877" s="59"/>
      <c r="AO3877" s="59"/>
      <c r="AV3877" s="37"/>
      <c r="AW3877" s="37"/>
      <c r="AX3877" s="37"/>
      <c r="AY3877" s="37"/>
      <c r="AZ3877" s="37"/>
      <c r="BA3877" s="37"/>
    </row>
    <row r="3878" spans="10:53" s="14" customFormat="1" x14ac:dyDescent="0.25">
      <c r="J3878" s="59"/>
      <c r="Q3878" s="26"/>
      <c r="R3878" s="28"/>
      <c r="AC3878" s="46"/>
      <c r="AG3878" s="59"/>
      <c r="AH3878" s="59"/>
      <c r="AI3878" s="59"/>
      <c r="AJ3878" s="59"/>
      <c r="AK3878" s="59"/>
      <c r="AL3878" s="59"/>
      <c r="AM3878" s="59"/>
      <c r="AN3878" s="59"/>
      <c r="AO3878" s="59"/>
      <c r="AV3878" s="37"/>
      <c r="AW3878" s="37"/>
      <c r="AX3878" s="37"/>
      <c r="AY3878" s="37"/>
      <c r="AZ3878" s="37"/>
      <c r="BA3878" s="37"/>
    </row>
    <row r="3879" spans="10:53" s="14" customFormat="1" x14ac:dyDescent="0.25">
      <c r="J3879" s="59"/>
      <c r="Q3879" s="26"/>
      <c r="R3879" s="28"/>
      <c r="AC3879" s="46"/>
      <c r="AG3879" s="59"/>
      <c r="AH3879" s="59"/>
      <c r="AI3879" s="59"/>
      <c r="AJ3879" s="59"/>
      <c r="AK3879" s="59"/>
      <c r="AL3879" s="59"/>
      <c r="AM3879" s="59"/>
      <c r="AN3879" s="59"/>
      <c r="AO3879" s="59"/>
      <c r="AV3879" s="37"/>
      <c r="AW3879" s="37"/>
      <c r="AX3879" s="37"/>
      <c r="AY3879" s="37"/>
      <c r="AZ3879" s="37"/>
      <c r="BA3879" s="37"/>
    </row>
    <row r="3880" spans="10:53" s="14" customFormat="1" x14ac:dyDescent="0.25">
      <c r="J3880" s="59"/>
      <c r="Q3880" s="26"/>
      <c r="R3880" s="28"/>
      <c r="AC3880" s="46"/>
      <c r="AG3880" s="59"/>
      <c r="AH3880" s="59"/>
      <c r="AI3880" s="59"/>
      <c r="AJ3880" s="59"/>
      <c r="AK3880" s="59"/>
      <c r="AL3880" s="59"/>
      <c r="AM3880" s="59"/>
      <c r="AN3880" s="59"/>
      <c r="AO3880" s="59"/>
      <c r="AV3880" s="37"/>
      <c r="AW3880" s="37"/>
      <c r="AX3880" s="37"/>
      <c r="AY3880" s="37"/>
      <c r="AZ3880" s="37"/>
      <c r="BA3880" s="37"/>
    </row>
    <row r="3881" spans="10:53" s="14" customFormat="1" x14ac:dyDescent="0.25">
      <c r="J3881" s="59"/>
      <c r="Q3881" s="26"/>
      <c r="R3881" s="28"/>
      <c r="AC3881" s="46"/>
      <c r="AG3881" s="59"/>
      <c r="AH3881" s="59"/>
      <c r="AI3881" s="59"/>
      <c r="AJ3881" s="59"/>
      <c r="AK3881" s="59"/>
      <c r="AL3881" s="59"/>
      <c r="AM3881" s="59"/>
      <c r="AN3881" s="59"/>
      <c r="AO3881" s="59"/>
      <c r="AV3881" s="37"/>
      <c r="AW3881" s="37"/>
      <c r="AX3881" s="37"/>
      <c r="AY3881" s="37"/>
      <c r="AZ3881" s="37"/>
      <c r="BA3881" s="37"/>
    </row>
    <row r="3882" spans="10:53" s="14" customFormat="1" x14ac:dyDescent="0.25">
      <c r="J3882" s="59"/>
      <c r="Q3882" s="26"/>
      <c r="R3882" s="28"/>
      <c r="AC3882" s="46"/>
      <c r="AG3882" s="59"/>
      <c r="AH3882" s="59"/>
      <c r="AI3882" s="59"/>
      <c r="AJ3882" s="59"/>
      <c r="AK3882" s="59"/>
      <c r="AL3882" s="59"/>
      <c r="AM3882" s="59"/>
      <c r="AN3882" s="59"/>
      <c r="AO3882" s="59"/>
      <c r="AV3882" s="37"/>
      <c r="AW3882" s="37"/>
      <c r="AX3882" s="37"/>
      <c r="AY3882" s="37"/>
      <c r="AZ3882" s="37"/>
      <c r="BA3882" s="37"/>
    </row>
    <row r="3883" spans="10:53" s="14" customFormat="1" x14ac:dyDescent="0.25">
      <c r="J3883" s="59"/>
      <c r="Q3883" s="26"/>
      <c r="R3883" s="28"/>
      <c r="AC3883" s="46"/>
      <c r="AG3883" s="59"/>
      <c r="AH3883" s="59"/>
      <c r="AI3883" s="59"/>
      <c r="AJ3883" s="59"/>
      <c r="AK3883" s="59"/>
      <c r="AL3883" s="59"/>
      <c r="AM3883" s="59"/>
      <c r="AN3883" s="59"/>
      <c r="AO3883" s="59"/>
      <c r="AV3883" s="37"/>
      <c r="AW3883" s="37"/>
      <c r="AX3883" s="37"/>
      <c r="AY3883" s="37"/>
      <c r="AZ3883" s="37"/>
      <c r="BA3883" s="37"/>
    </row>
    <row r="3884" spans="10:53" s="14" customFormat="1" x14ac:dyDescent="0.25">
      <c r="J3884" s="59"/>
      <c r="Q3884" s="26"/>
      <c r="R3884" s="28"/>
      <c r="AC3884" s="46"/>
      <c r="AG3884" s="59"/>
      <c r="AH3884" s="59"/>
      <c r="AI3884" s="59"/>
      <c r="AJ3884" s="59"/>
      <c r="AK3884" s="59"/>
      <c r="AL3884" s="59"/>
      <c r="AM3884" s="59"/>
      <c r="AN3884" s="59"/>
      <c r="AO3884" s="59"/>
      <c r="AV3884" s="37"/>
      <c r="AW3884" s="37"/>
      <c r="AX3884" s="37"/>
      <c r="AY3884" s="37"/>
      <c r="AZ3884" s="37"/>
      <c r="BA3884" s="37"/>
    </row>
    <row r="3885" spans="10:53" s="14" customFormat="1" x14ac:dyDescent="0.25">
      <c r="J3885" s="59"/>
      <c r="Q3885" s="26"/>
      <c r="R3885" s="28"/>
      <c r="AC3885" s="46"/>
      <c r="AG3885" s="59"/>
      <c r="AH3885" s="59"/>
      <c r="AI3885" s="59"/>
      <c r="AJ3885" s="59"/>
      <c r="AK3885" s="59"/>
      <c r="AL3885" s="59"/>
      <c r="AM3885" s="59"/>
      <c r="AN3885" s="59"/>
      <c r="AO3885" s="59"/>
      <c r="AV3885" s="37"/>
      <c r="AW3885" s="37"/>
      <c r="AX3885" s="37"/>
      <c r="AY3885" s="37"/>
      <c r="AZ3885" s="37"/>
      <c r="BA3885" s="37"/>
    </row>
    <row r="3886" spans="10:53" s="14" customFormat="1" x14ac:dyDescent="0.25">
      <c r="J3886" s="59"/>
      <c r="Q3886" s="26"/>
      <c r="R3886" s="28"/>
      <c r="AC3886" s="46"/>
      <c r="AG3886" s="59"/>
      <c r="AH3886" s="59"/>
      <c r="AI3886" s="59"/>
      <c r="AJ3886" s="59"/>
      <c r="AK3886" s="59"/>
      <c r="AL3886" s="59"/>
      <c r="AM3886" s="59"/>
      <c r="AN3886" s="59"/>
      <c r="AO3886" s="59"/>
      <c r="AV3886" s="37"/>
      <c r="AW3886" s="37"/>
      <c r="AX3886" s="37"/>
      <c r="AY3886" s="37"/>
      <c r="AZ3886" s="37"/>
      <c r="BA3886" s="37"/>
    </row>
    <row r="3887" spans="10:53" s="14" customFormat="1" x14ac:dyDescent="0.25">
      <c r="J3887" s="59"/>
      <c r="Q3887" s="26"/>
      <c r="R3887" s="28"/>
      <c r="AC3887" s="46"/>
      <c r="AG3887" s="59"/>
      <c r="AH3887" s="59"/>
      <c r="AI3887" s="59"/>
      <c r="AJ3887" s="59"/>
      <c r="AK3887" s="59"/>
      <c r="AL3887" s="59"/>
      <c r="AM3887" s="59"/>
      <c r="AN3887" s="59"/>
      <c r="AO3887" s="59"/>
      <c r="AV3887" s="37"/>
      <c r="AW3887" s="37"/>
      <c r="AX3887" s="37"/>
      <c r="AY3887" s="37"/>
      <c r="AZ3887" s="37"/>
      <c r="BA3887" s="37"/>
    </row>
    <row r="3888" spans="10:53" s="14" customFormat="1" x14ac:dyDescent="0.25">
      <c r="J3888" s="59"/>
      <c r="Q3888" s="26"/>
      <c r="R3888" s="28"/>
      <c r="AC3888" s="46"/>
      <c r="AG3888" s="59"/>
      <c r="AH3888" s="59"/>
      <c r="AI3888" s="59"/>
      <c r="AJ3888" s="59"/>
      <c r="AK3888" s="59"/>
      <c r="AL3888" s="59"/>
      <c r="AM3888" s="59"/>
      <c r="AN3888" s="59"/>
      <c r="AO3888" s="59"/>
      <c r="AV3888" s="37"/>
      <c r="AW3888" s="37"/>
      <c r="AX3888" s="37"/>
      <c r="AY3888" s="37"/>
      <c r="AZ3888" s="37"/>
      <c r="BA3888" s="37"/>
    </row>
    <row r="3889" spans="10:53" s="14" customFormat="1" x14ac:dyDescent="0.25">
      <c r="J3889" s="59"/>
      <c r="Q3889" s="26"/>
      <c r="R3889" s="28"/>
      <c r="AC3889" s="46"/>
      <c r="AG3889" s="59"/>
      <c r="AH3889" s="59"/>
      <c r="AI3889" s="59"/>
      <c r="AJ3889" s="59"/>
      <c r="AK3889" s="59"/>
      <c r="AL3889" s="59"/>
      <c r="AM3889" s="59"/>
      <c r="AN3889" s="59"/>
      <c r="AO3889" s="59"/>
      <c r="AV3889" s="37"/>
      <c r="AW3889" s="37"/>
      <c r="AX3889" s="37"/>
      <c r="AY3889" s="37"/>
      <c r="AZ3889" s="37"/>
      <c r="BA3889" s="37"/>
    </row>
    <row r="3890" spans="10:53" s="14" customFormat="1" x14ac:dyDescent="0.25">
      <c r="J3890" s="59"/>
      <c r="Q3890" s="26"/>
      <c r="R3890" s="28"/>
      <c r="AC3890" s="46"/>
      <c r="AG3890" s="59"/>
      <c r="AH3890" s="59"/>
      <c r="AI3890" s="59"/>
      <c r="AJ3890" s="59"/>
      <c r="AK3890" s="59"/>
      <c r="AL3890" s="59"/>
      <c r="AM3890" s="59"/>
      <c r="AN3890" s="59"/>
      <c r="AO3890" s="59"/>
      <c r="AV3890" s="37"/>
      <c r="AW3890" s="37"/>
      <c r="AX3890" s="37"/>
      <c r="AY3890" s="37"/>
      <c r="AZ3890" s="37"/>
      <c r="BA3890" s="37"/>
    </row>
    <row r="3891" spans="10:53" s="14" customFormat="1" x14ac:dyDescent="0.25">
      <c r="J3891" s="59"/>
      <c r="Q3891" s="26"/>
      <c r="R3891" s="28"/>
      <c r="AC3891" s="46"/>
      <c r="AG3891" s="59"/>
      <c r="AH3891" s="59"/>
      <c r="AI3891" s="59"/>
      <c r="AJ3891" s="59"/>
      <c r="AK3891" s="59"/>
      <c r="AL3891" s="59"/>
      <c r="AM3891" s="59"/>
      <c r="AN3891" s="59"/>
      <c r="AO3891" s="59"/>
      <c r="AV3891" s="37"/>
      <c r="AW3891" s="37"/>
      <c r="AX3891" s="37"/>
      <c r="AY3891" s="37"/>
      <c r="AZ3891" s="37"/>
      <c r="BA3891" s="37"/>
    </row>
    <row r="3892" spans="10:53" s="14" customFormat="1" x14ac:dyDescent="0.25">
      <c r="J3892" s="59"/>
      <c r="Q3892" s="26"/>
      <c r="R3892" s="28"/>
      <c r="AC3892" s="46"/>
      <c r="AG3892" s="59"/>
      <c r="AH3892" s="59"/>
      <c r="AI3892" s="59"/>
      <c r="AJ3892" s="59"/>
      <c r="AK3892" s="59"/>
      <c r="AL3892" s="59"/>
      <c r="AM3892" s="59"/>
      <c r="AN3892" s="59"/>
      <c r="AO3892" s="59"/>
      <c r="AV3892" s="37"/>
      <c r="AW3892" s="37"/>
      <c r="AX3892" s="37"/>
      <c r="AY3892" s="37"/>
      <c r="AZ3892" s="37"/>
      <c r="BA3892" s="37"/>
    </row>
    <row r="3893" spans="10:53" s="14" customFormat="1" x14ac:dyDescent="0.25">
      <c r="J3893" s="59"/>
      <c r="Q3893" s="26"/>
      <c r="R3893" s="28"/>
      <c r="AC3893" s="46"/>
      <c r="AG3893" s="59"/>
      <c r="AH3893" s="59"/>
      <c r="AI3893" s="59"/>
      <c r="AJ3893" s="59"/>
      <c r="AK3893" s="59"/>
      <c r="AL3893" s="59"/>
      <c r="AM3893" s="59"/>
      <c r="AN3893" s="59"/>
      <c r="AO3893" s="59"/>
      <c r="AV3893" s="37"/>
      <c r="AW3893" s="37"/>
      <c r="AX3893" s="37"/>
      <c r="AY3893" s="37"/>
      <c r="AZ3893" s="37"/>
      <c r="BA3893" s="37"/>
    </row>
    <row r="3894" spans="10:53" s="14" customFormat="1" x14ac:dyDescent="0.25">
      <c r="J3894" s="59"/>
      <c r="Q3894" s="26"/>
      <c r="R3894" s="28"/>
      <c r="AC3894" s="46"/>
      <c r="AG3894" s="59"/>
      <c r="AH3894" s="59"/>
      <c r="AI3894" s="59"/>
      <c r="AJ3894" s="59"/>
      <c r="AK3894" s="59"/>
      <c r="AL3894" s="59"/>
      <c r="AM3894" s="59"/>
      <c r="AN3894" s="59"/>
      <c r="AO3894" s="59"/>
      <c r="AV3894" s="37"/>
      <c r="AW3894" s="37"/>
      <c r="AX3894" s="37"/>
      <c r="AY3894" s="37"/>
      <c r="AZ3894" s="37"/>
      <c r="BA3894" s="37"/>
    </row>
    <row r="3895" spans="10:53" s="14" customFormat="1" x14ac:dyDescent="0.25">
      <c r="J3895" s="59"/>
      <c r="Q3895" s="26"/>
      <c r="R3895" s="28"/>
      <c r="AC3895" s="46"/>
      <c r="AG3895" s="59"/>
      <c r="AH3895" s="59"/>
      <c r="AI3895" s="59"/>
      <c r="AJ3895" s="59"/>
      <c r="AK3895" s="59"/>
      <c r="AL3895" s="59"/>
      <c r="AM3895" s="59"/>
      <c r="AN3895" s="59"/>
      <c r="AO3895" s="59"/>
      <c r="AV3895" s="37"/>
      <c r="AW3895" s="37"/>
      <c r="AX3895" s="37"/>
      <c r="AY3895" s="37"/>
      <c r="AZ3895" s="37"/>
      <c r="BA3895" s="37"/>
    </row>
    <row r="3896" spans="10:53" s="14" customFormat="1" x14ac:dyDescent="0.25">
      <c r="J3896" s="59"/>
      <c r="Q3896" s="26"/>
      <c r="R3896" s="28"/>
      <c r="AC3896" s="46"/>
      <c r="AG3896" s="59"/>
      <c r="AH3896" s="59"/>
      <c r="AI3896" s="59"/>
      <c r="AJ3896" s="59"/>
      <c r="AK3896" s="59"/>
      <c r="AL3896" s="59"/>
      <c r="AM3896" s="59"/>
      <c r="AN3896" s="59"/>
      <c r="AO3896" s="59"/>
      <c r="AV3896" s="37"/>
      <c r="AW3896" s="37"/>
      <c r="AX3896" s="37"/>
      <c r="AY3896" s="37"/>
      <c r="AZ3896" s="37"/>
      <c r="BA3896" s="37"/>
    </row>
    <row r="3897" spans="10:53" s="14" customFormat="1" x14ac:dyDescent="0.25">
      <c r="J3897" s="59"/>
      <c r="Q3897" s="26"/>
      <c r="R3897" s="28"/>
      <c r="AC3897" s="46"/>
      <c r="AG3897" s="59"/>
      <c r="AH3897" s="59"/>
      <c r="AI3897" s="59"/>
      <c r="AJ3897" s="59"/>
      <c r="AK3897" s="59"/>
      <c r="AL3897" s="59"/>
      <c r="AM3897" s="59"/>
      <c r="AN3897" s="59"/>
      <c r="AO3897" s="59"/>
      <c r="AV3897" s="37"/>
      <c r="AW3897" s="37"/>
      <c r="AX3897" s="37"/>
      <c r="AY3897" s="37"/>
      <c r="AZ3897" s="37"/>
      <c r="BA3897" s="37"/>
    </row>
    <row r="3898" spans="10:53" s="14" customFormat="1" x14ac:dyDescent="0.25">
      <c r="J3898" s="59"/>
      <c r="Q3898" s="26"/>
      <c r="R3898" s="28"/>
      <c r="AC3898" s="46"/>
      <c r="AG3898" s="59"/>
      <c r="AH3898" s="59"/>
      <c r="AI3898" s="59"/>
      <c r="AJ3898" s="59"/>
      <c r="AK3898" s="59"/>
      <c r="AL3898" s="59"/>
      <c r="AM3898" s="59"/>
      <c r="AN3898" s="59"/>
      <c r="AO3898" s="59"/>
      <c r="AV3898" s="37"/>
      <c r="AW3898" s="37"/>
      <c r="AX3898" s="37"/>
      <c r="AY3898" s="37"/>
      <c r="AZ3898" s="37"/>
      <c r="BA3898" s="37"/>
    </row>
    <row r="3899" spans="10:53" s="14" customFormat="1" x14ac:dyDescent="0.25">
      <c r="J3899" s="59"/>
      <c r="Q3899" s="26"/>
      <c r="R3899" s="28"/>
      <c r="AC3899" s="46"/>
      <c r="AG3899" s="59"/>
      <c r="AH3899" s="59"/>
      <c r="AI3899" s="59"/>
      <c r="AJ3899" s="59"/>
      <c r="AK3899" s="59"/>
      <c r="AL3899" s="59"/>
      <c r="AM3899" s="59"/>
      <c r="AN3899" s="59"/>
      <c r="AO3899" s="59"/>
      <c r="AV3899" s="37"/>
      <c r="AW3899" s="37"/>
      <c r="AX3899" s="37"/>
      <c r="AY3899" s="37"/>
      <c r="AZ3899" s="37"/>
      <c r="BA3899" s="37"/>
    </row>
    <row r="3900" spans="10:53" s="14" customFormat="1" x14ac:dyDescent="0.25">
      <c r="J3900" s="59"/>
      <c r="Q3900" s="26"/>
      <c r="R3900" s="28"/>
      <c r="AC3900" s="46"/>
      <c r="AG3900" s="59"/>
      <c r="AH3900" s="59"/>
      <c r="AI3900" s="59"/>
      <c r="AJ3900" s="59"/>
      <c r="AK3900" s="59"/>
      <c r="AL3900" s="59"/>
      <c r="AM3900" s="59"/>
      <c r="AN3900" s="59"/>
      <c r="AO3900" s="59"/>
      <c r="AV3900" s="37"/>
      <c r="AW3900" s="37"/>
      <c r="AX3900" s="37"/>
      <c r="AY3900" s="37"/>
      <c r="AZ3900" s="37"/>
      <c r="BA3900" s="37"/>
    </row>
    <row r="3901" spans="10:53" s="14" customFormat="1" x14ac:dyDescent="0.25">
      <c r="J3901" s="59"/>
      <c r="Q3901" s="26"/>
      <c r="R3901" s="28"/>
      <c r="AC3901" s="46"/>
      <c r="AG3901" s="59"/>
      <c r="AH3901" s="59"/>
      <c r="AI3901" s="59"/>
      <c r="AJ3901" s="59"/>
      <c r="AK3901" s="59"/>
      <c r="AL3901" s="59"/>
      <c r="AM3901" s="59"/>
      <c r="AN3901" s="59"/>
      <c r="AO3901" s="59"/>
      <c r="AV3901" s="37"/>
      <c r="AW3901" s="37"/>
      <c r="AX3901" s="37"/>
      <c r="AY3901" s="37"/>
      <c r="AZ3901" s="37"/>
      <c r="BA3901" s="37"/>
    </row>
    <row r="3902" spans="10:53" s="14" customFormat="1" x14ac:dyDescent="0.25">
      <c r="J3902" s="59"/>
      <c r="Q3902" s="26"/>
      <c r="R3902" s="28"/>
      <c r="AC3902" s="46"/>
      <c r="AG3902" s="59"/>
      <c r="AH3902" s="59"/>
      <c r="AI3902" s="59"/>
      <c r="AJ3902" s="59"/>
      <c r="AK3902" s="59"/>
      <c r="AL3902" s="59"/>
      <c r="AM3902" s="59"/>
      <c r="AN3902" s="59"/>
      <c r="AO3902" s="59"/>
      <c r="AV3902" s="37"/>
      <c r="AW3902" s="37"/>
      <c r="AX3902" s="37"/>
      <c r="AY3902" s="37"/>
      <c r="AZ3902" s="37"/>
      <c r="BA3902" s="37"/>
    </row>
    <row r="3903" spans="10:53" s="14" customFormat="1" x14ac:dyDescent="0.25">
      <c r="J3903" s="59"/>
      <c r="Q3903" s="26"/>
      <c r="R3903" s="28"/>
      <c r="AC3903" s="46"/>
      <c r="AG3903" s="59"/>
      <c r="AH3903" s="59"/>
      <c r="AI3903" s="59"/>
      <c r="AJ3903" s="59"/>
      <c r="AK3903" s="59"/>
      <c r="AL3903" s="59"/>
      <c r="AM3903" s="59"/>
      <c r="AN3903" s="59"/>
      <c r="AO3903" s="59"/>
      <c r="AV3903" s="37"/>
      <c r="AW3903" s="37"/>
      <c r="AX3903" s="37"/>
      <c r="AY3903" s="37"/>
      <c r="AZ3903" s="37"/>
      <c r="BA3903" s="37"/>
    </row>
    <row r="3904" spans="10:53" s="14" customFormat="1" x14ac:dyDescent="0.25">
      <c r="J3904" s="59"/>
      <c r="Q3904" s="26"/>
      <c r="R3904" s="28"/>
      <c r="AC3904" s="46"/>
      <c r="AG3904" s="59"/>
      <c r="AH3904" s="59"/>
      <c r="AI3904" s="59"/>
      <c r="AJ3904" s="59"/>
      <c r="AK3904" s="59"/>
      <c r="AL3904" s="59"/>
      <c r="AM3904" s="59"/>
      <c r="AN3904" s="59"/>
      <c r="AO3904" s="59"/>
      <c r="AV3904" s="37"/>
      <c r="AW3904" s="37"/>
      <c r="AX3904" s="37"/>
      <c r="AY3904" s="37"/>
      <c r="AZ3904" s="37"/>
      <c r="BA3904" s="37"/>
    </row>
    <row r="3905" spans="10:53" s="14" customFormat="1" x14ac:dyDescent="0.25">
      <c r="J3905" s="59"/>
      <c r="Q3905" s="26"/>
      <c r="R3905" s="28"/>
      <c r="AC3905" s="46"/>
      <c r="AG3905" s="59"/>
      <c r="AH3905" s="59"/>
      <c r="AI3905" s="59"/>
      <c r="AJ3905" s="59"/>
      <c r="AK3905" s="59"/>
      <c r="AL3905" s="59"/>
      <c r="AM3905" s="59"/>
      <c r="AN3905" s="59"/>
      <c r="AO3905" s="59"/>
      <c r="AV3905" s="37"/>
      <c r="AW3905" s="37"/>
      <c r="AX3905" s="37"/>
      <c r="AY3905" s="37"/>
      <c r="AZ3905" s="37"/>
      <c r="BA3905" s="37"/>
    </row>
    <row r="3906" spans="10:53" s="14" customFormat="1" x14ac:dyDescent="0.25">
      <c r="J3906" s="59"/>
      <c r="Q3906" s="26"/>
      <c r="R3906" s="28"/>
      <c r="AC3906" s="46"/>
      <c r="AG3906" s="59"/>
      <c r="AH3906" s="59"/>
      <c r="AI3906" s="59"/>
      <c r="AJ3906" s="59"/>
      <c r="AK3906" s="59"/>
      <c r="AL3906" s="59"/>
      <c r="AM3906" s="59"/>
      <c r="AN3906" s="59"/>
      <c r="AO3906" s="59"/>
      <c r="AV3906" s="37"/>
      <c r="AW3906" s="37"/>
      <c r="AX3906" s="37"/>
      <c r="AY3906" s="37"/>
      <c r="AZ3906" s="37"/>
      <c r="BA3906" s="37"/>
    </row>
    <row r="3907" spans="10:53" s="14" customFormat="1" x14ac:dyDescent="0.25">
      <c r="J3907" s="59"/>
      <c r="Q3907" s="26"/>
      <c r="R3907" s="28"/>
      <c r="AC3907" s="46"/>
      <c r="AG3907" s="59"/>
      <c r="AH3907" s="59"/>
      <c r="AI3907" s="59"/>
      <c r="AJ3907" s="59"/>
      <c r="AK3907" s="59"/>
      <c r="AL3907" s="59"/>
      <c r="AM3907" s="59"/>
      <c r="AN3907" s="59"/>
      <c r="AO3907" s="59"/>
      <c r="AV3907" s="37"/>
      <c r="AW3907" s="37"/>
      <c r="AX3907" s="37"/>
      <c r="AY3907" s="37"/>
      <c r="AZ3907" s="37"/>
      <c r="BA3907" s="37"/>
    </row>
    <row r="3908" spans="10:53" s="14" customFormat="1" x14ac:dyDescent="0.25">
      <c r="J3908" s="59"/>
      <c r="Q3908" s="26"/>
      <c r="R3908" s="28"/>
      <c r="AC3908" s="46"/>
      <c r="AG3908" s="59"/>
      <c r="AH3908" s="59"/>
      <c r="AI3908" s="59"/>
      <c r="AJ3908" s="59"/>
      <c r="AK3908" s="59"/>
      <c r="AL3908" s="59"/>
      <c r="AM3908" s="59"/>
      <c r="AN3908" s="59"/>
      <c r="AO3908" s="59"/>
      <c r="AV3908" s="37"/>
      <c r="AW3908" s="37"/>
      <c r="AX3908" s="37"/>
      <c r="AY3908" s="37"/>
      <c r="AZ3908" s="37"/>
      <c r="BA3908" s="37"/>
    </row>
    <row r="3909" spans="10:53" s="14" customFormat="1" x14ac:dyDescent="0.25">
      <c r="J3909" s="59"/>
      <c r="Q3909" s="26"/>
      <c r="R3909" s="28"/>
      <c r="AC3909" s="46"/>
      <c r="AG3909" s="59"/>
      <c r="AH3909" s="59"/>
      <c r="AI3909" s="59"/>
      <c r="AJ3909" s="59"/>
      <c r="AK3909" s="59"/>
      <c r="AL3909" s="59"/>
      <c r="AM3909" s="59"/>
      <c r="AN3909" s="59"/>
      <c r="AO3909" s="59"/>
      <c r="AV3909" s="37"/>
      <c r="AW3909" s="37"/>
      <c r="AX3909" s="37"/>
      <c r="AY3909" s="37"/>
      <c r="AZ3909" s="37"/>
      <c r="BA3909" s="37"/>
    </row>
    <row r="3910" spans="10:53" s="14" customFormat="1" x14ac:dyDescent="0.25">
      <c r="J3910" s="59"/>
      <c r="Q3910" s="26"/>
      <c r="R3910" s="28"/>
      <c r="AC3910" s="46"/>
      <c r="AG3910" s="59"/>
      <c r="AH3910" s="59"/>
      <c r="AI3910" s="59"/>
      <c r="AJ3910" s="59"/>
      <c r="AK3910" s="59"/>
      <c r="AL3910" s="59"/>
      <c r="AM3910" s="59"/>
      <c r="AN3910" s="59"/>
      <c r="AO3910" s="59"/>
      <c r="AV3910" s="37"/>
      <c r="AW3910" s="37"/>
      <c r="AX3910" s="37"/>
      <c r="AY3910" s="37"/>
      <c r="AZ3910" s="37"/>
      <c r="BA3910" s="37"/>
    </row>
    <row r="3911" spans="10:53" s="14" customFormat="1" x14ac:dyDescent="0.25">
      <c r="J3911" s="59"/>
      <c r="Q3911" s="26"/>
      <c r="R3911" s="28"/>
      <c r="AC3911" s="46"/>
      <c r="AG3911" s="59"/>
      <c r="AH3911" s="59"/>
      <c r="AI3911" s="59"/>
      <c r="AJ3911" s="59"/>
      <c r="AK3911" s="59"/>
      <c r="AL3911" s="59"/>
      <c r="AM3911" s="59"/>
      <c r="AN3911" s="59"/>
      <c r="AO3911" s="59"/>
      <c r="AV3911" s="37"/>
      <c r="AW3911" s="37"/>
      <c r="AX3911" s="37"/>
      <c r="AY3911" s="37"/>
      <c r="AZ3911" s="37"/>
      <c r="BA3911" s="37"/>
    </row>
    <row r="3912" spans="10:53" s="14" customFormat="1" x14ac:dyDescent="0.25">
      <c r="J3912" s="59"/>
      <c r="Q3912" s="26"/>
      <c r="R3912" s="28"/>
      <c r="AC3912" s="46"/>
      <c r="AG3912" s="59"/>
      <c r="AH3912" s="59"/>
      <c r="AI3912" s="59"/>
      <c r="AJ3912" s="59"/>
      <c r="AK3912" s="59"/>
      <c r="AL3912" s="59"/>
      <c r="AM3912" s="59"/>
      <c r="AN3912" s="59"/>
      <c r="AO3912" s="59"/>
      <c r="AV3912" s="37"/>
      <c r="AW3912" s="37"/>
      <c r="AX3912" s="37"/>
      <c r="AY3912" s="37"/>
      <c r="AZ3912" s="37"/>
      <c r="BA3912" s="37"/>
    </row>
    <row r="3913" spans="10:53" s="14" customFormat="1" x14ac:dyDescent="0.25">
      <c r="J3913" s="59"/>
      <c r="Q3913" s="26"/>
      <c r="R3913" s="28"/>
      <c r="AC3913" s="46"/>
      <c r="AG3913" s="59"/>
      <c r="AH3913" s="59"/>
      <c r="AI3913" s="59"/>
      <c r="AJ3913" s="59"/>
      <c r="AK3913" s="59"/>
      <c r="AL3913" s="59"/>
      <c r="AM3913" s="59"/>
      <c r="AN3913" s="59"/>
      <c r="AO3913" s="59"/>
      <c r="AV3913" s="37"/>
      <c r="AW3913" s="37"/>
      <c r="AX3913" s="37"/>
      <c r="AY3913" s="37"/>
      <c r="AZ3913" s="37"/>
      <c r="BA3913" s="37"/>
    </row>
    <row r="3914" spans="10:53" s="14" customFormat="1" x14ac:dyDescent="0.25">
      <c r="J3914" s="59"/>
      <c r="Q3914" s="26"/>
      <c r="R3914" s="28"/>
      <c r="AC3914" s="46"/>
      <c r="AG3914" s="59"/>
      <c r="AH3914" s="59"/>
      <c r="AI3914" s="59"/>
      <c r="AJ3914" s="59"/>
      <c r="AK3914" s="59"/>
      <c r="AL3914" s="59"/>
      <c r="AM3914" s="59"/>
      <c r="AN3914" s="59"/>
      <c r="AO3914" s="59"/>
      <c r="AV3914" s="37"/>
      <c r="AW3914" s="37"/>
      <c r="AX3914" s="37"/>
      <c r="AY3914" s="37"/>
      <c r="AZ3914" s="37"/>
      <c r="BA3914" s="37"/>
    </row>
    <row r="3915" spans="10:53" s="14" customFormat="1" x14ac:dyDescent="0.25">
      <c r="J3915" s="59"/>
      <c r="Q3915" s="26"/>
      <c r="R3915" s="28"/>
      <c r="AC3915" s="46"/>
      <c r="AG3915" s="59"/>
      <c r="AH3915" s="59"/>
      <c r="AI3915" s="59"/>
      <c r="AJ3915" s="59"/>
      <c r="AK3915" s="59"/>
      <c r="AL3915" s="59"/>
      <c r="AM3915" s="59"/>
      <c r="AN3915" s="59"/>
      <c r="AO3915" s="59"/>
      <c r="AV3915" s="37"/>
      <c r="AW3915" s="37"/>
      <c r="AX3915" s="37"/>
      <c r="AY3915" s="37"/>
      <c r="AZ3915" s="37"/>
      <c r="BA3915" s="37"/>
    </row>
    <row r="3916" spans="10:53" s="14" customFormat="1" x14ac:dyDescent="0.25">
      <c r="J3916" s="59"/>
      <c r="Q3916" s="26"/>
      <c r="R3916" s="28"/>
      <c r="AC3916" s="46"/>
      <c r="AG3916" s="59"/>
      <c r="AH3916" s="59"/>
      <c r="AI3916" s="59"/>
      <c r="AJ3916" s="59"/>
      <c r="AK3916" s="59"/>
      <c r="AL3916" s="59"/>
      <c r="AM3916" s="59"/>
      <c r="AN3916" s="59"/>
      <c r="AO3916" s="59"/>
      <c r="AV3916" s="37"/>
      <c r="AW3916" s="37"/>
      <c r="AX3916" s="37"/>
      <c r="AY3916" s="37"/>
      <c r="AZ3916" s="37"/>
      <c r="BA3916" s="37"/>
    </row>
    <row r="3917" spans="10:53" s="14" customFormat="1" x14ac:dyDescent="0.25">
      <c r="J3917" s="59"/>
      <c r="Q3917" s="26"/>
      <c r="R3917" s="28"/>
      <c r="AC3917" s="46"/>
      <c r="AG3917" s="59"/>
      <c r="AH3917" s="59"/>
      <c r="AI3917" s="59"/>
      <c r="AJ3917" s="59"/>
      <c r="AK3917" s="59"/>
      <c r="AL3917" s="59"/>
      <c r="AM3917" s="59"/>
      <c r="AN3917" s="59"/>
      <c r="AO3917" s="59"/>
      <c r="AV3917" s="37"/>
      <c r="AW3917" s="37"/>
      <c r="AX3917" s="37"/>
      <c r="AY3917" s="37"/>
      <c r="AZ3917" s="37"/>
      <c r="BA3917" s="37"/>
    </row>
    <row r="3918" spans="10:53" s="14" customFormat="1" x14ac:dyDescent="0.25">
      <c r="J3918" s="59"/>
      <c r="Q3918" s="26"/>
      <c r="R3918" s="28"/>
      <c r="AC3918" s="46"/>
      <c r="AG3918" s="59"/>
      <c r="AH3918" s="59"/>
      <c r="AI3918" s="59"/>
      <c r="AJ3918" s="59"/>
      <c r="AK3918" s="59"/>
      <c r="AL3918" s="59"/>
      <c r="AM3918" s="59"/>
      <c r="AN3918" s="59"/>
      <c r="AO3918" s="59"/>
      <c r="AV3918" s="37"/>
      <c r="AW3918" s="37"/>
      <c r="AX3918" s="37"/>
      <c r="AY3918" s="37"/>
      <c r="AZ3918" s="37"/>
      <c r="BA3918" s="37"/>
    </row>
    <row r="3919" spans="10:53" s="14" customFormat="1" x14ac:dyDescent="0.25">
      <c r="J3919" s="59"/>
      <c r="Q3919" s="26"/>
      <c r="R3919" s="28"/>
      <c r="AC3919" s="46"/>
      <c r="AG3919" s="59"/>
      <c r="AH3919" s="59"/>
      <c r="AI3919" s="59"/>
      <c r="AJ3919" s="59"/>
      <c r="AK3919" s="59"/>
      <c r="AL3919" s="59"/>
      <c r="AM3919" s="59"/>
      <c r="AN3919" s="59"/>
      <c r="AO3919" s="59"/>
      <c r="AV3919" s="37"/>
      <c r="AW3919" s="37"/>
      <c r="AX3919" s="37"/>
      <c r="AY3919" s="37"/>
      <c r="AZ3919" s="37"/>
      <c r="BA3919" s="37"/>
    </row>
    <row r="3920" spans="10:53" s="14" customFormat="1" x14ac:dyDescent="0.25">
      <c r="J3920" s="59"/>
      <c r="Q3920" s="26"/>
      <c r="R3920" s="28"/>
      <c r="AC3920" s="46"/>
      <c r="AG3920" s="59"/>
      <c r="AH3920" s="59"/>
      <c r="AI3920" s="59"/>
      <c r="AJ3920" s="59"/>
      <c r="AK3920" s="59"/>
      <c r="AL3920" s="59"/>
      <c r="AM3920" s="59"/>
      <c r="AN3920" s="59"/>
      <c r="AO3920" s="59"/>
      <c r="AV3920" s="37"/>
      <c r="AW3920" s="37"/>
      <c r="AX3920" s="37"/>
      <c r="AY3920" s="37"/>
      <c r="AZ3920" s="37"/>
      <c r="BA3920" s="37"/>
    </row>
    <row r="3921" spans="10:53" s="14" customFormat="1" x14ac:dyDescent="0.25">
      <c r="J3921" s="59"/>
      <c r="Q3921" s="26"/>
      <c r="R3921" s="28"/>
      <c r="AC3921" s="46"/>
      <c r="AG3921" s="59"/>
      <c r="AH3921" s="59"/>
      <c r="AI3921" s="59"/>
      <c r="AJ3921" s="59"/>
      <c r="AK3921" s="59"/>
      <c r="AL3921" s="59"/>
      <c r="AM3921" s="59"/>
      <c r="AN3921" s="59"/>
      <c r="AO3921" s="59"/>
      <c r="AV3921" s="37"/>
      <c r="AW3921" s="37"/>
      <c r="AX3921" s="37"/>
      <c r="AY3921" s="37"/>
      <c r="AZ3921" s="37"/>
      <c r="BA3921" s="37"/>
    </row>
    <row r="3922" spans="10:53" s="14" customFormat="1" x14ac:dyDescent="0.25">
      <c r="J3922" s="59"/>
      <c r="Q3922" s="26"/>
      <c r="R3922" s="28"/>
      <c r="AC3922" s="46"/>
      <c r="AG3922" s="59"/>
      <c r="AH3922" s="59"/>
      <c r="AI3922" s="59"/>
      <c r="AJ3922" s="59"/>
      <c r="AK3922" s="59"/>
      <c r="AL3922" s="59"/>
      <c r="AM3922" s="59"/>
      <c r="AN3922" s="59"/>
      <c r="AO3922" s="59"/>
      <c r="AV3922" s="37"/>
      <c r="AW3922" s="37"/>
      <c r="AX3922" s="37"/>
      <c r="AY3922" s="37"/>
      <c r="AZ3922" s="37"/>
      <c r="BA3922" s="37"/>
    </row>
    <row r="3923" spans="10:53" s="14" customFormat="1" x14ac:dyDescent="0.25">
      <c r="J3923" s="59"/>
      <c r="Q3923" s="26"/>
      <c r="R3923" s="28"/>
      <c r="AC3923" s="46"/>
      <c r="AG3923" s="59"/>
      <c r="AH3923" s="59"/>
      <c r="AI3923" s="59"/>
      <c r="AJ3923" s="59"/>
      <c r="AK3923" s="59"/>
      <c r="AL3923" s="59"/>
      <c r="AM3923" s="59"/>
      <c r="AN3923" s="59"/>
      <c r="AO3923" s="59"/>
      <c r="AV3923" s="37"/>
      <c r="AW3923" s="37"/>
      <c r="AX3923" s="37"/>
      <c r="AY3923" s="37"/>
      <c r="AZ3923" s="37"/>
      <c r="BA3923" s="37"/>
    </row>
    <row r="3924" spans="10:53" s="14" customFormat="1" x14ac:dyDescent="0.25">
      <c r="J3924" s="59"/>
      <c r="Q3924" s="26"/>
      <c r="R3924" s="28"/>
      <c r="AC3924" s="46"/>
      <c r="AG3924" s="59"/>
      <c r="AH3924" s="59"/>
      <c r="AI3924" s="59"/>
      <c r="AJ3924" s="59"/>
      <c r="AK3924" s="59"/>
      <c r="AL3924" s="59"/>
      <c r="AM3924" s="59"/>
      <c r="AN3924" s="59"/>
      <c r="AO3924" s="59"/>
      <c r="AV3924" s="37"/>
      <c r="AW3924" s="37"/>
      <c r="AX3924" s="37"/>
      <c r="AY3924" s="37"/>
      <c r="AZ3924" s="37"/>
      <c r="BA3924" s="37"/>
    </row>
    <row r="3925" spans="10:53" s="14" customFormat="1" x14ac:dyDescent="0.25">
      <c r="J3925" s="59"/>
      <c r="Q3925" s="26"/>
      <c r="R3925" s="28"/>
      <c r="AC3925" s="46"/>
      <c r="AG3925" s="59"/>
      <c r="AH3925" s="59"/>
      <c r="AI3925" s="59"/>
      <c r="AJ3925" s="59"/>
      <c r="AK3925" s="59"/>
      <c r="AL3925" s="59"/>
      <c r="AM3925" s="59"/>
      <c r="AN3925" s="59"/>
      <c r="AO3925" s="59"/>
      <c r="AV3925" s="37"/>
      <c r="AW3925" s="37"/>
      <c r="AX3925" s="37"/>
      <c r="AY3925" s="37"/>
      <c r="AZ3925" s="37"/>
      <c r="BA3925" s="37"/>
    </row>
    <row r="3926" spans="10:53" s="14" customFormat="1" x14ac:dyDescent="0.25">
      <c r="J3926" s="59"/>
      <c r="Q3926" s="26"/>
      <c r="R3926" s="28"/>
      <c r="AC3926" s="46"/>
      <c r="AG3926" s="59"/>
      <c r="AH3926" s="59"/>
      <c r="AI3926" s="59"/>
      <c r="AJ3926" s="59"/>
      <c r="AK3926" s="59"/>
      <c r="AL3926" s="59"/>
      <c r="AM3926" s="59"/>
      <c r="AN3926" s="59"/>
      <c r="AO3926" s="59"/>
      <c r="AV3926" s="37"/>
      <c r="AW3926" s="37"/>
      <c r="AX3926" s="37"/>
      <c r="AY3926" s="37"/>
      <c r="AZ3926" s="37"/>
      <c r="BA3926" s="37"/>
    </row>
    <row r="3927" spans="10:53" s="14" customFormat="1" x14ac:dyDescent="0.25">
      <c r="J3927" s="59"/>
      <c r="Q3927" s="26"/>
      <c r="R3927" s="28"/>
      <c r="AC3927" s="46"/>
      <c r="AG3927" s="59"/>
      <c r="AH3927" s="59"/>
      <c r="AI3927" s="59"/>
      <c r="AJ3927" s="59"/>
      <c r="AK3927" s="59"/>
      <c r="AL3927" s="59"/>
      <c r="AM3927" s="59"/>
      <c r="AN3927" s="59"/>
      <c r="AO3927" s="59"/>
      <c r="AV3927" s="37"/>
      <c r="AW3927" s="37"/>
      <c r="AX3927" s="37"/>
      <c r="AY3927" s="37"/>
      <c r="AZ3927" s="37"/>
      <c r="BA3927" s="37"/>
    </row>
    <row r="3928" spans="10:53" s="14" customFormat="1" x14ac:dyDescent="0.25">
      <c r="J3928" s="59"/>
      <c r="Q3928" s="26"/>
      <c r="R3928" s="28"/>
      <c r="AC3928" s="46"/>
      <c r="AG3928" s="59"/>
      <c r="AH3928" s="59"/>
      <c r="AI3928" s="59"/>
      <c r="AJ3928" s="59"/>
      <c r="AK3928" s="59"/>
      <c r="AL3928" s="59"/>
      <c r="AM3928" s="59"/>
      <c r="AN3928" s="59"/>
      <c r="AO3928" s="59"/>
      <c r="AV3928" s="37"/>
      <c r="AW3928" s="37"/>
      <c r="AX3928" s="37"/>
      <c r="AY3928" s="37"/>
      <c r="AZ3928" s="37"/>
      <c r="BA3928" s="37"/>
    </row>
    <row r="3929" spans="10:53" s="14" customFormat="1" x14ac:dyDescent="0.25">
      <c r="J3929" s="59"/>
      <c r="Q3929" s="26"/>
      <c r="R3929" s="28"/>
      <c r="AC3929" s="46"/>
      <c r="AG3929" s="59"/>
      <c r="AH3929" s="59"/>
      <c r="AI3929" s="59"/>
      <c r="AJ3929" s="59"/>
      <c r="AK3929" s="59"/>
      <c r="AL3929" s="59"/>
      <c r="AM3929" s="59"/>
      <c r="AN3929" s="59"/>
      <c r="AO3929" s="59"/>
      <c r="AV3929" s="37"/>
      <c r="AW3929" s="37"/>
      <c r="AX3929" s="37"/>
      <c r="AY3929" s="37"/>
      <c r="AZ3929" s="37"/>
      <c r="BA3929" s="37"/>
    </row>
    <row r="3930" spans="10:53" s="14" customFormat="1" x14ac:dyDescent="0.25">
      <c r="J3930" s="59"/>
      <c r="Q3930" s="26"/>
      <c r="R3930" s="28"/>
      <c r="AC3930" s="46"/>
      <c r="AG3930" s="59"/>
      <c r="AH3930" s="59"/>
      <c r="AI3930" s="59"/>
      <c r="AJ3930" s="59"/>
      <c r="AK3930" s="59"/>
      <c r="AL3930" s="59"/>
      <c r="AM3930" s="59"/>
      <c r="AN3930" s="59"/>
      <c r="AO3930" s="59"/>
      <c r="AV3930" s="37"/>
      <c r="AW3930" s="37"/>
      <c r="AX3930" s="37"/>
      <c r="AY3930" s="37"/>
      <c r="AZ3930" s="37"/>
      <c r="BA3930" s="37"/>
    </row>
    <row r="3931" spans="10:53" s="14" customFormat="1" x14ac:dyDescent="0.25">
      <c r="J3931" s="59"/>
      <c r="Q3931" s="26"/>
      <c r="R3931" s="28"/>
      <c r="AC3931" s="46"/>
      <c r="AG3931" s="59"/>
      <c r="AH3931" s="59"/>
      <c r="AI3931" s="59"/>
      <c r="AJ3931" s="59"/>
      <c r="AK3931" s="59"/>
      <c r="AL3931" s="59"/>
      <c r="AM3931" s="59"/>
      <c r="AN3931" s="59"/>
      <c r="AO3931" s="59"/>
      <c r="AV3931" s="37"/>
      <c r="AW3931" s="37"/>
      <c r="AX3931" s="37"/>
      <c r="AY3931" s="37"/>
      <c r="AZ3931" s="37"/>
      <c r="BA3931" s="37"/>
    </row>
    <row r="3932" spans="10:53" s="14" customFormat="1" x14ac:dyDescent="0.25">
      <c r="J3932" s="59"/>
      <c r="Q3932" s="26"/>
      <c r="R3932" s="28"/>
      <c r="AC3932" s="46"/>
      <c r="AG3932" s="59"/>
      <c r="AH3932" s="59"/>
      <c r="AI3932" s="59"/>
      <c r="AJ3932" s="59"/>
      <c r="AK3932" s="59"/>
      <c r="AL3932" s="59"/>
      <c r="AM3932" s="59"/>
      <c r="AN3932" s="59"/>
      <c r="AO3932" s="59"/>
      <c r="AV3932" s="37"/>
      <c r="AW3932" s="37"/>
      <c r="AX3932" s="37"/>
      <c r="AY3932" s="37"/>
      <c r="AZ3932" s="37"/>
      <c r="BA3932" s="37"/>
    </row>
    <row r="3933" spans="10:53" s="14" customFormat="1" x14ac:dyDescent="0.25">
      <c r="J3933" s="59"/>
      <c r="Q3933" s="26"/>
      <c r="R3933" s="28"/>
      <c r="AC3933" s="46"/>
      <c r="AG3933" s="59"/>
      <c r="AH3933" s="59"/>
      <c r="AI3933" s="59"/>
      <c r="AJ3933" s="59"/>
      <c r="AK3933" s="59"/>
      <c r="AL3933" s="59"/>
      <c r="AM3933" s="59"/>
      <c r="AN3933" s="59"/>
      <c r="AO3933" s="59"/>
      <c r="AV3933" s="37"/>
      <c r="AW3933" s="37"/>
      <c r="AX3933" s="37"/>
      <c r="AY3933" s="37"/>
      <c r="AZ3933" s="37"/>
      <c r="BA3933" s="37"/>
    </row>
    <row r="3934" spans="10:53" s="14" customFormat="1" x14ac:dyDescent="0.25">
      <c r="J3934" s="59"/>
      <c r="Q3934" s="26"/>
      <c r="R3934" s="28"/>
      <c r="AC3934" s="46"/>
      <c r="AG3934" s="59"/>
      <c r="AH3934" s="59"/>
      <c r="AI3934" s="59"/>
      <c r="AJ3934" s="59"/>
      <c r="AK3934" s="59"/>
      <c r="AL3934" s="59"/>
      <c r="AM3934" s="59"/>
      <c r="AN3934" s="59"/>
      <c r="AO3934" s="59"/>
      <c r="AV3934" s="37"/>
      <c r="AW3934" s="37"/>
      <c r="AX3934" s="37"/>
      <c r="AY3934" s="37"/>
      <c r="AZ3934" s="37"/>
      <c r="BA3934" s="37"/>
    </row>
    <row r="3935" spans="10:53" s="14" customFormat="1" x14ac:dyDescent="0.25">
      <c r="J3935" s="59"/>
      <c r="Q3935" s="26"/>
      <c r="R3935" s="28"/>
      <c r="AC3935" s="46"/>
      <c r="AG3935" s="59"/>
      <c r="AH3935" s="59"/>
      <c r="AI3935" s="59"/>
      <c r="AJ3935" s="59"/>
      <c r="AK3935" s="59"/>
      <c r="AL3935" s="59"/>
      <c r="AM3935" s="59"/>
      <c r="AN3935" s="59"/>
      <c r="AO3935" s="59"/>
      <c r="AV3935" s="37"/>
      <c r="AW3935" s="37"/>
      <c r="AX3935" s="37"/>
      <c r="AY3935" s="37"/>
      <c r="AZ3935" s="37"/>
      <c r="BA3935" s="37"/>
    </row>
    <row r="3936" spans="10:53" s="14" customFormat="1" x14ac:dyDescent="0.25">
      <c r="J3936" s="59"/>
      <c r="Q3936" s="26"/>
      <c r="R3936" s="28"/>
      <c r="AC3936" s="46"/>
      <c r="AG3936" s="59"/>
      <c r="AH3936" s="59"/>
      <c r="AI3936" s="59"/>
      <c r="AJ3936" s="59"/>
      <c r="AK3936" s="59"/>
      <c r="AL3936" s="59"/>
      <c r="AM3936" s="59"/>
      <c r="AN3936" s="59"/>
      <c r="AO3936" s="59"/>
      <c r="AV3936" s="37"/>
      <c r="AW3936" s="37"/>
      <c r="AX3936" s="37"/>
      <c r="AY3936" s="37"/>
      <c r="AZ3936" s="37"/>
      <c r="BA3936" s="37"/>
    </row>
    <row r="3937" spans="10:53" s="14" customFormat="1" x14ac:dyDescent="0.25">
      <c r="J3937" s="59"/>
      <c r="Q3937" s="26"/>
      <c r="R3937" s="28"/>
      <c r="AC3937" s="46"/>
      <c r="AG3937" s="59"/>
      <c r="AH3937" s="59"/>
      <c r="AI3937" s="59"/>
      <c r="AJ3937" s="59"/>
      <c r="AK3937" s="59"/>
      <c r="AL3937" s="59"/>
      <c r="AM3937" s="59"/>
      <c r="AN3937" s="59"/>
      <c r="AO3937" s="59"/>
      <c r="AV3937" s="37"/>
      <c r="AW3937" s="37"/>
      <c r="AX3937" s="37"/>
      <c r="AY3937" s="37"/>
      <c r="AZ3937" s="37"/>
      <c r="BA3937" s="37"/>
    </row>
    <row r="3938" spans="10:53" s="14" customFormat="1" x14ac:dyDescent="0.25">
      <c r="J3938" s="59"/>
      <c r="Q3938" s="26"/>
      <c r="R3938" s="28"/>
      <c r="AC3938" s="46"/>
      <c r="AG3938" s="59"/>
      <c r="AH3938" s="59"/>
      <c r="AI3938" s="59"/>
      <c r="AJ3938" s="59"/>
      <c r="AK3938" s="59"/>
      <c r="AL3938" s="59"/>
      <c r="AM3938" s="59"/>
      <c r="AN3938" s="59"/>
      <c r="AO3938" s="59"/>
      <c r="AV3938" s="37"/>
      <c r="AW3938" s="37"/>
      <c r="AX3938" s="37"/>
      <c r="AY3938" s="37"/>
      <c r="AZ3938" s="37"/>
      <c r="BA3938" s="37"/>
    </row>
    <row r="3939" spans="10:53" s="14" customFormat="1" x14ac:dyDescent="0.25">
      <c r="J3939" s="59"/>
      <c r="Q3939" s="26"/>
      <c r="R3939" s="28"/>
      <c r="AC3939" s="46"/>
      <c r="AG3939" s="59"/>
      <c r="AH3939" s="59"/>
      <c r="AI3939" s="59"/>
      <c r="AJ3939" s="59"/>
      <c r="AK3939" s="59"/>
      <c r="AL3939" s="59"/>
      <c r="AM3939" s="59"/>
      <c r="AN3939" s="59"/>
      <c r="AO3939" s="59"/>
      <c r="AV3939" s="37"/>
      <c r="AW3939" s="37"/>
      <c r="AX3939" s="37"/>
      <c r="AY3939" s="37"/>
      <c r="AZ3939" s="37"/>
      <c r="BA3939" s="37"/>
    </row>
    <row r="3940" spans="10:53" s="14" customFormat="1" x14ac:dyDescent="0.25">
      <c r="J3940" s="59"/>
      <c r="Q3940" s="26"/>
      <c r="R3940" s="28"/>
      <c r="AC3940" s="46"/>
      <c r="AG3940" s="59"/>
      <c r="AH3940" s="59"/>
      <c r="AI3940" s="59"/>
      <c r="AJ3940" s="59"/>
      <c r="AK3940" s="59"/>
      <c r="AL3940" s="59"/>
      <c r="AM3940" s="59"/>
      <c r="AN3940" s="59"/>
      <c r="AO3940" s="59"/>
      <c r="AV3940" s="37"/>
      <c r="AW3940" s="37"/>
      <c r="AX3940" s="37"/>
      <c r="AY3940" s="37"/>
      <c r="AZ3940" s="37"/>
      <c r="BA3940" s="37"/>
    </row>
    <row r="3941" spans="10:53" s="14" customFormat="1" x14ac:dyDescent="0.25">
      <c r="J3941" s="59"/>
      <c r="Q3941" s="26"/>
      <c r="R3941" s="28"/>
      <c r="AC3941" s="46"/>
      <c r="AG3941" s="59"/>
      <c r="AH3941" s="59"/>
      <c r="AI3941" s="59"/>
      <c r="AJ3941" s="59"/>
      <c r="AK3941" s="59"/>
      <c r="AL3941" s="59"/>
      <c r="AM3941" s="59"/>
      <c r="AN3941" s="59"/>
      <c r="AO3941" s="59"/>
      <c r="AV3941" s="37"/>
      <c r="AW3941" s="37"/>
      <c r="AX3941" s="37"/>
      <c r="AY3941" s="37"/>
      <c r="AZ3941" s="37"/>
      <c r="BA3941" s="37"/>
    </row>
    <row r="3942" spans="10:53" s="14" customFormat="1" x14ac:dyDescent="0.25">
      <c r="J3942" s="59"/>
      <c r="Q3942" s="26"/>
      <c r="R3942" s="28"/>
      <c r="AC3942" s="46"/>
      <c r="AG3942" s="59"/>
      <c r="AH3942" s="59"/>
      <c r="AI3942" s="59"/>
      <c r="AJ3942" s="59"/>
      <c r="AK3942" s="59"/>
      <c r="AL3942" s="59"/>
      <c r="AM3942" s="59"/>
      <c r="AN3942" s="59"/>
      <c r="AO3942" s="59"/>
      <c r="AV3942" s="37"/>
      <c r="AW3942" s="37"/>
      <c r="AX3942" s="37"/>
      <c r="AY3942" s="37"/>
      <c r="AZ3942" s="37"/>
      <c r="BA3942" s="37"/>
    </row>
    <row r="3943" spans="10:53" s="14" customFormat="1" x14ac:dyDescent="0.25">
      <c r="J3943" s="59"/>
      <c r="Q3943" s="26"/>
      <c r="R3943" s="28"/>
      <c r="AC3943" s="46"/>
      <c r="AG3943" s="59"/>
      <c r="AH3943" s="59"/>
      <c r="AI3943" s="59"/>
      <c r="AJ3943" s="59"/>
      <c r="AK3943" s="59"/>
      <c r="AL3943" s="59"/>
      <c r="AM3943" s="59"/>
      <c r="AN3943" s="59"/>
      <c r="AO3943" s="59"/>
      <c r="AV3943" s="37"/>
      <c r="AW3943" s="37"/>
      <c r="AX3943" s="37"/>
      <c r="AY3943" s="37"/>
      <c r="AZ3943" s="37"/>
      <c r="BA3943" s="37"/>
    </row>
    <row r="3944" spans="10:53" s="14" customFormat="1" x14ac:dyDescent="0.25">
      <c r="J3944" s="59"/>
      <c r="Q3944" s="26"/>
      <c r="R3944" s="28"/>
      <c r="AC3944" s="46"/>
      <c r="AG3944" s="59"/>
      <c r="AH3944" s="59"/>
      <c r="AI3944" s="59"/>
      <c r="AJ3944" s="59"/>
      <c r="AK3944" s="59"/>
      <c r="AL3944" s="59"/>
      <c r="AM3944" s="59"/>
      <c r="AN3944" s="59"/>
      <c r="AO3944" s="59"/>
      <c r="AV3944" s="37"/>
      <c r="AW3944" s="37"/>
      <c r="AX3944" s="37"/>
      <c r="AY3944" s="37"/>
      <c r="AZ3944" s="37"/>
      <c r="BA3944" s="37"/>
    </row>
    <row r="3945" spans="10:53" s="14" customFormat="1" x14ac:dyDescent="0.25">
      <c r="J3945" s="59"/>
      <c r="Q3945" s="26"/>
      <c r="R3945" s="28"/>
      <c r="AC3945" s="46"/>
      <c r="AG3945" s="59"/>
      <c r="AH3945" s="59"/>
      <c r="AI3945" s="59"/>
      <c r="AJ3945" s="59"/>
      <c r="AK3945" s="59"/>
      <c r="AL3945" s="59"/>
      <c r="AM3945" s="59"/>
      <c r="AN3945" s="59"/>
      <c r="AO3945" s="59"/>
      <c r="AV3945" s="37"/>
      <c r="AW3945" s="37"/>
      <c r="AX3945" s="37"/>
      <c r="AY3945" s="37"/>
      <c r="AZ3945" s="37"/>
      <c r="BA3945" s="37"/>
    </row>
    <row r="3946" spans="10:53" s="14" customFormat="1" x14ac:dyDescent="0.25">
      <c r="J3946" s="59"/>
      <c r="Q3946" s="26"/>
      <c r="R3946" s="28"/>
      <c r="AC3946" s="46"/>
      <c r="AG3946" s="59"/>
      <c r="AH3946" s="59"/>
      <c r="AI3946" s="59"/>
      <c r="AJ3946" s="59"/>
      <c r="AK3946" s="59"/>
      <c r="AL3946" s="59"/>
      <c r="AM3946" s="59"/>
      <c r="AN3946" s="59"/>
      <c r="AO3946" s="59"/>
      <c r="AV3946" s="37"/>
      <c r="AW3946" s="37"/>
      <c r="AX3946" s="37"/>
      <c r="AY3946" s="37"/>
      <c r="AZ3946" s="37"/>
      <c r="BA3946" s="37"/>
    </row>
    <row r="3947" spans="10:53" s="14" customFormat="1" x14ac:dyDescent="0.25">
      <c r="J3947" s="59"/>
      <c r="Q3947" s="26"/>
      <c r="R3947" s="28"/>
      <c r="AC3947" s="46"/>
      <c r="AG3947" s="59"/>
      <c r="AH3947" s="59"/>
      <c r="AI3947" s="59"/>
      <c r="AJ3947" s="59"/>
      <c r="AK3947" s="59"/>
      <c r="AL3947" s="59"/>
      <c r="AM3947" s="59"/>
      <c r="AN3947" s="59"/>
      <c r="AO3947" s="59"/>
      <c r="AV3947" s="37"/>
      <c r="AW3947" s="37"/>
      <c r="AX3947" s="37"/>
      <c r="AY3947" s="37"/>
      <c r="AZ3947" s="37"/>
      <c r="BA3947" s="37"/>
    </row>
    <row r="3948" spans="10:53" s="14" customFormat="1" x14ac:dyDescent="0.25">
      <c r="J3948" s="59"/>
      <c r="Q3948" s="26"/>
      <c r="R3948" s="28"/>
      <c r="AC3948" s="46"/>
      <c r="AG3948" s="59"/>
      <c r="AH3948" s="59"/>
      <c r="AI3948" s="59"/>
      <c r="AJ3948" s="59"/>
      <c r="AK3948" s="59"/>
      <c r="AL3948" s="59"/>
      <c r="AM3948" s="59"/>
      <c r="AN3948" s="59"/>
      <c r="AO3948" s="59"/>
      <c r="AV3948" s="37"/>
      <c r="AW3948" s="37"/>
      <c r="AX3948" s="37"/>
      <c r="AY3948" s="37"/>
      <c r="AZ3948" s="37"/>
      <c r="BA3948" s="37"/>
    </row>
    <row r="3949" spans="10:53" s="14" customFormat="1" x14ac:dyDescent="0.25">
      <c r="J3949" s="59"/>
      <c r="Q3949" s="26"/>
      <c r="R3949" s="28"/>
      <c r="AC3949" s="46"/>
      <c r="AG3949" s="59"/>
      <c r="AH3949" s="59"/>
      <c r="AI3949" s="59"/>
      <c r="AJ3949" s="59"/>
      <c r="AK3949" s="59"/>
      <c r="AL3949" s="59"/>
      <c r="AM3949" s="59"/>
      <c r="AN3949" s="59"/>
      <c r="AO3949" s="59"/>
      <c r="AV3949" s="37"/>
      <c r="AW3949" s="37"/>
      <c r="AX3949" s="37"/>
      <c r="AY3949" s="37"/>
      <c r="AZ3949" s="37"/>
      <c r="BA3949" s="37"/>
    </row>
    <row r="3950" spans="10:53" s="14" customFormat="1" x14ac:dyDescent="0.25">
      <c r="J3950" s="59"/>
      <c r="Q3950" s="26"/>
      <c r="R3950" s="28"/>
      <c r="AC3950" s="46"/>
      <c r="AG3950" s="59"/>
      <c r="AH3950" s="59"/>
      <c r="AI3950" s="59"/>
      <c r="AJ3950" s="59"/>
      <c r="AK3950" s="59"/>
      <c r="AL3950" s="59"/>
      <c r="AM3950" s="59"/>
      <c r="AN3950" s="59"/>
      <c r="AO3950" s="59"/>
      <c r="AV3950" s="37"/>
      <c r="AW3950" s="37"/>
      <c r="AX3950" s="37"/>
      <c r="AY3950" s="37"/>
      <c r="AZ3950" s="37"/>
      <c r="BA3950" s="37"/>
    </row>
    <row r="3951" spans="10:53" s="14" customFormat="1" x14ac:dyDescent="0.25">
      <c r="J3951" s="59"/>
      <c r="Q3951" s="26"/>
      <c r="R3951" s="28"/>
      <c r="AC3951" s="46"/>
      <c r="AG3951" s="59"/>
      <c r="AH3951" s="59"/>
      <c r="AI3951" s="59"/>
      <c r="AJ3951" s="59"/>
      <c r="AK3951" s="59"/>
      <c r="AL3951" s="59"/>
      <c r="AM3951" s="59"/>
      <c r="AN3951" s="59"/>
      <c r="AO3951" s="59"/>
      <c r="AV3951" s="37"/>
      <c r="AW3951" s="37"/>
      <c r="AX3951" s="37"/>
      <c r="AY3951" s="37"/>
      <c r="AZ3951" s="37"/>
      <c r="BA3951" s="37"/>
    </row>
    <row r="3952" spans="10:53" s="14" customFormat="1" x14ac:dyDescent="0.25">
      <c r="J3952" s="59"/>
      <c r="Q3952" s="26"/>
      <c r="R3952" s="28"/>
      <c r="AC3952" s="46"/>
      <c r="AG3952" s="59"/>
      <c r="AH3952" s="59"/>
      <c r="AI3952" s="59"/>
      <c r="AJ3952" s="59"/>
      <c r="AK3952" s="59"/>
      <c r="AL3952" s="59"/>
      <c r="AM3952" s="59"/>
      <c r="AN3952" s="59"/>
      <c r="AO3952" s="59"/>
      <c r="AV3952" s="37"/>
      <c r="AW3952" s="37"/>
      <c r="AX3952" s="37"/>
      <c r="AY3952" s="37"/>
      <c r="AZ3952" s="37"/>
      <c r="BA3952" s="37"/>
    </row>
    <row r="3953" spans="10:53" s="14" customFormat="1" x14ac:dyDescent="0.25">
      <c r="J3953" s="59"/>
      <c r="Q3953" s="26"/>
      <c r="R3953" s="28"/>
      <c r="AC3953" s="46"/>
      <c r="AG3953" s="59"/>
      <c r="AH3953" s="59"/>
      <c r="AI3953" s="59"/>
      <c r="AJ3953" s="59"/>
      <c r="AK3953" s="59"/>
      <c r="AL3953" s="59"/>
      <c r="AM3953" s="59"/>
      <c r="AN3953" s="59"/>
      <c r="AO3953" s="59"/>
      <c r="AV3953" s="37"/>
      <c r="AW3953" s="37"/>
      <c r="AX3953" s="37"/>
      <c r="AY3953" s="37"/>
      <c r="AZ3953" s="37"/>
      <c r="BA3953" s="37"/>
    </row>
    <row r="3954" spans="10:53" s="14" customFormat="1" x14ac:dyDescent="0.25">
      <c r="J3954" s="59"/>
      <c r="Q3954" s="26"/>
      <c r="R3954" s="28"/>
      <c r="AC3954" s="46"/>
      <c r="AG3954" s="59"/>
      <c r="AH3954" s="59"/>
      <c r="AI3954" s="59"/>
      <c r="AJ3954" s="59"/>
      <c r="AK3954" s="59"/>
      <c r="AL3954" s="59"/>
      <c r="AM3954" s="59"/>
      <c r="AN3954" s="59"/>
      <c r="AO3954" s="59"/>
      <c r="AV3954" s="37"/>
      <c r="AW3954" s="37"/>
      <c r="AX3954" s="37"/>
      <c r="AY3954" s="37"/>
      <c r="AZ3954" s="37"/>
      <c r="BA3954" s="37"/>
    </row>
    <row r="3955" spans="10:53" s="14" customFormat="1" x14ac:dyDescent="0.25">
      <c r="J3955" s="59"/>
      <c r="Q3955" s="26"/>
      <c r="R3955" s="28"/>
      <c r="AC3955" s="46"/>
      <c r="AG3955" s="59"/>
      <c r="AH3955" s="59"/>
      <c r="AI3955" s="59"/>
      <c r="AJ3955" s="59"/>
      <c r="AK3955" s="59"/>
      <c r="AL3955" s="59"/>
      <c r="AM3955" s="59"/>
      <c r="AN3955" s="59"/>
      <c r="AO3955" s="59"/>
      <c r="AV3955" s="37"/>
      <c r="AW3955" s="37"/>
      <c r="AX3955" s="37"/>
      <c r="AY3955" s="37"/>
      <c r="AZ3955" s="37"/>
      <c r="BA3955" s="37"/>
    </row>
    <row r="3956" spans="10:53" s="14" customFormat="1" x14ac:dyDescent="0.25">
      <c r="J3956" s="59"/>
      <c r="Q3956" s="26"/>
      <c r="R3956" s="28"/>
      <c r="AC3956" s="46"/>
      <c r="AG3956" s="59"/>
      <c r="AH3956" s="59"/>
      <c r="AI3956" s="59"/>
      <c r="AJ3956" s="59"/>
      <c r="AK3956" s="59"/>
      <c r="AL3956" s="59"/>
      <c r="AM3956" s="59"/>
      <c r="AN3956" s="59"/>
      <c r="AO3956" s="59"/>
      <c r="AV3956" s="37"/>
      <c r="AW3956" s="37"/>
      <c r="AX3956" s="37"/>
      <c r="AY3956" s="37"/>
      <c r="AZ3956" s="37"/>
      <c r="BA3956" s="37"/>
    </row>
    <row r="3957" spans="10:53" s="14" customFormat="1" x14ac:dyDescent="0.25">
      <c r="J3957" s="59"/>
      <c r="Q3957" s="26"/>
      <c r="R3957" s="28"/>
      <c r="AC3957" s="46"/>
      <c r="AG3957" s="59"/>
      <c r="AH3957" s="59"/>
      <c r="AI3957" s="59"/>
      <c r="AJ3957" s="59"/>
      <c r="AK3957" s="59"/>
      <c r="AL3957" s="59"/>
      <c r="AM3957" s="59"/>
      <c r="AN3957" s="59"/>
      <c r="AO3957" s="59"/>
      <c r="AV3957" s="37"/>
      <c r="AW3957" s="37"/>
      <c r="AX3957" s="37"/>
      <c r="AY3957" s="37"/>
      <c r="AZ3957" s="37"/>
      <c r="BA3957" s="37"/>
    </row>
    <row r="3958" spans="10:53" s="14" customFormat="1" x14ac:dyDescent="0.25">
      <c r="J3958" s="59"/>
      <c r="Q3958" s="26"/>
      <c r="R3958" s="28"/>
      <c r="AC3958" s="46"/>
      <c r="AG3958" s="59"/>
      <c r="AH3958" s="59"/>
      <c r="AI3958" s="59"/>
      <c r="AJ3958" s="59"/>
      <c r="AK3958" s="59"/>
      <c r="AL3958" s="59"/>
      <c r="AM3958" s="59"/>
      <c r="AN3958" s="59"/>
      <c r="AO3958" s="59"/>
      <c r="AV3958" s="37"/>
      <c r="AW3958" s="37"/>
      <c r="AX3958" s="37"/>
      <c r="AY3958" s="37"/>
      <c r="AZ3958" s="37"/>
      <c r="BA3958" s="37"/>
    </row>
    <row r="3959" spans="10:53" s="14" customFormat="1" x14ac:dyDescent="0.25">
      <c r="J3959" s="59"/>
      <c r="Q3959" s="26"/>
      <c r="R3959" s="28"/>
      <c r="AC3959" s="46"/>
      <c r="AG3959" s="59"/>
      <c r="AH3959" s="59"/>
      <c r="AI3959" s="59"/>
      <c r="AJ3959" s="59"/>
      <c r="AK3959" s="59"/>
      <c r="AL3959" s="59"/>
      <c r="AM3959" s="59"/>
      <c r="AN3959" s="59"/>
      <c r="AO3959" s="59"/>
      <c r="AV3959" s="37"/>
      <c r="AW3959" s="37"/>
      <c r="AX3959" s="37"/>
      <c r="AY3959" s="37"/>
      <c r="AZ3959" s="37"/>
      <c r="BA3959" s="37"/>
    </row>
    <row r="3960" spans="10:53" s="14" customFormat="1" x14ac:dyDescent="0.25">
      <c r="J3960" s="59"/>
      <c r="Q3960" s="26"/>
      <c r="R3960" s="28"/>
      <c r="AC3960" s="46"/>
      <c r="AG3960" s="59"/>
      <c r="AH3960" s="59"/>
      <c r="AI3960" s="59"/>
      <c r="AJ3960" s="59"/>
      <c r="AK3960" s="59"/>
      <c r="AL3960" s="59"/>
      <c r="AM3960" s="59"/>
      <c r="AN3960" s="59"/>
      <c r="AO3960" s="59"/>
      <c r="AV3960" s="37"/>
      <c r="AW3960" s="37"/>
      <c r="AX3960" s="37"/>
      <c r="AY3960" s="37"/>
      <c r="AZ3960" s="37"/>
      <c r="BA3960" s="37"/>
    </row>
    <row r="3961" spans="10:53" s="14" customFormat="1" x14ac:dyDescent="0.25">
      <c r="J3961" s="59"/>
      <c r="Q3961" s="26"/>
      <c r="R3961" s="28"/>
      <c r="AC3961" s="46"/>
      <c r="AG3961" s="59"/>
      <c r="AH3961" s="59"/>
      <c r="AI3961" s="59"/>
      <c r="AJ3961" s="59"/>
      <c r="AK3961" s="59"/>
      <c r="AL3961" s="59"/>
      <c r="AM3961" s="59"/>
      <c r="AN3961" s="59"/>
      <c r="AO3961" s="59"/>
      <c r="AV3961" s="37"/>
      <c r="AW3961" s="37"/>
      <c r="AX3961" s="37"/>
      <c r="AY3961" s="37"/>
      <c r="AZ3961" s="37"/>
      <c r="BA3961" s="37"/>
    </row>
    <row r="3962" spans="10:53" s="14" customFormat="1" x14ac:dyDescent="0.25">
      <c r="J3962" s="59"/>
      <c r="Q3962" s="26"/>
      <c r="R3962" s="28"/>
      <c r="AC3962" s="46"/>
      <c r="AG3962" s="59"/>
      <c r="AH3962" s="59"/>
      <c r="AI3962" s="59"/>
      <c r="AJ3962" s="59"/>
      <c r="AK3962" s="59"/>
      <c r="AL3962" s="59"/>
      <c r="AM3962" s="59"/>
      <c r="AN3962" s="59"/>
      <c r="AO3962" s="59"/>
      <c r="AV3962" s="37"/>
      <c r="AW3962" s="37"/>
      <c r="AX3962" s="37"/>
      <c r="AY3962" s="37"/>
      <c r="AZ3962" s="37"/>
      <c r="BA3962" s="37"/>
    </row>
    <row r="3963" spans="10:53" s="14" customFormat="1" x14ac:dyDescent="0.25">
      <c r="J3963" s="59"/>
      <c r="Q3963" s="26"/>
      <c r="R3963" s="28"/>
      <c r="AC3963" s="46"/>
      <c r="AG3963" s="59"/>
      <c r="AH3963" s="59"/>
      <c r="AI3963" s="59"/>
      <c r="AJ3963" s="59"/>
      <c r="AK3963" s="59"/>
      <c r="AL3963" s="59"/>
      <c r="AM3963" s="59"/>
      <c r="AN3963" s="59"/>
      <c r="AO3963" s="59"/>
      <c r="AV3963" s="37"/>
      <c r="AW3963" s="37"/>
      <c r="AX3963" s="37"/>
      <c r="AY3963" s="37"/>
      <c r="AZ3963" s="37"/>
      <c r="BA3963" s="37"/>
    </row>
    <row r="3964" spans="10:53" s="14" customFormat="1" x14ac:dyDescent="0.25">
      <c r="J3964" s="59"/>
      <c r="Q3964" s="26"/>
      <c r="R3964" s="28"/>
      <c r="AC3964" s="46"/>
      <c r="AG3964" s="59"/>
      <c r="AH3964" s="59"/>
      <c r="AI3964" s="59"/>
      <c r="AJ3964" s="59"/>
      <c r="AK3964" s="59"/>
      <c r="AL3964" s="59"/>
      <c r="AM3964" s="59"/>
      <c r="AN3964" s="59"/>
      <c r="AO3964" s="59"/>
      <c r="AV3964" s="37"/>
      <c r="AW3964" s="37"/>
      <c r="AX3964" s="37"/>
      <c r="AY3964" s="37"/>
      <c r="AZ3964" s="37"/>
      <c r="BA3964" s="37"/>
    </row>
    <row r="3965" spans="10:53" s="14" customFormat="1" x14ac:dyDescent="0.25">
      <c r="J3965" s="59"/>
      <c r="Q3965" s="26"/>
      <c r="R3965" s="28"/>
      <c r="AC3965" s="46"/>
      <c r="AG3965" s="59"/>
      <c r="AH3965" s="59"/>
      <c r="AI3965" s="59"/>
      <c r="AJ3965" s="59"/>
      <c r="AK3965" s="59"/>
      <c r="AL3965" s="59"/>
      <c r="AM3965" s="59"/>
      <c r="AN3965" s="59"/>
      <c r="AO3965" s="59"/>
      <c r="AV3965" s="37"/>
      <c r="AW3965" s="37"/>
      <c r="AX3965" s="37"/>
      <c r="AY3965" s="37"/>
      <c r="AZ3965" s="37"/>
      <c r="BA3965" s="37"/>
    </row>
    <row r="3966" spans="10:53" s="14" customFormat="1" x14ac:dyDescent="0.25">
      <c r="J3966" s="59"/>
      <c r="Q3966" s="26"/>
      <c r="R3966" s="28"/>
      <c r="AC3966" s="46"/>
      <c r="AG3966" s="59"/>
      <c r="AH3966" s="59"/>
      <c r="AI3966" s="59"/>
      <c r="AJ3966" s="59"/>
      <c r="AK3966" s="59"/>
      <c r="AL3966" s="59"/>
      <c r="AM3966" s="59"/>
      <c r="AN3966" s="59"/>
      <c r="AO3966" s="59"/>
      <c r="AV3966" s="37"/>
      <c r="AW3966" s="37"/>
      <c r="AX3966" s="37"/>
      <c r="AY3966" s="37"/>
      <c r="AZ3966" s="37"/>
      <c r="BA3966" s="37"/>
    </row>
    <row r="3967" spans="10:53" s="14" customFormat="1" x14ac:dyDescent="0.25">
      <c r="J3967" s="59"/>
      <c r="Q3967" s="26"/>
      <c r="R3967" s="28"/>
      <c r="AC3967" s="46"/>
      <c r="AG3967" s="59"/>
      <c r="AH3967" s="59"/>
      <c r="AI3967" s="59"/>
      <c r="AJ3967" s="59"/>
      <c r="AK3967" s="59"/>
      <c r="AL3967" s="59"/>
      <c r="AM3967" s="59"/>
      <c r="AN3967" s="59"/>
      <c r="AO3967" s="59"/>
      <c r="AV3967" s="37"/>
      <c r="AW3967" s="37"/>
      <c r="AX3967" s="37"/>
      <c r="AY3967" s="37"/>
      <c r="AZ3967" s="37"/>
      <c r="BA3967" s="37"/>
    </row>
    <row r="3968" spans="10:53" s="14" customFormat="1" x14ac:dyDescent="0.25">
      <c r="J3968" s="59"/>
      <c r="Q3968" s="26"/>
      <c r="R3968" s="28"/>
      <c r="AC3968" s="46"/>
      <c r="AG3968" s="59"/>
      <c r="AH3968" s="59"/>
      <c r="AI3968" s="59"/>
      <c r="AJ3968" s="59"/>
      <c r="AK3968" s="59"/>
      <c r="AL3968" s="59"/>
      <c r="AM3968" s="59"/>
      <c r="AN3968" s="59"/>
      <c r="AO3968" s="59"/>
      <c r="AV3968" s="37"/>
      <c r="AW3968" s="37"/>
      <c r="AX3968" s="37"/>
      <c r="AY3968" s="37"/>
      <c r="AZ3968" s="37"/>
      <c r="BA3968" s="37"/>
    </row>
    <row r="3969" spans="10:53" s="14" customFormat="1" x14ac:dyDescent="0.25">
      <c r="J3969" s="59"/>
      <c r="Q3969" s="26"/>
      <c r="R3969" s="28"/>
      <c r="AC3969" s="46"/>
      <c r="AG3969" s="59"/>
      <c r="AH3969" s="59"/>
      <c r="AI3969" s="59"/>
      <c r="AJ3969" s="59"/>
      <c r="AK3969" s="59"/>
      <c r="AL3969" s="59"/>
      <c r="AM3969" s="59"/>
      <c r="AN3969" s="59"/>
      <c r="AO3969" s="59"/>
      <c r="AV3969" s="37"/>
      <c r="AW3969" s="37"/>
      <c r="AX3969" s="37"/>
      <c r="AY3969" s="37"/>
      <c r="AZ3969" s="37"/>
      <c r="BA3969" s="37"/>
    </row>
    <row r="3970" spans="10:53" s="14" customFormat="1" x14ac:dyDescent="0.25">
      <c r="J3970" s="59"/>
      <c r="Q3970" s="26"/>
      <c r="R3970" s="28"/>
      <c r="AC3970" s="46"/>
      <c r="AG3970" s="59"/>
      <c r="AH3970" s="59"/>
      <c r="AI3970" s="59"/>
      <c r="AJ3970" s="59"/>
      <c r="AK3970" s="59"/>
      <c r="AL3970" s="59"/>
      <c r="AM3970" s="59"/>
      <c r="AN3970" s="59"/>
      <c r="AO3970" s="59"/>
      <c r="AV3970" s="37"/>
      <c r="AW3970" s="37"/>
      <c r="AX3970" s="37"/>
      <c r="AY3970" s="37"/>
      <c r="AZ3970" s="37"/>
      <c r="BA3970" s="37"/>
    </row>
    <row r="3971" spans="10:53" s="14" customFormat="1" x14ac:dyDescent="0.25">
      <c r="J3971" s="59"/>
      <c r="Q3971" s="26"/>
      <c r="R3971" s="28"/>
      <c r="AC3971" s="46"/>
      <c r="AG3971" s="59"/>
      <c r="AH3971" s="59"/>
      <c r="AI3971" s="59"/>
      <c r="AJ3971" s="59"/>
      <c r="AK3971" s="59"/>
      <c r="AL3971" s="59"/>
      <c r="AM3971" s="59"/>
      <c r="AN3971" s="59"/>
      <c r="AO3971" s="59"/>
      <c r="AV3971" s="37"/>
      <c r="AW3971" s="37"/>
      <c r="AX3971" s="37"/>
      <c r="AY3971" s="37"/>
      <c r="AZ3971" s="37"/>
      <c r="BA3971" s="37"/>
    </row>
    <row r="3972" spans="10:53" s="14" customFormat="1" x14ac:dyDescent="0.25">
      <c r="J3972" s="59"/>
      <c r="Q3972" s="26"/>
      <c r="R3972" s="28"/>
      <c r="AC3972" s="46"/>
      <c r="AG3972" s="59"/>
      <c r="AH3972" s="59"/>
      <c r="AI3972" s="59"/>
      <c r="AJ3972" s="59"/>
      <c r="AK3972" s="59"/>
      <c r="AL3972" s="59"/>
      <c r="AM3972" s="59"/>
      <c r="AN3972" s="59"/>
      <c r="AO3972" s="59"/>
      <c r="AV3972" s="37"/>
      <c r="AW3972" s="37"/>
      <c r="AX3972" s="37"/>
      <c r="AY3972" s="37"/>
      <c r="AZ3972" s="37"/>
      <c r="BA3972" s="37"/>
    </row>
    <row r="3973" spans="10:53" s="14" customFormat="1" x14ac:dyDescent="0.25">
      <c r="J3973" s="59"/>
      <c r="Q3973" s="26"/>
      <c r="R3973" s="28"/>
      <c r="AC3973" s="46"/>
      <c r="AG3973" s="59"/>
      <c r="AH3973" s="59"/>
      <c r="AI3973" s="59"/>
      <c r="AJ3973" s="59"/>
      <c r="AK3973" s="59"/>
      <c r="AL3973" s="59"/>
      <c r="AM3973" s="59"/>
      <c r="AN3973" s="59"/>
      <c r="AO3973" s="59"/>
      <c r="AV3973" s="37"/>
      <c r="AW3973" s="37"/>
      <c r="AX3973" s="37"/>
      <c r="AY3973" s="37"/>
      <c r="AZ3973" s="37"/>
      <c r="BA3973" s="37"/>
    </row>
    <row r="3974" spans="10:53" s="14" customFormat="1" x14ac:dyDescent="0.25">
      <c r="J3974" s="59"/>
      <c r="Q3974" s="26"/>
      <c r="R3974" s="28"/>
      <c r="AC3974" s="46"/>
      <c r="AG3974" s="59"/>
      <c r="AH3974" s="59"/>
      <c r="AI3974" s="59"/>
      <c r="AJ3974" s="59"/>
      <c r="AK3974" s="59"/>
      <c r="AL3974" s="59"/>
      <c r="AM3974" s="59"/>
      <c r="AN3974" s="59"/>
      <c r="AO3974" s="59"/>
      <c r="AV3974" s="37"/>
      <c r="AW3974" s="37"/>
      <c r="AX3974" s="37"/>
      <c r="AY3974" s="37"/>
      <c r="AZ3974" s="37"/>
      <c r="BA3974" s="37"/>
    </row>
    <row r="3975" spans="10:53" s="14" customFormat="1" x14ac:dyDescent="0.25">
      <c r="J3975" s="59"/>
      <c r="Q3975" s="26"/>
      <c r="R3975" s="28"/>
      <c r="AC3975" s="46"/>
      <c r="AG3975" s="59"/>
      <c r="AH3975" s="59"/>
      <c r="AI3975" s="59"/>
      <c r="AJ3975" s="59"/>
      <c r="AK3975" s="59"/>
      <c r="AL3975" s="59"/>
      <c r="AM3975" s="59"/>
      <c r="AN3975" s="59"/>
      <c r="AO3975" s="59"/>
      <c r="AV3975" s="37"/>
      <c r="AW3975" s="37"/>
      <c r="AX3975" s="37"/>
      <c r="AY3975" s="37"/>
      <c r="AZ3975" s="37"/>
      <c r="BA3975" s="37"/>
    </row>
    <row r="3976" spans="10:53" s="14" customFormat="1" x14ac:dyDescent="0.25">
      <c r="J3976" s="59"/>
      <c r="Q3976" s="26"/>
      <c r="R3976" s="28"/>
      <c r="AC3976" s="46"/>
      <c r="AG3976" s="59"/>
      <c r="AH3976" s="59"/>
      <c r="AI3976" s="59"/>
      <c r="AJ3976" s="59"/>
      <c r="AK3976" s="59"/>
      <c r="AL3976" s="59"/>
      <c r="AM3976" s="59"/>
      <c r="AN3976" s="59"/>
      <c r="AO3976" s="59"/>
      <c r="AV3976" s="37"/>
      <c r="AW3976" s="37"/>
      <c r="AX3976" s="37"/>
      <c r="AY3976" s="37"/>
      <c r="AZ3976" s="37"/>
      <c r="BA3976" s="37"/>
    </row>
    <row r="3977" spans="10:53" s="14" customFormat="1" x14ac:dyDescent="0.25">
      <c r="J3977" s="59"/>
      <c r="Q3977" s="26"/>
      <c r="R3977" s="28"/>
      <c r="AC3977" s="46"/>
      <c r="AG3977" s="59"/>
      <c r="AH3977" s="59"/>
      <c r="AI3977" s="59"/>
      <c r="AJ3977" s="59"/>
      <c r="AK3977" s="59"/>
      <c r="AL3977" s="59"/>
      <c r="AM3977" s="59"/>
      <c r="AN3977" s="59"/>
      <c r="AO3977" s="59"/>
      <c r="AV3977" s="37"/>
      <c r="AW3977" s="37"/>
      <c r="AX3977" s="37"/>
      <c r="AY3977" s="37"/>
      <c r="AZ3977" s="37"/>
      <c r="BA3977" s="37"/>
    </row>
    <row r="3978" spans="10:53" s="14" customFormat="1" x14ac:dyDescent="0.25">
      <c r="J3978" s="59"/>
      <c r="Q3978" s="26"/>
      <c r="R3978" s="28"/>
      <c r="AC3978" s="46"/>
      <c r="AG3978" s="59"/>
      <c r="AH3978" s="59"/>
      <c r="AI3978" s="59"/>
      <c r="AJ3978" s="59"/>
      <c r="AK3978" s="59"/>
      <c r="AL3978" s="59"/>
      <c r="AM3978" s="59"/>
      <c r="AN3978" s="59"/>
      <c r="AO3978" s="59"/>
      <c r="AV3978" s="37"/>
      <c r="AW3978" s="37"/>
      <c r="AX3978" s="37"/>
      <c r="AY3978" s="37"/>
      <c r="AZ3978" s="37"/>
      <c r="BA3978" s="37"/>
    </row>
    <row r="3979" spans="10:53" s="14" customFormat="1" x14ac:dyDescent="0.25">
      <c r="J3979" s="59"/>
      <c r="Q3979" s="26"/>
      <c r="R3979" s="28"/>
      <c r="AC3979" s="46"/>
      <c r="AG3979" s="59"/>
      <c r="AH3979" s="59"/>
      <c r="AI3979" s="59"/>
      <c r="AJ3979" s="59"/>
      <c r="AK3979" s="59"/>
      <c r="AL3979" s="59"/>
      <c r="AM3979" s="59"/>
      <c r="AN3979" s="59"/>
      <c r="AO3979" s="59"/>
      <c r="AV3979" s="37"/>
      <c r="AW3979" s="37"/>
      <c r="AX3979" s="37"/>
      <c r="AY3979" s="37"/>
      <c r="AZ3979" s="37"/>
      <c r="BA3979" s="37"/>
    </row>
    <row r="3980" spans="10:53" s="14" customFormat="1" x14ac:dyDescent="0.25">
      <c r="J3980" s="59"/>
      <c r="Q3980" s="26"/>
      <c r="R3980" s="28"/>
      <c r="AC3980" s="46"/>
      <c r="AG3980" s="59"/>
      <c r="AH3980" s="59"/>
      <c r="AI3980" s="59"/>
      <c r="AJ3980" s="59"/>
      <c r="AK3980" s="59"/>
      <c r="AL3980" s="59"/>
      <c r="AM3980" s="59"/>
      <c r="AN3980" s="59"/>
      <c r="AO3980" s="59"/>
      <c r="AV3980" s="37"/>
      <c r="AW3980" s="37"/>
      <c r="AX3980" s="37"/>
      <c r="AY3980" s="37"/>
      <c r="AZ3980" s="37"/>
      <c r="BA3980" s="37"/>
    </row>
    <row r="3981" spans="10:53" s="14" customFormat="1" x14ac:dyDescent="0.25">
      <c r="J3981" s="59"/>
      <c r="Q3981" s="26"/>
      <c r="R3981" s="28"/>
      <c r="AC3981" s="46"/>
      <c r="AG3981" s="59"/>
      <c r="AH3981" s="59"/>
      <c r="AI3981" s="59"/>
      <c r="AJ3981" s="59"/>
      <c r="AK3981" s="59"/>
      <c r="AL3981" s="59"/>
      <c r="AM3981" s="59"/>
      <c r="AN3981" s="59"/>
      <c r="AO3981" s="59"/>
      <c r="AV3981" s="37"/>
      <c r="AW3981" s="37"/>
      <c r="AX3981" s="37"/>
      <c r="AY3981" s="37"/>
      <c r="AZ3981" s="37"/>
      <c r="BA3981" s="37"/>
    </row>
    <row r="3982" spans="10:53" s="14" customFormat="1" x14ac:dyDescent="0.25">
      <c r="J3982" s="59"/>
      <c r="Q3982" s="26"/>
      <c r="R3982" s="28"/>
      <c r="AC3982" s="46"/>
      <c r="AG3982" s="59"/>
      <c r="AH3982" s="59"/>
      <c r="AI3982" s="59"/>
      <c r="AJ3982" s="59"/>
      <c r="AK3982" s="59"/>
      <c r="AL3982" s="59"/>
      <c r="AM3982" s="59"/>
      <c r="AN3982" s="59"/>
      <c r="AO3982" s="59"/>
      <c r="AV3982" s="37"/>
      <c r="AW3982" s="37"/>
      <c r="AX3982" s="37"/>
      <c r="AY3982" s="37"/>
      <c r="AZ3982" s="37"/>
      <c r="BA3982" s="37"/>
    </row>
    <row r="3983" spans="10:53" s="14" customFormat="1" x14ac:dyDescent="0.25">
      <c r="J3983" s="59"/>
      <c r="Q3983" s="26"/>
      <c r="R3983" s="28"/>
      <c r="AC3983" s="46"/>
      <c r="AG3983" s="59"/>
      <c r="AH3983" s="59"/>
      <c r="AI3983" s="59"/>
      <c r="AJ3983" s="59"/>
      <c r="AK3983" s="59"/>
      <c r="AL3983" s="59"/>
      <c r="AM3983" s="59"/>
      <c r="AN3983" s="59"/>
      <c r="AO3983" s="59"/>
      <c r="AV3983" s="37"/>
      <c r="AW3983" s="37"/>
      <c r="AX3983" s="37"/>
      <c r="AY3983" s="37"/>
      <c r="AZ3983" s="37"/>
      <c r="BA3983" s="37"/>
    </row>
    <row r="3984" spans="10:53" s="14" customFormat="1" x14ac:dyDescent="0.25">
      <c r="J3984" s="59"/>
      <c r="Q3984" s="26"/>
      <c r="R3984" s="28"/>
      <c r="AC3984" s="46"/>
      <c r="AG3984" s="59"/>
      <c r="AH3984" s="59"/>
      <c r="AI3984" s="59"/>
      <c r="AJ3984" s="59"/>
      <c r="AK3984" s="59"/>
      <c r="AL3984" s="59"/>
      <c r="AM3984" s="59"/>
      <c r="AN3984" s="59"/>
      <c r="AO3984" s="59"/>
      <c r="AV3984" s="37"/>
      <c r="AW3984" s="37"/>
      <c r="AX3984" s="37"/>
      <c r="AY3984" s="37"/>
      <c r="AZ3984" s="37"/>
      <c r="BA3984" s="37"/>
    </row>
    <row r="3985" spans="10:53" s="14" customFormat="1" x14ac:dyDescent="0.25">
      <c r="J3985" s="59"/>
      <c r="Q3985" s="26"/>
      <c r="R3985" s="28"/>
      <c r="AC3985" s="46"/>
      <c r="AG3985" s="59"/>
      <c r="AH3985" s="59"/>
      <c r="AI3985" s="59"/>
      <c r="AJ3985" s="59"/>
      <c r="AK3985" s="59"/>
      <c r="AL3985" s="59"/>
      <c r="AM3985" s="59"/>
      <c r="AN3985" s="59"/>
      <c r="AO3985" s="59"/>
      <c r="AV3985" s="37"/>
      <c r="AW3985" s="37"/>
      <c r="AX3985" s="37"/>
      <c r="AY3985" s="37"/>
      <c r="AZ3985" s="37"/>
      <c r="BA3985" s="37"/>
    </row>
    <row r="3986" spans="10:53" s="14" customFormat="1" x14ac:dyDescent="0.25">
      <c r="J3986" s="59"/>
      <c r="Q3986" s="26"/>
      <c r="R3986" s="28"/>
      <c r="AC3986" s="46"/>
      <c r="AG3986" s="59"/>
      <c r="AH3986" s="59"/>
      <c r="AI3986" s="59"/>
      <c r="AJ3986" s="59"/>
      <c r="AK3986" s="59"/>
      <c r="AL3986" s="59"/>
      <c r="AM3986" s="59"/>
      <c r="AN3986" s="59"/>
      <c r="AO3986" s="59"/>
      <c r="AV3986" s="37"/>
      <c r="AW3986" s="37"/>
      <c r="AX3986" s="37"/>
      <c r="AY3986" s="37"/>
      <c r="AZ3986" s="37"/>
      <c r="BA3986" s="37"/>
    </row>
    <row r="3987" spans="10:53" s="14" customFormat="1" x14ac:dyDescent="0.25">
      <c r="J3987" s="59"/>
      <c r="Q3987" s="26"/>
      <c r="R3987" s="28"/>
      <c r="AC3987" s="46"/>
      <c r="AG3987" s="59"/>
      <c r="AH3987" s="59"/>
      <c r="AI3987" s="59"/>
      <c r="AJ3987" s="59"/>
      <c r="AK3987" s="59"/>
      <c r="AL3987" s="59"/>
      <c r="AM3987" s="59"/>
      <c r="AN3987" s="59"/>
      <c r="AO3987" s="59"/>
      <c r="AV3987" s="37"/>
      <c r="AW3987" s="37"/>
      <c r="AX3987" s="37"/>
      <c r="AY3987" s="37"/>
      <c r="AZ3987" s="37"/>
      <c r="BA3987" s="37"/>
    </row>
    <row r="3988" spans="10:53" s="14" customFormat="1" x14ac:dyDescent="0.25">
      <c r="J3988" s="59"/>
      <c r="Q3988" s="26"/>
      <c r="R3988" s="28"/>
      <c r="AC3988" s="46"/>
      <c r="AG3988" s="59"/>
      <c r="AH3988" s="59"/>
      <c r="AI3988" s="59"/>
      <c r="AJ3988" s="59"/>
      <c r="AK3988" s="59"/>
      <c r="AL3988" s="59"/>
      <c r="AM3988" s="59"/>
      <c r="AN3988" s="59"/>
      <c r="AO3988" s="59"/>
      <c r="AV3988" s="37"/>
      <c r="AW3988" s="37"/>
      <c r="AX3988" s="37"/>
      <c r="AY3988" s="37"/>
      <c r="AZ3988" s="37"/>
      <c r="BA3988" s="37"/>
    </row>
    <row r="3989" spans="10:53" s="14" customFormat="1" x14ac:dyDescent="0.25">
      <c r="J3989" s="59"/>
      <c r="Q3989" s="26"/>
      <c r="R3989" s="28"/>
      <c r="AC3989" s="46"/>
      <c r="AG3989" s="59"/>
      <c r="AH3989" s="59"/>
      <c r="AI3989" s="59"/>
      <c r="AJ3989" s="59"/>
      <c r="AK3989" s="59"/>
      <c r="AL3989" s="59"/>
      <c r="AM3989" s="59"/>
      <c r="AN3989" s="59"/>
      <c r="AO3989" s="59"/>
      <c r="AV3989" s="37"/>
      <c r="AW3989" s="37"/>
      <c r="AX3989" s="37"/>
      <c r="AY3989" s="37"/>
      <c r="AZ3989" s="37"/>
      <c r="BA3989" s="37"/>
    </row>
    <row r="3990" spans="10:53" s="14" customFormat="1" x14ac:dyDescent="0.25">
      <c r="J3990" s="59"/>
      <c r="Q3990" s="26"/>
      <c r="R3990" s="28"/>
      <c r="AC3990" s="46"/>
      <c r="AG3990" s="59"/>
      <c r="AH3990" s="59"/>
      <c r="AI3990" s="59"/>
      <c r="AJ3990" s="59"/>
      <c r="AK3990" s="59"/>
      <c r="AL3990" s="59"/>
      <c r="AM3990" s="59"/>
      <c r="AN3990" s="59"/>
      <c r="AO3990" s="59"/>
      <c r="AV3990" s="37"/>
      <c r="AW3990" s="37"/>
      <c r="AX3990" s="37"/>
      <c r="AY3990" s="37"/>
      <c r="AZ3990" s="37"/>
      <c r="BA3990" s="37"/>
    </row>
    <row r="3991" spans="10:53" s="14" customFormat="1" x14ac:dyDescent="0.25">
      <c r="J3991" s="59"/>
      <c r="Q3991" s="26"/>
      <c r="R3991" s="28"/>
      <c r="AC3991" s="46"/>
      <c r="AG3991" s="59"/>
      <c r="AH3991" s="59"/>
      <c r="AI3991" s="59"/>
      <c r="AJ3991" s="59"/>
      <c r="AK3991" s="59"/>
      <c r="AL3991" s="59"/>
      <c r="AM3991" s="59"/>
      <c r="AN3991" s="59"/>
      <c r="AO3991" s="59"/>
      <c r="AV3991" s="37"/>
      <c r="AW3991" s="37"/>
      <c r="AX3991" s="37"/>
      <c r="AY3991" s="37"/>
      <c r="AZ3991" s="37"/>
      <c r="BA3991" s="37"/>
    </row>
    <row r="3992" spans="10:53" s="14" customFormat="1" x14ac:dyDescent="0.25">
      <c r="J3992" s="59"/>
      <c r="Q3992" s="26"/>
      <c r="R3992" s="28"/>
      <c r="AC3992" s="46"/>
      <c r="AG3992" s="59"/>
      <c r="AH3992" s="59"/>
      <c r="AI3992" s="59"/>
      <c r="AJ3992" s="59"/>
      <c r="AK3992" s="59"/>
      <c r="AL3992" s="59"/>
      <c r="AM3992" s="59"/>
      <c r="AN3992" s="59"/>
      <c r="AO3992" s="59"/>
      <c r="AV3992" s="37"/>
      <c r="AW3992" s="37"/>
      <c r="AX3992" s="37"/>
      <c r="AY3992" s="37"/>
      <c r="AZ3992" s="37"/>
      <c r="BA3992" s="37"/>
    </row>
    <row r="3993" spans="10:53" s="14" customFormat="1" x14ac:dyDescent="0.25">
      <c r="J3993" s="59"/>
      <c r="Q3993" s="26"/>
      <c r="R3993" s="28"/>
      <c r="AC3993" s="46"/>
      <c r="AG3993" s="59"/>
      <c r="AH3993" s="59"/>
      <c r="AI3993" s="59"/>
      <c r="AJ3993" s="59"/>
      <c r="AK3993" s="59"/>
      <c r="AL3993" s="59"/>
      <c r="AM3993" s="59"/>
      <c r="AN3993" s="59"/>
      <c r="AO3993" s="59"/>
      <c r="AV3993" s="37"/>
      <c r="AW3993" s="37"/>
      <c r="AX3993" s="37"/>
      <c r="AY3993" s="37"/>
      <c r="AZ3993" s="37"/>
      <c r="BA3993" s="37"/>
    </row>
    <row r="3994" spans="10:53" s="14" customFormat="1" x14ac:dyDescent="0.25">
      <c r="J3994" s="59"/>
      <c r="Q3994" s="26"/>
      <c r="R3994" s="28"/>
      <c r="AC3994" s="46"/>
      <c r="AG3994" s="59"/>
      <c r="AH3994" s="59"/>
      <c r="AI3994" s="59"/>
      <c r="AJ3994" s="59"/>
      <c r="AK3994" s="59"/>
      <c r="AL3994" s="59"/>
      <c r="AM3994" s="59"/>
      <c r="AN3994" s="59"/>
      <c r="AO3994" s="59"/>
      <c r="AV3994" s="37"/>
      <c r="AW3994" s="37"/>
      <c r="AX3994" s="37"/>
      <c r="AY3994" s="37"/>
      <c r="AZ3994" s="37"/>
      <c r="BA3994" s="37"/>
    </row>
    <row r="3995" spans="10:53" s="14" customFormat="1" x14ac:dyDescent="0.25">
      <c r="J3995" s="59"/>
      <c r="Q3995" s="26"/>
      <c r="R3995" s="28"/>
      <c r="AC3995" s="46"/>
      <c r="AG3995" s="59"/>
      <c r="AH3995" s="59"/>
      <c r="AI3995" s="59"/>
      <c r="AJ3995" s="59"/>
      <c r="AK3995" s="59"/>
      <c r="AL3995" s="59"/>
      <c r="AM3995" s="59"/>
      <c r="AN3995" s="59"/>
      <c r="AO3995" s="59"/>
      <c r="AV3995" s="37"/>
      <c r="AW3995" s="37"/>
      <c r="AX3995" s="37"/>
      <c r="AY3995" s="37"/>
      <c r="AZ3995" s="37"/>
      <c r="BA3995" s="37"/>
    </row>
    <row r="3996" spans="10:53" s="14" customFormat="1" x14ac:dyDescent="0.25">
      <c r="J3996" s="59"/>
      <c r="Q3996" s="26"/>
      <c r="R3996" s="28"/>
      <c r="AC3996" s="46"/>
      <c r="AG3996" s="59"/>
      <c r="AH3996" s="59"/>
      <c r="AI3996" s="59"/>
      <c r="AJ3996" s="59"/>
      <c r="AK3996" s="59"/>
      <c r="AL3996" s="59"/>
      <c r="AM3996" s="59"/>
      <c r="AN3996" s="59"/>
      <c r="AO3996" s="59"/>
      <c r="AV3996" s="37"/>
      <c r="AW3996" s="37"/>
      <c r="AX3996" s="37"/>
      <c r="AY3996" s="37"/>
      <c r="AZ3996" s="37"/>
      <c r="BA3996" s="37"/>
    </row>
    <row r="3997" spans="10:53" s="14" customFormat="1" x14ac:dyDescent="0.25">
      <c r="J3997" s="59"/>
      <c r="Q3997" s="26"/>
      <c r="R3997" s="28"/>
      <c r="AC3997" s="46"/>
      <c r="AG3997" s="59"/>
      <c r="AH3997" s="59"/>
      <c r="AI3997" s="59"/>
      <c r="AJ3997" s="59"/>
      <c r="AK3997" s="59"/>
      <c r="AL3997" s="59"/>
      <c r="AM3997" s="59"/>
      <c r="AN3997" s="59"/>
      <c r="AO3997" s="59"/>
      <c r="AV3997" s="37"/>
      <c r="AW3997" s="37"/>
      <c r="AX3997" s="37"/>
      <c r="AY3997" s="37"/>
      <c r="AZ3997" s="37"/>
      <c r="BA3997" s="37"/>
    </row>
    <row r="3998" spans="10:53" s="14" customFormat="1" x14ac:dyDescent="0.25">
      <c r="J3998" s="59"/>
      <c r="Q3998" s="26"/>
      <c r="R3998" s="28"/>
      <c r="AC3998" s="46"/>
      <c r="AG3998" s="59"/>
      <c r="AH3998" s="59"/>
      <c r="AI3998" s="59"/>
      <c r="AJ3998" s="59"/>
      <c r="AK3998" s="59"/>
      <c r="AL3998" s="59"/>
      <c r="AM3998" s="59"/>
      <c r="AN3998" s="59"/>
      <c r="AO3998" s="59"/>
      <c r="AV3998" s="37"/>
      <c r="AW3998" s="37"/>
      <c r="AX3998" s="37"/>
      <c r="AY3998" s="37"/>
      <c r="AZ3998" s="37"/>
      <c r="BA3998" s="37"/>
    </row>
    <row r="3999" spans="10:53" s="14" customFormat="1" x14ac:dyDescent="0.25">
      <c r="J3999" s="59"/>
      <c r="Q3999" s="26"/>
      <c r="R3999" s="28"/>
      <c r="AC3999" s="46"/>
      <c r="AG3999" s="59"/>
      <c r="AH3999" s="59"/>
      <c r="AI3999" s="59"/>
      <c r="AJ3999" s="59"/>
      <c r="AK3999" s="59"/>
      <c r="AL3999" s="59"/>
      <c r="AM3999" s="59"/>
      <c r="AN3999" s="59"/>
      <c r="AO3999" s="59"/>
      <c r="AV3999" s="37"/>
      <c r="AW3999" s="37"/>
      <c r="AX3999" s="37"/>
      <c r="AY3999" s="37"/>
      <c r="AZ3999" s="37"/>
      <c r="BA3999" s="37"/>
    </row>
    <row r="4000" spans="10:53" s="14" customFormat="1" x14ac:dyDescent="0.25">
      <c r="J4000" s="59"/>
      <c r="Q4000" s="26"/>
      <c r="R4000" s="28"/>
      <c r="AC4000" s="46"/>
      <c r="AG4000" s="59"/>
      <c r="AH4000" s="59"/>
      <c r="AI4000" s="59"/>
      <c r="AJ4000" s="59"/>
      <c r="AK4000" s="59"/>
      <c r="AL4000" s="59"/>
      <c r="AM4000" s="59"/>
      <c r="AN4000" s="59"/>
      <c r="AO4000" s="59"/>
      <c r="AV4000" s="37"/>
      <c r="AW4000" s="37"/>
      <c r="AX4000" s="37"/>
      <c r="AY4000" s="37"/>
      <c r="AZ4000" s="37"/>
      <c r="BA4000" s="37"/>
    </row>
    <row r="4001" spans="10:53" s="14" customFormat="1" x14ac:dyDescent="0.25">
      <c r="J4001" s="59"/>
      <c r="Q4001" s="26"/>
      <c r="R4001" s="28"/>
      <c r="AC4001" s="46"/>
      <c r="AG4001" s="59"/>
      <c r="AH4001" s="59"/>
      <c r="AI4001" s="59"/>
      <c r="AJ4001" s="59"/>
      <c r="AK4001" s="59"/>
      <c r="AL4001" s="59"/>
      <c r="AM4001" s="59"/>
      <c r="AN4001" s="59"/>
      <c r="AO4001" s="59"/>
      <c r="AV4001" s="37"/>
      <c r="AW4001" s="37"/>
      <c r="AX4001" s="37"/>
      <c r="AY4001" s="37"/>
      <c r="AZ4001" s="37"/>
      <c r="BA4001" s="37"/>
    </row>
    <row r="4002" spans="10:53" s="14" customFormat="1" x14ac:dyDescent="0.25">
      <c r="J4002" s="59"/>
      <c r="Q4002" s="26"/>
      <c r="R4002" s="28"/>
      <c r="AC4002" s="46"/>
      <c r="AG4002" s="59"/>
      <c r="AH4002" s="59"/>
      <c r="AI4002" s="59"/>
      <c r="AJ4002" s="59"/>
      <c r="AK4002" s="59"/>
      <c r="AL4002" s="59"/>
      <c r="AM4002" s="59"/>
      <c r="AN4002" s="59"/>
      <c r="AO4002" s="59"/>
      <c r="AV4002" s="37"/>
      <c r="AW4002" s="37"/>
      <c r="AX4002" s="37"/>
      <c r="AY4002" s="37"/>
      <c r="AZ4002" s="37"/>
      <c r="BA4002" s="37"/>
    </row>
    <row r="4003" spans="10:53" s="14" customFormat="1" x14ac:dyDescent="0.25">
      <c r="J4003" s="59"/>
      <c r="Q4003" s="26"/>
      <c r="R4003" s="28"/>
      <c r="AC4003" s="46"/>
      <c r="AG4003" s="59"/>
      <c r="AH4003" s="59"/>
      <c r="AI4003" s="59"/>
      <c r="AJ4003" s="59"/>
      <c r="AK4003" s="59"/>
      <c r="AL4003" s="59"/>
      <c r="AM4003" s="59"/>
      <c r="AN4003" s="59"/>
      <c r="AO4003" s="59"/>
      <c r="AV4003" s="37"/>
      <c r="AW4003" s="37"/>
      <c r="AX4003" s="37"/>
      <c r="AY4003" s="37"/>
      <c r="AZ4003" s="37"/>
      <c r="BA4003" s="37"/>
    </row>
    <row r="4004" spans="10:53" s="14" customFormat="1" x14ac:dyDescent="0.25">
      <c r="J4004" s="59"/>
      <c r="Q4004" s="26"/>
      <c r="R4004" s="28"/>
      <c r="AC4004" s="46"/>
      <c r="AG4004" s="59"/>
      <c r="AH4004" s="59"/>
      <c r="AI4004" s="59"/>
      <c r="AJ4004" s="59"/>
      <c r="AK4004" s="59"/>
      <c r="AL4004" s="59"/>
      <c r="AM4004" s="59"/>
      <c r="AN4004" s="59"/>
      <c r="AO4004" s="59"/>
      <c r="AV4004" s="37"/>
      <c r="AW4004" s="37"/>
      <c r="AX4004" s="37"/>
      <c r="AY4004" s="37"/>
      <c r="AZ4004" s="37"/>
      <c r="BA4004" s="37"/>
    </row>
    <row r="4005" spans="10:53" s="14" customFormat="1" x14ac:dyDescent="0.25">
      <c r="J4005" s="59"/>
      <c r="Q4005" s="26"/>
      <c r="R4005" s="28"/>
      <c r="AC4005" s="46"/>
      <c r="AG4005" s="59"/>
      <c r="AH4005" s="59"/>
      <c r="AI4005" s="59"/>
      <c r="AJ4005" s="59"/>
      <c r="AK4005" s="59"/>
      <c r="AL4005" s="59"/>
      <c r="AM4005" s="59"/>
      <c r="AN4005" s="59"/>
      <c r="AO4005" s="59"/>
      <c r="AV4005" s="37"/>
      <c r="AW4005" s="37"/>
      <c r="AX4005" s="37"/>
      <c r="AY4005" s="37"/>
      <c r="AZ4005" s="37"/>
      <c r="BA4005" s="37"/>
    </row>
    <row r="4006" spans="10:53" s="14" customFormat="1" x14ac:dyDescent="0.25">
      <c r="J4006" s="59"/>
      <c r="Q4006" s="26"/>
      <c r="R4006" s="28"/>
      <c r="AC4006" s="46"/>
      <c r="AG4006" s="59"/>
      <c r="AH4006" s="59"/>
      <c r="AI4006" s="59"/>
      <c r="AJ4006" s="59"/>
      <c r="AK4006" s="59"/>
      <c r="AL4006" s="59"/>
      <c r="AM4006" s="59"/>
      <c r="AN4006" s="59"/>
      <c r="AO4006" s="59"/>
      <c r="AV4006" s="37"/>
      <c r="AW4006" s="37"/>
      <c r="AX4006" s="37"/>
      <c r="AY4006" s="37"/>
      <c r="AZ4006" s="37"/>
      <c r="BA4006" s="37"/>
    </row>
    <row r="4007" spans="10:53" s="14" customFormat="1" x14ac:dyDescent="0.25">
      <c r="J4007" s="59"/>
      <c r="Q4007" s="26"/>
      <c r="R4007" s="28"/>
      <c r="AC4007" s="46"/>
      <c r="AG4007" s="59"/>
      <c r="AH4007" s="59"/>
      <c r="AI4007" s="59"/>
      <c r="AJ4007" s="59"/>
      <c r="AK4007" s="59"/>
      <c r="AL4007" s="59"/>
      <c r="AM4007" s="59"/>
      <c r="AN4007" s="59"/>
      <c r="AO4007" s="59"/>
      <c r="AV4007" s="37"/>
      <c r="AW4007" s="37"/>
      <c r="AX4007" s="37"/>
      <c r="AY4007" s="37"/>
      <c r="AZ4007" s="37"/>
      <c r="BA4007" s="37"/>
    </row>
    <row r="4008" spans="10:53" s="14" customFormat="1" x14ac:dyDescent="0.25">
      <c r="J4008" s="59"/>
      <c r="Q4008" s="26"/>
      <c r="R4008" s="28"/>
      <c r="AC4008" s="46"/>
      <c r="AG4008" s="59"/>
      <c r="AH4008" s="59"/>
      <c r="AI4008" s="59"/>
      <c r="AJ4008" s="59"/>
      <c r="AK4008" s="59"/>
      <c r="AL4008" s="59"/>
      <c r="AM4008" s="59"/>
      <c r="AN4008" s="59"/>
      <c r="AO4008" s="59"/>
      <c r="AV4008" s="37"/>
      <c r="AW4008" s="37"/>
      <c r="AX4008" s="37"/>
      <c r="AY4008" s="37"/>
      <c r="AZ4008" s="37"/>
      <c r="BA4008" s="37"/>
    </row>
    <row r="4009" spans="10:53" s="14" customFormat="1" x14ac:dyDescent="0.25">
      <c r="J4009" s="59"/>
      <c r="Q4009" s="26"/>
      <c r="R4009" s="28"/>
      <c r="AC4009" s="46"/>
      <c r="AG4009" s="59"/>
      <c r="AH4009" s="59"/>
      <c r="AI4009" s="59"/>
      <c r="AJ4009" s="59"/>
      <c r="AK4009" s="59"/>
      <c r="AL4009" s="59"/>
      <c r="AM4009" s="59"/>
      <c r="AN4009" s="59"/>
      <c r="AO4009" s="59"/>
      <c r="AV4009" s="37"/>
      <c r="AW4009" s="37"/>
      <c r="AX4009" s="37"/>
      <c r="AY4009" s="37"/>
      <c r="AZ4009" s="37"/>
      <c r="BA4009" s="37"/>
    </row>
    <row r="4010" spans="10:53" s="14" customFormat="1" x14ac:dyDescent="0.25">
      <c r="J4010" s="59"/>
      <c r="Q4010" s="26"/>
      <c r="R4010" s="28"/>
      <c r="AC4010" s="46"/>
      <c r="AG4010" s="59"/>
      <c r="AH4010" s="59"/>
      <c r="AI4010" s="59"/>
      <c r="AJ4010" s="59"/>
      <c r="AK4010" s="59"/>
      <c r="AL4010" s="59"/>
      <c r="AM4010" s="59"/>
      <c r="AN4010" s="59"/>
      <c r="AO4010" s="59"/>
      <c r="AV4010" s="37"/>
      <c r="AW4010" s="37"/>
      <c r="AX4010" s="37"/>
      <c r="AY4010" s="37"/>
      <c r="AZ4010" s="37"/>
      <c r="BA4010" s="37"/>
    </row>
    <row r="4011" spans="10:53" s="14" customFormat="1" x14ac:dyDescent="0.25">
      <c r="J4011" s="59"/>
      <c r="Q4011" s="26"/>
      <c r="R4011" s="28"/>
      <c r="AC4011" s="46"/>
      <c r="AG4011" s="59"/>
      <c r="AH4011" s="59"/>
      <c r="AI4011" s="59"/>
      <c r="AJ4011" s="59"/>
      <c r="AK4011" s="59"/>
      <c r="AL4011" s="59"/>
      <c r="AM4011" s="59"/>
      <c r="AN4011" s="59"/>
      <c r="AO4011" s="59"/>
      <c r="AV4011" s="37"/>
      <c r="AW4011" s="37"/>
      <c r="AX4011" s="37"/>
      <c r="AY4011" s="37"/>
      <c r="AZ4011" s="37"/>
      <c r="BA4011" s="37"/>
    </row>
    <row r="4012" spans="10:53" s="14" customFormat="1" x14ac:dyDescent="0.25">
      <c r="J4012" s="59"/>
      <c r="Q4012" s="26"/>
      <c r="R4012" s="28"/>
      <c r="AC4012" s="46"/>
      <c r="AG4012" s="59"/>
      <c r="AH4012" s="59"/>
      <c r="AI4012" s="59"/>
      <c r="AJ4012" s="59"/>
      <c r="AK4012" s="59"/>
      <c r="AL4012" s="59"/>
      <c r="AM4012" s="59"/>
      <c r="AN4012" s="59"/>
      <c r="AO4012" s="59"/>
      <c r="AV4012" s="37"/>
      <c r="AW4012" s="37"/>
      <c r="AX4012" s="37"/>
      <c r="AY4012" s="37"/>
      <c r="AZ4012" s="37"/>
      <c r="BA4012" s="37"/>
    </row>
    <row r="4013" spans="10:53" s="14" customFormat="1" x14ac:dyDescent="0.25">
      <c r="J4013" s="59"/>
      <c r="Q4013" s="26"/>
      <c r="R4013" s="28"/>
      <c r="AC4013" s="46"/>
      <c r="AG4013" s="59"/>
      <c r="AH4013" s="59"/>
      <c r="AI4013" s="59"/>
      <c r="AJ4013" s="59"/>
      <c r="AK4013" s="59"/>
      <c r="AL4013" s="59"/>
      <c r="AM4013" s="59"/>
      <c r="AN4013" s="59"/>
      <c r="AO4013" s="59"/>
      <c r="AV4013" s="37"/>
      <c r="AW4013" s="37"/>
      <c r="AX4013" s="37"/>
      <c r="AY4013" s="37"/>
      <c r="AZ4013" s="37"/>
      <c r="BA4013" s="37"/>
    </row>
    <row r="4014" spans="10:53" s="14" customFormat="1" x14ac:dyDescent="0.25">
      <c r="J4014" s="59"/>
      <c r="Q4014" s="26"/>
      <c r="R4014" s="28"/>
      <c r="AC4014" s="46"/>
      <c r="AG4014" s="59"/>
      <c r="AH4014" s="59"/>
      <c r="AI4014" s="59"/>
      <c r="AJ4014" s="59"/>
      <c r="AK4014" s="59"/>
      <c r="AL4014" s="59"/>
      <c r="AM4014" s="59"/>
      <c r="AN4014" s="59"/>
      <c r="AO4014" s="59"/>
      <c r="AV4014" s="37"/>
      <c r="AW4014" s="37"/>
      <c r="AX4014" s="37"/>
      <c r="AY4014" s="37"/>
      <c r="AZ4014" s="37"/>
      <c r="BA4014" s="37"/>
    </row>
    <row r="4015" spans="10:53" s="14" customFormat="1" x14ac:dyDescent="0.25">
      <c r="J4015" s="59"/>
      <c r="Q4015" s="26"/>
      <c r="R4015" s="28"/>
      <c r="AC4015" s="46"/>
      <c r="AG4015" s="59"/>
      <c r="AH4015" s="59"/>
      <c r="AI4015" s="59"/>
      <c r="AJ4015" s="59"/>
      <c r="AK4015" s="59"/>
      <c r="AL4015" s="59"/>
      <c r="AM4015" s="59"/>
      <c r="AN4015" s="59"/>
      <c r="AO4015" s="59"/>
      <c r="AV4015" s="37"/>
      <c r="AW4015" s="37"/>
      <c r="AX4015" s="37"/>
      <c r="AY4015" s="37"/>
      <c r="AZ4015" s="37"/>
      <c r="BA4015" s="37"/>
    </row>
    <row r="4016" spans="10:53" s="14" customFormat="1" x14ac:dyDescent="0.25">
      <c r="J4016" s="59"/>
      <c r="Q4016" s="26"/>
      <c r="R4016" s="28"/>
      <c r="AC4016" s="46"/>
      <c r="AG4016" s="59"/>
      <c r="AH4016" s="59"/>
      <c r="AI4016" s="59"/>
      <c r="AJ4016" s="59"/>
      <c r="AK4016" s="59"/>
      <c r="AL4016" s="59"/>
      <c r="AM4016" s="59"/>
      <c r="AN4016" s="59"/>
      <c r="AO4016" s="59"/>
      <c r="AV4016" s="37"/>
      <c r="AW4016" s="37"/>
      <c r="AX4016" s="37"/>
      <c r="AY4016" s="37"/>
      <c r="AZ4016" s="37"/>
      <c r="BA4016" s="37"/>
    </row>
    <row r="4017" spans="10:53" s="14" customFormat="1" x14ac:dyDescent="0.25">
      <c r="J4017" s="59"/>
      <c r="Q4017" s="26"/>
      <c r="R4017" s="28"/>
      <c r="AC4017" s="46"/>
      <c r="AG4017" s="59"/>
      <c r="AH4017" s="59"/>
      <c r="AI4017" s="59"/>
      <c r="AJ4017" s="59"/>
      <c r="AK4017" s="59"/>
      <c r="AL4017" s="59"/>
      <c r="AM4017" s="59"/>
      <c r="AN4017" s="59"/>
      <c r="AO4017" s="59"/>
      <c r="AV4017" s="37"/>
      <c r="AW4017" s="37"/>
      <c r="AX4017" s="37"/>
      <c r="AY4017" s="37"/>
      <c r="AZ4017" s="37"/>
      <c r="BA4017" s="37"/>
    </row>
    <row r="4018" spans="10:53" s="14" customFormat="1" x14ac:dyDescent="0.25">
      <c r="J4018" s="59"/>
      <c r="Q4018" s="26"/>
      <c r="R4018" s="28"/>
      <c r="AC4018" s="46"/>
      <c r="AG4018" s="59"/>
      <c r="AH4018" s="59"/>
      <c r="AI4018" s="59"/>
      <c r="AJ4018" s="59"/>
      <c r="AK4018" s="59"/>
      <c r="AL4018" s="59"/>
      <c r="AM4018" s="59"/>
      <c r="AN4018" s="59"/>
      <c r="AO4018" s="59"/>
      <c r="AV4018" s="37"/>
      <c r="AW4018" s="37"/>
      <c r="AX4018" s="37"/>
      <c r="AY4018" s="37"/>
      <c r="AZ4018" s="37"/>
      <c r="BA4018" s="37"/>
    </row>
    <row r="4019" spans="10:53" s="14" customFormat="1" x14ac:dyDescent="0.25">
      <c r="J4019" s="59"/>
      <c r="Q4019" s="26"/>
      <c r="R4019" s="28"/>
      <c r="AC4019" s="46"/>
      <c r="AG4019" s="59"/>
      <c r="AH4019" s="59"/>
      <c r="AI4019" s="59"/>
      <c r="AJ4019" s="59"/>
      <c r="AK4019" s="59"/>
      <c r="AL4019" s="59"/>
      <c r="AM4019" s="59"/>
      <c r="AN4019" s="59"/>
      <c r="AO4019" s="59"/>
      <c r="AV4019" s="37"/>
      <c r="AW4019" s="37"/>
      <c r="AX4019" s="37"/>
      <c r="AY4019" s="37"/>
      <c r="AZ4019" s="37"/>
      <c r="BA4019" s="37"/>
    </row>
    <row r="4020" spans="10:53" s="14" customFormat="1" x14ac:dyDescent="0.25">
      <c r="J4020" s="59"/>
      <c r="Q4020" s="26"/>
      <c r="R4020" s="28"/>
      <c r="AC4020" s="46"/>
      <c r="AG4020" s="59"/>
      <c r="AH4020" s="59"/>
      <c r="AI4020" s="59"/>
      <c r="AJ4020" s="59"/>
      <c r="AK4020" s="59"/>
      <c r="AL4020" s="59"/>
      <c r="AM4020" s="59"/>
      <c r="AN4020" s="59"/>
      <c r="AO4020" s="59"/>
      <c r="AV4020" s="37"/>
      <c r="AW4020" s="37"/>
      <c r="AX4020" s="37"/>
      <c r="AY4020" s="37"/>
      <c r="AZ4020" s="37"/>
      <c r="BA4020" s="37"/>
    </row>
    <row r="4021" spans="10:53" s="14" customFormat="1" x14ac:dyDescent="0.25">
      <c r="J4021" s="59"/>
      <c r="Q4021" s="26"/>
      <c r="R4021" s="28"/>
      <c r="AC4021" s="46"/>
      <c r="AG4021" s="59"/>
      <c r="AH4021" s="59"/>
      <c r="AI4021" s="59"/>
      <c r="AJ4021" s="59"/>
      <c r="AK4021" s="59"/>
      <c r="AL4021" s="59"/>
      <c r="AM4021" s="59"/>
      <c r="AN4021" s="59"/>
      <c r="AO4021" s="59"/>
      <c r="AV4021" s="37"/>
      <c r="AW4021" s="37"/>
      <c r="AX4021" s="37"/>
      <c r="AY4021" s="37"/>
      <c r="AZ4021" s="37"/>
      <c r="BA4021" s="37"/>
    </row>
    <row r="4022" spans="10:53" s="14" customFormat="1" x14ac:dyDescent="0.25">
      <c r="J4022" s="59"/>
      <c r="Q4022" s="26"/>
      <c r="R4022" s="28"/>
      <c r="AC4022" s="46"/>
      <c r="AG4022" s="59"/>
      <c r="AH4022" s="59"/>
      <c r="AI4022" s="59"/>
      <c r="AJ4022" s="59"/>
      <c r="AK4022" s="59"/>
      <c r="AL4022" s="59"/>
      <c r="AM4022" s="59"/>
      <c r="AN4022" s="59"/>
      <c r="AO4022" s="59"/>
      <c r="AV4022" s="37"/>
      <c r="AW4022" s="37"/>
      <c r="AX4022" s="37"/>
      <c r="AY4022" s="37"/>
      <c r="AZ4022" s="37"/>
      <c r="BA4022" s="37"/>
    </row>
    <row r="4023" spans="10:53" s="14" customFormat="1" x14ac:dyDescent="0.25">
      <c r="J4023" s="59"/>
      <c r="Q4023" s="26"/>
      <c r="R4023" s="28"/>
      <c r="AC4023" s="46"/>
      <c r="AG4023" s="59"/>
      <c r="AH4023" s="59"/>
      <c r="AI4023" s="59"/>
      <c r="AJ4023" s="59"/>
      <c r="AK4023" s="59"/>
      <c r="AL4023" s="59"/>
      <c r="AM4023" s="59"/>
      <c r="AN4023" s="59"/>
      <c r="AO4023" s="59"/>
      <c r="AV4023" s="37"/>
      <c r="AW4023" s="37"/>
      <c r="AX4023" s="37"/>
      <c r="AY4023" s="37"/>
      <c r="AZ4023" s="37"/>
      <c r="BA4023" s="37"/>
    </row>
    <row r="4024" spans="10:53" s="14" customFormat="1" x14ac:dyDescent="0.25">
      <c r="J4024" s="59"/>
      <c r="Q4024" s="26"/>
      <c r="R4024" s="28"/>
      <c r="AC4024" s="46"/>
      <c r="AG4024" s="59"/>
      <c r="AH4024" s="59"/>
      <c r="AI4024" s="59"/>
      <c r="AJ4024" s="59"/>
      <c r="AK4024" s="59"/>
      <c r="AL4024" s="59"/>
      <c r="AM4024" s="59"/>
      <c r="AN4024" s="59"/>
      <c r="AO4024" s="59"/>
      <c r="AV4024" s="37"/>
      <c r="AW4024" s="37"/>
      <c r="AX4024" s="37"/>
      <c r="AY4024" s="37"/>
      <c r="AZ4024" s="37"/>
      <c r="BA4024" s="37"/>
    </row>
    <row r="4025" spans="10:53" s="14" customFormat="1" x14ac:dyDescent="0.25">
      <c r="J4025" s="59"/>
      <c r="Q4025" s="26"/>
      <c r="R4025" s="28"/>
      <c r="AC4025" s="46"/>
      <c r="AG4025" s="59"/>
      <c r="AH4025" s="59"/>
      <c r="AI4025" s="59"/>
      <c r="AJ4025" s="59"/>
      <c r="AK4025" s="59"/>
      <c r="AL4025" s="59"/>
      <c r="AM4025" s="59"/>
      <c r="AN4025" s="59"/>
      <c r="AO4025" s="59"/>
      <c r="AV4025" s="37"/>
      <c r="AW4025" s="37"/>
      <c r="AX4025" s="37"/>
      <c r="AY4025" s="37"/>
      <c r="AZ4025" s="37"/>
      <c r="BA4025" s="37"/>
    </row>
    <row r="4026" spans="10:53" s="14" customFormat="1" x14ac:dyDescent="0.25">
      <c r="J4026" s="59"/>
      <c r="Q4026" s="26"/>
      <c r="R4026" s="28"/>
      <c r="AC4026" s="46"/>
      <c r="AG4026" s="59"/>
      <c r="AH4026" s="59"/>
      <c r="AI4026" s="59"/>
      <c r="AJ4026" s="59"/>
      <c r="AK4026" s="59"/>
      <c r="AL4026" s="59"/>
      <c r="AM4026" s="59"/>
      <c r="AN4026" s="59"/>
      <c r="AO4026" s="59"/>
      <c r="AV4026" s="37"/>
      <c r="AW4026" s="37"/>
      <c r="AX4026" s="37"/>
      <c r="AY4026" s="37"/>
      <c r="AZ4026" s="37"/>
      <c r="BA4026" s="37"/>
    </row>
    <row r="4027" spans="10:53" s="14" customFormat="1" x14ac:dyDescent="0.25">
      <c r="J4027" s="59"/>
      <c r="Q4027" s="26"/>
      <c r="R4027" s="28"/>
      <c r="AC4027" s="46"/>
      <c r="AG4027" s="59"/>
      <c r="AH4027" s="59"/>
      <c r="AI4027" s="59"/>
      <c r="AJ4027" s="59"/>
      <c r="AK4027" s="59"/>
      <c r="AL4027" s="59"/>
      <c r="AM4027" s="59"/>
      <c r="AN4027" s="59"/>
      <c r="AO4027" s="59"/>
      <c r="AV4027" s="37"/>
      <c r="AW4027" s="37"/>
      <c r="AX4027" s="37"/>
      <c r="AY4027" s="37"/>
      <c r="AZ4027" s="37"/>
      <c r="BA4027" s="37"/>
    </row>
    <row r="4028" spans="10:53" s="14" customFormat="1" x14ac:dyDescent="0.25">
      <c r="J4028" s="59"/>
      <c r="Q4028" s="26"/>
      <c r="R4028" s="28"/>
      <c r="AC4028" s="46"/>
      <c r="AG4028" s="59"/>
      <c r="AH4028" s="59"/>
      <c r="AI4028" s="59"/>
      <c r="AJ4028" s="59"/>
      <c r="AK4028" s="59"/>
      <c r="AL4028" s="59"/>
      <c r="AM4028" s="59"/>
      <c r="AN4028" s="59"/>
      <c r="AO4028" s="59"/>
      <c r="AV4028" s="37"/>
      <c r="AW4028" s="37"/>
      <c r="AX4028" s="37"/>
      <c r="AY4028" s="37"/>
      <c r="AZ4028" s="37"/>
      <c r="BA4028" s="37"/>
    </row>
    <row r="4029" spans="10:53" s="14" customFormat="1" x14ac:dyDescent="0.25">
      <c r="J4029" s="59"/>
      <c r="Q4029" s="26"/>
      <c r="R4029" s="28"/>
      <c r="AC4029" s="46"/>
      <c r="AG4029" s="59"/>
      <c r="AH4029" s="59"/>
      <c r="AI4029" s="59"/>
      <c r="AJ4029" s="59"/>
      <c r="AK4029" s="59"/>
      <c r="AL4029" s="59"/>
      <c r="AM4029" s="59"/>
      <c r="AN4029" s="59"/>
      <c r="AO4029" s="59"/>
      <c r="AV4029" s="37"/>
      <c r="AW4029" s="37"/>
      <c r="AX4029" s="37"/>
      <c r="AY4029" s="37"/>
      <c r="AZ4029" s="37"/>
      <c r="BA4029" s="37"/>
    </row>
    <row r="4030" spans="10:53" s="14" customFormat="1" x14ac:dyDescent="0.25">
      <c r="J4030" s="59"/>
      <c r="Q4030" s="26"/>
      <c r="R4030" s="28"/>
      <c r="AC4030" s="46"/>
      <c r="AG4030" s="59"/>
      <c r="AH4030" s="59"/>
      <c r="AI4030" s="59"/>
      <c r="AJ4030" s="59"/>
      <c r="AK4030" s="59"/>
      <c r="AL4030" s="59"/>
      <c r="AM4030" s="59"/>
      <c r="AN4030" s="59"/>
      <c r="AO4030" s="59"/>
      <c r="AV4030" s="37"/>
      <c r="AW4030" s="37"/>
      <c r="AX4030" s="37"/>
      <c r="AY4030" s="37"/>
      <c r="AZ4030" s="37"/>
      <c r="BA4030" s="37"/>
    </row>
    <row r="4031" spans="10:53" s="14" customFormat="1" x14ac:dyDescent="0.25">
      <c r="J4031" s="59"/>
      <c r="Q4031" s="26"/>
      <c r="R4031" s="28"/>
      <c r="AC4031" s="46"/>
      <c r="AG4031" s="59"/>
      <c r="AH4031" s="59"/>
      <c r="AI4031" s="59"/>
      <c r="AJ4031" s="59"/>
      <c r="AK4031" s="59"/>
      <c r="AL4031" s="59"/>
      <c r="AM4031" s="59"/>
      <c r="AN4031" s="59"/>
      <c r="AO4031" s="59"/>
      <c r="AV4031" s="37"/>
      <c r="AW4031" s="37"/>
      <c r="AX4031" s="37"/>
      <c r="AY4031" s="37"/>
      <c r="AZ4031" s="37"/>
      <c r="BA4031" s="37"/>
    </row>
    <row r="4032" spans="10:53" s="14" customFormat="1" x14ac:dyDescent="0.25">
      <c r="J4032" s="59"/>
      <c r="Q4032" s="26"/>
      <c r="R4032" s="28"/>
      <c r="AC4032" s="46"/>
      <c r="AG4032" s="59"/>
      <c r="AH4032" s="59"/>
      <c r="AI4032" s="59"/>
      <c r="AJ4032" s="59"/>
      <c r="AK4032" s="59"/>
      <c r="AL4032" s="59"/>
      <c r="AM4032" s="59"/>
      <c r="AN4032" s="59"/>
      <c r="AO4032" s="59"/>
      <c r="AV4032" s="37"/>
      <c r="AW4032" s="37"/>
      <c r="AX4032" s="37"/>
      <c r="AY4032" s="37"/>
      <c r="AZ4032" s="37"/>
      <c r="BA4032" s="37"/>
    </row>
    <row r="4033" spans="10:53" s="14" customFormat="1" x14ac:dyDescent="0.25">
      <c r="J4033" s="59"/>
      <c r="Q4033" s="26"/>
      <c r="R4033" s="28"/>
      <c r="AC4033" s="46"/>
      <c r="AG4033" s="59"/>
      <c r="AH4033" s="59"/>
      <c r="AI4033" s="59"/>
      <c r="AJ4033" s="59"/>
      <c r="AK4033" s="59"/>
      <c r="AL4033" s="59"/>
      <c r="AM4033" s="59"/>
      <c r="AN4033" s="59"/>
      <c r="AO4033" s="59"/>
      <c r="AV4033" s="37"/>
      <c r="AW4033" s="37"/>
      <c r="AX4033" s="37"/>
      <c r="AY4033" s="37"/>
      <c r="AZ4033" s="37"/>
      <c r="BA4033" s="37"/>
    </row>
    <row r="4034" spans="10:53" s="14" customFormat="1" x14ac:dyDescent="0.25">
      <c r="J4034" s="59"/>
      <c r="Q4034" s="26"/>
      <c r="R4034" s="28"/>
      <c r="AC4034" s="46"/>
      <c r="AG4034" s="59"/>
      <c r="AH4034" s="59"/>
      <c r="AI4034" s="59"/>
      <c r="AJ4034" s="59"/>
      <c r="AK4034" s="59"/>
      <c r="AL4034" s="59"/>
      <c r="AM4034" s="59"/>
      <c r="AN4034" s="59"/>
      <c r="AO4034" s="59"/>
      <c r="AV4034" s="37"/>
      <c r="AW4034" s="37"/>
      <c r="AX4034" s="37"/>
      <c r="AY4034" s="37"/>
      <c r="AZ4034" s="37"/>
      <c r="BA4034" s="37"/>
    </row>
    <row r="4035" spans="10:53" s="14" customFormat="1" x14ac:dyDescent="0.25">
      <c r="J4035" s="59"/>
      <c r="Q4035" s="26"/>
      <c r="R4035" s="28"/>
      <c r="AC4035" s="46"/>
      <c r="AG4035" s="59"/>
      <c r="AH4035" s="59"/>
      <c r="AI4035" s="59"/>
      <c r="AJ4035" s="59"/>
      <c r="AK4035" s="59"/>
      <c r="AL4035" s="59"/>
      <c r="AM4035" s="59"/>
      <c r="AN4035" s="59"/>
      <c r="AO4035" s="59"/>
      <c r="AV4035" s="37"/>
      <c r="AW4035" s="37"/>
      <c r="AX4035" s="37"/>
      <c r="AY4035" s="37"/>
      <c r="AZ4035" s="37"/>
      <c r="BA4035" s="37"/>
    </row>
    <row r="4036" spans="10:53" s="14" customFormat="1" x14ac:dyDescent="0.25">
      <c r="J4036" s="59"/>
      <c r="Q4036" s="26"/>
      <c r="R4036" s="28"/>
      <c r="AC4036" s="46"/>
      <c r="AG4036" s="59"/>
      <c r="AH4036" s="59"/>
      <c r="AI4036" s="59"/>
      <c r="AJ4036" s="59"/>
      <c r="AK4036" s="59"/>
      <c r="AL4036" s="59"/>
      <c r="AM4036" s="59"/>
      <c r="AN4036" s="59"/>
      <c r="AO4036" s="59"/>
      <c r="AV4036" s="37"/>
      <c r="AW4036" s="37"/>
      <c r="AX4036" s="37"/>
      <c r="AY4036" s="37"/>
      <c r="AZ4036" s="37"/>
      <c r="BA4036" s="37"/>
    </row>
    <row r="4037" spans="10:53" s="14" customFormat="1" x14ac:dyDescent="0.25">
      <c r="J4037" s="59"/>
      <c r="Q4037" s="26"/>
      <c r="R4037" s="28"/>
      <c r="AC4037" s="46"/>
      <c r="AG4037" s="59"/>
      <c r="AH4037" s="59"/>
      <c r="AI4037" s="59"/>
      <c r="AJ4037" s="59"/>
      <c r="AK4037" s="59"/>
      <c r="AL4037" s="59"/>
      <c r="AM4037" s="59"/>
      <c r="AN4037" s="59"/>
      <c r="AO4037" s="59"/>
      <c r="AV4037" s="37"/>
      <c r="AW4037" s="37"/>
      <c r="AX4037" s="37"/>
      <c r="AY4037" s="37"/>
      <c r="AZ4037" s="37"/>
      <c r="BA4037" s="37"/>
    </row>
    <row r="4038" spans="10:53" s="14" customFormat="1" x14ac:dyDescent="0.25">
      <c r="J4038" s="59"/>
      <c r="Q4038" s="26"/>
      <c r="R4038" s="28"/>
      <c r="AC4038" s="46"/>
      <c r="AG4038" s="59"/>
      <c r="AH4038" s="59"/>
      <c r="AI4038" s="59"/>
      <c r="AJ4038" s="59"/>
      <c r="AK4038" s="59"/>
      <c r="AL4038" s="59"/>
      <c r="AM4038" s="59"/>
      <c r="AN4038" s="59"/>
      <c r="AO4038" s="59"/>
      <c r="AV4038" s="37"/>
      <c r="AW4038" s="37"/>
      <c r="AX4038" s="37"/>
      <c r="AY4038" s="37"/>
      <c r="AZ4038" s="37"/>
      <c r="BA4038" s="37"/>
    </row>
    <row r="4039" spans="10:53" s="14" customFormat="1" x14ac:dyDescent="0.25">
      <c r="J4039" s="59"/>
      <c r="Q4039" s="26"/>
      <c r="R4039" s="28"/>
      <c r="AC4039" s="46"/>
      <c r="AG4039" s="59"/>
      <c r="AH4039" s="59"/>
      <c r="AI4039" s="59"/>
      <c r="AJ4039" s="59"/>
      <c r="AK4039" s="59"/>
      <c r="AL4039" s="59"/>
      <c r="AM4039" s="59"/>
      <c r="AN4039" s="59"/>
      <c r="AO4039" s="59"/>
      <c r="AV4039" s="37"/>
      <c r="AW4039" s="37"/>
      <c r="AX4039" s="37"/>
      <c r="AY4039" s="37"/>
      <c r="AZ4039" s="37"/>
      <c r="BA4039" s="37"/>
    </row>
    <row r="4040" spans="10:53" s="14" customFormat="1" x14ac:dyDescent="0.25">
      <c r="J4040" s="59"/>
      <c r="Q4040" s="26"/>
      <c r="R4040" s="28"/>
      <c r="AC4040" s="46"/>
      <c r="AG4040" s="59"/>
      <c r="AH4040" s="59"/>
      <c r="AI4040" s="59"/>
      <c r="AJ4040" s="59"/>
      <c r="AK4040" s="59"/>
      <c r="AL4040" s="59"/>
      <c r="AM4040" s="59"/>
      <c r="AN4040" s="59"/>
      <c r="AO4040" s="59"/>
      <c r="AV4040" s="37"/>
      <c r="AW4040" s="37"/>
      <c r="AX4040" s="37"/>
      <c r="AY4040" s="37"/>
      <c r="AZ4040" s="37"/>
      <c r="BA4040" s="37"/>
    </row>
    <row r="4041" spans="10:53" s="14" customFormat="1" x14ac:dyDescent="0.25">
      <c r="J4041" s="59"/>
      <c r="Q4041" s="26"/>
      <c r="R4041" s="28"/>
      <c r="AC4041" s="46"/>
      <c r="AG4041" s="59"/>
      <c r="AH4041" s="59"/>
      <c r="AI4041" s="59"/>
      <c r="AJ4041" s="59"/>
      <c r="AK4041" s="59"/>
      <c r="AL4041" s="59"/>
      <c r="AM4041" s="59"/>
      <c r="AN4041" s="59"/>
      <c r="AO4041" s="59"/>
      <c r="AV4041" s="37"/>
      <c r="AW4041" s="37"/>
      <c r="AX4041" s="37"/>
      <c r="AY4041" s="37"/>
      <c r="AZ4041" s="37"/>
      <c r="BA4041" s="37"/>
    </row>
    <row r="4042" spans="10:53" s="14" customFormat="1" x14ac:dyDescent="0.25">
      <c r="J4042" s="59"/>
      <c r="Q4042" s="26"/>
      <c r="R4042" s="28"/>
      <c r="AC4042" s="46"/>
      <c r="AG4042" s="59"/>
      <c r="AH4042" s="59"/>
      <c r="AI4042" s="59"/>
      <c r="AJ4042" s="59"/>
      <c r="AK4042" s="59"/>
      <c r="AL4042" s="59"/>
      <c r="AM4042" s="59"/>
      <c r="AN4042" s="59"/>
      <c r="AO4042" s="59"/>
      <c r="AV4042" s="37"/>
      <c r="AW4042" s="37"/>
      <c r="AX4042" s="37"/>
      <c r="AY4042" s="37"/>
      <c r="AZ4042" s="37"/>
      <c r="BA4042" s="37"/>
    </row>
    <row r="4043" spans="10:53" s="14" customFormat="1" x14ac:dyDescent="0.25">
      <c r="J4043" s="59"/>
      <c r="Q4043" s="26"/>
      <c r="R4043" s="28"/>
      <c r="AC4043" s="46"/>
      <c r="AG4043" s="59"/>
      <c r="AH4043" s="59"/>
      <c r="AI4043" s="59"/>
      <c r="AJ4043" s="59"/>
      <c r="AK4043" s="59"/>
      <c r="AL4043" s="59"/>
      <c r="AM4043" s="59"/>
      <c r="AN4043" s="59"/>
      <c r="AO4043" s="59"/>
      <c r="AV4043" s="37"/>
      <c r="AW4043" s="37"/>
      <c r="AX4043" s="37"/>
      <c r="AY4043" s="37"/>
      <c r="AZ4043" s="37"/>
      <c r="BA4043" s="37"/>
    </row>
    <row r="4044" spans="10:53" s="14" customFormat="1" x14ac:dyDescent="0.25">
      <c r="J4044" s="59"/>
      <c r="Q4044" s="26"/>
      <c r="R4044" s="28"/>
      <c r="AC4044" s="46"/>
      <c r="AG4044" s="59"/>
      <c r="AH4044" s="59"/>
      <c r="AI4044" s="59"/>
      <c r="AJ4044" s="59"/>
      <c r="AK4044" s="59"/>
      <c r="AL4044" s="59"/>
      <c r="AM4044" s="59"/>
      <c r="AN4044" s="59"/>
      <c r="AO4044" s="59"/>
      <c r="AV4044" s="37"/>
      <c r="AW4044" s="37"/>
      <c r="AX4044" s="37"/>
      <c r="AY4044" s="37"/>
      <c r="AZ4044" s="37"/>
      <c r="BA4044" s="37"/>
    </row>
    <row r="4045" spans="10:53" s="14" customFormat="1" x14ac:dyDescent="0.25">
      <c r="J4045" s="59"/>
      <c r="Q4045" s="26"/>
      <c r="R4045" s="28"/>
      <c r="AC4045" s="46"/>
      <c r="AG4045" s="59"/>
      <c r="AH4045" s="59"/>
      <c r="AI4045" s="59"/>
      <c r="AJ4045" s="59"/>
      <c r="AK4045" s="59"/>
      <c r="AL4045" s="59"/>
      <c r="AM4045" s="59"/>
      <c r="AN4045" s="59"/>
      <c r="AO4045" s="59"/>
      <c r="AV4045" s="37"/>
      <c r="AW4045" s="37"/>
      <c r="AX4045" s="37"/>
      <c r="AY4045" s="37"/>
      <c r="AZ4045" s="37"/>
      <c r="BA4045" s="37"/>
    </row>
    <row r="4046" spans="10:53" s="14" customFormat="1" x14ac:dyDescent="0.25">
      <c r="J4046" s="59"/>
      <c r="Q4046" s="26"/>
      <c r="R4046" s="28"/>
      <c r="AC4046" s="46"/>
      <c r="AG4046" s="59"/>
      <c r="AH4046" s="59"/>
      <c r="AI4046" s="59"/>
      <c r="AJ4046" s="59"/>
      <c r="AK4046" s="59"/>
      <c r="AL4046" s="59"/>
      <c r="AM4046" s="59"/>
      <c r="AN4046" s="59"/>
      <c r="AO4046" s="59"/>
      <c r="AV4046" s="37"/>
      <c r="AW4046" s="37"/>
      <c r="AX4046" s="37"/>
      <c r="AY4046" s="37"/>
      <c r="AZ4046" s="37"/>
      <c r="BA4046" s="37"/>
    </row>
    <row r="4047" spans="10:53" s="14" customFormat="1" x14ac:dyDescent="0.25">
      <c r="J4047" s="59"/>
      <c r="Q4047" s="26"/>
      <c r="R4047" s="28"/>
      <c r="AC4047" s="46"/>
      <c r="AG4047" s="59"/>
      <c r="AH4047" s="59"/>
      <c r="AI4047" s="59"/>
      <c r="AJ4047" s="59"/>
      <c r="AK4047" s="59"/>
      <c r="AL4047" s="59"/>
      <c r="AM4047" s="59"/>
      <c r="AN4047" s="59"/>
      <c r="AO4047" s="59"/>
      <c r="AV4047" s="37"/>
      <c r="AW4047" s="37"/>
      <c r="AX4047" s="37"/>
      <c r="AY4047" s="37"/>
      <c r="AZ4047" s="37"/>
      <c r="BA4047" s="37"/>
    </row>
    <row r="4048" spans="10:53" s="14" customFormat="1" x14ac:dyDescent="0.25">
      <c r="J4048" s="59"/>
      <c r="Q4048" s="26"/>
      <c r="R4048" s="28"/>
      <c r="AC4048" s="46"/>
      <c r="AG4048" s="59"/>
      <c r="AH4048" s="59"/>
      <c r="AI4048" s="59"/>
      <c r="AJ4048" s="59"/>
      <c r="AK4048" s="59"/>
      <c r="AL4048" s="59"/>
      <c r="AM4048" s="59"/>
      <c r="AN4048" s="59"/>
      <c r="AO4048" s="59"/>
      <c r="AV4048" s="37"/>
      <c r="AW4048" s="37"/>
      <c r="AX4048" s="37"/>
      <c r="AY4048" s="37"/>
      <c r="AZ4048" s="37"/>
      <c r="BA4048" s="37"/>
    </row>
    <row r="4049" spans="10:53" s="14" customFormat="1" x14ac:dyDescent="0.25">
      <c r="J4049" s="59"/>
      <c r="Q4049" s="26"/>
      <c r="R4049" s="28"/>
      <c r="AC4049" s="46"/>
      <c r="AG4049" s="59"/>
      <c r="AH4049" s="59"/>
      <c r="AI4049" s="59"/>
      <c r="AJ4049" s="59"/>
      <c r="AK4049" s="59"/>
      <c r="AL4049" s="59"/>
      <c r="AM4049" s="59"/>
      <c r="AN4049" s="59"/>
      <c r="AO4049" s="59"/>
      <c r="AV4049" s="37"/>
      <c r="AW4049" s="37"/>
      <c r="AX4049" s="37"/>
      <c r="AY4049" s="37"/>
      <c r="AZ4049" s="37"/>
      <c r="BA4049" s="37"/>
    </row>
    <row r="4050" spans="10:53" s="14" customFormat="1" x14ac:dyDescent="0.25">
      <c r="J4050" s="59"/>
      <c r="Q4050" s="26"/>
      <c r="R4050" s="28"/>
      <c r="AC4050" s="46"/>
      <c r="AG4050" s="59"/>
      <c r="AH4050" s="59"/>
      <c r="AI4050" s="59"/>
      <c r="AJ4050" s="59"/>
      <c r="AK4050" s="59"/>
      <c r="AL4050" s="59"/>
      <c r="AM4050" s="59"/>
      <c r="AN4050" s="59"/>
      <c r="AO4050" s="59"/>
      <c r="AV4050" s="37"/>
      <c r="AW4050" s="37"/>
      <c r="AX4050" s="37"/>
      <c r="AY4050" s="37"/>
      <c r="AZ4050" s="37"/>
      <c r="BA4050" s="37"/>
    </row>
    <row r="4051" spans="10:53" s="14" customFormat="1" x14ac:dyDescent="0.25">
      <c r="J4051" s="59"/>
      <c r="Q4051" s="26"/>
      <c r="R4051" s="28"/>
      <c r="AC4051" s="46"/>
      <c r="AG4051" s="59"/>
      <c r="AH4051" s="59"/>
      <c r="AI4051" s="59"/>
      <c r="AJ4051" s="59"/>
      <c r="AK4051" s="59"/>
      <c r="AL4051" s="59"/>
      <c r="AM4051" s="59"/>
      <c r="AN4051" s="59"/>
      <c r="AO4051" s="59"/>
      <c r="AV4051" s="37"/>
      <c r="AW4051" s="37"/>
      <c r="AX4051" s="37"/>
      <c r="AY4051" s="37"/>
      <c r="AZ4051" s="37"/>
      <c r="BA4051" s="37"/>
    </row>
    <row r="4052" spans="10:53" s="14" customFormat="1" x14ac:dyDescent="0.25">
      <c r="J4052" s="59"/>
      <c r="Q4052" s="26"/>
      <c r="R4052" s="28"/>
      <c r="AC4052" s="46"/>
      <c r="AG4052" s="59"/>
      <c r="AH4052" s="59"/>
      <c r="AI4052" s="59"/>
      <c r="AJ4052" s="59"/>
      <c r="AK4052" s="59"/>
      <c r="AL4052" s="59"/>
      <c r="AM4052" s="59"/>
      <c r="AN4052" s="59"/>
      <c r="AO4052" s="59"/>
      <c r="AV4052" s="37"/>
      <c r="AW4052" s="37"/>
      <c r="AX4052" s="37"/>
      <c r="AY4052" s="37"/>
      <c r="AZ4052" s="37"/>
      <c r="BA4052" s="37"/>
    </row>
    <row r="4053" spans="10:53" s="14" customFormat="1" x14ac:dyDescent="0.25">
      <c r="J4053" s="59"/>
      <c r="Q4053" s="26"/>
      <c r="R4053" s="28"/>
      <c r="AC4053" s="46"/>
      <c r="AG4053" s="59"/>
      <c r="AH4053" s="59"/>
      <c r="AI4053" s="59"/>
      <c r="AJ4053" s="59"/>
      <c r="AK4053" s="59"/>
      <c r="AL4053" s="59"/>
      <c r="AM4053" s="59"/>
      <c r="AN4053" s="59"/>
      <c r="AO4053" s="59"/>
      <c r="AV4053" s="37"/>
      <c r="AW4053" s="37"/>
      <c r="AX4053" s="37"/>
      <c r="AY4053" s="37"/>
      <c r="AZ4053" s="37"/>
      <c r="BA4053" s="37"/>
    </row>
    <row r="4054" spans="10:53" s="14" customFormat="1" x14ac:dyDescent="0.25">
      <c r="J4054" s="59"/>
      <c r="Q4054" s="26"/>
      <c r="R4054" s="28"/>
      <c r="AC4054" s="46"/>
      <c r="AG4054" s="59"/>
      <c r="AH4054" s="59"/>
      <c r="AI4054" s="59"/>
      <c r="AJ4054" s="59"/>
      <c r="AK4054" s="59"/>
      <c r="AL4054" s="59"/>
      <c r="AM4054" s="59"/>
      <c r="AN4054" s="59"/>
      <c r="AO4054" s="59"/>
      <c r="AV4054" s="37"/>
      <c r="AW4054" s="37"/>
      <c r="AX4054" s="37"/>
      <c r="AY4054" s="37"/>
      <c r="AZ4054" s="37"/>
      <c r="BA4054" s="37"/>
    </row>
    <row r="4055" spans="10:53" s="14" customFormat="1" x14ac:dyDescent="0.25">
      <c r="J4055" s="59"/>
      <c r="Q4055" s="26"/>
      <c r="R4055" s="28"/>
      <c r="AC4055" s="46"/>
      <c r="AG4055" s="59"/>
      <c r="AH4055" s="59"/>
      <c r="AI4055" s="59"/>
      <c r="AJ4055" s="59"/>
      <c r="AK4055" s="59"/>
      <c r="AL4055" s="59"/>
      <c r="AM4055" s="59"/>
      <c r="AN4055" s="59"/>
      <c r="AO4055" s="59"/>
      <c r="AV4055" s="37"/>
      <c r="AW4055" s="37"/>
      <c r="AX4055" s="37"/>
      <c r="AY4055" s="37"/>
      <c r="AZ4055" s="37"/>
      <c r="BA4055" s="37"/>
    </row>
    <row r="4056" spans="10:53" s="14" customFormat="1" x14ac:dyDescent="0.25">
      <c r="J4056" s="59"/>
      <c r="Q4056" s="26"/>
      <c r="R4056" s="28"/>
      <c r="AC4056" s="46"/>
      <c r="AG4056" s="59"/>
      <c r="AH4056" s="59"/>
      <c r="AI4056" s="59"/>
      <c r="AJ4056" s="59"/>
      <c r="AK4056" s="59"/>
      <c r="AL4056" s="59"/>
      <c r="AM4056" s="59"/>
      <c r="AN4056" s="59"/>
      <c r="AO4056" s="59"/>
      <c r="AV4056" s="37"/>
      <c r="AW4056" s="37"/>
      <c r="AX4056" s="37"/>
      <c r="AY4056" s="37"/>
      <c r="AZ4056" s="37"/>
      <c r="BA4056" s="37"/>
    </row>
    <row r="4057" spans="10:53" s="14" customFormat="1" x14ac:dyDescent="0.25">
      <c r="J4057" s="59"/>
      <c r="Q4057" s="26"/>
      <c r="R4057" s="28"/>
      <c r="AC4057" s="46"/>
      <c r="AG4057" s="59"/>
      <c r="AH4057" s="59"/>
      <c r="AI4057" s="59"/>
      <c r="AJ4057" s="59"/>
      <c r="AK4057" s="59"/>
      <c r="AL4057" s="59"/>
      <c r="AM4057" s="59"/>
      <c r="AN4057" s="59"/>
      <c r="AO4057" s="59"/>
      <c r="AV4057" s="37"/>
      <c r="AW4057" s="37"/>
      <c r="AX4057" s="37"/>
      <c r="AY4057" s="37"/>
      <c r="AZ4057" s="37"/>
      <c r="BA4057" s="37"/>
    </row>
    <row r="4058" spans="10:53" s="14" customFormat="1" x14ac:dyDescent="0.25">
      <c r="J4058" s="59"/>
      <c r="Q4058" s="26"/>
      <c r="R4058" s="28"/>
      <c r="AC4058" s="46"/>
      <c r="AG4058" s="59"/>
      <c r="AH4058" s="59"/>
      <c r="AI4058" s="59"/>
      <c r="AJ4058" s="59"/>
      <c r="AK4058" s="59"/>
      <c r="AL4058" s="59"/>
      <c r="AM4058" s="59"/>
      <c r="AN4058" s="59"/>
      <c r="AO4058" s="59"/>
      <c r="AV4058" s="37"/>
      <c r="AW4058" s="37"/>
      <c r="AX4058" s="37"/>
      <c r="AY4058" s="37"/>
      <c r="AZ4058" s="37"/>
      <c r="BA4058" s="37"/>
    </row>
    <row r="4059" spans="10:53" s="14" customFormat="1" x14ac:dyDescent="0.25">
      <c r="J4059" s="59"/>
      <c r="Q4059" s="26"/>
      <c r="R4059" s="28"/>
      <c r="AC4059" s="46"/>
      <c r="AG4059" s="59"/>
      <c r="AH4059" s="59"/>
      <c r="AI4059" s="59"/>
      <c r="AJ4059" s="59"/>
      <c r="AK4059" s="59"/>
      <c r="AL4059" s="59"/>
      <c r="AM4059" s="59"/>
      <c r="AN4059" s="59"/>
      <c r="AO4059" s="59"/>
      <c r="AV4059" s="37"/>
      <c r="AW4059" s="37"/>
      <c r="AX4059" s="37"/>
      <c r="AY4059" s="37"/>
      <c r="AZ4059" s="37"/>
      <c r="BA4059" s="37"/>
    </row>
    <row r="4060" spans="10:53" s="14" customFormat="1" x14ac:dyDescent="0.25">
      <c r="J4060" s="59"/>
      <c r="Q4060" s="26"/>
      <c r="R4060" s="28"/>
      <c r="AC4060" s="46"/>
      <c r="AG4060" s="59"/>
      <c r="AH4060" s="59"/>
      <c r="AI4060" s="59"/>
      <c r="AJ4060" s="59"/>
      <c r="AK4060" s="59"/>
      <c r="AL4060" s="59"/>
      <c r="AM4060" s="59"/>
      <c r="AN4060" s="59"/>
      <c r="AO4060" s="59"/>
      <c r="AV4060" s="37"/>
      <c r="AW4060" s="37"/>
      <c r="AX4060" s="37"/>
      <c r="AY4060" s="37"/>
      <c r="AZ4060" s="37"/>
      <c r="BA4060" s="37"/>
    </row>
    <row r="4061" spans="10:53" s="14" customFormat="1" x14ac:dyDescent="0.25">
      <c r="J4061" s="59"/>
      <c r="Q4061" s="26"/>
      <c r="R4061" s="28"/>
      <c r="AC4061" s="46"/>
      <c r="AG4061" s="59"/>
      <c r="AH4061" s="59"/>
      <c r="AI4061" s="59"/>
      <c r="AJ4061" s="59"/>
      <c r="AK4061" s="59"/>
      <c r="AL4061" s="59"/>
      <c r="AM4061" s="59"/>
      <c r="AN4061" s="59"/>
      <c r="AO4061" s="59"/>
      <c r="AV4061" s="37"/>
      <c r="AW4061" s="37"/>
      <c r="AX4061" s="37"/>
      <c r="AY4061" s="37"/>
      <c r="AZ4061" s="37"/>
      <c r="BA4061" s="37"/>
    </row>
    <row r="4062" spans="10:53" s="14" customFormat="1" x14ac:dyDescent="0.25">
      <c r="J4062" s="59"/>
      <c r="Q4062" s="26"/>
      <c r="R4062" s="28"/>
      <c r="AC4062" s="46"/>
      <c r="AG4062" s="59"/>
      <c r="AH4062" s="59"/>
      <c r="AI4062" s="59"/>
      <c r="AJ4062" s="59"/>
      <c r="AK4062" s="59"/>
      <c r="AL4062" s="59"/>
      <c r="AM4062" s="59"/>
      <c r="AN4062" s="59"/>
      <c r="AO4062" s="59"/>
      <c r="AV4062" s="37"/>
      <c r="AW4062" s="37"/>
      <c r="AX4062" s="37"/>
      <c r="AY4062" s="37"/>
      <c r="AZ4062" s="37"/>
      <c r="BA4062" s="37"/>
    </row>
    <row r="4063" spans="10:53" s="14" customFormat="1" x14ac:dyDescent="0.25">
      <c r="J4063" s="59"/>
      <c r="Q4063" s="26"/>
      <c r="R4063" s="28"/>
      <c r="AC4063" s="46"/>
      <c r="AG4063" s="59"/>
      <c r="AH4063" s="59"/>
      <c r="AI4063" s="59"/>
      <c r="AJ4063" s="59"/>
      <c r="AK4063" s="59"/>
      <c r="AL4063" s="59"/>
      <c r="AM4063" s="59"/>
      <c r="AN4063" s="59"/>
      <c r="AO4063" s="59"/>
      <c r="AV4063" s="37"/>
      <c r="AW4063" s="37"/>
      <c r="AX4063" s="37"/>
      <c r="AY4063" s="37"/>
      <c r="AZ4063" s="37"/>
      <c r="BA4063" s="37"/>
    </row>
    <row r="4064" spans="10:53" s="14" customFormat="1" x14ac:dyDescent="0.25">
      <c r="J4064" s="59"/>
      <c r="Q4064" s="26"/>
      <c r="R4064" s="28"/>
      <c r="AC4064" s="46"/>
      <c r="AG4064" s="59"/>
      <c r="AH4064" s="59"/>
      <c r="AI4064" s="59"/>
      <c r="AJ4064" s="59"/>
      <c r="AK4064" s="59"/>
      <c r="AL4064" s="59"/>
      <c r="AM4064" s="59"/>
      <c r="AN4064" s="59"/>
      <c r="AO4064" s="59"/>
      <c r="AV4064" s="37"/>
      <c r="AW4064" s="37"/>
      <c r="AX4064" s="37"/>
      <c r="AY4064" s="37"/>
      <c r="AZ4064" s="37"/>
      <c r="BA4064" s="37"/>
    </row>
    <row r="4065" spans="10:53" s="14" customFormat="1" x14ac:dyDescent="0.25">
      <c r="J4065" s="59"/>
      <c r="Q4065" s="26"/>
      <c r="R4065" s="28"/>
      <c r="AC4065" s="46"/>
      <c r="AG4065" s="59"/>
      <c r="AH4065" s="59"/>
      <c r="AI4065" s="59"/>
      <c r="AJ4065" s="59"/>
      <c r="AK4065" s="59"/>
      <c r="AL4065" s="59"/>
      <c r="AM4065" s="59"/>
      <c r="AN4065" s="59"/>
      <c r="AO4065" s="59"/>
      <c r="AV4065" s="37"/>
      <c r="AW4065" s="37"/>
      <c r="AX4065" s="37"/>
      <c r="AY4065" s="37"/>
      <c r="AZ4065" s="37"/>
      <c r="BA4065" s="37"/>
    </row>
    <row r="4066" spans="10:53" s="14" customFormat="1" x14ac:dyDescent="0.25">
      <c r="J4066" s="59"/>
      <c r="Q4066" s="26"/>
      <c r="R4066" s="28"/>
      <c r="AC4066" s="46"/>
      <c r="AG4066" s="59"/>
      <c r="AH4066" s="59"/>
      <c r="AI4066" s="59"/>
      <c r="AJ4066" s="59"/>
      <c r="AK4066" s="59"/>
      <c r="AL4066" s="59"/>
      <c r="AM4066" s="59"/>
      <c r="AN4066" s="59"/>
      <c r="AO4066" s="59"/>
      <c r="AV4066" s="37"/>
      <c r="AW4066" s="37"/>
      <c r="AX4066" s="37"/>
      <c r="AY4066" s="37"/>
      <c r="AZ4066" s="37"/>
      <c r="BA4066" s="37"/>
    </row>
    <row r="4067" spans="10:53" s="14" customFormat="1" x14ac:dyDescent="0.25">
      <c r="J4067" s="59"/>
      <c r="Q4067" s="26"/>
      <c r="R4067" s="28"/>
      <c r="AC4067" s="46"/>
      <c r="AG4067" s="59"/>
      <c r="AH4067" s="59"/>
      <c r="AI4067" s="59"/>
      <c r="AJ4067" s="59"/>
      <c r="AK4067" s="59"/>
      <c r="AL4067" s="59"/>
      <c r="AM4067" s="59"/>
      <c r="AN4067" s="59"/>
      <c r="AO4067" s="59"/>
      <c r="AV4067" s="37"/>
      <c r="AW4067" s="37"/>
      <c r="AX4067" s="37"/>
      <c r="AY4067" s="37"/>
      <c r="AZ4067" s="37"/>
      <c r="BA4067" s="37"/>
    </row>
    <row r="4068" spans="10:53" s="14" customFormat="1" x14ac:dyDescent="0.25">
      <c r="J4068" s="59"/>
      <c r="Q4068" s="26"/>
      <c r="R4068" s="28"/>
      <c r="AC4068" s="46"/>
      <c r="AG4068" s="59"/>
      <c r="AH4068" s="59"/>
      <c r="AI4068" s="59"/>
      <c r="AJ4068" s="59"/>
      <c r="AK4068" s="59"/>
      <c r="AL4068" s="59"/>
      <c r="AM4068" s="59"/>
      <c r="AN4068" s="59"/>
      <c r="AO4068" s="59"/>
      <c r="AV4068" s="37"/>
      <c r="AW4068" s="37"/>
      <c r="AX4068" s="37"/>
      <c r="AY4068" s="37"/>
      <c r="AZ4068" s="37"/>
      <c r="BA4068" s="37"/>
    </row>
    <row r="4069" spans="10:53" s="14" customFormat="1" x14ac:dyDescent="0.25">
      <c r="J4069" s="59"/>
      <c r="Q4069" s="26"/>
      <c r="R4069" s="28"/>
      <c r="AC4069" s="46"/>
      <c r="AG4069" s="59"/>
      <c r="AH4069" s="59"/>
      <c r="AI4069" s="59"/>
      <c r="AJ4069" s="59"/>
      <c r="AK4069" s="59"/>
      <c r="AL4069" s="59"/>
      <c r="AM4069" s="59"/>
      <c r="AN4069" s="59"/>
      <c r="AO4069" s="59"/>
      <c r="AV4069" s="37"/>
      <c r="AW4069" s="37"/>
      <c r="AX4069" s="37"/>
      <c r="AY4069" s="37"/>
      <c r="AZ4069" s="37"/>
      <c r="BA4069" s="37"/>
    </row>
    <row r="4070" spans="10:53" s="14" customFormat="1" x14ac:dyDescent="0.25">
      <c r="J4070" s="59"/>
      <c r="Q4070" s="26"/>
      <c r="R4070" s="28"/>
      <c r="AC4070" s="46"/>
      <c r="AG4070" s="59"/>
      <c r="AH4070" s="59"/>
      <c r="AI4070" s="59"/>
      <c r="AJ4070" s="59"/>
      <c r="AK4070" s="59"/>
      <c r="AL4070" s="59"/>
      <c r="AM4070" s="59"/>
      <c r="AN4070" s="59"/>
      <c r="AO4070" s="59"/>
      <c r="AV4070" s="37"/>
      <c r="AW4070" s="37"/>
      <c r="AX4070" s="37"/>
      <c r="AY4070" s="37"/>
      <c r="AZ4070" s="37"/>
      <c r="BA4070" s="37"/>
    </row>
    <row r="4071" spans="10:53" s="14" customFormat="1" x14ac:dyDescent="0.25">
      <c r="J4071" s="59"/>
      <c r="Q4071" s="26"/>
      <c r="R4071" s="28"/>
      <c r="AC4071" s="46"/>
      <c r="AG4071" s="59"/>
      <c r="AH4071" s="59"/>
      <c r="AI4071" s="59"/>
      <c r="AJ4071" s="59"/>
      <c r="AK4071" s="59"/>
      <c r="AL4071" s="59"/>
      <c r="AM4071" s="59"/>
      <c r="AN4071" s="59"/>
      <c r="AO4071" s="59"/>
      <c r="AV4071" s="37"/>
      <c r="AW4071" s="37"/>
      <c r="AX4071" s="37"/>
      <c r="AY4071" s="37"/>
      <c r="AZ4071" s="37"/>
      <c r="BA4071" s="37"/>
    </row>
    <row r="4072" spans="10:53" s="14" customFormat="1" x14ac:dyDescent="0.25">
      <c r="J4072" s="59"/>
      <c r="Q4072" s="26"/>
      <c r="R4072" s="28"/>
      <c r="AC4072" s="46"/>
      <c r="AG4072" s="59"/>
      <c r="AH4072" s="59"/>
      <c r="AI4072" s="59"/>
      <c r="AJ4072" s="59"/>
      <c r="AK4072" s="59"/>
      <c r="AL4072" s="59"/>
      <c r="AM4072" s="59"/>
      <c r="AN4072" s="59"/>
      <c r="AO4072" s="59"/>
      <c r="AV4072" s="37"/>
      <c r="AW4072" s="37"/>
      <c r="AX4072" s="37"/>
      <c r="AY4072" s="37"/>
      <c r="AZ4072" s="37"/>
      <c r="BA4072" s="37"/>
    </row>
    <row r="4073" spans="10:53" s="14" customFormat="1" x14ac:dyDescent="0.25">
      <c r="J4073" s="59"/>
      <c r="Q4073" s="26"/>
      <c r="R4073" s="28"/>
      <c r="AC4073" s="46"/>
      <c r="AG4073" s="59"/>
      <c r="AH4073" s="59"/>
      <c r="AI4073" s="59"/>
      <c r="AJ4073" s="59"/>
      <c r="AK4073" s="59"/>
      <c r="AL4073" s="59"/>
      <c r="AM4073" s="59"/>
      <c r="AN4073" s="59"/>
      <c r="AO4073" s="59"/>
      <c r="AV4073" s="37"/>
      <c r="AW4073" s="37"/>
      <c r="AX4073" s="37"/>
      <c r="AY4073" s="37"/>
      <c r="AZ4073" s="37"/>
      <c r="BA4073" s="37"/>
    </row>
    <row r="4074" spans="10:53" s="14" customFormat="1" x14ac:dyDescent="0.25">
      <c r="J4074" s="59"/>
      <c r="Q4074" s="26"/>
      <c r="R4074" s="28"/>
      <c r="AC4074" s="46"/>
      <c r="AG4074" s="59"/>
      <c r="AH4074" s="59"/>
      <c r="AI4074" s="59"/>
      <c r="AJ4074" s="59"/>
      <c r="AK4074" s="59"/>
      <c r="AL4074" s="59"/>
      <c r="AM4074" s="59"/>
      <c r="AN4074" s="59"/>
      <c r="AO4074" s="59"/>
      <c r="AV4074" s="37"/>
      <c r="AW4074" s="37"/>
      <c r="AX4074" s="37"/>
      <c r="AY4074" s="37"/>
      <c r="AZ4074" s="37"/>
      <c r="BA4074" s="37"/>
    </row>
    <row r="4075" spans="10:53" s="14" customFormat="1" x14ac:dyDescent="0.25">
      <c r="J4075" s="59"/>
      <c r="Q4075" s="26"/>
      <c r="R4075" s="28"/>
      <c r="AC4075" s="46"/>
      <c r="AG4075" s="59"/>
      <c r="AH4075" s="59"/>
      <c r="AI4075" s="59"/>
      <c r="AJ4075" s="59"/>
      <c r="AK4075" s="59"/>
      <c r="AL4075" s="59"/>
      <c r="AM4075" s="59"/>
      <c r="AN4075" s="59"/>
      <c r="AO4075" s="59"/>
      <c r="AV4075" s="37"/>
      <c r="AW4075" s="37"/>
      <c r="AX4075" s="37"/>
      <c r="AY4075" s="37"/>
      <c r="AZ4075" s="37"/>
      <c r="BA4075" s="37"/>
    </row>
    <row r="4076" spans="10:53" s="14" customFormat="1" x14ac:dyDescent="0.25">
      <c r="J4076" s="59"/>
      <c r="Q4076" s="26"/>
      <c r="R4076" s="28"/>
      <c r="AC4076" s="46"/>
      <c r="AG4076" s="59"/>
      <c r="AH4076" s="59"/>
      <c r="AI4076" s="59"/>
      <c r="AJ4076" s="59"/>
      <c r="AK4076" s="59"/>
      <c r="AL4076" s="59"/>
      <c r="AM4076" s="59"/>
      <c r="AN4076" s="59"/>
      <c r="AO4076" s="59"/>
      <c r="AV4076" s="37"/>
      <c r="AW4076" s="37"/>
      <c r="AX4076" s="37"/>
      <c r="AY4076" s="37"/>
      <c r="AZ4076" s="37"/>
      <c r="BA4076" s="37"/>
    </row>
    <row r="4077" spans="10:53" s="14" customFormat="1" x14ac:dyDescent="0.25">
      <c r="J4077" s="59"/>
      <c r="Q4077" s="26"/>
      <c r="R4077" s="28"/>
      <c r="AC4077" s="46"/>
      <c r="AG4077" s="59"/>
      <c r="AH4077" s="59"/>
      <c r="AI4077" s="59"/>
      <c r="AJ4077" s="59"/>
      <c r="AK4077" s="59"/>
      <c r="AL4077" s="59"/>
      <c r="AM4077" s="59"/>
      <c r="AN4077" s="59"/>
      <c r="AO4077" s="59"/>
      <c r="AV4077" s="37"/>
      <c r="AW4077" s="37"/>
      <c r="AX4077" s="37"/>
      <c r="AY4077" s="37"/>
      <c r="AZ4077" s="37"/>
      <c r="BA4077" s="37"/>
    </row>
    <row r="4078" spans="10:53" s="14" customFormat="1" x14ac:dyDescent="0.25">
      <c r="J4078" s="59"/>
      <c r="Q4078" s="26"/>
      <c r="R4078" s="28"/>
      <c r="AC4078" s="46"/>
      <c r="AG4078" s="59"/>
      <c r="AH4078" s="59"/>
      <c r="AI4078" s="59"/>
      <c r="AJ4078" s="59"/>
      <c r="AK4078" s="59"/>
      <c r="AL4078" s="59"/>
      <c r="AM4078" s="59"/>
      <c r="AN4078" s="59"/>
      <c r="AO4078" s="59"/>
      <c r="AV4078" s="37"/>
      <c r="AW4078" s="37"/>
      <c r="AX4078" s="37"/>
      <c r="AY4078" s="37"/>
      <c r="AZ4078" s="37"/>
      <c r="BA4078" s="37"/>
    </row>
    <row r="4079" spans="10:53" s="14" customFormat="1" x14ac:dyDescent="0.25">
      <c r="J4079" s="59"/>
      <c r="Q4079" s="26"/>
      <c r="R4079" s="28"/>
      <c r="AC4079" s="46"/>
      <c r="AG4079" s="59"/>
      <c r="AH4079" s="59"/>
      <c r="AI4079" s="59"/>
      <c r="AJ4079" s="59"/>
      <c r="AK4079" s="59"/>
      <c r="AL4079" s="59"/>
      <c r="AM4079" s="59"/>
      <c r="AN4079" s="59"/>
      <c r="AO4079" s="59"/>
      <c r="AV4079" s="37"/>
      <c r="AW4079" s="37"/>
      <c r="AX4079" s="37"/>
      <c r="AY4079" s="37"/>
      <c r="AZ4079" s="37"/>
      <c r="BA4079" s="37"/>
    </row>
    <row r="4080" spans="10:53" s="14" customFormat="1" x14ac:dyDescent="0.25">
      <c r="J4080" s="59"/>
      <c r="Q4080" s="26"/>
      <c r="R4080" s="28"/>
      <c r="AC4080" s="46"/>
      <c r="AG4080" s="59"/>
      <c r="AH4080" s="59"/>
      <c r="AI4080" s="59"/>
      <c r="AJ4080" s="59"/>
      <c r="AK4080" s="59"/>
      <c r="AL4080" s="59"/>
      <c r="AM4080" s="59"/>
      <c r="AN4080" s="59"/>
      <c r="AO4080" s="59"/>
      <c r="AV4080" s="37"/>
      <c r="AW4080" s="37"/>
      <c r="AX4080" s="37"/>
      <c r="AY4080" s="37"/>
      <c r="AZ4080" s="37"/>
      <c r="BA4080" s="37"/>
    </row>
    <row r="4081" spans="10:53" s="14" customFormat="1" x14ac:dyDescent="0.25">
      <c r="J4081" s="59"/>
      <c r="Q4081" s="26"/>
      <c r="R4081" s="28"/>
      <c r="AC4081" s="46"/>
      <c r="AG4081" s="59"/>
      <c r="AH4081" s="59"/>
      <c r="AI4081" s="59"/>
      <c r="AJ4081" s="59"/>
      <c r="AK4081" s="59"/>
      <c r="AL4081" s="59"/>
      <c r="AM4081" s="59"/>
      <c r="AN4081" s="59"/>
      <c r="AO4081" s="59"/>
      <c r="AV4081" s="37"/>
      <c r="AW4081" s="37"/>
      <c r="AX4081" s="37"/>
      <c r="AY4081" s="37"/>
      <c r="AZ4081" s="37"/>
      <c r="BA4081" s="37"/>
    </row>
    <row r="4082" spans="10:53" s="14" customFormat="1" x14ac:dyDescent="0.25">
      <c r="J4082" s="59"/>
      <c r="Q4082" s="26"/>
      <c r="R4082" s="28"/>
      <c r="AC4082" s="46"/>
      <c r="AG4082" s="59"/>
      <c r="AH4082" s="59"/>
      <c r="AI4082" s="59"/>
      <c r="AJ4082" s="59"/>
      <c r="AK4082" s="59"/>
      <c r="AL4082" s="59"/>
      <c r="AM4082" s="59"/>
      <c r="AN4082" s="59"/>
      <c r="AO4082" s="59"/>
      <c r="AV4082" s="37"/>
      <c r="AW4082" s="37"/>
      <c r="AX4082" s="37"/>
      <c r="AY4082" s="37"/>
      <c r="AZ4082" s="37"/>
      <c r="BA4082" s="37"/>
    </row>
    <row r="4083" spans="10:53" s="14" customFormat="1" x14ac:dyDescent="0.25">
      <c r="J4083" s="59"/>
      <c r="Q4083" s="26"/>
      <c r="R4083" s="28"/>
      <c r="AC4083" s="46"/>
      <c r="AG4083" s="59"/>
      <c r="AH4083" s="59"/>
      <c r="AI4083" s="59"/>
      <c r="AJ4083" s="59"/>
      <c r="AK4083" s="59"/>
      <c r="AL4083" s="59"/>
      <c r="AM4083" s="59"/>
      <c r="AN4083" s="59"/>
      <c r="AO4083" s="59"/>
      <c r="AV4083" s="37"/>
      <c r="AW4083" s="37"/>
      <c r="AX4083" s="37"/>
      <c r="AY4083" s="37"/>
      <c r="AZ4083" s="37"/>
      <c r="BA4083" s="37"/>
    </row>
    <row r="4084" spans="10:53" s="14" customFormat="1" x14ac:dyDescent="0.25">
      <c r="J4084" s="59"/>
      <c r="Q4084" s="26"/>
      <c r="R4084" s="28"/>
      <c r="AC4084" s="46"/>
      <c r="AG4084" s="59"/>
      <c r="AH4084" s="59"/>
      <c r="AI4084" s="59"/>
      <c r="AJ4084" s="59"/>
      <c r="AK4084" s="59"/>
      <c r="AL4084" s="59"/>
      <c r="AM4084" s="59"/>
      <c r="AN4084" s="59"/>
      <c r="AO4084" s="59"/>
      <c r="AV4084" s="37"/>
      <c r="AW4084" s="37"/>
      <c r="AX4084" s="37"/>
      <c r="AY4084" s="37"/>
      <c r="AZ4084" s="37"/>
      <c r="BA4084" s="37"/>
    </row>
    <row r="4085" spans="10:53" s="14" customFormat="1" x14ac:dyDescent="0.25">
      <c r="J4085" s="59"/>
      <c r="Q4085" s="26"/>
      <c r="R4085" s="28"/>
      <c r="AC4085" s="46"/>
      <c r="AG4085" s="59"/>
      <c r="AH4085" s="59"/>
      <c r="AI4085" s="59"/>
      <c r="AJ4085" s="59"/>
      <c r="AK4085" s="59"/>
      <c r="AL4085" s="59"/>
      <c r="AM4085" s="59"/>
      <c r="AN4085" s="59"/>
      <c r="AO4085" s="59"/>
      <c r="AV4085" s="37"/>
      <c r="AW4085" s="37"/>
      <c r="AX4085" s="37"/>
      <c r="AY4085" s="37"/>
      <c r="AZ4085" s="37"/>
      <c r="BA4085" s="37"/>
    </row>
    <row r="4086" spans="10:53" s="14" customFormat="1" x14ac:dyDescent="0.25">
      <c r="J4086" s="59"/>
      <c r="Q4086" s="26"/>
      <c r="R4086" s="28"/>
      <c r="AC4086" s="46"/>
      <c r="AG4086" s="59"/>
      <c r="AH4086" s="59"/>
      <c r="AI4086" s="59"/>
      <c r="AJ4086" s="59"/>
      <c r="AK4086" s="59"/>
      <c r="AL4086" s="59"/>
      <c r="AM4086" s="59"/>
      <c r="AN4086" s="59"/>
      <c r="AO4086" s="59"/>
      <c r="AV4086" s="37"/>
      <c r="AW4086" s="37"/>
      <c r="AX4086" s="37"/>
      <c r="AY4086" s="37"/>
      <c r="AZ4086" s="37"/>
      <c r="BA4086" s="37"/>
    </row>
    <row r="4087" spans="10:53" s="14" customFormat="1" x14ac:dyDescent="0.25">
      <c r="J4087" s="59"/>
      <c r="Q4087" s="26"/>
      <c r="R4087" s="28"/>
      <c r="AC4087" s="46"/>
      <c r="AG4087" s="59"/>
      <c r="AH4087" s="59"/>
      <c r="AI4087" s="59"/>
      <c r="AJ4087" s="59"/>
      <c r="AK4087" s="59"/>
      <c r="AL4087" s="59"/>
      <c r="AM4087" s="59"/>
      <c r="AN4087" s="59"/>
      <c r="AO4087" s="59"/>
      <c r="AV4087" s="37"/>
      <c r="AW4087" s="37"/>
      <c r="AX4087" s="37"/>
      <c r="AY4087" s="37"/>
      <c r="AZ4087" s="37"/>
      <c r="BA4087" s="37"/>
    </row>
    <row r="4088" spans="10:53" s="14" customFormat="1" x14ac:dyDescent="0.25">
      <c r="J4088" s="59"/>
      <c r="Q4088" s="26"/>
      <c r="R4088" s="28"/>
      <c r="AC4088" s="46"/>
      <c r="AG4088" s="59"/>
      <c r="AH4088" s="59"/>
      <c r="AI4088" s="59"/>
      <c r="AJ4088" s="59"/>
      <c r="AK4088" s="59"/>
      <c r="AL4088" s="59"/>
      <c r="AM4088" s="59"/>
      <c r="AN4088" s="59"/>
      <c r="AO4088" s="59"/>
      <c r="AV4088" s="37"/>
      <c r="AW4088" s="37"/>
      <c r="AX4088" s="37"/>
      <c r="AY4088" s="37"/>
      <c r="AZ4088" s="37"/>
      <c r="BA4088" s="37"/>
    </row>
    <row r="4089" spans="10:53" s="14" customFormat="1" x14ac:dyDescent="0.25">
      <c r="J4089" s="59"/>
      <c r="Q4089" s="26"/>
      <c r="R4089" s="28"/>
      <c r="AC4089" s="46"/>
      <c r="AG4089" s="59"/>
      <c r="AH4089" s="59"/>
      <c r="AI4089" s="59"/>
      <c r="AJ4089" s="59"/>
      <c r="AK4089" s="59"/>
      <c r="AL4089" s="59"/>
      <c r="AM4089" s="59"/>
      <c r="AN4089" s="59"/>
      <c r="AO4089" s="59"/>
      <c r="AV4089" s="37"/>
      <c r="AW4089" s="37"/>
      <c r="AX4089" s="37"/>
      <c r="AY4089" s="37"/>
      <c r="AZ4089" s="37"/>
      <c r="BA4089" s="37"/>
    </row>
    <row r="4090" spans="10:53" s="14" customFormat="1" x14ac:dyDescent="0.25">
      <c r="J4090" s="59"/>
      <c r="Q4090" s="26"/>
      <c r="R4090" s="28"/>
      <c r="AC4090" s="46"/>
      <c r="AG4090" s="59"/>
      <c r="AH4090" s="59"/>
      <c r="AI4090" s="59"/>
      <c r="AJ4090" s="59"/>
      <c r="AK4090" s="59"/>
      <c r="AL4090" s="59"/>
      <c r="AM4090" s="59"/>
      <c r="AN4090" s="59"/>
      <c r="AO4090" s="59"/>
      <c r="AV4090" s="37"/>
      <c r="AW4090" s="37"/>
      <c r="AX4090" s="37"/>
      <c r="AY4090" s="37"/>
      <c r="AZ4090" s="37"/>
      <c r="BA4090" s="37"/>
    </row>
    <row r="4091" spans="10:53" s="14" customFormat="1" x14ac:dyDescent="0.25">
      <c r="J4091" s="59"/>
      <c r="Q4091" s="26"/>
      <c r="R4091" s="28"/>
      <c r="AC4091" s="46"/>
      <c r="AG4091" s="59"/>
      <c r="AH4091" s="59"/>
      <c r="AI4091" s="59"/>
      <c r="AJ4091" s="59"/>
      <c r="AK4091" s="59"/>
      <c r="AL4091" s="59"/>
      <c r="AM4091" s="59"/>
      <c r="AN4091" s="59"/>
      <c r="AO4091" s="59"/>
      <c r="AV4091" s="37"/>
      <c r="AW4091" s="37"/>
      <c r="AX4091" s="37"/>
      <c r="AY4091" s="37"/>
      <c r="AZ4091" s="37"/>
      <c r="BA4091" s="37"/>
    </row>
    <row r="4092" spans="10:53" s="14" customFormat="1" x14ac:dyDescent="0.25">
      <c r="J4092" s="59"/>
      <c r="Q4092" s="26"/>
      <c r="R4092" s="28"/>
      <c r="AC4092" s="46"/>
      <c r="AG4092" s="59"/>
      <c r="AH4092" s="59"/>
      <c r="AI4092" s="59"/>
      <c r="AJ4092" s="59"/>
      <c r="AK4092" s="59"/>
      <c r="AL4092" s="59"/>
      <c r="AM4092" s="59"/>
      <c r="AN4092" s="59"/>
      <c r="AO4092" s="59"/>
      <c r="AV4092" s="37"/>
      <c r="AW4092" s="37"/>
      <c r="AX4092" s="37"/>
      <c r="AY4092" s="37"/>
      <c r="AZ4092" s="37"/>
      <c r="BA4092" s="37"/>
    </row>
    <row r="4093" spans="10:53" s="14" customFormat="1" x14ac:dyDescent="0.25">
      <c r="J4093" s="59"/>
      <c r="Q4093" s="26"/>
      <c r="R4093" s="28"/>
      <c r="AC4093" s="46"/>
      <c r="AG4093" s="59"/>
      <c r="AH4093" s="59"/>
      <c r="AI4093" s="59"/>
      <c r="AJ4093" s="59"/>
      <c r="AK4093" s="59"/>
      <c r="AL4093" s="59"/>
      <c r="AM4093" s="59"/>
      <c r="AN4093" s="59"/>
      <c r="AO4093" s="59"/>
      <c r="AV4093" s="37"/>
      <c r="AW4093" s="37"/>
      <c r="AX4093" s="37"/>
      <c r="AY4093" s="37"/>
      <c r="AZ4093" s="37"/>
      <c r="BA4093" s="37"/>
    </row>
    <row r="4094" spans="10:53" s="14" customFormat="1" x14ac:dyDescent="0.25">
      <c r="J4094" s="59"/>
      <c r="Q4094" s="26"/>
      <c r="R4094" s="28"/>
      <c r="AC4094" s="46"/>
      <c r="AG4094" s="59"/>
      <c r="AH4094" s="59"/>
      <c r="AI4094" s="59"/>
      <c r="AJ4094" s="59"/>
      <c r="AK4094" s="59"/>
      <c r="AL4094" s="59"/>
      <c r="AM4094" s="59"/>
      <c r="AN4094" s="59"/>
      <c r="AO4094" s="59"/>
      <c r="AV4094" s="37"/>
      <c r="AW4094" s="37"/>
      <c r="AX4094" s="37"/>
      <c r="AY4094" s="37"/>
      <c r="AZ4094" s="37"/>
      <c r="BA4094" s="37"/>
    </row>
    <row r="4095" spans="10:53" s="14" customFormat="1" x14ac:dyDescent="0.25">
      <c r="J4095" s="59"/>
      <c r="Q4095" s="26"/>
      <c r="R4095" s="28"/>
      <c r="AC4095" s="46"/>
      <c r="AG4095" s="59"/>
      <c r="AH4095" s="59"/>
      <c r="AI4095" s="59"/>
      <c r="AJ4095" s="59"/>
      <c r="AK4095" s="59"/>
      <c r="AL4095" s="59"/>
      <c r="AM4095" s="59"/>
      <c r="AN4095" s="59"/>
      <c r="AO4095" s="59"/>
      <c r="AV4095" s="37"/>
      <c r="AW4095" s="37"/>
      <c r="AX4095" s="37"/>
      <c r="AY4095" s="37"/>
      <c r="AZ4095" s="37"/>
      <c r="BA4095" s="37"/>
    </row>
    <row r="4096" spans="10:53" s="14" customFormat="1" x14ac:dyDescent="0.25">
      <c r="J4096" s="59"/>
      <c r="Q4096" s="26"/>
      <c r="R4096" s="28"/>
      <c r="AC4096" s="46"/>
      <c r="AG4096" s="59"/>
      <c r="AH4096" s="59"/>
      <c r="AI4096" s="59"/>
      <c r="AJ4096" s="59"/>
      <c r="AK4096" s="59"/>
      <c r="AL4096" s="59"/>
      <c r="AM4096" s="59"/>
      <c r="AN4096" s="59"/>
      <c r="AO4096" s="59"/>
      <c r="AV4096" s="37"/>
      <c r="AW4096" s="37"/>
      <c r="AX4096" s="37"/>
      <c r="AY4096" s="37"/>
      <c r="AZ4096" s="37"/>
      <c r="BA4096" s="37"/>
    </row>
    <row r="4097" spans="10:53" s="14" customFormat="1" x14ac:dyDescent="0.25">
      <c r="J4097" s="59"/>
      <c r="Q4097" s="26"/>
      <c r="R4097" s="28"/>
      <c r="AC4097" s="46"/>
      <c r="AG4097" s="59"/>
      <c r="AH4097" s="59"/>
      <c r="AI4097" s="59"/>
      <c r="AJ4097" s="59"/>
      <c r="AK4097" s="59"/>
      <c r="AL4097" s="59"/>
      <c r="AM4097" s="59"/>
      <c r="AN4097" s="59"/>
      <c r="AO4097" s="59"/>
      <c r="AV4097" s="37"/>
      <c r="AW4097" s="37"/>
      <c r="AX4097" s="37"/>
      <c r="AY4097" s="37"/>
      <c r="AZ4097" s="37"/>
      <c r="BA4097" s="37"/>
    </row>
    <row r="4098" spans="10:53" s="14" customFormat="1" x14ac:dyDescent="0.25">
      <c r="J4098" s="59"/>
      <c r="Q4098" s="26"/>
      <c r="R4098" s="28"/>
      <c r="AC4098" s="46"/>
      <c r="AG4098" s="59"/>
      <c r="AH4098" s="59"/>
      <c r="AI4098" s="59"/>
      <c r="AJ4098" s="59"/>
      <c r="AK4098" s="59"/>
      <c r="AL4098" s="59"/>
      <c r="AM4098" s="59"/>
      <c r="AN4098" s="59"/>
      <c r="AO4098" s="59"/>
      <c r="AV4098" s="37"/>
      <c r="AW4098" s="37"/>
      <c r="AX4098" s="37"/>
      <c r="AY4098" s="37"/>
      <c r="AZ4098" s="37"/>
      <c r="BA4098" s="37"/>
    </row>
    <row r="4099" spans="10:53" s="14" customFormat="1" x14ac:dyDescent="0.25">
      <c r="J4099" s="59"/>
      <c r="Q4099" s="26"/>
      <c r="R4099" s="28"/>
      <c r="AC4099" s="46"/>
      <c r="AG4099" s="59"/>
      <c r="AH4099" s="59"/>
      <c r="AI4099" s="59"/>
      <c r="AJ4099" s="59"/>
      <c r="AK4099" s="59"/>
      <c r="AL4099" s="59"/>
      <c r="AM4099" s="59"/>
      <c r="AN4099" s="59"/>
      <c r="AO4099" s="59"/>
      <c r="AV4099" s="37"/>
      <c r="AW4099" s="37"/>
      <c r="AX4099" s="37"/>
      <c r="AY4099" s="37"/>
      <c r="AZ4099" s="37"/>
      <c r="BA4099" s="37"/>
    </row>
    <row r="4100" spans="10:53" s="14" customFormat="1" x14ac:dyDescent="0.25">
      <c r="J4100" s="59"/>
      <c r="Q4100" s="26"/>
      <c r="R4100" s="28"/>
      <c r="AC4100" s="46"/>
      <c r="AG4100" s="59"/>
      <c r="AH4100" s="59"/>
      <c r="AI4100" s="59"/>
      <c r="AJ4100" s="59"/>
      <c r="AK4100" s="59"/>
      <c r="AL4100" s="59"/>
      <c r="AM4100" s="59"/>
      <c r="AN4100" s="59"/>
      <c r="AO4100" s="59"/>
      <c r="AV4100" s="37"/>
      <c r="AW4100" s="37"/>
      <c r="AX4100" s="37"/>
      <c r="AY4100" s="37"/>
      <c r="AZ4100" s="37"/>
      <c r="BA4100" s="37"/>
    </row>
    <row r="4101" spans="10:53" s="14" customFormat="1" x14ac:dyDescent="0.25">
      <c r="J4101" s="59"/>
      <c r="Q4101" s="26"/>
      <c r="R4101" s="28"/>
      <c r="AC4101" s="46"/>
      <c r="AG4101" s="59"/>
      <c r="AH4101" s="59"/>
      <c r="AI4101" s="59"/>
      <c r="AJ4101" s="59"/>
      <c r="AK4101" s="59"/>
      <c r="AL4101" s="59"/>
      <c r="AM4101" s="59"/>
      <c r="AN4101" s="59"/>
      <c r="AO4101" s="59"/>
      <c r="AV4101" s="37"/>
      <c r="AW4101" s="37"/>
      <c r="AX4101" s="37"/>
      <c r="AY4101" s="37"/>
      <c r="AZ4101" s="37"/>
      <c r="BA4101" s="37"/>
    </row>
    <row r="4102" spans="10:53" s="14" customFormat="1" x14ac:dyDescent="0.25">
      <c r="J4102" s="59"/>
      <c r="Q4102" s="26"/>
      <c r="R4102" s="28"/>
      <c r="AC4102" s="46"/>
      <c r="AG4102" s="59"/>
      <c r="AH4102" s="59"/>
      <c r="AI4102" s="59"/>
      <c r="AJ4102" s="59"/>
      <c r="AK4102" s="59"/>
      <c r="AL4102" s="59"/>
      <c r="AM4102" s="59"/>
      <c r="AN4102" s="59"/>
      <c r="AO4102" s="59"/>
      <c r="AV4102" s="37"/>
      <c r="AW4102" s="37"/>
      <c r="AX4102" s="37"/>
      <c r="AY4102" s="37"/>
      <c r="AZ4102" s="37"/>
      <c r="BA4102" s="37"/>
    </row>
    <row r="4103" spans="10:53" s="14" customFormat="1" x14ac:dyDescent="0.25">
      <c r="J4103" s="59"/>
      <c r="Q4103" s="26"/>
      <c r="R4103" s="28"/>
      <c r="AC4103" s="46"/>
      <c r="AG4103" s="59"/>
      <c r="AH4103" s="59"/>
      <c r="AI4103" s="59"/>
      <c r="AJ4103" s="59"/>
      <c r="AK4103" s="59"/>
      <c r="AL4103" s="59"/>
      <c r="AM4103" s="59"/>
      <c r="AN4103" s="59"/>
      <c r="AO4103" s="59"/>
      <c r="AV4103" s="37"/>
      <c r="AW4103" s="37"/>
      <c r="AX4103" s="37"/>
      <c r="AY4103" s="37"/>
      <c r="AZ4103" s="37"/>
      <c r="BA4103" s="37"/>
    </row>
    <row r="4104" spans="10:53" s="14" customFormat="1" x14ac:dyDescent="0.25">
      <c r="J4104" s="59"/>
      <c r="Q4104" s="26"/>
      <c r="R4104" s="28"/>
      <c r="AC4104" s="46"/>
      <c r="AG4104" s="59"/>
      <c r="AH4104" s="59"/>
      <c r="AI4104" s="59"/>
      <c r="AJ4104" s="59"/>
      <c r="AK4104" s="59"/>
      <c r="AL4104" s="59"/>
      <c r="AM4104" s="59"/>
      <c r="AN4104" s="59"/>
      <c r="AO4104" s="59"/>
      <c r="AV4104" s="37"/>
      <c r="AW4104" s="37"/>
      <c r="AX4104" s="37"/>
      <c r="AY4104" s="37"/>
      <c r="AZ4104" s="37"/>
      <c r="BA4104" s="37"/>
    </row>
    <row r="4105" spans="10:53" s="14" customFormat="1" x14ac:dyDescent="0.25">
      <c r="J4105" s="59"/>
      <c r="Q4105" s="26"/>
      <c r="R4105" s="28"/>
      <c r="AC4105" s="46"/>
      <c r="AG4105" s="59"/>
      <c r="AH4105" s="59"/>
      <c r="AI4105" s="59"/>
      <c r="AJ4105" s="59"/>
      <c r="AK4105" s="59"/>
      <c r="AL4105" s="59"/>
      <c r="AM4105" s="59"/>
      <c r="AN4105" s="59"/>
      <c r="AO4105" s="59"/>
      <c r="AV4105" s="37"/>
      <c r="AW4105" s="37"/>
      <c r="AX4105" s="37"/>
      <c r="AY4105" s="37"/>
      <c r="AZ4105" s="37"/>
      <c r="BA4105" s="37"/>
    </row>
    <row r="4106" spans="10:53" s="14" customFormat="1" x14ac:dyDescent="0.25">
      <c r="J4106" s="59"/>
      <c r="Q4106" s="26"/>
      <c r="R4106" s="28"/>
      <c r="AC4106" s="46"/>
      <c r="AG4106" s="59"/>
      <c r="AH4106" s="59"/>
      <c r="AI4106" s="59"/>
      <c r="AJ4106" s="59"/>
      <c r="AK4106" s="59"/>
      <c r="AL4106" s="59"/>
      <c r="AM4106" s="59"/>
      <c r="AN4106" s="59"/>
      <c r="AO4106" s="59"/>
      <c r="AV4106" s="37"/>
      <c r="AW4106" s="37"/>
      <c r="AX4106" s="37"/>
      <c r="AY4106" s="37"/>
      <c r="AZ4106" s="37"/>
      <c r="BA4106" s="37"/>
    </row>
    <row r="4107" spans="10:53" s="14" customFormat="1" x14ac:dyDescent="0.25">
      <c r="J4107" s="59"/>
      <c r="Q4107" s="26"/>
      <c r="R4107" s="28"/>
      <c r="AC4107" s="46"/>
      <c r="AG4107" s="59"/>
      <c r="AH4107" s="59"/>
      <c r="AI4107" s="59"/>
      <c r="AJ4107" s="59"/>
      <c r="AK4107" s="59"/>
      <c r="AL4107" s="59"/>
      <c r="AM4107" s="59"/>
      <c r="AN4107" s="59"/>
      <c r="AO4107" s="59"/>
      <c r="AV4107" s="37"/>
      <c r="AW4107" s="37"/>
      <c r="AX4107" s="37"/>
      <c r="AY4107" s="37"/>
      <c r="AZ4107" s="37"/>
      <c r="BA4107" s="37"/>
    </row>
    <row r="4108" spans="10:53" s="14" customFormat="1" x14ac:dyDescent="0.25">
      <c r="J4108" s="59"/>
      <c r="Q4108" s="26"/>
      <c r="R4108" s="28"/>
      <c r="AC4108" s="46"/>
      <c r="AG4108" s="59"/>
      <c r="AH4108" s="59"/>
      <c r="AI4108" s="59"/>
      <c r="AJ4108" s="59"/>
      <c r="AK4108" s="59"/>
      <c r="AL4108" s="59"/>
      <c r="AM4108" s="59"/>
      <c r="AN4108" s="59"/>
      <c r="AO4108" s="59"/>
      <c r="AV4108" s="37"/>
      <c r="AW4108" s="37"/>
      <c r="AX4108" s="37"/>
      <c r="AY4108" s="37"/>
      <c r="AZ4108" s="37"/>
      <c r="BA4108" s="37"/>
    </row>
    <row r="4109" spans="10:53" s="14" customFormat="1" x14ac:dyDescent="0.25">
      <c r="J4109" s="59"/>
      <c r="Q4109" s="26"/>
      <c r="R4109" s="28"/>
      <c r="AC4109" s="46"/>
      <c r="AG4109" s="59"/>
      <c r="AH4109" s="59"/>
      <c r="AI4109" s="59"/>
      <c r="AJ4109" s="59"/>
      <c r="AK4109" s="59"/>
      <c r="AL4109" s="59"/>
      <c r="AM4109" s="59"/>
      <c r="AN4109" s="59"/>
      <c r="AO4109" s="59"/>
      <c r="AV4109" s="37"/>
      <c r="AW4109" s="37"/>
      <c r="AX4109" s="37"/>
      <c r="AY4109" s="37"/>
      <c r="AZ4109" s="37"/>
      <c r="BA4109" s="37"/>
    </row>
    <row r="4110" spans="10:53" s="14" customFormat="1" x14ac:dyDescent="0.25">
      <c r="J4110" s="59"/>
      <c r="Q4110" s="26"/>
      <c r="R4110" s="28"/>
      <c r="AC4110" s="46"/>
      <c r="AG4110" s="59"/>
      <c r="AH4110" s="59"/>
      <c r="AI4110" s="59"/>
      <c r="AJ4110" s="59"/>
      <c r="AK4110" s="59"/>
      <c r="AL4110" s="59"/>
      <c r="AM4110" s="59"/>
      <c r="AN4110" s="59"/>
      <c r="AO4110" s="59"/>
      <c r="AV4110" s="37"/>
      <c r="AW4110" s="37"/>
      <c r="AX4110" s="37"/>
      <c r="AY4110" s="37"/>
      <c r="AZ4110" s="37"/>
      <c r="BA4110" s="37"/>
    </row>
    <row r="4111" spans="10:53" s="14" customFormat="1" x14ac:dyDescent="0.25">
      <c r="J4111" s="59"/>
      <c r="Q4111" s="26"/>
      <c r="R4111" s="28"/>
      <c r="AC4111" s="46"/>
      <c r="AG4111" s="59"/>
      <c r="AH4111" s="59"/>
      <c r="AI4111" s="59"/>
      <c r="AJ4111" s="59"/>
      <c r="AK4111" s="59"/>
      <c r="AL4111" s="59"/>
      <c r="AM4111" s="59"/>
      <c r="AN4111" s="59"/>
      <c r="AO4111" s="59"/>
      <c r="AV4111" s="37"/>
      <c r="AW4111" s="37"/>
      <c r="AX4111" s="37"/>
      <c r="AY4111" s="37"/>
      <c r="AZ4111" s="37"/>
      <c r="BA4111" s="37"/>
    </row>
    <row r="4112" spans="10:53" s="14" customFormat="1" x14ac:dyDescent="0.25">
      <c r="J4112" s="59"/>
      <c r="Q4112" s="26"/>
      <c r="R4112" s="28"/>
      <c r="AC4112" s="46"/>
      <c r="AG4112" s="59"/>
      <c r="AH4112" s="59"/>
      <c r="AI4112" s="59"/>
      <c r="AJ4112" s="59"/>
      <c r="AK4112" s="59"/>
      <c r="AL4112" s="59"/>
      <c r="AM4112" s="59"/>
      <c r="AN4112" s="59"/>
      <c r="AO4112" s="59"/>
      <c r="AV4112" s="37"/>
      <c r="AW4112" s="37"/>
      <c r="AX4112" s="37"/>
      <c r="AY4112" s="37"/>
      <c r="AZ4112" s="37"/>
      <c r="BA4112" s="37"/>
    </row>
    <row r="4113" spans="10:53" s="14" customFormat="1" x14ac:dyDescent="0.25">
      <c r="J4113" s="59"/>
      <c r="Q4113" s="26"/>
      <c r="R4113" s="28"/>
      <c r="AC4113" s="46"/>
      <c r="AG4113" s="59"/>
      <c r="AH4113" s="59"/>
      <c r="AI4113" s="59"/>
      <c r="AJ4113" s="59"/>
      <c r="AK4113" s="59"/>
      <c r="AL4113" s="59"/>
      <c r="AM4113" s="59"/>
      <c r="AN4113" s="59"/>
      <c r="AO4113" s="59"/>
      <c r="AV4113" s="37"/>
      <c r="AW4113" s="37"/>
      <c r="AX4113" s="37"/>
      <c r="AY4113" s="37"/>
      <c r="AZ4113" s="37"/>
      <c r="BA4113" s="37"/>
    </row>
    <row r="4114" spans="10:53" s="14" customFormat="1" x14ac:dyDescent="0.25">
      <c r="J4114" s="59"/>
      <c r="Q4114" s="26"/>
      <c r="R4114" s="28"/>
      <c r="AC4114" s="46"/>
      <c r="AG4114" s="59"/>
      <c r="AH4114" s="59"/>
      <c r="AI4114" s="59"/>
      <c r="AJ4114" s="59"/>
      <c r="AK4114" s="59"/>
      <c r="AL4114" s="59"/>
      <c r="AM4114" s="59"/>
      <c r="AN4114" s="59"/>
      <c r="AO4114" s="59"/>
      <c r="AV4114" s="37"/>
      <c r="AW4114" s="37"/>
      <c r="AX4114" s="37"/>
      <c r="AY4114" s="37"/>
      <c r="AZ4114" s="37"/>
      <c r="BA4114" s="37"/>
    </row>
    <row r="4115" spans="10:53" s="14" customFormat="1" x14ac:dyDescent="0.25">
      <c r="J4115" s="59"/>
      <c r="Q4115" s="26"/>
      <c r="R4115" s="28"/>
      <c r="AC4115" s="46"/>
      <c r="AG4115" s="59"/>
      <c r="AH4115" s="59"/>
      <c r="AI4115" s="59"/>
      <c r="AJ4115" s="59"/>
      <c r="AK4115" s="59"/>
      <c r="AL4115" s="59"/>
      <c r="AM4115" s="59"/>
      <c r="AN4115" s="59"/>
      <c r="AO4115" s="59"/>
      <c r="AV4115" s="37"/>
      <c r="AW4115" s="37"/>
      <c r="AX4115" s="37"/>
      <c r="AY4115" s="37"/>
      <c r="AZ4115" s="37"/>
      <c r="BA4115" s="37"/>
    </row>
    <row r="4116" spans="10:53" s="14" customFormat="1" x14ac:dyDescent="0.25">
      <c r="J4116" s="59"/>
      <c r="Q4116" s="26"/>
      <c r="R4116" s="28"/>
      <c r="AC4116" s="46"/>
      <c r="AG4116" s="59"/>
      <c r="AH4116" s="59"/>
      <c r="AI4116" s="59"/>
      <c r="AJ4116" s="59"/>
      <c r="AK4116" s="59"/>
      <c r="AL4116" s="59"/>
      <c r="AM4116" s="59"/>
      <c r="AN4116" s="59"/>
      <c r="AO4116" s="59"/>
      <c r="AV4116" s="37"/>
      <c r="AW4116" s="37"/>
      <c r="AX4116" s="37"/>
      <c r="AY4116" s="37"/>
      <c r="AZ4116" s="37"/>
      <c r="BA4116" s="37"/>
    </row>
    <row r="4117" spans="10:53" s="14" customFormat="1" x14ac:dyDescent="0.25">
      <c r="J4117" s="59"/>
      <c r="Q4117" s="26"/>
      <c r="R4117" s="28"/>
      <c r="AC4117" s="46"/>
      <c r="AG4117" s="59"/>
      <c r="AH4117" s="59"/>
      <c r="AI4117" s="59"/>
      <c r="AJ4117" s="59"/>
      <c r="AK4117" s="59"/>
      <c r="AL4117" s="59"/>
      <c r="AM4117" s="59"/>
      <c r="AN4117" s="59"/>
      <c r="AO4117" s="59"/>
      <c r="AV4117" s="37"/>
      <c r="AW4117" s="37"/>
      <c r="AX4117" s="37"/>
      <c r="AY4117" s="37"/>
      <c r="AZ4117" s="37"/>
      <c r="BA4117" s="37"/>
    </row>
    <row r="4118" spans="10:53" s="14" customFormat="1" x14ac:dyDescent="0.25">
      <c r="J4118" s="59"/>
      <c r="Q4118" s="26"/>
      <c r="R4118" s="28"/>
      <c r="AC4118" s="46"/>
      <c r="AG4118" s="59"/>
      <c r="AH4118" s="59"/>
      <c r="AI4118" s="59"/>
      <c r="AJ4118" s="59"/>
      <c r="AK4118" s="59"/>
      <c r="AL4118" s="59"/>
      <c r="AM4118" s="59"/>
      <c r="AN4118" s="59"/>
      <c r="AO4118" s="59"/>
      <c r="AV4118" s="37"/>
      <c r="AW4118" s="37"/>
      <c r="AX4118" s="37"/>
      <c r="AY4118" s="37"/>
      <c r="AZ4118" s="37"/>
      <c r="BA4118" s="37"/>
    </row>
    <row r="4119" spans="10:53" s="14" customFormat="1" x14ac:dyDescent="0.25">
      <c r="J4119" s="59"/>
      <c r="Q4119" s="26"/>
      <c r="R4119" s="28"/>
      <c r="AC4119" s="46"/>
      <c r="AG4119" s="59"/>
      <c r="AH4119" s="59"/>
      <c r="AI4119" s="59"/>
      <c r="AJ4119" s="59"/>
      <c r="AK4119" s="59"/>
      <c r="AL4119" s="59"/>
      <c r="AM4119" s="59"/>
      <c r="AN4119" s="59"/>
      <c r="AO4119" s="59"/>
      <c r="AV4119" s="37"/>
      <c r="AW4119" s="37"/>
      <c r="AX4119" s="37"/>
      <c r="AY4119" s="37"/>
      <c r="AZ4119" s="37"/>
      <c r="BA4119" s="37"/>
    </row>
    <row r="4120" spans="10:53" s="14" customFormat="1" x14ac:dyDescent="0.25">
      <c r="J4120" s="59"/>
      <c r="Q4120" s="26"/>
      <c r="R4120" s="28"/>
      <c r="AC4120" s="46"/>
      <c r="AG4120" s="59"/>
      <c r="AH4120" s="59"/>
      <c r="AI4120" s="59"/>
      <c r="AJ4120" s="59"/>
      <c r="AK4120" s="59"/>
      <c r="AL4120" s="59"/>
      <c r="AM4120" s="59"/>
      <c r="AN4120" s="59"/>
      <c r="AO4120" s="59"/>
      <c r="AV4120" s="37"/>
      <c r="AW4120" s="37"/>
      <c r="AX4120" s="37"/>
      <c r="AY4120" s="37"/>
      <c r="AZ4120" s="37"/>
      <c r="BA4120" s="37"/>
    </row>
    <row r="4121" spans="10:53" s="14" customFormat="1" x14ac:dyDescent="0.25">
      <c r="J4121" s="59"/>
      <c r="Q4121" s="26"/>
      <c r="R4121" s="28"/>
      <c r="AC4121" s="46"/>
      <c r="AG4121" s="59"/>
      <c r="AH4121" s="59"/>
      <c r="AI4121" s="59"/>
      <c r="AJ4121" s="59"/>
      <c r="AK4121" s="59"/>
      <c r="AL4121" s="59"/>
      <c r="AM4121" s="59"/>
      <c r="AN4121" s="59"/>
      <c r="AO4121" s="59"/>
      <c r="AV4121" s="37"/>
      <c r="AW4121" s="37"/>
      <c r="AX4121" s="37"/>
      <c r="AY4121" s="37"/>
      <c r="AZ4121" s="37"/>
      <c r="BA4121" s="37"/>
    </row>
    <row r="4122" spans="10:53" s="14" customFormat="1" x14ac:dyDescent="0.25">
      <c r="J4122" s="59"/>
      <c r="Q4122" s="26"/>
      <c r="R4122" s="28"/>
      <c r="AC4122" s="46"/>
      <c r="AG4122" s="59"/>
      <c r="AH4122" s="59"/>
      <c r="AI4122" s="59"/>
      <c r="AJ4122" s="59"/>
      <c r="AK4122" s="59"/>
      <c r="AL4122" s="59"/>
      <c r="AM4122" s="59"/>
      <c r="AN4122" s="59"/>
      <c r="AO4122" s="59"/>
      <c r="AV4122" s="37"/>
      <c r="AW4122" s="37"/>
      <c r="AX4122" s="37"/>
      <c r="AY4122" s="37"/>
      <c r="AZ4122" s="37"/>
      <c r="BA4122" s="37"/>
    </row>
    <row r="4123" spans="10:53" s="14" customFormat="1" x14ac:dyDescent="0.25">
      <c r="J4123" s="59"/>
      <c r="Q4123" s="26"/>
      <c r="R4123" s="28"/>
      <c r="AC4123" s="46"/>
      <c r="AG4123" s="59"/>
      <c r="AH4123" s="59"/>
      <c r="AI4123" s="59"/>
      <c r="AJ4123" s="59"/>
      <c r="AK4123" s="59"/>
      <c r="AL4123" s="59"/>
      <c r="AM4123" s="59"/>
      <c r="AN4123" s="59"/>
      <c r="AO4123" s="59"/>
      <c r="AV4123" s="37"/>
      <c r="AW4123" s="37"/>
      <c r="AX4123" s="37"/>
      <c r="AY4123" s="37"/>
      <c r="AZ4123" s="37"/>
      <c r="BA4123" s="37"/>
    </row>
    <row r="4124" spans="10:53" s="14" customFormat="1" x14ac:dyDescent="0.25">
      <c r="J4124" s="59"/>
      <c r="Q4124" s="26"/>
      <c r="R4124" s="28"/>
      <c r="AC4124" s="46"/>
      <c r="AG4124" s="59"/>
      <c r="AH4124" s="59"/>
      <c r="AI4124" s="59"/>
      <c r="AJ4124" s="59"/>
      <c r="AK4124" s="59"/>
      <c r="AL4124" s="59"/>
      <c r="AM4124" s="59"/>
      <c r="AN4124" s="59"/>
      <c r="AO4124" s="59"/>
      <c r="AV4124" s="37"/>
      <c r="AW4124" s="37"/>
      <c r="AX4124" s="37"/>
      <c r="AY4124" s="37"/>
      <c r="AZ4124" s="37"/>
      <c r="BA4124" s="37"/>
    </row>
    <row r="4125" spans="10:53" s="14" customFormat="1" x14ac:dyDescent="0.25">
      <c r="J4125" s="59"/>
      <c r="Q4125" s="26"/>
      <c r="R4125" s="28"/>
      <c r="AC4125" s="46"/>
      <c r="AG4125" s="59"/>
      <c r="AH4125" s="59"/>
      <c r="AI4125" s="59"/>
      <c r="AJ4125" s="59"/>
      <c r="AK4125" s="59"/>
      <c r="AL4125" s="59"/>
      <c r="AM4125" s="59"/>
      <c r="AN4125" s="59"/>
      <c r="AO4125" s="59"/>
      <c r="AV4125" s="37"/>
      <c r="AW4125" s="37"/>
      <c r="AX4125" s="37"/>
      <c r="AY4125" s="37"/>
      <c r="AZ4125" s="37"/>
      <c r="BA4125" s="37"/>
    </row>
    <row r="4126" spans="10:53" s="14" customFormat="1" x14ac:dyDescent="0.25">
      <c r="J4126" s="59"/>
      <c r="Q4126" s="26"/>
      <c r="R4126" s="28"/>
      <c r="AC4126" s="46"/>
      <c r="AG4126" s="59"/>
      <c r="AH4126" s="59"/>
      <c r="AI4126" s="59"/>
      <c r="AJ4126" s="59"/>
      <c r="AK4126" s="59"/>
      <c r="AL4126" s="59"/>
      <c r="AM4126" s="59"/>
      <c r="AN4126" s="59"/>
      <c r="AO4126" s="59"/>
      <c r="AV4126" s="37"/>
      <c r="AW4126" s="37"/>
      <c r="AX4126" s="37"/>
      <c r="AY4126" s="37"/>
      <c r="AZ4126" s="37"/>
      <c r="BA4126" s="37"/>
    </row>
    <row r="4127" spans="10:53" s="14" customFormat="1" x14ac:dyDescent="0.25">
      <c r="J4127" s="59"/>
      <c r="Q4127" s="26"/>
      <c r="R4127" s="28"/>
      <c r="AC4127" s="46"/>
      <c r="AG4127" s="59"/>
      <c r="AH4127" s="59"/>
      <c r="AI4127" s="59"/>
      <c r="AJ4127" s="59"/>
      <c r="AK4127" s="59"/>
      <c r="AL4127" s="59"/>
      <c r="AM4127" s="59"/>
      <c r="AN4127" s="59"/>
      <c r="AO4127" s="59"/>
      <c r="AV4127" s="37"/>
      <c r="AW4127" s="37"/>
      <c r="AX4127" s="37"/>
      <c r="AY4127" s="37"/>
      <c r="AZ4127" s="37"/>
      <c r="BA4127" s="37"/>
    </row>
    <row r="4128" spans="10:53" s="14" customFormat="1" x14ac:dyDescent="0.25">
      <c r="J4128" s="59"/>
      <c r="Q4128" s="26"/>
      <c r="R4128" s="28"/>
      <c r="AC4128" s="46"/>
      <c r="AG4128" s="59"/>
      <c r="AH4128" s="59"/>
      <c r="AI4128" s="59"/>
      <c r="AJ4128" s="59"/>
      <c r="AK4128" s="59"/>
      <c r="AL4128" s="59"/>
      <c r="AM4128" s="59"/>
      <c r="AN4128" s="59"/>
      <c r="AO4128" s="59"/>
      <c r="AV4128" s="37"/>
      <c r="AW4128" s="37"/>
      <c r="AX4128" s="37"/>
      <c r="AY4128" s="37"/>
      <c r="AZ4128" s="37"/>
      <c r="BA4128" s="37"/>
    </row>
    <row r="4129" spans="10:53" s="14" customFormat="1" x14ac:dyDescent="0.25">
      <c r="J4129" s="59"/>
      <c r="Q4129" s="26"/>
      <c r="R4129" s="28"/>
      <c r="AC4129" s="46"/>
      <c r="AG4129" s="59"/>
      <c r="AH4129" s="59"/>
      <c r="AI4129" s="59"/>
      <c r="AJ4129" s="59"/>
      <c r="AK4129" s="59"/>
      <c r="AL4129" s="59"/>
      <c r="AM4129" s="59"/>
      <c r="AN4129" s="59"/>
      <c r="AO4129" s="59"/>
      <c r="AV4129" s="37"/>
      <c r="AW4129" s="37"/>
      <c r="AX4129" s="37"/>
      <c r="AY4129" s="37"/>
      <c r="AZ4129" s="37"/>
      <c r="BA4129" s="37"/>
    </row>
    <row r="4130" spans="10:53" s="14" customFormat="1" x14ac:dyDescent="0.25">
      <c r="J4130" s="59"/>
      <c r="Q4130" s="26"/>
      <c r="R4130" s="28"/>
      <c r="AC4130" s="46"/>
      <c r="AG4130" s="59"/>
      <c r="AH4130" s="59"/>
      <c r="AI4130" s="59"/>
      <c r="AJ4130" s="59"/>
      <c r="AK4130" s="59"/>
      <c r="AL4130" s="59"/>
      <c r="AM4130" s="59"/>
      <c r="AN4130" s="59"/>
      <c r="AO4130" s="59"/>
      <c r="AV4130" s="37"/>
      <c r="AW4130" s="37"/>
      <c r="AX4130" s="37"/>
      <c r="AY4130" s="37"/>
      <c r="AZ4130" s="37"/>
      <c r="BA4130" s="37"/>
    </row>
    <row r="4131" spans="10:53" s="14" customFormat="1" x14ac:dyDescent="0.25">
      <c r="J4131" s="59"/>
      <c r="Q4131" s="26"/>
      <c r="R4131" s="28"/>
      <c r="AC4131" s="46"/>
      <c r="AG4131" s="59"/>
      <c r="AH4131" s="59"/>
      <c r="AI4131" s="59"/>
      <c r="AJ4131" s="59"/>
      <c r="AK4131" s="59"/>
      <c r="AL4131" s="59"/>
      <c r="AM4131" s="59"/>
      <c r="AN4131" s="59"/>
      <c r="AO4131" s="59"/>
      <c r="AV4131" s="37"/>
      <c r="AW4131" s="37"/>
      <c r="AX4131" s="37"/>
      <c r="AY4131" s="37"/>
      <c r="AZ4131" s="37"/>
      <c r="BA4131" s="37"/>
    </row>
    <row r="4132" spans="10:53" s="14" customFormat="1" x14ac:dyDescent="0.25">
      <c r="J4132" s="59"/>
      <c r="Q4132" s="26"/>
      <c r="R4132" s="28"/>
      <c r="AC4132" s="46"/>
      <c r="AG4132" s="59"/>
      <c r="AH4132" s="59"/>
      <c r="AI4132" s="59"/>
      <c r="AJ4132" s="59"/>
      <c r="AK4132" s="59"/>
      <c r="AL4132" s="59"/>
      <c r="AM4132" s="59"/>
      <c r="AN4132" s="59"/>
      <c r="AO4132" s="59"/>
      <c r="AV4132" s="37"/>
      <c r="AW4132" s="37"/>
      <c r="AX4132" s="37"/>
      <c r="AY4132" s="37"/>
      <c r="AZ4132" s="37"/>
      <c r="BA4132" s="37"/>
    </row>
    <row r="4133" spans="10:53" s="14" customFormat="1" x14ac:dyDescent="0.25">
      <c r="J4133" s="59"/>
      <c r="Q4133" s="26"/>
      <c r="R4133" s="28"/>
      <c r="AC4133" s="46"/>
      <c r="AG4133" s="59"/>
      <c r="AH4133" s="59"/>
      <c r="AI4133" s="59"/>
      <c r="AJ4133" s="59"/>
      <c r="AK4133" s="59"/>
      <c r="AL4133" s="59"/>
      <c r="AM4133" s="59"/>
      <c r="AN4133" s="59"/>
      <c r="AO4133" s="59"/>
      <c r="AV4133" s="37"/>
      <c r="AW4133" s="37"/>
      <c r="AX4133" s="37"/>
      <c r="AY4133" s="37"/>
      <c r="AZ4133" s="37"/>
      <c r="BA4133" s="37"/>
    </row>
    <row r="4134" spans="10:53" s="14" customFormat="1" x14ac:dyDescent="0.25">
      <c r="J4134" s="59"/>
      <c r="Q4134" s="26"/>
      <c r="R4134" s="28"/>
      <c r="AC4134" s="46"/>
      <c r="AG4134" s="59"/>
      <c r="AH4134" s="59"/>
      <c r="AI4134" s="59"/>
      <c r="AJ4134" s="59"/>
      <c r="AK4134" s="59"/>
      <c r="AL4134" s="59"/>
      <c r="AM4134" s="59"/>
      <c r="AN4134" s="59"/>
      <c r="AO4134" s="59"/>
      <c r="AV4134" s="37"/>
      <c r="AW4134" s="37"/>
      <c r="AX4134" s="37"/>
      <c r="AY4134" s="37"/>
      <c r="AZ4134" s="37"/>
      <c r="BA4134" s="37"/>
    </row>
    <row r="4135" spans="10:53" s="14" customFormat="1" x14ac:dyDescent="0.25">
      <c r="J4135" s="59"/>
      <c r="Q4135" s="26"/>
      <c r="R4135" s="28"/>
      <c r="AC4135" s="46"/>
      <c r="AG4135" s="59"/>
      <c r="AH4135" s="59"/>
      <c r="AI4135" s="59"/>
      <c r="AJ4135" s="59"/>
      <c r="AK4135" s="59"/>
      <c r="AL4135" s="59"/>
      <c r="AM4135" s="59"/>
      <c r="AN4135" s="59"/>
      <c r="AO4135" s="59"/>
      <c r="AV4135" s="37"/>
      <c r="AW4135" s="37"/>
      <c r="AX4135" s="37"/>
      <c r="AY4135" s="37"/>
      <c r="AZ4135" s="37"/>
      <c r="BA4135" s="37"/>
    </row>
    <row r="4136" spans="10:53" s="14" customFormat="1" x14ac:dyDescent="0.25">
      <c r="J4136" s="59"/>
      <c r="Q4136" s="26"/>
      <c r="R4136" s="28"/>
      <c r="AC4136" s="46"/>
      <c r="AG4136" s="59"/>
      <c r="AH4136" s="59"/>
      <c r="AI4136" s="59"/>
      <c r="AJ4136" s="59"/>
      <c r="AK4136" s="59"/>
      <c r="AL4136" s="59"/>
      <c r="AM4136" s="59"/>
      <c r="AN4136" s="59"/>
      <c r="AO4136" s="59"/>
      <c r="AV4136" s="37"/>
      <c r="AW4136" s="37"/>
      <c r="AX4136" s="37"/>
      <c r="AY4136" s="37"/>
      <c r="AZ4136" s="37"/>
      <c r="BA4136" s="37"/>
    </row>
    <row r="4137" spans="10:53" s="14" customFormat="1" x14ac:dyDescent="0.25">
      <c r="J4137" s="59"/>
      <c r="Q4137" s="26"/>
      <c r="R4137" s="28"/>
      <c r="AC4137" s="46"/>
      <c r="AG4137" s="59"/>
      <c r="AH4137" s="59"/>
      <c r="AI4137" s="59"/>
      <c r="AJ4137" s="59"/>
      <c r="AK4137" s="59"/>
      <c r="AL4137" s="59"/>
      <c r="AM4137" s="59"/>
      <c r="AN4137" s="59"/>
      <c r="AO4137" s="59"/>
      <c r="AV4137" s="37"/>
      <c r="AW4137" s="37"/>
      <c r="AX4137" s="37"/>
      <c r="AY4137" s="37"/>
      <c r="AZ4137" s="37"/>
      <c r="BA4137" s="37"/>
    </row>
    <row r="4138" spans="10:53" s="14" customFormat="1" x14ac:dyDescent="0.25">
      <c r="J4138" s="59"/>
      <c r="Q4138" s="26"/>
      <c r="R4138" s="28"/>
      <c r="AC4138" s="46"/>
      <c r="AG4138" s="59"/>
      <c r="AH4138" s="59"/>
      <c r="AI4138" s="59"/>
      <c r="AJ4138" s="59"/>
      <c r="AK4138" s="59"/>
      <c r="AL4138" s="59"/>
      <c r="AM4138" s="59"/>
      <c r="AN4138" s="59"/>
      <c r="AO4138" s="59"/>
      <c r="AV4138" s="37"/>
      <c r="AW4138" s="37"/>
      <c r="AX4138" s="37"/>
      <c r="AY4138" s="37"/>
      <c r="AZ4138" s="37"/>
      <c r="BA4138" s="37"/>
    </row>
    <row r="4139" spans="10:53" s="14" customFormat="1" x14ac:dyDescent="0.25">
      <c r="J4139" s="59"/>
      <c r="Q4139" s="26"/>
      <c r="R4139" s="28"/>
      <c r="AC4139" s="46"/>
      <c r="AG4139" s="59"/>
      <c r="AH4139" s="59"/>
      <c r="AI4139" s="59"/>
      <c r="AJ4139" s="59"/>
      <c r="AK4139" s="59"/>
      <c r="AL4139" s="59"/>
      <c r="AM4139" s="59"/>
      <c r="AN4139" s="59"/>
      <c r="AO4139" s="59"/>
      <c r="AV4139" s="37"/>
      <c r="AW4139" s="37"/>
      <c r="AX4139" s="37"/>
      <c r="AY4139" s="37"/>
      <c r="AZ4139" s="37"/>
      <c r="BA4139" s="37"/>
    </row>
    <row r="4140" spans="10:53" s="14" customFormat="1" x14ac:dyDescent="0.25">
      <c r="J4140" s="59"/>
      <c r="Q4140" s="26"/>
      <c r="R4140" s="28"/>
      <c r="AC4140" s="46"/>
      <c r="AG4140" s="59"/>
      <c r="AH4140" s="59"/>
      <c r="AI4140" s="59"/>
      <c r="AJ4140" s="59"/>
      <c r="AK4140" s="59"/>
      <c r="AL4140" s="59"/>
      <c r="AM4140" s="59"/>
      <c r="AN4140" s="59"/>
      <c r="AO4140" s="59"/>
      <c r="AV4140" s="37"/>
      <c r="AW4140" s="37"/>
      <c r="AX4140" s="37"/>
      <c r="AY4140" s="37"/>
      <c r="AZ4140" s="37"/>
      <c r="BA4140" s="37"/>
    </row>
    <row r="4141" spans="10:53" s="14" customFormat="1" x14ac:dyDescent="0.25">
      <c r="J4141" s="59"/>
      <c r="Q4141" s="26"/>
      <c r="R4141" s="28"/>
      <c r="AC4141" s="46"/>
      <c r="AG4141" s="59"/>
      <c r="AH4141" s="59"/>
      <c r="AI4141" s="59"/>
      <c r="AJ4141" s="59"/>
      <c r="AK4141" s="59"/>
      <c r="AL4141" s="59"/>
      <c r="AM4141" s="59"/>
      <c r="AN4141" s="59"/>
      <c r="AO4141" s="59"/>
      <c r="AV4141" s="37"/>
      <c r="AW4141" s="37"/>
      <c r="AX4141" s="37"/>
      <c r="AY4141" s="37"/>
      <c r="AZ4141" s="37"/>
      <c r="BA4141" s="37"/>
    </row>
    <row r="4142" spans="10:53" s="14" customFormat="1" x14ac:dyDescent="0.25">
      <c r="J4142" s="59"/>
      <c r="Q4142" s="26"/>
      <c r="R4142" s="28"/>
      <c r="AC4142" s="46"/>
      <c r="AG4142" s="59"/>
      <c r="AH4142" s="59"/>
      <c r="AI4142" s="59"/>
      <c r="AJ4142" s="59"/>
      <c r="AK4142" s="59"/>
      <c r="AL4142" s="59"/>
      <c r="AM4142" s="59"/>
      <c r="AN4142" s="59"/>
      <c r="AO4142" s="59"/>
      <c r="AV4142" s="37"/>
      <c r="AW4142" s="37"/>
      <c r="AX4142" s="37"/>
      <c r="AY4142" s="37"/>
      <c r="AZ4142" s="37"/>
      <c r="BA4142" s="37"/>
    </row>
    <row r="4143" spans="10:53" s="14" customFormat="1" x14ac:dyDescent="0.25">
      <c r="J4143" s="59"/>
      <c r="Q4143" s="26"/>
      <c r="R4143" s="28"/>
      <c r="AC4143" s="46"/>
      <c r="AG4143" s="59"/>
      <c r="AH4143" s="59"/>
      <c r="AI4143" s="59"/>
      <c r="AJ4143" s="59"/>
      <c r="AK4143" s="59"/>
      <c r="AL4143" s="59"/>
      <c r="AM4143" s="59"/>
      <c r="AN4143" s="59"/>
      <c r="AO4143" s="59"/>
      <c r="AV4143" s="37"/>
      <c r="AW4143" s="37"/>
      <c r="AX4143" s="37"/>
      <c r="AY4143" s="37"/>
      <c r="AZ4143" s="37"/>
      <c r="BA4143" s="37"/>
    </row>
    <row r="4144" spans="10:53" s="14" customFormat="1" x14ac:dyDescent="0.25">
      <c r="J4144" s="59"/>
      <c r="Q4144" s="26"/>
      <c r="R4144" s="28"/>
      <c r="AC4144" s="46"/>
      <c r="AG4144" s="59"/>
      <c r="AH4144" s="59"/>
      <c r="AI4144" s="59"/>
      <c r="AJ4144" s="59"/>
      <c r="AK4144" s="59"/>
      <c r="AL4144" s="59"/>
      <c r="AM4144" s="59"/>
      <c r="AN4144" s="59"/>
      <c r="AO4144" s="59"/>
      <c r="AV4144" s="37"/>
      <c r="AW4144" s="37"/>
      <c r="AX4144" s="37"/>
      <c r="AY4144" s="37"/>
      <c r="AZ4144" s="37"/>
      <c r="BA4144" s="37"/>
    </row>
    <row r="4145" spans="10:53" s="14" customFormat="1" x14ac:dyDescent="0.25">
      <c r="J4145" s="59"/>
      <c r="Q4145" s="26"/>
      <c r="R4145" s="28"/>
      <c r="AC4145" s="46"/>
      <c r="AG4145" s="59"/>
      <c r="AH4145" s="59"/>
      <c r="AI4145" s="59"/>
      <c r="AJ4145" s="59"/>
      <c r="AK4145" s="59"/>
      <c r="AL4145" s="59"/>
      <c r="AM4145" s="59"/>
      <c r="AN4145" s="59"/>
      <c r="AO4145" s="59"/>
      <c r="AV4145" s="37"/>
      <c r="AW4145" s="37"/>
      <c r="AX4145" s="37"/>
      <c r="AY4145" s="37"/>
      <c r="AZ4145" s="37"/>
      <c r="BA4145" s="37"/>
    </row>
    <row r="4146" spans="10:53" s="14" customFormat="1" x14ac:dyDescent="0.25">
      <c r="J4146" s="59"/>
      <c r="Q4146" s="26"/>
      <c r="R4146" s="28"/>
      <c r="AC4146" s="46"/>
      <c r="AG4146" s="59"/>
      <c r="AH4146" s="59"/>
      <c r="AI4146" s="59"/>
      <c r="AJ4146" s="59"/>
      <c r="AK4146" s="59"/>
      <c r="AL4146" s="59"/>
      <c r="AM4146" s="59"/>
      <c r="AN4146" s="59"/>
      <c r="AO4146" s="59"/>
      <c r="AV4146" s="37"/>
      <c r="AW4146" s="37"/>
      <c r="AX4146" s="37"/>
      <c r="AY4146" s="37"/>
      <c r="AZ4146" s="37"/>
      <c r="BA4146" s="37"/>
    </row>
    <row r="4147" spans="10:53" s="14" customFormat="1" x14ac:dyDescent="0.25">
      <c r="J4147" s="59"/>
      <c r="Q4147" s="26"/>
      <c r="R4147" s="28"/>
      <c r="AC4147" s="46"/>
      <c r="AG4147" s="59"/>
      <c r="AH4147" s="59"/>
      <c r="AI4147" s="59"/>
      <c r="AJ4147" s="59"/>
      <c r="AK4147" s="59"/>
      <c r="AL4147" s="59"/>
      <c r="AM4147" s="59"/>
      <c r="AN4147" s="59"/>
      <c r="AO4147" s="59"/>
      <c r="AV4147" s="37"/>
      <c r="AW4147" s="37"/>
      <c r="AX4147" s="37"/>
      <c r="AY4147" s="37"/>
      <c r="AZ4147" s="37"/>
      <c r="BA4147" s="37"/>
    </row>
    <row r="4148" spans="10:53" s="14" customFormat="1" x14ac:dyDescent="0.25">
      <c r="J4148" s="59"/>
      <c r="Q4148" s="26"/>
      <c r="R4148" s="28"/>
      <c r="AC4148" s="46"/>
      <c r="AG4148" s="59"/>
      <c r="AH4148" s="59"/>
      <c r="AI4148" s="59"/>
      <c r="AJ4148" s="59"/>
      <c r="AK4148" s="59"/>
      <c r="AL4148" s="59"/>
      <c r="AM4148" s="59"/>
      <c r="AN4148" s="59"/>
      <c r="AO4148" s="59"/>
      <c r="AV4148" s="37"/>
      <c r="AW4148" s="37"/>
      <c r="AX4148" s="37"/>
      <c r="AY4148" s="37"/>
      <c r="AZ4148" s="37"/>
      <c r="BA4148" s="37"/>
    </row>
    <row r="4149" spans="10:53" s="14" customFormat="1" x14ac:dyDescent="0.25">
      <c r="J4149" s="59"/>
      <c r="Q4149" s="26"/>
      <c r="R4149" s="28"/>
      <c r="AC4149" s="46"/>
      <c r="AG4149" s="59"/>
      <c r="AH4149" s="59"/>
      <c r="AI4149" s="59"/>
      <c r="AJ4149" s="59"/>
      <c r="AK4149" s="59"/>
      <c r="AL4149" s="59"/>
      <c r="AM4149" s="59"/>
      <c r="AN4149" s="59"/>
      <c r="AO4149" s="59"/>
      <c r="AV4149" s="37"/>
      <c r="AW4149" s="37"/>
      <c r="AX4149" s="37"/>
      <c r="AY4149" s="37"/>
      <c r="AZ4149" s="37"/>
      <c r="BA4149" s="37"/>
    </row>
    <row r="4150" spans="10:53" s="14" customFormat="1" x14ac:dyDescent="0.25">
      <c r="J4150" s="59"/>
      <c r="Q4150" s="26"/>
      <c r="R4150" s="28"/>
      <c r="AC4150" s="46"/>
      <c r="AG4150" s="59"/>
      <c r="AH4150" s="59"/>
      <c r="AI4150" s="59"/>
      <c r="AJ4150" s="59"/>
      <c r="AK4150" s="59"/>
      <c r="AL4150" s="59"/>
      <c r="AM4150" s="59"/>
      <c r="AN4150" s="59"/>
      <c r="AO4150" s="59"/>
      <c r="AV4150" s="37"/>
      <c r="AW4150" s="37"/>
      <c r="AX4150" s="37"/>
      <c r="AY4150" s="37"/>
      <c r="AZ4150" s="37"/>
      <c r="BA4150" s="37"/>
    </row>
    <row r="4151" spans="10:53" s="14" customFormat="1" x14ac:dyDescent="0.25">
      <c r="J4151" s="59"/>
      <c r="Q4151" s="26"/>
      <c r="R4151" s="28"/>
      <c r="AC4151" s="46"/>
      <c r="AG4151" s="59"/>
      <c r="AH4151" s="59"/>
      <c r="AI4151" s="59"/>
      <c r="AJ4151" s="59"/>
      <c r="AK4151" s="59"/>
      <c r="AL4151" s="59"/>
      <c r="AM4151" s="59"/>
      <c r="AN4151" s="59"/>
      <c r="AO4151" s="59"/>
      <c r="AV4151" s="37"/>
      <c r="AW4151" s="37"/>
      <c r="AX4151" s="37"/>
      <c r="AY4151" s="37"/>
      <c r="AZ4151" s="37"/>
      <c r="BA4151" s="37"/>
    </row>
    <row r="4152" spans="10:53" s="14" customFormat="1" x14ac:dyDescent="0.25">
      <c r="J4152" s="59"/>
      <c r="Q4152" s="26"/>
      <c r="R4152" s="28"/>
      <c r="AC4152" s="46"/>
      <c r="AG4152" s="59"/>
      <c r="AH4152" s="59"/>
      <c r="AI4152" s="59"/>
      <c r="AJ4152" s="59"/>
      <c r="AK4152" s="59"/>
      <c r="AL4152" s="59"/>
      <c r="AM4152" s="59"/>
      <c r="AN4152" s="59"/>
      <c r="AO4152" s="59"/>
      <c r="AV4152" s="37"/>
      <c r="AW4152" s="37"/>
      <c r="AX4152" s="37"/>
      <c r="AY4152" s="37"/>
      <c r="AZ4152" s="37"/>
      <c r="BA4152" s="37"/>
    </row>
    <row r="4153" spans="10:53" s="14" customFormat="1" x14ac:dyDescent="0.25">
      <c r="J4153" s="59"/>
      <c r="Q4153" s="26"/>
      <c r="R4153" s="28"/>
      <c r="AC4153" s="46"/>
      <c r="AG4153" s="59"/>
      <c r="AH4153" s="59"/>
      <c r="AI4153" s="59"/>
      <c r="AJ4153" s="59"/>
      <c r="AK4153" s="59"/>
      <c r="AL4153" s="59"/>
      <c r="AM4153" s="59"/>
      <c r="AN4153" s="59"/>
      <c r="AO4153" s="59"/>
      <c r="AV4153" s="37"/>
      <c r="AW4153" s="37"/>
      <c r="AX4153" s="37"/>
      <c r="AY4153" s="37"/>
      <c r="AZ4153" s="37"/>
      <c r="BA4153" s="37"/>
    </row>
    <row r="4154" spans="10:53" s="14" customFormat="1" x14ac:dyDescent="0.25">
      <c r="J4154" s="59"/>
      <c r="Q4154" s="26"/>
      <c r="R4154" s="28"/>
      <c r="AC4154" s="46"/>
      <c r="AG4154" s="59"/>
      <c r="AH4154" s="59"/>
      <c r="AI4154" s="59"/>
      <c r="AJ4154" s="59"/>
      <c r="AK4154" s="59"/>
      <c r="AL4154" s="59"/>
      <c r="AM4154" s="59"/>
      <c r="AN4154" s="59"/>
      <c r="AO4154" s="59"/>
      <c r="AV4154" s="37"/>
      <c r="AW4154" s="37"/>
      <c r="AX4154" s="37"/>
      <c r="AY4154" s="37"/>
      <c r="AZ4154" s="37"/>
      <c r="BA4154" s="37"/>
    </row>
    <row r="4155" spans="10:53" s="14" customFormat="1" x14ac:dyDescent="0.25">
      <c r="J4155" s="59"/>
      <c r="Q4155" s="26"/>
      <c r="R4155" s="28"/>
      <c r="AC4155" s="46"/>
      <c r="AG4155" s="59"/>
      <c r="AH4155" s="59"/>
      <c r="AI4155" s="59"/>
      <c r="AJ4155" s="59"/>
      <c r="AK4155" s="59"/>
      <c r="AL4155" s="59"/>
      <c r="AM4155" s="59"/>
      <c r="AN4155" s="59"/>
      <c r="AO4155" s="59"/>
      <c r="AV4155" s="37"/>
      <c r="AW4155" s="37"/>
      <c r="AX4155" s="37"/>
      <c r="AY4155" s="37"/>
      <c r="AZ4155" s="37"/>
      <c r="BA4155" s="37"/>
    </row>
    <row r="4156" spans="10:53" s="14" customFormat="1" x14ac:dyDescent="0.25">
      <c r="J4156" s="59"/>
      <c r="Q4156" s="26"/>
      <c r="R4156" s="28"/>
      <c r="AC4156" s="46"/>
      <c r="AG4156" s="59"/>
      <c r="AH4156" s="59"/>
      <c r="AI4156" s="59"/>
      <c r="AJ4156" s="59"/>
      <c r="AK4156" s="59"/>
      <c r="AL4156" s="59"/>
      <c r="AM4156" s="59"/>
      <c r="AN4156" s="59"/>
      <c r="AO4156" s="59"/>
      <c r="AV4156" s="37"/>
      <c r="AW4156" s="37"/>
      <c r="AX4156" s="37"/>
      <c r="AY4156" s="37"/>
      <c r="AZ4156" s="37"/>
      <c r="BA4156" s="37"/>
    </row>
    <row r="4157" spans="10:53" s="14" customFormat="1" x14ac:dyDescent="0.25">
      <c r="J4157" s="59"/>
      <c r="Q4157" s="26"/>
      <c r="R4157" s="28"/>
      <c r="AC4157" s="46"/>
      <c r="AG4157" s="59"/>
      <c r="AH4157" s="59"/>
      <c r="AI4157" s="59"/>
      <c r="AJ4157" s="59"/>
      <c r="AK4157" s="59"/>
      <c r="AL4157" s="59"/>
      <c r="AM4157" s="59"/>
      <c r="AN4157" s="59"/>
      <c r="AO4157" s="59"/>
      <c r="AV4157" s="37"/>
      <c r="AW4157" s="37"/>
      <c r="AX4157" s="37"/>
      <c r="AY4157" s="37"/>
      <c r="AZ4157" s="37"/>
      <c r="BA4157" s="37"/>
    </row>
    <row r="4158" spans="10:53" s="14" customFormat="1" x14ac:dyDescent="0.25">
      <c r="J4158" s="59"/>
      <c r="Q4158" s="26"/>
      <c r="R4158" s="28"/>
      <c r="AC4158" s="46"/>
      <c r="AG4158" s="59"/>
      <c r="AH4158" s="59"/>
      <c r="AI4158" s="59"/>
      <c r="AJ4158" s="59"/>
      <c r="AK4158" s="59"/>
      <c r="AL4158" s="59"/>
      <c r="AM4158" s="59"/>
      <c r="AN4158" s="59"/>
      <c r="AO4158" s="59"/>
      <c r="AV4158" s="37"/>
      <c r="AW4158" s="37"/>
      <c r="AX4158" s="37"/>
      <c r="AY4158" s="37"/>
      <c r="AZ4158" s="37"/>
      <c r="BA4158" s="37"/>
    </row>
    <row r="4159" spans="10:53" s="14" customFormat="1" x14ac:dyDescent="0.25">
      <c r="J4159" s="59"/>
      <c r="Q4159" s="26"/>
      <c r="R4159" s="28"/>
      <c r="AC4159" s="46"/>
      <c r="AG4159" s="59"/>
      <c r="AH4159" s="59"/>
      <c r="AI4159" s="59"/>
      <c r="AJ4159" s="59"/>
      <c r="AK4159" s="59"/>
      <c r="AL4159" s="59"/>
      <c r="AM4159" s="59"/>
      <c r="AN4159" s="59"/>
      <c r="AO4159" s="59"/>
      <c r="AV4159" s="37"/>
      <c r="AW4159" s="37"/>
      <c r="AX4159" s="37"/>
      <c r="AY4159" s="37"/>
      <c r="AZ4159" s="37"/>
      <c r="BA4159" s="37"/>
    </row>
    <row r="4160" spans="10:53" s="14" customFormat="1" x14ac:dyDescent="0.25">
      <c r="J4160" s="59"/>
      <c r="Q4160" s="26"/>
      <c r="R4160" s="28"/>
      <c r="AC4160" s="46"/>
      <c r="AG4160" s="59"/>
      <c r="AH4160" s="59"/>
      <c r="AI4160" s="59"/>
      <c r="AJ4160" s="59"/>
      <c r="AK4160" s="59"/>
      <c r="AL4160" s="59"/>
      <c r="AM4160" s="59"/>
      <c r="AN4160" s="59"/>
      <c r="AO4160" s="59"/>
      <c r="AV4160" s="37"/>
      <c r="AW4160" s="37"/>
      <c r="AX4160" s="37"/>
      <c r="AY4160" s="37"/>
      <c r="AZ4160" s="37"/>
      <c r="BA4160" s="37"/>
    </row>
    <row r="4161" spans="10:53" s="14" customFormat="1" x14ac:dyDescent="0.25">
      <c r="J4161" s="59"/>
      <c r="Q4161" s="26"/>
      <c r="R4161" s="28"/>
      <c r="AC4161" s="46"/>
      <c r="AG4161" s="59"/>
      <c r="AH4161" s="59"/>
      <c r="AI4161" s="59"/>
      <c r="AJ4161" s="59"/>
      <c r="AK4161" s="59"/>
      <c r="AL4161" s="59"/>
      <c r="AM4161" s="59"/>
      <c r="AN4161" s="59"/>
      <c r="AO4161" s="59"/>
      <c r="AV4161" s="37"/>
      <c r="AW4161" s="37"/>
      <c r="AX4161" s="37"/>
      <c r="AY4161" s="37"/>
      <c r="AZ4161" s="37"/>
      <c r="BA4161" s="37"/>
    </row>
    <row r="4162" spans="10:53" s="14" customFormat="1" x14ac:dyDescent="0.25">
      <c r="J4162" s="59"/>
      <c r="Q4162" s="26"/>
      <c r="R4162" s="28"/>
      <c r="AC4162" s="46"/>
      <c r="AG4162" s="59"/>
      <c r="AH4162" s="59"/>
      <c r="AI4162" s="59"/>
      <c r="AJ4162" s="59"/>
      <c r="AK4162" s="59"/>
      <c r="AL4162" s="59"/>
      <c r="AM4162" s="59"/>
      <c r="AN4162" s="59"/>
      <c r="AO4162" s="59"/>
      <c r="AV4162" s="37"/>
      <c r="AW4162" s="37"/>
      <c r="AX4162" s="37"/>
      <c r="AY4162" s="37"/>
      <c r="AZ4162" s="37"/>
      <c r="BA4162" s="37"/>
    </row>
    <row r="4163" spans="10:53" s="14" customFormat="1" x14ac:dyDescent="0.25">
      <c r="J4163" s="59"/>
      <c r="Q4163" s="26"/>
      <c r="R4163" s="28"/>
      <c r="AC4163" s="46"/>
      <c r="AG4163" s="59"/>
      <c r="AH4163" s="59"/>
      <c r="AI4163" s="59"/>
      <c r="AJ4163" s="59"/>
      <c r="AK4163" s="59"/>
      <c r="AL4163" s="59"/>
      <c r="AM4163" s="59"/>
      <c r="AN4163" s="59"/>
      <c r="AO4163" s="59"/>
      <c r="AV4163" s="37"/>
      <c r="AW4163" s="37"/>
      <c r="AX4163" s="37"/>
      <c r="AY4163" s="37"/>
      <c r="AZ4163" s="37"/>
      <c r="BA4163" s="37"/>
    </row>
    <row r="4164" spans="10:53" s="14" customFormat="1" x14ac:dyDescent="0.25">
      <c r="J4164" s="59"/>
      <c r="Q4164" s="26"/>
      <c r="R4164" s="28"/>
      <c r="AC4164" s="46"/>
      <c r="AG4164" s="59"/>
      <c r="AH4164" s="59"/>
      <c r="AI4164" s="59"/>
      <c r="AJ4164" s="59"/>
      <c r="AK4164" s="59"/>
      <c r="AL4164" s="59"/>
      <c r="AM4164" s="59"/>
      <c r="AN4164" s="59"/>
      <c r="AO4164" s="59"/>
      <c r="AV4164" s="37"/>
      <c r="AW4164" s="37"/>
      <c r="AX4164" s="37"/>
      <c r="AY4164" s="37"/>
      <c r="AZ4164" s="37"/>
      <c r="BA4164" s="37"/>
    </row>
    <row r="4165" spans="10:53" s="14" customFormat="1" x14ac:dyDescent="0.25">
      <c r="J4165" s="59"/>
      <c r="Q4165" s="26"/>
      <c r="R4165" s="28"/>
      <c r="AC4165" s="46"/>
      <c r="AG4165" s="59"/>
      <c r="AH4165" s="59"/>
      <c r="AI4165" s="59"/>
      <c r="AJ4165" s="59"/>
      <c r="AK4165" s="59"/>
      <c r="AL4165" s="59"/>
      <c r="AM4165" s="59"/>
      <c r="AN4165" s="59"/>
      <c r="AO4165" s="59"/>
      <c r="AV4165" s="37"/>
      <c r="AW4165" s="37"/>
      <c r="AX4165" s="37"/>
      <c r="AY4165" s="37"/>
      <c r="AZ4165" s="37"/>
      <c r="BA4165" s="37"/>
    </row>
    <row r="4166" spans="10:53" s="14" customFormat="1" x14ac:dyDescent="0.25">
      <c r="J4166" s="59"/>
      <c r="Q4166" s="26"/>
      <c r="R4166" s="28"/>
      <c r="AC4166" s="46"/>
      <c r="AG4166" s="59"/>
      <c r="AH4166" s="59"/>
      <c r="AI4166" s="59"/>
      <c r="AJ4166" s="59"/>
      <c r="AK4166" s="59"/>
      <c r="AL4166" s="59"/>
      <c r="AM4166" s="59"/>
      <c r="AN4166" s="59"/>
      <c r="AO4166" s="59"/>
      <c r="AV4166" s="37"/>
      <c r="AW4166" s="37"/>
      <c r="AX4166" s="37"/>
      <c r="AY4166" s="37"/>
      <c r="AZ4166" s="37"/>
      <c r="BA4166" s="37"/>
    </row>
    <row r="4167" spans="10:53" s="14" customFormat="1" x14ac:dyDescent="0.25">
      <c r="J4167" s="59"/>
      <c r="Q4167" s="26"/>
      <c r="R4167" s="28"/>
      <c r="AC4167" s="46"/>
      <c r="AG4167" s="59"/>
      <c r="AH4167" s="59"/>
      <c r="AI4167" s="59"/>
      <c r="AJ4167" s="59"/>
      <c r="AK4167" s="59"/>
      <c r="AL4167" s="59"/>
      <c r="AM4167" s="59"/>
      <c r="AN4167" s="59"/>
      <c r="AO4167" s="59"/>
      <c r="AV4167" s="37"/>
      <c r="AW4167" s="37"/>
      <c r="AX4167" s="37"/>
      <c r="AY4167" s="37"/>
      <c r="AZ4167" s="37"/>
      <c r="BA4167" s="37"/>
    </row>
    <row r="4168" spans="10:53" s="14" customFormat="1" x14ac:dyDescent="0.25">
      <c r="J4168" s="59"/>
      <c r="Q4168" s="26"/>
      <c r="R4168" s="28"/>
      <c r="AC4168" s="46"/>
      <c r="AG4168" s="59"/>
      <c r="AH4168" s="59"/>
      <c r="AI4168" s="59"/>
      <c r="AJ4168" s="59"/>
      <c r="AK4168" s="59"/>
      <c r="AL4168" s="59"/>
      <c r="AM4168" s="59"/>
      <c r="AN4168" s="59"/>
      <c r="AO4168" s="59"/>
      <c r="AV4168" s="37"/>
      <c r="AW4168" s="37"/>
      <c r="AX4168" s="37"/>
      <c r="AY4168" s="37"/>
      <c r="AZ4168" s="37"/>
      <c r="BA4168" s="37"/>
    </row>
    <row r="4169" spans="10:53" s="14" customFormat="1" x14ac:dyDescent="0.25">
      <c r="J4169" s="59"/>
      <c r="Q4169" s="26"/>
      <c r="R4169" s="28"/>
      <c r="AC4169" s="46"/>
      <c r="AG4169" s="59"/>
      <c r="AH4169" s="59"/>
      <c r="AI4169" s="59"/>
      <c r="AJ4169" s="59"/>
      <c r="AK4169" s="59"/>
      <c r="AL4169" s="59"/>
      <c r="AM4169" s="59"/>
      <c r="AN4169" s="59"/>
      <c r="AO4169" s="59"/>
      <c r="AV4169" s="37"/>
      <c r="AW4169" s="37"/>
      <c r="AX4169" s="37"/>
      <c r="AY4169" s="37"/>
      <c r="AZ4169" s="37"/>
      <c r="BA4169" s="37"/>
    </row>
    <row r="4170" spans="10:53" s="14" customFormat="1" x14ac:dyDescent="0.25">
      <c r="J4170" s="59"/>
      <c r="Q4170" s="26"/>
      <c r="R4170" s="28"/>
      <c r="AC4170" s="46"/>
      <c r="AG4170" s="59"/>
      <c r="AH4170" s="59"/>
      <c r="AI4170" s="59"/>
      <c r="AJ4170" s="59"/>
      <c r="AK4170" s="59"/>
      <c r="AL4170" s="59"/>
      <c r="AM4170" s="59"/>
      <c r="AN4170" s="59"/>
      <c r="AO4170" s="59"/>
      <c r="AV4170" s="37"/>
      <c r="AW4170" s="37"/>
      <c r="AX4170" s="37"/>
      <c r="AY4170" s="37"/>
      <c r="AZ4170" s="37"/>
      <c r="BA4170" s="37"/>
    </row>
    <row r="4171" spans="10:53" s="14" customFormat="1" x14ac:dyDescent="0.25">
      <c r="J4171" s="59"/>
      <c r="Q4171" s="26"/>
      <c r="R4171" s="28"/>
      <c r="AC4171" s="46"/>
      <c r="AG4171" s="59"/>
      <c r="AH4171" s="59"/>
      <c r="AI4171" s="59"/>
      <c r="AJ4171" s="59"/>
      <c r="AK4171" s="59"/>
      <c r="AL4171" s="59"/>
      <c r="AM4171" s="59"/>
      <c r="AN4171" s="59"/>
      <c r="AO4171" s="59"/>
      <c r="AV4171" s="37"/>
      <c r="AW4171" s="37"/>
      <c r="AX4171" s="37"/>
      <c r="AY4171" s="37"/>
      <c r="AZ4171" s="37"/>
      <c r="BA4171" s="37"/>
    </row>
    <row r="4172" spans="10:53" s="14" customFormat="1" x14ac:dyDescent="0.25">
      <c r="J4172" s="59"/>
      <c r="Q4172" s="26"/>
      <c r="R4172" s="28"/>
      <c r="AC4172" s="46"/>
      <c r="AG4172" s="59"/>
      <c r="AH4172" s="59"/>
      <c r="AI4172" s="59"/>
      <c r="AJ4172" s="59"/>
      <c r="AK4172" s="59"/>
      <c r="AL4172" s="59"/>
      <c r="AM4172" s="59"/>
      <c r="AN4172" s="59"/>
      <c r="AO4172" s="59"/>
      <c r="AV4172" s="37"/>
      <c r="AW4172" s="37"/>
      <c r="AX4172" s="37"/>
      <c r="AY4172" s="37"/>
      <c r="AZ4172" s="37"/>
      <c r="BA4172" s="37"/>
    </row>
    <row r="4173" spans="10:53" s="14" customFormat="1" x14ac:dyDescent="0.25">
      <c r="J4173" s="59"/>
      <c r="Q4173" s="26"/>
      <c r="R4173" s="28"/>
      <c r="AC4173" s="46"/>
      <c r="AG4173" s="59"/>
      <c r="AH4173" s="59"/>
      <c r="AI4173" s="59"/>
      <c r="AJ4173" s="59"/>
      <c r="AK4173" s="59"/>
      <c r="AL4173" s="59"/>
      <c r="AM4173" s="59"/>
      <c r="AN4173" s="59"/>
      <c r="AO4173" s="59"/>
      <c r="AV4173" s="37"/>
      <c r="AW4173" s="37"/>
      <c r="AX4173" s="37"/>
      <c r="AY4173" s="37"/>
      <c r="AZ4173" s="37"/>
      <c r="BA4173" s="37"/>
    </row>
    <row r="4174" spans="10:53" s="14" customFormat="1" x14ac:dyDescent="0.25">
      <c r="J4174" s="59"/>
      <c r="Q4174" s="26"/>
      <c r="R4174" s="28"/>
      <c r="AC4174" s="46"/>
      <c r="AG4174" s="59"/>
      <c r="AH4174" s="59"/>
      <c r="AI4174" s="59"/>
      <c r="AJ4174" s="59"/>
      <c r="AK4174" s="59"/>
      <c r="AL4174" s="59"/>
      <c r="AM4174" s="59"/>
      <c r="AN4174" s="59"/>
      <c r="AO4174" s="59"/>
      <c r="AV4174" s="37"/>
      <c r="AW4174" s="37"/>
      <c r="AX4174" s="37"/>
      <c r="AY4174" s="37"/>
      <c r="AZ4174" s="37"/>
      <c r="BA4174" s="37"/>
    </row>
    <row r="4175" spans="10:53" s="14" customFormat="1" x14ac:dyDescent="0.25">
      <c r="J4175" s="59"/>
      <c r="Q4175" s="26"/>
      <c r="R4175" s="28"/>
      <c r="AC4175" s="46"/>
      <c r="AG4175" s="59"/>
      <c r="AH4175" s="59"/>
      <c r="AI4175" s="59"/>
      <c r="AJ4175" s="59"/>
      <c r="AK4175" s="59"/>
      <c r="AL4175" s="59"/>
      <c r="AM4175" s="59"/>
      <c r="AN4175" s="59"/>
      <c r="AO4175" s="59"/>
      <c r="AV4175" s="37"/>
      <c r="AW4175" s="37"/>
      <c r="AX4175" s="37"/>
      <c r="AY4175" s="37"/>
      <c r="AZ4175" s="37"/>
      <c r="BA4175" s="37"/>
    </row>
    <row r="4176" spans="10:53" s="14" customFormat="1" x14ac:dyDescent="0.25">
      <c r="J4176" s="59"/>
      <c r="Q4176" s="26"/>
      <c r="R4176" s="28"/>
      <c r="AC4176" s="46"/>
      <c r="AG4176" s="59"/>
      <c r="AH4176" s="59"/>
      <c r="AI4176" s="59"/>
      <c r="AJ4176" s="59"/>
      <c r="AK4176" s="59"/>
      <c r="AL4176" s="59"/>
      <c r="AM4176" s="59"/>
      <c r="AN4176" s="59"/>
      <c r="AO4176" s="59"/>
      <c r="AV4176" s="37"/>
      <c r="AW4176" s="37"/>
      <c r="AX4176" s="37"/>
      <c r="AY4176" s="37"/>
      <c r="AZ4176" s="37"/>
      <c r="BA4176" s="37"/>
    </row>
    <row r="4177" spans="10:53" s="14" customFormat="1" x14ac:dyDescent="0.25">
      <c r="J4177" s="59"/>
      <c r="Q4177" s="26"/>
      <c r="R4177" s="28"/>
      <c r="AC4177" s="46"/>
      <c r="AG4177" s="59"/>
      <c r="AH4177" s="59"/>
      <c r="AI4177" s="59"/>
      <c r="AJ4177" s="59"/>
      <c r="AK4177" s="59"/>
      <c r="AL4177" s="59"/>
      <c r="AM4177" s="59"/>
      <c r="AN4177" s="59"/>
      <c r="AO4177" s="59"/>
      <c r="AV4177" s="37"/>
      <c r="AW4177" s="37"/>
      <c r="AX4177" s="37"/>
      <c r="AY4177" s="37"/>
      <c r="AZ4177" s="37"/>
      <c r="BA4177" s="37"/>
    </row>
    <row r="4178" spans="10:53" s="14" customFormat="1" x14ac:dyDescent="0.25">
      <c r="J4178" s="59"/>
      <c r="Q4178" s="26"/>
      <c r="R4178" s="28"/>
      <c r="AC4178" s="46"/>
      <c r="AG4178" s="59"/>
      <c r="AH4178" s="59"/>
      <c r="AI4178" s="59"/>
      <c r="AJ4178" s="59"/>
      <c r="AK4178" s="59"/>
      <c r="AL4178" s="59"/>
      <c r="AM4178" s="59"/>
      <c r="AN4178" s="59"/>
      <c r="AO4178" s="59"/>
      <c r="AV4178" s="37"/>
      <c r="AW4178" s="37"/>
      <c r="AX4178" s="37"/>
      <c r="AY4178" s="37"/>
      <c r="AZ4178" s="37"/>
      <c r="BA4178" s="37"/>
    </row>
    <row r="4179" spans="10:53" s="14" customFormat="1" x14ac:dyDescent="0.25">
      <c r="J4179" s="59"/>
      <c r="Q4179" s="26"/>
      <c r="R4179" s="28"/>
      <c r="AC4179" s="46"/>
      <c r="AG4179" s="59"/>
      <c r="AH4179" s="59"/>
      <c r="AI4179" s="59"/>
      <c r="AJ4179" s="59"/>
      <c r="AK4179" s="59"/>
      <c r="AL4179" s="59"/>
      <c r="AM4179" s="59"/>
      <c r="AN4179" s="59"/>
      <c r="AO4179" s="59"/>
      <c r="AV4179" s="37"/>
      <c r="AW4179" s="37"/>
      <c r="AX4179" s="37"/>
      <c r="AY4179" s="37"/>
      <c r="AZ4179" s="37"/>
      <c r="BA4179" s="37"/>
    </row>
    <row r="4180" spans="10:53" s="14" customFormat="1" x14ac:dyDescent="0.25">
      <c r="J4180" s="59"/>
      <c r="Q4180" s="26"/>
      <c r="R4180" s="28"/>
      <c r="AC4180" s="46"/>
      <c r="AG4180" s="59"/>
      <c r="AH4180" s="59"/>
      <c r="AI4180" s="59"/>
      <c r="AJ4180" s="59"/>
      <c r="AK4180" s="59"/>
      <c r="AL4180" s="59"/>
      <c r="AM4180" s="59"/>
      <c r="AN4180" s="59"/>
      <c r="AO4180" s="59"/>
      <c r="AV4180" s="37"/>
      <c r="AW4180" s="37"/>
      <c r="AX4180" s="37"/>
      <c r="AY4180" s="37"/>
      <c r="AZ4180" s="37"/>
      <c r="BA4180" s="37"/>
    </row>
    <row r="4181" spans="10:53" s="14" customFormat="1" x14ac:dyDescent="0.25">
      <c r="J4181" s="59"/>
      <c r="Q4181" s="26"/>
      <c r="R4181" s="28"/>
      <c r="AC4181" s="46"/>
      <c r="AG4181" s="59"/>
      <c r="AH4181" s="59"/>
      <c r="AI4181" s="59"/>
      <c r="AJ4181" s="59"/>
      <c r="AK4181" s="59"/>
      <c r="AL4181" s="59"/>
      <c r="AM4181" s="59"/>
      <c r="AN4181" s="59"/>
      <c r="AO4181" s="59"/>
      <c r="AV4181" s="37"/>
      <c r="AW4181" s="37"/>
      <c r="AX4181" s="37"/>
      <c r="AY4181" s="37"/>
      <c r="AZ4181" s="37"/>
      <c r="BA4181" s="37"/>
    </row>
    <row r="4182" spans="10:53" s="14" customFormat="1" x14ac:dyDescent="0.25">
      <c r="J4182" s="59"/>
      <c r="Q4182" s="26"/>
      <c r="R4182" s="28"/>
      <c r="AC4182" s="46"/>
      <c r="AG4182" s="59"/>
      <c r="AH4182" s="59"/>
      <c r="AI4182" s="59"/>
      <c r="AJ4182" s="59"/>
      <c r="AK4182" s="59"/>
      <c r="AL4182" s="59"/>
      <c r="AM4182" s="59"/>
      <c r="AN4182" s="59"/>
      <c r="AO4182" s="59"/>
      <c r="AV4182" s="37"/>
      <c r="AW4182" s="37"/>
      <c r="AX4182" s="37"/>
      <c r="AY4182" s="37"/>
      <c r="AZ4182" s="37"/>
      <c r="BA4182" s="37"/>
    </row>
    <row r="4183" spans="10:53" s="14" customFormat="1" x14ac:dyDescent="0.25">
      <c r="J4183" s="59"/>
      <c r="Q4183" s="26"/>
      <c r="R4183" s="28"/>
      <c r="AC4183" s="46"/>
      <c r="AG4183" s="59"/>
      <c r="AH4183" s="59"/>
      <c r="AI4183" s="59"/>
      <c r="AJ4183" s="59"/>
      <c r="AK4183" s="59"/>
      <c r="AL4183" s="59"/>
      <c r="AM4183" s="59"/>
      <c r="AN4183" s="59"/>
      <c r="AO4183" s="59"/>
      <c r="AV4183" s="37"/>
      <c r="AW4183" s="37"/>
      <c r="AX4183" s="37"/>
      <c r="AY4183" s="37"/>
      <c r="AZ4183" s="37"/>
      <c r="BA4183" s="37"/>
    </row>
    <row r="4184" spans="10:53" s="14" customFormat="1" x14ac:dyDescent="0.25">
      <c r="J4184" s="59"/>
      <c r="Q4184" s="26"/>
      <c r="R4184" s="28"/>
      <c r="AC4184" s="46"/>
      <c r="AG4184" s="59"/>
      <c r="AH4184" s="59"/>
      <c r="AI4184" s="59"/>
      <c r="AJ4184" s="59"/>
      <c r="AK4184" s="59"/>
      <c r="AL4184" s="59"/>
      <c r="AM4184" s="59"/>
      <c r="AN4184" s="59"/>
      <c r="AO4184" s="59"/>
      <c r="AV4184" s="37"/>
      <c r="AW4184" s="37"/>
      <c r="AX4184" s="37"/>
      <c r="AY4184" s="37"/>
      <c r="AZ4184" s="37"/>
      <c r="BA4184" s="37"/>
    </row>
    <row r="4185" spans="10:53" s="14" customFormat="1" x14ac:dyDescent="0.25">
      <c r="J4185" s="59"/>
      <c r="Q4185" s="26"/>
      <c r="R4185" s="28"/>
      <c r="AC4185" s="46"/>
      <c r="AG4185" s="59"/>
      <c r="AH4185" s="59"/>
      <c r="AI4185" s="59"/>
      <c r="AJ4185" s="59"/>
      <c r="AK4185" s="59"/>
      <c r="AL4185" s="59"/>
      <c r="AM4185" s="59"/>
      <c r="AN4185" s="59"/>
      <c r="AO4185" s="59"/>
      <c r="AV4185" s="37"/>
      <c r="AW4185" s="37"/>
      <c r="AX4185" s="37"/>
      <c r="AY4185" s="37"/>
      <c r="AZ4185" s="37"/>
      <c r="BA4185" s="37"/>
    </row>
    <row r="4186" spans="10:53" s="14" customFormat="1" x14ac:dyDescent="0.25">
      <c r="J4186" s="59"/>
      <c r="Q4186" s="26"/>
      <c r="R4186" s="28"/>
      <c r="AC4186" s="46"/>
      <c r="AG4186" s="59"/>
      <c r="AH4186" s="59"/>
      <c r="AI4186" s="59"/>
      <c r="AJ4186" s="59"/>
      <c r="AK4186" s="59"/>
      <c r="AL4186" s="59"/>
      <c r="AM4186" s="59"/>
      <c r="AN4186" s="59"/>
      <c r="AO4186" s="59"/>
      <c r="AV4186" s="37"/>
      <c r="AW4186" s="37"/>
      <c r="AX4186" s="37"/>
      <c r="AY4186" s="37"/>
      <c r="AZ4186" s="37"/>
      <c r="BA4186" s="37"/>
    </row>
    <row r="4187" spans="10:53" s="14" customFormat="1" x14ac:dyDescent="0.25">
      <c r="J4187" s="59"/>
      <c r="Q4187" s="26"/>
      <c r="R4187" s="28"/>
      <c r="AC4187" s="46"/>
      <c r="AG4187" s="59"/>
      <c r="AH4187" s="59"/>
      <c r="AI4187" s="59"/>
      <c r="AJ4187" s="59"/>
      <c r="AK4187" s="59"/>
      <c r="AL4187" s="59"/>
      <c r="AM4187" s="59"/>
      <c r="AN4187" s="59"/>
      <c r="AO4187" s="59"/>
      <c r="AV4187" s="37"/>
      <c r="AW4187" s="37"/>
      <c r="AX4187" s="37"/>
      <c r="AY4187" s="37"/>
      <c r="AZ4187" s="37"/>
      <c r="BA4187" s="37"/>
    </row>
    <row r="4188" spans="10:53" s="14" customFormat="1" x14ac:dyDescent="0.25">
      <c r="J4188" s="59"/>
      <c r="Q4188" s="26"/>
      <c r="R4188" s="28"/>
      <c r="AC4188" s="46"/>
      <c r="AG4188" s="59"/>
      <c r="AH4188" s="59"/>
      <c r="AI4188" s="59"/>
      <c r="AJ4188" s="59"/>
      <c r="AK4188" s="59"/>
      <c r="AL4188" s="59"/>
      <c r="AM4188" s="59"/>
      <c r="AN4188" s="59"/>
      <c r="AO4188" s="59"/>
      <c r="AV4188" s="37"/>
      <c r="AW4188" s="37"/>
      <c r="AX4188" s="37"/>
      <c r="AY4188" s="37"/>
      <c r="AZ4188" s="37"/>
      <c r="BA4188" s="37"/>
    </row>
    <row r="4189" spans="10:53" s="14" customFormat="1" x14ac:dyDescent="0.25">
      <c r="J4189" s="59"/>
      <c r="Q4189" s="26"/>
      <c r="R4189" s="28"/>
      <c r="AC4189" s="46"/>
      <c r="AG4189" s="59"/>
      <c r="AH4189" s="59"/>
      <c r="AI4189" s="59"/>
      <c r="AJ4189" s="59"/>
      <c r="AK4189" s="59"/>
      <c r="AL4189" s="59"/>
      <c r="AM4189" s="59"/>
      <c r="AN4189" s="59"/>
      <c r="AO4189" s="59"/>
      <c r="AV4189" s="37"/>
      <c r="AW4189" s="37"/>
      <c r="AX4189" s="37"/>
      <c r="AY4189" s="37"/>
      <c r="AZ4189" s="37"/>
      <c r="BA4189" s="37"/>
    </row>
    <row r="4190" spans="10:53" s="14" customFormat="1" x14ac:dyDescent="0.25">
      <c r="J4190" s="59"/>
      <c r="Q4190" s="26"/>
      <c r="R4190" s="28"/>
      <c r="AC4190" s="46"/>
      <c r="AG4190" s="59"/>
      <c r="AH4190" s="59"/>
      <c r="AI4190" s="59"/>
      <c r="AJ4190" s="59"/>
      <c r="AK4190" s="59"/>
      <c r="AL4190" s="59"/>
      <c r="AM4190" s="59"/>
      <c r="AN4190" s="59"/>
      <c r="AO4190" s="59"/>
      <c r="AV4190" s="37"/>
      <c r="AW4190" s="37"/>
      <c r="AX4190" s="37"/>
      <c r="AY4190" s="37"/>
      <c r="AZ4190" s="37"/>
      <c r="BA4190" s="37"/>
    </row>
    <row r="4191" spans="10:53" s="14" customFormat="1" x14ac:dyDescent="0.25">
      <c r="J4191" s="59"/>
      <c r="Q4191" s="26"/>
      <c r="R4191" s="28"/>
      <c r="AC4191" s="46"/>
      <c r="AG4191" s="59"/>
      <c r="AH4191" s="59"/>
      <c r="AI4191" s="59"/>
      <c r="AJ4191" s="59"/>
      <c r="AK4191" s="59"/>
      <c r="AL4191" s="59"/>
      <c r="AM4191" s="59"/>
      <c r="AN4191" s="59"/>
      <c r="AO4191" s="59"/>
      <c r="AV4191" s="37"/>
      <c r="AW4191" s="37"/>
      <c r="AX4191" s="37"/>
      <c r="AY4191" s="37"/>
      <c r="AZ4191" s="37"/>
      <c r="BA4191" s="37"/>
    </row>
    <row r="4192" spans="10:53" s="14" customFormat="1" x14ac:dyDescent="0.25">
      <c r="J4192" s="59"/>
      <c r="Q4192" s="26"/>
      <c r="R4192" s="28"/>
      <c r="AC4192" s="46"/>
      <c r="AG4192" s="59"/>
      <c r="AH4192" s="59"/>
      <c r="AI4192" s="59"/>
      <c r="AJ4192" s="59"/>
      <c r="AK4192" s="59"/>
      <c r="AL4192" s="59"/>
      <c r="AM4192" s="59"/>
      <c r="AN4192" s="59"/>
      <c r="AO4192" s="59"/>
      <c r="AV4192" s="37"/>
      <c r="AW4192" s="37"/>
      <c r="AX4192" s="37"/>
      <c r="AY4192" s="37"/>
      <c r="AZ4192" s="37"/>
      <c r="BA4192" s="37"/>
    </row>
    <row r="4193" spans="10:53" s="14" customFormat="1" x14ac:dyDescent="0.25">
      <c r="J4193" s="59"/>
      <c r="Q4193" s="26"/>
      <c r="R4193" s="28"/>
      <c r="AC4193" s="46"/>
      <c r="AG4193" s="59"/>
      <c r="AH4193" s="59"/>
      <c r="AI4193" s="59"/>
      <c r="AJ4193" s="59"/>
      <c r="AK4193" s="59"/>
      <c r="AL4193" s="59"/>
      <c r="AM4193" s="59"/>
      <c r="AN4193" s="59"/>
      <c r="AO4193" s="59"/>
      <c r="AV4193" s="37"/>
      <c r="AW4193" s="37"/>
      <c r="AX4193" s="37"/>
      <c r="AY4193" s="37"/>
      <c r="AZ4193" s="37"/>
      <c r="BA4193" s="37"/>
    </row>
    <row r="4194" spans="10:53" s="14" customFormat="1" x14ac:dyDescent="0.25">
      <c r="J4194" s="59"/>
      <c r="Q4194" s="26"/>
      <c r="R4194" s="28"/>
      <c r="AC4194" s="46"/>
      <c r="AG4194" s="59"/>
      <c r="AH4194" s="59"/>
      <c r="AI4194" s="59"/>
      <c r="AJ4194" s="59"/>
      <c r="AK4194" s="59"/>
      <c r="AL4194" s="59"/>
      <c r="AM4194" s="59"/>
      <c r="AN4194" s="59"/>
      <c r="AO4194" s="59"/>
      <c r="AV4194" s="37"/>
      <c r="AW4194" s="37"/>
      <c r="AX4194" s="37"/>
      <c r="AY4194" s="37"/>
      <c r="AZ4194" s="37"/>
      <c r="BA4194" s="37"/>
    </row>
    <row r="4195" spans="10:53" s="14" customFormat="1" x14ac:dyDescent="0.25">
      <c r="J4195" s="59"/>
      <c r="Q4195" s="26"/>
      <c r="R4195" s="28"/>
      <c r="AC4195" s="46"/>
      <c r="AG4195" s="59"/>
      <c r="AH4195" s="59"/>
      <c r="AI4195" s="59"/>
      <c r="AJ4195" s="59"/>
      <c r="AK4195" s="59"/>
      <c r="AL4195" s="59"/>
      <c r="AM4195" s="59"/>
      <c r="AN4195" s="59"/>
      <c r="AO4195" s="59"/>
      <c r="AV4195" s="37"/>
      <c r="AW4195" s="37"/>
      <c r="AX4195" s="37"/>
      <c r="AY4195" s="37"/>
      <c r="AZ4195" s="37"/>
      <c r="BA4195" s="37"/>
    </row>
    <row r="4196" spans="10:53" s="14" customFormat="1" x14ac:dyDescent="0.25">
      <c r="J4196" s="59"/>
      <c r="Q4196" s="26"/>
      <c r="R4196" s="28"/>
      <c r="AC4196" s="46"/>
      <c r="AG4196" s="59"/>
      <c r="AH4196" s="59"/>
      <c r="AI4196" s="59"/>
      <c r="AJ4196" s="59"/>
      <c r="AK4196" s="59"/>
      <c r="AL4196" s="59"/>
      <c r="AM4196" s="59"/>
      <c r="AN4196" s="59"/>
      <c r="AO4196" s="59"/>
      <c r="AV4196" s="37"/>
      <c r="AW4196" s="37"/>
      <c r="AX4196" s="37"/>
      <c r="AY4196" s="37"/>
      <c r="AZ4196" s="37"/>
      <c r="BA4196" s="37"/>
    </row>
    <row r="4197" spans="10:53" s="14" customFormat="1" x14ac:dyDescent="0.25">
      <c r="J4197" s="59"/>
      <c r="Q4197" s="26"/>
      <c r="R4197" s="28"/>
      <c r="AC4197" s="46"/>
      <c r="AG4197" s="59"/>
      <c r="AH4197" s="59"/>
      <c r="AI4197" s="59"/>
      <c r="AJ4197" s="59"/>
      <c r="AK4197" s="59"/>
      <c r="AL4197" s="59"/>
      <c r="AM4197" s="59"/>
      <c r="AN4197" s="59"/>
      <c r="AO4197" s="59"/>
      <c r="AV4197" s="37"/>
      <c r="AW4197" s="37"/>
      <c r="AX4197" s="37"/>
      <c r="AY4197" s="37"/>
      <c r="AZ4197" s="37"/>
      <c r="BA4197" s="37"/>
    </row>
    <row r="4198" spans="10:53" s="14" customFormat="1" x14ac:dyDescent="0.25">
      <c r="J4198" s="59"/>
      <c r="Q4198" s="26"/>
      <c r="R4198" s="28"/>
      <c r="AC4198" s="46"/>
      <c r="AG4198" s="59"/>
      <c r="AH4198" s="59"/>
      <c r="AI4198" s="59"/>
      <c r="AJ4198" s="59"/>
      <c r="AK4198" s="59"/>
      <c r="AL4198" s="59"/>
      <c r="AM4198" s="59"/>
      <c r="AN4198" s="59"/>
      <c r="AO4198" s="59"/>
      <c r="AV4198" s="37"/>
      <c r="AW4198" s="37"/>
      <c r="AX4198" s="37"/>
      <c r="AY4198" s="37"/>
      <c r="AZ4198" s="37"/>
      <c r="BA4198" s="37"/>
    </row>
    <row r="4199" spans="10:53" s="14" customFormat="1" x14ac:dyDescent="0.25">
      <c r="J4199" s="59"/>
      <c r="Q4199" s="26"/>
      <c r="R4199" s="28"/>
      <c r="AC4199" s="46"/>
      <c r="AG4199" s="59"/>
      <c r="AH4199" s="59"/>
      <c r="AI4199" s="59"/>
      <c r="AJ4199" s="59"/>
      <c r="AK4199" s="59"/>
      <c r="AL4199" s="59"/>
      <c r="AM4199" s="59"/>
      <c r="AN4199" s="59"/>
      <c r="AO4199" s="59"/>
      <c r="AV4199" s="37"/>
      <c r="AW4199" s="37"/>
      <c r="AX4199" s="37"/>
      <c r="AY4199" s="37"/>
      <c r="AZ4199" s="37"/>
      <c r="BA4199" s="37"/>
    </row>
    <row r="4200" spans="10:53" s="14" customFormat="1" x14ac:dyDescent="0.25">
      <c r="J4200" s="59"/>
      <c r="Q4200" s="26"/>
      <c r="R4200" s="28"/>
      <c r="AC4200" s="46"/>
      <c r="AG4200" s="59"/>
      <c r="AH4200" s="59"/>
      <c r="AI4200" s="59"/>
      <c r="AJ4200" s="59"/>
      <c r="AK4200" s="59"/>
      <c r="AL4200" s="59"/>
      <c r="AM4200" s="59"/>
      <c r="AN4200" s="59"/>
      <c r="AO4200" s="59"/>
      <c r="AV4200" s="37"/>
      <c r="AW4200" s="37"/>
      <c r="AX4200" s="37"/>
      <c r="AY4200" s="37"/>
      <c r="AZ4200" s="37"/>
      <c r="BA4200" s="37"/>
    </row>
    <row r="4201" spans="10:53" s="14" customFormat="1" x14ac:dyDescent="0.25">
      <c r="J4201" s="59"/>
      <c r="Q4201" s="26"/>
      <c r="R4201" s="28"/>
      <c r="AC4201" s="46"/>
      <c r="AG4201" s="59"/>
      <c r="AH4201" s="59"/>
      <c r="AI4201" s="59"/>
      <c r="AJ4201" s="59"/>
      <c r="AK4201" s="59"/>
      <c r="AL4201" s="59"/>
      <c r="AM4201" s="59"/>
      <c r="AN4201" s="59"/>
      <c r="AO4201" s="59"/>
      <c r="AV4201" s="37"/>
      <c r="AW4201" s="37"/>
      <c r="AX4201" s="37"/>
      <c r="AY4201" s="37"/>
      <c r="AZ4201" s="37"/>
      <c r="BA4201" s="37"/>
    </row>
    <row r="4202" spans="10:53" s="14" customFormat="1" x14ac:dyDescent="0.25">
      <c r="J4202" s="59"/>
      <c r="Q4202" s="26"/>
      <c r="R4202" s="28"/>
      <c r="AC4202" s="46"/>
      <c r="AG4202" s="59"/>
      <c r="AH4202" s="59"/>
      <c r="AI4202" s="59"/>
      <c r="AJ4202" s="59"/>
      <c r="AK4202" s="59"/>
      <c r="AL4202" s="59"/>
      <c r="AM4202" s="59"/>
      <c r="AN4202" s="59"/>
      <c r="AO4202" s="59"/>
      <c r="AV4202" s="37"/>
      <c r="AW4202" s="37"/>
      <c r="AX4202" s="37"/>
      <c r="AY4202" s="37"/>
      <c r="AZ4202" s="37"/>
      <c r="BA4202" s="37"/>
    </row>
    <row r="4203" spans="10:53" s="14" customFormat="1" x14ac:dyDescent="0.25">
      <c r="J4203" s="59"/>
      <c r="Q4203" s="26"/>
      <c r="R4203" s="28"/>
      <c r="AC4203" s="46"/>
      <c r="AG4203" s="59"/>
      <c r="AH4203" s="59"/>
      <c r="AI4203" s="59"/>
      <c r="AJ4203" s="59"/>
      <c r="AK4203" s="59"/>
      <c r="AL4203" s="59"/>
      <c r="AM4203" s="59"/>
      <c r="AN4203" s="59"/>
      <c r="AO4203" s="59"/>
      <c r="AV4203" s="37"/>
      <c r="AW4203" s="37"/>
      <c r="AX4203" s="37"/>
      <c r="AY4203" s="37"/>
      <c r="AZ4203" s="37"/>
      <c r="BA4203" s="37"/>
    </row>
    <row r="4204" spans="10:53" s="14" customFormat="1" x14ac:dyDescent="0.25">
      <c r="J4204" s="59"/>
      <c r="Q4204" s="26"/>
      <c r="R4204" s="28"/>
      <c r="AC4204" s="46"/>
      <c r="AG4204" s="59"/>
      <c r="AH4204" s="59"/>
      <c r="AI4204" s="59"/>
      <c r="AJ4204" s="59"/>
      <c r="AK4204" s="59"/>
      <c r="AL4204" s="59"/>
      <c r="AM4204" s="59"/>
      <c r="AN4204" s="59"/>
      <c r="AO4204" s="59"/>
      <c r="AV4204" s="37"/>
      <c r="AW4204" s="37"/>
      <c r="AX4204" s="37"/>
      <c r="AY4204" s="37"/>
      <c r="AZ4204" s="37"/>
      <c r="BA4204" s="37"/>
    </row>
    <row r="4205" spans="10:53" s="14" customFormat="1" x14ac:dyDescent="0.25">
      <c r="J4205" s="59"/>
      <c r="Q4205" s="26"/>
      <c r="R4205" s="28"/>
      <c r="AC4205" s="46"/>
      <c r="AG4205" s="59"/>
      <c r="AH4205" s="59"/>
      <c r="AI4205" s="59"/>
      <c r="AJ4205" s="59"/>
      <c r="AK4205" s="59"/>
      <c r="AL4205" s="59"/>
      <c r="AM4205" s="59"/>
      <c r="AN4205" s="59"/>
      <c r="AO4205" s="59"/>
      <c r="AV4205" s="37"/>
      <c r="AW4205" s="37"/>
      <c r="AX4205" s="37"/>
      <c r="AY4205" s="37"/>
      <c r="AZ4205" s="37"/>
      <c r="BA4205" s="37"/>
    </row>
    <row r="4206" spans="10:53" s="14" customFormat="1" x14ac:dyDescent="0.25">
      <c r="J4206" s="59"/>
      <c r="Q4206" s="26"/>
      <c r="R4206" s="28"/>
      <c r="AC4206" s="46"/>
      <c r="AG4206" s="59"/>
      <c r="AH4206" s="59"/>
      <c r="AI4206" s="59"/>
      <c r="AJ4206" s="59"/>
      <c r="AK4206" s="59"/>
      <c r="AL4206" s="59"/>
      <c r="AM4206" s="59"/>
      <c r="AN4206" s="59"/>
      <c r="AO4206" s="59"/>
      <c r="AV4206" s="37"/>
      <c r="AW4206" s="37"/>
      <c r="AX4206" s="37"/>
      <c r="AY4206" s="37"/>
      <c r="AZ4206" s="37"/>
      <c r="BA4206" s="37"/>
    </row>
    <row r="4207" spans="10:53" s="14" customFormat="1" x14ac:dyDescent="0.25">
      <c r="J4207" s="59"/>
      <c r="Q4207" s="26"/>
      <c r="R4207" s="28"/>
      <c r="AC4207" s="46"/>
      <c r="AG4207" s="59"/>
      <c r="AH4207" s="59"/>
      <c r="AI4207" s="59"/>
      <c r="AJ4207" s="59"/>
      <c r="AK4207" s="59"/>
      <c r="AL4207" s="59"/>
      <c r="AM4207" s="59"/>
      <c r="AN4207" s="59"/>
      <c r="AO4207" s="59"/>
      <c r="AV4207" s="37"/>
      <c r="AW4207" s="37"/>
      <c r="AX4207" s="37"/>
      <c r="AY4207" s="37"/>
      <c r="AZ4207" s="37"/>
      <c r="BA4207" s="37"/>
    </row>
    <row r="4208" spans="10:53" s="14" customFormat="1" x14ac:dyDescent="0.25">
      <c r="J4208" s="59"/>
      <c r="Q4208" s="26"/>
      <c r="R4208" s="28"/>
      <c r="AC4208" s="46"/>
      <c r="AG4208" s="59"/>
      <c r="AH4208" s="59"/>
      <c r="AI4208" s="59"/>
      <c r="AJ4208" s="59"/>
      <c r="AK4208" s="59"/>
      <c r="AL4208" s="59"/>
      <c r="AM4208" s="59"/>
      <c r="AN4208" s="59"/>
      <c r="AO4208" s="59"/>
      <c r="AV4208" s="37"/>
      <c r="AW4208" s="37"/>
      <c r="AX4208" s="37"/>
      <c r="AY4208" s="37"/>
      <c r="AZ4208" s="37"/>
      <c r="BA4208" s="37"/>
    </row>
    <row r="4209" spans="10:53" s="14" customFormat="1" x14ac:dyDescent="0.25">
      <c r="J4209" s="59"/>
      <c r="Q4209" s="26"/>
      <c r="R4209" s="28"/>
      <c r="AC4209" s="46"/>
      <c r="AG4209" s="59"/>
      <c r="AH4209" s="59"/>
      <c r="AI4209" s="59"/>
      <c r="AJ4209" s="59"/>
      <c r="AK4209" s="59"/>
      <c r="AL4209" s="59"/>
      <c r="AM4209" s="59"/>
      <c r="AN4209" s="59"/>
      <c r="AO4209" s="59"/>
      <c r="AV4209" s="37"/>
      <c r="AW4209" s="37"/>
      <c r="AX4209" s="37"/>
      <c r="AY4209" s="37"/>
      <c r="AZ4209" s="37"/>
      <c r="BA4209" s="37"/>
    </row>
    <row r="4210" spans="10:53" s="14" customFormat="1" x14ac:dyDescent="0.25">
      <c r="J4210" s="59"/>
      <c r="Q4210" s="26"/>
      <c r="R4210" s="28"/>
      <c r="AC4210" s="46"/>
      <c r="AG4210" s="59"/>
      <c r="AH4210" s="59"/>
      <c r="AI4210" s="59"/>
      <c r="AJ4210" s="59"/>
      <c r="AK4210" s="59"/>
      <c r="AL4210" s="59"/>
      <c r="AM4210" s="59"/>
      <c r="AN4210" s="59"/>
      <c r="AO4210" s="59"/>
      <c r="AV4210" s="37"/>
      <c r="AW4210" s="37"/>
      <c r="AX4210" s="37"/>
      <c r="AY4210" s="37"/>
      <c r="AZ4210" s="37"/>
      <c r="BA4210" s="37"/>
    </row>
    <row r="4211" spans="10:53" s="14" customFormat="1" x14ac:dyDescent="0.25">
      <c r="J4211" s="59"/>
      <c r="Q4211" s="26"/>
      <c r="R4211" s="28"/>
      <c r="AC4211" s="46"/>
      <c r="AG4211" s="59"/>
      <c r="AH4211" s="59"/>
      <c r="AI4211" s="59"/>
      <c r="AJ4211" s="59"/>
      <c r="AK4211" s="59"/>
      <c r="AL4211" s="59"/>
      <c r="AM4211" s="59"/>
      <c r="AN4211" s="59"/>
      <c r="AO4211" s="59"/>
      <c r="AV4211" s="37"/>
      <c r="AW4211" s="37"/>
      <c r="AX4211" s="37"/>
      <c r="AY4211" s="37"/>
      <c r="AZ4211" s="37"/>
      <c r="BA4211" s="37"/>
    </row>
    <row r="4212" spans="10:53" s="14" customFormat="1" x14ac:dyDescent="0.25">
      <c r="J4212" s="59"/>
      <c r="Q4212" s="26"/>
      <c r="R4212" s="28"/>
      <c r="AC4212" s="46"/>
      <c r="AG4212" s="59"/>
      <c r="AH4212" s="59"/>
      <c r="AI4212" s="59"/>
      <c r="AJ4212" s="59"/>
      <c r="AK4212" s="59"/>
      <c r="AL4212" s="59"/>
      <c r="AM4212" s="59"/>
      <c r="AN4212" s="59"/>
      <c r="AO4212" s="59"/>
      <c r="AV4212" s="37"/>
      <c r="AW4212" s="37"/>
      <c r="AX4212" s="37"/>
      <c r="AY4212" s="37"/>
      <c r="AZ4212" s="37"/>
      <c r="BA4212" s="37"/>
    </row>
    <row r="4213" spans="10:53" s="14" customFormat="1" x14ac:dyDescent="0.25">
      <c r="J4213" s="59"/>
      <c r="Q4213" s="26"/>
      <c r="R4213" s="28"/>
      <c r="AC4213" s="46"/>
      <c r="AG4213" s="59"/>
      <c r="AH4213" s="59"/>
      <c r="AI4213" s="59"/>
      <c r="AJ4213" s="59"/>
      <c r="AK4213" s="59"/>
      <c r="AL4213" s="59"/>
      <c r="AM4213" s="59"/>
      <c r="AN4213" s="59"/>
      <c r="AO4213" s="59"/>
      <c r="AV4213" s="37"/>
      <c r="AW4213" s="37"/>
      <c r="AX4213" s="37"/>
      <c r="AY4213" s="37"/>
      <c r="AZ4213" s="37"/>
      <c r="BA4213" s="37"/>
    </row>
    <row r="4214" spans="10:53" s="14" customFormat="1" x14ac:dyDescent="0.25">
      <c r="J4214" s="59"/>
      <c r="Q4214" s="26"/>
      <c r="R4214" s="28"/>
      <c r="AC4214" s="46"/>
      <c r="AG4214" s="59"/>
      <c r="AH4214" s="59"/>
      <c r="AI4214" s="59"/>
      <c r="AJ4214" s="59"/>
      <c r="AK4214" s="59"/>
      <c r="AL4214" s="59"/>
      <c r="AM4214" s="59"/>
      <c r="AN4214" s="59"/>
      <c r="AO4214" s="59"/>
      <c r="AV4214" s="37"/>
      <c r="AW4214" s="37"/>
      <c r="AX4214" s="37"/>
      <c r="AY4214" s="37"/>
      <c r="AZ4214" s="37"/>
      <c r="BA4214" s="37"/>
    </row>
    <row r="4215" spans="10:53" s="14" customFormat="1" x14ac:dyDescent="0.25">
      <c r="J4215" s="59"/>
      <c r="Q4215" s="26"/>
      <c r="R4215" s="28"/>
      <c r="AC4215" s="46"/>
      <c r="AG4215" s="59"/>
      <c r="AH4215" s="59"/>
      <c r="AI4215" s="59"/>
      <c r="AJ4215" s="59"/>
      <c r="AK4215" s="59"/>
      <c r="AL4215" s="59"/>
      <c r="AM4215" s="59"/>
      <c r="AN4215" s="59"/>
      <c r="AO4215" s="59"/>
      <c r="AV4215" s="37"/>
      <c r="AW4215" s="37"/>
      <c r="AX4215" s="37"/>
      <c r="AY4215" s="37"/>
      <c r="AZ4215" s="37"/>
      <c r="BA4215" s="37"/>
    </row>
    <row r="4216" spans="10:53" s="14" customFormat="1" x14ac:dyDescent="0.25">
      <c r="J4216" s="59"/>
      <c r="Q4216" s="26"/>
      <c r="R4216" s="28"/>
      <c r="AC4216" s="46"/>
      <c r="AG4216" s="59"/>
      <c r="AH4216" s="59"/>
      <c r="AI4216" s="59"/>
      <c r="AJ4216" s="59"/>
      <c r="AK4216" s="59"/>
      <c r="AL4216" s="59"/>
      <c r="AM4216" s="59"/>
      <c r="AN4216" s="59"/>
      <c r="AO4216" s="59"/>
      <c r="AV4216" s="37"/>
      <c r="AW4216" s="37"/>
      <c r="AX4216" s="37"/>
      <c r="AY4216" s="37"/>
      <c r="AZ4216" s="37"/>
      <c r="BA4216" s="37"/>
    </row>
    <row r="4217" spans="10:53" s="14" customFormat="1" x14ac:dyDescent="0.25">
      <c r="J4217" s="59"/>
      <c r="Q4217" s="26"/>
      <c r="R4217" s="28"/>
      <c r="AC4217" s="46"/>
      <c r="AG4217" s="59"/>
      <c r="AH4217" s="59"/>
      <c r="AI4217" s="59"/>
      <c r="AJ4217" s="59"/>
      <c r="AK4217" s="59"/>
      <c r="AL4217" s="59"/>
      <c r="AM4217" s="59"/>
      <c r="AN4217" s="59"/>
      <c r="AO4217" s="59"/>
      <c r="AV4217" s="37"/>
      <c r="AW4217" s="37"/>
      <c r="AX4217" s="37"/>
      <c r="AY4217" s="37"/>
      <c r="AZ4217" s="37"/>
      <c r="BA4217" s="37"/>
    </row>
    <row r="4218" spans="10:53" s="14" customFormat="1" x14ac:dyDescent="0.25">
      <c r="J4218" s="59"/>
      <c r="Q4218" s="26"/>
      <c r="R4218" s="28"/>
      <c r="AC4218" s="46"/>
      <c r="AG4218" s="59"/>
      <c r="AH4218" s="59"/>
      <c r="AI4218" s="59"/>
      <c r="AJ4218" s="59"/>
      <c r="AK4218" s="59"/>
      <c r="AL4218" s="59"/>
      <c r="AM4218" s="59"/>
      <c r="AN4218" s="59"/>
      <c r="AO4218" s="59"/>
      <c r="AV4218" s="37"/>
      <c r="AW4218" s="37"/>
      <c r="AX4218" s="37"/>
      <c r="AY4218" s="37"/>
      <c r="AZ4218" s="37"/>
      <c r="BA4218" s="37"/>
    </row>
    <row r="4219" spans="10:53" s="14" customFormat="1" x14ac:dyDescent="0.25">
      <c r="J4219" s="59"/>
      <c r="Q4219" s="26"/>
      <c r="R4219" s="28"/>
      <c r="AC4219" s="46"/>
      <c r="AG4219" s="59"/>
      <c r="AH4219" s="59"/>
      <c r="AI4219" s="59"/>
      <c r="AJ4219" s="59"/>
      <c r="AK4219" s="59"/>
      <c r="AL4219" s="59"/>
      <c r="AM4219" s="59"/>
      <c r="AN4219" s="59"/>
      <c r="AO4219" s="59"/>
      <c r="AV4219" s="37"/>
      <c r="AW4219" s="37"/>
      <c r="AX4219" s="37"/>
      <c r="AY4219" s="37"/>
      <c r="AZ4219" s="37"/>
      <c r="BA4219" s="37"/>
    </row>
    <row r="4220" spans="10:53" s="14" customFormat="1" x14ac:dyDescent="0.25">
      <c r="J4220" s="59"/>
      <c r="Q4220" s="26"/>
      <c r="R4220" s="28"/>
      <c r="AC4220" s="46"/>
      <c r="AG4220" s="59"/>
      <c r="AH4220" s="59"/>
      <c r="AI4220" s="59"/>
      <c r="AJ4220" s="59"/>
      <c r="AK4220" s="59"/>
      <c r="AL4220" s="59"/>
      <c r="AM4220" s="59"/>
      <c r="AN4220" s="59"/>
      <c r="AO4220" s="59"/>
      <c r="AV4220" s="37"/>
      <c r="AW4220" s="37"/>
      <c r="AX4220" s="37"/>
      <c r="AY4220" s="37"/>
      <c r="AZ4220" s="37"/>
      <c r="BA4220" s="37"/>
    </row>
    <row r="4221" spans="10:53" s="14" customFormat="1" x14ac:dyDescent="0.25">
      <c r="J4221" s="59"/>
      <c r="Q4221" s="26"/>
      <c r="R4221" s="28"/>
      <c r="AC4221" s="46"/>
      <c r="AG4221" s="59"/>
      <c r="AH4221" s="59"/>
      <c r="AI4221" s="59"/>
      <c r="AJ4221" s="59"/>
      <c r="AK4221" s="59"/>
      <c r="AL4221" s="59"/>
      <c r="AM4221" s="59"/>
      <c r="AN4221" s="59"/>
      <c r="AO4221" s="59"/>
      <c r="AV4221" s="37"/>
      <c r="AW4221" s="37"/>
      <c r="AX4221" s="37"/>
      <c r="AY4221" s="37"/>
      <c r="AZ4221" s="37"/>
      <c r="BA4221" s="37"/>
    </row>
    <row r="4222" spans="10:53" s="14" customFormat="1" x14ac:dyDescent="0.25">
      <c r="J4222" s="59"/>
      <c r="Q4222" s="26"/>
      <c r="R4222" s="28"/>
      <c r="AC4222" s="46"/>
      <c r="AG4222" s="59"/>
      <c r="AH4222" s="59"/>
      <c r="AI4222" s="59"/>
      <c r="AJ4222" s="59"/>
      <c r="AK4222" s="59"/>
      <c r="AL4222" s="59"/>
      <c r="AM4222" s="59"/>
      <c r="AN4222" s="59"/>
      <c r="AO4222" s="59"/>
      <c r="AV4222" s="37"/>
      <c r="AW4222" s="37"/>
      <c r="AX4222" s="37"/>
      <c r="AY4222" s="37"/>
      <c r="AZ4222" s="37"/>
      <c r="BA4222" s="37"/>
    </row>
    <row r="4223" spans="10:53" s="14" customFormat="1" x14ac:dyDescent="0.25">
      <c r="J4223" s="59"/>
      <c r="Q4223" s="26"/>
      <c r="R4223" s="28"/>
      <c r="AC4223" s="46"/>
      <c r="AG4223" s="59"/>
      <c r="AH4223" s="59"/>
      <c r="AI4223" s="59"/>
      <c r="AJ4223" s="59"/>
      <c r="AK4223" s="59"/>
      <c r="AL4223" s="59"/>
      <c r="AM4223" s="59"/>
      <c r="AN4223" s="59"/>
      <c r="AO4223" s="59"/>
      <c r="AV4223" s="37"/>
      <c r="AW4223" s="37"/>
      <c r="AX4223" s="37"/>
      <c r="AY4223" s="37"/>
      <c r="AZ4223" s="37"/>
      <c r="BA4223" s="37"/>
    </row>
    <row r="4224" spans="10:53" s="14" customFormat="1" x14ac:dyDescent="0.25">
      <c r="J4224" s="59"/>
      <c r="Q4224" s="26"/>
      <c r="R4224" s="28"/>
      <c r="AC4224" s="46"/>
      <c r="AG4224" s="59"/>
      <c r="AH4224" s="59"/>
      <c r="AI4224" s="59"/>
      <c r="AJ4224" s="59"/>
      <c r="AK4224" s="59"/>
      <c r="AL4224" s="59"/>
      <c r="AM4224" s="59"/>
      <c r="AN4224" s="59"/>
      <c r="AO4224" s="59"/>
      <c r="AV4224" s="37"/>
      <c r="AW4224" s="37"/>
      <c r="AX4224" s="37"/>
      <c r="AY4224" s="37"/>
      <c r="AZ4224" s="37"/>
      <c r="BA4224" s="37"/>
    </row>
    <row r="4225" spans="10:53" s="14" customFormat="1" x14ac:dyDescent="0.25">
      <c r="J4225" s="59"/>
      <c r="Q4225" s="26"/>
      <c r="R4225" s="28"/>
      <c r="AC4225" s="46"/>
      <c r="AG4225" s="59"/>
      <c r="AH4225" s="59"/>
      <c r="AI4225" s="59"/>
      <c r="AJ4225" s="59"/>
      <c r="AK4225" s="59"/>
      <c r="AL4225" s="59"/>
      <c r="AM4225" s="59"/>
      <c r="AN4225" s="59"/>
      <c r="AO4225" s="59"/>
      <c r="AV4225" s="37"/>
      <c r="AW4225" s="37"/>
      <c r="AX4225" s="37"/>
      <c r="AY4225" s="37"/>
      <c r="AZ4225" s="37"/>
      <c r="BA4225" s="37"/>
    </row>
    <row r="4226" spans="10:53" s="14" customFormat="1" x14ac:dyDescent="0.25">
      <c r="J4226" s="59"/>
      <c r="Q4226" s="26"/>
      <c r="R4226" s="28"/>
      <c r="AC4226" s="46"/>
      <c r="AG4226" s="59"/>
      <c r="AH4226" s="59"/>
      <c r="AI4226" s="59"/>
      <c r="AJ4226" s="59"/>
      <c r="AK4226" s="59"/>
      <c r="AL4226" s="59"/>
      <c r="AM4226" s="59"/>
      <c r="AN4226" s="59"/>
      <c r="AO4226" s="59"/>
      <c r="AV4226" s="37"/>
      <c r="AW4226" s="37"/>
      <c r="AX4226" s="37"/>
      <c r="AY4226" s="37"/>
      <c r="AZ4226" s="37"/>
      <c r="BA4226" s="37"/>
    </row>
    <row r="4227" spans="10:53" s="14" customFormat="1" x14ac:dyDescent="0.25">
      <c r="J4227" s="59"/>
      <c r="Q4227" s="26"/>
      <c r="R4227" s="28"/>
      <c r="AC4227" s="46"/>
      <c r="AG4227" s="59"/>
      <c r="AH4227" s="59"/>
      <c r="AI4227" s="59"/>
      <c r="AJ4227" s="59"/>
      <c r="AK4227" s="59"/>
      <c r="AL4227" s="59"/>
      <c r="AM4227" s="59"/>
      <c r="AN4227" s="59"/>
      <c r="AO4227" s="59"/>
      <c r="AV4227" s="37"/>
      <c r="AW4227" s="37"/>
      <c r="AX4227" s="37"/>
      <c r="AY4227" s="37"/>
      <c r="AZ4227" s="37"/>
      <c r="BA4227" s="37"/>
    </row>
    <row r="4228" spans="10:53" s="14" customFormat="1" x14ac:dyDescent="0.25">
      <c r="J4228" s="59"/>
      <c r="Q4228" s="26"/>
      <c r="R4228" s="28"/>
      <c r="AC4228" s="46"/>
      <c r="AG4228" s="59"/>
      <c r="AH4228" s="59"/>
      <c r="AI4228" s="59"/>
      <c r="AJ4228" s="59"/>
      <c r="AK4228" s="59"/>
      <c r="AL4228" s="59"/>
      <c r="AM4228" s="59"/>
      <c r="AN4228" s="59"/>
      <c r="AO4228" s="59"/>
      <c r="AV4228" s="37"/>
      <c r="AW4228" s="37"/>
      <c r="AX4228" s="37"/>
      <c r="AY4228" s="37"/>
      <c r="AZ4228" s="37"/>
      <c r="BA4228" s="37"/>
    </row>
    <row r="4229" spans="10:53" s="14" customFormat="1" x14ac:dyDescent="0.25">
      <c r="J4229" s="59"/>
      <c r="Q4229" s="26"/>
      <c r="R4229" s="28"/>
      <c r="AC4229" s="46"/>
      <c r="AG4229" s="59"/>
      <c r="AH4229" s="59"/>
      <c r="AI4229" s="59"/>
      <c r="AJ4229" s="59"/>
      <c r="AK4229" s="59"/>
      <c r="AL4229" s="59"/>
      <c r="AM4229" s="59"/>
      <c r="AN4229" s="59"/>
      <c r="AO4229" s="59"/>
      <c r="AV4229" s="37"/>
      <c r="AW4229" s="37"/>
      <c r="AX4229" s="37"/>
      <c r="AY4229" s="37"/>
      <c r="AZ4229" s="37"/>
      <c r="BA4229" s="37"/>
    </row>
    <row r="4230" spans="10:53" s="14" customFormat="1" x14ac:dyDescent="0.25">
      <c r="J4230" s="59"/>
      <c r="Q4230" s="26"/>
      <c r="R4230" s="28"/>
      <c r="AC4230" s="46"/>
      <c r="AG4230" s="59"/>
      <c r="AH4230" s="59"/>
      <c r="AI4230" s="59"/>
      <c r="AJ4230" s="59"/>
      <c r="AK4230" s="59"/>
      <c r="AL4230" s="59"/>
      <c r="AM4230" s="59"/>
      <c r="AN4230" s="59"/>
      <c r="AO4230" s="59"/>
      <c r="AV4230" s="37"/>
      <c r="AW4230" s="37"/>
      <c r="AX4230" s="37"/>
      <c r="AY4230" s="37"/>
      <c r="AZ4230" s="37"/>
      <c r="BA4230" s="37"/>
    </row>
    <row r="4231" spans="10:53" s="14" customFormat="1" x14ac:dyDescent="0.25">
      <c r="J4231" s="59"/>
      <c r="Q4231" s="26"/>
      <c r="R4231" s="28"/>
      <c r="AC4231" s="46"/>
      <c r="AG4231" s="59"/>
      <c r="AH4231" s="59"/>
      <c r="AI4231" s="59"/>
      <c r="AJ4231" s="59"/>
      <c r="AK4231" s="59"/>
      <c r="AL4231" s="59"/>
      <c r="AM4231" s="59"/>
      <c r="AN4231" s="59"/>
      <c r="AO4231" s="59"/>
      <c r="AV4231" s="37"/>
      <c r="AW4231" s="37"/>
      <c r="AX4231" s="37"/>
      <c r="AY4231" s="37"/>
      <c r="AZ4231" s="37"/>
      <c r="BA4231" s="37"/>
    </row>
    <row r="4232" spans="10:53" s="14" customFormat="1" x14ac:dyDescent="0.25">
      <c r="J4232" s="59"/>
      <c r="Q4232" s="26"/>
      <c r="R4232" s="28"/>
      <c r="AC4232" s="46"/>
      <c r="AG4232" s="59"/>
      <c r="AH4232" s="59"/>
      <c r="AI4232" s="59"/>
      <c r="AJ4232" s="59"/>
      <c r="AK4232" s="59"/>
      <c r="AL4232" s="59"/>
      <c r="AM4232" s="59"/>
      <c r="AN4232" s="59"/>
      <c r="AO4232" s="59"/>
      <c r="AV4232" s="37"/>
      <c r="AW4232" s="37"/>
      <c r="AX4232" s="37"/>
      <c r="AY4232" s="37"/>
      <c r="AZ4232" s="37"/>
      <c r="BA4232" s="37"/>
    </row>
    <row r="4233" spans="10:53" s="14" customFormat="1" x14ac:dyDescent="0.25">
      <c r="J4233" s="59"/>
      <c r="Q4233" s="26"/>
      <c r="R4233" s="28"/>
      <c r="AC4233" s="46"/>
      <c r="AG4233" s="59"/>
      <c r="AH4233" s="59"/>
      <c r="AI4233" s="59"/>
      <c r="AJ4233" s="59"/>
      <c r="AK4233" s="59"/>
      <c r="AL4233" s="59"/>
      <c r="AM4233" s="59"/>
      <c r="AN4233" s="59"/>
      <c r="AO4233" s="59"/>
      <c r="AV4233" s="37"/>
      <c r="AW4233" s="37"/>
      <c r="AX4233" s="37"/>
      <c r="AY4233" s="37"/>
      <c r="AZ4233" s="37"/>
      <c r="BA4233" s="37"/>
    </row>
    <row r="4234" spans="10:53" s="14" customFormat="1" x14ac:dyDescent="0.25">
      <c r="J4234" s="59"/>
      <c r="Q4234" s="26"/>
      <c r="R4234" s="28"/>
      <c r="AC4234" s="46"/>
      <c r="AG4234" s="59"/>
      <c r="AH4234" s="59"/>
      <c r="AI4234" s="59"/>
      <c r="AJ4234" s="59"/>
      <c r="AK4234" s="59"/>
      <c r="AL4234" s="59"/>
      <c r="AM4234" s="59"/>
      <c r="AN4234" s="59"/>
      <c r="AO4234" s="59"/>
      <c r="AV4234" s="37"/>
      <c r="AW4234" s="37"/>
      <c r="AX4234" s="37"/>
      <c r="AY4234" s="37"/>
      <c r="AZ4234" s="37"/>
      <c r="BA4234" s="37"/>
    </row>
    <row r="4235" spans="10:53" s="14" customFormat="1" x14ac:dyDescent="0.25">
      <c r="J4235" s="59"/>
      <c r="Q4235" s="26"/>
      <c r="R4235" s="28"/>
      <c r="AC4235" s="46"/>
      <c r="AG4235" s="59"/>
      <c r="AH4235" s="59"/>
      <c r="AI4235" s="59"/>
      <c r="AJ4235" s="59"/>
      <c r="AK4235" s="59"/>
      <c r="AL4235" s="59"/>
      <c r="AM4235" s="59"/>
      <c r="AN4235" s="59"/>
      <c r="AO4235" s="59"/>
      <c r="AV4235" s="37"/>
      <c r="AW4235" s="37"/>
      <c r="AX4235" s="37"/>
      <c r="AY4235" s="37"/>
      <c r="AZ4235" s="37"/>
      <c r="BA4235" s="37"/>
    </row>
    <row r="4236" spans="10:53" s="14" customFormat="1" x14ac:dyDescent="0.25">
      <c r="J4236" s="59"/>
      <c r="Q4236" s="26"/>
      <c r="R4236" s="28"/>
      <c r="AC4236" s="46"/>
      <c r="AG4236" s="59"/>
      <c r="AH4236" s="59"/>
      <c r="AI4236" s="59"/>
      <c r="AJ4236" s="59"/>
      <c r="AK4236" s="59"/>
      <c r="AL4236" s="59"/>
      <c r="AM4236" s="59"/>
      <c r="AN4236" s="59"/>
      <c r="AO4236" s="59"/>
      <c r="AV4236" s="37"/>
      <c r="AW4236" s="37"/>
      <c r="AX4236" s="37"/>
      <c r="AY4236" s="37"/>
      <c r="AZ4236" s="37"/>
      <c r="BA4236" s="37"/>
    </row>
    <row r="4237" spans="10:53" s="14" customFormat="1" x14ac:dyDescent="0.25">
      <c r="J4237" s="59"/>
      <c r="Q4237" s="26"/>
      <c r="R4237" s="28"/>
      <c r="AC4237" s="46"/>
      <c r="AG4237" s="59"/>
      <c r="AH4237" s="59"/>
      <c r="AI4237" s="59"/>
      <c r="AJ4237" s="59"/>
      <c r="AK4237" s="59"/>
      <c r="AL4237" s="59"/>
      <c r="AM4237" s="59"/>
      <c r="AN4237" s="59"/>
      <c r="AO4237" s="59"/>
      <c r="AV4237" s="37"/>
      <c r="AW4237" s="37"/>
      <c r="AX4237" s="37"/>
      <c r="AY4237" s="37"/>
      <c r="AZ4237" s="37"/>
      <c r="BA4237" s="37"/>
    </row>
    <row r="4238" spans="10:53" s="14" customFormat="1" x14ac:dyDescent="0.25">
      <c r="J4238" s="59"/>
      <c r="Q4238" s="26"/>
      <c r="R4238" s="28"/>
      <c r="AC4238" s="46"/>
      <c r="AG4238" s="59"/>
      <c r="AH4238" s="59"/>
      <c r="AI4238" s="59"/>
      <c r="AJ4238" s="59"/>
      <c r="AK4238" s="59"/>
      <c r="AL4238" s="59"/>
      <c r="AM4238" s="59"/>
      <c r="AN4238" s="59"/>
      <c r="AO4238" s="59"/>
      <c r="AV4238" s="37"/>
      <c r="AW4238" s="37"/>
      <c r="AX4238" s="37"/>
      <c r="AY4238" s="37"/>
      <c r="AZ4238" s="37"/>
      <c r="BA4238" s="37"/>
    </row>
    <row r="4239" spans="10:53" s="14" customFormat="1" x14ac:dyDescent="0.25">
      <c r="J4239" s="59"/>
      <c r="Q4239" s="26"/>
      <c r="R4239" s="28"/>
      <c r="AC4239" s="46"/>
      <c r="AG4239" s="59"/>
      <c r="AH4239" s="59"/>
      <c r="AI4239" s="59"/>
      <c r="AJ4239" s="59"/>
      <c r="AK4239" s="59"/>
      <c r="AL4239" s="59"/>
      <c r="AM4239" s="59"/>
      <c r="AN4239" s="59"/>
      <c r="AO4239" s="59"/>
      <c r="AV4239" s="37"/>
      <c r="AW4239" s="37"/>
      <c r="AX4239" s="37"/>
      <c r="AY4239" s="37"/>
      <c r="AZ4239" s="37"/>
      <c r="BA4239" s="37"/>
    </row>
    <row r="4240" spans="10:53" s="14" customFormat="1" x14ac:dyDescent="0.25">
      <c r="J4240" s="59"/>
      <c r="Q4240" s="26"/>
      <c r="R4240" s="28"/>
      <c r="AC4240" s="46"/>
      <c r="AG4240" s="59"/>
      <c r="AH4240" s="59"/>
      <c r="AI4240" s="59"/>
      <c r="AJ4240" s="59"/>
      <c r="AK4240" s="59"/>
      <c r="AL4240" s="59"/>
      <c r="AM4240" s="59"/>
      <c r="AN4240" s="59"/>
      <c r="AO4240" s="59"/>
      <c r="AV4240" s="37"/>
      <c r="AW4240" s="37"/>
      <c r="AX4240" s="37"/>
      <c r="AY4240" s="37"/>
      <c r="AZ4240" s="37"/>
      <c r="BA4240" s="37"/>
    </row>
    <row r="4241" spans="10:53" s="14" customFormat="1" x14ac:dyDescent="0.25">
      <c r="J4241" s="59"/>
      <c r="Q4241" s="26"/>
      <c r="R4241" s="28"/>
      <c r="AC4241" s="46"/>
      <c r="AG4241" s="59"/>
      <c r="AH4241" s="59"/>
      <c r="AI4241" s="59"/>
      <c r="AJ4241" s="59"/>
      <c r="AK4241" s="59"/>
      <c r="AL4241" s="59"/>
      <c r="AM4241" s="59"/>
      <c r="AN4241" s="59"/>
      <c r="AO4241" s="59"/>
      <c r="AV4241" s="37"/>
      <c r="AW4241" s="37"/>
      <c r="AX4241" s="37"/>
      <c r="AY4241" s="37"/>
      <c r="AZ4241" s="37"/>
      <c r="BA4241" s="37"/>
    </row>
    <row r="4242" spans="10:53" s="14" customFormat="1" x14ac:dyDescent="0.25">
      <c r="J4242" s="59"/>
      <c r="Q4242" s="26"/>
      <c r="R4242" s="28"/>
      <c r="AC4242" s="46"/>
      <c r="AG4242" s="59"/>
      <c r="AH4242" s="59"/>
      <c r="AI4242" s="59"/>
      <c r="AJ4242" s="59"/>
      <c r="AK4242" s="59"/>
      <c r="AL4242" s="59"/>
      <c r="AM4242" s="59"/>
      <c r="AN4242" s="59"/>
      <c r="AO4242" s="59"/>
      <c r="AV4242" s="37"/>
      <c r="AW4242" s="37"/>
      <c r="AX4242" s="37"/>
      <c r="AY4242" s="37"/>
      <c r="AZ4242" s="37"/>
      <c r="BA4242" s="37"/>
    </row>
    <row r="4243" spans="10:53" s="14" customFormat="1" x14ac:dyDescent="0.25">
      <c r="J4243" s="59"/>
      <c r="Q4243" s="26"/>
      <c r="R4243" s="28"/>
      <c r="AC4243" s="46"/>
      <c r="AG4243" s="59"/>
      <c r="AH4243" s="59"/>
      <c r="AI4243" s="59"/>
      <c r="AJ4243" s="59"/>
      <c r="AK4243" s="59"/>
      <c r="AL4243" s="59"/>
      <c r="AM4243" s="59"/>
      <c r="AN4243" s="59"/>
      <c r="AO4243" s="59"/>
      <c r="AV4243" s="37"/>
      <c r="AW4243" s="37"/>
      <c r="AX4243" s="37"/>
      <c r="AY4243" s="37"/>
      <c r="AZ4243" s="37"/>
      <c r="BA4243" s="37"/>
    </row>
    <row r="4244" spans="10:53" s="14" customFormat="1" x14ac:dyDescent="0.25">
      <c r="J4244" s="59"/>
      <c r="Q4244" s="26"/>
      <c r="R4244" s="28"/>
      <c r="AC4244" s="46"/>
      <c r="AG4244" s="59"/>
      <c r="AH4244" s="59"/>
      <c r="AI4244" s="59"/>
      <c r="AJ4244" s="59"/>
      <c r="AK4244" s="59"/>
      <c r="AL4244" s="59"/>
      <c r="AM4244" s="59"/>
      <c r="AN4244" s="59"/>
      <c r="AO4244" s="59"/>
      <c r="AV4244" s="37"/>
      <c r="AW4244" s="37"/>
      <c r="AX4244" s="37"/>
      <c r="AY4244" s="37"/>
      <c r="AZ4244" s="37"/>
      <c r="BA4244" s="37"/>
    </row>
    <row r="4245" spans="10:53" s="14" customFormat="1" x14ac:dyDescent="0.25">
      <c r="J4245" s="59"/>
      <c r="Q4245" s="26"/>
      <c r="R4245" s="28"/>
      <c r="AC4245" s="46"/>
      <c r="AG4245" s="59"/>
      <c r="AH4245" s="59"/>
      <c r="AI4245" s="59"/>
      <c r="AJ4245" s="59"/>
      <c r="AK4245" s="59"/>
      <c r="AL4245" s="59"/>
      <c r="AM4245" s="59"/>
      <c r="AN4245" s="59"/>
      <c r="AO4245" s="59"/>
      <c r="AV4245" s="37"/>
      <c r="AW4245" s="37"/>
      <c r="AX4245" s="37"/>
      <c r="AY4245" s="37"/>
      <c r="AZ4245" s="37"/>
      <c r="BA4245" s="37"/>
    </row>
    <row r="4246" spans="10:53" s="14" customFormat="1" x14ac:dyDescent="0.25">
      <c r="J4246" s="59"/>
      <c r="Q4246" s="26"/>
      <c r="R4246" s="28"/>
      <c r="AC4246" s="46"/>
      <c r="AG4246" s="59"/>
      <c r="AH4246" s="59"/>
      <c r="AI4246" s="59"/>
      <c r="AJ4246" s="59"/>
      <c r="AK4246" s="59"/>
      <c r="AL4246" s="59"/>
      <c r="AM4246" s="59"/>
      <c r="AN4246" s="59"/>
      <c r="AO4246" s="59"/>
      <c r="AV4246" s="37"/>
      <c r="AW4246" s="37"/>
      <c r="AX4246" s="37"/>
      <c r="AY4246" s="37"/>
      <c r="AZ4246" s="37"/>
      <c r="BA4246" s="37"/>
    </row>
    <row r="4247" spans="10:53" s="14" customFormat="1" x14ac:dyDescent="0.25">
      <c r="J4247" s="59"/>
      <c r="Q4247" s="26"/>
      <c r="R4247" s="28"/>
      <c r="AC4247" s="46"/>
      <c r="AG4247" s="59"/>
      <c r="AH4247" s="59"/>
      <c r="AI4247" s="59"/>
      <c r="AJ4247" s="59"/>
      <c r="AK4247" s="59"/>
      <c r="AL4247" s="59"/>
      <c r="AM4247" s="59"/>
      <c r="AN4247" s="59"/>
      <c r="AO4247" s="59"/>
      <c r="AV4247" s="37"/>
      <c r="AW4247" s="37"/>
      <c r="AX4247" s="37"/>
      <c r="AY4247" s="37"/>
      <c r="AZ4247" s="37"/>
      <c r="BA4247" s="37"/>
    </row>
    <row r="4248" spans="10:53" s="14" customFormat="1" x14ac:dyDescent="0.25">
      <c r="J4248" s="59"/>
      <c r="Q4248" s="26"/>
      <c r="R4248" s="28"/>
      <c r="AC4248" s="46"/>
      <c r="AG4248" s="59"/>
      <c r="AH4248" s="59"/>
      <c r="AI4248" s="59"/>
      <c r="AJ4248" s="59"/>
      <c r="AK4248" s="59"/>
      <c r="AL4248" s="59"/>
      <c r="AM4248" s="59"/>
      <c r="AN4248" s="59"/>
      <c r="AO4248" s="59"/>
      <c r="AV4248" s="37"/>
      <c r="AW4248" s="37"/>
      <c r="AX4248" s="37"/>
      <c r="AY4248" s="37"/>
      <c r="AZ4248" s="37"/>
      <c r="BA4248" s="37"/>
    </row>
    <row r="4249" spans="10:53" s="14" customFormat="1" x14ac:dyDescent="0.25">
      <c r="J4249" s="59"/>
      <c r="Q4249" s="26"/>
      <c r="R4249" s="28"/>
      <c r="AC4249" s="46"/>
      <c r="AG4249" s="59"/>
      <c r="AH4249" s="59"/>
      <c r="AI4249" s="59"/>
      <c r="AJ4249" s="59"/>
      <c r="AK4249" s="59"/>
      <c r="AL4249" s="59"/>
      <c r="AM4249" s="59"/>
      <c r="AN4249" s="59"/>
      <c r="AO4249" s="59"/>
      <c r="AV4249" s="37"/>
      <c r="AW4249" s="37"/>
      <c r="AX4249" s="37"/>
      <c r="AY4249" s="37"/>
      <c r="AZ4249" s="37"/>
      <c r="BA4249" s="37"/>
    </row>
    <row r="4250" spans="10:53" s="14" customFormat="1" x14ac:dyDescent="0.25">
      <c r="J4250" s="59"/>
      <c r="Q4250" s="26"/>
      <c r="R4250" s="28"/>
      <c r="AC4250" s="46"/>
      <c r="AG4250" s="59"/>
      <c r="AH4250" s="59"/>
      <c r="AI4250" s="59"/>
      <c r="AJ4250" s="59"/>
      <c r="AK4250" s="59"/>
      <c r="AL4250" s="59"/>
      <c r="AM4250" s="59"/>
      <c r="AN4250" s="59"/>
      <c r="AO4250" s="59"/>
      <c r="AV4250" s="37"/>
      <c r="AW4250" s="37"/>
      <c r="AX4250" s="37"/>
      <c r="AY4250" s="37"/>
      <c r="AZ4250" s="37"/>
      <c r="BA4250" s="37"/>
    </row>
    <row r="4251" spans="10:53" s="14" customFormat="1" x14ac:dyDescent="0.25">
      <c r="J4251" s="59"/>
      <c r="Q4251" s="26"/>
      <c r="R4251" s="28"/>
      <c r="AC4251" s="46"/>
      <c r="AG4251" s="59"/>
      <c r="AH4251" s="59"/>
      <c r="AI4251" s="59"/>
      <c r="AJ4251" s="59"/>
      <c r="AK4251" s="59"/>
      <c r="AL4251" s="59"/>
      <c r="AM4251" s="59"/>
      <c r="AN4251" s="59"/>
      <c r="AO4251" s="59"/>
      <c r="AV4251" s="37"/>
      <c r="AW4251" s="37"/>
      <c r="AX4251" s="37"/>
      <c r="AY4251" s="37"/>
      <c r="AZ4251" s="37"/>
      <c r="BA4251" s="37"/>
    </row>
    <row r="4252" spans="10:53" s="14" customFormat="1" x14ac:dyDescent="0.25">
      <c r="J4252" s="59"/>
      <c r="Q4252" s="26"/>
      <c r="R4252" s="28"/>
      <c r="AC4252" s="46"/>
      <c r="AG4252" s="59"/>
      <c r="AH4252" s="59"/>
      <c r="AI4252" s="59"/>
      <c r="AJ4252" s="59"/>
      <c r="AK4252" s="59"/>
      <c r="AL4252" s="59"/>
      <c r="AM4252" s="59"/>
      <c r="AN4252" s="59"/>
      <c r="AO4252" s="59"/>
      <c r="AV4252" s="37"/>
      <c r="AW4252" s="37"/>
      <c r="AX4252" s="37"/>
      <c r="AY4252" s="37"/>
      <c r="AZ4252" s="37"/>
      <c r="BA4252" s="37"/>
    </row>
    <row r="4253" spans="10:53" s="14" customFormat="1" x14ac:dyDescent="0.25">
      <c r="J4253" s="59"/>
      <c r="Q4253" s="26"/>
      <c r="R4253" s="28"/>
      <c r="AC4253" s="46"/>
      <c r="AG4253" s="59"/>
      <c r="AH4253" s="59"/>
      <c r="AI4253" s="59"/>
      <c r="AJ4253" s="59"/>
      <c r="AK4253" s="59"/>
      <c r="AL4253" s="59"/>
      <c r="AM4253" s="59"/>
      <c r="AN4253" s="59"/>
      <c r="AO4253" s="59"/>
      <c r="AV4253" s="37"/>
      <c r="AW4253" s="37"/>
      <c r="AX4253" s="37"/>
      <c r="AY4253" s="37"/>
      <c r="AZ4253" s="37"/>
      <c r="BA4253" s="37"/>
    </row>
    <row r="4254" spans="10:53" s="14" customFormat="1" x14ac:dyDescent="0.25">
      <c r="J4254" s="59"/>
      <c r="Q4254" s="26"/>
      <c r="R4254" s="28"/>
      <c r="AC4254" s="46"/>
      <c r="AG4254" s="59"/>
      <c r="AH4254" s="59"/>
      <c r="AI4254" s="59"/>
      <c r="AJ4254" s="59"/>
      <c r="AK4254" s="59"/>
      <c r="AL4254" s="59"/>
      <c r="AM4254" s="59"/>
      <c r="AN4254" s="59"/>
      <c r="AO4254" s="59"/>
      <c r="AV4254" s="37"/>
      <c r="AW4254" s="37"/>
      <c r="AX4254" s="37"/>
      <c r="AY4254" s="37"/>
      <c r="AZ4254" s="37"/>
      <c r="BA4254" s="37"/>
    </row>
    <row r="4255" spans="10:53" s="14" customFormat="1" x14ac:dyDescent="0.25">
      <c r="J4255" s="59"/>
      <c r="Q4255" s="26"/>
      <c r="R4255" s="28"/>
      <c r="AC4255" s="46"/>
      <c r="AG4255" s="59"/>
      <c r="AH4255" s="59"/>
      <c r="AI4255" s="59"/>
      <c r="AJ4255" s="59"/>
      <c r="AK4255" s="59"/>
      <c r="AL4255" s="59"/>
      <c r="AM4255" s="59"/>
      <c r="AN4255" s="59"/>
      <c r="AO4255" s="59"/>
      <c r="AV4255" s="37"/>
      <c r="AW4255" s="37"/>
      <c r="AX4255" s="37"/>
      <c r="AY4255" s="37"/>
      <c r="AZ4255" s="37"/>
      <c r="BA4255" s="37"/>
    </row>
    <row r="4256" spans="10:53" s="14" customFormat="1" x14ac:dyDescent="0.25">
      <c r="J4256" s="59"/>
      <c r="Q4256" s="26"/>
      <c r="R4256" s="28"/>
      <c r="AC4256" s="46"/>
      <c r="AG4256" s="59"/>
      <c r="AH4256" s="59"/>
      <c r="AI4256" s="59"/>
      <c r="AJ4256" s="59"/>
      <c r="AK4256" s="59"/>
      <c r="AL4256" s="59"/>
      <c r="AM4256" s="59"/>
      <c r="AN4256" s="59"/>
      <c r="AO4256" s="59"/>
      <c r="AV4256" s="37"/>
      <c r="AW4256" s="37"/>
      <c r="AX4256" s="37"/>
      <c r="AY4256" s="37"/>
      <c r="AZ4256" s="37"/>
      <c r="BA4256" s="37"/>
    </row>
    <row r="4257" spans="10:53" s="14" customFormat="1" x14ac:dyDescent="0.25">
      <c r="J4257" s="59"/>
      <c r="Q4257" s="26"/>
      <c r="R4257" s="28"/>
      <c r="AC4257" s="46"/>
      <c r="AG4257" s="59"/>
      <c r="AH4257" s="59"/>
      <c r="AI4257" s="59"/>
      <c r="AJ4257" s="59"/>
      <c r="AK4257" s="59"/>
      <c r="AL4257" s="59"/>
      <c r="AM4257" s="59"/>
      <c r="AN4257" s="59"/>
      <c r="AO4257" s="59"/>
      <c r="AV4257" s="37"/>
      <c r="AW4257" s="37"/>
      <c r="AX4257" s="37"/>
      <c r="AY4257" s="37"/>
      <c r="AZ4257" s="37"/>
      <c r="BA4257" s="37"/>
    </row>
    <row r="4258" spans="10:53" s="14" customFormat="1" x14ac:dyDescent="0.25">
      <c r="J4258" s="59"/>
      <c r="Q4258" s="26"/>
      <c r="R4258" s="28"/>
      <c r="AC4258" s="46"/>
      <c r="AG4258" s="59"/>
      <c r="AH4258" s="59"/>
      <c r="AI4258" s="59"/>
      <c r="AJ4258" s="59"/>
      <c r="AK4258" s="59"/>
      <c r="AL4258" s="59"/>
      <c r="AM4258" s="59"/>
      <c r="AN4258" s="59"/>
      <c r="AO4258" s="59"/>
      <c r="AV4258" s="37"/>
      <c r="AW4258" s="37"/>
      <c r="AX4258" s="37"/>
      <c r="AY4258" s="37"/>
      <c r="AZ4258" s="37"/>
      <c r="BA4258" s="37"/>
    </row>
    <row r="4259" spans="10:53" s="14" customFormat="1" x14ac:dyDescent="0.25">
      <c r="J4259" s="59"/>
      <c r="Q4259" s="26"/>
      <c r="R4259" s="28"/>
      <c r="AC4259" s="46"/>
      <c r="AG4259" s="59"/>
      <c r="AH4259" s="59"/>
      <c r="AI4259" s="59"/>
      <c r="AJ4259" s="59"/>
      <c r="AK4259" s="59"/>
      <c r="AL4259" s="59"/>
      <c r="AM4259" s="59"/>
      <c r="AN4259" s="59"/>
      <c r="AO4259" s="59"/>
      <c r="AV4259" s="37"/>
      <c r="AW4259" s="37"/>
      <c r="AX4259" s="37"/>
      <c r="AY4259" s="37"/>
      <c r="AZ4259" s="37"/>
      <c r="BA4259" s="37"/>
    </row>
    <row r="4260" spans="10:53" s="14" customFormat="1" x14ac:dyDescent="0.25">
      <c r="J4260" s="59"/>
      <c r="Q4260" s="26"/>
      <c r="R4260" s="28"/>
      <c r="AC4260" s="46"/>
      <c r="AG4260" s="59"/>
      <c r="AH4260" s="59"/>
      <c r="AI4260" s="59"/>
      <c r="AJ4260" s="59"/>
      <c r="AK4260" s="59"/>
      <c r="AL4260" s="59"/>
      <c r="AM4260" s="59"/>
      <c r="AN4260" s="59"/>
      <c r="AO4260" s="59"/>
      <c r="AV4260" s="37"/>
      <c r="AW4260" s="37"/>
      <c r="AX4260" s="37"/>
      <c r="AY4260" s="37"/>
      <c r="AZ4260" s="37"/>
      <c r="BA4260" s="37"/>
    </row>
    <row r="4261" spans="10:53" s="14" customFormat="1" x14ac:dyDescent="0.25">
      <c r="J4261" s="59"/>
      <c r="Q4261" s="26"/>
      <c r="R4261" s="28"/>
      <c r="AC4261" s="46"/>
      <c r="AG4261" s="59"/>
      <c r="AH4261" s="59"/>
      <c r="AI4261" s="59"/>
      <c r="AJ4261" s="59"/>
      <c r="AK4261" s="59"/>
      <c r="AL4261" s="59"/>
      <c r="AM4261" s="59"/>
      <c r="AN4261" s="59"/>
      <c r="AO4261" s="59"/>
      <c r="AV4261" s="37"/>
      <c r="AW4261" s="37"/>
      <c r="AX4261" s="37"/>
      <c r="AY4261" s="37"/>
      <c r="AZ4261" s="37"/>
      <c r="BA4261" s="37"/>
    </row>
    <row r="4262" spans="10:53" s="14" customFormat="1" x14ac:dyDescent="0.25">
      <c r="J4262" s="59"/>
      <c r="Q4262" s="26"/>
      <c r="R4262" s="28"/>
      <c r="AC4262" s="46"/>
      <c r="AG4262" s="59"/>
      <c r="AH4262" s="59"/>
      <c r="AI4262" s="59"/>
      <c r="AJ4262" s="59"/>
      <c r="AK4262" s="59"/>
      <c r="AL4262" s="59"/>
      <c r="AM4262" s="59"/>
      <c r="AN4262" s="59"/>
      <c r="AO4262" s="59"/>
      <c r="AV4262" s="37"/>
      <c r="AW4262" s="37"/>
      <c r="AX4262" s="37"/>
      <c r="AY4262" s="37"/>
      <c r="AZ4262" s="37"/>
      <c r="BA4262" s="37"/>
    </row>
    <row r="4263" spans="10:53" s="14" customFormat="1" x14ac:dyDescent="0.25">
      <c r="J4263" s="59"/>
      <c r="Q4263" s="26"/>
      <c r="R4263" s="28"/>
      <c r="AC4263" s="46"/>
      <c r="AG4263" s="59"/>
      <c r="AH4263" s="59"/>
      <c r="AI4263" s="59"/>
      <c r="AJ4263" s="59"/>
      <c r="AK4263" s="59"/>
      <c r="AL4263" s="59"/>
      <c r="AM4263" s="59"/>
      <c r="AN4263" s="59"/>
      <c r="AO4263" s="59"/>
      <c r="AV4263" s="37"/>
      <c r="AW4263" s="37"/>
      <c r="AX4263" s="37"/>
      <c r="AY4263" s="37"/>
      <c r="AZ4263" s="37"/>
      <c r="BA4263" s="37"/>
    </row>
    <row r="4264" spans="10:53" s="14" customFormat="1" x14ac:dyDescent="0.25">
      <c r="J4264" s="59"/>
      <c r="Q4264" s="26"/>
      <c r="R4264" s="28"/>
      <c r="AC4264" s="46"/>
      <c r="AG4264" s="59"/>
      <c r="AH4264" s="59"/>
      <c r="AI4264" s="59"/>
      <c r="AJ4264" s="59"/>
      <c r="AK4264" s="59"/>
      <c r="AL4264" s="59"/>
      <c r="AM4264" s="59"/>
      <c r="AN4264" s="59"/>
      <c r="AO4264" s="59"/>
      <c r="AV4264" s="37"/>
      <c r="AW4264" s="37"/>
      <c r="AX4264" s="37"/>
      <c r="AY4264" s="37"/>
      <c r="AZ4264" s="37"/>
      <c r="BA4264" s="37"/>
    </row>
    <row r="4265" spans="10:53" s="14" customFormat="1" x14ac:dyDescent="0.25">
      <c r="J4265" s="59"/>
      <c r="Q4265" s="26"/>
      <c r="R4265" s="28"/>
      <c r="AC4265" s="46"/>
      <c r="AG4265" s="59"/>
      <c r="AH4265" s="59"/>
      <c r="AI4265" s="59"/>
      <c r="AJ4265" s="59"/>
      <c r="AK4265" s="59"/>
      <c r="AL4265" s="59"/>
      <c r="AM4265" s="59"/>
      <c r="AN4265" s="59"/>
      <c r="AO4265" s="59"/>
      <c r="AV4265" s="37"/>
      <c r="AW4265" s="37"/>
      <c r="AX4265" s="37"/>
      <c r="AY4265" s="37"/>
      <c r="AZ4265" s="37"/>
      <c r="BA4265" s="37"/>
    </row>
    <row r="4266" spans="10:53" s="14" customFormat="1" x14ac:dyDescent="0.25">
      <c r="J4266" s="59"/>
      <c r="Q4266" s="26"/>
      <c r="R4266" s="28"/>
      <c r="AC4266" s="46"/>
      <c r="AG4266" s="59"/>
      <c r="AH4266" s="59"/>
      <c r="AI4266" s="59"/>
      <c r="AJ4266" s="59"/>
      <c r="AK4266" s="59"/>
      <c r="AL4266" s="59"/>
      <c r="AM4266" s="59"/>
      <c r="AN4266" s="59"/>
      <c r="AO4266" s="59"/>
      <c r="AV4266" s="37"/>
      <c r="AW4266" s="37"/>
      <c r="AX4266" s="37"/>
      <c r="AY4266" s="37"/>
      <c r="AZ4266" s="37"/>
      <c r="BA4266" s="37"/>
    </row>
    <row r="4267" spans="10:53" s="14" customFormat="1" x14ac:dyDescent="0.25">
      <c r="J4267" s="59"/>
      <c r="Q4267" s="26"/>
      <c r="R4267" s="28"/>
      <c r="AC4267" s="46"/>
      <c r="AG4267" s="59"/>
      <c r="AH4267" s="59"/>
      <c r="AI4267" s="59"/>
      <c r="AJ4267" s="59"/>
      <c r="AK4267" s="59"/>
      <c r="AL4267" s="59"/>
      <c r="AM4267" s="59"/>
      <c r="AN4267" s="59"/>
      <c r="AO4267" s="59"/>
      <c r="AV4267" s="37"/>
      <c r="AW4267" s="37"/>
      <c r="AX4267" s="37"/>
      <c r="AY4267" s="37"/>
      <c r="AZ4267" s="37"/>
      <c r="BA4267" s="37"/>
    </row>
    <row r="4268" spans="10:53" s="14" customFormat="1" x14ac:dyDescent="0.25">
      <c r="J4268" s="59"/>
      <c r="Q4268" s="26"/>
      <c r="R4268" s="28"/>
      <c r="AC4268" s="46"/>
      <c r="AG4268" s="59"/>
      <c r="AH4268" s="59"/>
      <c r="AI4268" s="59"/>
      <c r="AJ4268" s="59"/>
      <c r="AK4268" s="59"/>
      <c r="AL4268" s="59"/>
      <c r="AM4268" s="59"/>
      <c r="AN4268" s="59"/>
      <c r="AO4268" s="59"/>
      <c r="AV4268" s="37"/>
      <c r="AW4268" s="37"/>
      <c r="AX4268" s="37"/>
      <c r="AY4268" s="37"/>
      <c r="AZ4268" s="37"/>
      <c r="BA4268" s="37"/>
    </row>
    <row r="4269" spans="10:53" s="14" customFormat="1" x14ac:dyDescent="0.25">
      <c r="J4269" s="59"/>
      <c r="Q4269" s="26"/>
      <c r="R4269" s="28"/>
      <c r="AC4269" s="46"/>
      <c r="AG4269" s="59"/>
      <c r="AH4269" s="59"/>
      <c r="AI4269" s="59"/>
      <c r="AJ4269" s="59"/>
      <c r="AK4269" s="59"/>
      <c r="AL4269" s="59"/>
      <c r="AM4269" s="59"/>
      <c r="AN4269" s="59"/>
      <c r="AO4269" s="59"/>
      <c r="AV4269" s="37"/>
      <c r="AW4269" s="37"/>
      <c r="AX4269" s="37"/>
      <c r="AY4269" s="37"/>
      <c r="AZ4269" s="37"/>
      <c r="BA4269" s="37"/>
    </row>
    <row r="4270" spans="10:53" s="14" customFormat="1" x14ac:dyDescent="0.25">
      <c r="J4270" s="59"/>
      <c r="Q4270" s="26"/>
      <c r="R4270" s="28"/>
      <c r="AC4270" s="46"/>
      <c r="AG4270" s="59"/>
      <c r="AH4270" s="59"/>
      <c r="AI4270" s="59"/>
      <c r="AJ4270" s="59"/>
      <c r="AK4270" s="59"/>
      <c r="AL4270" s="59"/>
      <c r="AM4270" s="59"/>
      <c r="AN4270" s="59"/>
      <c r="AO4270" s="59"/>
      <c r="AV4270" s="37"/>
      <c r="AW4270" s="37"/>
      <c r="AX4270" s="37"/>
      <c r="AY4270" s="37"/>
      <c r="AZ4270" s="37"/>
      <c r="BA4270" s="37"/>
    </row>
    <row r="4271" spans="10:53" s="14" customFormat="1" x14ac:dyDescent="0.25">
      <c r="J4271" s="59"/>
      <c r="Q4271" s="26"/>
      <c r="R4271" s="28"/>
      <c r="AC4271" s="46"/>
      <c r="AG4271" s="59"/>
      <c r="AH4271" s="59"/>
      <c r="AI4271" s="59"/>
      <c r="AJ4271" s="59"/>
      <c r="AK4271" s="59"/>
      <c r="AL4271" s="59"/>
      <c r="AM4271" s="59"/>
      <c r="AN4271" s="59"/>
      <c r="AO4271" s="59"/>
      <c r="AV4271" s="37"/>
      <c r="AW4271" s="37"/>
      <c r="AX4271" s="37"/>
      <c r="AY4271" s="37"/>
      <c r="AZ4271" s="37"/>
      <c r="BA4271" s="37"/>
    </row>
    <row r="4272" spans="10:53" s="14" customFormat="1" x14ac:dyDescent="0.25">
      <c r="J4272" s="59"/>
      <c r="Q4272" s="26"/>
      <c r="R4272" s="28"/>
      <c r="AC4272" s="46"/>
      <c r="AG4272" s="59"/>
      <c r="AH4272" s="59"/>
      <c r="AI4272" s="59"/>
      <c r="AJ4272" s="59"/>
      <c r="AK4272" s="59"/>
      <c r="AL4272" s="59"/>
      <c r="AM4272" s="59"/>
      <c r="AN4272" s="59"/>
      <c r="AO4272" s="59"/>
      <c r="AV4272" s="37"/>
      <c r="AW4272" s="37"/>
      <c r="AX4272" s="37"/>
      <c r="AY4272" s="37"/>
      <c r="AZ4272" s="37"/>
      <c r="BA4272" s="37"/>
    </row>
    <row r="4273" spans="10:53" s="14" customFormat="1" x14ac:dyDescent="0.25">
      <c r="J4273" s="59"/>
      <c r="Q4273" s="26"/>
      <c r="R4273" s="28"/>
      <c r="AC4273" s="46"/>
      <c r="AG4273" s="59"/>
      <c r="AH4273" s="59"/>
      <c r="AI4273" s="59"/>
      <c r="AJ4273" s="59"/>
      <c r="AK4273" s="59"/>
      <c r="AL4273" s="59"/>
      <c r="AM4273" s="59"/>
      <c r="AN4273" s="59"/>
      <c r="AO4273" s="59"/>
      <c r="AV4273" s="37"/>
      <c r="AW4273" s="37"/>
      <c r="AX4273" s="37"/>
      <c r="AY4273" s="37"/>
      <c r="AZ4273" s="37"/>
      <c r="BA4273" s="37"/>
    </row>
    <row r="4274" spans="10:53" s="14" customFormat="1" x14ac:dyDescent="0.25">
      <c r="J4274" s="59"/>
      <c r="Q4274" s="26"/>
      <c r="R4274" s="28"/>
      <c r="AC4274" s="46"/>
      <c r="AG4274" s="59"/>
      <c r="AH4274" s="59"/>
      <c r="AI4274" s="59"/>
      <c r="AJ4274" s="59"/>
      <c r="AK4274" s="59"/>
      <c r="AL4274" s="59"/>
      <c r="AM4274" s="59"/>
      <c r="AN4274" s="59"/>
      <c r="AO4274" s="59"/>
      <c r="AV4274" s="37"/>
      <c r="AW4274" s="37"/>
      <c r="AX4274" s="37"/>
      <c r="AY4274" s="37"/>
      <c r="AZ4274" s="37"/>
      <c r="BA4274" s="37"/>
    </row>
    <row r="4275" spans="10:53" s="14" customFormat="1" x14ac:dyDescent="0.25">
      <c r="J4275" s="59"/>
      <c r="Q4275" s="26"/>
      <c r="R4275" s="28"/>
      <c r="AC4275" s="46"/>
      <c r="AG4275" s="59"/>
      <c r="AH4275" s="59"/>
      <c r="AI4275" s="59"/>
      <c r="AJ4275" s="59"/>
      <c r="AK4275" s="59"/>
      <c r="AL4275" s="59"/>
      <c r="AM4275" s="59"/>
      <c r="AN4275" s="59"/>
      <c r="AO4275" s="59"/>
      <c r="AV4275" s="37"/>
      <c r="AW4275" s="37"/>
      <c r="AX4275" s="37"/>
      <c r="AY4275" s="37"/>
      <c r="AZ4275" s="37"/>
      <c r="BA4275" s="37"/>
    </row>
    <row r="4276" spans="10:53" s="14" customFormat="1" x14ac:dyDescent="0.25">
      <c r="J4276" s="59"/>
      <c r="Q4276" s="26"/>
      <c r="R4276" s="28"/>
      <c r="AC4276" s="46"/>
      <c r="AG4276" s="59"/>
      <c r="AH4276" s="59"/>
      <c r="AI4276" s="59"/>
      <c r="AJ4276" s="59"/>
      <c r="AK4276" s="59"/>
      <c r="AL4276" s="59"/>
      <c r="AM4276" s="59"/>
      <c r="AN4276" s="59"/>
      <c r="AO4276" s="59"/>
      <c r="AV4276" s="37"/>
      <c r="AW4276" s="37"/>
      <c r="AX4276" s="37"/>
      <c r="AY4276" s="37"/>
      <c r="AZ4276" s="37"/>
      <c r="BA4276" s="37"/>
    </row>
    <row r="4277" spans="10:53" s="14" customFormat="1" x14ac:dyDescent="0.25">
      <c r="J4277" s="59"/>
      <c r="Q4277" s="26"/>
      <c r="R4277" s="28"/>
      <c r="AC4277" s="46"/>
      <c r="AG4277" s="59"/>
      <c r="AH4277" s="59"/>
      <c r="AI4277" s="59"/>
      <c r="AJ4277" s="59"/>
      <c r="AK4277" s="59"/>
      <c r="AL4277" s="59"/>
      <c r="AM4277" s="59"/>
      <c r="AN4277" s="59"/>
      <c r="AO4277" s="59"/>
      <c r="AV4277" s="37"/>
      <c r="AW4277" s="37"/>
      <c r="AX4277" s="37"/>
      <c r="AY4277" s="37"/>
      <c r="AZ4277" s="37"/>
      <c r="BA4277" s="37"/>
    </row>
    <row r="4278" spans="10:53" s="14" customFormat="1" x14ac:dyDescent="0.25">
      <c r="J4278" s="59"/>
      <c r="Q4278" s="26"/>
      <c r="R4278" s="28"/>
      <c r="AC4278" s="46"/>
      <c r="AG4278" s="59"/>
      <c r="AH4278" s="59"/>
      <c r="AI4278" s="59"/>
      <c r="AJ4278" s="59"/>
      <c r="AK4278" s="59"/>
      <c r="AL4278" s="59"/>
      <c r="AM4278" s="59"/>
      <c r="AN4278" s="59"/>
      <c r="AO4278" s="59"/>
      <c r="AV4278" s="37"/>
      <c r="AW4278" s="37"/>
      <c r="AX4278" s="37"/>
      <c r="AY4278" s="37"/>
      <c r="AZ4278" s="37"/>
      <c r="BA4278" s="37"/>
    </row>
    <row r="4279" spans="10:53" s="14" customFormat="1" x14ac:dyDescent="0.25">
      <c r="J4279" s="59"/>
      <c r="Q4279" s="26"/>
      <c r="R4279" s="28"/>
      <c r="AC4279" s="46"/>
      <c r="AG4279" s="59"/>
      <c r="AH4279" s="59"/>
      <c r="AI4279" s="59"/>
      <c r="AJ4279" s="59"/>
      <c r="AK4279" s="59"/>
      <c r="AL4279" s="59"/>
      <c r="AM4279" s="59"/>
      <c r="AN4279" s="59"/>
      <c r="AO4279" s="59"/>
      <c r="AV4279" s="37"/>
      <c r="AW4279" s="37"/>
      <c r="AX4279" s="37"/>
      <c r="AY4279" s="37"/>
      <c r="AZ4279" s="37"/>
      <c r="BA4279" s="37"/>
    </row>
    <row r="4280" spans="10:53" s="14" customFormat="1" x14ac:dyDescent="0.25">
      <c r="J4280" s="59"/>
      <c r="Q4280" s="26"/>
      <c r="R4280" s="28"/>
      <c r="AC4280" s="46"/>
      <c r="AG4280" s="59"/>
      <c r="AH4280" s="59"/>
      <c r="AI4280" s="59"/>
      <c r="AJ4280" s="59"/>
      <c r="AK4280" s="59"/>
      <c r="AL4280" s="59"/>
      <c r="AM4280" s="59"/>
      <c r="AN4280" s="59"/>
      <c r="AO4280" s="59"/>
      <c r="AV4280" s="37"/>
      <c r="AW4280" s="37"/>
      <c r="AX4280" s="37"/>
      <c r="AY4280" s="37"/>
      <c r="AZ4280" s="37"/>
      <c r="BA4280" s="37"/>
    </row>
    <row r="4281" spans="10:53" s="14" customFormat="1" x14ac:dyDescent="0.25">
      <c r="J4281" s="59"/>
      <c r="Q4281" s="26"/>
      <c r="R4281" s="28"/>
      <c r="AC4281" s="46"/>
      <c r="AG4281" s="59"/>
      <c r="AH4281" s="59"/>
      <c r="AI4281" s="59"/>
      <c r="AJ4281" s="59"/>
      <c r="AK4281" s="59"/>
      <c r="AL4281" s="59"/>
      <c r="AM4281" s="59"/>
      <c r="AN4281" s="59"/>
      <c r="AO4281" s="59"/>
      <c r="AV4281" s="37"/>
      <c r="AW4281" s="37"/>
      <c r="AX4281" s="37"/>
      <c r="AY4281" s="37"/>
      <c r="AZ4281" s="37"/>
      <c r="BA4281" s="37"/>
    </row>
    <row r="4282" spans="10:53" s="14" customFormat="1" x14ac:dyDescent="0.25">
      <c r="J4282" s="59"/>
      <c r="Q4282" s="26"/>
      <c r="R4282" s="28"/>
      <c r="AC4282" s="46"/>
      <c r="AG4282" s="59"/>
      <c r="AH4282" s="59"/>
      <c r="AI4282" s="59"/>
      <c r="AJ4282" s="59"/>
      <c r="AK4282" s="59"/>
      <c r="AL4282" s="59"/>
      <c r="AM4282" s="59"/>
      <c r="AN4282" s="59"/>
      <c r="AO4282" s="59"/>
      <c r="AV4282" s="37"/>
      <c r="AW4282" s="37"/>
      <c r="AX4282" s="37"/>
      <c r="AY4282" s="37"/>
      <c r="AZ4282" s="37"/>
      <c r="BA4282" s="37"/>
    </row>
    <row r="4283" spans="10:53" s="14" customFormat="1" x14ac:dyDescent="0.25">
      <c r="J4283" s="59"/>
      <c r="Q4283" s="26"/>
      <c r="R4283" s="28"/>
      <c r="AC4283" s="46"/>
      <c r="AG4283" s="59"/>
      <c r="AH4283" s="59"/>
      <c r="AI4283" s="59"/>
      <c r="AJ4283" s="59"/>
      <c r="AK4283" s="59"/>
      <c r="AL4283" s="59"/>
      <c r="AM4283" s="59"/>
      <c r="AN4283" s="59"/>
      <c r="AO4283" s="59"/>
      <c r="AV4283" s="37"/>
      <c r="AW4283" s="37"/>
      <c r="AX4283" s="37"/>
      <c r="AY4283" s="37"/>
      <c r="AZ4283" s="37"/>
      <c r="BA4283" s="37"/>
    </row>
    <row r="4284" spans="10:53" s="14" customFormat="1" x14ac:dyDescent="0.25">
      <c r="J4284" s="59"/>
      <c r="Q4284" s="26"/>
      <c r="R4284" s="28"/>
      <c r="AC4284" s="46"/>
      <c r="AG4284" s="59"/>
      <c r="AH4284" s="59"/>
      <c r="AI4284" s="59"/>
      <c r="AJ4284" s="59"/>
      <c r="AK4284" s="59"/>
      <c r="AL4284" s="59"/>
      <c r="AM4284" s="59"/>
      <c r="AN4284" s="59"/>
      <c r="AO4284" s="59"/>
      <c r="AV4284" s="37"/>
      <c r="AW4284" s="37"/>
      <c r="AX4284" s="37"/>
      <c r="AY4284" s="37"/>
      <c r="AZ4284" s="37"/>
      <c r="BA4284" s="37"/>
    </row>
    <row r="4285" spans="10:53" s="14" customFormat="1" x14ac:dyDescent="0.25">
      <c r="J4285" s="59"/>
      <c r="Q4285" s="26"/>
      <c r="R4285" s="28"/>
      <c r="AC4285" s="46"/>
      <c r="AG4285" s="59"/>
      <c r="AH4285" s="59"/>
      <c r="AI4285" s="59"/>
      <c r="AJ4285" s="59"/>
      <c r="AK4285" s="59"/>
      <c r="AL4285" s="59"/>
      <c r="AM4285" s="59"/>
      <c r="AN4285" s="59"/>
      <c r="AO4285" s="59"/>
      <c r="AV4285" s="37"/>
      <c r="AW4285" s="37"/>
      <c r="AX4285" s="37"/>
      <c r="AY4285" s="37"/>
      <c r="AZ4285" s="37"/>
      <c r="BA4285" s="37"/>
    </row>
    <row r="4286" spans="10:53" s="14" customFormat="1" x14ac:dyDescent="0.25">
      <c r="J4286" s="59"/>
      <c r="Q4286" s="26"/>
      <c r="R4286" s="28"/>
      <c r="AC4286" s="46"/>
      <c r="AG4286" s="59"/>
      <c r="AH4286" s="59"/>
      <c r="AI4286" s="59"/>
      <c r="AJ4286" s="59"/>
      <c r="AK4286" s="59"/>
      <c r="AL4286" s="59"/>
      <c r="AM4286" s="59"/>
      <c r="AN4286" s="59"/>
      <c r="AO4286" s="59"/>
      <c r="AV4286" s="37"/>
      <c r="AW4286" s="37"/>
      <c r="AX4286" s="37"/>
      <c r="AY4286" s="37"/>
      <c r="AZ4286" s="37"/>
      <c r="BA4286" s="37"/>
    </row>
    <row r="4287" spans="10:53" s="14" customFormat="1" x14ac:dyDescent="0.25">
      <c r="J4287" s="59"/>
      <c r="Q4287" s="26"/>
      <c r="R4287" s="28"/>
      <c r="AC4287" s="46"/>
      <c r="AG4287" s="59"/>
      <c r="AH4287" s="59"/>
      <c r="AI4287" s="59"/>
      <c r="AJ4287" s="59"/>
      <c r="AK4287" s="59"/>
      <c r="AL4287" s="59"/>
      <c r="AM4287" s="59"/>
      <c r="AN4287" s="59"/>
      <c r="AO4287" s="59"/>
      <c r="AV4287" s="37"/>
      <c r="AW4287" s="37"/>
      <c r="AX4287" s="37"/>
      <c r="AY4287" s="37"/>
      <c r="AZ4287" s="37"/>
      <c r="BA4287" s="37"/>
    </row>
    <row r="4288" spans="10:53" s="14" customFormat="1" x14ac:dyDescent="0.25">
      <c r="J4288" s="59"/>
      <c r="Q4288" s="26"/>
      <c r="R4288" s="28"/>
      <c r="AC4288" s="46"/>
      <c r="AG4288" s="59"/>
      <c r="AH4288" s="59"/>
      <c r="AI4288" s="59"/>
      <c r="AJ4288" s="59"/>
      <c r="AK4288" s="59"/>
      <c r="AL4288" s="59"/>
      <c r="AM4288" s="59"/>
      <c r="AN4288" s="59"/>
      <c r="AO4288" s="59"/>
      <c r="AV4288" s="37"/>
      <c r="AW4288" s="37"/>
      <c r="AX4288" s="37"/>
      <c r="AY4288" s="37"/>
      <c r="AZ4288" s="37"/>
      <c r="BA4288" s="37"/>
    </row>
    <row r="4289" spans="10:53" s="14" customFormat="1" x14ac:dyDescent="0.25">
      <c r="J4289" s="59"/>
      <c r="Q4289" s="26"/>
      <c r="R4289" s="28"/>
      <c r="AC4289" s="46"/>
      <c r="AG4289" s="59"/>
      <c r="AH4289" s="59"/>
      <c r="AI4289" s="59"/>
      <c r="AJ4289" s="59"/>
      <c r="AK4289" s="59"/>
      <c r="AL4289" s="59"/>
      <c r="AM4289" s="59"/>
      <c r="AN4289" s="59"/>
      <c r="AO4289" s="59"/>
      <c r="AV4289" s="37"/>
      <c r="AW4289" s="37"/>
      <c r="AX4289" s="37"/>
      <c r="AY4289" s="37"/>
      <c r="AZ4289" s="37"/>
      <c r="BA4289" s="37"/>
    </row>
    <row r="4290" spans="10:53" s="14" customFormat="1" x14ac:dyDescent="0.25">
      <c r="J4290" s="59"/>
      <c r="Q4290" s="26"/>
      <c r="R4290" s="28"/>
      <c r="AC4290" s="46"/>
      <c r="AG4290" s="59"/>
      <c r="AH4290" s="59"/>
      <c r="AI4290" s="59"/>
      <c r="AJ4290" s="59"/>
      <c r="AK4290" s="59"/>
      <c r="AL4290" s="59"/>
      <c r="AM4290" s="59"/>
      <c r="AN4290" s="59"/>
      <c r="AO4290" s="59"/>
      <c r="AV4290" s="37"/>
      <c r="AW4290" s="37"/>
      <c r="AX4290" s="37"/>
      <c r="AY4290" s="37"/>
      <c r="AZ4290" s="37"/>
      <c r="BA4290" s="37"/>
    </row>
    <row r="4291" spans="10:53" s="14" customFormat="1" x14ac:dyDescent="0.25">
      <c r="J4291" s="59"/>
      <c r="Q4291" s="26"/>
      <c r="R4291" s="28"/>
      <c r="AC4291" s="46"/>
      <c r="AG4291" s="59"/>
      <c r="AH4291" s="59"/>
      <c r="AI4291" s="59"/>
      <c r="AJ4291" s="59"/>
      <c r="AK4291" s="59"/>
      <c r="AL4291" s="59"/>
      <c r="AM4291" s="59"/>
      <c r="AN4291" s="59"/>
      <c r="AO4291" s="59"/>
      <c r="AV4291" s="37"/>
      <c r="AW4291" s="37"/>
      <c r="AX4291" s="37"/>
      <c r="AY4291" s="37"/>
      <c r="AZ4291" s="37"/>
      <c r="BA4291" s="37"/>
    </row>
    <row r="4292" spans="10:53" s="14" customFormat="1" x14ac:dyDescent="0.25">
      <c r="J4292" s="59"/>
      <c r="Q4292" s="26"/>
      <c r="R4292" s="28"/>
      <c r="AC4292" s="46"/>
      <c r="AG4292" s="59"/>
      <c r="AH4292" s="59"/>
      <c r="AI4292" s="59"/>
      <c r="AJ4292" s="59"/>
      <c r="AK4292" s="59"/>
      <c r="AL4292" s="59"/>
      <c r="AM4292" s="59"/>
      <c r="AN4292" s="59"/>
      <c r="AO4292" s="59"/>
      <c r="AV4292" s="37"/>
      <c r="AW4292" s="37"/>
      <c r="AX4292" s="37"/>
      <c r="AY4292" s="37"/>
      <c r="AZ4292" s="37"/>
      <c r="BA4292" s="37"/>
    </row>
    <row r="4293" spans="10:53" s="14" customFormat="1" x14ac:dyDescent="0.25">
      <c r="J4293" s="59"/>
      <c r="Q4293" s="26"/>
      <c r="R4293" s="28"/>
      <c r="AC4293" s="46"/>
      <c r="AG4293" s="59"/>
      <c r="AH4293" s="59"/>
      <c r="AI4293" s="59"/>
      <c r="AJ4293" s="59"/>
      <c r="AK4293" s="59"/>
      <c r="AL4293" s="59"/>
      <c r="AM4293" s="59"/>
      <c r="AN4293" s="59"/>
      <c r="AO4293" s="59"/>
      <c r="AV4293" s="37"/>
      <c r="AW4293" s="37"/>
      <c r="AX4293" s="37"/>
      <c r="AY4293" s="37"/>
      <c r="AZ4293" s="37"/>
      <c r="BA4293" s="37"/>
    </row>
    <row r="4294" spans="10:53" s="14" customFormat="1" x14ac:dyDescent="0.25">
      <c r="J4294" s="59"/>
      <c r="Q4294" s="26"/>
      <c r="R4294" s="28"/>
      <c r="AC4294" s="46"/>
      <c r="AG4294" s="59"/>
      <c r="AH4294" s="59"/>
      <c r="AI4294" s="59"/>
      <c r="AJ4294" s="59"/>
      <c r="AK4294" s="59"/>
      <c r="AL4294" s="59"/>
      <c r="AM4294" s="59"/>
      <c r="AN4294" s="59"/>
      <c r="AO4294" s="59"/>
      <c r="AV4294" s="37"/>
      <c r="AW4294" s="37"/>
      <c r="AX4294" s="37"/>
      <c r="AY4294" s="37"/>
      <c r="AZ4294" s="37"/>
      <c r="BA4294" s="37"/>
    </row>
    <row r="4295" spans="10:53" s="14" customFormat="1" x14ac:dyDescent="0.25">
      <c r="J4295" s="59"/>
      <c r="Q4295" s="26"/>
      <c r="R4295" s="28"/>
      <c r="AC4295" s="46"/>
      <c r="AG4295" s="59"/>
      <c r="AH4295" s="59"/>
      <c r="AI4295" s="59"/>
      <c r="AJ4295" s="59"/>
      <c r="AK4295" s="59"/>
      <c r="AL4295" s="59"/>
      <c r="AM4295" s="59"/>
      <c r="AN4295" s="59"/>
      <c r="AO4295" s="59"/>
      <c r="AV4295" s="37"/>
      <c r="AW4295" s="37"/>
      <c r="AX4295" s="37"/>
      <c r="AY4295" s="37"/>
      <c r="AZ4295" s="37"/>
      <c r="BA4295" s="37"/>
    </row>
    <row r="4296" spans="10:53" s="14" customFormat="1" x14ac:dyDescent="0.25">
      <c r="J4296" s="59"/>
      <c r="Q4296" s="26"/>
      <c r="R4296" s="28"/>
      <c r="AC4296" s="46"/>
      <c r="AG4296" s="59"/>
      <c r="AH4296" s="59"/>
      <c r="AI4296" s="59"/>
      <c r="AJ4296" s="59"/>
      <c r="AK4296" s="59"/>
      <c r="AL4296" s="59"/>
      <c r="AM4296" s="59"/>
      <c r="AN4296" s="59"/>
      <c r="AO4296" s="59"/>
      <c r="AV4296" s="37"/>
      <c r="AW4296" s="37"/>
      <c r="AX4296" s="37"/>
      <c r="AY4296" s="37"/>
      <c r="AZ4296" s="37"/>
      <c r="BA4296" s="37"/>
    </row>
    <row r="4297" spans="10:53" s="14" customFormat="1" x14ac:dyDescent="0.25">
      <c r="J4297" s="59"/>
      <c r="Q4297" s="26"/>
      <c r="R4297" s="28"/>
      <c r="AC4297" s="46"/>
      <c r="AG4297" s="59"/>
      <c r="AH4297" s="59"/>
      <c r="AI4297" s="59"/>
      <c r="AJ4297" s="59"/>
      <c r="AK4297" s="59"/>
      <c r="AL4297" s="59"/>
      <c r="AM4297" s="59"/>
      <c r="AN4297" s="59"/>
      <c r="AO4297" s="59"/>
      <c r="AV4297" s="37"/>
      <c r="AW4297" s="37"/>
      <c r="AX4297" s="37"/>
      <c r="AY4297" s="37"/>
      <c r="AZ4297" s="37"/>
      <c r="BA4297" s="37"/>
    </row>
    <row r="4298" spans="10:53" s="14" customFormat="1" x14ac:dyDescent="0.25">
      <c r="J4298" s="59"/>
      <c r="Q4298" s="26"/>
      <c r="R4298" s="28"/>
      <c r="AC4298" s="46"/>
      <c r="AG4298" s="59"/>
      <c r="AH4298" s="59"/>
      <c r="AI4298" s="59"/>
      <c r="AJ4298" s="59"/>
      <c r="AK4298" s="59"/>
      <c r="AL4298" s="59"/>
      <c r="AM4298" s="59"/>
      <c r="AN4298" s="59"/>
      <c r="AO4298" s="59"/>
      <c r="AV4298" s="37"/>
      <c r="AW4298" s="37"/>
      <c r="AX4298" s="37"/>
      <c r="AY4298" s="37"/>
      <c r="AZ4298" s="37"/>
      <c r="BA4298" s="37"/>
    </row>
    <row r="4299" spans="10:53" s="14" customFormat="1" x14ac:dyDescent="0.25">
      <c r="J4299" s="59"/>
      <c r="Q4299" s="26"/>
      <c r="R4299" s="28"/>
      <c r="AC4299" s="46"/>
      <c r="AG4299" s="59"/>
      <c r="AH4299" s="59"/>
      <c r="AI4299" s="59"/>
      <c r="AJ4299" s="59"/>
      <c r="AK4299" s="59"/>
      <c r="AL4299" s="59"/>
      <c r="AM4299" s="59"/>
      <c r="AN4299" s="59"/>
      <c r="AO4299" s="59"/>
      <c r="AV4299" s="37"/>
      <c r="AW4299" s="37"/>
      <c r="AX4299" s="37"/>
      <c r="AY4299" s="37"/>
      <c r="AZ4299" s="37"/>
      <c r="BA4299" s="37"/>
    </row>
    <row r="4300" spans="10:53" s="14" customFormat="1" x14ac:dyDescent="0.25">
      <c r="J4300" s="59"/>
      <c r="Q4300" s="26"/>
      <c r="R4300" s="28"/>
      <c r="AC4300" s="46"/>
      <c r="AG4300" s="59"/>
      <c r="AH4300" s="59"/>
      <c r="AI4300" s="59"/>
      <c r="AJ4300" s="59"/>
      <c r="AK4300" s="59"/>
      <c r="AL4300" s="59"/>
      <c r="AM4300" s="59"/>
      <c r="AN4300" s="59"/>
      <c r="AO4300" s="59"/>
      <c r="AV4300" s="37"/>
      <c r="AW4300" s="37"/>
      <c r="AX4300" s="37"/>
      <c r="AY4300" s="37"/>
      <c r="AZ4300" s="37"/>
      <c r="BA4300" s="37"/>
    </row>
    <row r="4301" spans="10:53" s="14" customFormat="1" x14ac:dyDescent="0.25">
      <c r="J4301" s="59"/>
      <c r="Q4301" s="26"/>
      <c r="R4301" s="28"/>
      <c r="AC4301" s="46"/>
      <c r="AG4301" s="59"/>
      <c r="AH4301" s="59"/>
      <c r="AI4301" s="59"/>
      <c r="AJ4301" s="59"/>
      <c r="AK4301" s="59"/>
      <c r="AL4301" s="59"/>
      <c r="AM4301" s="59"/>
      <c r="AN4301" s="59"/>
      <c r="AO4301" s="59"/>
      <c r="AV4301" s="37"/>
      <c r="AW4301" s="37"/>
      <c r="AX4301" s="37"/>
      <c r="AY4301" s="37"/>
      <c r="AZ4301" s="37"/>
      <c r="BA4301" s="37"/>
    </row>
    <row r="4302" spans="10:53" s="14" customFormat="1" x14ac:dyDescent="0.25">
      <c r="J4302" s="59"/>
      <c r="Q4302" s="26"/>
      <c r="R4302" s="28"/>
      <c r="AC4302" s="46"/>
      <c r="AG4302" s="59"/>
      <c r="AH4302" s="59"/>
      <c r="AI4302" s="59"/>
      <c r="AJ4302" s="59"/>
      <c r="AK4302" s="59"/>
      <c r="AL4302" s="59"/>
      <c r="AM4302" s="59"/>
      <c r="AN4302" s="59"/>
      <c r="AO4302" s="59"/>
      <c r="AV4302" s="37"/>
      <c r="AW4302" s="37"/>
      <c r="AX4302" s="37"/>
      <c r="AY4302" s="37"/>
      <c r="AZ4302" s="37"/>
      <c r="BA4302" s="37"/>
    </row>
    <row r="4303" spans="10:53" s="14" customFormat="1" x14ac:dyDescent="0.25">
      <c r="J4303" s="59"/>
      <c r="Q4303" s="26"/>
      <c r="R4303" s="28"/>
      <c r="AC4303" s="46"/>
      <c r="AG4303" s="59"/>
      <c r="AH4303" s="59"/>
      <c r="AI4303" s="59"/>
      <c r="AJ4303" s="59"/>
      <c r="AK4303" s="59"/>
      <c r="AL4303" s="59"/>
      <c r="AM4303" s="59"/>
      <c r="AN4303" s="59"/>
      <c r="AO4303" s="59"/>
      <c r="AV4303" s="37"/>
      <c r="AW4303" s="37"/>
      <c r="AX4303" s="37"/>
      <c r="AY4303" s="37"/>
      <c r="AZ4303" s="37"/>
      <c r="BA4303" s="37"/>
    </row>
    <row r="4304" spans="10:53" s="14" customFormat="1" x14ac:dyDescent="0.25">
      <c r="J4304" s="59"/>
      <c r="Q4304" s="26"/>
      <c r="R4304" s="28"/>
      <c r="AC4304" s="46"/>
      <c r="AG4304" s="59"/>
      <c r="AH4304" s="59"/>
      <c r="AI4304" s="59"/>
      <c r="AJ4304" s="59"/>
      <c r="AK4304" s="59"/>
      <c r="AL4304" s="59"/>
      <c r="AM4304" s="59"/>
      <c r="AN4304" s="59"/>
      <c r="AO4304" s="59"/>
      <c r="AV4304" s="37"/>
      <c r="AW4304" s="37"/>
      <c r="AX4304" s="37"/>
      <c r="AY4304" s="37"/>
      <c r="AZ4304" s="37"/>
      <c r="BA4304" s="37"/>
    </row>
    <row r="4305" spans="10:53" s="14" customFormat="1" x14ac:dyDescent="0.25">
      <c r="J4305" s="59"/>
      <c r="Q4305" s="26"/>
      <c r="R4305" s="28"/>
      <c r="AC4305" s="46"/>
      <c r="AG4305" s="59"/>
      <c r="AH4305" s="59"/>
      <c r="AI4305" s="59"/>
      <c r="AJ4305" s="59"/>
      <c r="AK4305" s="59"/>
      <c r="AL4305" s="59"/>
      <c r="AM4305" s="59"/>
      <c r="AN4305" s="59"/>
      <c r="AO4305" s="59"/>
      <c r="AV4305" s="37"/>
      <c r="AW4305" s="37"/>
      <c r="AX4305" s="37"/>
      <c r="AY4305" s="37"/>
      <c r="AZ4305" s="37"/>
      <c r="BA4305" s="37"/>
    </row>
    <row r="4306" spans="10:53" s="14" customFormat="1" x14ac:dyDescent="0.25">
      <c r="J4306" s="59"/>
      <c r="Q4306" s="26"/>
      <c r="R4306" s="28"/>
      <c r="AC4306" s="46"/>
      <c r="AG4306" s="59"/>
      <c r="AH4306" s="59"/>
      <c r="AI4306" s="59"/>
      <c r="AJ4306" s="59"/>
      <c r="AK4306" s="59"/>
      <c r="AL4306" s="59"/>
      <c r="AM4306" s="59"/>
      <c r="AN4306" s="59"/>
      <c r="AO4306" s="59"/>
      <c r="AV4306" s="37"/>
      <c r="AW4306" s="37"/>
      <c r="AX4306" s="37"/>
      <c r="AY4306" s="37"/>
      <c r="AZ4306" s="37"/>
      <c r="BA4306" s="37"/>
    </row>
    <row r="4307" spans="10:53" s="14" customFormat="1" x14ac:dyDescent="0.25">
      <c r="J4307" s="59"/>
      <c r="Q4307" s="26"/>
      <c r="R4307" s="28"/>
      <c r="AC4307" s="46"/>
      <c r="AG4307" s="59"/>
      <c r="AH4307" s="59"/>
      <c r="AI4307" s="59"/>
      <c r="AJ4307" s="59"/>
      <c r="AK4307" s="59"/>
      <c r="AL4307" s="59"/>
      <c r="AM4307" s="59"/>
      <c r="AN4307" s="59"/>
      <c r="AO4307" s="59"/>
      <c r="AV4307" s="37"/>
      <c r="AW4307" s="37"/>
      <c r="AX4307" s="37"/>
      <c r="AY4307" s="37"/>
      <c r="AZ4307" s="37"/>
      <c r="BA4307" s="37"/>
    </row>
    <row r="4308" spans="10:53" s="14" customFormat="1" x14ac:dyDescent="0.25">
      <c r="J4308" s="59"/>
      <c r="Q4308" s="26"/>
      <c r="R4308" s="28"/>
      <c r="AC4308" s="46"/>
      <c r="AG4308" s="59"/>
      <c r="AH4308" s="59"/>
      <c r="AI4308" s="59"/>
      <c r="AJ4308" s="59"/>
      <c r="AK4308" s="59"/>
      <c r="AL4308" s="59"/>
      <c r="AM4308" s="59"/>
      <c r="AN4308" s="59"/>
      <c r="AO4308" s="59"/>
      <c r="AV4308" s="37"/>
      <c r="AW4308" s="37"/>
      <c r="AX4308" s="37"/>
      <c r="AY4308" s="37"/>
      <c r="AZ4308" s="37"/>
      <c r="BA4308" s="37"/>
    </row>
    <row r="4309" spans="10:53" s="14" customFormat="1" x14ac:dyDescent="0.25">
      <c r="J4309" s="59"/>
      <c r="Q4309" s="26"/>
      <c r="R4309" s="28"/>
      <c r="AC4309" s="46"/>
      <c r="AG4309" s="59"/>
      <c r="AH4309" s="59"/>
      <c r="AI4309" s="59"/>
      <c r="AJ4309" s="59"/>
      <c r="AK4309" s="59"/>
      <c r="AL4309" s="59"/>
      <c r="AM4309" s="59"/>
      <c r="AN4309" s="59"/>
      <c r="AO4309" s="59"/>
      <c r="AV4309" s="37"/>
      <c r="AW4309" s="37"/>
      <c r="AX4309" s="37"/>
      <c r="AY4309" s="37"/>
      <c r="AZ4309" s="37"/>
      <c r="BA4309" s="37"/>
    </row>
    <row r="4310" spans="10:53" s="14" customFormat="1" x14ac:dyDescent="0.25">
      <c r="J4310" s="59"/>
      <c r="Q4310" s="26"/>
      <c r="R4310" s="28"/>
      <c r="AC4310" s="46"/>
      <c r="AG4310" s="59"/>
      <c r="AH4310" s="59"/>
      <c r="AI4310" s="59"/>
      <c r="AJ4310" s="59"/>
      <c r="AK4310" s="59"/>
      <c r="AL4310" s="59"/>
      <c r="AM4310" s="59"/>
      <c r="AN4310" s="59"/>
      <c r="AO4310" s="59"/>
      <c r="AV4310" s="37"/>
      <c r="AW4310" s="37"/>
      <c r="AX4310" s="37"/>
      <c r="AY4310" s="37"/>
      <c r="AZ4310" s="37"/>
      <c r="BA4310" s="37"/>
    </row>
    <row r="4311" spans="10:53" s="14" customFormat="1" x14ac:dyDescent="0.25">
      <c r="J4311" s="59"/>
      <c r="Q4311" s="26"/>
      <c r="R4311" s="28"/>
      <c r="AC4311" s="46"/>
      <c r="AG4311" s="59"/>
      <c r="AH4311" s="59"/>
      <c r="AI4311" s="59"/>
      <c r="AJ4311" s="59"/>
      <c r="AK4311" s="59"/>
      <c r="AL4311" s="59"/>
      <c r="AM4311" s="59"/>
      <c r="AN4311" s="59"/>
      <c r="AO4311" s="59"/>
      <c r="AV4311" s="37"/>
      <c r="AW4311" s="37"/>
      <c r="AX4311" s="37"/>
      <c r="AY4311" s="37"/>
      <c r="AZ4311" s="37"/>
      <c r="BA4311" s="37"/>
    </row>
    <row r="4312" spans="10:53" s="14" customFormat="1" x14ac:dyDescent="0.25">
      <c r="J4312" s="59"/>
      <c r="Q4312" s="26"/>
      <c r="R4312" s="28"/>
      <c r="AC4312" s="46"/>
      <c r="AG4312" s="59"/>
      <c r="AH4312" s="59"/>
      <c r="AI4312" s="59"/>
      <c r="AJ4312" s="59"/>
      <c r="AK4312" s="59"/>
      <c r="AL4312" s="59"/>
      <c r="AM4312" s="59"/>
      <c r="AN4312" s="59"/>
      <c r="AO4312" s="59"/>
      <c r="AV4312" s="37"/>
      <c r="AW4312" s="37"/>
      <c r="AX4312" s="37"/>
      <c r="AY4312" s="37"/>
      <c r="AZ4312" s="37"/>
      <c r="BA4312" s="37"/>
    </row>
    <row r="4313" spans="10:53" s="14" customFormat="1" x14ac:dyDescent="0.25">
      <c r="J4313" s="59"/>
      <c r="Q4313" s="26"/>
      <c r="R4313" s="28"/>
      <c r="AC4313" s="46"/>
      <c r="AG4313" s="59"/>
      <c r="AH4313" s="59"/>
      <c r="AI4313" s="59"/>
      <c r="AJ4313" s="59"/>
      <c r="AK4313" s="59"/>
      <c r="AL4313" s="59"/>
      <c r="AM4313" s="59"/>
      <c r="AN4313" s="59"/>
      <c r="AO4313" s="59"/>
      <c r="AV4313" s="37"/>
      <c r="AW4313" s="37"/>
      <c r="AX4313" s="37"/>
      <c r="AY4313" s="37"/>
      <c r="AZ4313" s="37"/>
      <c r="BA4313" s="37"/>
    </row>
    <row r="4314" spans="10:53" s="14" customFormat="1" x14ac:dyDescent="0.25">
      <c r="J4314" s="59"/>
      <c r="Q4314" s="26"/>
      <c r="R4314" s="28"/>
      <c r="AC4314" s="46"/>
      <c r="AG4314" s="59"/>
      <c r="AH4314" s="59"/>
      <c r="AI4314" s="59"/>
      <c r="AJ4314" s="59"/>
      <c r="AK4314" s="59"/>
      <c r="AL4314" s="59"/>
      <c r="AM4314" s="59"/>
      <c r="AN4314" s="59"/>
      <c r="AO4314" s="59"/>
      <c r="AV4314" s="37"/>
      <c r="AW4314" s="37"/>
      <c r="AX4314" s="37"/>
      <c r="AY4314" s="37"/>
      <c r="AZ4314" s="37"/>
      <c r="BA4314" s="37"/>
    </row>
    <row r="4315" spans="10:53" s="14" customFormat="1" x14ac:dyDescent="0.25">
      <c r="J4315" s="59"/>
      <c r="Q4315" s="26"/>
      <c r="R4315" s="28"/>
      <c r="AC4315" s="46"/>
      <c r="AG4315" s="59"/>
      <c r="AH4315" s="59"/>
      <c r="AI4315" s="59"/>
      <c r="AJ4315" s="59"/>
      <c r="AK4315" s="59"/>
      <c r="AL4315" s="59"/>
      <c r="AM4315" s="59"/>
      <c r="AN4315" s="59"/>
      <c r="AO4315" s="59"/>
      <c r="AV4315" s="37"/>
      <c r="AW4315" s="37"/>
      <c r="AX4315" s="37"/>
      <c r="AY4315" s="37"/>
      <c r="AZ4315" s="37"/>
      <c r="BA4315" s="37"/>
    </row>
    <row r="4316" spans="10:53" s="14" customFormat="1" x14ac:dyDescent="0.25">
      <c r="J4316" s="59"/>
      <c r="Q4316" s="26"/>
      <c r="R4316" s="28"/>
      <c r="AC4316" s="46"/>
      <c r="AG4316" s="59"/>
      <c r="AH4316" s="59"/>
      <c r="AI4316" s="59"/>
      <c r="AJ4316" s="59"/>
      <c r="AK4316" s="59"/>
      <c r="AL4316" s="59"/>
      <c r="AM4316" s="59"/>
      <c r="AN4316" s="59"/>
      <c r="AO4316" s="59"/>
      <c r="AV4316" s="37"/>
      <c r="AW4316" s="37"/>
      <c r="AX4316" s="37"/>
      <c r="AY4316" s="37"/>
      <c r="AZ4316" s="37"/>
      <c r="BA4316" s="37"/>
    </row>
    <row r="4317" spans="10:53" s="14" customFormat="1" x14ac:dyDescent="0.25">
      <c r="J4317" s="59"/>
      <c r="Q4317" s="26"/>
      <c r="R4317" s="28"/>
      <c r="AC4317" s="46"/>
      <c r="AG4317" s="59"/>
      <c r="AH4317" s="59"/>
      <c r="AI4317" s="59"/>
      <c r="AJ4317" s="59"/>
      <c r="AK4317" s="59"/>
      <c r="AL4317" s="59"/>
      <c r="AM4317" s="59"/>
      <c r="AN4317" s="59"/>
      <c r="AO4317" s="59"/>
      <c r="AV4317" s="37"/>
      <c r="AW4317" s="37"/>
      <c r="AX4317" s="37"/>
      <c r="AY4317" s="37"/>
      <c r="AZ4317" s="37"/>
      <c r="BA4317" s="37"/>
    </row>
    <row r="4318" spans="10:53" s="14" customFormat="1" x14ac:dyDescent="0.25">
      <c r="J4318" s="59"/>
      <c r="Q4318" s="26"/>
      <c r="R4318" s="28"/>
      <c r="AC4318" s="46"/>
      <c r="AG4318" s="59"/>
      <c r="AH4318" s="59"/>
      <c r="AI4318" s="59"/>
      <c r="AJ4318" s="59"/>
      <c r="AK4318" s="59"/>
      <c r="AL4318" s="59"/>
      <c r="AM4318" s="59"/>
      <c r="AN4318" s="59"/>
      <c r="AO4318" s="59"/>
      <c r="AV4318" s="37"/>
      <c r="AW4318" s="37"/>
      <c r="AX4318" s="37"/>
      <c r="AY4318" s="37"/>
      <c r="AZ4318" s="37"/>
      <c r="BA4318" s="37"/>
    </row>
    <row r="4319" spans="10:53" s="14" customFormat="1" x14ac:dyDescent="0.25">
      <c r="J4319" s="59"/>
      <c r="Q4319" s="26"/>
      <c r="R4319" s="28"/>
      <c r="AC4319" s="46"/>
      <c r="AG4319" s="59"/>
      <c r="AH4319" s="59"/>
      <c r="AI4319" s="59"/>
      <c r="AJ4319" s="59"/>
      <c r="AK4319" s="59"/>
      <c r="AL4319" s="59"/>
      <c r="AM4319" s="59"/>
      <c r="AN4319" s="59"/>
      <c r="AO4319" s="59"/>
      <c r="AV4319" s="37"/>
      <c r="AW4319" s="37"/>
      <c r="AX4319" s="37"/>
      <c r="AY4319" s="37"/>
      <c r="AZ4319" s="37"/>
      <c r="BA4319" s="37"/>
    </row>
    <row r="4320" spans="10:53" s="14" customFormat="1" x14ac:dyDescent="0.25">
      <c r="J4320" s="59"/>
      <c r="Q4320" s="26"/>
      <c r="R4320" s="28"/>
      <c r="AC4320" s="46"/>
      <c r="AG4320" s="59"/>
      <c r="AH4320" s="59"/>
      <c r="AI4320" s="59"/>
      <c r="AJ4320" s="59"/>
      <c r="AK4320" s="59"/>
      <c r="AL4320" s="59"/>
      <c r="AM4320" s="59"/>
      <c r="AN4320" s="59"/>
      <c r="AO4320" s="59"/>
      <c r="AV4320" s="37"/>
      <c r="AW4320" s="37"/>
      <c r="AX4320" s="37"/>
      <c r="AY4320" s="37"/>
      <c r="AZ4320" s="37"/>
      <c r="BA4320" s="37"/>
    </row>
    <row r="4321" spans="10:53" s="14" customFormat="1" x14ac:dyDescent="0.25">
      <c r="J4321" s="59"/>
      <c r="Q4321" s="26"/>
      <c r="R4321" s="28"/>
      <c r="AC4321" s="46"/>
      <c r="AG4321" s="59"/>
      <c r="AH4321" s="59"/>
      <c r="AI4321" s="59"/>
      <c r="AJ4321" s="59"/>
      <c r="AK4321" s="59"/>
      <c r="AL4321" s="59"/>
      <c r="AM4321" s="59"/>
      <c r="AN4321" s="59"/>
      <c r="AO4321" s="59"/>
      <c r="AV4321" s="37"/>
      <c r="AW4321" s="37"/>
      <c r="AX4321" s="37"/>
      <c r="AY4321" s="37"/>
      <c r="AZ4321" s="37"/>
      <c r="BA4321" s="37"/>
    </row>
    <row r="4322" spans="10:53" s="14" customFormat="1" x14ac:dyDescent="0.25">
      <c r="J4322" s="59"/>
      <c r="Q4322" s="26"/>
      <c r="R4322" s="28"/>
      <c r="AC4322" s="46"/>
      <c r="AG4322" s="59"/>
      <c r="AH4322" s="59"/>
      <c r="AI4322" s="59"/>
      <c r="AJ4322" s="59"/>
      <c r="AK4322" s="59"/>
      <c r="AL4322" s="59"/>
      <c r="AM4322" s="59"/>
      <c r="AN4322" s="59"/>
      <c r="AO4322" s="59"/>
      <c r="AV4322" s="37"/>
      <c r="AW4322" s="37"/>
      <c r="AX4322" s="37"/>
      <c r="AY4322" s="37"/>
      <c r="AZ4322" s="37"/>
      <c r="BA4322" s="37"/>
    </row>
    <row r="4323" spans="10:53" s="14" customFormat="1" x14ac:dyDescent="0.25">
      <c r="J4323" s="59"/>
      <c r="Q4323" s="26"/>
      <c r="R4323" s="28"/>
      <c r="AC4323" s="46"/>
      <c r="AG4323" s="59"/>
      <c r="AH4323" s="59"/>
      <c r="AI4323" s="59"/>
      <c r="AJ4323" s="59"/>
      <c r="AK4323" s="59"/>
      <c r="AL4323" s="59"/>
      <c r="AM4323" s="59"/>
      <c r="AN4323" s="59"/>
      <c r="AO4323" s="59"/>
      <c r="AV4323" s="37"/>
      <c r="AW4323" s="37"/>
      <c r="AX4323" s="37"/>
      <c r="AY4323" s="37"/>
      <c r="AZ4323" s="37"/>
      <c r="BA4323" s="37"/>
    </row>
    <row r="4324" spans="10:53" s="14" customFormat="1" x14ac:dyDescent="0.25">
      <c r="J4324" s="59"/>
      <c r="Q4324" s="26"/>
      <c r="R4324" s="28"/>
      <c r="AC4324" s="46"/>
      <c r="AG4324" s="59"/>
      <c r="AH4324" s="59"/>
      <c r="AI4324" s="59"/>
      <c r="AJ4324" s="59"/>
      <c r="AK4324" s="59"/>
      <c r="AL4324" s="59"/>
      <c r="AM4324" s="59"/>
      <c r="AN4324" s="59"/>
      <c r="AO4324" s="59"/>
      <c r="AV4324" s="37"/>
      <c r="AW4324" s="37"/>
      <c r="AX4324" s="37"/>
      <c r="AY4324" s="37"/>
      <c r="AZ4324" s="37"/>
      <c r="BA4324" s="37"/>
    </row>
    <row r="4325" spans="10:53" s="14" customFormat="1" x14ac:dyDescent="0.25">
      <c r="J4325" s="59"/>
      <c r="Q4325" s="26"/>
      <c r="R4325" s="28"/>
      <c r="AC4325" s="46"/>
      <c r="AG4325" s="59"/>
      <c r="AH4325" s="59"/>
      <c r="AI4325" s="59"/>
      <c r="AJ4325" s="59"/>
      <c r="AK4325" s="59"/>
      <c r="AL4325" s="59"/>
      <c r="AM4325" s="59"/>
      <c r="AN4325" s="59"/>
      <c r="AO4325" s="59"/>
      <c r="AV4325" s="37"/>
      <c r="AW4325" s="37"/>
      <c r="AX4325" s="37"/>
      <c r="AY4325" s="37"/>
      <c r="AZ4325" s="37"/>
      <c r="BA4325" s="37"/>
    </row>
    <row r="4326" spans="10:53" s="14" customFormat="1" x14ac:dyDescent="0.25">
      <c r="J4326" s="59"/>
      <c r="Q4326" s="26"/>
      <c r="R4326" s="28"/>
      <c r="AC4326" s="46"/>
      <c r="AG4326" s="59"/>
      <c r="AH4326" s="59"/>
      <c r="AI4326" s="59"/>
      <c r="AJ4326" s="59"/>
      <c r="AK4326" s="59"/>
      <c r="AL4326" s="59"/>
      <c r="AM4326" s="59"/>
      <c r="AN4326" s="59"/>
      <c r="AO4326" s="59"/>
      <c r="AV4326" s="37"/>
      <c r="AW4326" s="37"/>
      <c r="AX4326" s="37"/>
      <c r="AY4326" s="37"/>
      <c r="AZ4326" s="37"/>
      <c r="BA4326" s="37"/>
    </row>
    <row r="4327" spans="10:53" s="14" customFormat="1" x14ac:dyDescent="0.25">
      <c r="J4327" s="59"/>
      <c r="Q4327" s="26"/>
      <c r="R4327" s="28"/>
      <c r="AC4327" s="46"/>
      <c r="AG4327" s="59"/>
      <c r="AH4327" s="59"/>
      <c r="AI4327" s="59"/>
      <c r="AJ4327" s="59"/>
      <c r="AK4327" s="59"/>
      <c r="AL4327" s="59"/>
      <c r="AM4327" s="59"/>
      <c r="AN4327" s="59"/>
      <c r="AO4327" s="59"/>
      <c r="AV4327" s="37"/>
      <c r="AW4327" s="37"/>
      <c r="AX4327" s="37"/>
      <c r="AY4327" s="37"/>
      <c r="AZ4327" s="37"/>
      <c r="BA4327" s="37"/>
    </row>
    <row r="4328" spans="10:53" s="14" customFormat="1" x14ac:dyDescent="0.25">
      <c r="J4328" s="59"/>
      <c r="Q4328" s="26"/>
      <c r="R4328" s="28"/>
      <c r="AC4328" s="46"/>
      <c r="AG4328" s="59"/>
      <c r="AH4328" s="59"/>
      <c r="AI4328" s="59"/>
      <c r="AJ4328" s="59"/>
      <c r="AK4328" s="59"/>
      <c r="AL4328" s="59"/>
      <c r="AM4328" s="59"/>
      <c r="AN4328" s="59"/>
      <c r="AO4328" s="59"/>
      <c r="AV4328" s="37"/>
      <c r="AW4328" s="37"/>
      <c r="AX4328" s="37"/>
      <c r="AY4328" s="37"/>
      <c r="AZ4328" s="37"/>
      <c r="BA4328" s="37"/>
    </row>
    <row r="4329" spans="10:53" s="14" customFormat="1" x14ac:dyDescent="0.25">
      <c r="J4329" s="59"/>
      <c r="Q4329" s="26"/>
      <c r="R4329" s="28"/>
      <c r="AC4329" s="46"/>
      <c r="AG4329" s="59"/>
      <c r="AH4329" s="59"/>
      <c r="AI4329" s="59"/>
      <c r="AJ4329" s="59"/>
      <c r="AK4329" s="59"/>
      <c r="AL4329" s="59"/>
      <c r="AM4329" s="59"/>
      <c r="AN4329" s="59"/>
      <c r="AO4329" s="59"/>
      <c r="AV4329" s="37"/>
      <c r="AW4329" s="37"/>
      <c r="AX4329" s="37"/>
      <c r="AY4329" s="37"/>
      <c r="AZ4329" s="37"/>
      <c r="BA4329" s="37"/>
    </row>
    <row r="4330" spans="10:53" s="14" customFormat="1" x14ac:dyDescent="0.25">
      <c r="J4330" s="59"/>
      <c r="Q4330" s="26"/>
      <c r="R4330" s="28"/>
      <c r="AC4330" s="46"/>
      <c r="AG4330" s="59"/>
      <c r="AH4330" s="59"/>
      <c r="AI4330" s="59"/>
      <c r="AJ4330" s="59"/>
      <c r="AK4330" s="59"/>
      <c r="AL4330" s="59"/>
      <c r="AM4330" s="59"/>
      <c r="AN4330" s="59"/>
      <c r="AO4330" s="59"/>
      <c r="AV4330" s="37"/>
      <c r="AW4330" s="37"/>
      <c r="AX4330" s="37"/>
      <c r="AY4330" s="37"/>
      <c r="AZ4330" s="37"/>
      <c r="BA4330" s="37"/>
    </row>
    <row r="4331" spans="10:53" s="14" customFormat="1" x14ac:dyDescent="0.25">
      <c r="J4331" s="59"/>
      <c r="Q4331" s="26"/>
      <c r="R4331" s="28"/>
      <c r="AC4331" s="46"/>
      <c r="AG4331" s="59"/>
      <c r="AH4331" s="59"/>
      <c r="AI4331" s="59"/>
      <c r="AJ4331" s="59"/>
      <c r="AK4331" s="59"/>
      <c r="AL4331" s="59"/>
      <c r="AM4331" s="59"/>
      <c r="AN4331" s="59"/>
      <c r="AO4331" s="59"/>
      <c r="AV4331" s="37"/>
      <c r="AW4331" s="37"/>
      <c r="AX4331" s="37"/>
      <c r="AY4331" s="37"/>
      <c r="AZ4331" s="37"/>
      <c r="BA4331" s="37"/>
    </row>
    <row r="4332" spans="10:53" s="14" customFormat="1" x14ac:dyDescent="0.25">
      <c r="J4332" s="59"/>
      <c r="Q4332" s="26"/>
      <c r="R4332" s="28"/>
      <c r="AC4332" s="46"/>
      <c r="AG4332" s="59"/>
      <c r="AH4332" s="59"/>
      <c r="AI4332" s="59"/>
      <c r="AJ4332" s="59"/>
      <c r="AK4332" s="59"/>
      <c r="AL4332" s="59"/>
      <c r="AM4332" s="59"/>
      <c r="AN4332" s="59"/>
      <c r="AO4332" s="59"/>
      <c r="AV4332" s="37"/>
      <c r="AW4332" s="37"/>
      <c r="AX4332" s="37"/>
      <c r="AY4332" s="37"/>
      <c r="AZ4332" s="37"/>
      <c r="BA4332" s="37"/>
    </row>
    <row r="4333" spans="10:53" s="14" customFormat="1" x14ac:dyDescent="0.25">
      <c r="J4333" s="59"/>
      <c r="Q4333" s="26"/>
      <c r="R4333" s="28"/>
      <c r="AC4333" s="46"/>
      <c r="AG4333" s="59"/>
      <c r="AH4333" s="59"/>
      <c r="AI4333" s="59"/>
      <c r="AJ4333" s="59"/>
      <c r="AK4333" s="59"/>
      <c r="AL4333" s="59"/>
      <c r="AM4333" s="59"/>
      <c r="AN4333" s="59"/>
      <c r="AO4333" s="59"/>
      <c r="AV4333" s="37"/>
      <c r="AW4333" s="37"/>
      <c r="AX4333" s="37"/>
      <c r="AY4333" s="37"/>
      <c r="AZ4333" s="37"/>
      <c r="BA4333" s="37"/>
    </row>
    <row r="4334" spans="10:53" s="14" customFormat="1" x14ac:dyDescent="0.25">
      <c r="J4334" s="59"/>
      <c r="Q4334" s="26"/>
      <c r="R4334" s="28"/>
      <c r="AC4334" s="46"/>
      <c r="AG4334" s="59"/>
      <c r="AH4334" s="59"/>
      <c r="AI4334" s="59"/>
      <c r="AJ4334" s="59"/>
      <c r="AK4334" s="59"/>
      <c r="AL4334" s="59"/>
      <c r="AM4334" s="59"/>
      <c r="AN4334" s="59"/>
      <c r="AO4334" s="59"/>
      <c r="AV4334" s="37"/>
      <c r="AW4334" s="37"/>
      <c r="AX4334" s="37"/>
      <c r="AY4334" s="37"/>
      <c r="AZ4334" s="37"/>
      <c r="BA4334" s="37"/>
    </row>
    <row r="4335" spans="10:53" s="14" customFormat="1" x14ac:dyDescent="0.25">
      <c r="J4335" s="59"/>
      <c r="Q4335" s="26"/>
      <c r="R4335" s="28"/>
      <c r="AC4335" s="46"/>
      <c r="AG4335" s="59"/>
      <c r="AH4335" s="59"/>
      <c r="AI4335" s="59"/>
      <c r="AJ4335" s="59"/>
      <c r="AK4335" s="59"/>
      <c r="AL4335" s="59"/>
      <c r="AM4335" s="59"/>
      <c r="AN4335" s="59"/>
      <c r="AO4335" s="59"/>
      <c r="AV4335" s="37"/>
      <c r="AW4335" s="37"/>
      <c r="AX4335" s="37"/>
      <c r="AY4335" s="37"/>
      <c r="AZ4335" s="37"/>
      <c r="BA4335" s="37"/>
    </row>
    <row r="4336" spans="10:53" s="14" customFormat="1" x14ac:dyDescent="0.25">
      <c r="J4336" s="59"/>
      <c r="Q4336" s="26"/>
      <c r="R4336" s="28"/>
      <c r="AC4336" s="46"/>
      <c r="AG4336" s="59"/>
      <c r="AH4336" s="59"/>
      <c r="AI4336" s="59"/>
      <c r="AJ4336" s="59"/>
      <c r="AK4336" s="59"/>
      <c r="AL4336" s="59"/>
      <c r="AM4336" s="59"/>
      <c r="AN4336" s="59"/>
      <c r="AO4336" s="59"/>
      <c r="AV4336" s="37"/>
      <c r="AW4336" s="37"/>
      <c r="AX4336" s="37"/>
      <c r="AY4336" s="37"/>
      <c r="AZ4336" s="37"/>
      <c r="BA4336" s="37"/>
    </row>
    <row r="4337" spans="10:53" s="14" customFormat="1" x14ac:dyDescent="0.25">
      <c r="J4337" s="59"/>
      <c r="Q4337" s="26"/>
      <c r="R4337" s="28"/>
      <c r="AC4337" s="46"/>
      <c r="AG4337" s="59"/>
      <c r="AH4337" s="59"/>
      <c r="AI4337" s="59"/>
      <c r="AJ4337" s="59"/>
      <c r="AK4337" s="59"/>
      <c r="AL4337" s="59"/>
      <c r="AM4337" s="59"/>
      <c r="AN4337" s="59"/>
      <c r="AO4337" s="59"/>
      <c r="AV4337" s="37"/>
      <c r="AW4337" s="37"/>
      <c r="AX4337" s="37"/>
      <c r="AY4337" s="37"/>
      <c r="AZ4337" s="37"/>
      <c r="BA4337" s="37"/>
    </row>
    <row r="4338" spans="10:53" s="14" customFormat="1" x14ac:dyDescent="0.25">
      <c r="J4338" s="59"/>
      <c r="Q4338" s="26"/>
      <c r="R4338" s="28"/>
      <c r="AC4338" s="46"/>
      <c r="AG4338" s="59"/>
      <c r="AH4338" s="59"/>
      <c r="AI4338" s="59"/>
      <c r="AJ4338" s="59"/>
      <c r="AK4338" s="59"/>
      <c r="AL4338" s="59"/>
      <c r="AM4338" s="59"/>
      <c r="AN4338" s="59"/>
      <c r="AO4338" s="59"/>
      <c r="AV4338" s="37"/>
      <c r="AW4338" s="37"/>
      <c r="AX4338" s="37"/>
      <c r="AY4338" s="37"/>
      <c r="AZ4338" s="37"/>
      <c r="BA4338" s="37"/>
    </row>
    <row r="4339" spans="10:53" s="14" customFormat="1" x14ac:dyDescent="0.25">
      <c r="J4339" s="59"/>
      <c r="Q4339" s="26"/>
      <c r="R4339" s="28"/>
      <c r="AC4339" s="46"/>
      <c r="AG4339" s="59"/>
      <c r="AH4339" s="59"/>
      <c r="AI4339" s="59"/>
      <c r="AJ4339" s="59"/>
      <c r="AK4339" s="59"/>
      <c r="AL4339" s="59"/>
      <c r="AM4339" s="59"/>
      <c r="AN4339" s="59"/>
      <c r="AO4339" s="59"/>
      <c r="AV4339" s="37"/>
      <c r="AW4339" s="37"/>
      <c r="AX4339" s="37"/>
      <c r="AY4339" s="37"/>
      <c r="AZ4339" s="37"/>
      <c r="BA4339" s="37"/>
    </row>
    <row r="4340" spans="10:53" s="14" customFormat="1" x14ac:dyDescent="0.25">
      <c r="J4340" s="59"/>
      <c r="Q4340" s="26"/>
      <c r="R4340" s="28"/>
      <c r="AC4340" s="46"/>
      <c r="AG4340" s="59"/>
      <c r="AH4340" s="59"/>
      <c r="AI4340" s="59"/>
      <c r="AJ4340" s="59"/>
      <c r="AK4340" s="59"/>
      <c r="AL4340" s="59"/>
      <c r="AM4340" s="59"/>
      <c r="AN4340" s="59"/>
      <c r="AO4340" s="59"/>
      <c r="AV4340" s="37"/>
      <c r="AW4340" s="37"/>
      <c r="AX4340" s="37"/>
      <c r="AY4340" s="37"/>
      <c r="AZ4340" s="37"/>
      <c r="BA4340" s="37"/>
    </row>
    <row r="4341" spans="10:53" s="14" customFormat="1" x14ac:dyDescent="0.25">
      <c r="J4341" s="59"/>
      <c r="Q4341" s="26"/>
      <c r="R4341" s="28"/>
      <c r="AC4341" s="46"/>
      <c r="AG4341" s="59"/>
      <c r="AH4341" s="59"/>
      <c r="AI4341" s="59"/>
      <c r="AJ4341" s="59"/>
      <c r="AK4341" s="59"/>
      <c r="AL4341" s="59"/>
      <c r="AM4341" s="59"/>
      <c r="AN4341" s="59"/>
      <c r="AO4341" s="59"/>
      <c r="AV4341" s="37"/>
      <c r="AW4341" s="37"/>
      <c r="AX4341" s="37"/>
      <c r="AY4341" s="37"/>
      <c r="AZ4341" s="37"/>
      <c r="BA4341" s="37"/>
    </row>
    <row r="4342" spans="10:53" s="14" customFormat="1" x14ac:dyDescent="0.25">
      <c r="J4342" s="59"/>
      <c r="Q4342" s="26"/>
      <c r="R4342" s="28"/>
      <c r="AC4342" s="46"/>
      <c r="AG4342" s="59"/>
      <c r="AH4342" s="59"/>
      <c r="AI4342" s="59"/>
      <c r="AJ4342" s="59"/>
      <c r="AK4342" s="59"/>
      <c r="AL4342" s="59"/>
      <c r="AM4342" s="59"/>
      <c r="AN4342" s="59"/>
      <c r="AO4342" s="59"/>
      <c r="AV4342" s="37"/>
      <c r="AW4342" s="37"/>
      <c r="AX4342" s="37"/>
      <c r="AY4342" s="37"/>
      <c r="AZ4342" s="37"/>
      <c r="BA4342" s="37"/>
    </row>
    <row r="4343" spans="10:53" s="14" customFormat="1" x14ac:dyDescent="0.25">
      <c r="J4343" s="59"/>
      <c r="Q4343" s="26"/>
      <c r="R4343" s="28"/>
      <c r="AC4343" s="46"/>
      <c r="AG4343" s="59"/>
      <c r="AH4343" s="59"/>
      <c r="AI4343" s="59"/>
      <c r="AJ4343" s="59"/>
      <c r="AK4343" s="59"/>
      <c r="AL4343" s="59"/>
      <c r="AM4343" s="59"/>
      <c r="AN4343" s="59"/>
      <c r="AO4343" s="59"/>
      <c r="AV4343" s="37"/>
      <c r="AW4343" s="37"/>
      <c r="AX4343" s="37"/>
      <c r="AY4343" s="37"/>
      <c r="AZ4343" s="37"/>
      <c r="BA4343" s="37"/>
    </row>
    <row r="4344" spans="10:53" s="14" customFormat="1" x14ac:dyDescent="0.25">
      <c r="J4344" s="59"/>
      <c r="Q4344" s="26"/>
      <c r="R4344" s="28"/>
      <c r="AC4344" s="46"/>
      <c r="AG4344" s="59"/>
      <c r="AH4344" s="59"/>
      <c r="AI4344" s="59"/>
      <c r="AJ4344" s="59"/>
      <c r="AK4344" s="59"/>
      <c r="AL4344" s="59"/>
      <c r="AM4344" s="59"/>
      <c r="AN4344" s="59"/>
      <c r="AO4344" s="59"/>
      <c r="AV4344" s="37"/>
      <c r="AW4344" s="37"/>
      <c r="AX4344" s="37"/>
      <c r="AY4344" s="37"/>
      <c r="AZ4344" s="37"/>
      <c r="BA4344" s="37"/>
    </row>
    <row r="4345" spans="10:53" s="14" customFormat="1" x14ac:dyDescent="0.25">
      <c r="J4345" s="59"/>
      <c r="Q4345" s="26"/>
      <c r="R4345" s="28"/>
      <c r="AC4345" s="46"/>
      <c r="AG4345" s="59"/>
      <c r="AH4345" s="59"/>
      <c r="AI4345" s="59"/>
      <c r="AJ4345" s="59"/>
      <c r="AK4345" s="59"/>
      <c r="AL4345" s="59"/>
      <c r="AM4345" s="59"/>
      <c r="AN4345" s="59"/>
      <c r="AO4345" s="59"/>
      <c r="AV4345" s="37"/>
      <c r="AW4345" s="37"/>
      <c r="AX4345" s="37"/>
      <c r="AY4345" s="37"/>
      <c r="AZ4345" s="37"/>
      <c r="BA4345" s="37"/>
    </row>
    <row r="4346" spans="10:53" s="14" customFormat="1" x14ac:dyDescent="0.25">
      <c r="J4346" s="59"/>
      <c r="Q4346" s="26"/>
      <c r="R4346" s="28"/>
      <c r="AC4346" s="46"/>
      <c r="AG4346" s="59"/>
      <c r="AH4346" s="59"/>
      <c r="AI4346" s="59"/>
      <c r="AJ4346" s="59"/>
      <c r="AK4346" s="59"/>
      <c r="AL4346" s="59"/>
      <c r="AM4346" s="59"/>
      <c r="AN4346" s="59"/>
      <c r="AO4346" s="59"/>
      <c r="AV4346" s="37"/>
      <c r="AW4346" s="37"/>
      <c r="AX4346" s="37"/>
      <c r="AY4346" s="37"/>
      <c r="AZ4346" s="37"/>
      <c r="BA4346" s="37"/>
    </row>
    <row r="4347" spans="10:53" s="14" customFormat="1" x14ac:dyDescent="0.25">
      <c r="J4347" s="59"/>
      <c r="Q4347" s="26"/>
      <c r="R4347" s="28"/>
      <c r="AC4347" s="46"/>
      <c r="AG4347" s="59"/>
      <c r="AH4347" s="59"/>
      <c r="AI4347" s="59"/>
      <c r="AJ4347" s="59"/>
      <c r="AK4347" s="59"/>
      <c r="AL4347" s="59"/>
      <c r="AM4347" s="59"/>
      <c r="AN4347" s="59"/>
      <c r="AO4347" s="59"/>
      <c r="AV4347" s="37"/>
      <c r="AW4347" s="37"/>
      <c r="AX4347" s="37"/>
      <c r="AY4347" s="37"/>
      <c r="AZ4347" s="37"/>
      <c r="BA4347" s="37"/>
    </row>
    <row r="4348" spans="10:53" s="14" customFormat="1" x14ac:dyDescent="0.25">
      <c r="J4348" s="59"/>
      <c r="Q4348" s="26"/>
      <c r="R4348" s="28"/>
      <c r="AC4348" s="46"/>
      <c r="AG4348" s="59"/>
      <c r="AH4348" s="59"/>
      <c r="AI4348" s="59"/>
      <c r="AJ4348" s="59"/>
      <c r="AK4348" s="59"/>
      <c r="AL4348" s="59"/>
      <c r="AM4348" s="59"/>
      <c r="AN4348" s="59"/>
      <c r="AO4348" s="59"/>
      <c r="AV4348" s="37"/>
      <c r="AW4348" s="37"/>
      <c r="AX4348" s="37"/>
      <c r="AY4348" s="37"/>
      <c r="AZ4348" s="37"/>
      <c r="BA4348" s="37"/>
    </row>
    <row r="4349" spans="10:53" s="14" customFormat="1" x14ac:dyDescent="0.25">
      <c r="J4349" s="59"/>
      <c r="Q4349" s="26"/>
      <c r="R4349" s="28"/>
      <c r="AC4349" s="46"/>
      <c r="AG4349" s="59"/>
      <c r="AH4349" s="59"/>
      <c r="AI4349" s="59"/>
      <c r="AJ4349" s="59"/>
      <c r="AK4349" s="59"/>
      <c r="AL4349" s="59"/>
      <c r="AM4349" s="59"/>
      <c r="AN4349" s="59"/>
      <c r="AO4349" s="59"/>
      <c r="AV4349" s="37"/>
      <c r="AW4349" s="37"/>
      <c r="AX4349" s="37"/>
      <c r="AY4349" s="37"/>
      <c r="AZ4349" s="37"/>
      <c r="BA4349" s="37"/>
    </row>
    <row r="4350" spans="10:53" s="14" customFormat="1" x14ac:dyDescent="0.25">
      <c r="J4350" s="59"/>
      <c r="Q4350" s="26"/>
      <c r="R4350" s="28"/>
      <c r="AC4350" s="46"/>
      <c r="AG4350" s="59"/>
      <c r="AH4350" s="59"/>
      <c r="AI4350" s="59"/>
      <c r="AJ4350" s="59"/>
      <c r="AK4350" s="59"/>
      <c r="AL4350" s="59"/>
      <c r="AM4350" s="59"/>
      <c r="AN4350" s="59"/>
      <c r="AO4350" s="59"/>
      <c r="AV4350" s="37"/>
      <c r="AW4350" s="37"/>
      <c r="AX4350" s="37"/>
      <c r="AY4350" s="37"/>
      <c r="AZ4350" s="37"/>
      <c r="BA4350" s="37"/>
    </row>
    <row r="4351" spans="10:53" s="14" customFormat="1" x14ac:dyDescent="0.25">
      <c r="J4351" s="59"/>
      <c r="Q4351" s="26"/>
      <c r="R4351" s="28"/>
      <c r="AC4351" s="46"/>
      <c r="AG4351" s="59"/>
      <c r="AH4351" s="59"/>
      <c r="AI4351" s="59"/>
      <c r="AJ4351" s="59"/>
      <c r="AK4351" s="59"/>
      <c r="AL4351" s="59"/>
      <c r="AM4351" s="59"/>
      <c r="AN4351" s="59"/>
      <c r="AO4351" s="59"/>
      <c r="AV4351" s="37"/>
      <c r="AW4351" s="37"/>
      <c r="AX4351" s="37"/>
      <c r="AY4351" s="37"/>
      <c r="AZ4351" s="37"/>
      <c r="BA4351" s="37"/>
    </row>
    <row r="4352" spans="10:53" s="14" customFormat="1" x14ac:dyDescent="0.25">
      <c r="J4352" s="59"/>
      <c r="Q4352" s="26"/>
      <c r="R4352" s="28"/>
      <c r="AC4352" s="46"/>
      <c r="AG4352" s="59"/>
      <c r="AH4352" s="59"/>
      <c r="AI4352" s="59"/>
      <c r="AJ4352" s="59"/>
      <c r="AK4352" s="59"/>
      <c r="AL4352" s="59"/>
      <c r="AM4352" s="59"/>
      <c r="AN4352" s="59"/>
      <c r="AO4352" s="59"/>
      <c r="AV4352" s="37"/>
      <c r="AW4352" s="37"/>
      <c r="AX4352" s="37"/>
      <c r="AY4352" s="37"/>
      <c r="AZ4352" s="37"/>
      <c r="BA4352" s="37"/>
    </row>
    <row r="4353" spans="10:53" s="14" customFormat="1" x14ac:dyDescent="0.25">
      <c r="J4353" s="59"/>
      <c r="Q4353" s="26"/>
      <c r="R4353" s="28"/>
      <c r="AC4353" s="46"/>
      <c r="AG4353" s="59"/>
      <c r="AH4353" s="59"/>
      <c r="AI4353" s="59"/>
      <c r="AJ4353" s="59"/>
      <c r="AK4353" s="59"/>
      <c r="AL4353" s="59"/>
      <c r="AM4353" s="59"/>
      <c r="AN4353" s="59"/>
      <c r="AO4353" s="59"/>
      <c r="AV4353" s="37"/>
      <c r="AW4353" s="37"/>
      <c r="AX4353" s="37"/>
      <c r="AY4353" s="37"/>
      <c r="AZ4353" s="37"/>
      <c r="BA4353" s="37"/>
    </row>
    <row r="4354" spans="10:53" s="14" customFormat="1" x14ac:dyDescent="0.25">
      <c r="J4354" s="59"/>
      <c r="Q4354" s="26"/>
      <c r="R4354" s="28"/>
      <c r="AC4354" s="46"/>
      <c r="AG4354" s="59"/>
      <c r="AH4354" s="59"/>
      <c r="AI4354" s="59"/>
      <c r="AJ4354" s="59"/>
      <c r="AK4354" s="59"/>
      <c r="AL4354" s="59"/>
      <c r="AM4354" s="59"/>
      <c r="AN4354" s="59"/>
      <c r="AO4354" s="59"/>
      <c r="AV4354" s="37"/>
      <c r="AW4354" s="37"/>
      <c r="AX4354" s="37"/>
      <c r="AY4354" s="37"/>
      <c r="AZ4354" s="37"/>
      <c r="BA4354" s="37"/>
    </row>
    <row r="4355" spans="10:53" s="14" customFormat="1" x14ac:dyDescent="0.25">
      <c r="J4355" s="59"/>
      <c r="Q4355" s="26"/>
      <c r="R4355" s="28"/>
      <c r="AC4355" s="46"/>
      <c r="AG4355" s="59"/>
      <c r="AH4355" s="59"/>
      <c r="AI4355" s="59"/>
      <c r="AJ4355" s="59"/>
      <c r="AK4355" s="59"/>
      <c r="AL4355" s="59"/>
      <c r="AM4355" s="59"/>
      <c r="AN4355" s="59"/>
      <c r="AO4355" s="59"/>
      <c r="AV4355" s="37"/>
      <c r="AW4355" s="37"/>
      <c r="AX4355" s="37"/>
      <c r="AY4355" s="37"/>
      <c r="AZ4355" s="37"/>
      <c r="BA4355" s="37"/>
    </row>
    <row r="4356" spans="10:53" s="14" customFormat="1" x14ac:dyDescent="0.25">
      <c r="J4356" s="59"/>
      <c r="Q4356" s="26"/>
      <c r="R4356" s="28"/>
      <c r="AC4356" s="46"/>
      <c r="AG4356" s="59"/>
      <c r="AH4356" s="59"/>
      <c r="AI4356" s="59"/>
      <c r="AJ4356" s="59"/>
      <c r="AK4356" s="59"/>
      <c r="AL4356" s="59"/>
      <c r="AM4356" s="59"/>
      <c r="AN4356" s="59"/>
      <c r="AO4356" s="59"/>
      <c r="AV4356" s="37"/>
      <c r="AW4356" s="37"/>
      <c r="AX4356" s="37"/>
      <c r="AY4356" s="37"/>
      <c r="AZ4356" s="37"/>
      <c r="BA4356" s="37"/>
    </row>
    <row r="4357" spans="10:53" s="14" customFormat="1" x14ac:dyDescent="0.25">
      <c r="J4357" s="59"/>
      <c r="Q4357" s="26"/>
      <c r="R4357" s="28"/>
      <c r="AC4357" s="46"/>
      <c r="AG4357" s="59"/>
      <c r="AH4357" s="59"/>
      <c r="AI4357" s="59"/>
      <c r="AJ4357" s="59"/>
      <c r="AK4357" s="59"/>
      <c r="AL4357" s="59"/>
      <c r="AM4357" s="59"/>
      <c r="AN4357" s="59"/>
      <c r="AO4357" s="59"/>
      <c r="AV4357" s="37"/>
      <c r="AW4357" s="37"/>
      <c r="AX4357" s="37"/>
      <c r="AY4357" s="37"/>
      <c r="AZ4357" s="37"/>
      <c r="BA4357" s="37"/>
    </row>
    <row r="4358" spans="10:53" s="14" customFormat="1" x14ac:dyDescent="0.25">
      <c r="J4358" s="59"/>
      <c r="Q4358" s="26"/>
      <c r="R4358" s="28"/>
      <c r="AC4358" s="46"/>
      <c r="AG4358" s="59"/>
      <c r="AH4358" s="59"/>
      <c r="AI4358" s="59"/>
      <c r="AJ4358" s="59"/>
      <c r="AK4358" s="59"/>
      <c r="AL4358" s="59"/>
      <c r="AM4358" s="59"/>
      <c r="AN4358" s="59"/>
      <c r="AO4358" s="59"/>
      <c r="AV4358" s="37"/>
      <c r="AW4358" s="37"/>
      <c r="AX4358" s="37"/>
      <c r="AY4358" s="37"/>
      <c r="AZ4358" s="37"/>
      <c r="BA4358" s="37"/>
    </row>
    <row r="4359" spans="10:53" s="14" customFormat="1" x14ac:dyDescent="0.25">
      <c r="J4359" s="59"/>
      <c r="Q4359" s="26"/>
      <c r="R4359" s="28"/>
      <c r="AC4359" s="46"/>
      <c r="AG4359" s="59"/>
      <c r="AH4359" s="59"/>
      <c r="AI4359" s="59"/>
      <c r="AJ4359" s="59"/>
      <c r="AK4359" s="59"/>
      <c r="AL4359" s="59"/>
      <c r="AM4359" s="59"/>
      <c r="AN4359" s="59"/>
      <c r="AO4359" s="59"/>
      <c r="AV4359" s="37"/>
      <c r="AW4359" s="37"/>
      <c r="AX4359" s="37"/>
      <c r="AY4359" s="37"/>
      <c r="AZ4359" s="37"/>
      <c r="BA4359" s="37"/>
    </row>
    <row r="4360" spans="10:53" s="14" customFormat="1" x14ac:dyDescent="0.25">
      <c r="J4360" s="59"/>
      <c r="Q4360" s="26"/>
      <c r="R4360" s="28"/>
      <c r="AC4360" s="46"/>
      <c r="AG4360" s="59"/>
      <c r="AH4360" s="59"/>
      <c r="AI4360" s="59"/>
      <c r="AJ4360" s="59"/>
      <c r="AK4360" s="59"/>
      <c r="AL4360" s="59"/>
      <c r="AM4360" s="59"/>
      <c r="AN4360" s="59"/>
      <c r="AO4360" s="59"/>
      <c r="AV4360" s="37"/>
      <c r="AW4360" s="37"/>
      <c r="AX4360" s="37"/>
      <c r="AY4360" s="37"/>
      <c r="AZ4360" s="37"/>
      <c r="BA4360" s="37"/>
    </row>
    <row r="4361" spans="10:53" s="14" customFormat="1" x14ac:dyDescent="0.25">
      <c r="J4361" s="59"/>
      <c r="Q4361" s="26"/>
      <c r="R4361" s="28"/>
      <c r="AC4361" s="46"/>
      <c r="AG4361" s="59"/>
      <c r="AH4361" s="59"/>
      <c r="AI4361" s="59"/>
      <c r="AJ4361" s="59"/>
      <c r="AK4361" s="59"/>
      <c r="AL4361" s="59"/>
      <c r="AM4361" s="59"/>
      <c r="AN4361" s="59"/>
      <c r="AO4361" s="59"/>
      <c r="AV4361" s="37"/>
      <c r="AW4361" s="37"/>
      <c r="AX4361" s="37"/>
      <c r="AY4361" s="37"/>
      <c r="AZ4361" s="37"/>
      <c r="BA4361" s="37"/>
    </row>
    <row r="4362" spans="10:53" s="14" customFormat="1" x14ac:dyDescent="0.25">
      <c r="J4362" s="59"/>
      <c r="Q4362" s="26"/>
      <c r="R4362" s="28"/>
      <c r="AC4362" s="46"/>
      <c r="AG4362" s="59"/>
      <c r="AH4362" s="59"/>
      <c r="AI4362" s="59"/>
      <c r="AJ4362" s="59"/>
      <c r="AK4362" s="59"/>
      <c r="AL4362" s="59"/>
      <c r="AM4362" s="59"/>
      <c r="AN4362" s="59"/>
      <c r="AO4362" s="59"/>
      <c r="AV4362" s="37"/>
      <c r="AW4362" s="37"/>
      <c r="AX4362" s="37"/>
      <c r="AY4362" s="37"/>
      <c r="AZ4362" s="37"/>
      <c r="BA4362" s="37"/>
    </row>
    <row r="4363" spans="10:53" s="14" customFormat="1" x14ac:dyDescent="0.25">
      <c r="J4363" s="59"/>
      <c r="Q4363" s="26"/>
      <c r="R4363" s="28"/>
      <c r="AC4363" s="46"/>
      <c r="AG4363" s="59"/>
      <c r="AH4363" s="59"/>
      <c r="AI4363" s="59"/>
      <c r="AJ4363" s="59"/>
      <c r="AK4363" s="59"/>
      <c r="AL4363" s="59"/>
      <c r="AM4363" s="59"/>
      <c r="AN4363" s="59"/>
      <c r="AO4363" s="59"/>
      <c r="AV4363" s="37"/>
      <c r="AW4363" s="37"/>
      <c r="AX4363" s="37"/>
      <c r="AY4363" s="37"/>
      <c r="AZ4363" s="37"/>
      <c r="BA4363" s="37"/>
    </row>
    <row r="4364" spans="10:53" s="14" customFormat="1" x14ac:dyDescent="0.25">
      <c r="J4364" s="59"/>
      <c r="Q4364" s="26"/>
      <c r="R4364" s="28"/>
      <c r="AC4364" s="46"/>
      <c r="AG4364" s="59"/>
      <c r="AH4364" s="59"/>
      <c r="AI4364" s="59"/>
      <c r="AJ4364" s="59"/>
      <c r="AK4364" s="59"/>
      <c r="AL4364" s="59"/>
      <c r="AM4364" s="59"/>
      <c r="AN4364" s="59"/>
      <c r="AO4364" s="59"/>
      <c r="AV4364" s="37"/>
      <c r="AW4364" s="37"/>
      <c r="AX4364" s="37"/>
      <c r="AY4364" s="37"/>
      <c r="AZ4364" s="37"/>
      <c r="BA4364" s="37"/>
    </row>
    <row r="4365" spans="10:53" s="14" customFormat="1" x14ac:dyDescent="0.25">
      <c r="J4365" s="59"/>
      <c r="Q4365" s="26"/>
      <c r="R4365" s="28"/>
      <c r="AC4365" s="46"/>
      <c r="AG4365" s="59"/>
      <c r="AH4365" s="59"/>
      <c r="AI4365" s="59"/>
      <c r="AJ4365" s="59"/>
      <c r="AK4365" s="59"/>
      <c r="AL4365" s="59"/>
      <c r="AM4365" s="59"/>
      <c r="AN4365" s="59"/>
      <c r="AO4365" s="59"/>
      <c r="AV4365" s="37"/>
      <c r="AW4365" s="37"/>
      <c r="AX4365" s="37"/>
      <c r="AY4365" s="37"/>
      <c r="AZ4365" s="37"/>
      <c r="BA4365" s="37"/>
    </row>
    <row r="4366" spans="10:53" s="14" customFormat="1" x14ac:dyDescent="0.25">
      <c r="J4366" s="59"/>
      <c r="Q4366" s="26"/>
      <c r="R4366" s="28"/>
      <c r="AC4366" s="46"/>
      <c r="AG4366" s="59"/>
      <c r="AH4366" s="59"/>
      <c r="AI4366" s="59"/>
      <c r="AJ4366" s="59"/>
      <c r="AK4366" s="59"/>
      <c r="AL4366" s="59"/>
      <c r="AM4366" s="59"/>
      <c r="AN4366" s="59"/>
      <c r="AO4366" s="59"/>
      <c r="AV4366" s="37"/>
      <c r="AW4366" s="37"/>
      <c r="AX4366" s="37"/>
      <c r="AY4366" s="37"/>
      <c r="AZ4366" s="37"/>
      <c r="BA4366" s="37"/>
    </row>
    <row r="4367" spans="10:53" s="14" customFormat="1" x14ac:dyDescent="0.25">
      <c r="J4367" s="59"/>
      <c r="Q4367" s="26"/>
      <c r="R4367" s="28"/>
      <c r="AC4367" s="46"/>
      <c r="AG4367" s="59"/>
      <c r="AH4367" s="59"/>
      <c r="AI4367" s="59"/>
      <c r="AJ4367" s="59"/>
      <c r="AK4367" s="59"/>
      <c r="AL4367" s="59"/>
      <c r="AM4367" s="59"/>
      <c r="AN4367" s="59"/>
      <c r="AO4367" s="59"/>
      <c r="AV4367" s="37"/>
      <c r="AW4367" s="37"/>
      <c r="AX4367" s="37"/>
      <c r="AY4367" s="37"/>
      <c r="AZ4367" s="37"/>
      <c r="BA4367" s="37"/>
    </row>
    <row r="4368" spans="10:53" s="14" customFormat="1" x14ac:dyDescent="0.25">
      <c r="J4368" s="59"/>
      <c r="Q4368" s="26"/>
      <c r="R4368" s="28"/>
      <c r="AC4368" s="46"/>
      <c r="AG4368" s="59"/>
      <c r="AH4368" s="59"/>
      <c r="AI4368" s="59"/>
      <c r="AJ4368" s="59"/>
      <c r="AK4368" s="59"/>
      <c r="AL4368" s="59"/>
      <c r="AM4368" s="59"/>
      <c r="AN4368" s="59"/>
      <c r="AO4368" s="59"/>
      <c r="AV4368" s="37"/>
      <c r="AW4368" s="37"/>
      <c r="AX4368" s="37"/>
      <c r="AY4368" s="37"/>
      <c r="AZ4368" s="37"/>
      <c r="BA4368" s="37"/>
    </row>
    <row r="4369" spans="10:53" s="14" customFormat="1" x14ac:dyDescent="0.25">
      <c r="J4369" s="59"/>
      <c r="Q4369" s="26"/>
      <c r="R4369" s="28"/>
      <c r="AC4369" s="46"/>
      <c r="AG4369" s="59"/>
      <c r="AH4369" s="59"/>
      <c r="AI4369" s="59"/>
      <c r="AJ4369" s="59"/>
      <c r="AK4369" s="59"/>
      <c r="AL4369" s="59"/>
      <c r="AM4369" s="59"/>
      <c r="AN4369" s="59"/>
      <c r="AO4369" s="59"/>
      <c r="AV4369" s="37"/>
      <c r="AW4369" s="37"/>
      <c r="AX4369" s="37"/>
      <c r="AY4369" s="37"/>
      <c r="AZ4369" s="37"/>
      <c r="BA4369" s="37"/>
    </row>
    <row r="4370" spans="10:53" s="14" customFormat="1" x14ac:dyDescent="0.25">
      <c r="J4370" s="59"/>
      <c r="Q4370" s="26"/>
      <c r="R4370" s="28"/>
      <c r="AC4370" s="46"/>
      <c r="AG4370" s="59"/>
      <c r="AH4370" s="59"/>
      <c r="AI4370" s="59"/>
      <c r="AJ4370" s="59"/>
      <c r="AK4370" s="59"/>
      <c r="AL4370" s="59"/>
      <c r="AM4370" s="59"/>
      <c r="AN4370" s="59"/>
      <c r="AO4370" s="59"/>
      <c r="AV4370" s="37"/>
      <c r="AW4370" s="37"/>
      <c r="AX4370" s="37"/>
      <c r="AY4370" s="37"/>
      <c r="AZ4370" s="37"/>
      <c r="BA4370" s="37"/>
    </row>
    <row r="4371" spans="10:53" s="14" customFormat="1" x14ac:dyDescent="0.25">
      <c r="J4371" s="59"/>
      <c r="Q4371" s="26"/>
      <c r="R4371" s="28"/>
      <c r="AC4371" s="46"/>
      <c r="AG4371" s="59"/>
      <c r="AH4371" s="59"/>
      <c r="AI4371" s="59"/>
      <c r="AJ4371" s="59"/>
      <c r="AK4371" s="59"/>
      <c r="AL4371" s="59"/>
      <c r="AM4371" s="59"/>
      <c r="AN4371" s="59"/>
      <c r="AO4371" s="59"/>
      <c r="AV4371" s="37"/>
      <c r="AW4371" s="37"/>
      <c r="AX4371" s="37"/>
      <c r="AY4371" s="37"/>
      <c r="AZ4371" s="37"/>
      <c r="BA4371" s="37"/>
    </row>
    <row r="4372" spans="10:53" s="14" customFormat="1" x14ac:dyDescent="0.25">
      <c r="J4372" s="59"/>
      <c r="Q4372" s="26"/>
      <c r="R4372" s="28"/>
      <c r="AC4372" s="46"/>
      <c r="AG4372" s="59"/>
      <c r="AH4372" s="59"/>
      <c r="AI4372" s="59"/>
      <c r="AJ4372" s="59"/>
      <c r="AK4372" s="59"/>
      <c r="AL4372" s="59"/>
      <c r="AM4372" s="59"/>
      <c r="AN4372" s="59"/>
      <c r="AO4372" s="59"/>
      <c r="AV4372" s="37"/>
      <c r="AW4372" s="37"/>
      <c r="AX4372" s="37"/>
      <c r="AY4372" s="37"/>
      <c r="AZ4372" s="37"/>
      <c r="BA4372" s="37"/>
    </row>
    <row r="4373" spans="10:53" s="14" customFormat="1" x14ac:dyDescent="0.25">
      <c r="J4373" s="59"/>
      <c r="Q4373" s="26"/>
      <c r="R4373" s="28"/>
      <c r="AC4373" s="46"/>
      <c r="AG4373" s="59"/>
      <c r="AH4373" s="59"/>
      <c r="AI4373" s="59"/>
      <c r="AJ4373" s="59"/>
      <c r="AK4373" s="59"/>
      <c r="AL4373" s="59"/>
      <c r="AM4373" s="59"/>
      <c r="AN4373" s="59"/>
      <c r="AO4373" s="59"/>
      <c r="AV4373" s="37"/>
      <c r="AW4373" s="37"/>
      <c r="AX4373" s="37"/>
      <c r="AY4373" s="37"/>
      <c r="AZ4373" s="37"/>
      <c r="BA4373" s="37"/>
    </row>
    <row r="4374" spans="10:53" s="14" customFormat="1" x14ac:dyDescent="0.25">
      <c r="J4374" s="59"/>
      <c r="Q4374" s="26"/>
      <c r="R4374" s="28"/>
      <c r="AC4374" s="46"/>
      <c r="AG4374" s="59"/>
      <c r="AH4374" s="59"/>
      <c r="AI4374" s="59"/>
      <c r="AJ4374" s="59"/>
      <c r="AK4374" s="59"/>
      <c r="AL4374" s="59"/>
      <c r="AM4374" s="59"/>
      <c r="AN4374" s="59"/>
      <c r="AO4374" s="59"/>
      <c r="AV4374" s="37"/>
      <c r="AW4374" s="37"/>
      <c r="AX4374" s="37"/>
      <c r="AY4374" s="37"/>
      <c r="AZ4374" s="37"/>
      <c r="BA4374" s="37"/>
    </row>
    <row r="4375" spans="10:53" s="14" customFormat="1" x14ac:dyDescent="0.25">
      <c r="J4375" s="59"/>
      <c r="Q4375" s="26"/>
      <c r="R4375" s="28"/>
      <c r="AC4375" s="46"/>
      <c r="AG4375" s="59"/>
      <c r="AH4375" s="59"/>
      <c r="AI4375" s="59"/>
      <c r="AJ4375" s="59"/>
      <c r="AK4375" s="59"/>
      <c r="AL4375" s="59"/>
      <c r="AM4375" s="59"/>
      <c r="AN4375" s="59"/>
      <c r="AO4375" s="59"/>
      <c r="AV4375" s="37"/>
      <c r="AW4375" s="37"/>
      <c r="AX4375" s="37"/>
      <c r="AY4375" s="37"/>
      <c r="AZ4375" s="37"/>
      <c r="BA4375" s="37"/>
    </row>
    <row r="4376" spans="10:53" s="14" customFormat="1" x14ac:dyDescent="0.25">
      <c r="J4376" s="59"/>
      <c r="Q4376" s="26"/>
      <c r="R4376" s="28"/>
      <c r="AC4376" s="46"/>
      <c r="AG4376" s="59"/>
      <c r="AH4376" s="59"/>
      <c r="AI4376" s="59"/>
      <c r="AJ4376" s="59"/>
      <c r="AK4376" s="59"/>
      <c r="AL4376" s="59"/>
      <c r="AM4376" s="59"/>
      <c r="AN4376" s="59"/>
      <c r="AO4376" s="59"/>
      <c r="AV4376" s="37"/>
      <c r="AW4376" s="37"/>
      <c r="AX4376" s="37"/>
      <c r="AY4376" s="37"/>
      <c r="AZ4376" s="37"/>
      <c r="BA4376" s="37"/>
    </row>
    <row r="4377" spans="10:53" s="14" customFormat="1" x14ac:dyDescent="0.25">
      <c r="J4377" s="59"/>
      <c r="Q4377" s="26"/>
      <c r="R4377" s="28"/>
      <c r="AC4377" s="46"/>
      <c r="AG4377" s="59"/>
      <c r="AH4377" s="59"/>
      <c r="AI4377" s="59"/>
      <c r="AJ4377" s="59"/>
      <c r="AK4377" s="59"/>
      <c r="AL4377" s="59"/>
      <c r="AM4377" s="59"/>
      <c r="AN4377" s="59"/>
      <c r="AO4377" s="59"/>
      <c r="AV4377" s="37"/>
      <c r="AW4377" s="37"/>
      <c r="AX4377" s="37"/>
      <c r="AY4377" s="37"/>
      <c r="AZ4377" s="37"/>
      <c r="BA4377" s="37"/>
    </row>
    <row r="4378" spans="10:53" s="14" customFormat="1" x14ac:dyDescent="0.25">
      <c r="J4378" s="59"/>
      <c r="Q4378" s="26"/>
      <c r="R4378" s="28"/>
      <c r="AC4378" s="46"/>
      <c r="AG4378" s="59"/>
      <c r="AH4378" s="59"/>
      <c r="AI4378" s="59"/>
      <c r="AJ4378" s="59"/>
      <c r="AK4378" s="59"/>
      <c r="AL4378" s="59"/>
      <c r="AM4378" s="59"/>
      <c r="AN4378" s="59"/>
      <c r="AO4378" s="59"/>
      <c r="AV4378" s="37"/>
      <c r="AW4378" s="37"/>
      <c r="AX4378" s="37"/>
      <c r="AY4378" s="37"/>
      <c r="AZ4378" s="37"/>
      <c r="BA4378" s="37"/>
    </row>
    <row r="4379" spans="10:53" s="14" customFormat="1" x14ac:dyDescent="0.25">
      <c r="J4379" s="59"/>
      <c r="Q4379" s="26"/>
      <c r="R4379" s="28"/>
      <c r="AC4379" s="46"/>
      <c r="AG4379" s="59"/>
      <c r="AH4379" s="59"/>
      <c r="AI4379" s="59"/>
      <c r="AJ4379" s="59"/>
      <c r="AK4379" s="59"/>
      <c r="AL4379" s="59"/>
      <c r="AM4379" s="59"/>
      <c r="AN4379" s="59"/>
      <c r="AO4379" s="59"/>
      <c r="AV4379" s="37"/>
      <c r="AW4379" s="37"/>
      <c r="AX4379" s="37"/>
      <c r="AY4379" s="37"/>
      <c r="AZ4379" s="37"/>
      <c r="BA4379" s="37"/>
    </row>
    <row r="4380" spans="10:53" s="14" customFormat="1" x14ac:dyDescent="0.25">
      <c r="J4380" s="59"/>
      <c r="Q4380" s="26"/>
      <c r="R4380" s="28"/>
      <c r="AC4380" s="46"/>
      <c r="AG4380" s="59"/>
      <c r="AH4380" s="59"/>
      <c r="AI4380" s="59"/>
      <c r="AJ4380" s="59"/>
      <c r="AK4380" s="59"/>
      <c r="AL4380" s="59"/>
      <c r="AM4380" s="59"/>
      <c r="AN4380" s="59"/>
      <c r="AO4380" s="59"/>
      <c r="AV4380" s="37"/>
      <c r="AW4380" s="37"/>
      <c r="AX4380" s="37"/>
      <c r="AY4380" s="37"/>
      <c r="AZ4380" s="37"/>
      <c r="BA4380" s="37"/>
    </row>
    <row r="4381" spans="10:53" s="14" customFormat="1" x14ac:dyDescent="0.25">
      <c r="J4381" s="59"/>
      <c r="Q4381" s="26"/>
      <c r="R4381" s="28"/>
      <c r="AC4381" s="46"/>
      <c r="AG4381" s="59"/>
      <c r="AH4381" s="59"/>
      <c r="AI4381" s="59"/>
      <c r="AJ4381" s="59"/>
      <c r="AK4381" s="59"/>
      <c r="AL4381" s="59"/>
      <c r="AM4381" s="59"/>
      <c r="AN4381" s="59"/>
      <c r="AO4381" s="59"/>
      <c r="AV4381" s="37"/>
      <c r="AW4381" s="37"/>
      <c r="AX4381" s="37"/>
      <c r="AY4381" s="37"/>
      <c r="AZ4381" s="37"/>
      <c r="BA4381" s="37"/>
    </row>
    <row r="4382" spans="10:53" s="14" customFormat="1" x14ac:dyDescent="0.25">
      <c r="J4382" s="59"/>
      <c r="Q4382" s="26"/>
      <c r="R4382" s="28"/>
      <c r="AC4382" s="46"/>
      <c r="AG4382" s="59"/>
      <c r="AH4382" s="59"/>
      <c r="AI4382" s="59"/>
      <c r="AJ4382" s="59"/>
      <c r="AK4382" s="59"/>
      <c r="AL4382" s="59"/>
      <c r="AM4382" s="59"/>
      <c r="AN4382" s="59"/>
      <c r="AO4382" s="59"/>
      <c r="AV4382" s="37"/>
      <c r="AW4382" s="37"/>
      <c r="AX4382" s="37"/>
      <c r="AY4382" s="37"/>
      <c r="AZ4382" s="37"/>
      <c r="BA4382" s="37"/>
    </row>
    <row r="4383" spans="10:53" s="14" customFormat="1" x14ac:dyDescent="0.25">
      <c r="J4383" s="59"/>
      <c r="Q4383" s="26"/>
      <c r="R4383" s="28"/>
      <c r="AC4383" s="46"/>
      <c r="AG4383" s="59"/>
      <c r="AH4383" s="59"/>
      <c r="AI4383" s="59"/>
      <c r="AJ4383" s="59"/>
      <c r="AK4383" s="59"/>
      <c r="AL4383" s="59"/>
      <c r="AM4383" s="59"/>
      <c r="AN4383" s="59"/>
      <c r="AO4383" s="59"/>
      <c r="AV4383" s="37"/>
      <c r="AW4383" s="37"/>
      <c r="AX4383" s="37"/>
      <c r="AY4383" s="37"/>
      <c r="AZ4383" s="37"/>
      <c r="BA4383" s="37"/>
    </row>
    <row r="4384" spans="10:53" s="14" customFormat="1" x14ac:dyDescent="0.25">
      <c r="J4384" s="59"/>
      <c r="Q4384" s="26"/>
      <c r="R4384" s="28"/>
      <c r="AC4384" s="46"/>
      <c r="AG4384" s="59"/>
      <c r="AH4384" s="59"/>
      <c r="AI4384" s="59"/>
      <c r="AJ4384" s="59"/>
      <c r="AK4384" s="59"/>
      <c r="AL4384" s="59"/>
      <c r="AM4384" s="59"/>
      <c r="AN4384" s="59"/>
      <c r="AO4384" s="59"/>
      <c r="AV4384" s="37"/>
      <c r="AW4384" s="37"/>
      <c r="AX4384" s="37"/>
      <c r="AY4384" s="37"/>
      <c r="AZ4384" s="37"/>
      <c r="BA4384" s="37"/>
    </row>
    <row r="4385" spans="10:53" s="14" customFormat="1" x14ac:dyDescent="0.25">
      <c r="J4385" s="59"/>
      <c r="Q4385" s="26"/>
      <c r="R4385" s="28"/>
      <c r="AC4385" s="46"/>
      <c r="AG4385" s="59"/>
      <c r="AH4385" s="59"/>
      <c r="AI4385" s="59"/>
      <c r="AJ4385" s="59"/>
      <c r="AK4385" s="59"/>
      <c r="AL4385" s="59"/>
      <c r="AM4385" s="59"/>
      <c r="AN4385" s="59"/>
      <c r="AO4385" s="59"/>
      <c r="AV4385" s="37"/>
      <c r="AW4385" s="37"/>
      <c r="AX4385" s="37"/>
      <c r="AY4385" s="37"/>
      <c r="AZ4385" s="37"/>
      <c r="BA4385" s="37"/>
    </row>
    <row r="4386" spans="10:53" s="14" customFormat="1" x14ac:dyDescent="0.25">
      <c r="J4386" s="59"/>
      <c r="Q4386" s="26"/>
      <c r="R4386" s="28"/>
      <c r="AC4386" s="46"/>
      <c r="AG4386" s="59"/>
      <c r="AH4386" s="59"/>
      <c r="AI4386" s="59"/>
      <c r="AJ4386" s="59"/>
      <c r="AK4386" s="59"/>
      <c r="AL4386" s="59"/>
      <c r="AM4386" s="59"/>
      <c r="AN4386" s="59"/>
      <c r="AO4386" s="59"/>
      <c r="AV4386" s="37"/>
      <c r="AW4386" s="37"/>
      <c r="AX4386" s="37"/>
      <c r="AY4386" s="37"/>
      <c r="AZ4386" s="37"/>
      <c r="BA4386" s="37"/>
    </row>
    <row r="4387" spans="10:53" s="14" customFormat="1" x14ac:dyDescent="0.25">
      <c r="J4387" s="59"/>
      <c r="Q4387" s="26"/>
      <c r="R4387" s="28"/>
      <c r="AC4387" s="46"/>
      <c r="AG4387" s="59"/>
      <c r="AH4387" s="59"/>
      <c r="AI4387" s="59"/>
      <c r="AJ4387" s="59"/>
      <c r="AK4387" s="59"/>
      <c r="AL4387" s="59"/>
      <c r="AM4387" s="59"/>
      <c r="AN4387" s="59"/>
      <c r="AO4387" s="59"/>
      <c r="AV4387" s="37"/>
      <c r="AW4387" s="37"/>
      <c r="AX4387" s="37"/>
      <c r="AY4387" s="37"/>
      <c r="AZ4387" s="37"/>
      <c r="BA4387" s="37"/>
    </row>
    <row r="4388" spans="10:53" s="14" customFormat="1" x14ac:dyDescent="0.25">
      <c r="J4388" s="59"/>
      <c r="Q4388" s="26"/>
      <c r="R4388" s="28"/>
      <c r="AC4388" s="46"/>
      <c r="AG4388" s="59"/>
      <c r="AH4388" s="59"/>
      <c r="AI4388" s="59"/>
      <c r="AJ4388" s="59"/>
      <c r="AK4388" s="59"/>
      <c r="AL4388" s="59"/>
      <c r="AM4388" s="59"/>
      <c r="AN4388" s="59"/>
      <c r="AO4388" s="59"/>
      <c r="AV4388" s="37"/>
      <c r="AW4388" s="37"/>
      <c r="AX4388" s="37"/>
      <c r="AY4388" s="37"/>
      <c r="AZ4388" s="37"/>
      <c r="BA4388" s="37"/>
    </row>
    <row r="4389" spans="10:53" s="14" customFormat="1" x14ac:dyDescent="0.25">
      <c r="J4389" s="59"/>
      <c r="Q4389" s="26"/>
      <c r="R4389" s="28"/>
      <c r="AC4389" s="46"/>
      <c r="AG4389" s="59"/>
      <c r="AH4389" s="59"/>
      <c r="AI4389" s="59"/>
      <c r="AJ4389" s="59"/>
      <c r="AK4389" s="59"/>
      <c r="AL4389" s="59"/>
      <c r="AM4389" s="59"/>
      <c r="AN4389" s="59"/>
      <c r="AO4389" s="59"/>
      <c r="AV4389" s="37"/>
      <c r="AW4389" s="37"/>
      <c r="AX4389" s="37"/>
      <c r="AY4389" s="37"/>
      <c r="AZ4389" s="37"/>
      <c r="BA4389" s="37"/>
    </row>
    <row r="4390" spans="10:53" s="14" customFormat="1" x14ac:dyDescent="0.25">
      <c r="J4390" s="59"/>
      <c r="Q4390" s="26"/>
      <c r="R4390" s="28"/>
      <c r="AC4390" s="46"/>
      <c r="AG4390" s="59"/>
      <c r="AH4390" s="59"/>
      <c r="AI4390" s="59"/>
      <c r="AJ4390" s="59"/>
      <c r="AK4390" s="59"/>
      <c r="AL4390" s="59"/>
      <c r="AM4390" s="59"/>
      <c r="AN4390" s="59"/>
      <c r="AO4390" s="59"/>
      <c r="AV4390" s="37"/>
      <c r="AW4390" s="37"/>
      <c r="AX4390" s="37"/>
      <c r="AY4390" s="37"/>
      <c r="AZ4390" s="37"/>
      <c r="BA4390" s="37"/>
    </row>
    <row r="4391" spans="10:53" s="14" customFormat="1" x14ac:dyDescent="0.25">
      <c r="J4391" s="59"/>
      <c r="Q4391" s="26"/>
      <c r="R4391" s="28"/>
      <c r="AC4391" s="46"/>
      <c r="AG4391" s="59"/>
      <c r="AH4391" s="59"/>
      <c r="AI4391" s="59"/>
      <c r="AJ4391" s="59"/>
      <c r="AK4391" s="59"/>
      <c r="AL4391" s="59"/>
      <c r="AM4391" s="59"/>
      <c r="AN4391" s="59"/>
      <c r="AO4391" s="59"/>
      <c r="AV4391" s="37"/>
      <c r="AW4391" s="37"/>
      <c r="AX4391" s="37"/>
      <c r="AY4391" s="37"/>
      <c r="AZ4391" s="37"/>
      <c r="BA4391" s="37"/>
    </row>
    <row r="4392" spans="10:53" s="14" customFormat="1" x14ac:dyDescent="0.25">
      <c r="J4392" s="59"/>
      <c r="Q4392" s="26"/>
      <c r="R4392" s="28"/>
      <c r="AC4392" s="46"/>
      <c r="AG4392" s="59"/>
      <c r="AH4392" s="59"/>
      <c r="AI4392" s="59"/>
      <c r="AJ4392" s="59"/>
      <c r="AK4392" s="59"/>
      <c r="AL4392" s="59"/>
      <c r="AM4392" s="59"/>
      <c r="AN4392" s="59"/>
      <c r="AO4392" s="59"/>
      <c r="AV4392" s="37"/>
      <c r="AW4392" s="37"/>
      <c r="AX4392" s="37"/>
      <c r="AY4392" s="37"/>
      <c r="AZ4392" s="37"/>
      <c r="BA4392" s="37"/>
    </row>
    <row r="4393" spans="10:53" s="14" customFormat="1" x14ac:dyDescent="0.25">
      <c r="J4393" s="59"/>
      <c r="Q4393" s="26"/>
      <c r="R4393" s="28"/>
      <c r="AC4393" s="46"/>
      <c r="AG4393" s="59"/>
      <c r="AH4393" s="59"/>
      <c r="AI4393" s="59"/>
      <c r="AJ4393" s="59"/>
      <c r="AK4393" s="59"/>
      <c r="AL4393" s="59"/>
      <c r="AM4393" s="59"/>
      <c r="AN4393" s="59"/>
      <c r="AO4393" s="59"/>
      <c r="AV4393" s="37"/>
      <c r="AW4393" s="37"/>
      <c r="AX4393" s="37"/>
      <c r="AY4393" s="37"/>
      <c r="AZ4393" s="37"/>
      <c r="BA4393" s="37"/>
    </row>
    <row r="4394" spans="10:53" s="14" customFormat="1" x14ac:dyDescent="0.25">
      <c r="J4394" s="59"/>
      <c r="Q4394" s="26"/>
      <c r="R4394" s="28"/>
      <c r="AC4394" s="46"/>
      <c r="AG4394" s="59"/>
      <c r="AH4394" s="59"/>
      <c r="AI4394" s="59"/>
      <c r="AJ4394" s="59"/>
      <c r="AK4394" s="59"/>
      <c r="AL4394" s="59"/>
      <c r="AM4394" s="59"/>
      <c r="AN4394" s="59"/>
      <c r="AO4394" s="59"/>
      <c r="AV4394" s="37"/>
      <c r="AW4394" s="37"/>
      <c r="AX4394" s="37"/>
      <c r="AY4394" s="37"/>
      <c r="AZ4394" s="37"/>
      <c r="BA4394" s="37"/>
    </row>
    <row r="4395" spans="10:53" s="14" customFormat="1" x14ac:dyDescent="0.25">
      <c r="J4395" s="59"/>
      <c r="Q4395" s="26"/>
      <c r="R4395" s="28"/>
      <c r="AC4395" s="46"/>
      <c r="AG4395" s="59"/>
      <c r="AH4395" s="59"/>
      <c r="AI4395" s="59"/>
      <c r="AJ4395" s="59"/>
      <c r="AK4395" s="59"/>
      <c r="AL4395" s="59"/>
      <c r="AM4395" s="59"/>
      <c r="AN4395" s="59"/>
      <c r="AO4395" s="59"/>
      <c r="AV4395" s="37"/>
      <c r="AW4395" s="37"/>
      <c r="AX4395" s="37"/>
      <c r="AY4395" s="37"/>
      <c r="AZ4395" s="37"/>
      <c r="BA4395" s="37"/>
    </row>
    <row r="4396" spans="10:53" s="14" customFormat="1" x14ac:dyDescent="0.25">
      <c r="J4396" s="59"/>
      <c r="Q4396" s="26"/>
      <c r="R4396" s="28"/>
      <c r="AC4396" s="46"/>
      <c r="AG4396" s="59"/>
      <c r="AH4396" s="59"/>
      <c r="AI4396" s="59"/>
      <c r="AJ4396" s="59"/>
      <c r="AK4396" s="59"/>
      <c r="AL4396" s="59"/>
      <c r="AM4396" s="59"/>
      <c r="AN4396" s="59"/>
      <c r="AO4396" s="59"/>
      <c r="AV4396" s="37"/>
      <c r="AW4396" s="37"/>
      <c r="AX4396" s="37"/>
      <c r="AY4396" s="37"/>
      <c r="AZ4396" s="37"/>
      <c r="BA4396" s="37"/>
    </row>
    <row r="4397" spans="10:53" s="14" customFormat="1" x14ac:dyDescent="0.25">
      <c r="J4397" s="59"/>
      <c r="Q4397" s="26"/>
      <c r="R4397" s="28"/>
      <c r="AC4397" s="46"/>
      <c r="AG4397" s="59"/>
      <c r="AH4397" s="59"/>
      <c r="AI4397" s="59"/>
      <c r="AJ4397" s="59"/>
      <c r="AK4397" s="59"/>
      <c r="AL4397" s="59"/>
      <c r="AM4397" s="59"/>
      <c r="AN4397" s="59"/>
      <c r="AO4397" s="59"/>
      <c r="AV4397" s="37"/>
      <c r="AW4397" s="37"/>
      <c r="AX4397" s="37"/>
      <c r="AY4397" s="37"/>
      <c r="AZ4397" s="37"/>
      <c r="BA4397" s="37"/>
    </row>
    <row r="4398" spans="10:53" s="14" customFormat="1" x14ac:dyDescent="0.25">
      <c r="J4398" s="59"/>
      <c r="Q4398" s="26"/>
      <c r="R4398" s="28"/>
      <c r="AC4398" s="46"/>
      <c r="AG4398" s="59"/>
      <c r="AH4398" s="59"/>
      <c r="AI4398" s="59"/>
      <c r="AJ4398" s="59"/>
      <c r="AK4398" s="59"/>
      <c r="AL4398" s="59"/>
      <c r="AM4398" s="59"/>
      <c r="AN4398" s="59"/>
      <c r="AO4398" s="59"/>
      <c r="AV4398" s="37"/>
      <c r="AW4398" s="37"/>
      <c r="AX4398" s="37"/>
      <c r="AY4398" s="37"/>
      <c r="AZ4398" s="37"/>
      <c r="BA4398" s="37"/>
    </row>
    <row r="4399" spans="10:53" s="14" customFormat="1" x14ac:dyDescent="0.25">
      <c r="J4399" s="59"/>
      <c r="Q4399" s="26"/>
      <c r="R4399" s="28"/>
      <c r="AC4399" s="46"/>
      <c r="AG4399" s="59"/>
      <c r="AH4399" s="59"/>
      <c r="AI4399" s="59"/>
      <c r="AJ4399" s="59"/>
      <c r="AK4399" s="59"/>
      <c r="AL4399" s="59"/>
      <c r="AM4399" s="59"/>
      <c r="AN4399" s="59"/>
      <c r="AO4399" s="59"/>
      <c r="AV4399" s="37"/>
      <c r="AW4399" s="37"/>
      <c r="AX4399" s="37"/>
      <c r="AY4399" s="37"/>
      <c r="AZ4399" s="37"/>
      <c r="BA4399" s="37"/>
    </row>
    <row r="4400" spans="10:53" s="14" customFormat="1" x14ac:dyDescent="0.25">
      <c r="J4400" s="59"/>
      <c r="Q4400" s="26"/>
      <c r="R4400" s="28"/>
      <c r="AC4400" s="46"/>
      <c r="AG4400" s="59"/>
      <c r="AH4400" s="59"/>
      <c r="AI4400" s="59"/>
      <c r="AJ4400" s="59"/>
      <c r="AK4400" s="59"/>
      <c r="AL4400" s="59"/>
      <c r="AM4400" s="59"/>
      <c r="AN4400" s="59"/>
      <c r="AO4400" s="59"/>
      <c r="AV4400" s="37"/>
      <c r="AW4400" s="37"/>
      <c r="AX4400" s="37"/>
      <c r="AY4400" s="37"/>
      <c r="AZ4400" s="37"/>
      <c r="BA4400" s="37"/>
    </row>
    <row r="4401" spans="10:53" s="14" customFormat="1" x14ac:dyDescent="0.25">
      <c r="J4401" s="59"/>
      <c r="Q4401" s="26"/>
      <c r="R4401" s="28"/>
      <c r="AC4401" s="46"/>
      <c r="AG4401" s="59"/>
      <c r="AH4401" s="59"/>
      <c r="AI4401" s="59"/>
      <c r="AJ4401" s="59"/>
      <c r="AK4401" s="59"/>
      <c r="AL4401" s="59"/>
      <c r="AM4401" s="59"/>
      <c r="AN4401" s="59"/>
      <c r="AO4401" s="59"/>
      <c r="AV4401" s="37"/>
      <c r="AW4401" s="37"/>
      <c r="AX4401" s="37"/>
      <c r="AY4401" s="37"/>
      <c r="AZ4401" s="37"/>
      <c r="BA4401" s="37"/>
    </row>
    <row r="4402" spans="10:53" s="14" customFormat="1" x14ac:dyDescent="0.25">
      <c r="J4402" s="59"/>
      <c r="Q4402" s="26"/>
      <c r="R4402" s="28"/>
      <c r="AC4402" s="46"/>
      <c r="AG4402" s="59"/>
      <c r="AH4402" s="59"/>
      <c r="AI4402" s="59"/>
      <c r="AJ4402" s="59"/>
      <c r="AK4402" s="59"/>
      <c r="AL4402" s="59"/>
      <c r="AM4402" s="59"/>
      <c r="AN4402" s="59"/>
      <c r="AO4402" s="59"/>
      <c r="AV4402" s="37"/>
      <c r="AW4402" s="37"/>
      <c r="AX4402" s="37"/>
      <c r="AY4402" s="37"/>
      <c r="AZ4402" s="37"/>
      <c r="BA4402" s="37"/>
    </row>
    <row r="4403" spans="10:53" s="14" customFormat="1" x14ac:dyDescent="0.25">
      <c r="J4403" s="59"/>
      <c r="Q4403" s="26"/>
      <c r="R4403" s="28"/>
      <c r="AC4403" s="46"/>
      <c r="AG4403" s="59"/>
      <c r="AH4403" s="59"/>
      <c r="AI4403" s="59"/>
      <c r="AJ4403" s="59"/>
      <c r="AK4403" s="59"/>
      <c r="AL4403" s="59"/>
      <c r="AM4403" s="59"/>
      <c r="AN4403" s="59"/>
      <c r="AO4403" s="59"/>
      <c r="AV4403" s="37"/>
      <c r="AW4403" s="37"/>
      <c r="AX4403" s="37"/>
      <c r="AY4403" s="37"/>
      <c r="AZ4403" s="37"/>
      <c r="BA4403" s="37"/>
    </row>
    <row r="4404" spans="10:53" s="14" customFormat="1" x14ac:dyDescent="0.25">
      <c r="J4404" s="59"/>
      <c r="Q4404" s="26"/>
      <c r="R4404" s="28"/>
      <c r="AC4404" s="46"/>
      <c r="AG4404" s="59"/>
      <c r="AH4404" s="59"/>
      <c r="AI4404" s="59"/>
      <c r="AJ4404" s="59"/>
      <c r="AK4404" s="59"/>
      <c r="AL4404" s="59"/>
      <c r="AM4404" s="59"/>
      <c r="AN4404" s="59"/>
      <c r="AO4404" s="59"/>
      <c r="AV4404" s="37"/>
      <c r="AW4404" s="37"/>
      <c r="AX4404" s="37"/>
      <c r="AY4404" s="37"/>
      <c r="AZ4404" s="37"/>
      <c r="BA4404" s="37"/>
    </row>
    <row r="4405" spans="10:53" s="14" customFormat="1" x14ac:dyDescent="0.25">
      <c r="J4405" s="59"/>
      <c r="Q4405" s="26"/>
      <c r="R4405" s="28"/>
      <c r="AC4405" s="46"/>
      <c r="AG4405" s="59"/>
      <c r="AH4405" s="59"/>
      <c r="AI4405" s="59"/>
      <c r="AJ4405" s="59"/>
      <c r="AK4405" s="59"/>
      <c r="AL4405" s="59"/>
      <c r="AM4405" s="59"/>
      <c r="AN4405" s="59"/>
      <c r="AO4405" s="59"/>
      <c r="AV4405" s="37"/>
      <c r="AW4405" s="37"/>
      <c r="AX4405" s="37"/>
      <c r="AY4405" s="37"/>
      <c r="AZ4405" s="37"/>
      <c r="BA4405" s="37"/>
    </row>
    <row r="4406" spans="10:53" s="14" customFormat="1" x14ac:dyDescent="0.25">
      <c r="J4406" s="59"/>
      <c r="Q4406" s="26"/>
      <c r="R4406" s="28"/>
      <c r="AC4406" s="46"/>
      <c r="AG4406" s="59"/>
      <c r="AH4406" s="59"/>
      <c r="AI4406" s="59"/>
      <c r="AJ4406" s="59"/>
      <c r="AK4406" s="59"/>
      <c r="AL4406" s="59"/>
      <c r="AM4406" s="59"/>
      <c r="AN4406" s="59"/>
      <c r="AO4406" s="59"/>
      <c r="AV4406" s="37"/>
      <c r="AW4406" s="37"/>
      <c r="AX4406" s="37"/>
      <c r="AY4406" s="37"/>
      <c r="AZ4406" s="37"/>
      <c r="BA4406" s="37"/>
    </row>
    <row r="4407" spans="10:53" s="14" customFormat="1" x14ac:dyDescent="0.25">
      <c r="J4407" s="59"/>
      <c r="Q4407" s="26"/>
      <c r="R4407" s="28"/>
      <c r="AC4407" s="46"/>
      <c r="AG4407" s="59"/>
      <c r="AH4407" s="59"/>
      <c r="AI4407" s="59"/>
      <c r="AJ4407" s="59"/>
      <c r="AK4407" s="59"/>
      <c r="AL4407" s="59"/>
      <c r="AM4407" s="59"/>
      <c r="AN4407" s="59"/>
      <c r="AO4407" s="59"/>
      <c r="AV4407" s="37"/>
      <c r="AW4407" s="37"/>
      <c r="AX4407" s="37"/>
      <c r="AY4407" s="37"/>
      <c r="AZ4407" s="37"/>
      <c r="BA4407" s="37"/>
    </row>
    <row r="4408" spans="10:53" s="14" customFormat="1" x14ac:dyDescent="0.25">
      <c r="J4408" s="59"/>
      <c r="Q4408" s="26"/>
      <c r="R4408" s="28"/>
      <c r="AC4408" s="46"/>
      <c r="AG4408" s="59"/>
      <c r="AH4408" s="59"/>
      <c r="AI4408" s="59"/>
      <c r="AJ4408" s="59"/>
      <c r="AK4408" s="59"/>
      <c r="AL4408" s="59"/>
      <c r="AM4408" s="59"/>
      <c r="AN4408" s="59"/>
      <c r="AO4408" s="59"/>
      <c r="AV4408" s="37"/>
      <c r="AW4408" s="37"/>
      <c r="AX4408" s="37"/>
      <c r="AY4408" s="37"/>
      <c r="AZ4408" s="37"/>
      <c r="BA4408" s="37"/>
    </row>
    <row r="4409" spans="10:53" s="14" customFormat="1" x14ac:dyDescent="0.25">
      <c r="J4409" s="59"/>
      <c r="Q4409" s="26"/>
      <c r="R4409" s="28"/>
      <c r="AC4409" s="46"/>
      <c r="AG4409" s="59"/>
      <c r="AH4409" s="59"/>
      <c r="AI4409" s="59"/>
      <c r="AJ4409" s="59"/>
      <c r="AK4409" s="59"/>
      <c r="AL4409" s="59"/>
      <c r="AM4409" s="59"/>
      <c r="AN4409" s="59"/>
      <c r="AO4409" s="59"/>
      <c r="AV4409" s="37"/>
      <c r="AW4409" s="37"/>
      <c r="AX4409" s="37"/>
      <c r="AY4409" s="37"/>
      <c r="AZ4409" s="37"/>
      <c r="BA4409" s="37"/>
    </row>
    <row r="4410" spans="10:53" s="14" customFormat="1" x14ac:dyDescent="0.25">
      <c r="J4410" s="59"/>
      <c r="Q4410" s="26"/>
      <c r="R4410" s="28"/>
      <c r="AC4410" s="46"/>
      <c r="AG4410" s="59"/>
      <c r="AH4410" s="59"/>
      <c r="AI4410" s="59"/>
      <c r="AJ4410" s="59"/>
      <c r="AK4410" s="59"/>
      <c r="AL4410" s="59"/>
      <c r="AM4410" s="59"/>
      <c r="AN4410" s="59"/>
      <c r="AO4410" s="59"/>
      <c r="AV4410" s="37"/>
      <c r="AW4410" s="37"/>
      <c r="AX4410" s="37"/>
      <c r="AY4410" s="37"/>
      <c r="AZ4410" s="37"/>
      <c r="BA4410" s="37"/>
    </row>
    <row r="4411" spans="10:53" s="14" customFormat="1" x14ac:dyDescent="0.25">
      <c r="J4411" s="59"/>
      <c r="Q4411" s="26"/>
      <c r="R4411" s="28"/>
      <c r="AC4411" s="46"/>
      <c r="AG4411" s="59"/>
      <c r="AH4411" s="59"/>
      <c r="AI4411" s="59"/>
      <c r="AJ4411" s="59"/>
      <c r="AK4411" s="59"/>
      <c r="AL4411" s="59"/>
      <c r="AM4411" s="59"/>
      <c r="AN4411" s="59"/>
      <c r="AO4411" s="59"/>
      <c r="AV4411" s="37"/>
      <c r="AW4411" s="37"/>
      <c r="AX4411" s="37"/>
      <c r="AY4411" s="37"/>
      <c r="AZ4411" s="37"/>
      <c r="BA4411" s="37"/>
    </row>
    <row r="4412" spans="10:53" s="14" customFormat="1" x14ac:dyDescent="0.25">
      <c r="J4412" s="59"/>
      <c r="Q4412" s="26"/>
      <c r="R4412" s="28"/>
      <c r="AC4412" s="46"/>
      <c r="AG4412" s="59"/>
      <c r="AH4412" s="59"/>
      <c r="AI4412" s="59"/>
      <c r="AJ4412" s="59"/>
      <c r="AK4412" s="59"/>
      <c r="AL4412" s="59"/>
      <c r="AM4412" s="59"/>
      <c r="AN4412" s="59"/>
      <c r="AO4412" s="59"/>
      <c r="AV4412" s="37"/>
      <c r="AW4412" s="37"/>
      <c r="AX4412" s="37"/>
      <c r="AY4412" s="37"/>
      <c r="AZ4412" s="37"/>
      <c r="BA4412" s="37"/>
    </row>
    <row r="4413" spans="10:53" s="14" customFormat="1" x14ac:dyDescent="0.25">
      <c r="J4413" s="59"/>
      <c r="Q4413" s="26"/>
      <c r="R4413" s="28"/>
      <c r="AC4413" s="46"/>
      <c r="AG4413" s="59"/>
      <c r="AH4413" s="59"/>
      <c r="AI4413" s="59"/>
      <c r="AJ4413" s="59"/>
      <c r="AK4413" s="59"/>
      <c r="AL4413" s="59"/>
      <c r="AM4413" s="59"/>
      <c r="AN4413" s="59"/>
      <c r="AO4413" s="59"/>
      <c r="AV4413" s="37"/>
      <c r="AW4413" s="37"/>
      <c r="AX4413" s="37"/>
      <c r="AY4413" s="37"/>
      <c r="AZ4413" s="37"/>
      <c r="BA4413" s="37"/>
    </row>
    <row r="4414" spans="10:53" s="14" customFormat="1" x14ac:dyDescent="0.25">
      <c r="J4414" s="59"/>
      <c r="Q4414" s="26"/>
      <c r="R4414" s="28"/>
      <c r="AC4414" s="46"/>
      <c r="AG4414" s="59"/>
      <c r="AH4414" s="59"/>
      <c r="AI4414" s="59"/>
      <c r="AJ4414" s="59"/>
      <c r="AK4414" s="59"/>
      <c r="AL4414" s="59"/>
      <c r="AM4414" s="59"/>
      <c r="AN4414" s="59"/>
      <c r="AO4414" s="59"/>
      <c r="AV4414" s="37"/>
      <c r="AW4414" s="37"/>
      <c r="AX4414" s="37"/>
      <c r="AY4414" s="37"/>
      <c r="AZ4414" s="37"/>
      <c r="BA4414" s="37"/>
    </row>
    <row r="4415" spans="10:53" s="14" customFormat="1" x14ac:dyDescent="0.25">
      <c r="J4415" s="59"/>
      <c r="Q4415" s="26"/>
      <c r="R4415" s="28"/>
      <c r="AC4415" s="46"/>
      <c r="AG4415" s="59"/>
      <c r="AH4415" s="59"/>
      <c r="AI4415" s="59"/>
      <c r="AJ4415" s="59"/>
      <c r="AK4415" s="59"/>
      <c r="AL4415" s="59"/>
      <c r="AM4415" s="59"/>
      <c r="AN4415" s="59"/>
      <c r="AO4415" s="59"/>
      <c r="AV4415" s="37"/>
      <c r="AW4415" s="37"/>
      <c r="AX4415" s="37"/>
      <c r="AY4415" s="37"/>
      <c r="AZ4415" s="37"/>
      <c r="BA4415" s="37"/>
    </row>
    <row r="4416" spans="10:53" s="14" customFormat="1" x14ac:dyDescent="0.25">
      <c r="J4416" s="59"/>
      <c r="Q4416" s="26"/>
      <c r="R4416" s="28"/>
      <c r="AC4416" s="46"/>
      <c r="AG4416" s="59"/>
      <c r="AH4416" s="59"/>
      <c r="AI4416" s="59"/>
      <c r="AJ4416" s="59"/>
      <c r="AK4416" s="59"/>
      <c r="AL4416" s="59"/>
      <c r="AM4416" s="59"/>
      <c r="AN4416" s="59"/>
      <c r="AO4416" s="59"/>
      <c r="AV4416" s="37"/>
      <c r="AW4416" s="37"/>
      <c r="AX4416" s="37"/>
      <c r="AY4416" s="37"/>
      <c r="AZ4416" s="37"/>
      <c r="BA4416" s="37"/>
    </row>
    <row r="4417" spans="10:53" s="14" customFormat="1" x14ac:dyDescent="0.25">
      <c r="J4417" s="59"/>
      <c r="Q4417" s="26"/>
      <c r="R4417" s="28"/>
      <c r="AC4417" s="46"/>
      <c r="AG4417" s="59"/>
      <c r="AH4417" s="59"/>
      <c r="AI4417" s="59"/>
      <c r="AJ4417" s="59"/>
      <c r="AK4417" s="59"/>
      <c r="AL4417" s="59"/>
      <c r="AM4417" s="59"/>
      <c r="AN4417" s="59"/>
      <c r="AO4417" s="59"/>
      <c r="AV4417" s="37"/>
      <c r="AW4417" s="37"/>
      <c r="AX4417" s="37"/>
      <c r="AY4417" s="37"/>
      <c r="AZ4417" s="37"/>
      <c r="BA4417" s="37"/>
    </row>
    <row r="4418" spans="10:53" s="14" customFormat="1" x14ac:dyDescent="0.25">
      <c r="J4418" s="59"/>
      <c r="Q4418" s="26"/>
      <c r="R4418" s="28"/>
      <c r="AC4418" s="46"/>
      <c r="AG4418" s="59"/>
      <c r="AH4418" s="59"/>
      <c r="AI4418" s="59"/>
      <c r="AJ4418" s="59"/>
      <c r="AK4418" s="59"/>
      <c r="AL4418" s="59"/>
      <c r="AM4418" s="59"/>
      <c r="AN4418" s="59"/>
      <c r="AO4418" s="59"/>
      <c r="AV4418" s="37"/>
      <c r="AW4418" s="37"/>
      <c r="AX4418" s="37"/>
      <c r="AY4418" s="37"/>
      <c r="AZ4418" s="37"/>
      <c r="BA4418" s="37"/>
    </row>
    <row r="4419" spans="10:53" s="14" customFormat="1" x14ac:dyDescent="0.25">
      <c r="J4419" s="59"/>
      <c r="Q4419" s="26"/>
      <c r="R4419" s="28"/>
      <c r="AC4419" s="46"/>
      <c r="AG4419" s="59"/>
      <c r="AH4419" s="59"/>
      <c r="AI4419" s="59"/>
      <c r="AJ4419" s="59"/>
      <c r="AK4419" s="59"/>
      <c r="AL4419" s="59"/>
      <c r="AM4419" s="59"/>
      <c r="AN4419" s="59"/>
      <c r="AO4419" s="59"/>
      <c r="AV4419" s="37"/>
      <c r="AW4419" s="37"/>
      <c r="AX4419" s="37"/>
      <c r="AY4419" s="37"/>
      <c r="AZ4419" s="37"/>
      <c r="BA4419" s="37"/>
    </row>
    <row r="4420" spans="10:53" s="14" customFormat="1" x14ac:dyDescent="0.25">
      <c r="J4420" s="59"/>
      <c r="Q4420" s="26"/>
      <c r="R4420" s="28"/>
      <c r="AC4420" s="46"/>
      <c r="AG4420" s="59"/>
      <c r="AH4420" s="59"/>
      <c r="AI4420" s="59"/>
      <c r="AJ4420" s="59"/>
      <c r="AK4420" s="59"/>
      <c r="AL4420" s="59"/>
      <c r="AM4420" s="59"/>
      <c r="AN4420" s="59"/>
      <c r="AO4420" s="59"/>
      <c r="AV4420" s="37"/>
      <c r="AW4420" s="37"/>
      <c r="AX4420" s="37"/>
      <c r="AY4420" s="37"/>
      <c r="AZ4420" s="37"/>
      <c r="BA4420" s="37"/>
    </row>
    <row r="4421" spans="10:53" s="14" customFormat="1" x14ac:dyDescent="0.25">
      <c r="J4421" s="59"/>
      <c r="Q4421" s="26"/>
      <c r="R4421" s="28"/>
      <c r="AC4421" s="46"/>
      <c r="AG4421" s="59"/>
      <c r="AH4421" s="59"/>
      <c r="AI4421" s="59"/>
      <c r="AJ4421" s="59"/>
      <c r="AK4421" s="59"/>
      <c r="AL4421" s="59"/>
      <c r="AM4421" s="59"/>
      <c r="AN4421" s="59"/>
      <c r="AO4421" s="59"/>
      <c r="AV4421" s="37"/>
      <c r="AW4421" s="37"/>
      <c r="AX4421" s="37"/>
      <c r="AY4421" s="37"/>
      <c r="AZ4421" s="37"/>
      <c r="BA4421" s="37"/>
    </row>
    <row r="4422" spans="10:53" s="14" customFormat="1" x14ac:dyDescent="0.25">
      <c r="J4422" s="59"/>
      <c r="Q4422" s="26"/>
      <c r="R4422" s="28"/>
      <c r="AC4422" s="46"/>
      <c r="AG4422" s="59"/>
      <c r="AH4422" s="59"/>
      <c r="AI4422" s="59"/>
      <c r="AJ4422" s="59"/>
      <c r="AK4422" s="59"/>
      <c r="AL4422" s="59"/>
      <c r="AM4422" s="59"/>
      <c r="AN4422" s="59"/>
      <c r="AO4422" s="59"/>
      <c r="AV4422" s="37"/>
      <c r="AW4422" s="37"/>
      <c r="AX4422" s="37"/>
      <c r="AY4422" s="37"/>
      <c r="AZ4422" s="37"/>
      <c r="BA4422" s="37"/>
    </row>
    <row r="4423" spans="10:53" s="14" customFormat="1" x14ac:dyDescent="0.25">
      <c r="J4423" s="59"/>
      <c r="Q4423" s="26"/>
      <c r="R4423" s="28"/>
      <c r="AC4423" s="46"/>
      <c r="AG4423" s="59"/>
      <c r="AH4423" s="59"/>
      <c r="AI4423" s="59"/>
      <c r="AJ4423" s="59"/>
      <c r="AK4423" s="59"/>
      <c r="AL4423" s="59"/>
      <c r="AM4423" s="59"/>
      <c r="AN4423" s="59"/>
      <c r="AO4423" s="59"/>
      <c r="AV4423" s="37"/>
      <c r="AW4423" s="37"/>
      <c r="AX4423" s="37"/>
      <c r="AY4423" s="37"/>
      <c r="AZ4423" s="37"/>
      <c r="BA4423" s="37"/>
    </row>
    <row r="4424" spans="10:53" s="14" customFormat="1" x14ac:dyDescent="0.25">
      <c r="J4424" s="59"/>
      <c r="Q4424" s="26"/>
      <c r="R4424" s="28"/>
      <c r="AC4424" s="46"/>
      <c r="AG4424" s="59"/>
      <c r="AH4424" s="59"/>
      <c r="AI4424" s="59"/>
      <c r="AJ4424" s="59"/>
      <c r="AK4424" s="59"/>
      <c r="AL4424" s="59"/>
      <c r="AM4424" s="59"/>
      <c r="AN4424" s="59"/>
      <c r="AO4424" s="59"/>
      <c r="AV4424" s="37"/>
      <c r="AW4424" s="37"/>
      <c r="AX4424" s="37"/>
      <c r="AY4424" s="37"/>
      <c r="AZ4424" s="37"/>
      <c r="BA4424" s="37"/>
    </row>
    <row r="4425" spans="10:53" s="14" customFormat="1" x14ac:dyDescent="0.25">
      <c r="J4425" s="59"/>
      <c r="Q4425" s="26"/>
      <c r="R4425" s="28"/>
      <c r="AC4425" s="46"/>
      <c r="AG4425" s="59"/>
      <c r="AH4425" s="59"/>
      <c r="AI4425" s="59"/>
      <c r="AJ4425" s="59"/>
      <c r="AK4425" s="59"/>
      <c r="AL4425" s="59"/>
      <c r="AM4425" s="59"/>
      <c r="AN4425" s="59"/>
      <c r="AO4425" s="59"/>
      <c r="AV4425" s="37"/>
      <c r="AW4425" s="37"/>
      <c r="AX4425" s="37"/>
      <c r="AY4425" s="37"/>
      <c r="AZ4425" s="37"/>
      <c r="BA4425" s="37"/>
    </row>
    <row r="4426" spans="10:53" s="14" customFormat="1" x14ac:dyDescent="0.25">
      <c r="J4426" s="59"/>
      <c r="Q4426" s="26"/>
      <c r="R4426" s="28"/>
      <c r="AC4426" s="46"/>
      <c r="AG4426" s="59"/>
      <c r="AH4426" s="59"/>
      <c r="AI4426" s="59"/>
      <c r="AJ4426" s="59"/>
      <c r="AK4426" s="59"/>
      <c r="AL4426" s="59"/>
      <c r="AM4426" s="59"/>
      <c r="AN4426" s="59"/>
      <c r="AO4426" s="59"/>
      <c r="AV4426" s="37"/>
      <c r="AW4426" s="37"/>
      <c r="AX4426" s="37"/>
      <c r="AY4426" s="37"/>
      <c r="AZ4426" s="37"/>
      <c r="BA4426" s="37"/>
    </row>
    <row r="4427" spans="10:53" s="14" customFormat="1" x14ac:dyDescent="0.25">
      <c r="J4427" s="59"/>
      <c r="Q4427" s="26"/>
      <c r="R4427" s="28"/>
      <c r="AC4427" s="46"/>
      <c r="AG4427" s="59"/>
      <c r="AH4427" s="59"/>
      <c r="AI4427" s="59"/>
      <c r="AJ4427" s="59"/>
      <c r="AK4427" s="59"/>
      <c r="AL4427" s="59"/>
      <c r="AM4427" s="59"/>
      <c r="AN4427" s="59"/>
      <c r="AO4427" s="59"/>
      <c r="AV4427" s="37"/>
      <c r="AW4427" s="37"/>
      <c r="AX4427" s="37"/>
      <c r="AY4427" s="37"/>
      <c r="AZ4427" s="37"/>
      <c r="BA4427" s="37"/>
    </row>
    <row r="4428" spans="10:53" s="14" customFormat="1" x14ac:dyDescent="0.25">
      <c r="J4428" s="59"/>
      <c r="Q4428" s="26"/>
      <c r="R4428" s="28"/>
      <c r="AC4428" s="46"/>
      <c r="AG4428" s="59"/>
      <c r="AH4428" s="59"/>
      <c r="AI4428" s="59"/>
      <c r="AJ4428" s="59"/>
      <c r="AK4428" s="59"/>
      <c r="AL4428" s="59"/>
      <c r="AM4428" s="59"/>
      <c r="AN4428" s="59"/>
      <c r="AO4428" s="59"/>
      <c r="AV4428" s="37"/>
      <c r="AW4428" s="37"/>
      <c r="AX4428" s="37"/>
      <c r="AY4428" s="37"/>
      <c r="AZ4428" s="37"/>
      <c r="BA4428" s="37"/>
    </row>
    <row r="4429" spans="10:53" s="14" customFormat="1" x14ac:dyDescent="0.25">
      <c r="J4429" s="59"/>
      <c r="Q4429" s="26"/>
      <c r="R4429" s="28"/>
      <c r="AC4429" s="46"/>
      <c r="AG4429" s="59"/>
      <c r="AH4429" s="59"/>
      <c r="AI4429" s="59"/>
      <c r="AJ4429" s="59"/>
      <c r="AK4429" s="59"/>
      <c r="AL4429" s="59"/>
      <c r="AM4429" s="59"/>
      <c r="AN4429" s="59"/>
      <c r="AO4429" s="59"/>
      <c r="AV4429" s="37"/>
      <c r="AW4429" s="37"/>
      <c r="AX4429" s="37"/>
      <c r="AY4429" s="37"/>
      <c r="AZ4429" s="37"/>
      <c r="BA4429" s="37"/>
    </row>
    <row r="4430" spans="10:53" s="14" customFormat="1" x14ac:dyDescent="0.25">
      <c r="J4430" s="59"/>
      <c r="Q4430" s="26"/>
      <c r="R4430" s="28"/>
      <c r="AC4430" s="46"/>
      <c r="AG4430" s="59"/>
      <c r="AH4430" s="59"/>
      <c r="AI4430" s="59"/>
      <c r="AJ4430" s="59"/>
      <c r="AK4430" s="59"/>
      <c r="AL4430" s="59"/>
      <c r="AM4430" s="59"/>
      <c r="AN4430" s="59"/>
      <c r="AO4430" s="59"/>
      <c r="AV4430" s="37"/>
      <c r="AW4430" s="37"/>
      <c r="AX4430" s="37"/>
      <c r="AY4430" s="37"/>
      <c r="AZ4430" s="37"/>
      <c r="BA4430" s="37"/>
    </row>
    <row r="4431" spans="10:53" s="14" customFormat="1" x14ac:dyDescent="0.25">
      <c r="J4431" s="59"/>
      <c r="Q4431" s="26"/>
      <c r="R4431" s="28"/>
      <c r="AC4431" s="46"/>
      <c r="AG4431" s="59"/>
      <c r="AH4431" s="59"/>
      <c r="AI4431" s="59"/>
      <c r="AJ4431" s="59"/>
      <c r="AK4431" s="59"/>
      <c r="AL4431" s="59"/>
      <c r="AM4431" s="59"/>
      <c r="AN4431" s="59"/>
      <c r="AO4431" s="59"/>
      <c r="AV4431" s="37"/>
      <c r="AW4431" s="37"/>
      <c r="AX4431" s="37"/>
      <c r="AY4431" s="37"/>
      <c r="AZ4431" s="37"/>
      <c r="BA4431" s="37"/>
    </row>
    <row r="4432" spans="10:53" s="14" customFormat="1" x14ac:dyDescent="0.25">
      <c r="J4432" s="59"/>
      <c r="Q4432" s="26"/>
      <c r="R4432" s="28"/>
      <c r="AC4432" s="46"/>
      <c r="AG4432" s="59"/>
      <c r="AH4432" s="59"/>
      <c r="AI4432" s="59"/>
      <c r="AJ4432" s="59"/>
      <c r="AK4432" s="59"/>
      <c r="AL4432" s="59"/>
      <c r="AM4432" s="59"/>
      <c r="AN4432" s="59"/>
      <c r="AO4432" s="59"/>
      <c r="AV4432" s="37"/>
      <c r="AW4432" s="37"/>
      <c r="AX4432" s="37"/>
      <c r="AY4432" s="37"/>
      <c r="AZ4432" s="37"/>
      <c r="BA4432" s="37"/>
    </row>
    <row r="4433" spans="10:53" s="14" customFormat="1" x14ac:dyDescent="0.25">
      <c r="J4433" s="59"/>
      <c r="Q4433" s="26"/>
      <c r="R4433" s="28"/>
      <c r="AC4433" s="46"/>
      <c r="AG4433" s="59"/>
      <c r="AH4433" s="59"/>
      <c r="AI4433" s="59"/>
      <c r="AJ4433" s="59"/>
      <c r="AK4433" s="59"/>
      <c r="AL4433" s="59"/>
      <c r="AM4433" s="59"/>
      <c r="AN4433" s="59"/>
      <c r="AO4433" s="59"/>
      <c r="AV4433" s="37"/>
      <c r="AW4433" s="37"/>
      <c r="AX4433" s="37"/>
      <c r="AY4433" s="37"/>
      <c r="AZ4433" s="37"/>
      <c r="BA4433" s="37"/>
    </row>
    <row r="4434" spans="10:53" s="14" customFormat="1" x14ac:dyDescent="0.25">
      <c r="J4434" s="59"/>
      <c r="Q4434" s="26"/>
      <c r="R4434" s="28"/>
      <c r="AC4434" s="46"/>
      <c r="AG4434" s="59"/>
      <c r="AH4434" s="59"/>
      <c r="AI4434" s="59"/>
      <c r="AJ4434" s="59"/>
      <c r="AK4434" s="59"/>
      <c r="AL4434" s="59"/>
      <c r="AM4434" s="59"/>
      <c r="AN4434" s="59"/>
      <c r="AO4434" s="59"/>
      <c r="AV4434" s="37"/>
      <c r="AW4434" s="37"/>
      <c r="AX4434" s="37"/>
      <c r="AY4434" s="37"/>
      <c r="AZ4434" s="37"/>
      <c r="BA4434" s="37"/>
    </row>
    <row r="4435" spans="10:53" s="14" customFormat="1" x14ac:dyDescent="0.25">
      <c r="J4435" s="59"/>
      <c r="Q4435" s="26"/>
      <c r="R4435" s="28"/>
      <c r="AC4435" s="46"/>
      <c r="AG4435" s="59"/>
      <c r="AH4435" s="59"/>
      <c r="AI4435" s="59"/>
      <c r="AJ4435" s="59"/>
      <c r="AK4435" s="59"/>
      <c r="AL4435" s="59"/>
      <c r="AM4435" s="59"/>
      <c r="AN4435" s="59"/>
      <c r="AO4435" s="59"/>
      <c r="AV4435" s="37"/>
      <c r="AW4435" s="37"/>
      <c r="AX4435" s="37"/>
      <c r="AY4435" s="37"/>
      <c r="AZ4435" s="37"/>
      <c r="BA4435" s="37"/>
    </row>
    <row r="4436" spans="10:53" s="14" customFormat="1" x14ac:dyDescent="0.25">
      <c r="J4436" s="59"/>
      <c r="Q4436" s="26"/>
      <c r="R4436" s="28"/>
      <c r="AC4436" s="46"/>
      <c r="AG4436" s="59"/>
      <c r="AH4436" s="59"/>
      <c r="AI4436" s="59"/>
      <c r="AJ4436" s="59"/>
      <c r="AK4436" s="59"/>
      <c r="AL4436" s="59"/>
      <c r="AM4436" s="59"/>
      <c r="AN4436" s="59"/>
      <c r="AO4436" s="59"/>
      <c r="AV4436" s="37"/>
      <c r="AW4436" s="37"/>
      <c r="AX4436" s="37"/>
      <c r="AY4436" s="37"/>
      <c r="AZ4436" s="37"/>
      <c r="BA4436" s="37"/>
    </row>
    <row r="4437" spans="10:53" s="14" customFormat="1" x14ac:dyDescent="0.25">
      <c r="J4437" s="59"/>
      <c r="Q4437" s="26"/>
      <c r="R4437" s="28"/>
      <c r="AC4437" s="46"/>
      <c r="AG4437" s="59"/>
      <c r="AH4437" s="59"/>
      <c r="AI4437" s="59"/>
      <c r="AJ4437" s="59"/>
      <c r="AK4437" s="59"/>
      <c r="AL4437" s="59"/>
      <c r="AM4437" s="59"/>
      <c r="AN4437" s="59"/>
      <c r="AO4437" s="59"/>
      <c r="AV4437" s="37"/>
      <c r="AW4437" s="37"/>
      <c r="AX4437" s="37"/>
      <c r="AY4437" s="37"/>
      <c r="AZ4437" s="37"/>
      <c r="BA4437" s="37"/>
    </row>
    <row r="4438" spans="10:53" s="14" customFormat="1" x14ac:dyDescent="0.25">
      <c r="J4438" s="59"/>
      <c r="Q4438" s="26"/>
      <c r="R4438" s="28"/>
      <c r="AC4438" s="46"/>
      <c r="AG4438" s="59"/>
      <c r="AH4438" s="59"/>
      <c r="AI4438" s="59"/>
      <c r="AJ4438" s="59"/>
      <c r="AK4438" s="59"/>
      <c r="AL4438" s="59"/>
      <c r="AM4438" s="59"/>
      <c r="AN4438" s="59"/>
      <c r="AO4438" s="59"/>
      <c r="AV4438" s="37"/>
      <c r="AW4438" s="37"/>
      <c r="AX4438" s="37"/>
      <c r="AY4438" s="37"/>
      <c r="AZ4438" s="37"/>
      <c r="BA4438" s="37"/>
    </row>
    <row r="4439" spans="10:53" s="14" customFormat="1" x14ac:dyDescent="0.25">
      <c r="J4439" s="59"/>
      <c r="Q4439" s="26"/>
      <c r="R4439" s="28"/>
      <c r="AC4439" s="46"/>
      <c r="AG4439" s="59"/>
      <c r="AH4439" s="59"/>
      <c r="AI4439" s="59"/>
      <c r="AJ4439" s="59"/>
      <c r="AK4439" s="59"/>
      <c r="AL4439" s="59"/>
      <c r="AM4439" s="59"/>
      <c r="AN4439" s="59"/>
      <c r="AO4439" s="59"/>
      <c r="AV4439" s="37"/>
      <c r="AW4439" s="37"/>
      <c r="AX4439" s="37"/>
      <c r="AY4439" s="37"/>
      <c r="AZ4439" s="37"/>
      <c r="BA4439" s="37"/>
    </row>
    <row r="4440" spans="10:53" s="14" customFormat="1" x14ac:dyDescent="0.25">
      <c r="J4440" s="59"/>
      <c r="Q4440" s="26"/>
      <c r="R4440" s="28"/>
      <c r="AC4440" s="46"/>
      <c r="AG4440" s="59"/>
      <c r="AH4440" s="59"/>
      <c r="AI4440" s="59"/>
      <c r="AJ4440" s="59"/>
      <c r="AK4440" s="59"/>
      <c r="AL4440" s="59"/>
      <c r="AM4440" s="59"/>
      <c r="AN4440" s="59"/>
      <c r="AO4440" s="59"/>
      <c r="AV4440" s="37"/>
      <c r="AW4440" s="37"/>
      <c r="AX4440" s="37"/>
      <c r="AY4440" s="37"/>
      <c r="AZ4440" s="37"/>
      <c r="BA4440" s="37"/>
    </row>
    <row r="4441" spans="10:53" s="14" customFormat="1" x14ac:dyDescent="0.25">
      <c r="J4441" s="59"/>
      <c r="Q4441" s="26"/>
      <c r="R4441" s="28"/>
      <c r="AC4441" s="46"/>
      <c r="AG4441" s="59"/>
      <c r="AH4441" s="59"/>
      <c r="AI4441" s="59"/>
      <c r="AJ4441" s="59"/>
      <c r="AK4441" s="59"/>
      <c r="AL4441" s="59"/>
      <c r="AM4441" s="59"/>
      <c r="AN4441" s="59"/>
      <c r="AO4441" s="59"/>
      <c r="AV4441" s="37"/>
      <c r="AW4441" s="37"/>
      <c r="AX4441" s="37"/>
      <c r="AY4441" s="37"/>
      <c r="AZ4441" s="37"/>
      <c r="BA4441" s="37"/>
    </row>
    <row r="4442" spans="10:53" s="14" customFormat="1" x14ac:dyDescent="0.25">
      <c r="J4442" s="59"/>
      <c r="Q4442" s="26"/>
      <c r="R4442" s="28"/>
      <c r="AC4442" s="46"/>
      <c r="AG4442" s="59"/>
      <c r="AH4442" s="59"/>
      <c r="AI4442" s="59"/>
      <c r="AJ4442" s="59"/>
      <c r="AK4442" s="59"/>
      <c r="AL4442" s="59"/>
      <c r="AM4442" s="59"/>
      <c r="AN4442" s="59"/>
      <c r="AO4442" s="59"/>
      <c r="AV4442" s="37"/>
      <c r="AW4442" s="37"/>
      <c r="AX4442" s="37"/>
      <c r="AY4442" s="37"/>
      <c r="AZ4442" s="37"/>
      <c r="BA4442" s="37"/>
    </row>
    <row r="4443" spans="10:53" s="14" customFormat="1" x14ac:dyDescent="0.25">
      <c r="J4443" s="59"/>
      <c r="Q4443" s="26"/>
      <c r="R4443" s="28"/>
      <c r="AC4443" s="46"/>
      <c r="AG4443" s="59"/>
      <c r="AH4443" s="59"/>
      <c r="AI4443" s="59"/>
      <c r="AJ4443" s="59"/>
      <c r="AK4443" s="59"/>
      <c r="AL4443" s="59"/>
      <c r="AM4443" s="59"/>
      <c r="AN4443" s="59"/>
      <c r="AO4443" s="59"/>
      <c r="AV4443" s="37"/>
      <c r="AW4443" s="37"/>
      <c r="AX4443" s="37"/>
      <c r="AY4443" s="37"/>
      <c r="AZ4443" s="37"/>
      <c r="BA4443" s="37"/>
    </row>
    <row r="4444" spans="10:53" s="14" customFormat="1" x14ac:dyDescent="0.25">
      <c r="J4444" s="59"/>
      <c r="Q4444" s="26"/>
      <c r="R4444" s="28"/>
      <c r="AC4444" s="46"/>
      <c r="AG4444" s="59"/>
      <c r="AH4444" s="59"/>
      <c r="AI4444" s="59"/>
      <c r="AJ4444" s="59"/>
      <c r="AK4444" s="59"/>
      <c r="AL4444" s="59"/>
      <c r="AM4444" s="59"/>
      <c r="AN4444" s="59"/>
      <c r="AO4444" s="59"/>
      <c r="AV4444" s="37"/>
      <c r="AW4444" s="37"/>
      <c r="AX4444" s="37"/>
      <c r="AY4444" s="37"/>
      <c r="AZ4444" s="37"/>
      <c r="BA4444" s="37"/>
    </row>
    <row r="4445" spans="10:53" s="14" customFormat="1" x14ac:dyDescent="0.25">
      <c r="J4445" s="59"/>
      <c r="Q4445" s="26"/>
      <c r="R4445" s="28"/>
      <c r="AC4445" s="46"/>
      <c r="AG4445" s="59"/>
      <c r="AH4445" s="59"/>
      <c r="AI4445" s="59"/>
      <c r="AJ4445" s="59"/>
      <c r="AK4445" s="59"/>
      <c r="AL4445" s="59"/>
      <c r="AM4445" s="59"/>
      <c r="AN4445" s="59"/>
      <c r="AO4445" s="59"/>
      <c r="AV4445" s="37"/>
      <c r="AW4445" s="37"/>
      <c r="AX4445" s="37"/>
      <c r="AY4445" s="37"/>
      <c r="AZ4445" s="37"/>
      <c r="BA4445" s="37"/>
    </row>
    <row r="4446" spans="10:53" s="14" customFormat="1" x14ac:dyDescent="0.25">
      <c r="J4446" s="59"/>
      <c r="Q4446" s="26"/>
      <c r="R4446" s="28"/>
      <c r="AC4446" s="46"/>
      <c r="AG4446" s="59"/>
      <c r="AH4446" s="59"/>
      <c r="AI4446" s="59"/>
      <c r="AJ4446" s="59"/>
      <c r="AK4446" s="59"/>
      <c r="AL4446" s="59"/>
      <c r="AM4446" s="59"/>
      <c r="AN4446" s="59"/>
      <c r="AO4446" s="59"/>
      <c r="AV4446" s="37"/>
      <c r="AW4446" s="37"/>
      <c r="AX4446" s="37"/>
      <c r="AY4446" s="37"/>
      <c r="AZ4446" s="37"/>
      <c r="BA4446" s="37"/>
    </row>
    <row r="4447" spans="10:53" s="14" customFormat="1" x14ac:dyDescent="0.25">
      <c r="J4447" s="59"/>
      <c r="Q4447" s="26"/>
      <c r="R4447" s="28"/>
      <c r="AC4447" s="46"/>
      <c r="AG4447" s="59"/>
      <c r="AH4447" s="59"/>
      <c r="AI4447" s="59"/>
      <c r="AJ4447" s="59"/>
      <c r="AK4447" s="59"/>
      <c r="AL4447" s="59"/>
      <c r="AM4447" s="59"/>
      <c r="AN4447" s="59"/>
      <c r="AO4447" s="59"/>
      <c r="AV4447" s="37"/>
      <c r="AW4447" s="37"/>
      <c r="AX4447" s="37"/>
      <c r="AY4447" s="37"/>
      <c r="AZ4447" s="37"/>
      <c r="BA4447" s="37"/>
    </row>
    <row r="4448" spans="10:53" s="14" customFormat="1" x14ac:dyDescent="0.25">
      <c r="J4448" s="59"/>
      <c r="Q4448" s="26"/>
      <c r="R4448" s="28"/>
      <c r="AC4448" s="46"/>
      <c r="AG4448" s="59"/>
      <c r="AH4448" s="59"/>
      <c r="AI4448" s="59"/>
      <c r="AJ4448" s="59"/>
      <c r="AK4448" s="59"/>
      <c r="AL4448" s="59"/>
      <c r="AM4448" s="59"/>
      <c r="AN4448" s="59"/>
      <c r="AO4448" s="59"/>
      <c r="AV4448" s="37"/>
      <c r="AW4448" s="37"/>
      <c r="AX4448" s="37"/>
      <c r="AY4448" s="37"/>
      <c r="AZ4448" s="37"/>
      <c r="BA4448" s="37"/>
    </row>
    <row r="4449" spans="10:53" s="14" customFormat="1" x14ac:dyDescent="0.25">
      <c r="J4449" s="59"/>
      <c r="Q4449" s="26"/>
      <c r="R4449" s="28"/>
      <c r="AC4449" s="46"/>
      <c r="AG4449" s="59"/>
      <c r="AH4449" s="59"/>
      <c r="AI4449" s="59"/>
      <c r="AJ4449" s="59"/>
      <c r="AK4449" s="59"/>
      <c r="AL4449" s="59"/>
      <c r="AM4449" s="59"/>
      <c r="AN4449" s="59"/>
      <c r="AO4449" s="59"/>
      <c r="AV4449" s="37"/>
      <c r="AW4449" s="37"/>
      <c r="AX4449" s="37"/>
      <c r="AY4449" s="37"/>
      <c r="AZ4449" s="37"/>
      <c r="BA4449" s="37"/>
    </row>
    <row r="4450" spans="10:53" s="14" customFormat="1" x14ac:dyDescent="0.25">
      <c r="J4450" s="59"/>
      <c r="Q4450" s="26"/>
      <c r="R4450" s="28"/>
      <c r="AC4450" s="46"/>
      <c r="AG4450" s="59"/>
      <c r="AH4450" s="59"/>
      <c r="AI4450" s="59"/>
      <c r="AJ4450" s="59"/>
      <c r="AK4450" s="59"/>
      <c r="AL4450" s="59"/>
      <c r="AM4450" s="59"/>
      <c r="AN4450" s="59"/>
      <c r="AO4450" s="59"/>
      <c r="AV4450" s="37"/>
      <c r="AW4450" s="37"/>
      <c r="AX4450" s="37"/>
      <c r="AY4450" s="37"/>
      <c r="AZ4450" s="37"/>
      <c r="BA4450" s="37"/>
    </row>
    <row r="4451" spans="10:53" s="14" customFormat="1" x14ac:dyDescent="0.25">
      <c r="J4451" s="59"/>
      <c r="Q4451" s="26"/>
      <c r="R4451" s="28"/>
      <c r="AC4451" s="46"/>
      <c r="AG4451" s="59"/>
      <c r="AH4451" s="59"/>
      <c r="AI4451" s="59"/>
      <c r="AJ4451" s="59"/>
      <c r="AK4451" s="59"/>
      <c r="AL4451" s="59"/>
      <c r="AM4451" s="59"/>
      <c r="AN4451" s="59"/>
      <c r="AO4451" s="59"/>
      <c r="AV4451" s="37"/>
      <c r="AW4451" s="37"/>
      <c r="AX4451" s="37"/>
      <c r="AY4451" s="37"/>
      <c r="AZ4451" s="37"/>
      <c r="BA4451" s="37"/>
    </row>
    <row r="4452" spans="10:53" s="14" customFormat="1" x14ac:dyDescent="0.25">
      <c r="J4452" s="59"/>
      <c r="Q4452" s="26"/>
      <c r="R4452" s="28"/>
      <c r="AC4452" s="46"/>
      <c r="AG4452" s="59"/>
      <c r="AH4452" s="59"/>
      <c r="AI4452" s="59"/>
      <c r="AJ4452" s="59"/>
      <c r="AK4452" s="59"/>
      <c r="AL4452" s="59"/>
      <c r="AM4452" s="59"/>
      <c r="AN4452" s="59"/>
      <c r="AO4452" s="59"/>
      <c r="AV4452" s="37"/>
      <c r="AW4452" s="37"/>
      <c r="AX4452" s="37"/>
      <c r="AY4452" s="37"/>
      <c r="AZ4452" s="37"/>
      <c r="BA4452" s="37"/>
    </row>
    <row r="4453" spans="10:53" s="14" customFormat="1" x14ac:dyDescent="0.25">
      <c r="J4453" s="59"/>
      <c r="Q4453" s="26"/>
      <c r="R4453" s="28"/>
      <c r="AC4453" s="46"/>
      <c r="AG4453" s="59"/>
      <c r="AH4453" s="59"/>
      <c r="AI4453" s="59"/>
      <c r="AJ4453" s="59"/>
      <c r="AK4453" s="59"/>
      <c r="AL4453" s="59"/>
      <c r="AM4453" s="59"/>
      <c r="AN4453" s="59"/>
      <c r="AO4453" s="59"/>
      <c r="AV4453" s="37"/>
      <c r="AW4453" s="37"/>
      <c r="AX4453" s="37"/>
      <c r="AY4453" s="37"/>
      <c r="AZ4453" s="37"/>
      <c r="BA4453" s="37"/>
    </row>
    <row r="4454" spans="10:53" s="14" customFormat="1" x14ac:dyDescent="0.25">
      <c r="J4454" s="59"/>
      <c r="Q4454" s="26"/>
      <c r="R4454" s="28"/>
      <c r="AC4454" s="46"/>
      <c r="AG4454" s="59"/>
      <c r="AH4454" s="59"/>
      <c r="AI4454" s="59"/>
      <c r="AJ4454" s="59"/>
      <c r="AK4454" s="59"/>
      <c r="AL4454" s="59"/>
      <c r="AM4454" s="59"/>
      <c r="AN4454" s="59"/>
      <c r="AO4454" s="59"/>
      <c r="AV4454" s="37"/>
      <c r="AW4454" s="37"/>
      <c r="AX4454" s="37"/>
      <c r="AY4454" s="37"/>
      <c r="AZ4454" s="37"/>
      <c r="BA4454" s="37"/>
    </row>
    <row r="4455" spans="10:53" s="14" customFormat="1" x14ac:dyDescent="0.25">
      <c r="J4455" s="59"/>
      <c r="Q4455" s="26"/>
      <c r="R4455" s="28"/>
      <c r="AC4455" s="46"/>
      <c r="AG4455" s="59"/>
      <c r="AH4455" s="59"/>
      <c r="AI4455" s="59"/>
      <c r="AJ4455" s="59"/>
      <c r="AK4455" s="59"/>
      <c r="AL4455" s="59"/>
      <c r="AM4455" s="59"/>
      <c r="AN4455" s="59"/>
      <c r="AO4455" s="59"/>
      <c r="AV4455" s="37"/>
      <c r="AW4455" s="37"/>
      <c r="AX4455" s="37"/>
      <c r="AY4455" s="37"/>
      <c r="AZ4455" s="37"/>
      <c r="BA4455" s="37"/>
    </row>
    <row r="4456" spans="10:53" s="14" customFormat="1" x14ac:dyDescent="0.25">
      <c r="J4456" s="59"/>
      <c r="Q4456" s="26"/>
      <c r="R4456" s="28"/>
      <c r="AC4456" s="46"/>
      <c r="AG4456" s="59"/>
      <c r="AH4456" s="59"/>
      <c r="AI4456" s="59"/>
      <c r="AJ4456" s="59"/>
      <c r="AK4456" s="59"/>
      <c r="AL4456" s="59"/>
      <c r="AM4456" s="59"/>
      <c r="AN4456" s="59"/>
      <c r="AO4456" s="59"/>
      <c r="AV4456" s="37"/>
      <c r="AW4456" s="37"/>
      <c r="AX4456" s="37"/>
      <c r="AY4456" s="37"/>
      <c r="AZ4456" s="37"/>
      <c r="BA4456" s="37"/>
    </row>
    <row r="4457" spans="10:53" s="14" customFormat="1" x14ac:dyDescent="0.25">
      <c r="J4457" s="59"/>
      <c r="Q4457" s="26"/>
      <c r="R4457" s="28"/>
      <c r="AC4457" s="46"/>
      <c r="AG4457" s="59"/>
      <c r="AH4457" s="59"/>
      <c r="AI4457" s="59"/>
      <c r="AJ4457" s="59"/>
      <c r="AK4457" s="59"/>
      <c r="AL4457" s="59"/>
      <c r="AM4457" s="59"/>
      <c r="AN4457" s="59"/>
      <c r="AO4457" s="59"/>
      <c r="AV4457" s="37"/>
      <c r="AW4457" s="37"/>
      <c r="AX4457" s="37"/>
      <c r="AY4457" s="37"/>
      <c r="AZ4457" s="37"/>
      <c r="BA4457" s="37"/>
    </row>
    <row r="4458" spans="10:53" s="14" customFormat="1" x14ac:dyDescent="0.25">
      <c r="J4458" s="59"/>
      <c r="Q4458" s="26"/>
      <c r="R4458" s="28"/>
      <c r="AC4458" s="46"/>
      <c r="AG4458" s="59"/>
      <c r="AH4458" s="59"/>
      <c r="AI4458" s="59"/>
      <c r="AJ4458" s="59"/>
      <c r="AK4458" s="59"/>
      <c r="AL4458" s="59"/>
      <c r="AM4458" s="59"/>
      <c r="AN4458" s="59"/>
      <c r="AO4458" s="59"/>
      <c r="AV4458" s="37"/>
      <c r="AW4458" s="37"/>
      <c r="AX4458" s="37"/>
      <c r="AY4458" s="37"/>
      <c r="AZ4458" s="37"/>
      <c r="BA4458" s="37"/>
    </row>
    <row r="4459" spans="10:53" s="14" customFormat="1" x14ac:dyDescent="0.25">
      <c r="J4459" s="59"/>
      <c r="Q4459" s="26"/>
      <c r="R4459" s="28"/>
      <c r="AC4459" s="46"/>
      <c r="AG4459" s="59"/>
      <c r="AH4459" s="59"/>
      <c r="AI4459" s="59"/>
      <c r="AJ4459" s="59"/>
      <c r="AK4459" s="59"/>
      <c r="AL4459" s="59"/>
      <c r="AM4459" s="59"/>
      <c r="AN4459" s="59"/>
      <c r="AO4459" s="59"/>
      <c r="AV4459" s="37"/>
      <c r="AW4459" s="37"/>
      <c r="AX4459" s="37"/>
      <c r="AY4459" s="37"/>
      <c r="AZ4459" s="37"/>
      <c r="BA4459" s="37"/>
    </row>
    <row r="4460" spans="10:53" s="14" customFormat="1" x14ac:dyDescent="0.25">
      <c r="J4460" s="59"/>
      <c r="Q4460" s="26"/>
      <c r="R4460" s="28"/>
      <c r="AC4460" s="46"/>
      <c r="AG4460" s="59"/>
      <c r="AH4460" s="59"/>
      <c r="AI4460" s="59"/>
      <c r="AJ4460" s="59"/>
      <c r="AK4460" s="59"/>
      <c r="AL4460" s="59"/>
      <c r="AM4460" s="59"/>
      <c r="AN4460" s="59"/>
      <c r="AO4460" s="59"/>
      <c r="AV4460" s="37"/>
      <c r="AW4460" s="37"/>
      <c r="AX4460" s="37"/>
      <c r="AY4460" s="37"/>
      <c r="AZ4460" s="37"/>
      <c r="BA4460" s="37"/>
    </row>
    <row r="4461" spans="10:53" s="14" customFormat="1" x14ac:dyDescent="0.25">
      <c r="J4461" s="59"/>
      <c r="Q4461" s="26"/>
      <c r="R4461" s="28"/>
      <c r="AC4461" s="46"/>
      <c r="AG4461" s="59"/>
      <c r="AH4461" s="59"/>
      <c r="AI4461" s="59"/>
      <c r="AJ4461" s="59"/>
      <c r="AK4461" s="59"/>
      <c r="AL4461" s="59"/>
      <c r="AM4461" s="59"/>
      <c r="AN4461" s="59"/>
      <c r="AO4461" s="59"/>
      <c r="AV4461" s="37"/>
      <c r="AW4461" s="37"/>
      <c r="AX4461" s="37"/>
      <c r="AY4461" s="37"/>
      <c r="AZ4461" s="37"/>
      <c r="BA4461" s="37"/>
    </row>
    <row r="4462" spans="10:53" s="14" customFormat="1" x14ac:dyDescent="0.25">
      <c r="J4462" s="59"/>
      <c r="Q4462" s="26"/>
      <c r="R4462" s="28"/>
      <c r="AC4462" s="46"/>
      <c r="AG4462" s="59"/>
      <c r="AH4462" s="59"/>
      <c r="AI4462" s="59"/>
      <c r="AJ4462" s="59"/>
      <c r="AK4462" s="59"/>
      <c r="AL4462" s="59"/>
      <c r="AM4462" s="59"/>
      <c r="AN4462" s="59"/>
      <c r="AO4462" s="59"/>
      <c r="AV4462" s="37"/>
      <c r="AW4462" s="37"/>
      <c r="AX4462" s="37"/>
      <c r="AY4462" s="37"/>
      <c r="AZ4462" s="37"/>
      <c r="BA4462" s="37"/>
    </row>
    <row r="4463" spans="10:53" s="14" customFormat="1" x14ac:dyDescent="0.25">
      <c r="J4463" s="59"/>
      <c r="Q4463" s="26"/>
      <c r="R4463" s="28"/>
      <c r="AC4463" s="46"/>
      <c r="AG4463" s="59"/>
      <c r="AH4463" s="59"/>
      <c r="AI4463" s="59"/>
      <c r="AJ4463" s="59"/>
      <c r="AK4463" s="59"/>
      <c r="AL4463" s="59"/>
      <c r="AM4463" s="59"/>
      <c r="AN4463" s="59"/>
      <c r="AO4463" s="59"/>
      <c r="AV4463" s="37"/>
      <c r="AW4463" s="37"/>
      <c r="AX4463" s="37"/>
      <c r="AY4463" s="37"/>
      <c r="AZ4463" s="37"/>
      <c r="BA4463" s="37"/>
    </row>
    <row r="4464" spans="10:53" s="14" customFormat="1" x14ac:dyDescent="0.25">
      <c r="J4464" s="59"/>
      <c r="Q4464" s="26"/>
      <c r="R4464" s="28"/>
      <c r="AC4464" s="46"/>
      <c r="AG4464" s="59"/>
      <c r="AH4464" s="59"/>
      <c r="AI4464" s="59"/>
      <c r="AJ4464" s="59"/>
      <c r="AK4464" s="59"/>
      <c r="AL4464" s="59"/>
      <c r="AM4464" s="59"/>
      <c r="AN4464" s="59"/>
      <c r="AO4464" s="59"/>
      <c r="AV4464" s="37"/>
      <c r="AW4464" s="37"/>
      <c r="AX4464" s="37"/>
      <c r="AY4464" s="37"/>
      <c r="AZ4464" s="37"/>
      <c r="BA4464" s="37"/>
    </row>
    <row r="4465" spans="10:53" s="14" customFormat="1" x14ac:dyDescent="0.25">
      <c r="J4465" s="59"/>
      <c r="Q4465" s="26"/>
      <c r="R4465" s="28"/>
      <c r="AC4465" s="46"/>
      <c r="AG4465" s="59"/>
      <c r="AH4465" s="59"/>
      <c r="AI4465" s="59"/>
      <c r="AJ4465" s="59"/>
      <c r="AK4465" s="59"/>
      <c r="AL4465" s="59"/>
      <c r="AM4465" s="59"/>
      <c r="AN4465" s="59"/>
      <c r="AO4465" s="59"/>
      <c r="AV4465" s="37"/>
      <c r="AW4465" s="37"/>
      <c r="AX4465" s="37"/>
      <c r="AY4465" s="37"/>
      <c r="AZ4465" s="37"/>
      <c r="BA4465" s="37"/>
    </row>
    <row r="4466" spans="10:53" s="14" customFormat="1" x14ac:dyDescent="0.25">
      <c r="J4466" s="59"/>
      <c r="Q4466" s="26"/>
      <c r="R4466" s="28"/>
      <c r="AC4466" s="46"/>
      <c r="AG4466" s="59"/>
      <c r="AH4466" s="59"/>
      <c r="AI4466" s="59"/>
      <c r="AJ4466" s="59"/>
      <c r="AK4466" s="59"/>
      <c r="AL4466" s="59"/>
      <c r="AM4466" s="59"/>
      <c r="AN4466" s="59"/>
      <c r="AO4466" s="59"/>
      <c r="AV4466" s="37"/>
      <c r="AW4466" s="37"/>
      <c r="AX4466" s="37"/>
      <c r="AY4466" s="37"/>
      <c r="AZ4466" s="37"/>
      <c r="BA4466" s="37"/>
    </row>
    <row r="4467" spans="10:53" s="14" customFormat="1" x14ac:dyDescent="0.25">
      <c r="J4467" s="59"/>
      <c r="Q4467" s="26"/>
      <c r="R4467" s="28"/>
      <c r="AC4467" s="46"/>
      <c r="AG4467" s="59"/>
      <c r="AH4467" s="59"/>
      <c r="AI4467" s="59"/>
      <c r="AJ4467" s="59"/>
      <c r="AK4467" s="59"/>
      <c r="AL4467" s="59"/>
      <c r="AM4467" s="59"/>
      <c r="AN4467" s="59"/>
      <c r="AO4467" s="59"/>
      <c r="AV4467" s="37"/>
      <c r="AW4467" s="37"/>
      <c r="AX4467" s="37"/>
      <c r="AY4467" s="37"/>
      <c r="AZ4467" s="37"/>
      <c r="BA4467" s="37"/>
    </row>
    <row r="4468" spans="10:53" s="14" customFormat="1" x14ac:dyDescent="0.25">
      <c r="J4468" s="59"/>
      <c r="Q4468" s="26"/>
      <c r="R4468" s="28"/>
      <c r="AC4468" s="46"/>
      <c r="AG4468" s="59"/>
      <c r="AH4468" s="59"/>
      <c r="AI4468" s="59"/>
      <c r="AJ4468" s="59"/>
      <c r="AK4468" s="59"/>
      <c r="AL4468" s="59"/>
      <c r="AM4468" s="59"/>
      <c r="AN4468" s="59"/>
      <c r="AO4468" s="59"/>
      <c r="AV4468" s="37"/>
      <c r="AW4468" s="37"/>
      <c r="AX4468" s="37"/>
      <c r="AY4468" s="37"/>
      <c r="AZ4468" s="37"/>
      <c r="BA4468" s="37"/>
    </row>
    <row r="4469" spans="10:53" s="14" customFormat="1" x14ac:dyDescent="0.25">
      <c r="J4469" s="59"/>
      <c r="Q4469" s="26"/>
      <c r="R4469" s="28"/>
      <c r="AC4469" s="46"/>
      <c r="AG4469" s="59"/>
      <c r="AH4469" s="59"/>
      <c r="AI4469" s="59"/>
      <c r="AJ4469" s="59"/>
      <c r="AK4469" s="59"/>
      <c r="AL4469" s="59"/>
      <c r="AM4469" s="59"/>
      <c r="AN4469" s="59"/>
      <c r="AO4469" s="59"/>
      <c r="AV4469" s="37"/>
      <c r="AW4469" s="37"/>
      <c r="AX4469" s="37"/>
      <c r="AY4469" s="37"/>
      <c r="AZ4469" s="37"/>
      <c r="BA4469" s="37"/>
    </row>
    <row r="4470" spans="10:53" s="14" customFormat="1" x14ac:dyDescent="0.25">
      <c r="J4470" s="59"/>
      <c r="Q4470" s="26"/>
      <c r="R4470" s="28"/>
      <c r="AC4470" s="46"/>
      <c r="AG4470" s="59"/>
      <c r="AH4470" s="59"/>
      <c r="AI4470" s="59"/>
      <c r="AJ4470" s="59"/>
      <c r="AK4470" s="59"/>
      <c r="AL4470" s="59"/>
      <c r="AM4470" s="59"/>
      <c r="AN4470" s="59"/>
      <c r="AO4470" s="59"/>
      <c r="AV4470" s="37"/>
      <c r="AW4470" s="37"/>
      <c r="AX4470" s="37"/>
      <c r="AY4470" s="37"/>
      <c r="AZ4470" s="37"/>
      <c r="BA4470" s="37"/>
    </row>
    <row r="4471" spans="10:53" s="14" customFormat="1" x14ac:dyDescent="0.25">
      <c r="J4471" s="59"/>
      <c r="Q4471" s="26"/>
      <c r="R4471" s="28"/>
      <c r="AC4471" s="46"/>
      <c r="AG4471" s="59"/>
      <c r="AH4471" s="59"/>
      <c r="AI4471" s="59"/>
      <c r="AJ4471" s="59"/>
      <c r="AK4471" s="59"/>
      <c r="AL4471" s="59"/>
      <c r="AM4471" s="59"/>
      <c r="AN4471" s="59"/>
      <c r="AO4471" s="59"/>
      <c r="AV4471" s="37"/>
      <c r="AW4471" s="37"/>
      <c r="AX4471" s="37"/>
      <c r="AY4471" s="37"/>
      <c r="AZ4471" s="37"/>
      <c r="BA4471" s="37"/>
    </row>
    <row r="4472" spans="10:53" s="14" customFormat="1" x14ac:dyDescent="0.25">
      <c r="J4472" s="59"/>
      <c r="Q4472" s="26"/>
      <c r="R4472" s="28"/>
      <c r="AC4472" s="46"/>
      <c r="AG4472" s="59"/>
      <c r="AH4472" s="59"/>
      <c r="AI4472" s="59"/>
      <c r="AJ4472" s="59"/>
      <c r="AK4472" s="59"/>
      <c r="AL4472" s="59"/>
      <c r="AM4472" s="59"/>
      <c r="AN4472" s="59"/>
      <c r="AO4472" s="59"/>
      <c r="AV4472" s="37"/>
      <c r="AW4472" s="37"/>
      <c r="AX4472" s="37"/>
      <c r="AY4472" s="37"/>
      <c r="AZ4472" s="37"/>
      <c r="BA4472" s="37"/>
    </row>
    <row r="4473" spans="10:53" s="14" customFormat="1" x14ac:dyDescent="0.25">
      <c r="J4473" s="59"/>
      <c r="Q4473" s="26"/>
      <c r="R4473" s="28"/>
      <c r="AC4473" s="46"/>
      <c r="AG4473" s="59"/>
      <c r="AH4473" s="59"/>
      <c r="AI4473" s="59"/>
      <c r="AJ4473" s="59"/>
      <c r="AK4473" s="59"/>
      <c r="AL4473" s="59"/>
      <c r="AM4473" s="59"/>
      <c r="AN4473" s="59"/>
      <c r="AO4473" s="59"/>
      <c r="AV4473" s="37"/>
      <c r="AW4473" s="37"/>
      <c r="AX4473" s="37"/>
      <c r="AY4473" s="37"/>
      <c r="AZ4473" s="37"/>
      <c r="BA4473" s="37"/>
    </row>
    <row r="4474" spans="10:53" s="14" customFormat="1" x14ac:dyDescent="0.25">
      <c r="J4474" s="59"/>
      <c r="Q4474" s="26"/>
      <c r="R4474" s="28"/>
      <c r="AC4474" s="46"/>
      <c r="AG4474" s="59"/>
      <c r="AH4474" s="59"/>
      <c r="AI4474" s="59"/>
      <c r="AJ4474" s="59"/>
      <c r="AK4474" s="59"/>
      <c r="AL4474" s="59"/>
      <c r="AM4474" s="59"/>
      <c r="AN4474" s="59"/>
      <c r="AO4474" s="59"/>
      <c r="AV4474" s="37"/>
      <c r="AW4474" s="37"/>
      <c r="AX4474" s="37"/>
      <c r="AY4474" s="37"/>
      <c r="AZ4474" s="37"/>
      <c r="BA4474" s="37"/>
    </row>
    <row r="4475" spans="10:53" s="14" customFormat="1" x14ac:dyDescent="0.25">
      <c r="J4475" s="59"/>
      <c r="Q4475" s="26"/>
      <c r="R4475" s="28"/>
      <c r="AC4475" s="46"/>
      <c r="AG4475" s="59"/>
      <c r="AH4475" s="59"/>
      <c r="AI4475" s="59"/>
      <c r="AJ4475" s="59"/>
      <c r="AK4475" s="59"/>
      <c r="AL4475" s="59"/>
      <c r="AM4475" s="59"/>
      <c r="AN4475" s="59"/>
      <c r="AO4475" s="59"/>
      <c r="AV4475" s="37"/>
      <c r="AW4475" s="37"/>
      <c r="AX4475" s="37"/>
      <c r="AY4475" s="37"/>
      <c r="AZ4475" s="37"/>
      <c r="BA4475" s="37"/>
    </row>
    <row r="4476" spans="10:53" s="14" customFormat="1" x14ac:dyDescent="0.25">
      <c r="J4476" s="59"/>
      <c r="Q4476" s="26"/>
      <c r="R4476" s="28"/>
      <c r="AC4476" s="46"/>
      <c r="AG4476" s="59"/>
      <c r="AH4476" s="59"/>
      <c r="AI4476" s="59"/>
      <c r="AJ4476" s="59"/>
      <c r="AK4476" s="59"/>
      <c r="AL4476" s="59"/>
      <c r="AM4476" s="59"/>
      <c r="AN4476" s="59"/>
      <c r="AO4476" s="59"/>
      <c r="AV4476" s="37"/>
      <c r="AW4476" s="37"/>
      <c r="AX4476" s="37"/>
      <c r="AY4476" s="37"/>
      <c r="AZ4476" s="37"/>
      <c r="BA4476" s="37"/>
    </row>
    <row r="4477" spans="10:53" s="14" customFormat="1" x14ac:dyDescent="0.25">
      <c r="J4477" s="59"/>
      <c r="Q4477" s="26"/>
      <c r="R4477" s="28"/>
      <c r="AC4477" s="46"/>
      <c r="AG4477" s="59"/>
      <c r="AH4477" s="59"/>
      <c r="AI4477" s="59"/>
      <c r="AJ4477" s="59"/>
      <c r="AK4477" s="59"/>
      <c r="AL4477" s="59"/>
      <c r="AM4477" s="59"/>
      <c r="AN4477" s="59"/>
      <c r="AO4477" s="59"/>
      <c r="AV4477" s="37"/>
      <c r="AW4477" s="37"/>
      <c r="AX4477" s="37"/>
      <c r="AY4477" s="37"/>
      <c r="AZ4477" s="37"/>
      <c r="BA4477" s="37"/>
    </row>
    <row r="4478" spans="10:53" s="14" customFormat="1" x14ac:dyDescent="0.25">
      <c r="J4478" s="59"/>
      <c r="Q4478" s="26"/>
      <c r="R4478" s="28"/>
      <c r="AC4478" s="46"/>
      <c r="AG4478" s="59"/>
      <c r="AH4478" s="59"/>
      <c r="AI4478" s="59"/>
      <c r="AJ4478" s="59"/>
      <c r="AK4478" s="59"/>
      <c r="AL4478" s="59"/>
      <c r="AM4478" s="59"/>
      <c r="AN4478" s="59"/>
      <c r="AO4478" s="59"/>
      <c r="AV4478" s="37"/>
      <c r="AW4478" s="37"/>
      <c r="AX4478" s="37"/>
      <c r="AY4478" s="37"/>
      <c r="AZ4478" s="37"/>
      <c r="BA4478" s="37"/>
    </row>
    <row r="4479" spans="10:53" s="14" customFormat="1" x14ac:dyDescent="0.25">
      <c r="J4479" s="59"/>
      <c r="Q4479" s="26"/>
      <c r="R4479" s="28"/>
      <c r="AC4479" s="46"/>
      <c r="AG4479" s="59"/>
      <c r="AH4479" s="59"/>
      <c r="AI4479" s="59"/>
      <c r="AJ4479" s="59"/>
      <c r="AK4479" s="59"/>
      <c r="AL4479" s="59"/>
      <c r="AM4479" s="59"/>
      <c r="AN4479" s="59"/>
      <c r="AO4479" s="59"/>
      <c r="AV4479" s="37"/>
      <c r="AW4479" s="37"/>
      <c r="AX4479" s="37"/>
      <c r="AY4479" s="37"/>
      <c r="AZ4479" s="37"/>
      <c r="BA4479" s="37"/>
    </row>
    <row r="4480" spans="10:53" s="14" customFormat="1" x14ac:dyDescent="0.25">
      <c r="J4480" s="59"/>
      <c r="Q4480" s="26"/>
      <c r="R4480" s="28"/>
      <c r="AC4480" s="46"/>
      <c r="AG4480" s="59"/>
      <c r="AH4480" s="59"/>
      <c r="AI4480" s="59"/>
      <c r="AJ4480" s="59"/>
      <c r="AK4480" s="59"/>
      <c r="AL4480" s="59"/>
      <c r="AM4480" s="59"/>
      <c r="AN4480" s="59"/>
      <c r="AO4480" s="59"/>
      <c r="AV4480" s="37"/>
      <c r="AW4480" s="37"/>
      <c r="AX4480" s="37"/>
      <c r="AY4480" s="37"/>
      <c r="AZ4480" s="37"/>
      <c r="BA4480" s="37"/>
    </row>
    <row r="4481" spans="10:53" s="14" customFormat="1" x14ac:dyDescent="0.25">
      <c r="J4481" s="59"/>
      <c r="Q4481" s="26"/>
      <c r="R4481" s="28"/>
      <c r="AC4481" s="46"/>
      <c r="AG4481" s="59"/>
      <c r="AH4481" s="59"/>
      <c r="AI4481" s="59"/>
      <c r="AJ4481" s="59"/>
      <c r="AK4481" s="59"/>
      <c r="AL4481" s="59"/>
      <c r="AM4481" s="59"/>
      <c r="AN4481" s="59"/>
      <c r="AO4481" s="59"/>
      <c r="AV4481" s="37"/>
      <c r="AW4481" s="37"/>
      <c r="AX4481" s="37"/>
      <c r="AY4481" s="37"/>
      <c r="AZ4481" s="37"/>
      <c r="BA4481" s="37"/>
    </row>
    <row r="4482" spans="10:53" s="14" customFormat="1" x14ac:dyDescent="0.25">
      <c r="J4482" s="59"/>
      <c r="Q4482" s="26"/>
      <c r="R4482" s="28"/>
      <c r="AC4482" s="46"/>
      <c r="AG4482" s="59"/>
      <c r="AH4482" s="59"/>
      <c r="AI4482" s="59"/>
      <c r="AJ4482" s="59"/>
      <c r="AK4482" s="59"/>
      <c r="AL4482" s="59"/>
      <c r="AM4482" s="59"/>
      <c r="AN4482" s="59"/>
      <c r="AO4482" s="59"/>
      <c r="AV4482" s="37"/>
      <c r="AW4482" s="37"/>
      <c r="AX4482" s="37"/>
      <c r="AY4482" s="37"/>
      <c r="AZ4482" s="37"/>
      <c r="BA4482" s="37"/>
    </row>
    <row r="4483" spans="10:53" s="14" customFormat="1" x14ac:dyDescent="0.25">
      <c r="J4483" s="59"/>
      <c r="Q4483" s="26"/>
      <c r="R4483" s="28"/>
      <c r="AC4483" s="46"/>
      <c r="AG4483" s="59"/>
      <c r="AH4483" s="59"/>
      <c r="AI4483" s="59"/>
      <c r="AJ4483" s="59"/>
      <c r="AK4483" s="59"/>
      <c r="AL4483" s="59"/>
      <c r="AM4483" s="59"/>
      <c r="AN4483" s="59"/>
      <c r="AO4483" s="59"/>
      <c r="AV4483" s="37"/>
      <c r="AW4483" s="37"/>
      <c r="AX4483" s="37"/>
      <c r="AY4483" s="37"/>
      <c r="AZ4483" s="37"/>
      <c r="BA4483" s="37"/>
    </row>
    <row r="4484" spans="10:53" s="14" customFormat="1" x14ac:dyDescent="0.25">
      <c r="J4484" s="59"/>
      <c r="Q4484" s="26"/>
      <c r="R4484" s="28"/>
      <c r="AC4484" s="46"/>
      <c r="AG4484" s="59"/>
      <c r="AH4484" s="59"/>
      <c r="AI4484" s="59"/>
      <c r="AJ4484" s="59"/>
      <c r="AK4484" s="59"/>
      <c r="AL4484" s="59"/>
      <c r="AM4484" s="59"/>
      <c r="AN4484" s="59"/>
      <c r="AO4484" s="59"/>
      <c r="AV4484" s="37"/>
      <c r="AW4484" s="37"/>
      <c r="AX4484" s="37"/>
      <c r="AY4484" s="37"/>
      <c r="AZ4484" s="37"/>
      <c r="BA4484" s="37"/>
    </row>
    <row r="4485" spans="10:53" s="14" customFormat="1" x14ac:dyDescent="0.25">
      <c r="J4485" s="59"/>
      <c r="Q4485" s="26"/>
      <c r="R4485" s="28"/>
      <c r="AC4485" s="46"/>
      <c r="AG4485" s="59"/>
      <c r="AH4485" s="59"/>
      <c r="AI4485" s="59"/>
      <c r="AJ4485" s="59"/>
      <c r="AK4485" s="59"/>
      <c r="AL4485" s="59"/>
      <c r="AM4485" s="59"/>
      <c r="AN4485" s="59"/>
      <c r="AO4485" s="59"/>
      <c r="AV4485" s="37"/>
      <c r="AW4485" s="37"/>
      <c r="AX4485" s="37"/>
      <c r="AY4485" s="37"/>
      <c r="AZ4485" s="37"/>
      <c r="BA4485" s="37"/>
    </row>
    <row r="4486" spans="10:53" s="14" customFormat="1" x14ac:dyDescent="0.25">
      <c r="J4486" s="59"/>
      <c r="Q4486" s="26"/>
      <c r="R4486" s="28"/>
      <c r="AC4486" s="46"/>
      <c r="AG4486" s="59"/>
      <c r="AH4486" s="59"/>
      <c r="AI4486" s="59"/>
      <c r="AJ4486" s="59"/>
      <c r="AK4486" s="59"/>
      <c r="AL4486" s="59"/>
      <c r="AM4486" s="59"/>
      <c r="AN4486" s="59"/>
      <c r="AO4486" s="59"/>
      <c r="AV4486" s="37"/>
      <c r="AW4486" s="37"/>
      <c r="AX4486" s="37"/>
      <c r="AY4486" s="37"/>
      <c r="AZ4486" s="37"/>
      <c r="BA4486" s="37"/>
    </row>
    <row r="4487" spans="10:53" s="14" customFormat="1" x14ac:dyDescent="0.25">
      <c r="J4487" s="59"/>
      <c r="Q4487" s="26"/>
      <c r="R4487" s="28"/>
      <c r="AC4487" s="46"/>
      <c r="AG4487" s="59"/>
      <c r="AH4487" s="59"/>
      <c r="AI4487" s="59"/>
      <c r="AJ4487" s="59"/>
      <c r="AK4487" s="59"/>
      <c r="AL4487" s="59"/>
      <c r="AM4487" s="59"/>
      <c r="AN4487" s="59"/>
      <c r="AO4487" s="59"/>
      <c r="AV4487" s="37"/>
      <c r="AW4487" s="37"/>
      <c r="AX4487" s="37"/>
      <c r="AY4487" s="37"/>
      <c r="AZ4487" s="37"/>
      <c r="BA4487" s="37"/>
    </row>
    <row r="4488" spans="10:53" s="14" customFormat="1" x14ac:dyDescent="0.25">
      <c r="J4488" s="59"/>
      <c r="Q4488" s="26"/>
      <c r="R4488" s="28"/>
      <c r="AC4488" s="46"/>
      <c r="AG4488" s="59"/>
      <c r="AH4488" s="59"/>
      <c r="AI4488" s="59"/>
      <c r="AJ4488" s="59"/>
      <c r="AK4488" s="59"/>
      <c r="AL4488" s="59"/>
      <c r="AM4488" s="59"/>
      <c r="AN4488" s="59"/>
      <c r="AO4488" s="59"/>
      <c r="AV4488" s="37"/>
      <c r="AW4488" s="37"/>
      <c r="AX4488" s="37"/>
      <c r="AY4488" s="37"/>
      <c r="AZ4488" s="37"/>
      <c r="BA4488" s="37"/>
    </row>
    <row r="4489" spans="10:53" s="14" customFormat="1" x14ac:dyDescent="0.25">
      <c r="J4489" s="59"/>
      <c r="Q4489" s="26"/>
      <c r="R4489" s="28"/>
      <c r="AC4489" s="46"/>
      <c r="AG4489" s="59"/>
      <c r="AH4489" s="59"/>
      <c r="AI4489" s="59"/>
      <c r="AJ4489" s="59"/>
      <c r="AK4489" s="59"/>
      <c r="AL4489" s="59"/>
      <c r="AM4489" s="59"/>
      <c r="AN4489" s="59"/>
      <c r="AO4489" s="59"/>
      <c r="AV4489" s="37"/>
      <c r="AW4489" s="37"/>
      <c r="AX4489" s="37"/>
      <c r="AY4489" s="37"/>
      <c r="AZ4489" s="37"/>
      <c r="BA4489" s="37"/>
    </row>
    <row r="4490" spans="10:53" s="14" customFormat="1" x14ac:dyDescent="0.25">
      <c r="J4490" s="59"/>
      <c r="Q4490" s="26"/>
      <c r="R4490" s="28"/>
      <c r="AC4490" s="46"/>
      <c r="AG4490" s="59"/>
      <c r="AH4490" s="59"/>
      <c r="AI4490" s="59"/>
      <c r="AJ4490" s="59"/>
      <c r="AK4490" s="59"/>
      <c r="AL4490" s="59"/>
      <c r="AM4490" s="59"/>
      <c r="AN4490" s="59"/>
      <c r="AO4490" s="59"/>
      <c r="AV4490" s="37"/>
      <c r="AW4490" s="37"/>
      <c r="AX4490" s="37"/>
      <c r="AY4490" s="37"/>
      <c r="AZ4490" s="37"/>
      <c r="BA4490" s="37"/>
    </row>
    <row r="4491" spans="10:53" s="14" customFormat="1" x14ac:dyDescent="0.25">
      <c r="J4491" s="59"/>
      <c r="Q4491" s="26"/>
      <c r="R4491" s="28"/>
      <c r="AC4491" s="46"/>
      <c r="AG4491" s="59"/>
      <c r="AH4491" s="59"/>
      <c r="AI4491" s="59"/>
      <c r="AJ4491" s="59"/>
      <c r="AK4491" s="59"/>
      <c r="AL4491" s="59"/>
      <c r="AM4491" s="59"/>
      <c r="AN4491" s="59"/>
      <c r="AO4491" s="59"/>
      <c r="AV4491" s="37"/>
      <c r="AW4491" s="37"/>
      <c r="AX4491" s="37"/>
      <c r="AY4491" s="37"/>
      <c r="AZ4491" s="37"/>
      <c r="BA4491" s="37"/>
    </row>
    <row r="4492" spans="10:53" s="14" customFormat="1" x14ac:dyDescent="0.25">
      <c r="J4492" s="59"/>
      <c r="Q4492" s="26"/>
      <c r="R4492" s="28"/>
      <c r="AC4492" s="46"/>
      <c r="AG4492" s="59"/>
      <c r="AH4492" s="59"/>
      <c r="AI4492" s="59"/>
      <c r="AJ4492" s="59"/>
      <c r="AK4492" s="59"/>
      <c r="AL4492" s="59"/>
      <c r="AM4492" s="59"/>
      <c r="AN4492" s="59"/>
      <c r="AO4492" s="59"/>
      <c r="AV4492" s="37"/>
      <c r="AW4492" s="37"/>
      <c r="AX4492" s="37"/>
      <c r="AY4492" s="37"/>
      <c r="AZ4492" s="37"/>
      <c r="BA4492" s="37"/>
    </row>
    <row r="4493" spans="10:53" s="14" customFormat="1" x14ac:dyDescent="0.25">
      <c r="J4493" s="59"/>
      <c r="Q4493" s="26"/>
      <c r="R4493" s="28"/>
      <c r="AC4493" s="46"/>
      <c r="AG4493" s="59"/>
      <c r="AH4493" s="59"/>
      <c r="AI4493" s="59"/>
      <c r="AJ4493" s="59"/>
      <c r="AK4493" s="59"/>
      <c r="AL4493" s="59"/>
      <c r="AM4493" s="59"/>
      <c r="AN4493" s="59"/>
      <c r="AO4493" s="59"/>
      <c r="AV4493" s="37"/>
      <c r="AW4493" s="37"/>
      <c r="AX4493" s="37"/>
      <c r="AY4493" s="37"/>
      <c r="AZ4493" s="37"/>
      <c r="BA4493" s="37"/>
    </row>
    <row r="4494" spans="10:53" s="14" customFormat="1" x14ac:dyDescent="0.25">
      <c r="J4494" s="59"/>
      <c r="Q4494" s="26"/>
      <c r="R4494" s="28"/>
      <c r="AC4494" s="46"/>
      <c r="AG4494" s="59"/>
      <c r="AH4494" s="59"/>
      <c r="AI4494" s="59"/>
      <c r="AJ4494" s="59"/>
      <c r="AK4494" s="59"/>
      <c r="AL4494" s="59"/>
      <c r="AM4494" s="59"/>
      <c r="AN4494" s="59"/>
      <c r="AO4494" s="59"/>
      <c r="AV4494" s="37"/>
      <c r="AW4494" s="37"/>
      <c r="AX4494" s="37"/>
      <c r="AY4494" s="37"/>
      <c r="AZ4494" s="37"/>
      <c r="BA4494" s="37"/>
    </row>
    <row r="4495" spans="10:53" s="14" customFormat="1" x14ac:dyDescent="0.25">
      <c r="J4495" s="59"/>
      <c r="Q4495" s="26"/>
      <c r="R4495" s="28"/>
      <c r="AC4495" s="46"/>
      <c r="AG4495" s="59"/>
      <c r="AH4495" s="59"/>
      <c r="AI4495" s="59"/>
      <c r="AJ4495" s="59"/>
      <c r="AK4495" s="59"/>
      <c r="AL4495" s="59"/>
      <c r="AM4495" s="59"/>
      <c r="AN4495" s="59"/>
      <c r="AO4495" s="59"/>
      <c r="AV4495" s="37"/>
      <c r="AW4495" s="37"/>
      <c r="AX4495" s="37"/>
      <c r="AY4495" s="37"/>
      <c r="AZ4495" s="37"/>
      <c r="BA4495" s="37"/>
    </row>
    <row r="4496" spans="10:53" s="14" customFormat="1" x14ac:dyDescent="0.25">
      <c r="J4496" s="59"/>
      <c r="Q4496" s="26"/>
      <c r="R4496" s="28"/>
      <c r="AC4496" s="46"/>
      <c r="AG4496" s="59"/>
      <c r="AH4496" s="59"/>
      <c r="AI4496" s="59"/>
      <c r="AJ4496" s="59"/>
      <c r="AK4496" s="59"/>
      <c r="AL4496" s="59"/>
      <c r="AM4496" s="59"/>
      <c r="AN4496" s="59"/>
      <c r="AO4496" s="59"/>
      <c r="AV4496" s="37"/>
      <c r="AW4496" s="37"/>
      <c r="AX4496" s="37"/>
      <c r="AY4496" s="37"/>
      <c r="AZ4496" s="37"/>
      <c r="BA4496" s="37"/>
    </row>
    <row r="4497" spans="10:53" s="14" customFormat="1" x14ac:dyDescent="0.25">
      <c r="J4497" s="59"/>
      <c r="Q4497" s="26"/>
      <c r="R4497" s="28"/>
      <c r="AC4497" s="46"/>
      <c r="AG4497" s="59"/>
      <c r="AH4497" s="59"/>
      <c r="AI4497" s="59"/>
      <c r="AJ4497" s="59"/>
      <c r="AK4497" s="59"/>
      <c r="AL4497" s="59"/>
      <c r="AM4497" s="59"/>
      <c r="AN4497" s="59"/>
      <c r="AO4497" s="59"/>
      <c r="AV4497" s="37"/>
      <c r="AW4497" s="37"/>
      <c r="AX4497" s="37"/>
      <c r="AY4497" s="37"/>
      <c r="AZ4497" s="37"/>
      <c r="BA4497" s="37"/>
    </row>
    <row r="4498" spans="10:53" s="14" customFormat="1" x14ac:dyDescent="0.25">
      <c r="J4498" s="59"/>
      <c r="Q4498" s="26"/>
      <c r="R4498" s="28"/>
      <c r="AC4498" s="46"/>
      <c r="AG4498" s="59"/>
      <c r="AH4498" s="59"/>
      <c r="AI4498" s="59"/>
      <c r="AJ4498" s="59"/>
      <c r="AK4498" s="59"/>
      <c r="AL4498" s="59"/>
      <c r="AM4498" s="59"/>
      <c r="AN4498" s="59"/>
      <c r="AO4498" s="59"/>
      <c r="AV4498" s="37"/>
      <c r="AW4498" s="37"/>
      <c r="AX4498" s="37"/>
      <c r="AY4498" s="37"/>
      <c r="AZ4498" s="37"/>
      <c r="BA4498" s="37"/>
    </row>
    <row r="4499" spans="10:53" s="14" customFormat="1" x14ac:dyDescent="0.25">
      <c r="J4499" s="59"/>
      <c r="Q4499" s="26"/>
      <c r="R4499" s="28"/>
      <c r="AC4499" s="46"/>
      <c r="AG4499" s="59"/>
      <c r="AH4499" s="59"/>
      <c r="AI4499" s="59"/>
      <c r="AJ4499" s="59"/>
      <c r="AK4499" s="59"/>
      <c r="AL4499" s="59"/>
      <c r="AM4499" s="59"/>
      <c r="AN4499" s="59"/>
      <c r="AO4499" s="59"/>
      <c r="AV4499" s="37"/>
      <c r="AW4499" s="37"/>
      <c r="AX4499" s="37"/>
      <c r="AY4499" s="37"/>
      <c r="AZ4499" s="37"/>
      <c r="BA4499" s="37"/>
    </row>
    <row r="4500" spans="10:53" s="14" customFormat="1" x14ac:dyDescent="0.25">
      <c r="J4500" s="59"/>
      <c r="Q4500" s="26"/>
      <c r="R4500" s="28"/>
      <c r="AC4500" s="46"/>
      <c r="AG4500" s="59"/>
      <c r="AH4500" s="59"/>
      <c r="AI4500" s="59"/>
      <c r="AJ4500" s="59"/>
      <c r="AK4500" s="59"/>
      <c r="AL4500" s="59"/>
      <c r="AM4500" s="59"/>
      <c r="AN4500" s="59"/>
      <c r="AO4500" s="59"/>
      <c r="AV4500" s="37"/>
      <c r="AW4500" s="37"/>
      <c r="AX4500" s="37"/>
      <c r="AY4500" s="37"/>
      <c r="AZ4500" s="37"/>
      <c r="BA4500" s="37"/>
    </row>
    <row r="4501" spans="10:53" s="14" customFormat="1" x14ac:dyDescent="0.25">
      <c r="J4501" s="59"/>
      <c r="Q4501" s="26"/>
      <c r="R4501" s="28"/>
      <c r="AC4501" s="46"/>
      <c r="AG4501" s="59"/>
      <c r="AH4501" s="59"/>
      <c r="AI4501" s="59"/>
      <c r="AJ4501" s="59"/>
      <c r="AK4501" s="59"/>
      <c r="AL4501" s="59"/>
      <c r="AM4501" s="59"/>
      <c r="AN4501" s="59"/>
      <c r="AO4501" s="59"/>
      <c r="AV4501" s="37"/>
      <c r="AW4501" s="37"/>
      <c r="AX4501" s="37"/>
      <c r="AY4501" s="37"/>
      <c r="AZ4501" s="37"/>
      <c r="BA4501" s="37"/>
    </row>
    <row r="4502" spans="10:53" s="14" customFormat="1" x14ac:dyDescent="0.25">
      <c r="J4502" s="59"/>
      <c r="Q4502" s="26"/>
      <c r="R4502" s="28"/>
      <c r="AC4502" s="46"/>
      <c r="AG4502" s="59"/>
      <c r="AH4502" s="59"/>
      <c r="AI4502" s="59"/>
      <c r="AJ4502" s="59"/>
      <c r="AK4502" s="59"/>
      <c r="AL4502" s="59"/>
      <c r="AM4502" s="59"/>
      <c r="AN4502" s="59"/>
      <c r="AO4502" s="59"/>
      <c r="AV4502" s="37"/>
      <c r="AW4502" s="37"/>
      <c r="AX4502" s="37"/>
      <c r="AY4502" s="37"/>
      <c r="AZ4502" s="37"/>
      <c r="BA4502" s="37"/>
    </row>
    <row r="4503" spans="10:53" s="14" customFormat="1" x14ac:dyDescent="0.25">
      <c r="J4503" s="59"/>
      <c r="Q4503" s="26"/>
      <c r="R4503" s="28"/>
      <c r="AC4503" s="46"/>
      <c r="AG4503" s="59"/>
      <c r="AH4503" s="59"/>
      <c r="AI4503" s="59"/>
      <c r="AJ4503" s="59"/>
      <c r="AK4503" s="59"/>
      <c r="AL4503" s="59"/>
      <c r="AM4503" s="59"/>
      <c r="AN4503" s="59"/>
      <c r="AO4503" s="59"/>
      <c r="AV4503" s="37"/>
      <c r="AW4503" s="37"/>
      <c r="AX4503" s="37"/>
      <c r="AY4503" s="37"/>
      <c r="AZ4503" s="37"/>
      <c r="BA4503" s="37"/>
    </row>
    <row r="4504" spans="10:53" s="14" customFormat="1" x14ac:dyDescent="0.25">
      <c r="J4504" s="59"/>
      <c r="Q4504" s="26"/>
      <c r="R4504" s="28"/>
      <c r="AC4504" s="46"/>
      <c r="AG4504" s="59"/>
      <c r="AH4504" s="59"/>
      <c r="AI4504" s="59"/>
      <c r="AJ4504" s="59"/>
      <c r="AK4504" s="59"/>
      <c r="AL4504" s="59"/>
      <c r="AM4504" s="59"/>
      <c r="AN4504" s="59"/>
      <c r="AO4504" s="59"/>
      <c r="AV4504" s="37"/>
      <c r="AW4504" s="37"/>
      <c r="AX4504" s="37"/>
      <c r="AY4504" s="37"/>
      <c r="AZ4504" s="37"/>
      <c r="BA4504" s="37"/>
    </row>
    <row r="4505" spans="10:53" s="14" customFormat="1" x14ac:dyDescent="0.25">
      <c r="J4505" s="59"/>
      <c r="Q4505" s="26"/>
      <c r="R4505" s="28"/>
      <c r="AC4505" s="46"/>
      <c r="AG4505" s="59"/>
      <c r="AH4505" s="59"/>
      <c r="AI4505" s="59"/>
      <c r="AJ4505" s="59"/>
      <c r="AK4505" s="59"/>
      <c r="AL4505" s="59"/>
      <c r="AM4505" s="59"/>
      <c r="AN4505" s="59"/>
      <c r="AO4505" s="59"/>
      <c r="AV4505" s="37"/>
      <c r="AW4505" s="37"/>
      <c r="AX4505" s="37"/>
      <c r="AY4505" s="37"/>
      <c r="AZ4505" s="37"/>
      <c r="BA4505" s="37"/>
    </row>
    <row r="4506" spans="10:53" s="14" customFormat="1" x14ac:dyDescent="0.25">
      <c r="J4506" s="59"/>
      <c r="Q4506" s="26"/>
      <c r="R4506" s="28"/>
      <c r="AC4506" s="46"/>
      <c r="AG4506" s="59"/>
      <c r="AH4506" s="59"/>
      <c r="AI4506" s="59"/>
      <c r="AJ4506" s="59"/>
      <c r="AK4506" s="59"/>
      <c r="AL4506" s="59"/>
      <c r="AM4506" s="59"/>
      <c r="AN4506" s="59"/>
      <c r="AO4506" s="59"/>
      <c r="AV4506" s="37"/>
      <c r="AW4506" s="37"/>
      <c r="AX4506" s="37"/>
      <c r="AY4506" s="37"/>
      <c r="AZ4506" s="37"/>
      <c r="BA4506" s="37"/>
    </row>
    <row r="4507" spans="10:53" s="14" customFormat="1" x14ac:dyDescent="0.25">
      <c r="J4507" s="59"/>
      <c r="Q4507" s="26"/>
      <c r="R4507" s="28"/>
      <c r="AC4507" s="46"/>
      <c r="AG4507" s="59"/>
      <c r="AH4507" s="59"/>
      <c r="AI4507" s="59"/>
      <c r="AJ4507" s="59"/>
      <c r="AK4507" s="59"/>
      <c r="AL4507" s="59"/>
      <c r="AM4507" s="59"/>
      <c r="AN4507" s="59"/>
      <c r="AO4507" s="59"/>
      <c r="AV4507" s="37"/>
      <c r="AW4507" s="37"/>
      <c r="AX4507" s="37"/>
      <c r="AY4507" s="37"/>
      <c r="AZ4507" s="37"/>
      <c r="BA4507" s="37"/>
    </row>
    <row r="4508" spans="10:53" s="14" customFormat="1" x14ac:dyDescent="0.25">
      <c r="J4508" s="59"/>
      <c r="Q4508" s="26"/>
      <c r="R4508" s="28"/>
      <c r="AC4508" s="46"/>
      <c r="AG4508" s="59"/>
      <c r="AH4508" s="59"/>
      <c r="AI4508" s="59"/>
      <c r="AJ4508" s="59"/>
      <c r="AK4508" s="59"/>
      <c r="AL4508" s="59"/>
      <c r="AM4508" s="59"/>
      <c r="AN4508" s="59"/>
      <c r="AO4508" s="59"/>
      <c r="AV4508" s="37"/>
      <c r="AW4508" s="37"/>
      <c r="AX4508" s="37"/>
      <c r="AY4508" s="37"/>
      <c r="AZ4508" s="37"/>
      <c r="BA4508" s="37"/>
    </row>
    <row r="4509" spans="10:53" s="14" customFormat="1" x14ac:dyDescent="0.25">
      <c r="J4509" s="59"/>
      <c r="Q4509" s="26"/>
      <c r="R4509" s="28"/>
      <c r="AC4509" s="46"/>
      <c r="AG4509" s="59"/>
      <c r="AH4509" s="59"/>
      <c r="AI4509" s="59"/>
      <c r="AJ4509" s="59"/>
      <c r="AK4509" s="59"/>
      <c r="AL4509" s="59"/>
      <c r="AM4509" s="59"/>
      <c r="AN4509" s="59"/>
      <c r="AO4509" s="59"/>
      <c r="AV4509" s="37"/>
      <c r="AW4509" s="37"/>
      <c r="AX4509" s="37"/>
      <c r="AY4509" s="37"/>
      <c r="AZ4509" s="37"/>
      <c r="BA4509" s="37"/>
    </row>
    <row r="4510" spans="10:53" s="14" customFormat="1" x14ac:dyDescent="0.25">
      <c r="J4510" s="59"/>
      <c r="Q4510" s="26"/>
      <c r="R4510" s="28"/>
      <c r="AC4510" s="46"/>
      <c r="AG4510" s="59"/>
      <c r="AH4510" s="59"/>
      <c r="AI4510" s="59"/>
      <c r="AJ4510" s="59"/>
      <c r="AK4510" s="59"/>
      <c r="AL4510" s="59"/>
      <c r="AM4510" s="59"/>
      <c r="AN4510" s="59"/>
      <c r="AO4510" s="59"/>
      <c r="AV4510" s="37"/>
      <c r="AW4510" s="37"/>
      <c r="AX4510" s="37"/>
      <c r="AY4510" s="37"/>
      <c r="AZ4510" s="37"/>
      <c r="BA4510" s="37"/>
    </row>
    <row r="4511" spans="10:53" s="14" customFormat="1" x14ac:dyDescent="0.25">
      <c r="J4511" s="59"/>
      <c r="Q4511" s="26"/>
      <c r="R4511" s="28"/>
      <c r="AC4511" s="46"/>
      <c r="AG4511" s="59"/>
      <c r="AH4511" s="59"/>
      <c r="AI4511" s="59"/>
      <c r="AJ4511" s="59"/>
      <c r="AK4511" s="59"/>
      <c r="AL4511" s="59"/>
      <c r="AM4511" s="59"/>
      <c r="AN4511" s="59"/>
      <c r="AO4511" s="59"/>
      <c r="AV4511" s="37"/>
      <c r="AW4511" s="37"/>
      <c r="AX4511" s="37"/>
      <c r="AY4511" s="37"/>
      <c r="AZ4511" s="37"/>
      <c r="BA4511" s="37"/>
    </row>
    <row r="4512" spans="10:53" s="14" customFormat="1" x14ac:dyDescent="0.25">
      <c r="J4512" s="59"/>
      <c r="Q4512" s="26"/>
      <c r="R4512" s="28"/>
      <c r="AC4512" s="46"/>
      <c r="AG4512" s="59"/>
      <c r="AH4512" s="59"/>
      <c r="AI4512" s="59"/>
      <c r="AJ4512" s="59"/>
      <c r="AK4512" s="59"/>
      <c r="AL4512" s="59"/>
      <c r="AM4512" s="59"/>
      <c r="AN4512" s="59"/>
      <c r="AO4512" s="59"/>
      <c r="AV4512" s="37"/>
      <c r="AW4512" s="37"/>
      <c r="AX4512" s="37"/>
      <c r="AY4512" s="37"/>
      <c r="AZ4512" s="37"/>
      <c r="BA4512" s="37"/>
    </row>
    <row r="4513" spans="10:53" s="14" customFormat="1" x14ac:dyDescent="0.25">
      <c r="J4513" s="59"/>
      <c r="Q4513" s="26"/>
      <c r="R4513" s="28"/>
      <c r="AC4513" s="46"/>
      <c r="AG4513" s="59"/>
      <c r="AH4513" s="59"/>
      <c r="AI4513" s="59"/>
      <c r="AJ4513" s="59"/>
      <c r="AK4513" s="59"/>
      <c r="AL4513" s="59"/>
      <c r="AM4513" s="59"/>
      <c r="AN4513" s="59"/>
      <c r="AO4513" s="59"/>
      <c r="AV4513" s="37"/>
      <c r="AW4513" s="37"/>
      <c r="AX4513" s="37"/>
      <c r="AY4513" s="37"/>
      <c r="AZ4513" s="37"/>
      <c r="BA4513" s="37"/>
    </row>
    <row r="4514" spans="10:53" s="14" customFormat="1" x14ac:dyDescent="0.25">
      <c r="J4514" s="59"/>
      <c r="Q4514" s="26"/>
      <c r="R4514" s="28"/>
      <c r="AC4514" s="46"/>
      <c r="AG4514" s="59"/>
      <c r="AH4514" s="59"/>
      <c r="AI4514" s="59"/>
      <c r="AJ4514" s="59"/>
      <c r="AK4514" s="59"/>
      <c r="AL4514" s="59"/>
      <c r="AM4514" s="59"/>
      <c r="AN4514" s="59"/>
      <c r="AO4514" s="59"/>
      <c r="AV4514" s="37"/>
      <c r="AW4514" s="37"/>
      <c r="AX4514" s="37"/>
      <c r="AY4514" s="37"/>
      <c r="AZ4514" s="37"/>
      <c r="BA4514" s="37"/>
    </row>
    <row r="4515" spans="10:53" s="14" customFormat="1" x14ac:dyDescent="0.25">
      <c r="J4515" s="59"/>
      <c r="Q4515" s="26"/>
      <c r="R4515" s="28"/>
      <c r="AC4515" s="46"/>
      <c r="AG4515" s="59"/>
      <c r="AH4515" s="59"/>
      <c r="AI4515" s="59"/>
      <c r="AJ4515" s="59"/>
      <c r="AK4515" s="59"/>
      <c r="AL4515" s="59"/>
      <c r="AM4515" s="59"/>
      <c r="AN4515" s="59"/>
      <c r="AO4515" s="59"/>
      <c r="AV4515" s="37"/>
      <c r="AW4515" s="37"/>
      <c r="AX4515" s="37"/>
      <c r="AY4515" s="37"/>
      <c r="AZ4515" s="37"/>
      <c r="BA4515" s="37"/>
    </row>
    <row r="4516" spans="10:53" s="14" customFormat="1" x14ac:dyDescent="0.25">
      <c r="J4516" s="59"/>
      <c r="Q4516" s="26"/>
      <c r="R4516" s="28"/>
      <c r="AC4516" s="46"/>
      <c r="AG4516" s="59"/>
      <c r="AH4516" s="59"/>
      <c r="AI4516" s="59"/>
      <c r="AJ4516" s="59"/>
      <c r="AK4516" s="59"/>
      <c r="AL4516" s="59"/>
      <c r="AM4516" s="59"/>
      <c r="AN4516" s="59"/>
      <c r="AO4516" s="59"/>
      <c r="AV4516" s="37"/>
      <c r="AW4516" s="37"/>
      <c r="AX4516" s="37"/>
      <c r="AY4516" s="37"/>
      <c r="AZ4516" s="37"/>
      <c r="BA4516" s="37"/>
    </row>
    <row r="4517" spans="10:53" s="14" customFormat="1" x14ac:dyDescent="0.25">
      <c r="J4517" s="59"/>
      <c r="Q4517" s="26"/>
      <c r="R4517" s="28"/>
      <c r="AC4517" s="46"/>
      <c r="AG4517" s="59"/>
      <c r="AH4517" s="59"/>
      <c r="AI4517" s="59"/>
      <c r="AJ4517" s="59"/>
      <c r="AK4517" s="59"/>
      <c r="AL4517" s="59"/>
      <c r="AM4517" s="59"/>
      <c r="AN4517" s="59"/>
      <c r="AO4517" s="59"/>
      <c r="AV4517" s="37"/>
      <c r="AW4517" s="37"/>
      <c r="AX4517" s="37"/>
      <c r="AY4517" s="37"/>
      <c r="AZ4517" s="37"/>
      <c r="BA4517" s="37"/>
    </row>
    <row r="4518" spans="10:53" s="14" customFormat="1" x14ac:dyDescent="0.25">
      <c r="J4518" s="59"/>
      <c r="Q4518" s="26"/>
      <c r="R4518" s="28"/>
      <c r="AC4518" s="46"/>
      <c r="AG4518" s="59"/>
      <c r="AH4518" s="59"/>
      <c r="AI4518" s="59"/>
      <c r="AJ4518" s="59"/>
      <c r="AK4518" s="59"/>
      <c r="AL4518" s="59"/>
      <c r="AM4518" s="59"/>
      <c r="AN4518" s="59"/>
      <c r="AO4518" s="59"/>
      <c r="AV4518" s="37"/>
      <c r="AW4518" s="37"/>
      <c r="AX4518" s="37"/>
      <c r="AY4518" s="37"/>
      <c r="AZ4518" s="37"/>
      <c r="BA4518" s="37"/>
    </row>
    <row r="4519" spans="10:53" s="14" customFormat="1" x14ac:dyDescent="0.25">
      <c r="J4519" s="59"/>
      <c r="Q4519" s="26"/>
      <c r="R4519" s="28"/>
      <c r="AC4519" s="46"/>
      <c r="AG4519" s="59"/>
      <c r="AH4519" s="59"/>
      <c r="AI4519" s="59"/>
      <c r="AJ4519" s="59"/>
      <c r="AK4519" s="59"/>
      <c r="AL4519" s="59"/>
      <c r="AM4519" s="59"/>
      <c r="AN4519" s="59"/>
      <c r="AO4519" s="59"/>
      <c r="AV4519" s="37"/>
      <c r="AW4519" s="37"/>
      <c r="AX4519" s="37"/>
      <c r="AY4519" s="37"/>
      <c r="AZ4519" s="37"/>
      <c r="BA4519" s="37"/>
    </row>
    <row r="4520" spans="10:53" s="14" customFormat="1" x14ac:dyDescent="0.25">
      <c r="J4520" s="59"/>
      <c r="Q4520" s="26"/>
      <c r="R4520" s="28"/>
      <c r="AC4520" s="46"/>
      <c r="AG4520" s="59"/>
      <c r="AH4520" s="59"/>
      <c r="AI4520" s="59"/>
      <c r="AJ4520" s="59"/>
      <c r="AK4520" s="59"/>
      <c r="AL4520" s="59"/>
      <c r="AM4520" s="59"/>
      <c r="AN4520" s="59"/>
      <c r="AO4520" s="59"/>
      <c r="AV4520" s="37"/>
      <c r="AW4520" s="37"/>
      <c r="AX4520" s="37"/>
      <c r="AY4520" s="37"/>
      <c r="AZ4520" s="37"/>
      <c r="BA4520" s="37"/>
    </row>
    <row r="4521" spans="10:53" s="14" customFormat="1" x14ac:dyDescent="0.25">
      <c r="J4521" s="59"/>
      <c r="Q4521" s="26"/>
      <c r="R4521" s="28"/>
      <c r="AC4521" s="46"/>
      <c r="AG4521" s="59"/>
      <c r="AH4521" s="59"/>
      <c r="AI4521" s="59"/>
      <c r="AJ4521" s="59"/>
      <c r="AK4521" s="59"/>
      <c r="AL4521" s="59"/>
      <c r="AM4521" s="59"/>
      <c r="AN4521" s="59"/>
      <c r="AO4521" s="59"/>
      <c r="AV4521" s="37"/>
      <c r="AW4521" s="37"/>
      <c r="AX4521" s="37"/>
      <c r="AY4521" s="37"/>
      <c r="AZ4521" s="37"/>
      <c r="BA4521" s="37"/>
    </row>
    <row r="4522" spans="10:53" s="14" customFormat="1" x14ac:dyDescent="0.25">
      <c r="J4522" s="59"/>
      <c r="Q4522" s="26"/>
      <c r="R4522" s="28"/>
      <c r="AC4522" s="46"/>
      <c r="AG4522" s="59"/>
      <c r="AH4522" s="59"/>
      <c r="AI4522" s="59"/>
      <c r="AJ4522" s="59"/>
      <c r="AK4522" s="59"/>
      <c r="AL4522" s="59"/>
      <c r="AM4522" s="59"/>
      <c r="AN4522" s="59"/>
      <c r="AO4522" s="59"/>
      <c r="AV4522" s="37"/>
      <c r="AW4522" s="37"/>
      <c r="AX4522" s="37"/>
      <c r="AY4522" s="37"/>
      <c r="AZ4522" s="37"/>
      <c r="BA4522" s="37"/>
    </row>
    <row r="4523" spans="10:53" s="14" customFormat="1" x14ac:dyDescent="0.25">
      <c r="J4523" s="59"/>
      <c r="Q4523" s="26"/>
      <c r="R4523" s="28"/>
      <c r="AC4523" s="46"/>
      <c r="AG4523" s="59"/>
      <c r="AH4523" s="59"/>
      <c r="AI4523" s="59"/>
      <c r="AJ4523" s="59"/>
      <c r="AK4523" s="59"/>
      <c r="AL4523" s="59"/>
      <c r="AM4523" s="59"/>
      <c r="AN4523" s="59"/>
      <c r="AO4523" s="59"/>
      <c r="AV4523" s="37"/>
      <c r="AW4523" s="37"/>
      <c r="AX4523" s="37"/>
      <c r="AY4523" s="37"/>
      <c r="AZ4523" s="37"/>
      <c r="BA4523" s="37"/>
    </row>
    <row r="4524" spans="10:53" s="14" customFormat="1" x14ac:dyDescent="0.25">
      <c r="J4524" s="59"/>
      <c r="Q4524" s="26"/>
      <c r="R4524" s="28"/>
      <c r="AC4524" s="46"/>
      <c r="AG4524" s="59"/>
      <c r="AH4524" s="59"/>
      <c r="AI4524" s="59"/>
      <c r="AJ4524" s="59"/>
      <c r="AK4524" s="59"/>
      <c r="AL4524" s="59"/>
      <c r="AM4524" s="59"/>
      <c r="AN4524" s="59"/>
      <c r="AO4524" s="59"/>
      <c r="AV4524" s="37"/>
      <c r="AW4524" s="37"/>
      <c r="AX4524" s="37"/>
      <c r="AY4524" s="37"/>
      <c r="AZ4524" s="37"/>
      <c r="BA4524" s="37"/>
    </row>
    <row r="4525" spans="10:53" s="14" customFormat="1" x14ac:dyDescent="0.25">
      <c r="J4525" s="59"/>
      <c r="Q4525" s="26"/>
      <c r="R4525" s="28"/>
      <c r="AC4525" s="46"/>
      <c r="AG4525" s="59"/>
      <c r="AH4525" s="59"/>
      <c r="AI4525" s="59"/>
      <c r="AJ4525" s="59"/>
      <c r="AK4525" s="59"/>
      <c r="AL4525" s="59"/>
      <c r="AM4525" s="59"/>
      <c r="AN4525" s="59"/>
      <c r="AO4525" s="59"/>
      <c r="AV4525" s="37"/>
      <c r="AW4525" s="37"/>
      <c r="AX4525" s="37"/>
      <c r="AY4525" s="37"/>
      <c r="AZ4525" s="37"/>
      <c r="BA4525" s="37"/>
    </row>
    <row r="4526" spans="10:53" s="14" customFormat="1" x14ac:dyDescent="0.25">
      <c r="J4526" s="59"/>
      <c r="Q4526" s="26"/>
      <c r="R4526" s="28"/>
      <c r="AC4526" s="46"/>
      <c r="AG4526" s="59"/>
      <c r="AH4526" s="59"/>
      <c r="AI4526" s="59"/>
      <c r="AJ4526" s="59"/>
      <c r="AK4526" s="59"/>
      <c r="AL4526" s="59"/>
      <c r="AM4526" s="59"/>
      <c r="AN4526" s="59"/>
      <c r="AO4526" s="59"/>
      <c r="AV4526" s="37"/>
      <c r="AW4526" s="37"/>
      <c r="AX4526" s="37"/>
      <c r="AY4526" s="37"/>
      <c r="AZ4526" s="37"/>
      <c r="BA4526" s="37"/>
    </row>
    <row r="4527" spans="10:53" s="14" customFormat="1" x14ac:dyDescent="0.25">
      <c r="J4527" s="59"/>
      <c r="Q4527" s="26"/>
      <c r="R4527" s="28"/>
      <c r="AC4527" s="46"/>
      <c r="AG4527" s="59"/>
      <c r="AH4527" s="59"/>
      <c r="AI4527" s="59"/>
      <c r="AJ4527" s="59"/>
      <c r="AK4527" s="59"/>
      <c r="AL4527" s="59"/>
      <c r="AM4527" s="59"/>
      <c r="AN4527" s="59"/>
      <c r="AO4527" s="59"/>
      <c r="AV4527" s="37"/>
      <c r="AW4527" s="37"/>
      <c r="AX4527" s="37"/>
      <c r="AY4527" s="37"/>
      <c r="AZ4527" s="37"/>
      <c r="BA4527" s="37"/>
    </row>
    <row r="4528" spans="10:53" s="14" customFormat="1" x14ac:dyDescent="0.25">
      <c r="J4528" s="59"/>
      <c r="Q4528" s="26"/>
      <c r="R4528" s="28"/>
      <c r="AC4528" s="46"/>
      <c r="AG4528" s="59"/>
      <c r="AH4528" s="59"/>
      <c r="AI4528" s="59"/>
      <c r="AJ4528" s="59"/>
      <c r="AK4528" s="59"/>
      <c r="AL4528" s="59"/>
      <c r="AM4528" s="59"/>
      <c r="AN4528" s="59"/>
      <c r="AO4528" s="59"/>
      <c r="AV4528" s="37"/>
      <c r="AW4528" s="37"/>
      <c r="AX4528" s="37"/>
      <c r="AY4528" s="37"/>
      <c r="AZ4528" s="37"/>
      <c r="BA4528" s="37"/>
    </row>
    <row r="4529" spans="10:53" s="14" customFormat="1" x14ac:dyDescent="0.25">
      <c r="J4529" s="59"/>
      <c r="Q4529" s="26"/>
      <c r="R4529" s="28"/>
      <c r="AC4529" s="46"/>
      <c r="AG4529" s="59"/>
      <c r="AH4529" s="59"/>
      <c r="AI4529" s="59"/>
      <c r="AJ4529" s="59"/>
      <c r="AK4529" s="59"/>
      <c r="AL4529" s="59"/>
      <c r="AM4529" s="59"/>
      <c r="AN4529" s="59"/>
      <c r="AO4529" s="59"/>
      <c r="AV4529" s="37"/>
      <c r="AW4529" s="37"/>
      <c r="AX4529" s="37"/>
      <c r="AY4529" s="37"/>
      <c r="AZ4529" s="37"/>
      <c r="BA4529" s="37"/>
    </row>
    <row r="4530" spans="10:53" s="14" customFormat="1" x14ac:dyDescent="0.25">
      <c r="J4530" s="59"/>
      <c r="Q4530" s="26"/>
      <c r="R4530" s="28"/>
      <c r="AC4530" s="46"/>
      <c r="AG4530" s="59"/>
      <c r="AH4530" s="59"/>
      <c r="AI4530" s="59"/>
      <c r="AJ4530" s="59"/>
      <c r="AK4530" s="59"/>
      <c r="AL4530" s="59"/>
      <c r="AM4530" s="59"/>
      <c r="AN4530" s="59"/>
      <c r="AO4530" s="59"/>
      <c r="AV4530" s="37"/>
      <c r="AW4530" s="37"/>
      <c r="AX4530" s="37"/>
      <c r="AY4530" s="37"/>
      <c r="AZ4530" s="37"/>
      <c r="BA4530" s="37"/>
    </row>
    <row r="4531" spans="10:53" s="14" customFormat="1" x14ac:dyDescent="0.25">
      <c r="J4531" s="59"/>
      <c r="Q4531" s="26"/>
      <c r="R4531" s="28"/>
      <c r="AC4531" s="46"/>
      <c r="AG4531" s="59"/>
      <c r="AH4531" s="59"/>
      <c r="AI4531" s="59"/>
      <c r="AJ4531" s="59"/>
      <c r="AK4531" s="59"/>
      <c r="AL4531" s="59"/>
      <c r="AM4531" s="59"/>
      <c r="AN4531" s="59"/>
      <c r="AO4531" s="59"/>
      <c r="AV4531" s="37"/>
      <c r="AW4531" s="37"/>
      <c r="AX4531" s="37"/>
      <c r="AY4531" s="37"/>
      <c r="AZ4531" s="37"/>
      <c r="BA4531" s="37"/>
    </row>
    <row r="4532" spans="10:53" s="14" customFormat="1" x14ac:dyDescent="0.25">
      <c r="J4532" s="59"/>
      <c r="Q4532" s="26"/>
      <c r="R4532" s="28"/>
      <c r="AC4532" s="46"/>
      <c r="AG4532" s="59"/>
      <c r="AH4532" s="59"/>
      <c r="AI4532" s="59"/>
      <c r="AJ4532" s="59"/>
      <c r="AK4532" s="59"/>
      <c r="AL4532" s="59"/>
      <c r="AM4532" s="59"/>
      <c r="AN4532" s="59"/>
      <c r="AO4532" s="59"/>
      <c r="AV4532" s="37"/>
      <c r="AW4532" s="37"/>
      <c r="AX4532" s="37"/>
      <c r="AY4532" s="37"/>
      <c r="AZ4532" s="37"/>
      <c r="BA4532" s="37"/>
    </row>
    <row r="4533" spans="10:53" s="14" customFormat="1" x14ac:dyDescent="0.25">
      <c r="J4533" s="59"/>
      <c r="Q4533" s="26"/>
      <c r="R4533" s="28"/>
      <c r="AC4533" s="46"/>
      <c r="AG4533" s="59"/>
      <c r="AH4533" s="59"/>
      <c r="AI4533" s="59"/>
      <c r="AJ4533" s="59"/>
      <c r="AK4533" s="59"/>
      <c r="AL4533" s="59"/>
      <c r="AM4533" s="59"/>
      <c r="AN4533" s="59"/>
      <c r="AO4533" s="59"/>
      <c r="AV4533" s="37"/>
      <c r="AW4533" s="37"/>
      <c r="AX4533" s="37"/>
      <c r="AY4533" s="37"/>
      <c r="AZ4533" s="37"/>
      <c r="BA4533" s="37"/>
    </row>
    <row r="4534" spans="10:53" s="14" customFormat="1" x14ac:dyDescent="0.25">
      <c r="J4534" s="59"/>
      <c r="Q4534" s="26"/>
      <c r="R4534" s="28"/>
      <c r="AC4534" s="46"/>
      <c r="AG4534" s="59"/>
      <c r="AH4534" s="59"/>
      <c r="AI4534" s="59"/>
      <c r="AJ4534" s="59"/>
      <c r="AK4534" s="59"/>
      <c r="AL4534" s="59"/>
      <c r="AM4534" s="59"/>
      <c r="AN4534" s="59"/>
      <c r="AO4534" s="59"/>
      <c r="AV4534" s="37"/>
      <c r="AW4534" s="37"/>
      <c r="AX4534" s="37"/>
      <c r="AY4534" s="37"/>
      <c r="AZ4534" s="37"/>
      <c r="BA4534" s="37"/>
    </row>
    <row r="4535" spans="10:53" s="14" customFormat="1" x14ac:dyDescent="0.25">
      <c r="J4535" s="59"/>
      <c r="Q4535" s="26"/>
      <c r="R4535" s="28"/>
      <c r="AC4535" s="46"/>
      <c r="AG4535" s="59"/>
      <c r="AH4535" s="59"/>
      <c r="AI4535" s="59"/>
      <c r="AJ4535" s="59"/>
      <c r="AK4535" s="59"/>
      <c r="AL4535" s="59"/>
      <c r="AM4535" s="59"/>
      <c r="AN4535" s="59"/>
      <c r="AO4535" s="59"/>
      <c r="AV4535" s="37"/>
      <c r="AW4535" s="37"/>
      <c r="AX4535" s="37"/>
      <c r="AY4535" s="37"/>
      <c r="AZ4535" s="37"/>
      <c r="BA4535" s="37"/>
    </row>
    <row r="4536" spans="10:53" s="14" customFormat="1" x14ac:dyDescent="0.25">
      <c r="J4536" s="59"/>
      <c r="Q4536" s="26"/>
      <c r="R4536" s="28"/>
      <c r="AC4536" s="46"/>
      <c r="AG4536" s="59"/>
      <c r="AH4536" s="59"/>
      <c r="AI4536" s="59"/>
      <c r="AJ4536" s="59"/>
      <c r="AK4536" s="59"/>
      <c r="AL4536" s="59"/>
      <c r="AM4536" s="59"/>
      <c r="AN4536" s="59"/>
      <c r="AO4536" s="59"/>
      <c r="AV4536" s="37"/>
      <c r="AW4536" s="37"/>
      <c r="AX4536" s="37"/>
      <c r="AY4536" s="37"/>
      <c r="AZ4536" s="37"/>
      <c r="BA4536" s="37"/>
    </row>
    <row r="4537" spans="10:53" s="14" customFormat="1" x14ac:dyDescent="0.25">
      <c r="J4537" s="59"/>
      <c r="Q4537" s="26"/>
      <c r="R4537" s="28"/>
      <c r="AC4537" s="46"/>
      <c r="AG4537" s="59"/>
      <c r="AH4537" s="59"/>
      <c r="AI4537" s="59"/>
      <c r="AJ4537" s="59"/>
      <c r="AK4537" s="59"/>
      <c r="AL4537" s="59"/>
      <c r="AM4537" s="59"/>
      <c r="AN4537" s="59"/>
      <c r="AO4537" s="59"/>
      <c r="AV4537" s="37"/>
      <c r="AW4537" s="37"/>
      <c r="AX4537" s="37"/>
      <c r="AY4537" s="37"/>
      <c r="AZ4537" s="37"/>
      <c r="BA4537" s="37"/>
    </row>
    <row r="4538" spans="10:53" s="14" customFormat="1" x14ac:dyDescent="0.25">
      <c r="J4538" s="59"/>
      <c r="Q4538" s="26"/>
      <c r="R4538" s="28"/>
      <c r="AC4538" s="46"/>
      <c r="AG4538" s="59"/>
      <c r="AH4538" s="59"/>
      <c r="AI4538" s="59"/>
      <c r="AJ4538" s="59"/>
      <c r="AK4538" s="59"/>
      <c r="AL4538" s="59"/>
      <c r="AM4538" s="59"/>
      <c r="AN4538" s="59"/>
      <c r="AO4538" s="59"/>
      <c r="AV4538" s="37"/>
      <c r="AW4538" s="37"/>
      <c r="AX4538" s="37"/>
      <c r="AY4538" s="37"/>
      <c r="AZ4538" s="37"/>
      <c r="BA4538" s="37"/>
    </row>
    <row r="4539" spans="10:53" s="14" customFormat="1" x14ac:dyDescent="0.25">
      <c r="J4539" s="59"/>
      <c r="Q4539" s="26"/>
      <c r="R4539" s="28"/>
      <c r="AC4539" s="46"/>
      <c r="AG4539" s="59"/>
      <c r="AH4539" s="59"/>
      <c r="AI4539" s="59"/>
      <c r="AJ4539" s="59"/>
      <c r="AK4539" s="59"/>
      <c r="AL4539" s="59"/>
      <c r="AM4539" s="59"/>
      <c r="AN4539" s="59"/>
      <c r="AO4539" s="59"/>
      <c r="AV4539" s="37"/>
      <c r="AW4539" s="37"/>
      <c r="AX4539" s="37"/>
      <c r="AY4539" s="37"/>
      <c r="AZ4539" s="37"/>
      <c r="BA4539" s="37"/>
    </row>
    <row r="4540" spans="10:53" s="14" customFormat="1" x14ac:dyDescent="0.25">
      <c r="J4540" s="59"/>
      <c r="Q4540" s="26"/>
      <c r="R4540" s="28"/>
      <c r="AC4540" s="46"/>
      <c r="AG4540" s="59"/>
      <c r="AH4540" s="59"/>
      <c r="AI4540" s="59"/>
      <c r="AJ4540" s="59"/>
      <c r="AK4540" s="59"/>
      <c r="AL4540" s="59"/>
      <c r="AM4540" s="59"/>
      <c r="AN4540" s="59"/>
      <c r="AO4540" s="59"/>
      <c r="AV4540" s="37"/>
      <c r="AW4540" s="37"/>
      <c r="AX4540" s="37"/>
      <c r="AY4540" s="37"/>
      <c r="AZ4540" s="37"/>
      <c r="BA4540" s="37"/>
    </row>
    <row r="4541" spans="10:53" s="14" customFormat="1" x14ac:dyDescent="0.25">
      <c r="J4541" s="59"/>
      <c r="Q4541" s="26"/>
      <c r="R4541" s="28"/>
      <c r="AC4541" s="46"/>
      <c r="AG4541" s="59"/>
      <c r="AH4541" s="59"/>
      <c r="AI4541" s="59"/>
      <c r="AJ4541" s="59"/>
      <c r="AK4541" s="59"/>
      <c r="AL4541" s="59"/>
      <c r="AM4541" s="59"/>
      <c r="AN4541" s="59"/>
      <c r="AO4541" s="59"/>
      <c r="AV4541" s="37"/>
      <c r="AW4541" s="37"/>
      <c r="AX4541" s="37"/>
      <c r="AY4541" s="37"/>
      <c r="AZ4541" s="37"/>
      <c r="BA4541" s="37"/>
    </row>
    <row r="4542" spans="10:53" s="14" customFormat="1" x14ac:dyDescent="0.25">
      <c r="J4542" s="59"/>
      <c r="Q4542" s="26"/>
      <c r="R4542" s="28"/>
      <c r="AC4542" s="46"/>
      <c r="AG4542" s="59"/>
      <c r="AH4542" s="59"/>
      <c r="AI4542" s="59"/>
      <c r="AJ4542" s="59"/>
      <c r="AK4542" s="59"/>
      <c r="AL4542" s="59"/>
      <c r="AM4542" s="59"/>
      <c r="AN4542" s="59"/>
      <c r="AO4542" s="59"/>
      <c r="AV4542" s="37"/>
      <c r="AW4542" s="37"/>
      <c r="AX4542" s="37"/>
      <c r="AY4542" s="37"/>
      <c r="AZ4542" s="37"/>
      <c r="BA4542" s="37"/>
    </row>
    <row r="4543" spans="10:53" s="14" customFormat="1" x14ac:dyDescent="0.25">
      <c r="J4543" s="59"/>
      <c r="Q4543" s="26"/>
      <c r="R4543" s="28"/>
      <c r="AC4543" s="46"/>
      <c r="AG4543" s="59"/>
      <c r="AH4543" s="59"/>
      <c r="AI4543" s="59"/>
      <c r="AJ4543" s="59"/>
      <c r="AK4543" s="59"/>
      <c r="AL4543" s="59"/>
      <c r="AM4543" s="59"/>
      <c r="AN4543" s="59"/>
      <c r="AO4543" s="59"/>
      <c r="AV4543" s="37"/>
      <c r="AW4543" s="37"/>
      <c r="AX4543" s="37"/>
      <c r="AY4543" s="37"/>
      <c r="AZ4543" s="37"/>
      <c r="BA4543" s="37"/>
    </row>
    <row r="4544" spans="10:53" s="14" customFormat="1" x14ac:dyDescent="0.25">
      <c r="J4544" s="59"/>
      <c r="Q4544" s="26"/>
      <c r="R4544" s="28"/>
      <c r="AC4544" s="46"/>
      <c r="AG4544" s="59"/>
      <c r="AH4544" s="59"/>
      <c r="AI4544" s="59"/>
      <c r="AJ4544" s="59"/>
      <c r="AK4544" s="59"/>
      <c r="AL4544" s="59"/>
      <c r="AM4544" s="59"/>
      <c r="AN4544" s="59"/>
      <c r="AO4544" s="59"/>
      <c r="AV4544" s="37"/>
      <c r="AW4544" s="37"/>
      <c r="AX4544" s="37"/>
      <c r="AY4544" s="37"/>
      <c r="AZ4544" s="37"/>
      <c r="BA4544" s="37"/>
    </row>
    <row r="4545" spans="10:53" s="14" customFormat="1" x14ac:dyDescent="0.25">
      <c r="J4545" s="59"/>
      <c r="Q4545" s="26"/>
      <c r="R4545" s="28"/>
      <c r="AC4545" s="46"/>
      <c r="AG4545" s="59"/>
      <c r="AH4545" s="59"/>
      <c r="AI4545" s="59"/>
      <c r="AJ4545" s="59"/>
      <c r="AK4545" s="59"/>
      <c r="AL4545" s="59"/>
      <c r="AM4545" s="59"/>
      <c r="AN4545" s="59"/>
      <c r="AO4545" s="59"/>
      <c r="AV4545" s="37"/>
      <c r="AW4545" s="37"/>
      <c r="AX4545" s="37"/>
      <c r="AY4545" s="37"/>
      <c r="AZ4545" s="37"/>
      <c r="BA4545" s="37"/>
    </row>
    <row r="4546" spans="10:53" s="14" customFormat="1" x14ac:dyDescent="0.25">
      <c r="J4546" s="59"/>
      <c r="Q4546" s="26"/>
      <c r="R4546" s="28"/>
      <c r="AC4546" s="46"/>
      <c r="AG4546" s="59"/>
      <c r="AH4546" s="59"/>
      <c r="AI4546" s="59"/>
      <c r="AJ4546" s="59"/>
      <c r="AK4546" s="59"/>
      <c r="AL4546" s="59"/>
      <c r="AM4546" s="59"/>
      <c r="AN4546" s="59"/>
      <c r="AO4546" s="59"/>
      <c r="AV4546" s="37"/>
      <c r="AW4546" s="37"/>
      <c r="AX4546" s="37"/>
      <c r="AY4546" s="37"/>
      <c r="AZ4546" s="37"/>
      <c r="BA4546" s="37"/>
    </row>
    <row r="4547" spans="10:53" s="14" customFormat="1" x14ac:dyDescent="0.25">
      <c r="J4547" s="59"/>
      <c r="Q4547" s="26"/>
      <c r="R4547" s="28"/>
      <c r="AC4547" s="46"/>
      <c r="AG4547" s="59"/>
      <c r="AH4547" s="59"/>
      <c r="AI4547" s="59"/>
      <c r="AJ4547" s="59"/>
      <c r="AK4547" s="59"/>
      <c r="AL4547" s="59"/>
      <c r="AM4547" s="59"/>
      <c r="AN4547" s="59"/>
      <c r="AO4547" s="59"/>
      <c r="AV4547" s="37"/>
      <c r="AW4547" s="37"/>
      <c r="AX4547" s="37"/>
      <c r="AY4547" s="37"/>
      <c r="AZ4547" s="37"/>
      <c r="BA4547" s="37"/>
    </row>
    <row r="4548" spans="10:53" s="14" customFormat="1" x14ac:dyDescent="0.25">
      <c r="J4548" s="59"/>
      <c r="Q4548" s="26"/>
      <c r="R4548" s="28"/>
      <c r="AC4548" s="46"/>
      <c r="AG4548" s="59"/>
      <c r="AH4548" s="59"/>
      <c r="AI4548" s="59"/>
      <c r="AJ4548" s="59"/>
      <c r="AK4548" s="59"/>
      <c r="AL4548" s="59"/>
      <c r="AM4548" s="59"/>
      <c r="AN4548" s="59"/>
      <c r="AO4548" s="59"/>
      <c r="AV4548" s="37"/>
      <c r="AW4548" s="37"/>
      <c r="AX4548" s="37"/>
      <c r="AY4548" s="37"/>
      <c r="AZ4548" s="37"/>
      <c r="BA4548" s="37"/>
    </row>
    <row r="4549" spans="10:53" s="14" customFormat="1" x14ac:dyDescent="0.25">
      <c r="J4549" s="59"/>
      <c r="Q4549" s="26"/>
      <c r="R4549" s="28"/>
      <c r="AC4549" s="46"/>
      <c r="AG4549" s="59"/>
      <c r="AH4549" s="59"/>
      <c r="AI4549" s="59"/>
      <c r="AJ4549" s="59"/>
      <c r="AK4549" s="59"/>
      <c r="AL4549" s="59"/>
      <c r="AM4549" s="59"/>
      <c r="AN4549" s="59"/>
      <c r="AO4549" s="59"/>
      <c r="AV4549" s="37"/>
      <c r="AW4549" s="37"/>
      <c r="AX4549" s="37"/>
      <c r="AY4549" s="37"/>
      <c r="AZ4549" s="37"/>
      <c r="BA4549" s="37"/>
    </row>
    <row r="4550" spans="10:53" s="14" customFormat="1" x14ac:dyDescent="0.25">
      <c r="J4550" s="59"/>
      <c r="Q4550" s="26"/>
      <c r="R4550" s="28"/>
      <c r="AC4550" s="46"/>
      <c r="AG4550" s="59"/>
      <c r="AH4550" s="59"/>
      <c r="AI4550" s="59"/>
      <c r="AJ4550" s="59"/>
      <c r="AK4550" s="59"/>
      <c r="AL4550" s="59"/>
      <c r="AM4550" s="59"/>
      <c r="AN4550" s="59"/>
      <c r="AO4550" s="59"/>
      <c r="AV4550" s="37"/>
      <c r="AW4550" s="37"/>
      <c r="AX4550" s="37"/>
      <c r="AY4550" s="37"/>
      <c r="AZ4550" s="37"/>
      <c r="BA4550" s="37"/>
    </row>
    <row r="4551" spans="10:53" s="14" customFormat="1" x14ac:dyDescent="0.25">
      <c r="J4551" s="59"/>
      <c r="Q4551" s="26"/>
      <c r="R4551" s="28"/>
      <c r="AC4551" s="46"/>
      <c r="AG4551" s="59"/>
      <c r="AH4551" s="59"/>
      <c r="AI4551" s="59"/>
      <c r="AJ4551" s="59"/>
      <c r="AK4551" s="59"/>
      <c r="AL4551" s="59"/>
      <c r="AM4551" s="59"/>
      <c r="AN4551" s="59"/>
      <c r="AO4551" s="59"/>
      <c r="AV4551" s="37"/>
      <c r="AW4551" s="37"/>
      <c r="AX4551" s="37"/>
      <c r="AY4551" s="37"/>
      <c r="AZ4551" s="37"/>
      <c r="BA4551" s="37"/>
    </row>
    <row r="4552" spans="10:53" s="14" customFormat="1" x14ac:dyDescent="0.25">
      <c r="J4552" s="59"/>
      <c r="Q4552" s="26"/>
      <c r="R4552" s="28"/>
      <c r="AC4552" s="46"/>
      <c r="AG4552" s="59"/>
      <c r="AH4552" s="59"/>
      <c r="AI4552" s="59"/>
      <c r="AJ4552" s="59"/>
      <c r="AK4552" s="59"/>
      <c r="AL4552" s="59"/>
      <c r="AM4552" s="59"/>
      <c r="AN4552" s="59"/>
      <c r="AO4552" s="59"/>
      <c r="AV4552" s="37"/>
      <c r="AW4552" s="37"/>
      <c r="AX4552" s="37"/>
      <c r="AY4552" s="37"/>
      <c r="AZ4552" s="37"/>
      <c r="BA4552" s="37"/>
    </row>
    <row r="4553" spans="10:53" s="14" customFormat="1" x14ac:dyDescent="0.25">
      <c r="J4553" s="59"/>
      <c r="Q4553" s="26"/>
      <c r="R4553" s="28"/>
      <c r="AC4553" s="46"/>
      <c r="AG4553" s="59"/>
      <c r="AH4553" s="59"/>
      <c r="AI4553" s="59"/>
      <c r="AJ4553" s="59"/>
      <c r="AK4553" s="59"/>
      <c r="AL4553" s="59"/>
      <c r="AM4553" s="59"/>
      <c r="AN4553" s="59"/>
      <c r="AO4553" s="59"/>
      <c r="AV4553" s="37"/>
      <c r="AW4553" s="37"/>
      <c r="AX4553" s="37"/>
      <c r="AY4553" s="37"/>
      <c r="AZ4553" s="37"/>
      <c r="BA4553" s="37"/>
    </row>
    <row r="4554" spans="10:53" s="14" customFormat="1" x14ac:dyDescent="0.25">
      <c r="J4554" s="59"/>
      <c r="Q4554" s="26"/>
      <c r="R4554" s="28"/>
      <c r="AC4554" s="46"/>
      <c r="AG4554" s="59"/>
      <c r="AH4554" s="59"/>
      <c r="AI4554" s="59"/>
      <c r="AJ4554" s="59"/>
      <c r="AK4554" s="59"/>
      <c r="AL4554" s="59"/>
      <c r="AM4554" s="59"/>
      <c r="AN4554" s="59"/>
      <c r="AO4554" s="59"/>
      <c r="AV4554" s="37"/>
      <c r="AW4554" s="37"/>
      <c r="AX4554" s="37"/>
      <c r="AY4554" s="37"/>
      <c r="AZ4554" s="37"/>
      <c r="BA4554" s="37"/>
    </row>
    <row r="4555" spans="10:53" s="14" customFormat="1" x14ac:dyDescent="0.25">
      <c r="J4555" s="59"/>
      <c r="Q4555" s="26"/>
      <c r="R4555" s="28"/>
      <c r="AC4555" s="46"/>
      <c r="AG4555" s="59"/>
      <c r="AH4555" s="59"/>
      <c r="AI4555" s="59"/>
      <c r="AJ4555" s="59"/>
      <c r="AK4555" s="59"/>
      <c r="AL4555" s="59"/>
      <c r="AM4555" s="59"/>
      <c r="AN4555" s="59"/>
      <c r="AO4555" s="59"/>
      <c r="AV4555" s="37"/>
      <c r="AW4555" s="37"/>
      <c r="AX4555" s="37"/>
      <c r="AY4555" s="37"/>
      <c r="AZ4555" s="37"/>
      <c r="BA4555" s="37"/>
    </row>
    <row r="4556" spans="10:53" s="14" customFormat="1" x14ac:dyDescent="0.25">
      <c r="J4556" s="59"/>
      <c r="Q4556" s="26"/>
      <c r="R4556" s="28"/>
      <c r="AC4556" s="46"/>
      <c r="AG4556" s="59"/>
      <c r="AH4556" s="59"/>
      <c r="AI4556" s="59"/>
      <c r="AJ4556" s="59"/>
      <c r="AK4556" s="59"/>
      <c r="AL4556" s="59"/>
      <c r="AM4556" s="59"/>
      <c r="AN4556" s="59"/>
      <c r="AO4556" s="59"/>
      <c r="AV4556" s="37"/>
      <c r="AW4556" s="37"/>
      <c r="AX4556" s="37"/>
      <c r="AY4556" s="37"/>
      <c r="AZ4556" s="37"/>
      <c r="BA4556" s="37"/>
    </row>
    <row r="4557" spans="10:53" s="14" customFormat="1" x14ac:dyDescent="0.25">
      <c r="J4557" s="59"/>
      <c r="Q4557" s="26"/>
      <c r="R4557" s="28"/>
      <c r="AC4557" s="46"/>
      <c r="AG4557" s="59"/>
      <c r="AH4557" s="59"/>
      <c r="AI4557" s="59"/>
      <c r="AJ4557" s="59"/>
      <c r="AK4557" s="59"/>
      <c r="AL4557" s="59"/>
      <c r="AM4557" s="59"/>
      <c r="AN4557" s="59"/>
      <c r="AO4557" s="59"/>
      <c r="AV4557" s="37"/>
      <c r="AW4557" s="37"/>
      <c r="AX4557" s="37"/>
      <c r="AY4557" s="37"/>
      <c r="AZ4557" s="37"/>
      <c r="BA4557" s="37"/>
    </row>
    <row r="4558" spans="10:53" s="14" customFormat="1" x14ac:dyDescent="0.25">
      <c r="J4558" s="59"/>
      <c r="Q4558" s="26"/>
      <c r="R4558" s="28"/>
      <c r="AC4558" s="46"/>
      <c r="AG4558" s="59"/>
      <c r="AH4558" s="59"/>
      <c r="AI4558" s="59"/>
      <c r="AJ4558" s="59"/>
      <c r="AK4558" s="59"/>
      <c r="AL4558" s="59"/>
      <c r="AM4558" s="59"/>
      <c r="AN4558" s="59"/>
      <c r="AO4558" s="59"/>
      <c r="AV4558" s="37"/>
      <c r="AW4558" s="37"/>
      <c r="AX4558" s="37"/>
      <c r="AY4558" s="37"/>
      <c r="AZ4558" s="37"/>
      <c r="BA4558" s="37"/>
    </row>
    <row r="4559" spans="10:53" s="14" customFormat="1" x14ac:dyDescent="0.25">
      <c r="J4559" s="59"/>
      <c r="Q4559" s="26"/>
      <c r="R4559" s="28"/>
      <c r="AC4559" s="46"/>
      <c r="AG4559" s="59"/>
      <c r="AH4559" s="59"/>
      <c r="AI4559" s="59"/>
      <c r="AJ4559" s="59"/>
      <c r="AK4559" s="59"/>
      <c r="AL4559" s="59"/>
      <c r="AM4559" s="59"/>
      <c r="AN4559" s="59"/>
      <c r="AO4559" s="59"/>
      <c r="AV4559" s="37"/>
      <c r="AW4559" s="37"/>
      <c r="AX4559" s="37"/>
      <c r="AY4559" s="37"/>
      <c r="AZ4559" s="37"/>
      <c r="BA4559" s="37"/>
    </row>
    <row r="4560" spans="10:53" s="14" customFormat="1" x14ac:dyDescent="0.25">
      <c r="J4560" s="59"/>
      <c r="Q4560" s="26"/>
      <c r="R4560" s="28"/>
      <c r="AC4560" s="46"/>
      <c r="AG4560" s="59"/>
      <c r="AH4560" s="59"/>
      <c r="AI4560" s="59"/>
      <c r="AJ4560" s="59"/>
      <c r="AK4560" s="59"/>
      <c r="AL4560" s="59"/>
      <c r="AM4560" s="59"/>
      <c r="AN4560" s="59"/>
      <c r="AO4560" s="59"/>
      <c r="AV4560" s="37"/>
      <c r="AW4560" s="37"/>
      <c r="AX4560" s="37"/>
      <c r="AY4560" s="37"/>
      <c r="AZ4560" s="37"/>
      <c r="BA4560" s="37"/>
    </row>
    <row r="4561" spans="10:53" s="14" customFormat="1" x14ac:dyDescent="0.25">
      <c r="J4561" s="59"/>
      <c r="Q4561" s="26"/>
      <c r="R4561" s="28"/>
      <c r="AC4561" s="46"/>
      <c r="AG4561" s="59"/>
      <c r="AH4561" s="59"/>
      <c r="AI4561" s="59"/>
      <c r="AJ4561" s="59"/>
      <c r="AK4561" s="59"/>
      <c r="AL4561" s="59"/>
      <c r="AM4561" s="59"/>
      <c r="AN4561" s="59"/>
      <c r="AO4561" s="59"/>
      <c r="AV4561" s="37"/>
      <c r="AW4561" s="37"/>
      <c r="AX4561" s="37"/>
      <c r="AY4561" s="37"/>
      <c r="AZ4561" s="37"/>
      <c r="BA4561" s="37"/>
    </row>
    <row r="4562" spans="10:53" s="14" customFormat="1" x14ac:dyDescent="0.25">
      <c r="J4562" s="59"/>
      <c r="Q4562" s="26"/>
      <c r="R4562" s="28"/>
      <c r="AC4562" s="46"/>
      <c r="AG4562" s="59"/>
      <c r="AH4562" s="59"/>
      <c r="AI4562" s="59"/>
      <c r="AJ4562" s="59"/>
      <c r="AK4562" s="59"/>
      <c r="AL4562" s="59"/>
      <c r="AM4562" s="59"/>
      <c r="AN4562" s="59"/>
      <c r="AO4562" s="59"/>
      <c r="AV4562" s="37"/>
      <c r="AW4562" s="37"/>
      <c r="AX4562" s="37"/>
      <c r="AY4562" s="37"/>
      <c r="AZ4562" s="37"/>
      <c r="BA4562" s="37"/>
    </row>
    <row r="4563" spans="10:53" s="14" customFormat="1" x14ac:dyDescent="0.25">
      <c r="J4563" s="59"/>
      <c r="Q4563" s="26"/>
      <c r="R4563" s="28"/>
      <c r="AC4563" s="46"/>
      <c r="AG4563" s="59"/>
      <c r="AH4563" s="59"/>
      <c r="AI4563" s="59"/>
      <c r="AJ4563" s="59"/>
      <c r="AK4563" s="59"/>
      <c r="AL4563" s="59"/>
      <c r="AM4563" s="59"/>
      <c r="AN4563" s="59"/>
      <c r="AO4563" s="59"/>
      <c r="AV4563" s="37"/>
      <c r="AW4563" s="37"/>
      <c r="AX4563" s="37"/>
      <c r="AY4563" s="37"/>
      <c r="AZ4563" s="37"/>
      <c r="BA4563" s="37"/>
    </row>
    <row r="4564" spans="10:53" s="14" customFormat="1" x14ac:dyDescent="0.25">
      <c r="J4564" s="59"/>
      <c r="Q4564" s="26"/>
      <c r="R4564" s="28"/>
      <c r="AC4564" s="46"/>
      <c r="AG4564" s="59"/>
      <c r="AH4564" s="59"/>
      <c r="AI4564" s="59"/>
      <c r="AJ4564" s="59"/>
      <c r="AK4564" s="59"/>
      <c r="AL4564" s="59"/>
      <c r="AM4564" s="59"/>
      <c r="AN4564" s="59"/>
      <c r="AO4564" s="59"/>
      <c r="AV4564" s="37"/>
      <c r="AW4564" s="37"/>
      <c r="AX4564" s="37"/>
      <c r="AY4564" s="37"/>
      <c r="AZ4564" s="37"/>
      <c r="BA4564" s="37"/>
    </row>
    <row r="4565" spans="10:53" s="14" customFormat="1" x14ac:dyDescent="0.25">
      <c r="J4565" s="59"/>
      <c r="Q4565" s="26"/>
      <c r="R4565" s="28"/>
      <c r="AC4565" s="46"/>
      <c r="AG4565" s="59"/>
      <c r="AH4565" s="59"/>
      <c r="AI4565" s="59"/>
      <c r="AJ4565" s="59"/>
      <c r="AK4565" s="59"/>
      <c r="AL4565" s="59"/>
      <c r="AM4565" s="59"/>
      <c r="AN4565" s="59"/>
      <c r="AO4565" s="59"/>
      <c r="AV4565" s="37"/>
      <c r="AW4565" s="37"/>
      <c r="AX4565" s="37"/>
      <c r="AY4565" s="37"/>
      <c r="AZ4565" s="37"/>
      <c r="BA4565" s="37"/>
    </row>
    <row r="4566" spans="10:53" s="14" customFormat="1" x14ac:dyDescent="0.25">
      <c r="J4566" s="59"/>
      <c r="Q4566" s="26"/>
      <c r="R4566" s="28"/>
      <c r="AC4566" s="46"/>
      <c r="AG4566" s="59"/>
      <c r="AH4566" s="59"/>
      <c r="AI4566" s="59"/>
      <c r="AJ4566" s="59"/>
      <c r="AK4566" s="59"/>
      <c r="AL4566" s="59"/>
      <c r="AM4566" s="59"/>
      <c r="AN4566" s="59"/>
      <c r="AO4566" s="59"/>
      <c r="AV4566" s="37"/>
      <c r="AW4566" s="37"/>
      <c r="AX4566" s="37"/>
      <c r="AY4566" s="37"/>
      <c r="AZ4566" s="37"/>
      <c r="BA4566" s="37"/>
    </row>
    <row r="4567" spans="10:53" s="14" customFormat="1" x14ac:dyDescent="0.25">
      <c r="J4567" s="59"/>
      <c r="Q4567" s="26"/>
      <c r="R4567" s="28"/>
      <c r="AC4567" s="46"/>
      <c r="AG4567" s="59"/>
      <c r="AH4567" s="59"/>
      <c r="AI4567" s="59"/>
      <c r="AJ4567" s="59"/>
      <c r="AK4567" s="59"/>
      <c r="AL4567" s="59"/>
      <c r="AM4567" s="59"/>
      <c r="AN4567" s="59"/>
      <c r="AO4567" s="59"/>
      <c r="AV4567" s="37"/>
      <c r="AW4567" s="37"/>
      <c r="AX4567" s="37"/>
      <c r="AY4567" s="37"/>
      <c r="AZ4567" s="37"/>
      <c r="BA4567" s="37"/>
    </row>
    <row r="4568" spans="10:53" s="14" customFormat="1" x14ac:dyDescent="0.25">
      <c r="J4568" s="59"/>
      <c r="Q4568" s="26"/>
      <c r="R4568" s="28"/>
      <c r="AC4568" s="46"/>
      <c r="AG4568" s="59"/>
      <c r="AH4568" s="59"/>
      <c r="AI4568" s="59"/>
      <c r="AJ4568" s="59"/>
      <c r="AK4568" s="59"/>
      <c r="AL4568" s="59"/>
      <c r="AM4568" s="59"/>
      <c r="AN4568" s="59"/>
      <c r="AO4568" s="59"/>
      <c r="AV4568" s="37"/>
      <c r="AW4568" s="37"/>
      <c r="AX4568" s="37"/>
      <c r="AY4568" s="37"/>
      <c r="AZ4568" s="37"/>
      <c r="BA4568" s="37"/>
    </row>
    <row r="4569" spans="10:53" s="14" customFormat="1" x14ac:dyDescent="0.25">
      <c r="J4569" s="59"/>
      <c r="Q4569" s="26"/>
      <c r="R4569" s="28"/>
      <c r="AC4569" s="46"/>
      <c r="AG4569" s="59"/>
      <c r="AH4569" s="59"/>
      <c r="AI4569" s="59"/>
      <c r="AJ4569" s="59"/>
      <c r="AK4569" s="59"/>
      <c r="AL4569" s="59"/>
      <c r="AM4569" s="59"/>
      <c r="AN4569" s="59"/>
      <c r="AO4569" s="59"/>
      <c r="AV4569" s="37"/>
      <c r="AW4569" s="37"/>
      <c r="AX4569" s="37"/>
      <c r="AY4569" s="37"/>
      <c r="AZ4569" s="37"/>
      <c r="BA4569" s="37"/>
    </row>
    <row r="4570" spans="10:53" s="14" customFormat="1" x14ac:dyDescent="0.25">
      <c r="J4570" s="59"/>
      <c r="Q4570" s="26"/>
      <c r="R4570" s="28"/>
      <c r="AC4570" s="46"/>
      <c r="AG4570" s="59"/>
      <c r="AH4570" s="59"/>
      <c r="AI4570" s="59"/>
      <c r="AJ4570" s="59"/>
      <c r="AK4570" s="59"/>
      <c r="AL4570" s="59"/>
      <c r="AM4570" s="59"/>
      <c r="AN4570" s="59"/>
      <c r="AO4570" s="59"/>
      <c r="AV4570" s="37"/>
      <c r="AW4570" s="37"/>
      <c r="AX4570" s="37"/>
      <c r="AY4570" s="37"/>
      <c r="AZ4570" s="37"/>
      <c r="BA4570" s="37"/>
    </row>
    <row r="4571" spans="10:53" s="14" customFormat="1" x14ac:dyDescent="0.25">
      <c r="J4571" s="59"/>
      <c r="Q4571" s="26"/>
      <c r="R4571" s="28"/>
      <c r="AC4571" s="46"/>
      <c r="AG4571" s="59"/>
      <c r="AH4571" s="59"/>
      <c r="AI4571" s="59"/>
      <c r="AJ4571" s="59"/>
      <c r="AK4571" s="59"/>
      <c r="AL4571" s="59"/>
      <c r="AM4571" s="59"/>
      <c r="AN4571" s="59"/>
      <c r="AO4571" s="59"/>
      <c r="AV4571" s="37"/>
      <c r="AW4571" s="37"/>
      <c r="AX4571" s="37"/>
      <c r="AY4571" s="37"/>
      <c r="AZ4571" s="37"/>
      <c r="BA4571" s="37"/>
    </row>
    <row r="4572" spans="10:53" s="14" customFormat="1" x14ac:dyDescent="0.25">
      <c r="J4572" s="59"/>
      <c r="Q4572" s="26"/>
      <c r="R4572" s="28"/>
      <c r="AC4572" s="46"/>
      <c r="AG4572" s="59"/>
      <c r="AH4572" s="59"/>
      <c r="AI4572" s="59"/>
      <c r="AJ4572" s="59"/>
      <c r="AK4572" s="59"/>
      <c r="AL4572" s="59"/>
      <c r="AM4572" s="59"/>
      <c r="AN4572" s="59"/>
      <c r="AO4572" s="59"/>
      <c r="AV4572" s="37"/>
      <c r="AW4572" s="37"/>
      <c r="AX4572" s="37"/>
      <c r="AY4572" s="37"/>
      <c r="AZ4572" s="37"/>
      <c r="BA4572" s="37"/>
    </row>
    <row r="4573" spans="10:53" s="14" customFormat="1" x14ac:dyDescent="0.25">
      <c r="J4573" s="59"/>
      <c r="Q4573" s="26"/>
      <c r="R4573" s="28"/>
      <c r="AC4573" s="46"/>
      <c r="AG4573" s="59"/>
      <c r="AH4573" s="59"/>
      <c r="AI4573" s="59"/>
      <c r="AJ4573" s="59"/>
      <c r="AK4573" s="59"/>
      <c r="AL4573" s="59"/>
      <c r="AM4573" s="59"/>
      <c r="AN4573" s="59"/>
      <c r="AO4573" s="59"/>
      <c r="AV4573" s="37"/>
      <c r="AW4573" s="37"/>
      <c r="AX4573" s="37"/>
      <c r="AY4573" s="37"/>
      <c r="AZ4573" s="37"/>
      <c r="BA4573" s="37"/>
    </row>
    <row r="4574" spans="10:53" s="14" customFormat="1" x14ac:dyDescent="0.25">
      <c r="J4574" s="59"/>
      <c r="Q4574" s="26"/>
      <c r="R4574" s="28"/>
      <c r="AC4574" s="46"/>
      <c r="AG4574" s="59"/>
      <c r="AH4574" s="59"/>
      <c r="AI4574" s="59"/>
      <c r="AJ4574" s="59"/>
      <c r="AK4574" s="59"/>
      <c r="AL4574" s="59"/>
      <c r="AM4574" s="59"/>
      <c r="AN4574" s="59"/>
      <c r="AO4574" s="59"/>
      <c r="AV4574" s="37"/>
      <c r="AW4574" s="37"/>
      <c r="AX4574" s="37"/>
      <c r="AY4574" s="37"/>
      <c r="AZ4574" s="37"/>
      <c r="BA4574" s="37"/>
    </row>
    <row r="4575" spans="10:53" s="14" customFormat="1" x14ac:dyDescent="0.25">
      <c r="J4575" s="59"/>
      <c r="Q4575" s="26"/>
      <c r="R4575" s="28"/>
      <c r="AC4575" s="46"/>
      <c r="AG4575" s="59"/>
      <c r="AH4575" s="59"/>
      <c r="AI4575" s="59"/>
      <c r="AJ4575" s="59"/>
      <c r="AK4575" s="59"/>
      <c r="AL4575" s="59"/>
      <c r="AM4575" s="59"/>
      <c r="AN4575" s="59"/>
      <c r="AO4575" s="59"/>
      <c r="AV4575" s="37"/>
      <c r="AW4575" s="37"/>
      <c r="AX4575" s="37"/>
      <c r="AY4575" s="37"/>
      <c r="AZ4575" s="37"/>
      <c r="BA4575" s="37"/>
    </row>
    <row r="4576" spans="10:53" s="14" customFormat="1" x14ac:dyDescent="0.25">
      <c r="J4576" s="59"/>
      <c r="Q4576" s="26"/>
      <c r="R4576" s="28"/>
      <c r="AC4576" s="46"/>
      <c r="AG4576" s="59"/>
      <c r="AH4576" s="59"/>
      <c r="AI4576" s="59"/>
      <c r="AJ4576" s="59"/>
      <c r="AK4576" s="59"/>
      <c r="AL4576" s="59"/>
      <c r="AM4576" s="59"/>
      <c r="AN4576" s="59"/>
      <c r="AO4576" s="59"/>
      <c r="AV4576" s="37"/>
      <c r="AW4576" s="37"/>
      <c r="AX4576" s="37"/>
      <c r="AY4576" s="37"/>
      <c r="AZ4576" s="37"/>
      <c r="BA4576" s="37"/>
    </row>
    <row r="4577" spans="10:53" s="14" customFormat="1" x14ac:dyDescent="0.25">
      <c r="J4577" s="59"/>
      <c r="Q4577" s="26"/>
      <c r="R4577" s="28"/>
      <c r="AC4577" s="46"/>
      <c r="AG4577" s="59"/>
      <c r="AH4577" s="59"/>
      <c r="AI4577" s="59"/>
      <c r="AJ4577" s="59"/>
      <c r="AK4577" s="59"/>
      <c r="AL4577" s="59"/>
      <c r="AM4577" s="59"/>
      <c r="AN4577" s="59"/>
      <c r="AO4577" s="59"/>
      <c r="AV4577" s="37"/>
      <c r="AW4577" s="37"/>
      <c r="AX4577" s="37"/>
      <c r="AY4577" s="37"/>
      <c r="AZ4577" s="37"/>
      <c r="BA4577" s="37"/>
    </row>
    <row r="4578" spans="10:53" s="14" customFormat="1" x14ac:dyDescent="0.25">
      <c r="J4578" s="59"/>
      <c r="Q4578" s="26"/>
      <c r="R4578" s="28"/>
      <c r="AC4578" s="46"/>
      <c r="AG4578" s="59"/>
      <c r="AH4578" s="59"/>
      <c r="AI4578" s="59"/>
      <c r="AJ4578" s="59"/>
      <c r="AK4578" s="59"/>
      <c r="AL4578" s="59"/>
      <c r="AM4578" s="59"/>
      <c r="AN4578" s="59"/>
      <c r="AO4578" s="59"/>
      <c r="AV4578" s="37"/>
      <c r="AW4578" s="37"/>
      <c r="AX4578" s="37"/>
      <c r="AY4578" s="37"/>
      <c r="AZ4578" s="37"/>
      <c r="BA4578" s="37"/>
    </row>
    <row r="4579" spans="10:53" s="14" customFormat="1" x14ac:dyDescent="0.25">
      <c r="J4579" s="59"/>
      <c r="Q4579" s="26"/>
      <c r="R4579" s="28"/>
      <c r="AC4579" s="46"/>
      <c r="AG4579" s="59"/>
      <c r="AH4579" s="59"/>
      <c r="AI4579" s="59"/>
      <c r="AJ4579" s="59"/>
      <c r="AK4579" s="59"/>
      <c r="AL4579" s="59"/>
      <c r="AM4579" s="59"/>
      <c r="AN4579" s="59"/>
      <c r="AO4579" s="59"/>
      <c r="AV4579" s="37"/>
      <c r="AW4579" s="37"/>
      <c r="AX4579" s="37"/>
      <c r="AY4579" s="37"/>
      <c r="AZ4579" s="37"/>
      <c r="BA4579" s="37"/>
    </row>
    <row r="4580" spans="10:53" s="14" customFormat="1" x14ac:dyDescent="0.25">
      <c r="J4580" s="59"/>
      <c r="Q4580" s="26"/>
      <c r="R4580" s="28"/>
      <c r="AC4580" s="46"/>
      <c r="AG4580" s="59"/>
      <c r="AH4580" s="59"/>
      <c r="AI4580" s="59"/>
      <c r="AJ4580" s="59"/>
      <c r="AK4580" s="59"/>
      <c r="AL4580" s="59"/>
      <c r="AM4580" s="59"/>
      <c r="AN4580" s="59"/>
      <c r="AO4580" s="59"/>
      <c r="AV4580" s="37"/>
      <c r="AW4580" s="37"/>
      <c r="AX4580" s="37"/>
      <c r="AY4580" s="37"/>
      <c r="AZ4580" s="37"/>
      <c r="BA4580" s="37"/>
    </row>
    <row r="4581" spans="10:53" s="14" customFormat="1" x14ac:dyDescent="0.25">
      <c r="J4581" s="59"/>
      <c r="Q4581" s="26"/>
      <c r="R4581" s="28"/>
      <c r="AC4581" s="46"/>
      <c r="AG4581" s="59"/>
      <c r="AH4581" s="59"/>
      <c r="AI4581" s="59"/>
      <c r="AJ4581" s="59"/>
      <c r="AK4581" s="59"/>
      <c r="AL4581" s="59"/>
      <c r="AM4581" s="59"/>
      <c r="AN4581" s="59"/>
      <c r="AO4581" s="59"/>
      <c r="AV4581" s="37"/>
      <c r="AW4581" s="37"/>
      <c r="AX4581" s="37"/>
      <c r="AY4581" s="37"/>
      <c r="AZ4581" s="37"/>
      <c r="BA4581" s="37"/>
    </row>
    <row r="4582" spans="10:53" s="14" customFormat="1" x14ac:dyDescent="0.25">
      <c r="J4582" s="59"/>
      <c r="Q4582" s="26"/>
      <c r="R4582" s="28"/>
      <c r="AC4582" s="46"/>
      <c r="AG4582" s="59"/>
      <c r="AH4582" s="59"/>
      <c r="AI4582" s="59"/>
      <c r="AJ4582" s="59"/>
      <c r="AK4582" s="59"/>
      <c r="AL4582" s="59"/>
      <c r="AM4582" s="59"/>
      <c r="AN4582" s="59"/>
      <c r="AO4582" s="59"/>
      <c r="AV4582" s="37"/>
      <c r="AW4582" s="37"/>
      <c r="AX4582" s="37"/>
      <c r="AY4582" s="37"/>
      <c r="AZ4582" s="37"/>
      <c r="BA4582" s="37"/>
    </row>
    <row r="4583" spans="10:53" s="14" customFormat="1" x14ac:dyDescent="0.25">
      <c r="J4583" s="59"/>
      <c r="Q4583" s="26"/>
      <c r="R4583" s="28"/>
      <c r="AC4583" s="46"/>
      <c r="AG4583" s="59"/>
      <c r="AH4583" s="59"/>
      <c r="AI4583" s="59"/>
      <c r="AJ4583" s="59"/>
      <c r="AK4583" s="59"/>
      <c r="AL4583" s="59"/>
      <c r="AM4583" s="59"/>
      <c r="AN4583" s="59"/>
      <c r="AO4583" s="59"/>
      <c r="AV4583" s="37"/>
      <c r="AW4583" s="37"/>
      <c r="AX4583" s="37"/>
      <c r="AY4583" s="37"/>
      <c r="AZ4583" s="37"/>
      <c r="BA4583" s="37"/>
    </row>
    <row r="4584" spans="10:53" s="14" customFormat="1" x14ac:dyDescent="0.25">
      <c r="J4584" s="59"/>
      <c r="Q4584" s="26"/>
      <c r="R4584" s="28"/>
      <c r="AC4584" s="46"/>
      <c r="AG4584" s="59"/>
      <c r="AH4584" s="59"/>
      <c r="AI4584" s="59"/>
      <c r="AJ4584" s="59"/>
      <c r="AK4584" s="59"/>
      <c r="AL4584" s="59"/>
      <c r="AM4584" s="59"/>
      <c r="AN4584" s="59"/>
      <c r="AO4584" s="59"/>
      <c r="AV4584" s="37"/>
      <c r="AW4584" s="37"/>
      <c r="AX4584" s="37"/>
      <c r="AY4584" s="37"/>
      <c r="AZ4584" s="37"/>
      <c r="BA4584" s="37"/>
    </row>
    <row r="4585" spans="10:53" s="14" customFormat="1" x14ac:dyDescent="0.25">
      <c r="J4585" s="59"/>
      <c r="Q4585" s="26"/>
      <c r="R4585" s="28"/>
      <c r="AC4585" s="46"/>
      <c r="AG4585" s="59"/>
      <c r="AH4585" s="59"/>
      <c r="AI4585" s="59"/>
      <c r="AJ4585" s="59"/>
      <c r="AK4585" s="59"/>
      <c r="AL4585" s="59"/>
      <c r="AM4585" s="59"/>
      <c r="AN4585" s="59"/>
      <c r="AO4585" s="59"/>
      <c r="AV4585" s="37"/>
      <c r="AW4585" s="37"/>
      <c r="AX4585" s="37"/>
      <c r="AY4585" s="37"/>
      <c r="AZ4585" s="37"/>
      <c r="BA4585" s="37"/>
    </row>
    <row r="4586" spans="10:53" s="14" customFormat="1" x14ac:dyDescent="0.25">
      <c r="J4586" s="59"/>
      <c r="Q4586" s="26"/>
      <c r="R4586" s="28"/>
      <c r="AC4586" s="46"/>
      <c r="AG4586" s="59"/>
      <c r="AH4586" s="59"/>
      <c r="AI4586" s="59"/>
      <c r="AJ4586" s="59"/>
      <c r="AK4586" s="59"/>
      <c r="AL4586" s="59"/>
      <c r="AM4586" s="59"/>
      <c r="AN4586" s="59"/>
      <c r="AO4586" s="59"/>
      <c r="AV4586" s="37"/>
      <c r="AW4586" s="37"/>
      <c r="AX4586" s="37"/>
      <c r="AY4586" s="37"/>
      <c r="AZ4586" s="37"/>
      <c r="BA4586" s="37"/>
    </row>
    <row r="4587" spans="10:53" s="14" customFormat="1" x14ac:dyDescent="0.25">
      <c r="J4587" s="59"/>
      <c r="Q4587" s="26"/>
      <c r="R4587" s="28"/>
      <c r="AC4587" s="46"/>
      <c r="AG4587" s="59"/>
      <c r="AH4587" s="59"/>
      <c r="AI4587" s="59"/>
      <c r="AJ4587" s="59"/>
      <c r="AK4587" s="59"/>
      <c r="AL4587" s="59"/>
      <c r="AM4587" s="59"/>
      <c r="AN4587" s="59"/>
      <c r="AO4587" s="59"/>
      <c r="AV4587" s="37"/>
      <c r="AW4587" s="37"/>
      <c r="AX4587" s="37"/>
      <c r="AY4587" s="37"/>
      <c r="AZ4587" s="37"/>
      <c r="BA4587" s="37"/>
    </row>
    <row r="4588" spans="10:53" s="14" customFormat="1" x14ac:dyDescent="0.25">
      <c r="J4588" s="59"/>
      <c r="Q4588" s="26"/>
      <c r="R4588" s="28"/>
      <c r="AC4588" s="46"/>
      <c r="AG4588" s="59"/>
      <c r="AH4588" s="59"/>
      <c r="AI4588" s="59"/>
      <c r="AJ4588" s="59"/>
      <c r="AK4588" s="59"/>
      <c r="AL4588" s="59"/>
      <c r="AM4588" s="59"/>
      <c r="AN4588" s="59"/>
      <c r="AO4588" s="59"/>
      <c r="AV4588" s="37"/>
      <c r="AW4588" s="37"/>
      <c r="AX4588" s="37"/>
      <c r="AY4588" s="37"/>
      <c r="AZ4588" s="37"/>
      <c r="BA4588" s="37"/>
    </row>
    <row r="4589" spans="10:53" s="14" customFormat="1" x14ac:dyDescent="0.25">
      <c r="J4589" s="59"/>
      <c r="Q4589" s="26"/>
      <c r="R4589" s="28"/>
      <c r="AC4589" s="46"/>
      <c r="AG4589" s="59"/>
      <c r="AH4589" s="59"/>
      <c r="AI4589" s="59"/>
      <c r="AJ4589" s="59"/>
      <c r="AK4589" s="59"/>
      <c r="AL4589" s="59"/>
      <c r="AM4589" s="59"/>
      <c r="AN4589" s="59"/>
      <c r="AO4589" s="59"/>
      <c r="AV4589" s="37"/>
      <c r="AW4589" s="37"/>
      <c r="AX4589" s="37"/>
      <c r="AY4589" s="37"/>
      <c r="AZ4589" s="37"/>
      <c r="BA4589" s="37"/>
    </row>
    <row r="4590" spans="10:53" s="14" customFormat="1" x14ac:dyDescent="0.25">
      <c r="J4590" s="59"/>
      <c r="Q4590" s="26"/>
      <c r="R4590" s="28"/>
      <c r="AC4590" s="46"/>
      <c r="AG4590" s="59"/>
      <c r="AH4590" s="59"/>
      <c r="AI4590" s="59"/>
      <c r="AJ4590" s="59"/>
      <c r="AK4590" s="59"/>
      <c r="AL4590" s="59"/>
      <c r="AM4590" s="59"/>
      <c r="AN4590" s="59"/>
      <c r="AO4590" s="59"/>
      <c r="AV4590" s="37"/>
      <c r="AW4590" s="37"/>
      <c r="AX4590" s="37"/>
      <c r="AY4590" s="37"/>
      <c r="AZ4590" s="37"/>
      <c r="BA4590" s="37"/>
    </row>
    <row r="4591" spans="10:53" s="14" customFormat="1" x14ac:dyDescent="0.25">
      <c r="J4591" s="59"/>
      <c r="Q4591" s="26"/>
      <c r="R4591" s="28"/>
      <c r="AC4591" s="46"/>
      <c r="AG4591" s="59"/>
      <c r="AH4591" s="59"/>
      <c r="AI4591" s="59"/>
      <c r="AJ4591" s="59"/>
      <c r="AK4591" s="59"/>
      <c r="AL4591" s="59"/>
      <c r="AM4591" s="59"/>
      <c r="AN4591" s="59"/>
      <c r="AO4591" s="59"/>
      <c r="AV4591" s="37"/>
      <c r="AW4591" s="37"/>
      <c r="AX4591" s="37"/>
      <c r="AY4591" s="37"/>
      <c r="AZ4591" s="37"/>
      <c r="BA4591" s="37"/>
    </row>
    <row r="4592" spans="10:53" s="14" customFormat="1" x14ac:dyDescent="0.25">
      <c r="J4592" s="59"/>
      <c r="Q4592" s="26"/>
      <c r="R4592" s="28"/>
      <c r="AC4592" s="46"/>
      <c r="AG4592" s="59"/>
      <c r="AH4592" s="59"/>
      <c r="AI4592" s="59"/>
      <c r="AJ4592" s="59"/>
      <c r="AK4592" s="59"/>
      <c r="AL4592" s="59"/>
      <c r="AM4592" s="59"/>
      <c r="AN4592" s="59"/>
      <c r="AO4592" s="59"/>
      <c r="AV4592" s="37"/>
      <c r="AW4592" s="37"/>
      <c r="AX4592" s="37"/>
      <c r="AY4592" s="37"/>
      <c r="AZ4592" s="37"/>
      <c r="BA4592" s="37"/>
    </row>
    <row r="4593" spans="10:53" s="14" customFormat="1" x14ac:dyDescent="0.25">
      <c r="J4593" s="59"/>
      <c r="Q4593" s="26"/>
      <c r="R4593" s="28"/>
      <c r="AC4593" s="46"/>
      <c r="AG4593" s="59"/>
      <c r="AH4593" s="59"/>
      <c r="AI4593" s="59"/>
      <c r="AJ4593" s="59"/>
      <c r="AK4593" s="59"/>
      <c r="AL4593" s="59"/>
      <c r="AM4593" s="59"/>
      <c r="AN4593" s="59"/>
      <c r="AO4593" s="59"/>
      <c r="AV4593" s="37"/>
      <c r="AW4593" s="37"/>
      <c r="AX4593" s="37"/>
      <c r="AY4593" s="37"/>
      <c r="AZ4593" s="37"/>
      <c r="BA4593" s="37"/>
    </row>
    <row r="4594" spans="10:53" s="14" customFormat="1" x14ac:dyDescent="0.25">
      <c r="J4594" s="59"/>
      <c r="Q4594" s="26"/>
      <c r="R4594" s="28"/>
      <c r="AC4594" s="46"/>
      <c r="AG4594" s="59"/>
      <c r="AH4594" s="59"/>
      <c r="AI4594" s="59"/>
      <c r="AJ4594" s="59"/>
      <c r="AK4594" s="59"/>
      <c r="AL4594" s="59"/>
      <c r="AM4594" s="59"/>
      <c r="AN4594" s="59"/>
      <c r="AO4594" s="59"/>
      <c r="AV4594" s="37"/>
      <c r="AW4594" s="37"/>
      <c r="AX4594" s="37"/>
      <c r="AY4594" s="37"/>
      <c r="AZ4594" s="37"/>
      <c r="BA4594" s="37"/>
    </row>
    <row r="4595" spans="10:53" s="14" customFormat="1" x14ac:dyDescent="0.25">
      <c r="J4595" s="59"/>
      <c r="Q4595" s="26"/>
      <c r="R4595" s="28"/>
      <c r="AC4595" s="46"/>
      <c r="AG4595" s="59"/>
      <c r="AH4595" s="59"/>
      <c r="AI4595" s="59"/>
      <c r="AJ4595" s="59"/>
      <c r="AK4595" s="59"/>
      <c r="AL4595" s="59"/>
      <c r="AM4595" s="59"/>
      <c r="AN4595" s="59"/>
      <c r="AO4595" s="59"/>
      <c r="AV4595" s="37"/>
      <c r="AW4595" s="37"/>
      <c r="AX4595" s="37"/>
      <c r="AY4595" s="37"/>
      <c r="AZ4595" s="37"/>
      <c r="BA4595" s="37"/>
    </row>
    <row r="4596" spans="10:53" s="14" customFormat="1" x14ac:dyDescent="0.25">
      <c r="J4596" s="59"/>
      <c r="Q4596" s="26"/>
      <c r="R4596" s="28"/>
      <c r="AC4596" s="46"/>
      <c r="AG4596" s="59"/>
      <c r="AH4596" s="59"/>
      <c r="AI4596" s="59"/>
      <c r="AJ4596" s="59"/>
      <c r="AK4596" s="59"/>
      <c r="AL4596" s="59"/>
      <c r="AM4596" s="59"/>
      <c r="AN4596" s="59"/>
      <c r="AO4596" s="59"/>
      <c r="AV4596" s="37"/>
      <c r="AW4596" s="37"/>
      <c r="AX4596" s="37"/>
      <c r="AY4596" s="37"/>
      <c r="AZ4596" s="37"/>
      <c r="BA4596" s="37"/>
    </row>
    <row r="4597" spans="10:53" s="14" customFormat="1" x14ac:dyDescent="0.25">
      <c r="J4597" s="59"/>
      <c r="Q4597" s="26"/>
      <c r="R4597" s="28"/>
      <c r="AC4597" s="46"/>
      <c r="AG4597" s="59"/>
      <c r="AH4597" s="59"/>
      <c r="AI4597" s="59"/>
      <c r="AJ4597" s="59"/>
      <c r="AK4597" s="59"/>
      <c r="AL4597" s="59"/>
      <c r="AM4597" s="59"/>
      <c r="AN4597" s="59"/>
      <c r="AO4597" s="59"/>
      <c r="AV4597" s="37"/>
      <c r="AW4597" s="37"/>
      <c r="AX4597" s="37"/>
      <c r="AY4597" s="37"/>
      <c r="AZ4597" s="37"/>
      <c r="BA4597" s="37"/>
    </row>
    <row r="4598" spans="10:53" s="14" customFormat="1" x14ac:dyDescent="0.25">
      <c r="J4598" s="59"/>
      <c r="Q4598" s="26"/>
      <c r="R4598" s="28"/>
      <c r="AC4598" s="46"/>
      <c r="AG4598" s="59"/>
      <c r="AH4598" s="59"/>
      <c r="AI4598" s="59"/>
      <c r="AJ4598" s="59"/>
      <c r="AK4598" s="59"/>
      <c r="AL4598" s="59"/>
      <c r="AM4598" s="59"/>
      <c r="AN4598" s="59"/>
      <c r="AO4598" s="59"/>
      <c r="AV4598" s="37"/>
      <c r="AW4598" s="37"/>
      <c r="AX4598" s="37"/>
      <c r="AY4598" s="37"/>
      <c r="AZ4598" s="37"/>
      <c r="BA4598" s="37"/>
    </row>
    <row r="4599" spans="10:53" s="14" customFormat="1" x14ac:dyDescent="0.25">
      <c r="J4599" s="59"/>
      <c r="Q4599" s="26"/>
      <c r="R4599" s="28"/>
      <c r="AC4599" s="46"/>
      <c r="AG4599" s="59"/>
      <c r="AH4599" s="59"/>
      <c r="AI4599" s="59"/>
      <c r="AJ4599" s="59"/>
      <c r="AK4599" s="59"/>
      <c r="AL4599" s="59"/>
      <c r="AM4599" s="59"/>
      <c r="AN4599" s="59"/>
      <c r="AO4599" s="59"/>
      <c r="AV4599" s="37"/>
      <c r="AW4599" s="37"/>
      <c r="AX4599" s="37"/>
      <c r="AY4599" s="37"/>
      <c r="AZ4599" s="37"/>
      <c r="BA4599" s="37"/>
    </row>
    <row r="4600" spans="10:53" s="14" customFormat="1" x14ac:dyDescent="0.25">
      <c r="J4600" s="59"/>
      <c r="Q4600" s="26"/>
      <c r="R4600" s="28"/>
      <c r="AC4600" s="46"/>
      <c r="AG4600" s="59"/>
      <c r="AH4600" s="59"/>
      <c r="AI4600" s="59"/>
      <c r="AJ4600" s="59"/>
      <c r="AK4600" s="59"/>
      <c r="AL4600" s="59"/>
      <c r="AM4600" s="59"/>
      <c r="AN4600" s="59"/>
      <c r="AO4600" s="59"/>
      <c r="AV4600" s="37"/>
      <c r="AW4600" s="37"/>
      <c r="AX4600" s="37"/>
      <c r="AY4600" s="37"/>
      <c r="AZ4600" s="37"/>
      <c r="BA4600" s="37"/>
    </row>
    <row r="4601" spans="10:53" s="14" customFormat="1" x14ac:dyDescent="0.25">
      <c r="J4601" s="59"/>
      <c r="Q4601" s="26"/>
      <c r="R4601" s="28"/>
      <c r="AC4601" s="46"/>
      <c r="AG4601" s="59"/>
      <c r="AH4601" s="59"/>
      <c r="AI4601" s="59"/>
      <c r="AJ4601" s="59"/>
      <c r="AK4601" s="59"/>
      <c r="AL4601" s="59"/>
      <c r="AM4601" s="59"/>
      <c r="AN4601" s="59"/>
      <c r="AO4601" s="59"/>
      <c r="AV4601" s="37"/>
      <c r="AW4601" s="37"/>
      <c r="AX4601" s="37"/>
      <c r="AY4601" s="37"/>
      <c r="AZ4601" s="37"/>
      <c r="BA4601" s="37"/>
    </row>
    <row r="4602" spans="10:53" s="14" customFormat="1" x14ac:dyDescent="0.25">
      <c r="J4602" s="59"/>
      <c r="Q4602" s="26"/>
      <c r="R4602" s="28"/>
      <c r="AC4602" s="46"/>
      <c r="AG4602" s="59"/>
      <c r="AH4602" s="59"/>
      <c r="AI4602" s="59"/>
      <c r="AJ4602" s="59"/>
      <c r="AK4602" s="59"/>
      <c r="AL4602" s="59"/>
      <c r="AM4602" s="59"/>
      <c r="AN4602" s="59"/>
      <c r="AO4602" s="59"/>
      <c r="AV4602" s="37"/>
      <c r="AW4602" s="37"/>
      <c r="AX4602" s="37"/>
      <c r="AY4602" s="37"/>
      <c r="AZ4602" s="37"/>
      <c r="BA4602" s="37"/>
    </row>
    <row r="4603" spans="10:53" s="14" customFormat="1" x14ac:dyDescent="0.25">
      <c r="J4603" s="59"/>
      <c r="Q4603" s="26"/>
      <c r="R4603" s="28"/>
      <c r="AC4603" s="46"/>
      <c r="AG4603" s="59"/>
      <c r="AH4603" s="59"/>
      <c r="AI4603" s="59"/>
      <c r="AJ4603" s="59"/>
      <c r="AK4603" s="59"/>
      <c r="AL4603" s="59"/>
      <c r="AM4603" s="59"/>
      <c r="AN4603" s="59"/>
      <c r="AO4603" s="59"/>
      <c r="AV4603" s="37"/>
      <c r="AW4603" s="37"/>
      <c r="AX4603" s="37"/>
      <c r="AY4603" s="37"/>
      <c r="AZ4603" s="37"/>
      <c r="BA4603" s="37"/>
    </row>
    <row r="4604" spans="10:53" s="14" customFormat="1" x14ac:dyDescent="0.25">
      <c r="J4604" s="59"/>
      <c r="Q4604" s="26"/>
      <c r="R4604" s="28"/>
      <c r="AC4604" s="46"/>
      <c r="AG4604" s="59"/>
      <c r="AH4604" s="59"/>
      <c r="AI4604" s="59"/>
      <c r="AJ4604" s="59"/>
      <c r="AK4604" s="59"/>
      <c r="AL4604" s="59"/>
      <c r="AM4604" s="59"/>
      <c r="AN4604" s="59"/>
      <c r="AO4604" s="59"/>
      <c r="AV4604" s="37"/>
      <c r="AW4604" s="37"/>
      <c r="AX4604" s="37"/>
      <c r="AY4604" s="37"/>
      <c r="AZ4604" s="37"/>
      <c r="BA4604" s="37"/>
    </row>
    <row r="4605" spans="10:53" s="14" customFormat="1" x14ac:dyDescent="0.25">
      <c r="J4605" s="59"/>
      <c r="Q4605" s="26"/>
      <c r="R4605" s="28"/>
      <c r="AC4605" s="46"/>
      <c r="AG4605" s="59"/>
      <c r="AH4605" s="59"/>
      <c r="AI4605" s="59"/>
      <c r="AJ4605" s="59"/>
      <c r="AK4605" s="59"/>
      <c r="AL4605" s="59"/>
      <c r="AM4605" s="59"/>
      <c r="AN4605" s="59"/>
      <c r="AO4605" s="59"/>
      <c r="AV4605" s="37"/>
      <c r="AW4605" s="37"/>
      <c r="AX4605" s="37"/>
      <c r="AY4605" s="37"/>
      <c r="AZ4605" s="37"/>
      <c r="BA4605" s="37"/>
    </row>
    <row r="4606" spans="10:53" s="14" customFormat="1" x14ac:dyDescent="0.25">
      <c r="J4606" s="59"/>
      <c r="Q4606" s="26"/>
      <c r="R4606" s="28"/>
      <c r="AC4606" s="46"/>
      <c r="AG4606" s="59"/>
      <c r="AH4606" s="59"/>
      <c r="AI4606" s="59"/>
      <c r="AJ4606" s="59"/>
      <c r="AK4606" s="59"/>
      <c r="AL4606" s="59"/>
      <c r="AM4606" s="59"/>
      <c r="AN4606" s="59"/>
      <c r="AO4606" s="59"/>
      <c r="AV4606" s="37"/>
      <c r="AW4606" s="37"/>
      <c r="AX4606" s="37"/>
      <c r="AY4606" s="37"/>
      <c r="AZ4606" s="37"/>
      <c r="BA4606" s="37"/>
    </row>
    <row r="4607" spans="10:53" s="14" customFormat="1" x14ac:dyDescent="0.25">
      <c r="J4607" s="59"/>
      <c r="Q4607" s="26"/>
      <c r="R4607" s="28"/>
      <c r="AC4607" s="46"/>
      <c r="AG4607" s="59"/>
      <c r="AH4607" s="59"/>
      <c r="AI4607" s="59"/>
      <c r="AJ4607" s="59"/>
      <c r="AK4607" s="59"/>
      <c r="AL4607" s="59"/>
      <c r="AM4607" s="59"/>
      <c r="AN4607" s="59"/>
      <c r="AO4607" s="59"/>
      <c r="AV4607" s="37"/>
      <c r="AW4607" s="37"/>
      <c r="AX4607" s="37"/>
      <c r="AY4607" s="37"/>
      <c r="AZ4607" s="37"/>
      <c r="BA4607" s="37"/>
    </row>
    <row r="4608" spans="10:53" s="14" customFormat="1" x14ac:dyDescent="0.25">
      <c r="J4608" s="59"/>
      <c r="Q4608" s="26"/>
      <c r="R4608" s="28"/>
      <c r="AC4608" s="46"/>
      <c r="AG4608" s="59"/>
      <c r="AH4608" s="59"/>
      <c r="AI4608" s="59"/>
      <c r="AJ4608" s="59"/>
      <c r="AK4608" s="59"/>
      <c r="AL4608" s="59"/>
      <c r="AM4608" s="59"/>
      <c r="AN4608" s="59"/>
      <c r="AO4608" s="59"/>
      <c r="AV4608" s="37"/>
      <c r="AW4608" s="37"/>
      <c r="AX4608" s="37"/>
      <c r="AY4608" s="37"/>
      <c r="AZ4608" s="37"/>
      <c r="BA4608" s="37"/>
    </row>
    <row r="4609" spans="10:53" s="14" customFormat="1" x14ac:dyDescent="0.25">
      <c r="J4609" s="59"/>
      <c r="Q4609" s="26"/>
      <c r="R4609" s="28"/>
      <c r="AC4609" s="46"/>
      <c r="AG4609" s="59"/>
      <c r="AH4609" s="59"/>
      <c r="AI4609" s="59"/>
      <c r="AJ4609" s="59"/>
      <c r="AK4609" s="59"/>
      <c r="AL4609" s="59"/>
      <c r="AM4609" s="59"/>
      <c r="AN4609" s="59"/>
      <c r="AO4609" s="59"/>
      <c r="AV4609" s="37"/>
      <c r="AW4609" s="37"/>
      <c r="AX4609" s="37"/>
      <c r="AY4609" s="37"/>
      <c r="AZ4609" s="37"/>
      <c r="BA4609" s="37"/>
    </row>
    <row r="4610" spans="10:53" s="14" customFormat="1" x14ac:dyDescent="0.25">
      <c r="J4610" s="59"/>
      <c r="Q4610" s="26"/>
      <c r="R4610" s="28"/>
      <c r="AC4610" s="46"/>
      <c r="AG4610" s="59"/>
      <c r="AH4610" s="59"/>
      <c r="AI4610" s="59"/>
      <c r="AJ4610" s="59"/>
      <c r="AK4610" s="59"/>
      <c r="AL4610" s="59"/>
      <c r="AM4610" s="59"/>
      <c r="AN4610" s="59"/>
      <c r="AO4610" s="59"/>
      <c r="AV4610" s="37"/>
      <c r="AW4610" s="37"/>
      <c r="AX4610" s="37"/>
      <c r="AY4610" s="37"/>
      <c r="AZ4610" s="37"/>
      <c r="BA4610" s="37"/>
    </row>
    <row r="4611" spans="10:53" s="14" customFormat="1" x14ac:dyDescent="0.25">
      <c r="J4611" s="59"/>
      <c r="Q4611" s="26"/>
      <c r="R4611" s="28"/>
      <c r="AC4611" s="46"/>
      <c r="AG4611" s="59"/>
      <c r="AH4611" s="59"/>
      <c r="AI4611" s="59"/>
      <c r="AJ4611" s="59"/>
      <c r="AK4611" s="59"/>
      <c r="AL4611" s="59"/>
      <c r="AM4611" s="59"/>
      <c r="AN4611" s="59"/>
      <c r="AO4611" s="59"/>
      <c r="AV4611" s="37"/>
      <c r="AW4611" s="37"/>
      <c r="AX4611" s="37"/>
      <c r="AY4611" s="37"/>
      <c r="AZ4611" s="37"/>
      <c r="BA4611" s="37"/>
    </row>
    <row r="4612" spans="10:53" s="14" customFormat="1" x14ac:dyDescent="0.25">
      <c r="J4612" s="59"/>
      <c r="Q4612" s="26"/>
      <c r="R4612" s="28"/>
      <c r="AC4612" s="46"/>
      <c r="AG4612" s="59"/>
      <c r="AH4612" s="59"/>
      <c r="AI4612" s="59"/>
      <c r="AJ4612" s="59"/>
      <c r="AK4612" s="59"/>
      <c r="AL4612" s="59"/>
      <c r="AM4612" s="59"/>
      <c r="AN4612" s="59"/>
      <c r="AO4612" s="59"/>
      <c r="AV4612" s="37"/>
      <c r="AW4612" s="37"/>
      <c r="AX4612" s="37"/>
      <c r="AY4612" s="37"/>
      <c r="AZ4612" s="37"/>
      <c r="BA4612" s="37"/>
    </row>
    <row r="4613" spans="10:53" s="14" customFormat="1" x14ac:dyDescent="0.25">
      <c r="J4613" s="59"/>
      <c r="Q4613" s="26"/>
      <c r="R4613" s="28"/>
      <c r="AC4613" s="46"/>
      <c r="AG4613" s="59"/>
      <c r="AH4613" s="59"/>
      <c r="AI4613" s="59"/>
      <c r="AJ4613" s="59"/>
      <c r="AK4613" s="59"/>
      <c r="AL4613" s="59"/>
      <c r="AM4613" s="59"/>
      <c r="AN4613" s="59"/>
      <c r="AO4613" s="59"/>
      <c r="AV4613" s="37"/>
      <c r="AW4613" s="37"/>
      <c r="AX4613" s="37"/>
      <c r="AY4613" s="37"/>
      <c r="AZ4613" s="37"/>
      <c r="BA4613" s="37"/>
    </row>
    <row r="4614" spans="10:53" s="14" customFormat="1" x14ac:dyDescent="0.25">
      <c r="J4614" s="59"/>
      <c r="Q4614" s="26"/>
      <c r="R4614" s="28"/>
      <c r="AC4614" s="46"/>
      <c r="AG4614" s="59"/>
      <c r="AH4614" s="59"/>
      <c r="AI4614" s="59"/>
      <c r="AJ4614" s="59"/>
      <c r="AK4614" s="59"/>
      <c r="AL4614" s="59"/>
      <c r="AM4614" s="59"/>
      <c r="AN4614" s="59"/>
      <c r="AO4614" s="59"/>
      <c r="AV4614" s="37"/>
      <c r="AW4614" s="37"/>
      <c r="AX4614" s="37"/>
      <c r="AY4614" s="37"/>
      <c r="AZ4614" s="37"/>
      <c r="BA4614" s="37"/>
    </row>
    <row r="4615" spans="10:53" s="14" customFormat="1" x14ac:dyDescent="0.25">
      <c r="J4615" s="59"/>
      <c r="Q4615" s="26"/>
      <c r="R4615" s="28"/>
      <c r="AC4615" s="46"/>
      <c r="AG4615" s="59"/>
      <c r="AH4615" s="59"/>
      <c r="AI4615" s="59"/>
      <c r="AJ4615" s="59"/>
      <c r="AK4615" s="59"/>
      <c r="AL4615" s="59"/>
      <c r="AM4615" s="59"/>
      <c r="AN4615" s="59"/>
      <c r="AO4615" s="59"/>
      <c r="AV4615" s="37"/>
      <c r="AW4615" s="37"/>
      <c r="AX4615" s="37"/>
      <c r="AY4615" s="37"/>
      <c r="AZ4615" s="37"/>
      <c r="BA4615" s="37"/>
    </row>
    <row r="4616" spans="10:53" s="14" customFormat="1" x14ac:dyDescent="0.25">
      <c r="J4616" s="59"/>
      <c r="Q4616" s="26"/>
      <c r="R4616" s="28"/>
      <c r="AC4616" s="46"/>
      <c r="AG4616" s="59"/>
      <c r="AH4616" s="59"/>
      <c r="AI4616" s="59"/>
      <c r="AJ4616" s="59"/>
      <c r="AK4616" s="59"/>
      <c r="AL4616" s="59"/>
      <c r="AM4616" s="59"/>
      <c r="AN4616" s="59"/>
      <c r="AO4616" s="59"/>
      <c r="AV4616" s="37"/>
      <c r="AW4616" s="37"/>
      <c r="AX4616" s="37"/>
      <c r="AY4616" s="37"/>
      <c r="AZ4616" s="37"/>
      <c r="BA4616" s="37"/>
    </row>
    <row r="4617" spans="10:53" s="14" customFormat="1" x14ac:dyDescent="0.25">
      <c r="J4617" s="59"/>
      <c r="Q4617" s="26"/>
      <c r="R4617" s="28"/>
      <c r="AC4617" s="46"/>
      <c r="AG4617" s="59"/>
      <c r="AH4617" s="59"/>
      <c r="AI4617" s="59"/>
      <c r="AJ4617" s="59"/>
      <c r="AK4617" s="59"/>
      <c r="AL4617" s="59"/>
      <c r="AM4617" s="59"/>
      <c r="AN4617" s="59"/>
      <c r="AO4617" s="59"/>
      <c r="AV4617" s="37"/>
      <c r="AW4617" s="37"/>
      <c r="AX4617" s="37"/>
      <c r="AY4617" s="37"/>
      <c r="AZ4617" s="37"/>
      <c r="BA4617" s="37"/>
    </row>
    <row r="4618" spans="10:53" s="14" customFormat="1" x14ac:dyDescent="0.25">
      <c r="J4618" s="59"/>
      <c r="Q4618" s="26"/>
      <c r="R4618" s="28"/>
      <c r="AC4618" s="46"/>
      <c r="AG4618" s="59"/>
      <c r="AH4618" s="59"/>
      <c r="AI4618" s="59"/>
      <c r="AJ4618" s="59"/>
      <c r="AK4618" s="59"/>
      <c r="AL4618" s="59"/>
      <c r="AM4618" s="59"/>
      <c r="AN4618" s="59"/>
      <c r="AO4618" s="59"/>
      <c r="AV4618" s="37"/>
      <c r="AW4618" s="37"/>
      <c r="AX4618" s="37"/>
      <c r="AY4618" s="37"/>
      <c r="AZ4618" s="37"/>
      <c r="BA4618" s="37"/>
    </row>
    <row r="4619" spans="10:53" s="14" customFormat="1" x14ac:dyDescent="0.25">
      <c r="J4619" s="59"/>
      <c r="Q4619" s="26"/>
      <c r="R4619" s="28"/>
      <c r="AC4619" s="46"/>
      <c r="AG4619" s="59"/>
      <c r="AH4619" s="59"/>
      <c r="AI4619" s="59"/>
      <c r="AJ4619" s="59"/>
      <c r="AK4619" s="59"/>
      <c r="AL4619" s="59"/>
      <c r="AM4619" s="59"/>
      <c r="AN4619" s="59"/>
      <c r="AO4619" s="59"/>
      <c r="AV4619" s="37"/>
      <c r="AW4619" s="37"/>
      <c r="AX4619" s="37"/>
      <c r="AY4619" s="37"/>
      <c r="AZ4619" s="37"/>
      <c r="BA4619" s="37"/>
    </row>
    <row r="4620" spans="10:53" s="14" customFormat="1" x14ac:dyDescent="0.25">
      <c r="J4620" s="59"/>
      <c r="Q4620" s="26"/>
      <c r="R4620" s="28"/>
      <c r="AC4620" s="46"/>
      <c r="AG4620" s="59"/>
      <c r="AH4620" s="59"/>
      <c r="AI4620" s="59"/>
      <c r="AJ4620" s="59"/>
      <c r="AK4620" s="59"/>
      <c r="AL4620" s="59"/>
      <c r="AM4620" s="59"/>
      <c r="AN4620" s="59"/>
      <c r="AO4620" s="59"/>
      <c r="AV4620" s="37"/>
      <c r="AW4620" s="37"/>
      <c r="AX4620" s="37"/>
      <c r="AY4620" s="37"/>
      <c r="AZ4620" s="37"/>
      <c r="BA4620" s="37"/>
    </row>
    <row r="4621" spans="10:53" s="14" customFormat="1" x14ac:dyDescent="0.25">
      <c r="J4621" s="59"/>
      <c r="Q4621" s="26"/>
      <c r="R4621" s="28"/>
      <c r="AC4621" s="46"/>
      <c r="AG4621" s="59"/>
      <c r="AH4621" s="59"/>
      <c r="AI4621" s="59"/>
      <c r="AJ4621" s="59"/>
      <c r="AK4621" s="59"/>
      <c r="AL4621" s="59"/>
      <c r="AM4621" s="59"/>
      <c r="AN4621" s="59"/>
      <c r="AO4621" s="59"/>
      <c r="AV4621" s="37"/>
      <c r="AW4621" s="37"/>
      <c r="AX4621" s="37"/>
      <c r="AY4621" s="37"/>
      <c r="AZ4621" s="37"/>
      <c r="BA4621" s="37"/>
    </row>
    <row r="4622" spans="10:53" s="14" customFormat="1" x14ac:dyDescent="0.25">
      <c r="J4622" s="59"/>
      <c r="Q4622" s="26"/>
      <c r="R4622" s="28"/>
      <c r="AC4622" s="46"/>
      <c r="AG4622" s="59"/>
      <c r="AH4622" s="59"/>
      <c r="AI4622" s="59"/>
      <c r="AJ4622" s="59"/>
      <c r="AK4622" s="59"/>
      <c r="AL4622" s="59"/>
      <c r="AM4622" s="59"/>
      <c r="AN4622" s="59"/>
      <c r="AO4622" s="59"/>
      <c r="AV4622" s="37"/>
      <c r="AW4622" s="37"/>
      <c r="AX4622" s="37"/>
      <c r="AY4622" s="37"/>
      <c r="AZ4622" s="37"/>
      <c r="BA4622" s="37"/>
    </row>
    <row r="4623" spans="10:53" s="14" customFormat="1" x14ac:dyDescent="0.25">
      <c r="J4623" s="59"/>
      <c r="Q4623" s="26"/>
      <c r="R4623" s="28"/>
      <c r="AC4623" s="46"/>
      <c r="AG4623" s="59"/>
      <c r="AH4623" s="59"/>
      <c r="AI4623" s="59"/>
      <c r="AJ4623" s="59"/>
      <c r="AK4623" s="59"/>
      <c r="AL4623" s="59"/>
      <c r="AM4623" s="59"/>
      <c r="AN4623" s="59"/>
      <c r="AO4623" s="59"/>
      <c r="AV4623" s="37"/>
      <c r="AW4623" s="37"/>
      <c r="AX4623" s="37"/>
      <c r="AY4623" s="37"/>
      <c r="AZ4623" s="37"/>
      <c r="BA4623" s="37"/>
    </row>
    <row r="4624" spans="10:53" s="14" customFormat="1" x14ac:dyDescent="0.25">
      <c r="J4624" s="59"/>
      <c r="Q4624" s="26"/>
      <c r="R4624" s="28"/>
      <c r="AC4624" s="46"/>
      <c r="AG4624" s="59"/>
      <c r="AH4624" s="59"/>
      <c r="AI4624" s="59"/>
      <c r="AJ4624" s="59"/>
      <c r="AK4624" s="59"/>
      <c r="AL4624" s="59"/>
      <c r="AM4624" s="59"/>
      <c r="AN4624" s="59"/>
      <c r="AO4624" s="59"/>
      <c r="AV4624" s="37"/>
      <c r="AW4624" s="37"/>
      <c r="AX4624" s="37"/>
      <c r="AY4624" s="37"/>
      <c r="AZ4624" s="37"/>
      <c r="BA4624" s="37"/>
    </row>
    <row r="4625" spans="10:53" s="14" customFormat="1" x14ac:dyDescent="0.25">
      <c r="J4625" s="59"/>
      <c r="Q4625" s="26"/>
      <c r="R4625" s="28"/>
      <c r="AC4625" s="46"/>
      <c r="AG4625" s="59"/>
      <c r="AH4625" s="59"/>
      <c r="AI4625" s="59"/>
      <c r="AJ4625" s="59"/>
      <c r="AK4625" s="59"/>
      <c r="AL4625" s="59"/>
      <c r="AM4625" s="59"/>
      <c r="AN4625" s="59"/>
      <c r="AO4625" s="59"/>
      <c r="AV4625" s="37"/>
      <c r="AW4625" s="37"/>
      <c r="AX4625" s="37"/>
      <c r="AY4625" s="37"/>
      <c r="AZ4625" s="37"/>
      <c r="BA4625" s="37"/>
    </row>
    <row r="4626" spans="10:53" s="14" customFormat="1" x14ac:dyDescent="0.25">
      <c r="J4626" s="59"/>
      <c r="Q4626" s="26"/>
      <c r="R4626" s="28"/>
      <c r="AC4626" s="46"/>
      <c r="AG4626" s="59"/>
      <c r="AH4626" s="59"/>
      <c r="AI4626" s="59"/>
      <c r="AJ4626" s="59"/>
      <c r="AK4626" s="59"/>
      <c r="AL4626" s="59"/>
      <c r="AM4626" s="59"/>
      <c r="AN4626" s="59"/>
      <c r="AO4626" s="59"/>
      <c r="AV4626" s="37"/>
      <c r="AW4626" s="37"/>
      <c r="AX4626" s="37"/>
      <c r="AY4626" s="37"/>
      <c r="AZ4626" s="37"/>
      <c r="BA4626" s="37"/>
    </row>
    <row r="4627" spans="10:53" s="14" customFormat="1" x14ac:dyDescent="0.25">
      <c r="J4627" s="59"/>
      <c r="Q4627" s="26"/>
      <c r="R4627" s="28"/>
      <c r="AC4627" s="46"/>
      <c r="AG4627" s="59"/>
      <c r="AH4627" s="59"/>
      <c r="AI4627" s="59"/>
      <c r="AJ4627" s="59"/>
      <c r="AK4627" s="59"/>
      <c r="AL4627" s="59"/>
      <c r="AM4627" s="59"/>
      <c r="AN4627" s="59"/>
      <c r="AO4627" s="59"/>
      <c r="AV4627" s="37"/>
      <c r="AW4627" s="37"/>
      <c r="AX4627" s="37"/>
      <c r="AY4627" s="37"/>
      <c r="AZ4627" s="37"/>
      <c r="BA4627" s="37"/>
    </row>
    <row r="4628" spans="10:53" s="14" customFormat="1" x14ac:dyDescent="0.25">
      <c r="J4628" s="59"/>
      <c r="Q4628" s="26"/>
      <c r="R4628" s="28"/>
      <c r="AC4628" s="46"/>
      <c r="AG4628" s="59"/>
      <c r="AH4628" s="59"/>
      <c r="AI4628" s="59"/>
      <c r="AJ4628" s="59"/>
      <c r="AK4628" s="59"/>
      <c r="AL4628" s="59"/>
      <c r="AM4628" s="59"/>
      <c r="AN4628" s="59"/>
      <c r="AO4628" s="59"/>
      <c r="AV4628" s="37"/>
      <c r="AW4628" s="37"/>
      <c r="AX4628" s="37"/>
      <c r="AY4628" s="37"/>
      <c r="AZ4628" s="37"/>
      <c r="BA4628" s="37"/>
    </row>
    <row r="4629" spans="10:53" s="14" customFormat="1" x14ac:dyDescent="0.25">
      <c r="J4629" s="59"/>
      <c r="Q4629" s="26"/>
      <c r="R4629" s="28"/>
      <c r="AC4629" s="46"/>
      <c r="AG4629" s="59"/>
      <c r="AH4629" s="59"/>
      <c r="AI4629" s="59"/>
      <c r="AJ4629" s="59"/>
      <c r="AK4629" s="59"/>
      <c r="AL4629" s="59"/>
      <c r="AM4629" s="59"/>
      <c r="AN4629" s="59"/>
      <c r="AO4629" s="59"/>
      <c r="AV4629" s="37"/>
      <c r="AW4629" s="37"/>
      <c r="AX4629" s="37"/>
      <c r="AY4629" s="37"/>
      <c r="AZ4629" s="37"/>
      <c r="BA4629" s="37"/>
    </row>
    <row r="4630" spans="10:53" s="14" customFormat="1" x14ac:dyDescent="0.25">
      <c r="J4630" s="59"/>
      <c r="Q4630" s="26"/>
      <c r="R4630" s="28"/>
      <c r="AC4630" s="46"/>
      <c r="AG4630" s="59"/>
      <c r="AH4630" s="59"/>
      <c r="AI4630" s="59"/>
      <c r="AJ4630" s="59"/>
      <c r="AK4630" s="59"/>
      <c r="AL4630" s="59"/>
      <c r="AM4630" s="59"/>
      <c r="AN4630" s="59"/>
      <c r="AO4630" s="59"/>
      <c r="AV4630" s="37"/>
      <c r="AW4630" s="37"/>
      <c r="AX4630" s="37"/>
      <c r="AY4630" s="37"/>
      <c r="AZ4630" s="37"/>
      <c r="BA4630" s="37"/>
    </row>
    <row r="4631" spans="10:53" s="14" customFormat="1" x14ac:dyDescent="0.25">
      <c r="J4631" s="59"/>
      <c r="Q4631" s="26"/>
      <c r="R4631" s="28"/>
      <c r="AC4631" s="46"/>
      <c r="AG4631" s="59"/>
      <c r="AH4631" s="59"/>
      <c r="AI4631" s="59"/>
      <c r="AJ4631" s="59"/>
      <c r="AK4631" s="59"/>
      <c r="AL4631" s="59"/>
      <c r="AM4631" s="59"/>
      <c r="AN4631" s="59"/>
      <c r="AO4631" s="59"/>
      <c r="AV4631" s="37"/>
      <c r="AW4631" s="37"/>
      <c r="AX4631" s="37"/>
      <c r="AY4631" s="37"/>
      <c r="AZ4631" s="37"/>
      <c r="BA4631" s="37"/>
    </row>
    <row r="4632" spans="10:53" s="14" customFormat="1" x14ac:dyDescent="0.25">
      <c r="J4632" s="59"/>
      <c r="Q4632" s="26"/>
      <c r="R4632" s="28"/>
      <c r="AC4632" s="46"/>
      <c r="AG4632" s="59"/>
      <c r="AH4632" s="59"/>
      <c r="AI4632" s="59"/>
      <c r="AJ4632" s="59"/>
      <c r="AK4632" s="59"/>
      <c r="AL4632" s="59"/>
      <c r="AM4632" s="59"/>
      <c r="AN4632" s="59"/>
      <c r="AO4632" s="59"/>
      <c r="AV4632" s="37"/>
      <c r="AW4632" s="37"/>
      <c r="AX4632" s="37"/>
      <c r="AY4632" s="37"/>
      <c r="AZ4632" s="37"/>
      <c r="BA4632" s="37"/>
    </row>
    <row r="4633" spans="10:53" s="14" customFormat="1" x14ac:dyDescent="0.25">
      <c r="J4633" s="59"/>
      <c r="Q4633" s="26"/>
      <c r="R4633" s="28"/>
      <c r="AC4633" s="46"/>
      <c r="AG4633" s="59"/>
      <c r="AH4633" s="59"/>
      <c r="AI4633" s="59"/>
      <c r="AJ4633" s="59"/>
      <c r="AK4633" s="59"/>
      <c r="AL4633" s="59"/>
      <c r="AM4633" s="59"/>
      <c r="AN4633" s="59"/>
      <c r="AO4633" s="59"/>
      <c r="AV4633" s="37"/>
      <c r="AW4633" s="37"/>
      <c r="AX4633" s="37"/>
      <c r="AY4633" s="37"/>
      <c r="AZ4633" s="37"/>
      <c r="BA4633" s="37"/>
    </row>
    <row r="4634" spans="10:53" s="14" customFormat="1" x14ac:dyDescent="0.25">
      <c r="J4634" s="59"/>
      <c r="Q4634" s="26"/>
      <c r="R4634" s="28"/>
      <c r="AC4634" s="46"/>
      <c r="AG4634" s="59"/>
      <c r="AH4634" s="59"/>
      <c r="AI4634" s="59"/>
      <c r="AJ4634" s="59"/>
      <c r="AK4634" s="59"/>
      <c r="AL4634" s="59"/>
      <c r="AM4634" s="59"/>
      <c r="AN4634" s="59"/>
      <c r="AO4634" s="59"/>
      <c r="AV4634" s="37"/>
      <c r="AW4634" s="37"/>
      <c r="AX4634" s="37"/>
      <c r="AY4634" s="37"/>
      <c r="AZ4634" s="37"/>
      <c r="BA4634" s="37"/>
    </row>
    <row r="4635" spans="10:53" s="14" customFormat="1" x14ac:dyDescent="0.25">
      <c r="J4635" s="59"/>
      <c r="Q4635" s="26"/>
      <c r="R4635" s="28"/>
      <c r="AC4635" s="46"/>
      <c r="AG4635" s="59"/>
      <c r="AH4635" s="59"/>
      <c r="AI4635" s="59"/>
      <c r="AJ4635" s="59"/>
      <c r="AK4635" s="59"/>
      <c r="AL4635" s="59"/>
      <c r="AM4635" s="59"/>
      <c r="AN4635" s="59"/>
      <c r="AO4635" s="59"/>
      <c r="AV4635" s="37"/>
      <c r="AW4635" s="37"/>
      <c r="AX4635" s="37"/>
      <c r="AY4635" s="37"/>
      <c r="AZ4635" s="37"/>
      <c r="BA4635" s="37"/>
    </row>
    <row r="4636" spans="10:53" s="14" customFormat="1" x14ac:dyDescent="0.25">
      <c r="J4636" s="59"/>
      <c r="Q4636" s="26"/>
      <c r="R4636" s="28"/>
      <c r="AC4636" s="46"/>
      <c r="AG4636" s="59"/>
      <c r="AH4636" s="59"/>
      <c r="AI4636" s="59"/>
      <c r="AJ4636" s="59"/>
      <c r="AK4636" s="59"/>
      <c r="AL4636" s="59"/>
      <c r="AM4636" s="59"/>
      <c r="AN4636" s="59"/>
      <c r="AO4636" s="59"/>
      <c r="AV4636" s="37"/>
      <c r="AW4636" s="37"/>
      <c r="AX4636" s="37"/>
      <c r="AY4636" s="37"/>
      <c r="AZ4636" s="37"/>
      <c r="BA4636" s="37"/>
    </row>
    <row r="4637" spans="10:53" s="14" customFormat="1" x14ac:dyDescent="0.25">
      <c r="J4637" s="59"/>
      <c r="Q4637" s="26"/>
      <c r="R4637" s="28"/>
      <c r="AC4637" s="46"/>
      <c r="AG4637" s="59"/>
      <c r="AH4637" s="59"/>
      <c r="AI4637" s="59"/>
      <c r="AJ4637" s="59"/>
      <c r="AK4637" s="59"/>
      <c r="AL4637" s="59"/>
      <c r="AM4637" s="59"/>
      <c r="AN4637" s="59"/>
      <c r="AO4637" s="59"/>
      <c r="AV4637" s="37"/>
      <c r="AW4637" s="37"/>
      <c r="AX4637" s="37"/>
      <c r="AY4637" s="37"/>
      <c r="AZ4637" s="37"/>
      <c r="BA4637" s="37"/>
    </row>
    <row r="4638" spans="10:53" s="14" customFormat="1" x14ac:dyDescent="0.25">
      <c r="J4638" s="59"/>
      <c r="Q4638" s="26"/>
      <c r="R4638" s="28"/>
      <c r="AC4638" s="46"/>
      <c r="AG4638" s="59"/>
      <c r="AH4638" s="59"/>
      <c r="AI4638" s="59"/>
      <c r="AJ4638" s="59"/>
      <c r="AK4638" s="59"/>
      <c r="AL4638" s="59"/>
      <c r="AM4638" s="59"/>
      <c r="AN4638" s="59"/>
      <c r="AO4638" s="59"/>
      <c r="AV4638" s="37"/>
      <c r="AW4638" s="37"/>
      <c r="AX4638" s="37"/>
      <c r="AY4638" s="37"/>
      <c r="AZ4638" s="37"/>
      <c r="BA4638" s="37"/>
    </row>
    <row r="4639" spans="10:53" s="14" customFormat="1" x14ac:dyDescent="0.25">
      <c r="J4639" s="59"/>
      <c r="Q4639" s="26"/>
      <c r="R4639" s="28"/>
      <c r="AC4639" s="46"/>
      <c r="AG4639" s="59"/>
      <c r="AH4639" s="59"/>
      <c r="AI4639" s="59"/>
      <c r="AJ4639" s="59"/>
      <c r="AK4639" s="59"/>
      <c r="AL4639" s="59"/>
      <c r="AM4639" s="59"/>
      <c r="AN4639" s="59"/>
      <c r="AO4639" s="59"/>
      <c r="AV4639" s="37"/>
      <c r="AW4639" s="37"/>
      <c r="AX4639" s="37"/>
      <c r="AY4639" s="37"/>
      <c r="AZ4639" s="37"/>
      <c r="BA4639" s="37"/>
    </row>
    <row r="4640" spans="10:53" s="14" customFormat="1" x14ac:dyDescent="0.25">
      <c r="J4640" s="59"/>
      <c r="Q4640" s="26"/>
      <c r="R4640" s="28"/>
      <c r="AC4640" s="46"/>
      <c r="AG4640" s="59"/>
      <c r="AH4640" s="59"/>
      <c r="AI4640" s="59"/>
      <c r="AJ4640" s="59"/>
      <c r="AK4640" s="59"/>
      <c r="AL4640" s="59"/>
      <c r="AM4640" s="59"/>
      <c r="AN4640" s="59"/>
      <c r="AO4640" s="59"/>
      <c r="AV4640" s="37"/>
      <c r="AW4640" s="37"/>
      <c r="AX4640" s="37"/>
      <c r="AY4640" s="37"/>
      <c r="AZ4640" s="37"/>
      <c r="BA4640" s="37"/>
    </row>
    <row r="4641" spans="10:53" s="14" customFormat="1" x14ac:dyDescent="0.25">
      <c r="J4641" s="59"/>
      <c r="Q4641" s="26"/>
      <c r="R4641" s="28"/>
      <c r="AC4641" s="46"/>
      <c r="AG4641" s="59"/>
      <c r="AH4641" s="59"/>
      <c r="AI4641" s="59"/>
      <c r="AJ4641" s="59"/>
      <c r="AK4641" s="59"/>
      <c r="AL4641" s="59"/>
      <c r="AM4641" s="59"/>
      <c r="AN4641" s="59"/>
      <c r="AO4641" s="59"/>
      <c r="AV4641" s="37"/>
      <c r="AW4641" s="37"/>
      <c r="AX4641" s="37"/>
      <c r="AY4641" s="37"/>
      <c r="AZ4641" s="37"/>
      <c r="BA4641" s="37"/>
    </row>
    <row r="4642" spans="10:53" s="14" customFormat="1" x14ac:dyDescent="0.25">
      <c r="J4642" s="59"/>
      <c r="Q4642" s="26"/>
      <c r="R4642" s="28"/>
      <c r="AC4642" s="46"/>
      <c r="AG4642" s="59"/>
      <c r="AH4642" s="59"/>
      <c r="AI4642" s="59"/>
      <c r="AJ4642" s="59"/>
      <c r="AK4642" s="59"/>
      <c r="AL4642" s="59"/>
      <c r="AM4642" s="59"/>
      <c r="AN4642" s="59"/>
      <c r="AO4642" s="59"/>
      <c r="AV4642" s="37"/>
      <c r="AW4642" s="37"/>
      <c r="AX4642" s="37"/>
      <c r="AY4642" s="37"/>
      <c r="AZ4642" s="37"/>
      <c r="BA4642" s="37"/>
    </row>
    <row r="4643" spans="10:53" s="14" customFormat="1" x14ac:dyDescent="0.25">
      <c r="J4643" s="59"/>
      <c r="Q4643" s="26"/>
      <c r="R4643" s="28"/>
      <c r="AC4643" s="46"/>
      <c r="AG4643" s="59"/>
      <c r="AH4643" s="59"/>
      <c r="AI4643" s="59"/>
      <c r="AJ4643" s="59"/>
      <c r="AK4643" s="59"/>
      <c r="AL4643" s="59"/>
      <c r="AM4643" s="59"/>
      <c r="AN4643" s="59"/>
      <c r="AO4643" s="59"/>
      <c r="AV4643" s="37"/>
      <c r="AW4643" s="37"/>
      <c r="AX4643" s="37"/>
      <c r="AY4643" s="37"/>
      <c r="AZ4643" s="37"/>
      <c r="BA4643" s="37"/>
    </row>
    <row r="4644" spans="10:53" s="14" customFormat="1" x14ac:dyDescent="0.25">
      <c r="J4644" s="59"/>
      <c r="Q4644" s="26"/>
      <c r="R4644" s="28"/>
      <c r="AC4644" s="46"/>
      <c r="AG4644" s="59"/>
      <c r="AH4644" s="59"/>
      <c r="AI4644" s="59"/>
      <c r="AJ4644" s="59"/>
      <c r="AK4644" s="59"/>
      <c r="AL4644" s="59"/>
      <c r="AM4644" s="59"/>
      <c r="AN4644" s="59"/>
      <c r="AO4644" s="59"/>
      <c r="AV4644" s="37"/>
      <c r="AW4644" s="37"/>
      <c r="AX4644" s="37"/>
      <c r="AY4644" s="37"/>
      <c r="AZ4644" s="37"/>
      <c r="BA4644" s="37"/>
    </row>
    <row r="4645" spans="10:53" s="14" customFormat="1" x14ac:dyDescent="0.25">
      <c r="J4645" s="59"/>
      <c r="Q4645" s="26"/>
      <c r="R4645" s="28"/>
      <c r="AC4645" s="46"/>
      <c r="AG4645" s="59"/>
      <c r="AH4645" s="59"/>
      <c r="AI4645" s="59"/>
      <c r="AJ4645" s="59"/>
      <c r="AK4645" s="59"/>
      <c r="AL4645" s="59"/>
      <c r="AM4645" s="59"/>
      <c r="AN4645" s="59"/>
      <c r="AO4645" s="59"/>
      <c r="AV4645" s="37"/>
      <c r="AW4645" s="37"/>
      <c r="AX4645" s="37"/>
      <c r="AY4645" s="37"/>
      <c r="AZ4645" s="37"/>
      <c r="BA4645" s="37"/>
    </row>
    <row r="4646" spans="10:53" s="14" customFormat="1" x14ac:dyDescent="0.25">
      <c r="J4646" s="59"/>
      <c r="Q4646" s="26"/>
      <c r="R4646" s="28"/>
      <c r="AC4646" s="46"/>
      <c r="AG4646" s="59"/>
      <c r="AH4646" s="59"/>
      <c r="AI4646" s="59"/>
      <c r="AJ4646" s="59"/>
      <c r="AK4646" s="59"/>
      <c r="AL4646" s="59"/>
      <c r="AM4646" s="59"/>
      <c r="AN4646" s="59"/>
      <c r="AO4646" s="59"/>
      <c r="AV4646" s="37"/>
      <c r="AW4646" s="37"/>
      <c r="AX4646" s="37"/>
      <c r="AY4646" s="37"/>
      <c r="AZ4646" s="37"/>
      <c r="BA4646" s="37"/>
    </row>
    <row r="4647" spans="10:53" s="14" customFormat="1" x14ac:dyDescent="0.25">
      <c r="J4647" s="59"/>
      <c r="Q4647" s="26"/>
      <c r="R4647" s="28"/>
      <c r="AC4647" s="46"/>
      <c r="AG4647" s="59"/>
      <c r="AH4647" s="59"/>
      <c r="AI4647" s="59"/>
      <c r="AJ4647" s="59"/>
      <c r="AK4647" s="59"/>
      <c r="AL4647" s="59"/>
      <c r="AM4647" s="59"/>
      <c r="AN4647" s="59"/>
      <c r="AO4647" s="59"/>
      <c r="AV4647" s="37"/>
      <c r="AW4647" s="37"/>
      <c r="AX4647" s="37"/>
      <c r="AY4647" s="37"/>
      <c r="AZ4647" s="37"/>
      <c r="BA4647" s="37"/>
    </row>
    <row r="4648" spans="10:53" s="14" customFormat="1" x14ac:dyDescent="0.25">
      <c r="J4648" s="59"/>
      <c r="Q4648" s="26"/>
      <c r="R4648" s="28"/>
      <c r="AC4648" s="46"/>
      <c r="AG4648" s="59"/>
      <c r="AH4648" s="59"/>
      <c r="AI4648" s="59"/>
      <c r="AJ4648" s="59"/>
      <c r="AK4648" s="59"/>
      <c r="AL4648" s="59"/>
      <c r="AM4648" s="59"/>
      <c r="AN4648" s="59"/>
      <c r="AO4648" s="59"/>
      <c r="AV4648" s="37"/>
      <c r="AW4648" s="37"/>
      <c r="AX4648" s="37"/>
      <c r="AY4648" s="37"/>
      <c r="AZ4648" s="37"/>
      <c r="BA4648" s="37"/>
    </row>
    <row r="4649" spans="10:53" s="14" customFormat="1" x14ac:dyDescent="0.25">
      <c r="J4649" s="59"/>
      <c r="Q4649" s="26"/>
      <c r="R4649" s="28"/>
      <c r="AC4649" s="46"/>
      <c r="AG4649" s="59"/>
      <c r="AH4649" s="59"/>
      <c r="AI4649" s="59"/>
      <c r="AJ4649" s="59"/>
      <c r="AK4649" s="59"/>
      <c r="AL4649" s="59"/>
      <c r="AM4649" s="59"/>
      <c r="AN4649" s="59"/>
      <c r="AO4649" s="59"/>
      <c r="AV4649" s="37"/>
      <c r="AW4649" s="37"/>
      <c r="AX4649" s="37"/>
      <c r="AY4649" s="37"/>
      <c r="AZ4649" s="37"/>
      <c r="BA4649" s="37"/>
    </row>
    <row r="4650" spans="10:53" s="14" customFormat="1" x14ac:dyDescent="0.25">
      <c r="J4650" s="59"/>
      <c r="Q4650" s="26"/>
      <c r="R4650" s="28"/>
      <c r="AC4650" s="46"/>
      <c r="AG4650" s="59"/>
      <c r="AH4650" s="59"/>
      <c r="AI4650" s="59"/>
      <c r="AJ4650" s="59"/>
      <c r="AK4650" s="59"/>
      <c r="AL4650" s="59"/>
      <c r="AM4650" s="59"/>
      <c r="AN4650" s="59"/>
      <c r="AO4650" s="59"/>
      <c r="AV4650" s="37"/>
      <c r="AW4650" s="37"/>
      <c r="AX4650" s="37"/>
      <c r="AY4650" s="37"/>
      <c r="AZ4650" s="37"/>
      <c r="BA4650" s="37"/>
    </row>
    <row r="4651" spans="10:53" s="14" customFormat="1" x14ac:dyDescent="0.25">
      <c r="J4651" s="59"/>
      <c r="Q4651" s="26"/>
      <c r="R4651" s="28"/>
      <c r="AC4651" s="46"/>
      <c r="AG4651" s="59"/>
      <c r="AH4651" s="59"/>
      <c r="AI4651" s="59"/>
      <c r="AJ4651" s="59"/>
      <c r="AK4651" s="59"/>
      <c r="AL4651" s="59"/>
      <c r="AM4651" s="59"/>
      <c r="AN4651" s="59"/>
      <c r="AO4651" s="59"/>
      <c r="AV4651" s="37"/>
      <c r="AW4651" s="37"/>
      <c r="AX4651" s="37"/>
      <c r="AY4651" s="37"/>
      <c r="AZ4651" s="37"/>
      <c r="BA4651" s="37"/>
    </row>
    <row r="4652" spans="10:53" s="14" customFormat="1" x14ac:dyDescent="0.25">
      <c r="J4652" s="59"/>
      <c r="Q4652" s="26"/>
      <c r="R4652" s="28"/>
      <c r="AC4652" s="46"/>
      <c r="AG4652" s="59"/>
      <c r="AH4652" s="59"/>
      <c r="AI4652" s="59"/>
      <c r="AJ4652" s="59"/>
      <c r="AK4652" s="59"/>
      <c r="AL4652" s="59"/>
      <c r="AM4652" s="59"/>
      <c r="AN4652" s="59"/>
      <c r="AO4652" s="59"/>
      <c r="AV4652" s="37"/>
      <c r="AW4652" s="37"/>
      <c r="AX4652" s="37"/>
      <c r="AY4652" s="37"/>
      <c r="AZ4652" s="37"/>
      <c r="BA4652" s="37"/>
    </row>
    <row r="4653" spans="10:53" s="14" customFormat="1" x14ac:dyDescent="0.25">
      <c r="J4653" s="59"/>
      <c r="Q4653" s="26"/>
      <c r="R4653" s="28"/>
      <c r="AC4653" s="46"/>
      <c r="AG4653" s="59"/>
      <c r="AH4653" s="59"/>
      <c r="AI4653" s="59"/>
      <c r="AJ4653" s="59"/>
      <c r="AK4653" s="59"/>
      <c r="AL4653" s="59"/>
      <c r="AM4653" s="59"/>
      <c r="AN4653" s="59"/>
      <c r="AO4653" s="59"/>
      <c r="AV4653" s="37"/>
      <c r="AW4653" s="37"/>
      <c r="AX4653" s="37"/>
      <c r="AY4653" s="37"/>
      <c r="AZ4653" s="37"/>
      <c r="BA4653" s="37"/>
    </row>
    <row r="4654" spans="10:53" s="14" customFormat="1" x14ac:dyDescent="0.25">
      <c r="J4654" s="59"/>
      <c r="Q4654" s="26"/>
      <c r="R4654" s="28"/>
      <c r="AC4654" s="46"/>
      <c r="AG4654" s="59"/>
      <c r="AH4654" s="59"/>
      <c r="AI4654" s="59"/>
      <c r="AJ4654" s="59"/>
      <c r="AK4654" s="59"/>
      <c r="AL4654" s="59"/>
      <c r="AM4654" s="59"/>
      <c r="AN4654" s="59"/>
      <c r="AO4654" s="59"/>
      <c r="AV4654" s="37"/>
      <c r="AW4654" s="37"/>
      <c r="AX4654" s="37"/>
      <c r="AY4654" s="37"/>
      <c r="AZ4654" s="37"/>
      <c r="BA4654" s="37"/>
    </row>
    <row r="4655" spans="10:53" s="14" customFormat="1" x14ac:dyDescent="0.25">
      <c r="J4655" s="59"/>
      <c r="Q4655" s="26"/>
      <c r="R4655" s="28"/>
      <c r="AC4655" s="46"/>
      <c r="AG4655" s="59"/>
      <c r="AH4655" s="59"/>
      <c r="AI4655" s="59"/>
      <c r="AJ4655" s="59"/>
      <c r="AK4655" s="59"/>
      <c r="AL4655" s="59"/>
      <c r="AM4655" s="59"/>
      <c r="AN4655" s="59"/>
      <c r="AO4655" s="59"/>
      <c r="AV4655" s="37"/>
      <c r="AW4655" s="37"/>
      <c r="AX4655" s="37"/>
      <c r="AY4655" s="37"/>
      <c r="AZ4655" s="37"/>
      <c r="BA4655" s="37"/>
    </row>
    <row r="4656" spans="10:53" s="14" customFormat="1" x14ac:dyDescent="0.25">
      <c r="J4656" s="59"/>
      <c r="Q4656" s="26"/>
      <c r="R4656" s="28"/>
      <c r="AC4656" s="46"/>
      <c r="AG4656" s="59"/>
      <c r="AH4656" s="59"/>
      <c r="AI4656" s="59"/>
      <c r="AJ4656" s="59"/>
      <c r="AK4656" s="59"/>
      <c r="AL4656" s="59"/>
      <c r="AM4656" s="59"/>
      <c r="AN4656" s="59"/>
      <c r="AO4656" s="59"/>
      <c r="AV4656" s="37"/>
      <c r="AW4656" s="37"/>
      <c r="AX4656" s="37"/>
      <c r="AY4656" s="37"/>
      <c r="AZ4656" s="37"/>
      <c r="BA4656" s="37"/>
    </row>
    <row r="4657" spans="10:53" s="14" customFormat="1" x14ac:dyDescent="0.25">
      <c r="J4657" s="59"/>
      <c r="Q4657" s="26"/>
      <c r="R4657" s="28"/>
      <c r="AC4657" s="46"/>
      <c r="AG4657" s="59"/>
      <c r="AH4657" s="59"/>
      <c r="AI4657" s="59"/>
      <c r="AJ4657" s="59"/>
      <c r="AK4657" s="59"/>
      <c r="AL4657" s="59"/>
      <c r="AM4657" s="59"/>
      <c r="AN4657" s="59"/>
      <c r="AO4657" s="59"/>
      <c r="AV4657" s="37"/>
      <c r="AW4657" s="37"/>
      <c r="AX4657" s="37"/>
      <c r="AY4657" s="37"/>
      <c r="AZ4657" s="37"/>
      <c r="BA4657" s="37"/>
    </row>
    <row r="4658" spans="10:53" s="14" customFormat="1" x14ac:dyDescent="0.25">
      <c r="J4658" s="59"/>
      <c r="Q4658" s="26"/>
      <c r="R4658" s="28"/>
      <c r="AC4658" s="46"/>
      <c r="AG4658" s="59"/>
      <c r="AH4658" s="59"/>
      <c r="AI4658" s="59"/>
      <c r="AJ4658" s="59"/>
      <c r="AK4658" s="59"/>
      <c r="AL4658" s="59"/>
      <c r="AM4658" s="59"/>
      <c r="AN4658" s="59"/>
      <c r="AO4658" s="59"/>
      <c r="AV4658" s="37"/>
      <c r="AW4658" s="37"/>
      <c r="AX4658" s="37"/>
      <c r="AY4658" s="37"/>
      <c r="AZ4658" s="37"/>
      <c r="BA4658" s="37"/>
    </row>
    <row r="4659" spans="10:53" s="14" customFormat="1" x14ac:dyDescent="0.25">
      <c r="J4659" s="59"/>
      <c r="Q4659" s="26"/>
      <c r="R4659" s="28"/>
      <c r="AC4659" s="46"/>
      <c r="AG4659" s="59"/>
      <c r="AH4659" s="59"/>
      <c r="AI4659" s="59"/>
      <c r="AJ4659" s="59"/>
      <c r="AK4659" s="59"/>
      <c r="AL4659" s="59"/>
      <c r="AM4659" s="59"/>
      <c r="AN4659" s="59"/>
      <c r="AO4659" s="59"/>
      <c r="AV4659" s="37"/>
      <c r="AW4659" s="37"/>
      <c r="AX4659" s="37"/>
      <c r="AY4659" s="37"/>
      <c r="AZ4659" s="37"/>
      <c r="BA4659" s="37"/>
    </row>
    <row r="4660" spans="10:53" s="14" customFormat="1" x14ac:dyDescent="0.25">
      <c r="J4660" s="59"/>
      <c r="Q4660" s="26"/>
      <c r="R4660" s="28"/>
      <c r="AC4660" s="46"/>
      <c r="AG4660" s="59"/>
      <c r="AH4660" s="59"/>
      <c r="AI4660" s="59"/>
      <c r="AJ4660" s="59"/>
      <c r="AK4660" s="59"/>
      <c r="AL4660" s="59"/>
      <c r="AM4660" s="59"/>
      <c r="AN4660" s="59"/>
      <c r="AO4660" s="59"/>
      <c r="AV4660" s="37"/>
      <c r="AW4660" s="37"/>
      <c r="AX4660" s="37"/>
      <c r="AY4660" s="37"/>
      <c r="AZ4660" s="37"/>
      <c r="BA4660" s="37"/>
    </row>
    <row r="4661" spans="10:53" s="14" customFormat="1" x14ac:dyDescent="0.25">
      <c r="J4661" s="59"/>
      <c r="Q4661" s="26"/>
      <c r="R4661" s="28"/>
      <c r="AC4661" s="46"/>
      <c r="AG4661" s="59"/>
      <c r="AH4661" s="59"/>
      <c r="AI4661" s="59"/>
      <c r="AJ4661" s="59"/>
      <c r="AK4661" s="59"/>
      <c r="AL4661" s="59"/>
      <c r="AM4661" s="59"/>
      <c r="AN4661" s="59"/>
      <c r="AO4661" s="59"/>
      <c r="AV4661" s="37"/>
      <c r="AW4661" s="37"/>
      <c r="AX4661" s="37"/>
      <c r="AY4661" s="37"/>
      <c r="AZ4661" s="37"/>
      <c r="BA4661" s="37"/>
    </row>
    <row r="4662" spans="10:53" s="14" customFormat="1" x14ac:dyDescent="0.25">
      <c r="J4662" s="59"/>
      <c r="Q4662" s="26"/>
      <c r="R4662" s="28"/>
      <c r="AC4662" s="46"/>
      <c r="AG4662" s="59"/>
      <c r="AH4662" s="59"/>
      <c r="AI4662" s="59"/>
      <c r="AJ4662" s="59"/>
      <c r="AK4662" s="59"/>
      <c r="AL4662" s="59"/>
      <c r="AM4662" s="59"/>
      <c r="AN4662" s="59"/>
      <c r="AO4662" s="59"/>
      <c r="AV4662" s="37"/>
      <c r="AW4662" s="37"/>
      <c r="AX4662" s="37"/>
      <c r="AY4662" s="37"/>
      <c r="AZ4662" s="37"/>
      <c r="BA4662" s="37"/>
    </row>
    <row r="4663" spans="10:53" s="14" customFormat="1" x14ac:dyDescent="0.25">
      <c r="J4663" s="59"/>
      <c r="Q4663" s="26"/>
      <c r="R4663" s="28"/>
      <c r="AC4663" s="46"/>
      <c r="AG4663" s="59"/>
      <c r="AH4663" s="59"/>
      <c r="AI4663" s="59"/>
      <c r="AJ4663" s="59"/>
      <c r="AK4663" s="59"/>
      <c r="AL4663" s="59"/>
      <c r="AM4663" s="59"/>
      <c r="AN4663" s="59"/>
      <c r="AO4663" s="59"/>
      <c r="AV4663" s="37"/>
      <c r="AW4663" s="37"/>
      <c r="AX4663" s="37"/>
      <c r="AY4663" s="37"/>
      <c r="AZ4663" s="37"/>
      <c r="BA4663" s="37"/>
    </row>
    <row r="4664" spans="10:53" s="14" customFormat="1" x14ac:dyDescent="0.25">
      <c r="J4664" s="59"/>
      <c r="Q4664" s="26"/>
      <c r="R4664" s="28"/>
      <c r="AC4664" s="46"/>
      <c r="AG4664" s="59"/>
      <c r="AH4664" s="59"/>
      <c r="AI4664" s="59"/>
      <c r="AJ4664" s="59"/>
      <c r="AK4664" s="59"/>
      <c r="AL4664" s="59"/>
      <c r="AM4664" s="59"/>
      <c r="AN4664" s="59"/>
      <c r="AO4664" s="59"/>
      <c r="AV4664" s="37"/>
      <c r="AW4664" s="37"/>
      <c r="AX4664" s="37"/>
      <c r="AY4664" s="37"/>
      <c r="AZ4664" s="37"/>
      <c r="BA4664" s="37"/>
    </row>
    <row r="4665" spans="10:53" s="14" customFormat="1" x14ac:dyDescent="0.25">
      <c r="J4665" s="59"/>
      <c r="Q4665" s="26"/>
      <c r="R4665" s="28"/>
      <c r="AC4665" s="46"/>
      <c r="AG4665" s="59"/>
      <c r="AH4665" s="59"/>
      <c r="AI4665" s="59"/>
      <c r="AJ4665" s="59"/>
      <c r="AK4665" s="59"/>
      <c r="AL4665" s="59"/>
      <c r="AM4665" s="59"/>
      <c r="AN4665" s="59"/>
      <c r="AO4665" s="59"/>
      <c r="AV4665" s="37"/>
      <c r="AW4665" s="37"/>
      <c r="AX4665" s="37"/>
      <c r="AY4665" s="37"/>
      <c r="AZ4665" s="37"/>
      <c r="BA4665" s="37"/>
    </row>
    <row r="4666" spans="10:53" s="14" customFormat="1" x14ac:dyDescent="0.25">
      <c r="J4666" s="59"/>
      <c r="Q4666" s="26"/>
      <c r="R4666" s="28"/>
      <c r="AC4666" s="46"/>
      <c r="AG4666" s="59"/>
      <c r="AH4666" s="59"/>
      <c r="AI4666" s="59"/>
      <c r="AJ4666" s="59"/>
      <c r="AK4666" s="59"/>
      <c r="AL4666" s="59"/>
      <c r="AM4666" s="59"/>
      <c r="AN4666" s="59"/>
      <c r="AO4666" s="59"/>
      <c r="AV4666" s="37"/>
      <c r="AW4666" s="37"/>
      <c r="AX4666" s="37"/>
      <c r="AY4666" s="37"/>
      <c r="AZ4666" s="37"/>
      <c r="BA4666" s="37"/>
    </row>
    <row r="4667" spans="10:53" s="14" customFormat="1" x14ac:dyDescent="0.25">
      <c r="J4667" s="59"/>
      <c r="Q4667" s="26"/>
      <c r="R4667" s="28"/>
      <c r="AC4667" s="46"/>
      <c r="AG4667" s="59"/>
      <c r="AH4667" s="59"/>
      <c r="AI4667" s="59"/>
      <c r="AJ4667" s="59"/>
      <c r="AK4667" s="59"/>
      <c r="AL4667" s="59"/>
      <c r="AM4667" s="59"/>
      <c r="AN4667" s="59"/>
      <c r="AO4667" s="59"/>
      <c r="AV4667" s="37"/>
      <c r="AW4667" s="37"/>
      <c r="AX4667" s="37"/>
      <c r="AY4667" s="37"/>
      <c r="AZ4667" s="37"/>
      <c r="BA4667" s="37"/>
    </row>
    <row r="4668" spans="10:53" s="14" customFormat="1" x14ac:dyDescent="0.25">
      <c r="J4668" s="59"/>
      <c r="Q4668" s="26"/>
      <c r="R4668" s="28"/>
      <c r="AC4668" s="46"/>
      <c r="AG4668" s="59"/>
      <c r="AH4668" s="59"/>
      <c r="AI4668" s="59"/>
      <c r="AJ4668" s="59"/>
      <c r="AK4668" s="59"/>
      <c r="AL4668" s="59"/>
      <c r="AM4668" s="59"/>
      <c r="AN4668" s="59"/>
      <c r="AO4668" s="59"/>
      <c r="AV4668" s="37"/>
      <c r="AW4668" s="37"/>
      <c r="AX4668" s="37"/>
      <c r="AY4668" s="37"/>
      <c r="AZ4668" s="37"/>
      <c r="BA4668" s="37"/>
    </row>
    <row r="4669" spans="10:53" s="14" customFormat="1" x14ac:dyDescent="0.25">
      <c r="J4669" s="59"/>
      <c r="Q4669" s="26"/>
      <c r="R4669" s="28"/>
      <c r="AC4669" s="46"/>
      <c r="AG4669" s="59"/>
      <c r="AH4669" s="59"/>
      <c r="AI4669" s="59"/>
      <c r="AJ4669" s="59"/>
      <c r="AK4669" s="59"/>
      <c r="AL4669" s="59"/>
      <c r="AM4669" s="59"/>
      <c r="AN4669" s="59"/>
      <c r="AO4669" s="59"/>
      <c r="AV4669" s="37"/>
      <c r="AW4669" s="37"/>
      <c r="AX4669" s="37"/>
      <c r="AY4669" s="37"/>
      <c r="AZ4669" s="37"/>
      <c r="BA4669" s="37"/>
    </row>
    <row r="4670" spans="10:53" s="14" customFormat="1" x14ac:dyDescent="0.25">
      <c r="J4670" s="59"/>
      <c r="Q4670" s="26"/>
      <c r="R4670" s="28"/>
      <c r="AC4670" s="46"/>
      <c r="AG4670" s="59"/>
      <c r="AH4670" s="59"/>
      <c r="AI4670" s="59"/>
      <c r="AJ4670" s="59"/>
      <c r="AK4670" s="59"/>
      <c r="AL4670" s="59"/>
      <c r="AM4670" s="59"/>
      <c r="AN4670" s="59"/>
      <c r="AO4670" s="59"/>
      <c r="AV4670" s="37"/>
      <c r="AW4670" s="37"/>
      <c r="AX4670" s="37"/>
      <c r="AY4670" s="37"/>
      <c r="AZ4670" s="37"/>
      <c r="BA4670" s="37"/>
    </row>
    <row r="4671" spans="10:53" s="14" customFormat="1" x14ac:dyDescent="0.25">
      <c r="J4671" s="59"/>
      <c r="Q4671" s="26"/>
      <c r="R4671" s="28"/>
      <c r="AC4671" s="46"/>
      <c r="AG4671" s="59"/>
      <c r="AH4671" s="59"/>
      <c r="AI4671" s="59"/>
      <c r="AJ4671" s="59"/>
      <c r="AK4671" s="59"/>
      <c r="AL4671" s="59"/>
      <c r="AM4671" s="59"/>
      <c r="AN4671" s="59"/>
      <c r="AO4671" s="59"/>
      <c r="AV4671" s="37"/>
      <c r="AW4671" s="37"/>
      <c r="AX4671" s="37"/>
      <c r="AY4671" s="37"/>
      <c r="AZ4671" s="37"/>
      <c r="BA4671" s="37"/>
    </row>
    <row r="4672" spans="10:53" s="14" customFormat="1" x14ac:dyDescent="0.25">
      <c r="J4672" s="59"/>
      <c r="Q4672" s="26"/>
      <c r="R4672" s="28"/>
      <c r="AC4672" s="46"/>
      <c r="AG4672" s="59"/>
      <c r="AH4672" s="59"/>
      <c r="AI4672" s="59"/>
      <c r="AJ4672" s="59"/>
      <c r="AK4672" s="59"/>
      <c r="AL4672" s="59"/>
      <c r="AM4672" s="59"/>
      <c r="AN4672" s="59"/>
      <c r="AO4672" s="59"/>
      <c r="AV4672" s="37"/>
      <c r="AW4672" s="37"/>
      <c r="AX4672" s="37"/>
      <c r="AY4672" s="37"/>
      <c r="AZ4672" s="37"/>
      <c r="BA4672" s="37"/>
    </row>
    <row r="4673" spans="10:53" s="14" customFormat="1" x14ac:dyDescent="0.25">
      <c r="J4673" s="59"/>
      <c r="Q4673" s="26"/>
      <c r="R4673" s="28"/>
      <c r="AC4673" s="46"/>
      <c r="AG4673" s="59"/>
      <c r="AH4673" s="59"/>
      <c r="AI4673" s="59"/>
      <c r="AJ4673" s="59"/>
      <c r="AK4673" s="59"/>
      <c r="AL4673" s="59"/>
      <c r="AM4673" s="59"/>
      <c r="AN4673" s="59"/>
      <c r="AO4673" s="59"/>
      <c r="AV4673" s="37"/>
      <c r="AW4673" s="37"/>
      <c r="AX4673" s="37"/>
      <c r="AY4673" s="37"/>
      <c r="AZ4673" s="37"/>
      <c r="BA4673" s="37"/>
    </row>
    <row r="4674" spans="10:53" s="14" customFormat="1" x14ac:dyDescent="0.25">
      <c r="J4674" s="59"/>
      <c r="Q4674" s="26"/>
      <c r="R4674" s="28"/>
      <c r="AC4674" s="46"/>
      <c r="AG4674" s="59"/>
      <c r="AH4674" s="59"/>
      <c r="AI4674" s="59"/>
      <c r="AJ4674" s="59"/>
      <c r="AK4674" s="59"/>
      <c r="AL4674" s="59"/>
      <c r="AM4674" s="59"/>
      <c r="AN4674" s="59"/>
      <c r="AO4674" s="59"/>
      <c r="AV4674" s="37"/>
      <c r="AW4674" s="37"/>
      <c r="AX4674" s="37"/>
      <c r="AY4674" s="37"/>
      <c r="AZ4674" s="37"/>
      <c r="BA4674" s="37"/>
    </row>
    <row r="4675" spans="10:53" s="14" customFormat="1" x14ac:dyDescent="0.25">
      <c r="J4675" s="59"/>
      <c r="Q4675" s="26"/>
      <c r="R4675" s="28"/>
      <c r="AC4675" s="46"/>
      <c r="AG4675" s="59"/>
      <c r="AH4675" s="59"/>
      <c r="AI4675" s="59"/>
      <c r="AJ4675" s="59"/>
      <c r="AK4675" s="59"/>
      <c r="AL4675" s="59"/>
      <c r="AM4675" s="59"/>
      <c r="AN4675" s="59"/>
      <c r="AO4675" s="59"/>
      <c r="AV4675" s="37"/>
      <c r="AW4675" s="37"/>
      <c r="AX4675" s="37"/>
      <c r="AY4675" s="37"/>
      <c r="AZ4675" s="37"/>
      <c r="BA4675" s="37"/>
    </row>
    <row r="4676" spans="10:53" s="14" customFormat="1" x14ac:dyDescent="0.25">
      <c r="J4676" s="59"/>
      <c r="Q4676" s="26"/>
      <c r="R4676" s="28"/>
      <c r="AC4676" s="46"/>
      <c r="AG4676" s="59"/>
      <c r="AH4676" s="59"/>
      <c r="AI4676" s="59"/>
      <c r="AJ4676" s="59"/>
      <c r="AK4676" s="59"/>
      <c r="AL4676" s="59"/>
      <c r="AM4676" s="59"/>
      <c r="AN4676" s="59"/>
      <c r="AO4676" s="59"/>
      <c r="AV4676" s="37"/>
      <c r="AW4676" s="37"/>
      <c r="AX4676" s="37"/>
      <c r="AY4676" s="37"/>
      <c r="AZ4676" s="37"/>
      <c r="BA4676" s="37"/>
    </row>
    <row r="4677" spans="10:53" s="14" customFormat="1" x14ac:dyDescent="0.25">
      <c r="J4677" s="59"/>
      <c r="Q4677" s="26"/>
      <c r="R4677" s="28"/>
      <c r="AC4677" s="46"/>
      <c r="AG4677" s="59"/>
      <c r="AH4677" s="59"/>
      <c r="AI4677" s="59"/>
      <c r="AJ4677" s="59"/>
      <c r="AK4677" s="59"/>
      <c r="AL4677" s="59"/>
      <c r="AM4677" s="59"/>
      <c r="AN4677" s="59"/>
      <c r="AO4677" s="59"/>
      <c r="AV4677" s="37"/>
      <c r="AW4677" s="37"/>
      <c r="AX4677" s="37"/>
      <c r="AY4677" s="37"/>
      <c r="AZ4677" s="37"/>
      <c r="BA4677" s="37"/>
    </row>
    <row r="4678" spans="10:53" s="14" customFormat="1" x14ac:dyDescent="0.25">
      <c r="J4678" s="59"/>
      <c r="Q4678" s="26"/>
      <c r="R4678" s="28"/>
      <c r="AC4678" s="46"/>
      <c r="AG4678" s="59"/>
      <c r="AH4678" s="59"/>
      <c r="AI4678" s="59"/>
      <c r="AJ4678" s="59"/>
      <c r="AK4678" s="59"/>
      <c r="AL4678" s="59"/>
      <c r="AM4678" s="59"/>
      <c r="AN4678" s="59"/>
      <c r="AO4678" s="59"/>
      <c r="AV4678" s="37"/>
      <c r="AW4678" s="37"/>
      <c r="AX4678" s="37"/>
      <c r="AY4678" s="37"/>
      <c r="AZ4678" s="37"/>
      <c r="BA4678" s="37"/>
    </row>
    <row r="4679" spans="10:53" s="14" customFormat="1" x14ac:dyDescent="0.25">
      <c r="J4679" s="59"/>
      <c r="Q4679" s="26"/>
      <c r="R4679" s="28"/>
      <c r="AC4679" s="46"/>
      <c r="AG4679" s="59"/>
      <c r="AH4679" s="59"/>
      <c r="AI4679" s="59"/>
      <c r="AJ4679" s="59"/>
      <c r="AK4679" s="59"/>
      <c r="AL4679" s="59"/>
      <c r="AM4679" s="59"/>
      <c r="AN4679" s="59"/>
      <c r="AO4679" s="59"/>
      <c r="AV4679" s="37"/>
      <c r="AW4679" s="37"/>
      <c r="AX4679" s="37"/>
      <c r="AY4679" s="37"/>
      <c r="AZ4679" s="37"/>
      <c r="BA4679" s="37"/>
    </row>
    <row r="4680" spans="10:53" s="14" customFormat="1" x14ac:dyDescent="0.25">
      <c r="J4680" s="59"/>
      <c r="Q4680" s="26"/>
      <c r="R4680" s="28"/>
      <c r="AC4680" s="46"/>
      <c r="AG4680" s="59"/>
      <c r="AH4680" s="59"/>
      <c r="AI4680" s="59"/>
      <c r="AJ4680" s="59"/>
      <c r="AK4680" s="59"/>
      <c r="AL4680" s="59"/>
      <c r="AM4680" s="59"/>
      <c r="AN4680" s="59"/>
      <c r="AO4680" s="59"/>
      <c r="AV4680" s="37"/>
      <c r="AW4680" s="37"/>
      <c r="AX4680" s="37"/>
      <c r="AY4680" s="37"/>
      <c r="AZ4680" s="37"/>
      <c r="BA4680" s="37"/>
    </row>
    <row r="4681" spans="10:53" s="14" customFormat="1" x14ac:dyDescent="0.25">
      <c r="J4681" s="59"/>
      <c r="Q4681" s="26"/>
      <c r="R4681" s="28"/>
      <c r="AC4681" s="46"/>
      <c r="AG4681" s="59"/>
      <c r="AH4681" s="59"/>
      <c r="AI4681" s="59"/>
      <c r="AJ4681" s="59"/>
      <c r="AK4681" s="59"/>
      <c r="AL4681" s="59"/>
      <c r="AM4681" s="59"/>
      <c r="AN4681" s="59"/>
      <c r="AO4681" s="59"/>
      <c r="AV4681" s="37"/>
      <c r="AW4681" s="37"/>
      <c r="AX4681" s="37"/>
      <c r="AY4681" s="37"/>
      <c r="AZ4681" s="37"/>
      <c r="BA4681" s="37"/>
    </row>
    <row r="4682" spans="10:53" s="14" customFormat="1" x14ac:dyDescent="0.25">
      <c r="J4682" s="59"/>
      <c r="Q4682" s="26"/>
      <c r="R4682" s="28"/>
      <c r="AC4682" s="46"/>
      <c r="AG4682" s="59"/>
      <c r="AH4682" s="59"/>
      <c r="AI4682" s="59"/>
      <c r="AJ4682" s="59"/>
      <c r="AK4682" s="59"/>
      <c r="AL4682" s="59"/>
      <c r="AM4682" s="59"/>
      <c r="AN4682" s="59"/>
      <c r="AO4682" s="59"/>
      <c r="AV4682" s="37"/>
      <c r="AW4682" s="37"/>
      <c r="AX4682" s="37"/>
      <c r="AY4682" s="37"/>
      <c r="AZ4682" s="37"/>
      <c r="BA4682" s="37"/>
    </row>
    <row r="4683" spans="10:53" s="14" customFormat="1" x14ac:dyDescent="0.25">
      <c r="J4683" s="59"/>
      <c r="Q4683" s="26"/>
      <c r="R4683" s="28"/>
      <c r="AC4683" s="46"/>
      <c r="AG4683" s="59"/>
      <c r="AH4683" s="59"/>
      <c r="AI4683" s="59"/>
      <c r="AJ4683" s="59"/>
      <c r="AK4683" s="59"/>
      <c r="AL4683" s="59"/>
      <c r="AM4683" s="59"/>
      <c r="AN4683" s="59"/>
      <c r="AO4683" s="59"/>
      <c r="AV4683" s="37"/>
      <c r="AW4683" s="37"/>
      <c r="AX4683" s="37"/>
      <c r="AY4683" s="37"/>
      <c r="AZ4683" s="37"/>
      <c r="BA4683" s="37"/>
    </row>
    <row r="4684" spans="10:53" s="14" customFormat="1" x14ac:dyDescent="0.25">
      <c r="J4684" s="59"/>
      <c r="Q4684" s="26"/>
      <c r="R4684" s="28"/>
      <c r="AC4684" s="46"/>
      <c r="AG4684" s="59"/>
      <c r="AH4684" s="59"/>
      <c r="AI4684" s="59"/>
      <c r="AJ4684" s="59"/>
      <c r="AK4684" s="59"/>
      <c r="AL4684" s="59"/>
      <c r="AM4684" s="59"/>
      <c r="AN4684" s="59"/>
      <c r="AO4684" s="59"/>
      <c r="AV4684" s="37"/>
      <c r="AW4684" s="37"/>
      <c r="AX4684" s="37"/>
      <c r="AY4684" s="37"/>
      <c r="AZ4684" s="37"/>
      <c r="BA4684" s="37"/>
    </row>
    <row r="4685" spans="10:53" s="14" customFormat="1" x14ac:dyDescent="0.25">
      <c r="J4685" s="59"/>
      <c r="Q4685" s="26"/>
      <c r="R4685" s="28"/>
      <c r="AC4685" s="46"/>
      <c r="AG4685" s="59"/>
      <c r="AH4685" s="59"/>
      <c r="AI4685" s="59"/>
      <c r="AJ4685" s="59"/>
      <c r="AK4685" s="59"/>
      <c r="AL4685" s="59"/>
      <c r="AM4685" s="59"/>
      <c r="AN4685" s="59"/>
      <c r="AO4685" s="59"/>
      <c r="AV4685" s="37"/>
      <c r="AW4685" s="37"/>
      <c r="AX4685" s="37"/>
      <c r="AY4685" s="37"/>
      <c r="AZ4685" s="37"/>
      <c r="BA4685" s="37"/>
    </row>
    <row r="4686" spans="10:53" s="14" customFormat="1" x14ac:dyDescent="0.25">
      <c r="J4686" s="59"/>
      <c r="Q4686" s="26"/>
      <c r="R4686" s="28"/>
      <c r="AC4686" s="46"/>
      <c r="AG4686" s="59"/>
      <c r="AH4686" s="59"/>
      <c r="AI4686" s="59"/>
      <c r="AJ4686" s="59"/>
      <c r="AK4686" s="59"/>
      <c r="AL4686" s="59"/>
      <c r="AM4686" s="59"/>
      <c r="AN4686" s="59"/>
      <c r="AO4686" s="59"/>
      <c r="AV4686" s="37"/>
      <c r="AW4686" s="37"/>
      <c r="AX4686" s="37"/>
      <c r="AY4686" s="37"/>
      <c r="AZ4686" s="37"/>
      <c r="BA4686" s="37"/>
    </row>
    <row r="4687" spans="10:53" s="14" customFormat="1" x14ac:dyDescent="0.25">
      <c r="J4687" s="59"/>
      <c r="Q4687" s="26"/>
      <c r="R4687" s="28"/>
      <c r="AC4687" s="46"/>
      <c r="AG4687" s="59"/>
      <c r="AH4687" s="59"/>
      <c r="AI4687" s="59"/>
      <c r="AJ4687" s="59"/>
      <c r="AK4687" s="59"/>
      <c r="AL4687" s="59"/>
      <c r="AM4687" s="59"/>
      <c r="AN4687" s="59"/>
      <c r="AO4687" s="59"/>
      <c r="AV4687" s="37"/>
      <c r="AW4687" s="37"/>
      <c r="AX4687" s="37"/>
      <c r="AY4687" s="37"/>
      <c r="AZ4687" s="37"/>
      <c r="BA4687" s="37"/>
    </row>
    <row r="4688" spans="10:53" s="14" customFormat="1" x14ac:dyDescent="0.25">
      <c r="J4688" s="59"/>
      <c r="Q4688" s="26"/>
      <c r="R4688" s="28"/>
      <c r="AC4688" s="46"/>
      <c r="AG4688" s="59"/>
      <c r="AH4688" s="59"/>
      <c r="AI4688" s="59"/>
      <c r="AJ4688" s="59"/>
      <c r="AK4688" s="59"/>
      <c r="AL4688" s="59"/>
      <c r="AM4688" s="59"/>
      <c r="AN4688" s="59"/>
      <c r="AO4688" s="59"/>
      <c r="AV4688" s="37"/>
      <c r="AW4688" s="37"/>
      <c r="AX4688" s="37"/>
      <c r="AY4688" s="37"/>
      <c r="AZ4688" s="37"/>
      <c r="BA4688" s="37"/>
    </row>
    <row r="4689" spans="10:53" s="14" customFormat="1" x14ac:dyDescent="0.25">
      <c r="J4689" s="59"/>
      <c r="Q4689" s="26"/>
      <c r="R4689" s="28"/>
      <c r="AC4689" s="46"/>
      <c r="AG4689" s="59"/>
      <c r="AH4689" s="59"/>
      <c r="AI4689" s="59"/>
      <c r="AJ4689" s="59"/>
      <c r="AK4689" s="59"/>
      <c r="AL4689" s="59"/>
      <c r="AM4689" s="59"/>
      <c r="AN4689" s="59"/>
      <c r="AO4689" s="59"/>
      <c r="AV4689" s="37"/>
      <c r="AW4689" s="37"/>
      <c r="AX4689" s="37"/>
      <c r="AY4689" s="37"/>
      <c r="AZ4689" s="37"/>
      <c r="BA4689" s="37"/>
    </row>
    <row r="4690" spans="10:53" s="14" customFormat="1" x14ac:dyDescent="0.25">
      <c r="J4690" s="59"/>
      <c r="Q4690" s="26"/>
      <c r="R4690" s="28"/>
      <c r="AC4690" s="46"/>
      <c r="AG4690" s="59"/>
      <c r="AH4690" s="59"/>
      <c r="AI4690" s="59"/>
      <c r="AJ4690" s="59"/>
      <c r="AK4690" s="59"/>
      <c r="AL4690" s="59"/>
      <c r="AM4690" s="59"/>
      <c r="AN4690" s="59"/>
      <c r="AO4690" s="59"/>
      <c r="AV4690" s="37"/>
      <c r="AW4690" s="37"/>
      <c r="AX4690" s="37"/>
      <c r="AY4690" s="37"/>
      <c r="AZ4690" s="37"/>
      <c r="BA4690" s="37"/>
    </row>
    <row r="4691" spans="10:53" s="14" customFormat="1" x14ac:dyDescent="0.25">
      <c r="J4691" s="59"/>
      <c r="Q4691" s="26"/>
      <c r="R4691" s="28"/>
      <c r="AC4691" s="46"/>
      <c r="AG4691" s="59"/>
      <c r="AH4691" s="59"/>
      <c r="AI4691" s="59"/>
      <c r="AJ4691" s="59"/>
      <c r="AK4691" s="59"/>
      <c r="AL4691" s="59"/>
      <c r="AM4691" s="59"/>
      <c r="AN4691" s="59"/>
      <c r="AO4691" s="59"/>
      <c r="AV4691" s="37"/>
      <c r="AW4691" s="37"/>
      <c r="AX4691" s="37"/>
      <c r="AY4691" s="37"/>
      <c r="AZ4691" s="37"/>
      <c r="BA4691" s="37"/>
    </row>
    <row r="4692" spans="10:53" s="14" customFormat="1" x14ac:dyDescent="0.25">
      <c r="J4692" s="59"/>
      <c r="Q4692" s="26"/>
      <c r="R4692" s="28"/>
      <c r="AC4692" s="46"/>
      <c r="AG4692" s="59"/>
      <c r="AH4692" s="59"/>
      <c r="AI4692" s="59"/>
      <c r="AJ4692" s="59"/>
      <c r="AK4692" s="59"/>
      <c r="AL4692" s="59"/>
      <c r="AM4692" s="59"/>
      <c r="AN4692" s="59"/>
      <c r="AO4692" s="59"/>
      <c r="AV4692" s="37"/>
      <c r="AW4692" s="37"/>
      <c r="AX4692" s="37"/>
      <c r="AY4692" s="37"/>
      <c r="AZ4692" s="37"/>
      <c r="BA4692" s="37"/>
    </row>
    <row r="4693" spans="10:53" s="14" customFormat="1" x14ac:dyDescent="0.25">
      <c r="J4693" s="59"/>
      <c r="Q4693" s="26"/>
      <c r="R4693" s="28"/>
      <c r="AC4693" s="46"/>
      <c r="AG4693" s="59"/>
      <c r="AH4693" s="59"/>
      <c r="AI4693" s="59"/>
      <c r="AJ4693" s="59"/>
      <c r="AK4693" s="59"/>
      <c r="AL4693" s="59"/>
      <c r="AM4693" s="59"/>
      <c r="AN4693" s="59"/>
      <c r="AO4693" s="59"/>
      <c r="AV4693" s="37"/>
      <c r="AW4693" s="37"/>
      <c r="AX4693" s="37"/>
      <c r="AY4693" s="37"/>
      <c r="AZ4693" s="37"/>
      <c r="BA4693" s="37"/>
    </row>
    <row r="4694" spans="10:53" s="14" customFormat="1" x14ac:dyDescent="0.25">
      <c r="J4694" s="59"/>
      <c r="Q4694" s="26"/>
      <c r="R4694" s="28"/>
      <c r="AC4694" s="46"/>
      <c r="AG4694" s="59"/>
      <c r="AH4694" s="59"/>
      <c r="AI4694" s="59"/>
      <c r="AJ4694" s="59"/>
      <c r="AK4694" s="59"/>
      <c r="AL4694" s="59"/>
      <c r="AM4694" s="59"/>
      <c r="AN4694" s="59"/>
      <c r="AO4694" s="59"/>
      <c r="AV4694" s="37"/>
      <c r="AW4694" s="37"/>
      <c r="AX4694" s="37"/>
      <c r="AY4694" s="37"/>
      <c r="AZ4694" s="37"/>
      <c r="BA4694" s="37"/>
    </row>
    <row r="4695" spans="10:53" s="14" customFormat="1" x14ac:dyDescent="0.25">
      <c r="J4695" s="59"/>
      <c r="Q4695" s="26"/>
      <c r="R4695" s="28"/>
      <c r="AC4695" s="46"/>
      <c r="AG4695" s="59"/>
      <c r="AH4695" s="59"/>
      <c r="AI4695" s="59"/>
      <c r="AJ4695" s="59"/>
      <c r="AK4695" s="59"/>
      <c r="AL4695" s="59"/>
      <c r="AM4695" s="59"/>
      <c r="AN4695" s="59"/>
      <c r="AO4695" s="59"/>
      <c r="AV4695" s="37"/>
      <c r="AW4695" s="37"/>
      <c r="AX4695" s="37"/>
      <c r="AY4695" s="37"/>
      <c r="AZ4695" s="37"/>
      <c r="BA4695" s="37"/>
    </row>
    <row r="4696" spans="10:53" s="14" customFormat="1" x14ac:dyDescent="0.25">
      <c r="J4696" s="59"/>
      <c r="Q4696" s="26"/>
      <c r="R4696" s="28"/>
      <c r="AC4696" s="46"/>
      <c r="AG4696" s="59"/>
      <c r="AH4696" s="59"/>
      <c r="AI4696" s="59"/>
      <c r="AJ4696" s="59"/>
      <c r="AK4696" s="59"/>
      <c r="AL4696" s="59"/>
      <c r="AM4696" s="59"/>
      <c r="AN4696" s="59"/>
      <c r="AO4696" s="59"/>
      <c r="AV4696" s="37"/>
      <c r="AW4696" s="37"/>
      <c r="AX4696" s="37"/>
      <c r="AY4696" s="37"/>
      <c r="AZ4696" s="37"/>
      <c r="BA4696" s="37"/>
    </row>
    <row r="4697" spans="10:53" s="14" customFormat="1" x14ac:dyDescent="0.25">
      <c r="J4697" s="59"/>
      <c r="Q4697" s="26"/>
      <c r="R4697" s="28"/>
      <c r="AC4697" s="46"/>
      <c r="AG4697" s="59"/>
      <c r="AH4697" s="59"/>
      <c r="AI4697" s="59"/>
      <c r="AJ4697" s="59"/>
      <c r="AK4697" s="59"/>
      <c r="AL4697" s="59"/>
      <c r="AM4697" s="59"/>
      <c r="AN4697" s="59"/>
      <c r="AO4697" s="59"/>
      <c r="AV4697" s="37"/>
      <c r="AW4697" s="37"/>
      <c r="AX4697" s="37"/>
      <c r="AY4697" s="37"/>
      <c r="AZ4697" s="37"/>
      <c r="BA4697" s="37"/>
    </row>
    <row r="4698" spans="10:53" s="14" customFormat="1" x14ac:dyDescent="0.25">
      <c r="J4698" s="59"/>
      <c r="Q4698" s="26"/>
      <c r="R4698" s="28"/>
      <c r="AC4698" s="46"/>
      <c r="AG4698" s="59"/>
      <c r="AH4698" s="59"/>
      <c r="AI4698" s="59"/>
      <c r="AJ4698" s="59"/>
      <c r="AK4698" s="59"/>
      <c r="AL4698" s="59"/>
      <c r="AM4698" s="59"/>
      <c r="AN4698" s="59"/>
      <c r="AO4698" s="59"/>
      <c r="AV4698" s="37"/>
      <c r="AW4698" s="37"/>
      <c r="AX4698" s="37"/>
      <c r="AY4698" s="37"/>
      <c r="AZ4698" s="37"/>
      <c r="BA4698" s="37"/>
    </row>
    <row r="4699" spans="10:53" s="14" customFormat="1" x14ac:dyDescent="0.25">
      <c r="J4699" s="59"/>
      <c r="Q4699" s="26"/>
      <c r="R4699" s="28"/>
      <c r="AC4699" s="46"/>
      <c r="AG4699" s="59"/>
      <c r="AH4699" s="59"/>
      <c r="AI4699" s="59"/>
      <c r="AJ4699" s="59"/>
      <c r="AK4699" s="59"/>
      <c r="AL4699" s="59"/>
      <c r="AM4699" s="59"/>
      <c r="AN4699" s="59"/>
      <c r="AO4699" s="59"/>
      <c r="AV4699" s="37"/>
      <c r="AW4699" s="37"/>
      <c r="AX4699" s="37"/>
      <c r="AY4699" s="37"/>
      <c r="AZ4699" s="37"/>
      <c r="BA4699" s="37"/>
    </row>
    <row r="4700" spans="10:53" s="14" customFormat="1" x14ac:dyDescent="0.25">
      <c r="J4700" s="59"/>
      <c r="Q4700" s="26"/>
      <c r="R4700" s="28"/>
      <c r="AC4700" s="46"/>
      <c r="AG4700" s="59"/>
      <c r="AH4700" s="59"/>
      <c r="AI4700" s="59"/>
      <c r="AJ4700" s="59"/>
      <c r="AK4700" s="59"/>
      <c r="AL4700" s="59"/>
      <c r="AM4700" s="59"/>
      <c r="AN4700" s="59"/>
      <c r="AO4700" s="59"/>
      <c r="AV4700" s="37"/>
      <c r="AW4700" s="37"/>
      <c r="AX4700" s="37"/>
      <c r="AY4700" s="37"/>
      <c r="AZ4700" s="37"/>
      <c r="BA4700" s="37"/>
    </row>
    <row r="4701" spans="10:53" s="14" customFormat="1" x14ac:dyDescent="0.25">
      <c r="J4701" s="59"/>
      <c r="Q4701" s="26"/>
      <c r="R4701" s="28"/>
      <c r="AC4701" s="46"/>
      <c r="AG4701" s="59"/>
      <c r="AH4701" s="59"/>
      <c r="AI4701" s="59"/>
      <c r="AJ4701" s="59"/>
      <c r="AK4701" s="59"/>
      <c r="AL4701" s="59"/>
      <c r="AM4701" s="59"/>
      <c r="AN4701" s="59"/>
      <c r="AO4701" s="59"/>
      <c r="AV4701" s="37"/>
      <c r="AW4701" s="37"/>
      <c r="AX4701" s="37"/>
      <c r="AY4701" s="37"/>
      <c r="AZ4701" s="37"/>
      <c r="BA4701" s="37"/>
    </row>
    <row r="4702" spans="10:53" s="14" customFormat="1" x14ac:dyDescent="0.25">
      <c r="J4702" s="59"/>
      <c r="Q4702" s="26"/>
      <c r="R4702" s="28"/>
      <c r="AC4702" s="46"/>
      <c r="AG4702" s="59"/>
      <c r="AH4702" s="59"/>
      <c r="AI4702" s="59"/>
      <c r="AJ4702" s="59"/>
      <c r="AK4702" s="59"/>
      <c r="AL4702" s="59"/>
      <c r="AM4702" s="59"/>
      <c r="AN4702" s="59"/>
      <c r="AO4702" s="59"/>
      <c r="AV4702" s="37"/>
      <c r="AW4702" s="37"/>
      <c r="AX4702" s="37"/>
      <c r="AY4702" s="37"/>
      <c r="AZ4702" s="37"/>
      <c r="BA4702" s="37"/>
    </row>
    <row r="4703" spans="10:53" s="14" customFormat="1" x14ac:dyDescent="0.25">
      <c r="J4703" s="59"/>
      <c r="Q4703" s="26"/>
      <c r="R4703" s="28"/>
      <c r="AC4703" s="46"/>
      <c r="AG4703" s="59"/>
      <c r="AH4703" s="59"/>
      <c r="AI4703" s="59"/>
      <c r="AJ4703" s="59"/>
      <c r="AK4703" s="59"/>
      <c r="AL4703" s="59"/>
      <c r="AM4703" s="59"/>
      <c r="AN4703" s="59"/>
      <c r="AO4703" s="59"/>
      <c r="AV4703" s="37"/>
      <c r="AW4703" s="37"/>
      <c r="AX4703" s="37"/>
      <c r="AY4703" s="37"/>
      <c r="AZ4703" s="37"/>
      <c r="BA4703" s="37"/>
    </row>
    <row r="4704" spans="10:53" s="14" customFormat="1" x14ac:dyDescent="0.25">
      <c r="J4704" s="59"/>
      <c r="Q4704" s="26"/>
      <c r="R4704" s="28"/>
      <c r="AC4704" s="46"/>
      <c r="AG4704" s="59"/>
      <c r="AH4704" s="59"/>
      <c r="AI4704" s="59"/>
      <c r="AJ4704" s="59"/>
      <c r="AK4704" s="59"/>
      <c r="AL4704" s="59"/>
      <c r="AM4704" s="59"/>
      <c r="AN4704" s="59"/>
      <c r="AO4704" s="59"/>
      <c r="AV4704" s="37"/>
      <c r="AW4704" s="37"/>
      <c r="AX4704" s="37"/>
      <c r="AY4704" s="37"/>
      <c r="AZ4704" s="37"/>
      <c r="BA4704" s="37"/>
    </row>
    <row r="4705" spans="10:53" s="14" customFormat="1" x14ac:dyDescent="0.25">
      <c r="J4705" s="59"/>
      <c r="Q4705" s="26"/>
      <c r="R4705" s="28"/>
      <c r="AC4705" s="46"/>
      <c r="AG4705" s="59"/>
      <c r="AH4705" s="59"/>
      <c r="AI4705" s="59"/>
      <c r="AJ4705" s="59"/>
      <c r="AK4705" s="59"/>
      <c r="AL4705" s="59"/>
      <c r="AM4705" s="59"/>
      <c r="AN4705" s="59"/>
      <c r="AO4705" s="59"/>
      <c r="AV4705" s="37"/>
      <c r="AW4705" s="37"/>
      <c r="AX4705" s="37"/>
      <c r="AY4705" s="37"/>
      <c r="AZ4705" s="37"/>
      <c r="BA4705" s="37"/>
    </row>
    <row r="4706" spans="10:53" s="14" customFormat="1" x14ac:dyDescent="0.25">
      <c r="J4706" s="59"/>
      <c r="Q4706" s="26"/>
      <c r="R4706" s="28"/>
      <c r="AC4706" s="46"/>
      <c r="AG4706" s="59"/>
      <c r="AH4706" s="59"/>
      <c r="AI4706" s="59"/>
      <c r="AJ4706" s="59"/>
      <c r="AK4706" s="59"/>
      <c r="AL4706" s="59"/>
      <c r="AM4706" s="59"/>
      <c r="AN4706" s="59"/>
      <c r="AO4706" s="59"/>
      <c r="AV4706" s="37"/>
      <c r="AW4706" s="37"/>
      <c r="AX4706" s="37"/>
      <c r="AY4706" s="37"/>
      <c r="AZ4706" s="37"/>
      <c r="BA4706" s="37"/>
    </row>
    <row r="4707" spans="10:53" s="14" customFormat="1" x14ac:dyDescent="0.25">
      <c r="J4707" s="59"/>
      <c r="Q4707" s="26"/>
      <c r="R4707" s="28"/>
      <c r="AC4707" s="46"/>
      <c r="AG4707" s="59"/>
      <c r="AH4707" s="59"/>
      <c r="AI4707" s="59"/>
      <c r="AJ4707" s="59"/>
      <c r="AK4707" s="59"/>
      <c r="AL4707" s="59"/>
      <c r="AM4707" s="59"/>
      <c r="AN4707" s="59"/>
      <c r="AO4707" s="59"/>
      <c r="AV4707" s="37"/>
      <c r="AW4707" s="37"/>
      <c r="AX4707" s="37"/>
      <c r="AY4707" s="37"/>
      <c r="AZ4707" s="37"/>
      <c r="BA4707" s="37"/>
    </row>
    <row r="4708" spans="10:53" s="14" customFormat="1" x14ac:dyDescent="0.25">
      <c r="J4708" s="59"/>
      <c r="Q4708" s="26"/>
      <c r="R4708" s="28"/>
      <c r="AC4708" s="46"/>
      <c r="AG4708" s="59"/>
      <c r="AH4708" s="59"/>
      <c r="AI4708" s="59"/>
      <c r="AJ4708" s="59"/>
      <c r="AK4708" s="59"/>
      <c r="AL4708" s="59"/>
      <c r="AM4708" s="59"/>
      <c r="AN4708" s="59"/>
      <c r="AO4708" s="59"/>
      <c r="AV4708" s="37"/>
      <c r="AW4708" s="37"/>
      <c r="AX4708" s="37"/>
      <c r="AY4708" s="37"/>
      <c r="AZ4708" s="37"/>
      <c r="BA4708" s="37"/>
    </row>
    <row r="4709" spans="10:53" s="14" customFormat="1" x14ac:dyDescent="0.25">
      <c r="J4709" s="59"/>
      <c r="Q4709" s="26"/>
      <c r="R4709" s="28"/>
      <c r="AC4709" s="46"/>
      <c r="AG4709" s="59"/>
      <c r="AH4709" s="59"/>
      <c r="AI4709" s="59"/>
      <c r="AJ4709" s="59"/>
      <c r="AK4709" s="59"/>
      <c r="AL4709" s="59"/>
      <c r="AM4709" s="59"/>
      <c r="AN4709" s="59"/>
      <c r="AO4709" s="59"/>
      <c r="AV4709" s="37"/>
      <c r="AW4709" s="37"/>
      <c r="AX4709" s="37"/>
      <c r="AY4709" s="37"/>
      <c r="AZ4709" s="37"/>
      <c r="BA4709" s="37"/>
    </row>
    <row r="4710" spans="10:53" s="14" customFormat="1" x14ac:dyDescent="0.25">
      <c r="J4710" s="59"/>
      <c r="Q4710" s="26"/>
      <c r="R4710" s="28"/>
      <c r="AC4710" s="46"/>
      <c r="AG4710" s="59"/>
      <c r="AH4710" s="59"/>
      <c r="AI4710" s="59"/>
      <c r="AJ4710" s="59"/>
      <c r="AK4710" s="59"/>
      <c r="AL4710" s="59"/>
      <c r="AM4710" s="59"/>
      <c r="AN4710" s="59"/>
      <c r="AO4710" s="59"/>
      <c r="AV4710" s="37"/>
      <c r="AW4710" s="37"/>
      <c r="AX4710" s="37"/>
      <c r="AY4710" s="37"/>
      <c r="AZ4710" s="37"/>
      <c r="BA4710" s="37"/>
    </row>
    <row r="4711" spans="10:53" s="14" customFormat="1" x14ac:dyDescent="0.25">
      <c r="J4711" s="59"/>
      <c r="Q4711" s="26"/>
      <c r="R4711" s="28"/>
      <c r="AC4711" s="46"/>
      <c r="AG4711" s="59"/>
      <c r="AH4711" s="59"/>
      <c r="AI4711" s="59"/>
      <c r="AJ4711" s="59"/>
      <c r="AK4711" s="59"/>
      <c r="AL4711" s="59"/>
      <c r="AM4711" s="59"/>
      <c r="AN4711" s="59"/>
      <c r="AO4711" s="59"/>
      <c r="AV4711" s="37"/>
      <c r="AW4711" s="37"/>
      <c r="AX4711" s="37"/>
      <c r="AY4711" s="37"/>
      <c r="AZ4711" s="37"/>
      <c r="BA4711" s="37"/>
    </row>
    <row r="4712" spans="10:53" s="14" customFormat="1" x14ac:dyDescent="0.25">
      <c r="J4712" s="59"/>
      <c r="Q4712" s="26"/>
      <c r="R4712" s="28"/>
      <c r="AC4712" s="46"/>
      <c r="AG4712" s="59"/>
      <c r="AH4712" s="59"/>
      <c r="AI4712" s="59"/>
      <c r="AJ4712" s="59"/>
      <c r="AK4712" s="59"/>
      <c r="AL4712" s="59"/>
      <c r="AM4712" s="59"/>
      <c r="AN4712" s="59"/>
      <c r="AO4712" s="59"/>
      <c r="AV4712" s="37"/>
      <c r="AW4712" s="37"/>
      <c r="AX4712" s="37"/>
      <c r="AY4712" s="37"/>
      <c r="AZ4712" s="37"/>
      <c r="BA4712" s="37"/>
    </row>
    <row r="4713" spans="10:53" s="14" customFormat="1" x14ac:dyDescent="0.25">
      <c r="J4713" s="59"/>
      <c r="Q4713" s="26"/>
      <c r="R4713" s="28"/>
      <c r="AC4713" s="46"/>
      <c r="AG4713" s="59"/>
      <c r="AH4713" s="59"/>
      <c r="AI4713" s="59"/>
      <c r="AJ4713" s="59"/>
      <c r="AK4713" s="59"/>
      <c r="AL4713" s="59"/>
      <c r="AM4713" s="59"/>
      <c r="AN4713" s="59"/>
      <c r="AO4713" s="59"/>
      <c r="AV4713" s="37"/>
      <c r="AW4713" s="37"/>
      <c r="AX4713" s="37"/>
      <c r="AY4713" s="37"/>
      <c r="AZ4713" s="37"/>
      <c r="BA4713" s="37"/>
    </row>
    <row r="4714" spans="10:53" s="14" customFormat="1" x14ac:dyDescent="0.25">
      <c r="J4714" s="59"/>
      <c r="Q4714" s="26"/>
      <c r="R4714" s="28"/>
      <c r="AC4714" s="46"/>
      <c r="AG4714" s="59"/>
      <c r="AH4714" s="59"/>
      <c r="AI4714" s="59"/>
      <c r="AJ4714" s="59"/>
      <c r="AK4714" s="59"/>
      <c r="AL4714" s="59"/>
      <c r="AM4714" s="59"/>
      <c r="AN4714" s="59"/>
      <c r="AO4714" s="59"/>
      <c r="AV4714" s="37"/>
      <c r="AW4714" s="37"/>
      <c r="AX4714" s="37"/>
      <c r="AY4714" s="37"/>
      <c r="AZ4714" s="37"/>
      <c r="BA4714" s="37"/>
    </row>
    <row r="4715" spans="10:53" s="14" customFormat="1" x14ac:dyDescent="0.25">
      <c r="J4715" s="59"/>
      <c r="Q4715" s="26"/>
      <c r="R4715" s="28"/>
      <c r="AC4715" s="46"/>
      <c r="AG4715" s="59"/>
      <c r="AH4715" s="59"/>
      <c r="AI4715" s="59"/>
      <c r="AJ4715" s="59"/>
      <c r="AK4715" s="59"/>
      <c r="AL4715" s="59"/>
      <c r="AM4715" s="59"/>
      <c r="AN4715" s="59"/>
      <c r="AO4715" s="59"/>
      <c r="AV4715" s="37"/>
      <c r="AW4715" s="37"/>
      <c r="AX4715" s="37"/>
      <c r="AY4715" s="37"/>
      <c r="AZ4715" s="37"/>
      <c r="BA4715" s="37"/>
    </row>
    <row r="4716" spans="10:53" s="14" customFormat="1" x14ac:dyDescent="0.25">
      <c r="J4716" s="59"/>
      <c r="Q4716" s="26"/>
      <c r="R4716" s="28"/>
      <c r="AC4716" s="46"/>
      <c r="AG4716" s="59"/>
      <c r="AH4716" s="59"/>
      <c r="AI4716" s="59"/>
      <c r="AJ4716" s="59"/>
      <c r="AK4716" s="59"/>
      <c r="AL4716" s="59"/>
      <c r="AM4716" s="59"/>
      <c r="AN4716" s="59"/>
      <c r="AO4716" s="59"/>
      <c r="AV4716" s="37"/>
      <c r="AW4716" s="37"/>
      <c r="AX4716" s="37"/>
      <c r="AY4716" s="37"/>
      <c r="AZ4716" s="37"/>
      <c r="BA4716" s="37"/>
    </row>
    <row r="4717" spans="10:53" s="14" customFormat="1" x14ac:dyDescent="0.25">
      <c r="J4717" s="59"/>
      <c r="Q4717" s="26"/>
      <c r="R4717" s="28"/>
      <c r="AC4717" s="46"/>
      <c r="AG4717" s="59"/>
      <c r="AH4717" s="59"/>
      <c r="AI4717" s="59"/>
      <c r="AJ4717" s="59"/>
      <c r="AK4717" s="59"/>
      <c r="AL4717" s="59"/>
      <c r="AM4717" s="59"/>
      <c r="AN4717" s="59"/>
      <c r="AO4717" s="59"/>
      <c r="AV4717" s="37"/>
      <c r="AW4717" s="37"/>
      <c r="AX4717" s="37"/>
      <c r="AY4717" s="37"/>
      <c r="AZ4717" s="37"/>
      <c r="BA4717" s="37"/>
    </row>
    <row r="4718" spans="10:53" s="14" customFormat="1" x14ac:dyDescent="0.25">
      <c r="J4718" s="59"/>
      <c r="Q4718" s="26"/>
      <c r="R4718" s="28"/>
      <c r="AC4718" s="46"/>
      <c r="AG4718" s="59"/>
      <c r="AH4718" s="59"/>
      <c r="AI4718" s="59"/>
      <c r="AJ4718" s="59"/>
      <c r="AK4718" s="59"/>
      <c r="AL4718" s="59"/>
      <c r="AM4718" s="59"/>
      <c r="AN4718" s="59"/>
      <c r="AO4718" s="59"/>
      <c r="AV4718" s="37"/>
      <c r="AW4718" s="37"/>
      <c r="AX4718" s="37"/>
      <c r="AY4718" s="37"/>
      <c r="AZ4718" s="37"/>
      <c r="BA4718" s="37"/>
    </row>
    <row r="4719" spans="10:53" s="14" customFormat="1" x14ac:dyDescent="0.25">
      <c r="J4719" s="59"/>
      <c r="Q4719" s="26"/>
      <c r="R4719" s="28"/>
      <c r="AC4719" s="46"/>
      <c r="AG4719" s="59"/>
      <c r="AH4719" s="59"/>
      <c r="AI4719" s="59"/>
      <c r="AJ4719" s="59"/>
      <c r="AK4719" s="59"/>
      <c r="AL4719" s="59"/>
      <c r="AM4719" s="59"/>
      <c r="AN4719" s="59"/>
      <c r="AO4719" s="59"/>
      <c r="AV4719" s="37"/>
      <c r="AW4719" s="37"/>
      <c r="AX4719" s="37"/>
      <c r="AY4719" s="37"/>
      <c r="AZ4719" s="37"/>
      <c r="BA4719" s="37"/>
    </row>
    <row r="4720" spans="10:53" s="14" customFormat="1" x14ac:dyDescent="0.25">
      <c r="J4720" s="59"/>
      <c r="Q4720" s="26"/>
      <c r="R4720" s="28"/>
      <c r="AC4720" s="46"/>
      <c r="AG4720" s="59"/>
      <c r="AH4720" s="59"/>
      <c r="AI4720" s="59"/>
      <c r="AJ4720" s="59"/>
      <c r="AK4720" s="59"/>
      <c r="AL4720" s="59"/>
      <c r="AM4720" s="59"/>
      <c r="AN4720" s="59"/>
      <c r="AO4720" s="59"/>
      <c r="AV4720" s="37"/>
      <c r="AW4720" s="37"/>
      <c r="AX4720" s="37"/>
      <c r="AY4720" s="37"/>
      <c r="AZ4720" s="37"/>
      <c r="BA4720" s="37"/>
    </row>
    <row r="4721" spans="10:53" s="14" customFormat="1" x14ac:dyDescent="0.25">
      <c r="J4721" s="59"/>
      <c r="Q4721" s="26"/>
      <c r="R4721" s="28"/>
      <c r="AC4721" s="46"/>
      <c r="AG4721" s="59"/>
      <c r="AH4721" s="59"/>
      <c r="AI4721" s="59"/>
      <c r="AJ4721" s="59"/>
      <c r="AK4721" s="59"/>
      <c r="AL4721" s="59"/>
      <c r="AM4721" s="59"/>
      <c r="AN4721" s="59"/>
      <c r="AO4721" s="59"/>
      <c r="AV4721" s="37"/>
      <c r="AW4721" s="37"/>
      <c r="AX4721" s="37"/>
      <c r="AY4721" s="37"/>
      <c r="AZ4721" s="37"/>
      <c r="BA4721" s="37"/>
    </row>
    <row r="4722" spans="10:53" s="14" customFormat="1" x14ac:dyDescent="0.25">
      <c r="J4722" s="59"/>
      <c r="Q4722" s="26"/>
      <c r="R4722" s="28"/>
      <c r="AC4722" s="46"/>
      <c r="AG4722" s="59"/>
      <c r="AH4722" s="59"/>
      <c r="AI4722" s="59"/>
      <c r="AJ4722" s="59"/>
      <c r="AK4722" s="59"/>
      <c r="AL4722" s="59"/>
      <c r="AM4722" s="59"/>
      <c r="AN4722" s="59"/>
      <c r="AO4722" s="59"/>
      <c r="AV4722" s="37"/>
      <c r="AW4722" s="37"/>
      <c r="AX4722" s="37"/>
      <c r="AY4722" s="37"/>
      <c r="AZ4722" s="37"/>
      <c r="BA4722" s="37"/>
    </row>
    <row r="4723" spans="10:53" s="14" customFormat="1" x14ac:dyDescent="0.25">
      <c r="J4723" s="59"/>
      <c r="Q4723" s="26"/>
      <c r="R4723" s="28"/>
      <c r="AC4723" s="46"/>
      <c r="AG4723" s="59"/>
      <c r="AH4723" s="59"/>
      <c r="AI4723" s="59"/>
      <c r="AJ4723" s="59"/>
      <c r="AK4723" s="59"/>
      <c r="AL4723" s="59"/>
      <c r="AM4723" s="59"/>
      <c r="AN4723" s="59"/>
      <c r="AO4723" s="59"/>
      <c r="AV4723" s="37"/>
      <c r="AW4723" s="37"/>
      <c r="AX4723" s="37"/>
      <c r="AY4723" s="37"/>
      <c r="AZ4723" s="37"/>
      <c r="BA4723" s="37"/>
    </row>
    <row r="4724" spans="10:53" s="14" customFormat="1" x14ac:dyDescent="0.25">
      <c r="J4724" s="59"/>
      <c r="Q4724" s="26"/>
      <c r="R4724" s="28"/>
      <c r="AC4724" s="46"/>
      <c r="AG4724" s="59"/>
      <c r="AH4724" s="59"/>
      <c r="AI4724" s="59"/>
      <c r="AJ4724" s="59"/>
      <c r="AK4724" s="59"/>
      <c r="AL4724" s="59"/>
      <c r="AM4724" s="59"/>
      <c r="AN4724" s="59"/>
      <c r="AO4724" s="59"/>
      <c r="AV4724" s="37"/>
      <c r="AW4724" s="37"/>
      <c r="AX4724" s="37"/>
      <c r="AY4724" s="37"/>
      <c r="AZ4724" s="37"/>
      <c r="BA4724" s="37"/>
    </row>
    <row r="4725" spans="10:53" s="14" customFormat="1" x14ac:dyDescent="0.25">
      <c r="J4725" s="59"/>
      <c r="Q4725" s="26"/>
      <c r="R4725" s="28"/>
      <c r="AC4725" s="46"/>
      <c r="AG4725" s="59"/>
      <c r="AH4725" s="59"/>
      <c r="AI4725" s="59"/>
      <c r="AJ4725" s="59"/>
      <c r="AK4725" s="59"/>
      <c r="AL4725" s="59"/>
      <c r="AM4725" s="59"/>
      <c r="AN4725" s="59"/>
      <c r="AO4725" s="59"/>
      <c r="AV4725" s="37"/>
      <c r="AW4725" s="37"/>
      <c r="AX4725" s="37"/>
      <c r="AY4725" s="37"/>
      <c r="AZ4725" s="37"/>
      <c r="BA4725" s="37"/>
    </row>
    <row r="4726" spans="10:53" s="14" customFormat="1" x14ac:dyDescent="0.25">
      <c r="J4726" s="59"/>
      <c r="Q4726" s="26"/>
      <c r="R4726" s="28"/>
      <c r="AC4726" s="46"/>
      <c r="AG4726" s="59"/>
      <c r="AH4726" s="59"/>
      <c r="AI4726" s="59"/>
      <c r="AJ4726" s="59"/>
      <c r="AK4726" s="59"/>
      <c r="AL4726" s="59"/>
      <c r="AM4726" s="59"/>
      <c r="AN4726" s="59"/>
      <c r="AO4726" s="59"/>
      <c r="AV4726" s="37"/>
      <c r="AW4726" s="37"/>
      <c r="AX4726" s="37"/>
      <c r="AY4726" s="37"/>
      <c r="AZ4726" s="37"/>
      <c r="BA4726" s="37"/>
    </row>
    <row r="4727" spans="10:53" s="14" customFormat="1" x14ac:dyDescent="0.25">
      <c r="J4727" s="59"/>
      <c r="Q4727" s="26"/>
      <c r="R4727" s="28"/>
      <c r="AC4727" s="46"/>
      <c r="AG4727" s="59"/>
      <c r="AH4727" s="59"/>
      <c r="AI4727" s="59"/>
      <c r="AJ4727" s="59"/>
      <c r="AK4727" s="59"/>
      <c r="AL4727" s="59"/>
      <c r="AM4727" s="59"/>
      <c r="AN4727" s="59"/>
      <c r="AO4727" s="59"/>
      <c r="AV4727" s="37"/>
      <c r="AW4727" s="37"/>
      <c r="AX4727" s="37"/>
      <c r="AY4727" s="37"/>
      <c r="AZ4727" s="37"/>
      <c r="BA4727" s="37"/>
    </row>
    <row r="4728" spans="10:53" s="14" customFormat="1" x14ac:dyDescent="0.25">
      <c r="J4728" s="59"/>
      <c r="Q4728" s="26"/>
      <c r="R4728" s="28"/>
      <c r="AC4728" s="46"/>
      <c r="AG4728" s="59"/>
      <c r="AH4728" s="59"/>
      <c r="AI4728" s="59"/>
      <c r="AJ4728" s="59"/>
      <c r="AK4728" s="59"/>
      <c r="AL4728" s="59"/>
      <c r="AM4728" s="59"/>
      <c r="AN4728" s="59"/>
      <c r="AO4728" s="59"/>
      <c r="AV4728" s="37"/>
      <c r="AW4728" s="37"/>
      <c r="AX4728" s="37"/>
      <c r="AY4728" s="37"/>
      <c r="AZ4728" s="37"/>
      <c r="BA4728" s="37"/>
    </row>
    <row r="4729" spans="10:53" s="14" customFormat="1" x14ac:dyDescent="0.25">
      <c r="J4729" s="59"/>
      <c r="Q4729" s="26"/>
      <c r="R4729" s="28"/>
      <c r="AC4729" s="46"/>
      <c r="AG4729" s="59"/>
      <c r="AH4729" s="59"/>
      <c r="AI4729" s="59"/>
      <c r="AJ4729" s="59"/>
      <c r="AK4729" s="59"/>
      <c r="AL4729" s="59"/>
      <c r="AM4729" s="59"/>
      <c r="AN4729" s="59"/>
      <c r="AO4729" s="59"/>
      <c r="AV4729" s="37"/>
      <c r="AW4729" s="37"/>
      <c r="AX4729" s="37"/>
      <c r="AY4729" s="37"/>
      <c r="AZ4729" s="37"/>
      <c r="BA4729" s="37"/>
    </row>
    <row r="4730" spans="10:53" s="14" customFormat="1" x14ac:dyDescent="0.25">
      <c r="J4730" s="59"/>
      <c r="Q4730" s="26"/>
      <c r="R4730" s="28"/>
      <c r="AC4730" s="46"/>
      <c r="AG4730" s="59"/>
      <c r="AH4730" s="59"/>
      <c r="AI4730" s="59"/>
      <c r="AJ4730" s="59"/>
      <c r="AK4730" s="59"/>
      <c r="AL4730" s="59"/>
      <c r="AM4730" s="59"/>
      <c r="AN4730" s="59"/>
      <c r="AO4730" s="59"/>
      <c r="AV4730" s="37"/>
      <c r="AW4730" s="37"/>
      <c r="AX4730" s="37"/>
      <c r="AY4730" s="37"/>
      <c r="AZ4730" s="37"/>
      <c r="BA4730" s="37"/>
    </row>
    <row r="4731" spans="10:53" s="14" customFormat="1" x14ac:dyDescent="0.25">
      <c r="J4731" s="59"/>
      <c r="Q4731" s="26"/>
      <c r="R4731" s="28"/>
      <c r="AC4731" s="46"/>
      <c r="AG4731" s="59"/>
      <c r="AH4731" s="59"/>
      <c r="AI4731" s="59"/>
      <c r="AJ4731" s="59"/>
      <c r="AK4731" s="59"/>
      <c r="AL4731" s="59"/>
      <c r="AM4731" s="59"/>
      <c r="AN4731" s="59"/>
      <c r="AO4731" s="59"/>
      <c r="AV4731" s="37"/>
      <c r="AW4731" s="37"/>
      <c r="AX4731" s="37"/>
      <c r="AY4731" s="37"/>
      <c r="AZ4731" s="37"/>
      <c r="BA4731" s="37"/>
    </row>
    <row r="4732" spans="10:53" s="14" customFormat="1" x14ac:dyDescent="0.25">
      <c r="J4732" s="59"/>
      <c r="Q4732" s="26"/>
      <c r="R4732" s="28"/>
      <c r="AC4732" s="46"/>
      <c r="AG4732" s="59"/>
      <c r="AH4732" s="59"/>
      <c r="AI4732" s="59"/>
      <c r="AJ4732" s="59"/>
      <c r="AK4732" s="59"/>
      <c r="AL4732" s="59"/>
      <c r="AM4732" s="59"/>
      <c r="AN4732" s="59"/>
      <c r="AO4732" s="59"/>
      <c r="AV4732" s="37"/>
      <c r="AW4732" s="37"/>
      <c r="AX4732" s="37"/>
      <c r="AY4732" s="37"/>
      <c r="AZ4732" s="37"/>
      <c r="BA4732" s="37"/>
    </row>
    <row r="4733" spans="10:53" s="14" customFormat="1" x14ac:dyDescent="0.25">
      <c r="J4733" s="59"/>
      <c r="Q4733" s="26"/>
      <c r="R4733" s="28"/>
      <c r="AC4733" s="46"/>
      <c r="AG4733" s="59"/>
      <c r="AH4733" s="59"/>
      <c r="AI4733" s="59"/>
      <c r="AJ4733" s="59"/>
      <c r="AK4733" s="59"/>
      <c r="AL4733" s="59"/>
      <c r="AM4733" s="59"/>
      <c r="AN4733" s="59"/>
      <c r="AO4733" s="59"/>
      <c r="AV4733" s="37"/>
      <c r="AW4733" s="37"/>
      <c r="AX4733" s="37"/>
      <c r="AY4733" s="37"/>
      <c r="AZ4733" s="37"/>
      <c r="BA4733" s="37"/>
    </row>
    <row r="4734" spans="10:53" s="14" customFormat="1" x14ac:dyDescent="0.25">
      <c r="J4734" s="59"/>
      <c r="Q4734" s="26"/>
      <c r="R4734" s="28"/>
      <c r="AC4734" s="46"/>
      <c r="AG4734" s="59"/>
      <c r="AH4734" s="59"/>
      <c r="AI4734" s="59"/>
      <c r="AJ4734" s="59"/>
      <c r="AK4734" s="59"/>
      <c r="AL4734" s="59"/>
      <c r="AM4734" s="59"/>
      <c r="AN4734" s="59"/>
      <c r="AO4734" s="59"/>
      <c r="AV4734" s="37"/>
      <c r="AW4734" s="37"/>
      <c r="AX4734" s="37"/>
      <c r="AY4734" s="37"/>
      <c r="AZ4734" s="37"/>
      <c r="BA4734" s="37"/>
    </row>
    <row r="4735" spans="10:53" s="14" customFormat="1" x14ac:dyDescent="0.25">
      <c r="J4735" s="59"/>
      <c r="Q4735" s="26"/>
      <c r="R4735" s="28"/>
      <c r="AC4735" s="46"/>
      <c r="AG4735" s="59"/>
      <c r="AH4735" s="59"/>
      <c r="AI4735" s="59"/>
      <c r="AJ4735" s="59"/>
      <c r="AK4735" s="59"/>
      <c r="AL4735" s="59"/>
      <c r="AM4735" s="59"/>
      <c r="AN4735" s="59"/>
      <c r="AO4735" s="59"/>
      <c r="AV4735" s="37"/>
      <c r="AW4735" s="37"/>
      <c r="AX4735" s="37"/>
      <c r="AY4735" s="37"/>
      <c r="AZ4735" s="37"/>
      <c r="BA4735" s="37"/>
    </row>
    <row r="4736" spans="10:53" s="14" customFormat="1" x14ac:dyDescent="0.25">
      <c r="J4736" s="59"/>
      <c r="Q4736" s="26"/>
      <c r="R4736" s="28"/>
      <c r="AC4736" s="46"/>
      <c r="AG4736" s="59"/>
      <c r="AH4736" s="59"/>
      <c r="AI4736" s="59"/>
      <c r="AJ4736" s="59"/>
      <c r="AK4736" s="59"/>
      <c r="AL4736" s="59"/>
      <c r="AM4736" s="59"/>
      <c r="AN4736" s="59"/>
      <c r="AO4736" s="59"/>
      <c r="AV4736" s="37"/>
      <c r="AW4736" s="37"/>
      <c r="AX4736" s="37"/>
      <c r="AY4736" s="37"/>
      <c r="AZ4736" s="37"/>
      <c r="BA4736" s="37"/>
    </row>
    <row r="4737" spans="10:53" s="14" customFormat="1" x14ac:dyDescent="0.25">
      <c r="J4737" s="59"/>
      <c r="Q4737" s="26"/>
      <c r="R4737" s="28"/>
      <c r="AC4737" s="46"/>
      <c r="AG4737" s="59"/>
      <c r="AH4737" s="59"/>
      <c r="AI4737" s="59"/>
      <c r="AJ4737" s="59"/>
      <c r="AK4737" s="59"/>
      <c r="AL4737" s="59"/>
      <c r="AM4737" s="59"/>
      <c r="AN4737" s="59"/>
      <c r="AO4737" s="59"/>
      <c r="AV4737" s="37"/>
      <c r="AW4737" s="37"/>
      <c r="AX4737" s="37"/>
      <c r="AY4737" s="37"/>
      <c r="AZ4737" s="37"/>
      <c r="BA4737" s="37"/>
    </row>
    <row r="4738" spans="10:53" s="14" customFormat="1" x14ac:dyDescent="0.25">
      <c r="J4738" s="59"/>
      <c r="Q4738" s="26"/>
      <c r="R4738" s="28"/>
      <c r="AC4738" s="46"/>
      <c r="AG4738" s="59"/>
      <c r="AH4738" s="59"/>
      <c r="AI4738" s="59"/>
      <c r="AJ4738" s="59"/>
      <c r="AK4738" s="59"/>
      <c r="AL4738" s="59"/>
      <c r="AM4738" s="59"/>
      <c r="AN4738" s="59"/>
      <c r="AO4738" s="59"/>
      <c r="AV4738" s="37"/>
      <c r="AW4738" s="37"/>
      <c r="AX4738" s="37"/>
      <c r="AY4738" s="37"/>
      <c r="AZ4738" s="37"/>
      <c r="BA4738" s="37"/>
    </row>
    <row r="4739" spans="10:53" s="14" customFormat="1" x14ac:dyDescent="0.25">
      <c r="J4739" s="59"/>
      <c r="Q4739" s="26"/>
      <c r="R4739" s="28"/>
      <c r="AC4739" s="46"/>
      <c r="AG4739" s="59"/>
      <c r="AH4739" s="59"/>
      <c r="AI4739" s="59"/>
      <c r="AJ4739" s="59"/>
      <c r="AK4739" s="59"/>
      <c r="AL4739" s="59"/>
      <c r="AM4739" s="59"/>
      <c r="AN4739" s="59"/>
      <c r="AO4739" s="59"/>
      <c r="AV4739" s="37"/>
      <c r="AW4739" s="37"/>
      <c r="AX4739" s="37"/>
      <c r="AY4739" s="37"/>
      <c r="AZ4739" s="37"/>
      <c r="BA4739" s="37"/>
    </row>
    <row r="4740" spans="10:53" s="14" customFormat="1" x14ac:dyDescent="0.25">
      <c r="J4740" s="59"/>
      <c r="Q4740" s="26"/>
      <c r="R4740" s="28"/>
      <c r="AC4740" s="46"/>
      <c r="AG4740" s="59"/>
      <c r="AH4740" s="59"/>
      <c r="AI4740" s="59"/>
      <c r="AJ4740" s="59"/>
      <c r="AK4740" s="59"/>
      <c r="AL4740" s="59"/>
      <c r="AM4740" s="59"/>
      <c r="AN4740" s="59"/>
      <c r="AO4740" s="59"/>
      <c r="AV4740" s="37"/>
      <c r="AW4740" s="37"/>
      <c r="AX4740" s="37"/>
      <c r="AY4740" s="37"/>
      <c r="AZ4740" s="37"/>
      <c r="BA4740" s="37"/>
    </row>
    <row r="4741" spans="10:53" s="14" customFormat="1" x14ac:dyDescent="0.25">
      <c r="J4741" s="59"/>
      <c r="Q4741" s="26"/>
      <c r="R4741" s="28"/>
      <c r="AC4741" s="46"/>
      <c r="AG4741" s="59"/>
      <c r="AH4741" s="59"/>
      <c r="AI4741" s="59"/>
      <c r="AJ4741" s="59"/>
      <c r="AK4741" s="59"/>
      <c r="AL4741" s="59"/>
      <c r="AM4741" s="59"/>
      <c r="AN4741" s="59"/>
      <c r="AO4741" s="59"/>
      <c r="AV4741" s="37"/>
      <c r="AW4741" s="37"/>
      <c r="AX4741" s="37"/>
      <c r="AY4741" s="37"/>
      <c r="AZ4741" s="37"/>
      <c r="BA4741" s="37"/>
    </row>
    <row r="4742" spans="10:53" s="14" customFormat="1" x14ac:dyDescent="0.25">
      <c r="J4742" s="59"/>
      <c r="Q4742" s="26"/>
      <c r="R4742" s="28"/>
      <c r="AC4742" s="46"/>
      <c r="AG4742" s="59"/>
      <c r="AH4742" s="59"/>
      <c r="AI4742" s="59"/>
      <c r="AJ4742" s="59"/>
      <c r="AK4742" s="59"/>
      <c r="AL4742" s="59"/>
      <c r="AM4742" s="59"/>
      <c r="AN4742" s="59"/>
      <c r="AO4742" s="59"/>
      <c r="AV4742" s="37"/>
      <c r="AW4742" s="37"/>
      <c r="AX4742" s="37"/>
      <c r="AY4742" s="37"/>
      <c r="AZ4742" s="37"/>
      <c r="BA4742" s="37"/>
    </row>
    <row r="4743" spans="10:53" s="14" customFormat="1" x14ac:dyDescent="0.25">
      <c r="J4743" s="59"/>
      <c r="Q4743" s="26"/>
      <c r="R4743" s="28"/>
      <c r="AC4743" s="46"/>
      <c r="AG4743" s="59"/>
      <c r="AH4743" s="59"/>
      <c r="AI4743" s="59"/>
      <c r="AJ4743" s="59"/>
      <c r="AK4743" s="59"/>
      <c r="AL4743" s="59"/>
      <c r="AM4743" s="59"/>
      <c r="AN4743" s="59"/>
      <c r="AO4743" s="59"/>
      <c r="AV4743" s="37"/>
      <c r="AW4743" s="37"/>
      <c r="AX4743" s="37"/>
      <c r="AY4743" s="37"/>
      <c r="AZ4743" s="37"/>
      <c r="BA4743" s="37"/>
    </row>
    <row r="4744" spans="10:53" s="14" customFormat="1" x14ac:dyDescent="0.25">
      <c r="J4744" s="59"/>
      <c r="Q4744" s="26"/>
      <c r="R4744" s="28"/>
      <c r="AC4744" s="46"/>
      <c r="AG4744" s="59"/>
      <c r="AH4744" s="59"/>
      <c r="AI4744" s="59"/>
      <c r="AJ4744" s="59"/>
      <c r="AK4744" s="59"/>
      <c r="AL4744" s="59"/>
      <c r="AM4744" s="59"/>
      <c r="AN4744" s="59"/>
      <c r="AO4744" s="59"/>
      <c r="AV4744" s="37"/>
      <c r="AW4744" s="37"/>
      <c r="AX4744" s="37"/>
      <c r="AY4744" s="37"/>
      <c r="AZ4744" s="37"/>
      <c r="BA4744" s="37"/>
    </row>
    <row r="4745" spans="10:53" s="14" customFormat="1" x14ac:dyDescent="0.25">
      <c r="J4745" s="59"/>
      <c r="Q4745" s="26"/>
      <c r="R4745" s="28"/>
      <c r="AC4745" s="46"/>
      <c r="AG4745" s="59"/>
      <c r="AH4745" s="59"/>
      <c r="AI4745" s="59"/>
      <c r="AJ4745" s="59"/>
      <c r="AK4745" s="59"/>
      <c r="AL4745" s="59"/>
      <c r="AM4745" s="59"/>
      <c r="AN4745" s="59"/>
      <c r="AO4745" s="59"/>
      <c r="AV4745" s="37"/>
      <c r="AW4745" s="37"/>
      <c r="AX4745" s="37"/>
      <c r="AY4745" s="37"/>
      <c r="AZ4745" s="37"/>
      <c r="BA4745" s="37"/>
    </row>
    <row r="4746" spans="10:53" s="14" customFormat="1" x14ac:dyDescent="0.25">
      <c r="J4746" s="59"/>
      <c r="Q4746" s="26"/>
      <c r="R4746" s="28"/>
      <c r="AC4746" s="46"/>
      <c r="AG4746" s="59"/>
      <c r="AH4746" s="59"/>
      <c r="AI4746" s="59"/>
      <c r="AJ4746" s="59"/>
      <c r="AK4746" s="59"/>
      <c r="AL4746" s="59"/>
      <c r="AM4746" s="59"/>
      <c r="AN4746" s="59"/>
      <c r="AO4746" s="59"/>
      <c r="AV4746" s="37"/>
      <c r="AW4746" s="37"/>
      <c r="AX4746" s="37"/>
      <c r="AY4746" s="37"/>
      <c r="AZ4746" s="37"/>
      <c r="BA4746" s="37"/>
    </row>
    <row r="4747" spans="10:53" s="14" customFormat="1" x14ac:dyDescent="0.25">
      <c r="J4747" s="59"/>
      <c r="Q4747" s="26"/>
      <c r="R4747" s="28"/>
      <c r="AC4747" s="46"/>
      <c r="AG4747" s="59"/>
      <c r="AH4747" s="59"/>
      <c r="AI4747" s="59"/>
      <c r="AJ4747" s="59"/>
      <c r="AK4747" s="59"/>
      <c r="AL4747" s="59"/>
      <c r="AM4747" s="59"/>
      <c r="AN4747" s="59"/>
      <c r="AO4747" s="59"/>
      <c r="AV4747" s="37"/>
      <c r="AW4747" s="37"/>
      <c r="AX4747" s="37"/>
      <c r="AY4747" s="37"/>
      <c r="AZ4747" s="37"/>
      <c r="BA4747" s="37"/>
    </row>
    <row r="4748" spans="10:53" s="14" customFormat="1" x14ac:dyDescent="0.25">
      <c r="J4748" s="59"/>
      <c r="Q4748" s="26"/>
      <c r="R4748" s="28"/>
      <c r="AC4748" s="46"/>
      <c r="AG4748" s="59"/>
      <c r="AH4748" s="59"/>
      <c r="AI4748" s="59"/>
      <c r="AJ4748" s="59"/>
      <c r="AK4748" s="59"/>
      <c r="AL4748" s="59"/>
      <c r="AM4748" s="59"/>
      <c r="AN4748" s="59"/>
      <c r="AO4748" s="59"/>
      <c r="AV4748" s="37"/>
      <c r="AW4748" s="37"/>
      <c r="AX4748" s="37"/>
      <c r="AY4748" s="37"/>
      <c r="AZ4748" s="37"/>
      <c r="BA4748" s="37"/>
    </row>
    <row r="4749" spans="10:53" s="14" customFormat="1" x14ac:dyDescent="0.25">
      <c r="J4749" s="59"/>
      <c r="Q4749" s="26"/>
      <c r="R4749" s="28"/>
      <c r="AC4749" s="46"/>
      <c r="AG4749" s="59"/>
      <c r="AH4749" s="59"/>
      <c r="AI4749" s="59"/>
      <c r="AJ4749" s="59"/>
      <c r="AK4749" s="59"/>
      <c r="AL4749" s="59"/>
      <c r="AM4749" s="59"/>
      <c r="AN4749" s="59"/>
      <c r="AO4749" s="59"/>
      <c r="AV4749" s="37"/>
      <c r="AW4749" s="37"/>
      <c r="AX4749" s="37"/>
      <c r="AY4749" s="37"/>
      <c r="AZ4749" s="37"/>
      <c r="BA4749" s="37"/>
    </row>
    <row r="4750" spans="10:53" s="14" customFormat="1" x14ac:dyDescent="0.25">
      <c r="J4750" s="59"/>
      <c r="Q4750" s="26"/>
      <c r="R4750" s="28"/>
      <c r="AC4750" s="46"/>
      <c r="AG4750" s="59"/>
      <c r="AH4750" s="59"/>
      <c r="AI4750" s="59"/>
      <c r="AJ4750" s="59"/>
      <c r="AK4750" s="59"/>
      <c r="AL4750" s="59"/>
      <c r="AM4750" s="59"/>
      <c r="AN4750" s="59"/>
      <c r="AO4750" s="59"/>
      <c r="AV4750" s="37"/>
      <c r="AW4750" s="37"/>
      <c r="AX4750" s="37"/>
      <c r="AY4750" s="37"/>
      <c r="AZ4750" s="37"/>
      <c r="BA4750" s="37"/>
    </row>
    <row r="4751" spans="10:53" s="14" customFormat="1" x14ac:dyDescent="0.25">
      <c r="J4751" s="59"/>
      <c r="Q4751" s="26"/>
      <c r="R4751" s="28"/>
      <c r="AC4751" s="46"/>
      <c r="AG4751" s="59"/>
      <c r="AH4751" s="59"/>
      <c r="AI4751" s="59"/>
      <c r="AJ4751" s="59"/>
      <c r="AK4751" s="59"/>
      <c r="AL4751" s="59"/>
      <c r="AM4751" s="59"/>
      <c r="AN4751" s="59"/>
      <c r="AO4751" s="59"/>
      <c r="AV4751" s="37"/>
      <c r="AW4751" s="37"/>
      <c r="AX4751" s="37"/>
      <c r="AY4751" s="37"/>
      <c r="AZ4751" s="37"/>
      <c r="BA4751" s="37"/>
    </row>
    <row r="4752" spans="10:53" s="14" customFormat="1" x14ac:dyDescent="0.25">
      <c r="J4752" s="59"/>
      <c r="Q4752" s="26"/>
      <c r="R4752" s="28"/>
      <c r="AC4752" s="46"/>
      <c r="AG4752" s="59"/>
      <c r="AH4752" s="59"/>
      <c r="AI4752" s="59"/>
      <c r="AJ4752" s="59"/>
      <c r="AK4752" s="59"/>
      <c r="AL4752" s="59"/>
      <c r="AM4752" s="59"/>
      <c r="AN4752" s="59"/>
      <c r="AO4752" s="59"/>
      <c r="AV4752" s="37"/>
      <c r="AW4752" s="37"/>
      <c r="AX4752" s="37"/>
      <c r="AY4752" s="37"/>
      <c r="AZ4752" s="37"/>
      <c r="BA4752" s="37"/>
    </row>
    <row r="4753" spans="10:53" s="14" customFormat="1" x14ac:dyDescent="0.25">
      <c r="J4753" s="59"/>
      <c r="Q4753" s="26"/>
      <c r="R4753" s="28"/>
      <c r="AC4753" s="46"/>
      <c r="AG4753" s="59"/>
      <c r="AH4753" s="59"/>
      <c r="AI4753" s="59"/>
      <c r="AJ4753" s="59"/>
      <c r="AK4753" s="59"/>
      <c r="AL4753" s="59"/>
      <c r="AM4753" s="59"/>
      <c r="AN4753" s="59"/>
      <c r="AO4753" s="59"/>
      <c r="AV4753" s="37"/>
      <c r="AW4753" s="37"/>
      <c r="AX4753" s="37"/>
      <c r="AY4753" s="37"/>
      <c r="AZ4753" s="37"/>
      <c r="BA4753" s="37"/>
    </row>
    <row r="4754" spans="10:53" s="14" customFormat="1" x14ac:dyDescent="0.25">
      <c r="J4754" s="59"/>
      <c r="Q4754" s="26"/>
      <c r="R4754" s="28"/>
      <c r="AC4754" s="46"/>
      <c r="AG4754" s="59"/>
      <c r="AH4754" s="59"/>
      <c r="AI4754" s="59"/>
      <c r="AJ4754" s="59"/>
      <c r="AK4754" s="59"/>
      <c r="AL4754" s="59"/>
      <c r="AM4754" s="59"/>
      <c r="AN4754" s="59"/>
      <c r="AO4754" s="59"/>
      <c r="AV4754" s="37"/>
      <c r="AW4754" s="37"/>
      <c r="AX4754" s="37"/>
      <c r="AY4754" s="37"/>
      <c r="AZ4754" s="37"/>
      <c r="BA4754" s="37"/>
    </row>
    <row r="4755" spans="10:53" s="14" customFormat="1" x14ac:dyDescent="0.25">
      <c r="J4755" s="59"/>
      <c r="Q4755" s="26"/>
      <c r="R4755" s="28"/>
      <c r="AC4755" s="46"/>
      <c r="AG4755" s="59"/>
      <c r="AH4755" s="59"/>
      <c r="AI4755" s="59"/>
      <c r="AJ4755" s="59"/>
      <c r="AK4755" s="59"/>
      <c r="AL4755" s="59"/>
      <c r="AM4755" s="59"/>
      <c r="AN4755" s="59"/>
      <c r="AO4755" s="59"/>
      <c r="AV4755" s="37"/>
      <c r="AW4755" s="37"/>
      <c r="AX4755" s="37"/>
      <c r="AY4755" s="37"/>
      <c r="AZ4755" s="37"/>
      <c r="BA4755" s="37"/>
    </row>
    <row r="4756" spans="10:53" s="14" customFormat="1" x14ac:dyDescent="0.25">
      <c r="J4756" s="59"/>
      <c r="Q4756" s="26"/>
      <c r="R4756" s="28"/>
      <c r="AC4756" s="46"/>
      <c r="AG4756" s="59"/>
      <c r="AH4756" s="59"/>
      <c r="AI4756" s="59"/>
      <c r="AJ4756" s="59"/>
      <c r="AK4756" s="59"/>
      <c r="AL4756" s="59"/>
      <c r="AM4756" s="59"/>
      <c r="AN4756" s="59"/>
      <c r="AO4756" s="59"/>
      <c r="AV4756" s="37"/>
      <c r="AW4756" s="37"/>
      <c r="AX4756" s="37"/>
      <c r="AY4756" s="37"/>
      <c r="AZ4756" s="37"/>
      <c r="BA4756" s="37"/>
    </row>
    <row r="4757" spans="10:53" s="14" customFormat="1" x14ac:dyDescent="0.25">
      <c r="J4757" s="59"/>
      <c r="Q4757" s="26"/>
      <c r="R4757" s="28"/>
      <c r="AC4757" s="46"/>
      <c r="AG4757" s="59"/>
      <c r="AH4757" s="59"/>
      <c r="AI4757" s="59"/>
      <c r="AJ4757" s="59"/>
      <c r="AK4757" s="59"/>
      <c r="AL4757" s="59"/>
      <c r="AM4757" s="59"/>
      <c r="AN4757" s="59"/>
      <c r="AO4757" s="59"/>
      <c r="AV4757" s="37"/>
      <c r="AW4757" s="37"/>
      <c r="AX4757" s="37"/>
      <c r="AY4757" s="37"/>
      <c r="AZ4757" s="37"/>
      <c r="BA4757" s="37"/>
    </row>
    <row r="4758" spans="10:53" s="14" customFormat="1" x14ac:dyDescent="0.25">
      <c r="J4758" s="59"/>
      <c r="Q4758" s="26"/>
      <c r="R4758" s="28"/>
      <c r="AC4758" s="46"/>
      <c r="AG4758" s="59"/>
      <c r="AH4758" s="59"/>
      <c r="AI4758" s="59"/>
      <c r="AJ4758" s="59"/>
      <c r="AK4758" s="59"/>
      <c r="AL4758" s="59"/>
      <c r="AM4758" s="59"/>
      <c r="AN4758" s="59"/>
      <c r="AO4758" s="59"/>
      <c r="AV4758" s="37"/>
      <c r="AW4758" s="37"/>
      <c r="AX4758" s="37"/>
      <c r="AY4758" s="37"/>
      <c r="AZ4758" s="37"/>
      <c r="BA4758" s="37"/>
    </row>
    <row r="4759" spans="10:53" s="14" customFormat="1" x14ac:dyDescent="0.25">
      <c r="J4759" s="59"/>
      <c r="Q4759" s="26"/>
      <c r="R4759" s="28"/>
      <c r="AC4759" s="46"/>
      <c r="AG4759" s="59"/>
      <c r="AH4759" s="59"/>
      <c r="AI4759" s="59"/>
      <c r="AJ4759" s="59"/>
      <c r="AK4759" s="59"/>
      <c r="AL4759" s="59"/>
      <c r="AM4759" s="59"/>
      <c r="AN4759" s="59"/>
      <c r="AO4759" s="59"/>
      <c r="AV4759" s="37"/>
      <c r="AW4759" s="37"/>
      <c r="AX4759" s="37"/>
      <c r="AY4759" s="37"/>
      <c r="AZ4759" s="37"/>
      <c r="BA4759" s="37"/>
    </row>
    <row r="4760" spans="10:53" s="14" customFormat="1" x14ac:dyDescent="0.25">
      <c r="J4760" s="59"/>
      <c r="Q4760" s="26"/>
      <c r="R4760" s="28"/>
      <c r="AC4760" s="46"/>
      <c r="AG4760" s="59"/>
      <c r="AH4760" s="59"/>
      <c r="AI4760" s="59"/>
      <c r="AJ4760" s="59"/>
      <c r="AK4760" s="59"/>
      <c r="AL4760" s="59"/>
      <c r="AM4760" s="59"/>
      <c r="AN4760" s="59"/>
      <c r="AO4760" s="59"/>
      <c r="AV4760" s="37"/>
      <c r="AW4760" s="37"/>
      <c r="AX4760" s="37"/>
      <c r="AY4760" s="37"/>
      <c r="AZ4760" s="37"/>
      <c r="BA4760" s="37"/>
    </row>
    <row r="4761" spans="10:53" s="14" customFormat="1" x14ac:dyDescent="0.25">
      <c r="J4761" s="59"/>
      <c r="Q4761" s="26"/>
      <c r="R4761" s="28"/>
      <c r="AC4761" s="46"/>
      <c r="AG4761" s="59"/>
      <c r="AH4761" s="59"/>
      <c r="AI4761" s="59"/>
      <c r="AJ4761" s="59"/>
      <c r="AK4761" s="59"/>
      <c r="AL4761" s="59"/>
      <c r="AM4761" s="59"/>
      <c r="AN4761" s="59"/>
      <c r="AO4761" s="59"/>
      <c r="AV4761" s="37"/>
      <c r="AW4761" s="37"/>
      <c r="AX4761" s="37"/>
      <c r="AY4761" s="37"/>
      <c r="AZ4761" s="37"/>
      <c r="BA4761" s="37"/>
    </row>
    <row r="4762" spans="10:53" s="14" customFormat="1" x14ac:dyDescent="0.25">
      <c r="J4762" s="59"/>
      <c r="Q4762" s="26"/>
      <c r="R4762" s="28"/>
      <c r="AC4762" s="46"/>
      <c r="AG4762" s="59"/>
      <c r="AH4762" s="59"/>
      <c r="AI4762" s="59"/>
      <c r="AJ4762" s="59"/>
      <c r="AK4762" s="59"/>
      <c r="AL4762" s="59"/>
      <c r="AM4762" s="59"/>
      <c r="AN4762" s="59"/>
      <c r="AO4762" s="59"/>
      <c r="AV4762" s="37"/>
      <c r="AW4762" s="37"/>
      <c r="AX4762" s="37"/>
      <c r="AY4762" s="37"/>
      <c r="AZ4762" s="37"/>
      <c r="BA4762" s="37"/>
    </row>
    <row r="4763" spans="10:53" s="14" customFormat="1" x14ac:dyDescent="0.25">
      <c r="J4763" s="59"/>
      <c r="Q4763" s="26"/>
      <c r="R4763" s="28"/>
      <c r="AC4763" s="46"/>
      <c r="AG4763" s="59"/>
      <c r="AH4763" s="59"/>
      <c r="AI4763" s="59"/>
      <c r="AJ4763" s="59"/>
      <c r="AK4763" s="59"/>
      <c r="AL4763" s="59"/>
      <c r="AM4763" s="59"/>
      <c r="AN4763" s="59"/>
      <c r="AO4763" s="59"/>
      <c r="AV4763" s="37"/>
      <c r="AW4763" s="37"/>
      <c r="AX4763" s="37"/>
      <c r="AY4763" s="37"/>
      <c r="AZ4763" s="37"/>
      <c r="BA4763" s="37"/>
    </row>
    <row r="4764" spans="10:53" s="14" customFormat="1" x14ac:dyDescent="0.25">
      <c r="J4764" s="59"/>
      <c r="Q4764" s="26"/>
      <c r="R4764" s="28"/>
      <c r="AC4764" s="46"/>
      <c r="AG4764" s="59"/>
      <c r="AH4764" s="59"/>
      <c r="AI4764" s="59"/>
      <c r="AJ4764" s="59"/>
      <c r="AK4764" s="59"/>
      <c r="AL4764" s="59"/>
      <c r="AM4764" s="59"/>
      <c r="AN4764" s="59"/>
      <c r="AO4764" s="59"/>
      <c r="AV4764" s="37"/>
      <c r="AW4764" s="37"/>
      <c r="AX4764" s="37"/>
      <c r="AY4764" s="37"/>
      <c r="AZ4764" s="37"/>
      <c r="BA4764" s="37"/>
    </row>
    <row r="4765" spans="10:53" s="14" customFormat="1" x14ac:dyDescent="0.25">
      <c r="J4765" s="59"/>
      <c r="Q4765" s="26"/>
      <c r="R4765" s="28"/>
      <c r="AC4765" s="46"/>
      <c r="AG4765" s="59"/>
      <c r="AH4765" s="59"/>
      <c r="AI4765" s="59"/>
      <c r="AJ4765" s="59"/>
      <c r="AK4765" s="59"/>
      <c r="AL4765" s="59"/>
      <c r="AM4765" s="59"/>
      <c r="AN4765" s="59"/>
      <c r="AO4765" s="59"/>
      <c r="AV4765" s="37"/>
      <c r="AW4765" s="37"/>
      <c r="AX4765" s="37"/>
      <c r="AY4765" s="37"/>
      <c r="AZ4765" s="37"/>
      <c r="BA4765" s="37"/>
    </row>
    <row r="4766" spans="10:53" s="14" customFormat="1" x14ac:dyDescent="0.25">
      <c r="J4766" s="59"/>
      <c r="Q4766" s="26"/>
      <c r="R4766" s="28"/>
      <c r="AC4766" s="46"/>
      <c r="AG4766" s="59"/>
      <c r="AH4766" s="59"/>
      <c r="AI4766" s="59"/>
      <c r="AJ4766" s="59"/>
      <c r="AK4766" s="59"/>
      <c r="AL4766" s="59"/>
      <c r="AM4766" s="59"/>
      <c r="AN4766" s="59"/>
      <c r="AO4766" s="59"/>
      <c r="AV4766" s="37"/>
      <c r="AW4766" s="37"/>
      <c r="AX4766" s="37"/>
      <c r="AY4766" s="37"/>
      <c r="AZ4766" s="37"/>
      <c r="BA4766" s="37"/>
    </row>
    <row r="4767" spans="10:53" s="14" customFormat="1" x14ac:dyDescent="0.25">
      <c r="J4767" s="59"/>
      <c r="Q4767" s="26"/>
      <c r="R4767" s="28"/>
      <c r="AC4767" s="46"/>
      <c r="AG4767" s="59"/>
      <c r="AH4767" s="59"/>
      <c r="AI4767" s="59"/>
      <c r="AJ4767" s="59"/>
      <c r="AK4767" s="59"/>
      <c r="AL4767" s="59"/>
      <c r="AM4767" s="59"/>
      <c r="AN4767" s="59"/>
      <c r="AO4767" s="59"/>
      <c r="AV4767" s="37"/>
      <c r="AW4767" s="37"/>
      <c r="AX4767" s="37"/>
      <c r="AY4767" s="37"/>
      <c r="AZ4767" s="37"/>
      <c r="BA4767" s="37"/>
    </row>
    <row r="4768" spans="10:53" s="14" customFormat="1" x14ac:dyDescent="0.25">
      <c r="J4768" s="59"/>
      <c r="Q4768" s="26"/>
      <c r="R4768" s="28"/>
      <c r="AC4768" s="46"/>
      <c r="AG4768" s="59"/>
      <c r="AH4768" s="59"/>
      <c r="AI4768" s="59"/>
      <c r="AJ4768" s="59"/>
      <c r="AK4768" s="59"/>
      <c r="AL4768" s="59"/>
      <c r="AM4768" s="59"/>
      <c r="AN4768" s="59"/>
      <c r="AO4768" s="59"/>
      <c r="AV4768" s="37"/>
      <c r="AW4768" s="37"/>
      <c r="AX4768" s="37"/>
      <c r="AY4768" s="37"/>
      <c r="AZ4768" s="37"/>
      <c r="BA4768" s="37"/>
    </row>
    <row r="4769" spans="10:53" s="14" customFormat="1" x14ac:dyDescent="0.25">
      <c r="J4769" s="59"/>
      <c r="Q4769" s="26"/>
      <c r="R4769" s="28"/>
      <c r="AC4769" s="46"/>
      <c r="AG4769" s="59"/>
      <c r="AH4769" s="59"/>
      <c r="AI4769" s="59"/>
      <c r="AJ4769" s="59"/>
      <c r="AK4769" s="59"/>
      <c r="AL4769" s="59"/>
      <c r="AM4769" s="59"/>
      <c r="AN4769" s="59"/>
      <c r="AO4769" s="59"/>
      <c r="AV4769" s="37"/>
      <c r="AW4769" s="37"/>
      <c r="AX4769" s="37"/>
      <c r="AY4769" s="37"/>
      <c r="AZ4769" s="37"/>
      <c r="BA4769" s="37"/>
    </row>
    <row r="4770" spans="10:53" s="14" customFormat="1" x14ac:dyDescent="0.25">
      <c r="J4770" s="59"/>
      <c r="Q4770" s="26"/>
      <c r="R4770" s="28"/>
      <c r="AC4770" s="46"/>
      <c r="AG4770" s="59"/>
      <c r="AH4770" s="59"/>
      <c r="AI4770" s="59"/>
      <c r="AJ4770" s="59"/>
      <c r="AK4770" s="59"/>
      <c r="AL4770" s="59"/>
      <c r="AM4770" s="59"/>
      <c r="AN4770" s="59"/>
      <c r="AO4770" s="59"/>
      <c r="AV4770" s="37"/>
      <c r="AW4770" s="37"/>
      <c r="AX4770" s="37"/>
      <c r="AY4770" s="37"/>
      <c r="AZ4770" s="37"/>
      <c r="BA4770" s="37"/>
    </row>
    <row r="4771" spans="10:53" s="14" customFormat="1" x14ac:dyDescent="0.25">
      <c r="J4771" s="59"/>
      <c r="Q4771" s="26"/>
      <c r="R4771" s="28"/>
      <c r="AC4771" s="46"/>
      <c r="AG4771" s="59"/>
      <c r="AH4771" s="59"/>
      <c r="AI4771" s="59"/>
      <c r="AJ4771" s="59"/>
      <c r="AK4771" s="59"/>
      <c r="AL4771" s="59"/>
      <c r="AM4771" s="59"/>
      <c r="AN4771" s="59"/>
      <c r="AO4771" s="59"/>
      <c r="AV4771" s="37"/>
      <c r="AW4771" s="37"/>
      <c r="AX4771" s="37"/>
      <c r="AY4771" s="37"/>
      <c r="AZ4771" s="37"/>
      <c r="BA4771" s="37"/>
    </row>
    <row r="4772" spans="10:53" s="14" customFormat="1" x14ac:dyDescent="0.25">
      <c r="J4772" s="59"/>
      <c r="Q4772" s="26"/>
      <c r="R4772" s="28"/>
      <c r="AC4772" s="46"/>
      <c r="AG4772" s="59"/>
      <c r="AH4772" s="59"/>
      <c r="AI4772" s="59"/>
      <c r="AJ4772" s="59"/>
      <c r="AK4772" s="59"/>
      <c r="AL4772" s="59"/>
      <c r="AM4772" s="59"/>
      <c r="AN4772" s="59"/>
      <c r="AO4772" s="59"/>
      <c r="AV4772" s="37"/>
      <c r="AW4772" s="37"/>
      <c r="AX4772" s="37"/>
      <c r="AY4772" s="37"/>
      <c r="AZ4772" s="37"/>
      <c r="BA4772" s="37"/>
    </row>
    <row r="4773" spans="10:53" s="14" customFormat="1" x14ac:dyDescent="0.25">
      <c r="J4773" s="59"/>
      <c r="Q4773" s="26"/>
      <c r="R4773" s="28"/>
      <c r="AC4773" s="46"/>
      <c r="AG4773" s="59"/>
      <c r="AH4773" s="59"/>
      <c r="AI4773" s="59"/>
      <c r="AJ4773" s="59"/>
      <c r="AK4773" s="59"/>
      <c r="AL4773" s="59"/>
      <c r="AM4773" s="59"/>
      <c r="AN4773" s="59"/>
      <c r="AO4773" s="59"/>
      <c r="AV4773" s="37"/>
      <c r="AW4773" s="37"/>
      <c r="AX4773" s="37"/>
      <c r="AY4773" s="37"/>
      <c r="AZ4773" s="37"/>
      <c r="BA4773" s="37"/>
    </row>
    <row r="4774" spans="10:53" s="14" customFormat="1" x14ac:dyDescent="0.25">
      <c r="J4774" s="59"/>
      <c r="Q4774" s="26"/>
      <c r="R4774" s="28"/>
      <c r="AC4774" s="46"/>
      <c r="AG4774" s="59"/>
      <c r="AH4774" s="59"/>
      <c r="AI4774" s="59"/>
      <c r="AJ4774" s="59"/>
      <c r="AK4774" s="59"/>
      <c r="AL4774" s="59"/>
      <c r="AM4774" s="59"/>
      <c r="AN4774" s="59"/>
      <c r="AO4774" s="59"/>
      <c r="AV4774" s="37"/>
      <c r="AW4774" s="37"/>
      <c r="AX4774" s="37"/>
      <c r="AY4774" s="37"/>
      <c r="AZ4774" s="37"/>
      <c r="BA4774" s="37"/>
    </row>
    <row r="4775" spans="10:53" s="14" customFormat="1" x14ac:dyDescent="0.25">
      <c r="J4775" s="59"/>
      <c r="Q4775" s="26"/>
      <c r="R4775" s="28"/>
      <c r="AC4775" s="46"/>
      <c r="AG4775" s="59"/>
      <c r="AH4775" s="59"/>
      <c r="AI4775" s="59"/>
      <c r="AJ4775" s="59"/>
      <c r="AK4775" s="59"/>
      <c r="AL4775" s="59"/>
      <c r="AM4775" s="59"/>
      <c r="AN4775" s="59"/>
      <c r="AO4775" s="59"/>
      <c r="AV4775" s="37"/>
      <c r="AW4775" s="37"/>
      <c r="AX4775" s="37"/>
      <c r="AY4775" s="37"/>
      <c r="AZ4775" s="37"/>
      <c r="BA4775" s="37"/>
    </row>
    <row r="4776" spans="10:53" s="14" customFormat="1" x14ac:dyDescent="0.25">
      <c r="J4776" s="59"/>
      <c r="Q4776" s="26"/>
      <c r="R4776" s="28"/>
      <c r="AC4776" s="46"/>
      <c r="AG4776" s="59"/>
      <c r="AH4776" s="59"/>
      <c r="AI4776" s="59"/>
      <c r="AJ4776" s="59"/>
      <c r="AK4776" s="59"/>
      <c r="AL4776" s="59"/>
      <c r="AM4776" s="59"/>
      <c r="AN4776" s="59"/>
      <c r="AO4776" s="59"/>
      <c r="AV4776" s="37"/>
      <c r="AW4776" s="37"/>
      <c r="AX4776" s="37"/>
      <c r="AY4776" s="37"/>
      <c r="AZ4776" s="37"/>
      <c r="BA4776" s="37"/>
    </row>
    <row r="4777" spans="10:53" s="14" customFormat="1" x14ac:dyDescent="0.25">
      <c r="J4777" s="59"/>
      <c r="Q4777" s="26"/>
      <c r="R4777" s="28"/>
      <c r="AC4777" s="46"/>
      <c r="AG4777" s="59"/>
      <c r="AH4777" s="59"/>
      <c r="AI4777" s="59"/>
      <c r="AJ4777" s="59"/>
      <c r="AK4777" s="59"/>
      <c r="AL4777" s="59"/>
      <c r="AM4777" s="59"/>
      <c r="AN4777" s="59"/>
      <c r="AO4777" s="59"/>
      <c r="AV4777" s="37"/>
      <c r="AW4777" s="37"/>
      <c r="AX4777" s="37"/>
      <c r="AY4777" s="37"/>
      <c r="AZ4777" s="37"/>
      <c r="BA4777" s="37"/>
    </row>
    <row r="4778" spans="10:53" s="14" customFormat="1" x14ac:dyDescent="0.25">
      <c r="J4778" s="59"/>
      <c r="Q4778" s="26"/>
      <c r="R4778" s="28"/>
      <c r="AC4778" s="46"/>
      <c r="AG4778" s="59"/>
      <c r="AH4778" s="59"/>
      <c r="AI4778" s="59"/>
      <c r="AJ4778" s="59"/>
      <c r="AK4778" s="59"/>
      <c r="AL4778" s="59"/>
      <c r="AM4778" s="59"/>
      <c r="AN4778" s="59"/>
      <c r="AO4778" s="59"/>
      <c r="AV4778" s="37"/>
      <c r="AW4778" s="37"/>
      <c r="AX4778" s="37"/>
      <c r="AY4778" s="37"/>
      <c r="AZ4778" s="37"/>
      <c r="BA4778" s="37"/>
    </row>
    <row r="4779" spans="10:53" s="14" customFormat="1" x14ac:dyDescent="0.25">
      <c r="J4779" s="59"/>
      <c r="Q4779" s="26"/>
      <c r="R4779" s="28"/>
      <c r="AC4779" s="46"/>
      <c r="AG4779" s="59"/>
      <c r="AH4779" s="59"/>
      <c r="AI4779" s="59"/>
      <c r="AJ4779" s="59"/>
      <c r="AK4779" s="59"/>
      <c r="AL4779" s="59"/>
      <c r="AM4779" s="59"/>
      <c r="AN4779" s="59"/>
      <c r="AO4779" s="59"/>
      <c r="AV4779" s="37"/>
      <c r="AW4779" s="37"/>
      <c r="AX4779" s="37"/>
      <c r="AY4779" s="37"/>
      <c r="AZ4779" s="37"/>
      <c r="BA4779" s="37"/>
    </row>
    <row r="4780" spans="10:53" s="14" customFormat="1" x14ac:dyDescent="0.25">
      <c r="J4780" s="59"/>
      <c r="Q4780" s="26"/>
      <c r="R4780" s="28"/>
      <c r="AC4780" s="46"/>
      <c r="AG4780" s="59"/>
      <c r="AH4780" s="59"/>
      <c r="AI4780" s="59"/>
      <c r="AJ4780" s="59"/>
      <c r="AK4780" s="59"/>
      <c r="AL4780" s="59"/>
      <c r="AM4780" s="59"/>
      <c r="AN4780" s="59"/>
      <c r="AO4780" s="59"/>
      <c r="AV4780" s="37"/>
      <c r="AW4780" s="37"/>
      <c r="AX4780" s="37"/>
      <c r="AY4780" s="37"/>
      <c r="AZ4780" s="37"/>
      <c r="BA4780" s="37"/>
    </row>
    <row r="4781" spans="10:53" s="14" customFormat="1" x14ac:dyDescent="0.25">
      <c r="J4781" s="59"/>
      <c r="Q4781" s="26"/>
      <c r="R4781" s="28"/>
      <c r="AC4781" s="46"/>
      <c r="AG4781" s="59"/>
      <c r="AH4781" s="59"/>
      <c r="AI4781" s="59"/>
      <c r="AJ4781" s="59"/>
      <c r="AK4781" s="59"/>
      <c r="AL4781" s="59"/>
      <c r="AM4781" s="59"/>
      <c r="AN4781" s="59"/>
      <c r="AO4781" s="59"/>
      <c r="AV4781" s="37"/>
      <c r="AW4781" s="37"/>
      <c r="AX4781" s="37"/>
      <c r="AY4781" s="37"/>
      <c r="AZ4781" s="37"/>
      <c r="BA4781" s="37"/>
    </row>
    <row r="4782" spans="10:53" s="14" customFormat="1" x14ac:dyDescent="0.25">
      <c r="J4782" s="59"/>
      <c r="Q4782" s="26"/>
      <c r="R4782" s="28"/>
      <c r="AC4782" s="46"/>
      <c r="AG4782" s="59"/>
      <c r="AH4782" s="59"/>
      <c r="AI4782" s="59"/>
      <c r="AJ4782" s="59"/>
      <c r="AK4782" s="59"/>
      <c r="AL4782" s="59"/>
      <c r="AM4782" s="59"/>
      <c r="AN4782" s="59"/>
      <c r="AO4782" s="59"/>
      <c r="AV4782" s="37"/>
      <c r="AW4782" s="37"/>
      <c r="AX4782" s="37"/>
      <c r="AY4782" s="37"/>
      <c r="AZ4782" s="37"/>
      <c r="BA4782" s="37"/>
    </row>
    <row r="4783" spans="10:53" s="14" customFormat="1" x14ac:dyDescent="0.25">
      <c r="J4783" s="59"/>
      <c r="Q4783" s="26"/>
      <c r="R4783" s="28"/>
      <c r="AC4783" s="46"/>
      <c r="AG4783" s="59"/>
      <c r="AH4783" s="59"/>
      <c r="AI4783" s="59"/>
      <c r="AJ4783" s="59"/>
      <c r="AK4783" s="59"/>
      <c r="AL4783" s="59"/>
      <c r="AM4783" s="59"/>
      <c r="AN4783" s="59"/>
      <c r="AO4783" s="59"/>
      <c r="AV4783" s="37"/>
      <c r="AW4783" s="37"/>
      <c r="AX4783" s="37"/>
      <c r="AY4783" s="37"/>
      <c r="AZ4783" s="37"/>
      <c r="BA4783" s="37"/>
    </row>
    <row r="4784" spans="10:53" s="14" customFormat="1" x14ac:dyDescent="0.25">
      <c r="J4784" s="59"/>
      <c r="Q4784" s="26"/>
      <c r="R4784" s="28"/>
      <c r="AC4784" s="46"/>
      <c r="AG4784" s="59"/>
      <c r="AH4784" s="59"/>
      <c r="AI4784" s="59"/>
      <c r="AJ4784" s="59"/>
      <c r="AK4784" s="59"/>
      <c r="AL4784" s="59"/>
      <c r="AM4784" s="59"/>
      <c r="AN4784" s="59"/>
      <c r="AO4784" s="59"/>
      <c r="AV4784" s="37"/>
      <c r="AW4784" s="37"/>
      <c r="AX4784" s="37"/>
      <c r="AY4784" s="37"/>
      <c r="AZ4784" s="37"/>
      <c r="BA4784" s="37"/>
    </row>
    <row r="4785" spans="10:53" s="14" customFormat="1" x14ac:dyDescent="0.25">
      <c r="J4785" s="59"/>
      <c r="Q4785" s="26"/>
      <c r="R4785" s="28"/>
      <c r="AC4785" s="46"/>
      <c r="AG4785" s="59"/>
      <c r="AH4785" s="59"/>
      <c r="AI4785" s="59"/>
      <c r="AJ4785" s="59"/>
      <c r="AK4785" s="59"/>
      <c r="AL4785" s="59"/>
      <c r="AM4785" s="59"/>
      <c r="AN4785" s="59"/>
      <c r="AO4785" s="59"/>
      <c r="AV4785" s="37"/>
      <c r="AW4785" s="37"/>
      <c r="AX4785" s="37"/>
      <c r="AY4785" s="37"/>
      <c r="AZ4785" s="37"/>
      <c r="BA4785" s="37"/>
    </row>
    <row r="4786" spans="10:53" s="14" customFormat="1" x14ac:dyDescent="0.25">
      <c r="J4786" s="59"/>
      <c r="Q4786" s="26"/>
      <c r="R4786" s="28"/>
      <c r="AC4786" s="46"/>
      <c r="AG4786" s="59"/>
      <c r="AH4786" s="59"/>
      <c r="AI4786" s="59"/>
      <c r="AJ4786" s="59"/>
      <c r="AK4786" s="59"/>
      <c r="AL4786" s="59"/>
      <c r="AM4786" s="59"/>
      <c r="AN4786" s="59"/>
      <c r="AO4786" s="59"/>
      <c r="AV4786" s="37"/>
      <c r="AW4786" s="37"/>
      <c r="AX4786" s="37"/>
      <c r="AY4786" s="37"/>
      <c r="AZ4786" s="37"/>
      <c r="BA4786" s="37"/>
    </row>
    <row r="4787" spans="10:53" s="14" customFormat="1" x14ac:dyDescent="0.25">
      <c r="J4787" s="59"/>
      <c r="Q4787" s="26"/>
      <c r="R4787" s="28"/>
      <c r="AC4787" s="46"/>
      <c r="AG4787" s="59"/>
      <c r="AH4787" s="59"/>
      <c r="AI4787" s="59"/>
      <c r="AJ4787" s="59"/>
      <c r="AK4787" s="59"/>
      <c r="AL4787" s="59"/>
      <c r="AM4787" s="59"/>
      <c r="AN4787" s="59"/>
      <c r="AO4787" s="59"/>
      <c r="AV4787" s="37"/>
      <c r="AW4787" s="37"/>
      <c r="AX4787" s="37"/>
      <c r="AY4787" s="37"/>
      <c r="AZ4787" s="37"/>
      <c r="BA4787" s="37"/>
    </row>
    <row r="4788" spans="10:53" s="14" customFormat="1" x14ac:dyDescent="0.25">
      <c r="J4788" s="59"/>
      <c r="Q4788" s="26"/>
      <c r="R4788" s="28"/>
      <c r="AC4788" s="46"/>
      <c r="AG4788" s="59"/>
      <c r="AH4788" s="59"/>
      <c r="AI4788" s="59"/>
      <c r="AJ4788" s="59"/>
      <c r="AK4788" s="59"/>
      <c r="AL4788" s="59"/>
      <c r="AM4788" s="59"/>
      <c r="AN4788" s="59"/>
      <c r="AO4788" s="59"/>
      <c r="AV4788" s="37"/>
      <c r="AW4788" s="37"/>
      <c r="AX4788" s="37"/>
      <c r="AY4788" s="37"/>
      <c r="AZ4788" s="37"/>
      <c r="BA4788" s="37"/>
    </row>
    <row r="4789" spans="10:53" s="14" customFormat="1" x14ac:dyDescent="0.25">
      <c r="J4789" s="59"/>
      <c r="Q4789" s="26"/>
      <c r="R4789" s="28"/>
      <c r="AC4789" s="46"/>
      <c r="AG4789" s="59"/>
      <c r="AH4789" s="59"/>
      <c r="AI4789" s="59"/>
      <c r="AJ4789" s="59"/>
      <c r="AK4789" s="59"/>
      <c r="AL4789" s="59"/>
      <c r="AM4789" s="59"/>
      <c r="AN4789" s="59"/>
      <c r="AO4789" s="59"/>
      <c r="AV4789" s="37"/>
      <c r="AW4789" s="37"/>
      <c r="AX4789" s="37"/>
      <c r="AY4789" s="37"/>
      <c r="AZ4789" s="37"/>
      <c r="BA4789" s="37"/>
    </row>
    <row r="4790" spans="10:53" s="14" customFormat="1" x14ac:dyDescent="0.25">
      <c r="J4790" s="59"/>
      <c r="Q4790" s="26"/>
      <c r="R4790" s="28"/>
      <c r="AC4790" s="46"/>
      <c r="AG4790" s="59"/>
      <c r="AH4790" s="59"/>
      <c r="AI4790" s="59"/>
      <c r="AJ4790" s="59"/>
      <c r="AK4790" s="59"/>
      <c r="AL4790" s="59"/>
      <c r="AM4790" s="59"/>
      <c r="AN4790" s="59"/>
      <c r="AO4790" s="59"/>
      <c r="AV4790" s="37"/>
      <c r="AW4790" s="37"/>
      <c r="AX4790" s="37"/>
      <c r="AY4790" s="37"/>
      <c r="AZ4790" s="37"/>
      <c r="BA4790" s="37"/>
    </row>
    <row r="4791" spans="10:53" s="14" customFormat="1" x14ac:dyDescent="0.25">
      <c r="J4791" s="59"/>
      <c r="Q4791" s="26"/>
      <c r="R4791" s="28"/>
      <c r="AC4791" s="46"/>
      <c r="AG4791" s="59"/>
      <c r="AH4791" s="59"/>
      <c r="AI4791" s="59"/>
      <c r="AJ4791" s="59"/>
      <c r="AK4791" s="59"/>
      <c r="AL4791" s="59"/>
      <c r="AM4791" s="59"/>
      <c r="AN4791" s="59"/>
      <c r="AO4791" s="59"/>
      <c r="AV4791" s="37"/>
      <c r="AW4791" s="37"/>
      <c r="AX4791" s="37"/>
      <c r="AY4791" s="37"/>
      <c r="AZ4791" s="37"/>
      <c r="BA4791" s="37"/>
    </row>
    <row r="4792" spans="10:53" s="14" customFormat="1" x14ac:dyDescent="0.25">
      <c r="J4792" s="59"/>
      <c r="Q4792" s="26"/>
      <c r="R4792" s="28"/>
      <c r="AC4792" s="46"/>
      <c r="AG4792" s="59"/>
      <c r="AH4792" s="59"/>
      <c r="AI4792" s="59"/>
      <c r="AJ4792" s="59"/>
      <c r="AK4792" s="59"/>
      <c r="AL4792" s="59"/>
      <c r="AM4792" s="59"/>
      <c r="AN4792" s="59"/>
      <c r="AO4792" s="59"/>
      <c r="AV4792" s="37"/>
      <c r="AW4792" s="37"/>
      <c r="AX4792" s="37"/>
      <c r="AY4792" s="37"/>
      <c r="AZ4792" s="37"/>
      <c r="BA4792" s="37"/>
    </row>
    <row r="4793" spans="10:53" s="14" customFormat="1" x14ac:dyDescent="0.25">
      <c r="J4793" s="59"/>
      <c r="Q4793" s="26"/>
      <c r="R4793" s="28"/>
      <c r="AC4793" s="46"/>
      <c r="AG4793" s="59"/>
      <c r="AH4793" s="59"/>
      <c r="AI4793" s="59"/>
      <c r="AJ4793" s="59"/>
      <c r="AK4793" s="59"/>
      <c r="AL4793" s="59"/>
      <c r="AM4793" s="59"/>
      <c r="AN4793" s="59"/>
      <c r="AO4793" s="59"/>
      <c r="AV4793" s="37"/>
      <c r="AW4793" s="37"/>
      <c r="AX4793" s="37"/>
      <c r="AY4793" s="37"/>
      <c r="AZ4793" s="37"/>
      <c r="BA4793" s="37"/>
    </row>
    <row r="4794" spans="10:53" s="14" customFormat="1" x14ac:dyDescent="0.25">
      <c r="J4794" s="59"/>
      <c r="Q4794" s="26"/>
      <c r="R4794" s="28"/>
      <c r="AC4794" s="46"/>
      <c r="AG4794" s="59"/>
      <c r="AH4794" s="59"/>
      <c r="AI4794" s="59"/>
      <c r="AJ4794" s="59"/>
      <c r="AK4794" s="59"/>
      <c r="AL4794" s="59"/>
      <c r="AM4794" s="59"/>
      <c r="AN4794" s="59"/>
      <c r="AO4794" s="59"/>
      <c r="AV4794" s="37"/>
      <c r="AW4794" s="37"/>
      <c r="AX4794" s="37"/>
      <c r="AY4794" s="37"/>
      <c r="AZ4794" s="37"/>
      <c r="BA4794" s="37"/>
    </row>
    <row r="4795" spans="10:53" s="14" customFormat="1" x14ac:dyDescent="0.25">
      <c r="J4795" s="59"/>
      <c r="Q4795" s="26"/>
      <c r="R4795" s="28"/>
      <c r="AC4795" s="46"/>
      <c r="AG4795" s="59"/>
      <c r="AH4795" s="59"/>
      <c r="AI4795" s="59"/>
      <c r="AJ4795" s="59"/>
      <c r="AK4795" s="59"/>
      <c r="AL4795" s="59"/>
      <c r="AM4795" s="59"/>
      <c r="AN4795" s="59"/>
      <c r="AO4795" s="59"/>
      <c r="AV4795" s="37"/>
      <c r="AW4795" s="37"/>
      <c r="AX4795" s="37"/>
      <c r="AY4795" s="37"/>
      <c r="AZ4795" s="37"/>
      <c r="BA4795" s="37"/>
    </row>
    <row r="4796" spans="10:53" s="14" customFormat="1" x14ac:dyDescent="0.25">
      <c r="J4796" s="59"/>
      <c r="Q4796" s="26"/>
      <c r="R4796" s="28"/>
      <c r="AC4796" s="46"/>
      <c r="AG4796" s="59"/>
      <c r="AH4796" s="59"/>
      <c r="AI4796" s="59"/>
      <c r="AJ4796" s="59"/>
      <c r="AK4796" s="59"/>
      <c r="AL4796" s="59"/>
      <c r="AM4796" s="59"/>
      <c r="AN4796" s="59"/>
      <c r="AO4796" s="59"/>
      <c r="AV4796" s="37"/>
      <c r="AW4796" s="37"/>
      <c r="AX4796" s="37"/>
      <c r="AY4796" s="37"/>
      <c r="AZ4796" s="37"/>
      <c r="BA4796" s="37"/>
    </row>
    <row r="4797" spans="10:53" s="14" customFormat="1" x14ac:dyDescent="0.25">
      <c r="J4797" s="59"/>
      <c r="Q4797" s="26"/>
      <c r="R4797" s="28"/>
      <c r="AC4797" s="46"/>
      <c r="AG4797" s="59"/>
      <c r="AH4797" s="59"/>
      <c r="AI4797" s="59"/>
      <c r="AJ4797" s="59"/>
      <c r="AK4797" s="59"/>
      <c r="AL4797" s="59"/>
      <c r="AM4797" s="59"/>
      <c r="AN4797" s="59"/>
      <c r="AO4797" s="59"/>
      <c r="AV4797" s="37"/>
      <c r="AW4797" s="37"/>
      <c r="AX4797" s="37"/>
      <c r="AY4797" s="37"/>
      <c r="AZ4797" s="37"/>
      <c r="BA4797" s="37"/>
    </row>
    <row r="4798" spans="10:53" s="14" customFormat="1" x14ac:dyDescent="0.25">
      <c r="J4798" s="59"/>
      <c r="Q4798" s="26"/>
      <c r="R4798" s="28"/>
      <c r="AC4798" s="46"/>
      <c r="AG4798" s="59"/>
      <c r="AH4798" s="59"/>
      <c r="AI4798" s="59"/>
      <c r="AJ4798" s="59"/>
      <c r="AK4798" s="59"/>
      <c r="AL4798" s="59"/>
      <c r="AM4798" s="59"/>
      <c r="AN4798" s="59"/>
      <c r="AO4798" s="59"/>
      <c r="AV4798" s="37"/>
      <c r="AW4798" s="37"/>
      <c r="AX4798" s="37"/>
      <c r="AY4798" s="37"/>
      <c r="AZ4798" s="37"/>
      <c r="BA4798" s="37"/>
    </row>
    <row r="4799" spans="10:53" s="14" customFormat="1" x14ac:dyDescent="0.25">
      <c r="J4799" s="59"/>
      <c r="Q4799" s="26"/>
      <c r="R4799" s="28"/>
      <c r="AC4799" s="46"/>
      <c r="AG4799" s="59"/>
      <c r="AH4799" s="59"/>
      <c r="AI4799" s="59"/>
      <c r="AJ4799" s="59"/>
      <c r="AK4799" s="59"/>
      <c r="AL4799" s="59"/>
      <c r="AM4799" s="59"/>
      <c r="AN4799" s="59"/>
      <c r="AO4799" s="59"/>
      <c r="AV4799" s="37"/>
      <c r="AW4799" s="37"/>
      <c r="AX4799" s="37"/>
      <c r="AY4799" s="37"/>
      <c r="AZ4799" s="37"/>
      <c r="BA4799" s="37"/>
    </row>
    <row r="4800" spans="10:53" s="14" customFormat="1" x14ac:dyDescent="0.25">
      <c r="J4800" s="59"/>
      <c r="Q4800" s="26"/>
      <c r="R4800" s="28"/>
      <c r="AC4800" s="46"/>
      <c r="AG4800" s="59"/>
      <c r="AH4800" s="59"/>
      <c r="AI4800" s="59"/>
      <c r="AJ4800" s="59"/>
      <c r="AK4800" s="59"/>
      <c r="AL4800" s="59"/>
      <c r="AM4800" s="59"/>
      <c r="AN4800" s="59"/>
      <c r="AO4800" s="59"/>
      <c r="AV4800" s="37"/>
      <c r="AW4800" s="37"/>
      <c r="AX4800" s="37"/>
      <c r="AY4800" s="37"/>
      <c r="AZ4800" s="37"/>
      <c r="BA4800" s="37"/>
    </row>
    <row r="4801" spans="10:53" s="14" customFormat="1" x14ac:dyDescent="0.25">
      <c r="J4801" s="59"/>
      <c r="Q4801" s="26"/>
      <c r="R4801" s="28"/>
      <c r="AC4801" s="46"/>
      <c r="AG4801" s="59"/>
      <c r="AH4801" s="59"/>
      <c r="AI4801" s="59"/>
      <c r="AJ4801" s="59"/>
      <c r="AK4801" s="59"/>
      <c r="AL4801" s="59"/>
      <c r="AM4801" s="59"/>
      <c r="AN4801" s="59"/>
      <c r="AO4801" s="59"/>
      <c r="AV4801" s="37"/>
      <c r="AW4801" s="37"/>
      <c r="AX4801" s="37"/>
      <c r="AY4801" s="37"/>
      <c r="AZ4801" s="37"/>
      <c r="BA4801" s="37"/>
    </row>
    <row r="4802" spans="10:53" s="14" customFormat="1" x14ac:dyDescent="0.25">
      <c r="J4802" s="59"/>
      <c r="Q4802" s="26"/>
      <c r="R4802" s="28"/>
      <c r="AC4802" s="46"/>
      <c r="AG4802" s="59"/>
      <c r="AH4802" s="59"/>
      <c r="AI4802" s="59"/>
      <c r="AJ4802" s="59"/>
      <c r="AK4802" s="59"/>
      <c r="AL4802" s="59"/>
      <c r="AM4802" s="59"/>
      <c r="AN4802" s="59"/>
      <c r="AO4802" s="59"/>
      <c r="AV4802" s="37"/>
      <c r="AW4802" s="37"/>
      <c r="AX4802" s="37"/>
      <c r="AY4802" s="37"/>
      <c r="AZ4802" s="37"/>
      <c r="BA4802" s="37"/>
    </row>
    <row r="4803" spans="10:53" s="14" customFormat="1" x14ac:dyDescent="0.25">
      <c r="J4803" s="59"/>
      <c r="Q4803" s="26"/>
      <c r="R4803" s="28"/>
      <c r="AC4803" s="46"/>
      <c r="AG4803" s="59"/>
      <c r="AH4803" s="59"/>
      <c r="AI4803" s="59"/>
      <c r="AJ4803" s="59"/>
      <c r="AK4803" s="59"/>
      <c r="AL4803" s="59"/>
      <c r="AM4803" s="59"/>
      <c r="AN4803" s="59"/>
      <c r="AO4803" s="59"/>
      <c r="AV4803" s="37"/>
      <c r="AW4803" s="37"/>
      <c r="AX4803" s="37"/>
      <c r="AY4803" s="37"/>
      <c r="AZ4803" s="37"/>
      <c r="BA4803" s="37"/>
    </row>
    <row r="4804" spans="10:53" s="14" customFormat="1" x14ac:dyDescent="0.25">
      <c r="J4804" s="59"/>
      <c r="Q4804" s="26"/>
      <c r="R4804" s="28"/>
      <c r="AC4804" s="46"/>
      <c r="AG4804" s="59"/>
      <c r="AH4804" s="59"/>
      <c r="AI4804" s="59"/>
      <c r="AJ4804" s="59"/>
      <c r="AK4804" s="59"/>
      <c r="AL4804" s="59"/>
      <c r="AM4804" s="59"/>
      <c r="AN4804" s="59"/>
      <c r="AO4804" s="59"/>
      <c r="AV4804" s="37"/>
      <c r="AW4804" s="37"/>
      <c r="AX4804" s="37"/>
      <c r="AY4804" s="37"/>
      <c r="AZ4804" s="37"/>
      <c r="BA4804" s="37"/>
    </row>
    <row r="4805" spans="10:53" s="14" customFormat="1" x14ac:dyDescent="0.25">
      <c r="J4805" s="59"/>
      <c r="Q4805" s="26"/>
      <c r="R4805" s="28"/>
      <c r="AC4805" s="46"/>
      <c r="AG4805" s="59"/>
      <c r="AH4805" s="59"/>
      <c r="AI4805" s="59"/>
      <c r="AJ4805" s="59"/>
      <c r="AK4805" s="59"/>
      <c r="AL4805" s="59"/>
      <c r="AM4805" s="59"/>
      <c r="AN4805" s="59"/>
      <c r="AO4805" s="59"/>
      <c r="AV4805" s="37"/>
      <c r="AW4805" s="37"/>
      <c r="AX4805" s="37"/>
      <c r="AY4805" s="37"/>
      <c r="AZ4805" s="37"/>
      <c r="BA4805" s="37"/>
    </row>
    <row r="4806" spans="10:53" s="14" customFormat="1" x14ac:dyDescent="0.25">
      <c r="J4806" s="59"/>
      <c r="Q4806" s="26"/>
      <c r="R4806" s="28"/>
      <c r="AC4806" s="46"/>
      <c r="AG4806" s="59"/>
      <c r="AH4806" s="59"/>
      <c r="AI4806" s="59"/>
      <c r="AJ4806" s="59"/>
      <c r="AK4806" s="59"/>
      <c r="AL4806" s="59"/>
      <c r="AM4806" s="59"/>
      <c r="AN4806" s="59"/>
      <c r="AO4806" s="59"/>
      <c r="AV4806" s="37"/>
      <c r="AW4806" s="37"/>
      <c r="AX4806" s="37"/>
      <c r="AY4806" s="37"/>
      <c r="AZ4806" s="37"/>
      <c r="BA4806" s="37"/>
    </row>
    <row r="4807" spans="10:53" s="14" customFormat="1" x14ac:dyDescent="0.25">
      <c r="J4807" s="59"/>
      <c r="Q4807" s="26"/>
      <c r="R4807" s="28"/>
      <c r="AC4807" s="46"/>
      <c r="AG4807" s="59"/>
      <c r="AH4807" s="59"/>
      <c r="AI4807" s="59"/>
      <c r="AJ4807" s="59"/>
      <c r="AK4807" s="59"/>
      <c r="AL4807" s="59"/>
      <c r="AM4807" s="59"/>
      <c r="AN4807" s="59"/>
      <c r="AO4807" s="59"/>
      <c r="AV4807" s="37"/>
      <c r="AW4807" s="37"/>
      <c r="AX4807" s="37"/>
      <c r="AY4807" s="37"/>
      <c r="AZ4807" s="37"/>
      <c r="BA4807" s="37"/>
    </row>
    <row r="4808" spans="10:53" s="14" customFormat="1" x14ac:dyDescent="0.25">
      <c r="J4808" s="59"/>
      <c r="Q4808" s="26"/>
      <c r="R4808" s="28"/>
      <c r="AC4808" s="46"/>
      <c r="AG4808" s="59"/>
      <c r="AH4808" s="59"/>
      <c r="AI4808" s="59"/>
      <c r="AJ4808" s="59"/>
      <c r="AK4808" s="59"/>
      <c r="AL4808" s="59"/>
      <c r="AM4808" s="59"/>
      <c r="AN4808" s="59"/>
      <c r="AO4808" s="59"/>
      <c r="AV4808" s="37"/>
      <c r="AW4808" s="37"/>
      <c r="AX4808" s="37"/>
      <c r="AY4808" s="37"/>
      <c r="AZ4808" s="37"/>
      <c r="BA4808" s="37"/>
    </row>
    <row r="4809" spans="10:53" s="14" customFormat="1" x14ac:dyDescent="0.25">
      <c r="J4809" s="59"/>
      <c r="Q4809" s="26"/>
      <c r="R4809" s="28"/>
      <c r="AC4809" s="46"/>
      <c r="AG4809" s="59"/>
      <c r="AH4809" s="59"/>
      <c r="AI4809" s="59"/>
      <c r="AJ4809" s="59"/>
      <c r="AK4809" s="59"/>
      <c r="AL4809" s="59"/>
      <c r="AM4809" s="59"/>
      <c r="AN4809" s="59"/>
      <c r="AO4809" s="59"/>
      <c r="AV4809" s="37"/>
      <c r="AW4809" s="37"/>
      <c r="AX4809" s="37"/>
      <c r="AY4809" s="37"/>
      <c r="AZ4809" s="37"/>
      <c r="BA4809" s="37"/>
    </row>
    <row r="4810" spans="10:53" s="14" customFormat="1" x14ac:dyDescent="0.25">
      <c r="J4810" s="59"/>
      <c r="Q4810" s="26"/>
      <c r="R4810" s="28"/>
      <c r="AC4810" s="46"/>
      <c r="AG4810" s="59"/>
      <c r="AH4810" s="59"/>
      <c r="AI4810" s="59"/>
      <c r="AJ4810" s="59"/>
      <c r="AK4810" s="59"/>
      <c r="AL4810" s="59"/>
      <c r="AM4810" s="59"/>
      <c r="AN4810" s="59"/>
      <c r="AO4810" s="59"/>
      <c r="AV4810" s="37"/>
      <c r="AW4810" s="37"/>
      <c r="AX4810" s="37"/>
      <c r="AY4810" s="37"/>
      <c r="AZ4810" s="37"/>
      <c r="BA4810" s="37"/>
    </row>
    <row r="4811" spans="10:53" s="14" customFormat="1" x14ac:dyDescent="0.25">
      <c r="J4811" s="59"/>
      <c r="Q4811" s="26"/>
      <c r="R4811" s="28"/>
      <c r="AC4811" s="46"/>
      <c r="AG4811" s="59"/>
      <c r="AH4811" s="59"/>
      <c r="AI4811" s="59"/>
      <c r="AJ4811" s="59"/>
      <c r="AK4811" s="59"/>
      <c r="AL4811" s="59"/>
      <c r="AM4811" s="59"/>
      <c r="AN4811" s="59"/>
      <c r="AO4811" s="59"/>
      <c r="AV4811" s="37"/>
      <c r="AW4811" s="37"/>
      <c r="AX4811" s="37"/>
      <c r="AY4811" s="37"/>
      <c r="AZ4811" s="37"/>
      <c r="BA4811" s="37"/>
    </row>
    <row r="4812" spans="10:53" s="14" customFormat="1" x14ac:dyDescent="0.25">
      <c r="J4812" s="59"/>
      <c r="Q4812" s="26"/>
      <c r="R4812" s="28"/>
      <c r="AC4812" s="46"/>
      <c r="AG4812" s="59"/>
      <c r="AH4812" s="59"/>
      <c r="AI4812" s="59"/>
      <c r="AJ4812" s="59"/>
      <c r="AK4812" s="59"/>
      <c r="AL4812" s="59"/>
      <c r="AM4812" s="59"/>
      <c r="AN4812" s="59"/>
      <c r="AO4812" s="59"/>
      <c r="AV4812" s="37"/>
      <c r="AW4812" s="37"/>
      <c r="AX4812" s="37"/>
      <c r="AY4812" s="37"/>
      <c r="AZ4812" s="37"/>
      <c r="BA4812" s="37"/>
    </row>
    <row r="4813" spans="10:53" s="14" customFormat="1" x14ac:dyDescent="0.25">
      <c r="J4813" s="59"/>
      <c r="Q4813" s="26"/>
      <c r="R4813" s="28"/>
      <c r="AC4813" s="46"/>
      <c r="AG4813" s="59"/>
      <c r="AH4813" s="59"/>
      <c r="AI4813" s="59"/>
      <c r="AJ4813" s="59"/>
      <c r="AK4813" s="59"/>
      <c r="AL4813" s="59"/>
      <c r="AM4813" s="59"/>
      <c r="AN4813" s="59"/>
      <c r="AO4813" s="59"/>
      <c r="AV4813" s="37"/>
      <c r="AW4813" s="37"/>
      <c r="AX4813" s="37"/>
      <c r="AY4813" s="37"/>
      <c r="AZ4813" s="37"/>
      <c r="BA4813" s="37"/>
    </row>
    <row r="4814" spans="10:53" s="14" customFormat="1" x14ac:dyDescent="0.25">
      <c r="J4814" s="59"/>
      <c r="Q4814" s="26"/>
      <c r="R4814" s="28"/>
      <c r="AC4814" s="46"/>
      <c r="AG4814" s="59"/>
      <c r="AH4814" s="59"/>
      <c r="AI4814" s="59"/>
      <c r="AJ4814" s="59"/>
      <c r="AK4814" s="59"/>
      <c r="AL4814" s="59"/>
      <c r="AM4814" s="59"/>
      <c r="AN4814" s="59"/>
      <c r="AO4814" s="59"/>
      <c r="AV4814" s="37"/>
      <c r="AW4814" s="37"/>
      <c r="AX4814" s="37"/>
      <c r="AY4814" s="37"/>
      <c r="AZ4814" s="37"/>
      <c r="BA4814" s="37"/>
    </row>
    <row r="4815" spans="10:53" s="14" customFormat="1" x14ac:dyDescent="0.25">
      <c r="J4815" s="59"/>
      <c r="Q4815" s="26"/>
      <c r="R4815" s="28"/>
      <c r="AC4815" s="46"/>
      <c r="AG4815" s="59"/>
      <c r="AH4815" s="59"/>
      <c r="AI4815" s="59"/>
      <c r="AJ4815" s="59"/>
      <c r="AK4815" s="59"/>
      <c r="AL4815" s="59"/>
      <c r="AM4815" s="59"/>
      <c r="AN4815" s="59"/>
      <c r="AO4815" s="59"/>
      <c r="AV4815" s="37"/>
      <c r="AW4815" s="37"/>
      <c r="AX4815" s="37"/>
      <c r="AY4815" s="37"/>
      <c r="AZ4815" s="37"/>
      <c r="BA4815" s="37"/>
    </row>
    <row r="4816" spans="10:53" s="14" customFormat="1" x14ac:dyDescent="0.25">
      <c r="J4816" s="59"/>
      <c r="Q4816" s="26"/>
      <c r="R4816" s="28"/>
      <c r="AC4816" s="46"/>
      <c r="AG4816" s="59"/>
      <c r="AH4816" s="59"/>
      <c r="AI4816" s="59"/>
      <c r="AJ4816" s="59"/>
      <c r="AK4816" s="59"/>
      <c r="AL4816" s="59"/>
      <c r="AM4816" s="59"/>
      <c r="AN4816" s="59"/>
      <c r="AO4816" s="59"/>
      <c r="AV4816" s="37"/>
      <c r="AW4816" s="37"/>
      <c r="AX4816" s="37"/>
      <c r="AY4816" s="37"/>
      <c r="AZ4816" s="37"/>
      <c r="BA4816" s="37"/>
    </row>
    <row r="4817" spans="10:53" s="14" customFormat="1" x14ac:dyDescent="0.25">
      <c r="J4817" s="59"/>
      <c r="Q4817" s="26"/>
      <c r="R4817" s="28"/>
      <c r="AC4817" s="46"/>
      <c r="AG4817" s="59"/>
      <c r="AH4817" s="59"/>
      <c r="AI4817" s="59"/>
      <c r="AJ4817" s="59"/>
      <c r="AK4817" s="59"/>
      <c r="AL4817" s="59"/>
      <c r="AM4817" s="59"/>
      <c r="AN4817" s="59"/>
      <c r="AO4817" s="59"/>
      <c r="AV4817" s="37"/>
      <c r="AW4817" s="37"/>
      <c r="AX4817" s="37"/>
      <c r="AY4817" s="37"/>
      <c r="AZ4817" s="37"/>
      <c r="BA4817" s="37"/>
    </row>
    <row r="4818" spans="10:53" s="14" customFormat="1" x14ac:dyDescent="0.25">
      <c r="J4818" s="59"/>
      <c r="Q4818" s="26"/>
      <c r="R4818" s="28"/>
      <c r="AC4818" s="46"/>
      <c r="AG4818" s="59"/>
      <c r="AH4818" s="59"/>
      <c r="AI4818" s="59"/>
      <c r="AJ4818" s="59"/>
      <c r="AK4818" s="59"/>
      <c r="AL4818" s="59"/>
      <c r="AM4818" s="59"/>
      <c r="AN4818" s="59"/>
      <c r="AO4818" s="59"/>
      <c r="AV4818" s="37"/>
      <c r="AW4818" s="37"/>
      <c r="AX4818" s="37"/>
      <c r="AY4818" s="37"/>
      <c r="AZ4818" s="37"/>
      <c r="BA4818" s="37"/>
    </row>
    <row r="4819" spans="10:53" s="14" customFormat="1" x14ac:dyDescent="0.25">
      <c r="J4819" s="59"/>
      <c r="Q4819" s="26"/>
      <c r="R4819" s="28"/>
      <c r="AC4819" s="46"/>
      <c r="AG4819" s="59"/>
      <c r="AH4819" s="59"/>
      <c r="AI4819" s="59"/>
      <c r="AJ4819" s="59"/>
      <c r="AK4819" s="59"/>
      <c r="AL4819" s="59"/>
      <c r="AM4819" s="59"/>
      <c r="AN4819" s="59"/>
      <c r="AO4819" s="59"/>
      <c r="AV4819" s="37"/>
      <c r="AW4819" s="37"/>
      <c r="AX4819" s="37"/>
      <c r="AY4819" s="37"/>
      <c r="AZ4819" s="37"/>
      <c r="BA4819" s="37"/>
    </row>
    <row r="4820" spans="10:53" s="14" customFormat="1" x14ac:dyDescent="0.25">
      <c r="J4820" s="59"/>
      <c r="Q4820" s="26"/>
      <c r="R4820" s="28"/>
      <c r="AC4820" s="46"/>
      <c r="AG4820" s="59"/>
      <c r="AH4820" s="59"/>
      <c r="AI4820" s="59"/>
      <c r="AJ4820" s="59"/>
      <c r="AK4820" s="59"/>
      <c r="AL4820" s="59"/>
      <c r="AM4820" s="59"/>
      <c r="AN4820" s="59"/>
      <c r="AO4820" s="59"/>
      <c r="AV4820" s="37"/>
      <c r="AW4820" s="37"/>
      <c r="AX4820" s="37"/>
      <c r="AY4820" s="37"/>
      <c r="AZ4820" s="37"/>
      <c r="BA4820" s="37"/>
    </row>
    <row r="4821" spans="10:53" s="14" customFormat="1" x14ac:dyDescent="0.25">
      <c r="J4821" s="59"/>
      <c r="Q4821" s="26"/>
      <c r="R4821" s="28"/>
      <c r="AC4821" s="46"/>
      <c r="AG4821" s="59"/>
      <c r="AH4821" s="59"/>
      <c r="AI4821" s="59"/>
      <c r="AJ4821" s="59"/>
      <c r="AK4821" s="59"/>
      <c r="AL4821" s="59"/>
      <c r="AM4821" s="59"/>
      <c r="AN4821" s="59"/>
      <c r="AO4821" s="59"/>
      <c r="AV4821" s="37"/>
      <c r="AW4821" s="37"/>
      <c r="AX4821" s="37"/>
      <c r="AY4821" s="37"/>
      <c r="AZ4821" s="37"/>
      <c r="BA4821" s="37"/>
    </row>
    <row r="4822" spans="10:53" s="14" customFormat="1" x14ac:dyDescent="0.25">
      <c r="J4822" s="59"/>
      <c r="Q4822" s="26"/>
      <c r="R4822" s="28"/>
      <c r="AC4822" s="46"/>
      <c r="AG4822" s="59"/>
      <c r="AH4822" s="59"/>
      <c r="AI4822" s="59"/>
      <c r="AJ4822" s="59"/>
      <c r="AK4822" s="59"/>
      <c r="AL4822" s="59"/>
      <c r="AM4822" s="59"/>
      <c r="AN4822" s="59"/>
      <c r="AO4822" s="59"/>
      <c r="AV4822" s="37"/>
      <c r="AW4822" s="37"/>
      <c r="AX4822" s="37"/>
      <c r="AY4822" s="37"/>
      <c r="AZ4822" s="37"/>
      <c r="BA4822" s="37"/>
    </row>
    <row r="4823" spans="10:53" s="14" customFormat="1" x14ac:dyDescent="0.25">
      <c r="J4823" s="59"/>
      <c r="Q4823" s="26"/>
      <c r="R4823" s="28"/>
      <c r="AC4823" s="46"/>
      <c r="AG4823" s="59"/>
      <c r="AH4823" s="59"/>
      <c r="AI4823" s="59"/>
      <c r="AJ4823" s="59"/>
      <c r="AK4823" s="59"/>
      <c r="AL4823" s="59"/>
      <c r="AM4823" s="59"/>
      <c r="AN4823" s="59"/>
      <c r="AO4823" s="59"/>
      <c r="AV4823" s="37"/>
      <c r="AW4823" s="37"/>
      <c r="AX4823" s="37"/>
      <c r="AY4823" s="37"/>
      <c r="AZ4823" s="37"/>
      <c r="BA4823" s="37"/>
    </row>
    <row r="4824" spans="10:53" s="14" customFormat="1" x14ac:dyDescent="0.25">
      <c r="J4824" s="59"/>
      <c r="Q4824" s="26"/>
      <c r="R4824" s="28"/>
      <c r="AC4824" s="46"/>
      <c r="AG4824" s="59"/>
      <c r="AH4824" s="59"/>
      <c r="AI4824" s="59"/>
      <c r="AJ4824" s="59"/>
      <c r="AK4824" s="59"/>
      <c r="AL4824" s="59"/>
      <c r="AM4824" s="59"/>
      <c r="AN4824" s="59"/>
      <c r="AO4824" s="59"/>
      <c r="AV4824" s="37"/>
      <c r="AW4824" s="37"/>
      <c r="AX4824" s="37"/>
      <c r="AY4824" s="37"/>
      <c r="AZ4824" s="37"/>
      <c r="BA4824" s="37"/>
    </row>
    <row r="4825" spans="10:53" s="14" customFormat="1" x14ac:dyDescent="0.25">
      <c r="J4825" s="59"/>
      <c r="Q4825" s="26"/>
      <c r="R4825" s="28"/>
      <c r="AC4825" s="46"/>
      <c r="AG4825" s="59"/>
      <c r="AH4825" s="59"/>
      <c r="AI4825" s="59"/>
      <c r="AJ4825" s="59"/>
      <c r="AK4825" s="59"/>
      <c r="AL4825" s="59"/>
      <c r="AM4825" s="59"/>
      <c r="AN4825" s="59"/>
      <c r="AO4825" s="59"/>
      <c r="AV4825" s="37"/>
      <c r="AW4825" s="37"/>
      <c r="AX4825" s="37"/>
      <c r="AY4825" s="37"/>
      <c r="AZ4825" s="37"/>
      <c r="BA4825" s="37"/>
    </row>
    <row r="4826" spans="10:53" s="14" customFormat="1" x14ac:dyDescent="0.25">
      <c r="J4826" s="59"/>
      <c r="Q4826" s="26"/>
      <c r="R4826" s="28"/>
      <c r="AC4826" s="46"/>
      <c r="AG4826" s="59"/>
      <c r="AH4826" s="59"/>
      <c r="AI4826" s="59"/>
      <c r="AJ4826" s="59"/>
      <c r="AK4826" s="59"/>
      <c r="AL4826" s="59"/>
      <c r="AM4826" s="59"/>
      <c r="AN4826" s="59"/>
      <c r="AO4826" s="59"/>
      <c r="AV4826" s="37"/>
      <c r="AW4826" s="37"/>
      <c r="AX4826" s="37"/>
      <c r="AY4826" s="37"/>
      <c r="AZ4826" s="37"/>
      <c r="BA4826" s="37"/>
    </row>
    <row r="4827" spans="10:53" s="14" customFormat="1" x14ac:dyDescent="0.25">
      <c r="J4827" s="59"/>
      <c r="Q4827" s="26"/>
      <c r="R4827" s="28"/>
      <c r="AC4827" s="46"/>
      <c r="AG4827" s="59"/>
      <c r="AH4827" s="59"/>
      <c r="AI4827" s="59"/>
      <c r="AJ4827" s="59"/>
      <c r="AK4827" s="59"/>
      <c r="AL4827" s="59"/>
      <c r="AM4827" s="59"/>
      <c r="AN4827" s="59"/>
      <c r="AO4827" s="59"/>
      <c r="AV4827" s="37"/>
      <c r="AW4827" s="37"/>
      <c r="AX4827" s="37"/>
      <c r="AY4827" s="37"/>
      <c r="AZ4827" s="37"/>
      <c r="BA4827" s="37"/>
    </row>
    <row r="4828" spans="10:53" s="14" customFormat="1" x14ac:dyDescent="0.25">
      <c r="J4828" s="59"/>
      <c r="Q4828" s="26"/>
      <c r="R4828" s="28"/>
      <c r="AC4828" s="46"/>
      <c r="AG4828" s="59"/>
      <c r="AH4828" s="59"/>
      <c r="AI4828" s="59"/>
      <c r="AJ4828" s="59"/>
      <c r="AK4828" s="59"/>
      <c r="AL4828" s="59"/>
      <c r="AM4828" s="59"/>
      <c r="AN4828" s="59"/>
      <c r="AO4828" s="59"/>
      <c r="AV4828" s="37"/>
      <c r="AW4828" s="37"/>
      <c r="AX4828" s="37"/>
      <c r="AY4828" s="37"/>
      <c r="AZ4828" s="37"/>
      <c r="BA4828" s="37"/>
    </row>
    <row r="4829" spans="10:53" s="14" customFormat="1" x14ac:dyDescent="0.25">
      <c r="J4829" s="59"/>
      <c r="Q4829" s="26"/>
      <c r="R4829" s="28"/>
      <c r="AC4829" s="46"/>
      <c r="AG4829" s="59"/>
      <c r="AH4829" s="59"/>
      <c r="AI4829" s="59"/>
      <c r="AJ4829" s="59"/>
      <c r="AK4829" s="59"/>
      <c r="AL4829" s="59"/>
      <c r="AM4829" s="59"/>
      <c r="AN4829" s="59"/>
      <c r="AO4829" s="59"/>
      <c r="AV4829" s="37"/>
      <c r="AW4829" s="37"/>
      <c r="AX4829" s="37"/>
      <c r="AY4829" s="37"/>
      <c r="AZ4829" s="37"/>
      <c r="BA4829" s="37"/>
    </row>
    <row r="4830" spans="10:53" s="14" customFormat="1" x14ac:dyDescent="0.25">
      <c r="J4830" s="59"/>
      <c r="Q4830" s="26"/>
      <c r="R4830" s="28"/>
      <c r="AC4830" s="46"/>
      <c r="AG4830" s="59"/>
      <c r="AH4830" s="59"/>
      <c r="AI4830" s="59"/>
      <c r="AJ4830" s="59"/>
      <c r="AK4830" s="59"/>
      <c r="AL4830" s="59"/>
      <c r="AM4830" s="59"/>
      <c r="AN4830" s="59"/>
      <c r="AO4830" s="59"/>
      <c r="AV4830" s="37"/>
      <c r="AW4830" s="37"/>
      <c r="AX4830" s="37"/>
      <c r="AY4830" s="37"/>
      <c r="AZ4830" s="37"/>
      <c r="BA4830" s="37"/>
    </row>
    <row r="4831" spans="10:53" s="14" customFormat="1" x14ac:dyDescent="0.25">
      <c r="J4831" s="59"/>
      <c r="Q4831" s="26"/>
      <c r="R4831" s="28"/>
      <c r="AC4831" s="46"/>
      <c r="AG4831" s="59"/>
      <c r="AH4831" s="59"/>
      <c r="AI4831" s="59"/>
      <c r="AJ4831" s="59"/>
      <c r="AK4831" s="59"/>
      <c r="AL4831" s="59"/>
      <c r="AM4831" s="59"/>
      <c r="AN4831" s="59"/>
      <c r="AO4831" s="59"/>
      <c r="AV4831" s="37"/>
      <c r="AW4831" s="37"/>
      <c r="AX4831" s="37"/>
      <c r="AY4831" s="37"/>
      <c r="AZ4831" s="37"/>
      <c r="BA4831" s="37"/>
    </row>
    <row r="4832" spans="10:53" s="14" customFormat="1" x14ac:dyDescent="0.25">
      <c r="J4832" s="59"/>
      <c r="Q4832" s="26"/>
      <c r="R4832" s="28"/>
      <c r="AC4832" s="46"/>
      <c r="AG4832" s="59"/>
      <c r="AH4832" s="59"/>
      <c r="AI4832" s="59"/>
      <c r="AJ4832" s="59"/>
      <c r="AK4832" s="59"/>
      <c r="AL4832" s="59"/>
      <c r="AM4832" s="59"/>
      <c r="AN4832" s="59"/>
      <c r="AO4832" s="59"/>
      <c r="AV4832" s="37"/>
      <c r="AW4832" s="37"/>
      <c r="AX4832" s="37"/>
      <c r="AY4832" s="37"/>
      <c r="AZ4832" s="37"/>
      <c r="BA4832" s="37"/>
    </row>
    <row r="4833" spans="10:53" s="14" customFormat="1" x14ac:dyDescent="0.25">
      <c r="J4833" s="59"/>
      <c r="Q4833" s="26"/>
      <c r="R4833" s="28"/>
      <c r="AC4833" s="46"/>
      <c r="AG4833" s="59"/>
      <c r="AH4833" s="59"/>
      <c r="AI4833" s="59"/>
      <c r="AJ4833" s="59"/>
      <c r="AK4833" s="59"/>
      <c r="AL4833" s="59"/>
      <c r="AM4833" s="59"/>
      <c r="AN4833" s="59"/>
      <c r="AO4833" s="59"/>
      <c r="AV4833" s="37"/>
      <c r="AW4833" s="37"/>
      <c r="AX4833" s="37"/>
      <c r="AY4833" s="37"/>
      <c r="AZ4833" s="37"/>
      <c r="BA4833" s="37"/>
    </row>
    <row r="4834" spans="10:53" s="14" customFormat="1" x14ac:dyDescent="0.25">
      <c r="J4834" s="59"/>
      <c r="Q4834" s="26"/>
      <c r="R4834" s="28"/>
      <c r="AC4834" s="46"/>
      <c r="AG4834" s="59"/>
      <c r="AH4834" s="59"/>
      <c r="AI4834" s="59"/>
      <c r="AJ4834" s="59"/>
      <c r="AK4834" s="59"/>
      <c r="AL4834" s="59"/>
      <c r="AM4834" s="59"/>
      <c r="AN4834" s="59"/>
      <c r="AO4834" s="59"/>
      <c r="AV4834" s="37"/>
      <c r="AW4834" s="37"/>
      <c r="AX4834" s="37"/>
      <c r="AY4834" s="37"/>
      <c r="AZ4834" s="37"/>
      <c r="BA4834" s="37"/>
    </row>
    <row r="4835" spans="10:53" s="14" customFormat="1" x14ac:dyDescent="0.25">
      <c r="J4835" s="59"/>
      <c r="Q4835" s="26"/>
      <c r="R4835" s="28"/>
      <c r="AC4835" s="46"/>
      <c r="AG4835" s="59"/>
      <c r="AH4835" s="59"/>
      <c r="AI4835" s="59"/>
      <c r="AJ4835" s="59"/>
      <c r="AK4835" s="59"/>
      <c r="AL4835" s="59"/>
      <c r="AM4835" s="59"/>
      <c r="AN4835" s="59"/>
      <c r="AO4835" s="59"/>
      <c r="AV4835" s="37"/>
      <c r="AW4835" s="37"/>
      <c r="AX4835" s="37"/>
      <c r="AY4835" s="37"/>
      <c r="AZ4835" s="37"/>
      <c r="BA4835" s="37"/>
    </row>
    <row r="4836" spans="10:53" s="14" customFormat="1" x14ac:dyDescent="0.25">
      <c r="J4836" s="59"/>
      <c r="Q4836" s="26"/>
      <c r="R4836" s="28"/>
      <c r="AC4836" s="46"/>
      <c r="AG4836" s="59"/>
      <c r="AH4836" s="59"/>
      <c r="AI4836" s="59"/>
      <c r="AJ4836" s="59"/>
      <c r="AK4836" s="59"/>
      <c r="AL4836" s="59"/>
      <c r="AM4836" s="59"/>
      <c r="AN4836" s="59"/>
      <c r="AO4836" s="59"/>
      <c r="AV4836" s="37"/>
      <c r="AW4836" s="37"/>
      <c r="AX4836" s="37"/>
      <c r="AY4836" s="37"/>
      <c r="AZ4836" s="37"/>
      <c r="BA4836" s="37"/>
    </row>
    <row r="4837" spans="10:53" s="14" customFormat="1" x14ac:dyDescent="0.25">
      <c r="J4837" s="59"/>
      <c r="Q4837" s="26"/>
      <c r="R4837" s="28"/>
      <c r="AC4837" s="46"/>
      <c r="AG4837" s="59"/>
      <c r="AH4837" s="59"/>
      <c r="AI4837" s="59"/>
      <c r="AJ4837" s="59"/>
      <c r="AK4837" s="59"/>
      <c r="AL4837" s="59"/>
      <c r="AM4837" s="59"/>
      <c r="AN4837" s="59"/>
      <c r="AO4837" s="59"/>
      <c r="AV4837" s="37"/>
      <c r="AW4837" s="37"/>
      <c r="AX4837" s="37"/>
      <c r="AY4837" s="37"/>
      <c r="AZ4837" s="37"/>
      <c r="BA4837" s="37"/>
    </row>
    <row r="4838" spans="10:53" s="14" customFormat="1" x14ac:dyDescent="0.25">
      <c r="J4838" s="59"/>
      <c r="Q4838" s="26"/>
      <c r="R4838" s="28"/>
      <c r="AC4838" s="46"/>
      <c r="AG4838" s="59"/>
      <c r="AH4838" s="59"/>
      <c r="AI4838" s="59"/>
      <c r="AJ4838" s="59"/>
      <c r="AK4838" s="59"/>
      <c r="AL4838" s="59"/>
      <c r="AM4838" s="59"/>
      <c r="AN4838" s="59"/>
      <c r="AO4838" s="59"/>
      <c r="AV4838" s="37"/>
      <c r="AW4838" s="37"/>
      <c r="AX4838" s="37"/>
      <c r="AY4838" s="37"/>
      <c r="AZ4838" s="37"/>
      <c r="BA4838" s="37"/>
    </row>
    <row r="4839" spans="10:53" s="14" customFormat="1" x14ac:dyDescent="0.25">
      <c r="J4839" s="59"/>
      <c r="Q4839" s="26"/>
      <c r="R4839" s="28"/>
      <c r="AC4839" s="46"/>
      <c r="AG4839" s="59"/>
      <c r="AH4839" s="59"/>
      <c r="AI4839" s="59"/>
      <c r="AJ4839" s="59"/>
      <c r="AK4839" s="59"/>
      <c r="AL4839" s="59"/>
      <c r="AM4839" s="59"/>
      <c r="AN4839" s="59"/>
      <c r="AO4839" s="59"/>
      <c r="AV4839" s="37"/>
      <c r="AW4839" s="37"/>
      <c r="AX4839" s="37"/>
      <c r="AY4839" s="37"/>
      <c r="AZ4839" s="37"/>
      <c r="BA4839" s="37"/>
    </row>
    <row r="4840" spans="10:53" s="14" customFormat="1" x14ac:dyDescent="0.25">
      <c r="J4840" s="59"/>
      <c r="Q4840" s="26"/>
      <c r="R4840" s="28"/>
      <c r="AC4840" s="46"/>
      <c r="AG4840" s="59"/>
      <c r="AH4840" s="59"/>
      <c r="AI4840" s="59"/>
      <c r="AJ4840" s="59"/>
      <c r="AK4840" s="59"/>
      <c r="AL4840" s="59"/>
      <c r="AM4840" s="59"/>
      <c r="AN4840" s="59"/>
      <c r="AO4840" s="59"/>
      <c r="AV4840" s="37"/>
      <c r="AW4840" s="37"/>
      <c r="AX4840" s="37"/>
      <c r="AY4840" s="37"/>
      <c r="AZ4840" s="37"/>
      <c r="BA4840" s="37"/>
    </row>
    <row r="4841" spans="10:53" s="14" customFormat="1" x14ac:dyDescent="0.25">
      <c r="J4841" s="59"/>
      <c r="Q4841" s="26"/>
      <c r="R4841" s="28"/>
      <c r="AC4841" s="46"/>
      <c r="AG4841" s="59"/>
      <c r="AH4841" s="59"/>
      <c r="AI4841" s="59"/>
      <c r="AJ4841" s="59"/>
      <c r="AK4841" s="59"/>
      <c r="AL4841" s="59"/>
      <c r="AM4841" s="59"/>
      <c r="AN4841" s="59"/>
      <c r="AO4841" s="59"/>
      <c r="AV4841" s="37"/>
      <c r="AW4841" s="37"/>
      <c r="AX4841" s="37"/>
      <c r="AY4841" s="37"/>
      <c r="AZ4841" s="37"/>
      <c r="BA4841" s="37"/>
    </row>
    <row r="4842" spans="10:53" s="14" customFormat="1" x14ac:dyDescent="0.25">
      <c r="J4842" s="59"/>
      <c r="Q4842" s="26"/>
      <c r="R4842" s="28"/>
      <c r="AC4842" s="46"/>
      <c r="AG4842" s="59"/>
      <c r="AH4842" s="59"/>
      <c r="AI4842" s="59"/>
      <c r="AJ4842" s="59"/>
      <c r="AK4842" s="59"/>
      <c r="AL4842" s="59"/>
      <c r="AM4842" s="59"/>
      <c r="AN4842" s="59"/>
      <c r="AO4842" s="59"/>
      <c r="AV4842" s="37"/>
      <c r="AW4842" s="37"/>
      <c r="AX4842" s="37"/>
      <c r="AY4842" s="37"/>
      <c r="AZ4842" s="37"/>
      <c r="BA4842" s="37"/>
    </row>
    <row r="4843" spans="10:53" s="14" customFormat="1" x14ac:dyDescent="0.25">
      <c r="J4843" s="59"/>
      <c r="Q4843" s="26"/>
      <c r="R4843" s="28"/>
      <c r="AC4843" s="46"/>
      <c r="AG4843" s="59"/>
      <c r="AH4843" s="59"/>
      <c r="AI4843" s="59"/>
      <c r="AJ4843" s="59"/>
      <c r="AK4843" s="59"/>
      <c r="AL4843" s="59"/>
      <c r="AM4843" s="59"/>
      <c r="AN4843" s="59"/>
      <c r="AO4843" s="59"/>
      <c r="AV4843" s="37"/>
      <c r="AW4843" s="37"/>
      <c r="AX4843" s="37"/>
      <c r="AY4843" s="37"/>
      <c r="AZ4843" s="37"/>
      <c r="BA4843" s="37"/>
    </row>
    <row r="4844" spans="10:53" s="14" customFormat="1" x14ac:dyDescent="0.25">
      <c r="J4844" s="59"/>
      <c r="Q4844" s="26"/>
      <c r="R4844" s="28"/>
      <c r="AC4844" s="46"/>
      <c r="AG4844" s="59"/>
      <c r="AH4844" s="59"/>
      <c r="AI4844" s="59"/>
      <c r="AJ4844" s="59"/>
      <c r="AK4844" s="59"/>
      <c r="AL4844" s="59"/>
      <c r="AM4844" s="59"/>
      <c r="AN4844" s="59"/>
      <c r="AO4844" s="59"/>
      <c r="AV4844" s="37"/>
      <c r="AW4844" s="37"/>
      <c r="AX4844" s="37"/>
      <c r="AY4844" s="37"/>
      <c r="AZ4844" s="37"/>
      <c r="BA4844" s="37"/>
    </row>
    <row r="4845" spans="10:53" s="14" customFormat="1" x14ac:dyDescent="0.25">
      <c r="J4845" s="59"/>
      <c r="Q4845" s="26"/>
      <c r="R4845" s="28"/>
      <c r="AC4845" s="46"/>
      <c r="AG4845" s="59"/>
      <c r="AH4845" s="59"/>
      <c r="AI4845" s="59"/>
      <c r="AJ4845" s="59"/>
      <c r="AK4845" s="59"/>
      <c r="AL4845" s="59"/>
      <c r="AM4845" s="59"/>
      <c r="AN4845" s="59"/>
      <c r="AO4845" s="59"/>
      <c r="AV4845" s="37"/>
      <c r="AW4845" s="37"/>
      <c r="AX4845" s="37"/>
      <c r="AY4845" s="37"/>
      <c r="AZ4845" s="37"/>
      <c r="BA4845" s="37"/>
    </row>
    <row r="4846" spans="10:53" s="14" customFormat="1" x14ac:dyDescent="0.25">
      <c r="J4846" s="59"/>
      <c r="Q4846" s="26"/>
      <c r="R4846" s="28"/>
      <c r="AC4846" s="46"/>
      <c r="AG4846" s="59"/>
      <c r="AH4846" s="59"/>
      <c r="AI4846" s="59"/>
      <c r="AJ4846" s="59"/>
      <c r="AK4846" s="59"/>
      <c r="AL4846" s="59"/>
      <c r="AM4846" s="59"/>
      <c r="AN4846" s="59"/>
      <c r="AO4846" s="59"/>
      <c r="AV4846" s="37"/>
      <c r="AW4846" s="37"/>
      <c r="AX4846" s="37"/>
      <c r="AY4846" s="37"/>
      <c r="AZ4846" s="37"/>
      <c r="BA4846" s="37"/>
    </row>
    <row r="4847" spans="10:53" s="14" customFormat="1" x14ac:dyDescent="0.25">
      <c r="J4847" s="59"/>
      <c r="Q4847" s="26"/>
      <c r="R4847" s="28"/>
      <c r="AC4847" s="46"/>
      <c r="AG4847" s="59"/>
      <c r="AH4847" s="59"/>
      <c r="AI4847" s="59"/>
      <c r="AJ4847" s="59"/>
      <c r="AK4847" s="59"/>
      <c r="AL4847" s="59"/>
      <c r="AM4847" s="59"/>
      <c r="AN4847" s="59"/>
      <c r="AO4847" s="59"/>
      <c r="AV4847" s="37"/>
      <c r="AW4847" s="37"/>
      <c r="AX4847" s="37"/>
      <c r="AY4847" s="37"/>
      <c r="AZ4847" s="37"/>
      <c r="BA4847" s="37"/>
    </row>
    <row r="4848" spans="10:53" s="14" customFormat="1" x14ac:dyDescent="0.25">
      <c r="J4848" s="59"/>
      <c r="Q4848" s="26"/>
      <c r="R4848" s="28"/>
      <c r="AC4848" s="46"/>
      <c r="AG4848" s="59"/>
      <c r="AH4848" s="59"/>
      <c r="AI4848" s="59"/>
      <c r="AJ4848" s="59"/>
      <c r="AK4848" s="59"/>
      <c r="AL4848" s="59"/>
      <c r="AM4848" s="59"/>
      <c r="AN4848" s="59"/>
      <c r="AO4848" s="59"/>
      <c r="AV4848" s="37"/>
      <c r="AW4848" s="37"/>
      <c r="AX4848" s="37"/>
      <c r="AY4848" s="37"/>
      <c r="AZ4848" s="37"/>
      <c r="BA4848" s="37"/>
    </row>
    <row r="4849" spans="10:53" s="14" customFormat="1" x14ac:dyDescent="0.25">
      <c r="J4849" s="59"/>
      <c r="Q4849" s="26"/>
      <c r="R4849" s="28"/>
      <c r="AC4849" s="46"/>
      <c r="AG4849" s="59"/>
      <c r="AH4849" s="59"/>
      <c r="AI4849" s="59"/>
      <c r="AJ4849" s="59"/>
      <c r="AK4849" s="59"/>
      <c r="AL4849" s="59"/>
      <c r="AM4849" s="59"/>
      <c r="AN4849" s="59"/>
      <c r="AO4849" s="59"/>
      <c r="AV4849" s="37"/>
      <c r="AW4849" s="37"/>
      <c r="AX4849" s="37"/>
      <c r="AY4849" s="37"/>
      <c r="AZ4849" s="37"/>
      <c r="BA4849" s="37"/>
    </row>
    <row r="4850" spans="10:53" s="14" customFormat="1" x14ac:dyDescent="0.25">
      <c r="J4850" s="59"/>
      <c r="Q4850" s="26"/>
      <c r="R4850" s="28"/>
      <c r="AC4850" s="46"/>
      <c r="AG4850" s="59"/>
      <c r="AH4850" s="59"/>
      <c r="AI4850" s="59"/>
      <c r="AJ4850" s="59"/>
      <c r="AK4850" s="59"/>
      <c r="AL4850" s="59"/>
      <c r="AM4850" s="59"/>
      <c r="AN4850" s="59"/>
      <c r="AO4850" s="59"/>
      <c r="AV4850" s="37"/>
      <c r="AW4850" s="37"/>
      <c r="AX4850" s="37"/>
      <c r="AY4850" s="37"/>
      <c r="AZ4850" s="37"/>
      <c r="BA4850" s="37"/>
    </row>
    <row r="4851" spans="10:53" s="14" customFormat="1" x14ac:dyDescent="0.25">
      <c r="J4851" s="59"/>
      <c r="Q4851" s="26"/>
      <c r="R4851" s="28"/>
      <c r="AC4851" s="46"/>
      <c r="AG4851" s="59"/>
      <c r="AH4851" s="59"/>
      <c r="AI4851" s="59"/>
      <c r="AJ4851" s="59"/>
      <c r="AK4851" s="59"/>
      <c r="AL4851" s="59"/>
      <c r="AM4851" s="59"/>
      <c r="AN4851" s="59"/>
      <c r="AO4851" s="59"/>
      <c r="AV4851" s="37"/>
      <c r="AW4851" s="37"/>
      <c r="AX4851" s="37"/>
      <c r="AY4851" s="37"/>
      <c r="AZ4851" s="37"/>
      <c r="BA4851" s="37"/>
    </row>
    <row r="4852" spans="10:53" s="14" customFormat="1" x14ac:dyDescent="0.25">
      <c r="J4852" s="59"/>
      <c r="Q4852" s="26"/>
      <c r="R4852" s="28"/>
      <c r="AC4852" s="46"/>
      <c r="AG4852" s="59"/>
      <c r="AH4852" s="59"/>
      <c r="AI4852" s="59"/>
      <c r="AJ4852" s="59"/>
      <c r="AK4852" s="59"/>
      <c r="AL4852" s="59"/>
      <c r="AM4852" s="59"/>
      <c r="AN4852" s="59"/>
      <c r="AO4852" s="59"/>
      <c r="AV4852" s="37"/>
      <c r="AW4852" s="37"/>
      <c r="AX4852" s="37"/>
      <c r="AY4852" s="37"/>
      <c r="AZ4852" s="37"/>
      <c r="BA4852" s="37"/>
    </row>
    <row r="4853" spans="10:53" s="14" customFormat="1" x14ac:dyDescent="0.25">
      <c r="J4853" s="59"/>
      <c r="Q4853" s="26"/>
      <c r="R4853" s="28"/>
      <c r="AC4853" s="46"/>
      <c r="AG4853" s="59"/>
      <c r="AH4853" s="59"/>
      <c r="AI4853" s="59"/>
      <c r="AJ4853" s="59"/>
      <c r="AK4853" s="59"/>
      <c r="AL4853" s="59"/>
      <c r="AM4853" s="59"/>
      <c r="AN4853" s="59"/>
      <c r="AO4853" s="59"/>
      <c r="AV4853" s="37"/>
      <c r="AW4853" s="37"/>
      <c r="AX4853" s="37"/>
      <c r="AY4853" s="37"/>
      <c r="AZ4853" s="37"/>
      <c r="BA4853" s="37"/>
    </row>
    <row r="4854" spans="10:53" s="14" customFormat="1" x14ac:dyDescent="0.25">
      <c r="J4854" s="59"/>
      <c r="Q4854" s="26"/>
      <c r="R4854" s="28"/>
      <c r="AC4854" s="46"/>
      <c r="AG4854" s="59"/>
      <c r="AH4854" s="59"/>
      <c r="AI4854" s="59"/>
      <c r="AJ4854" s="59"/>
      <c r="AK4854" s="59"/>
      <c r="AL4854" s="59"/>
      <c r="AM4854" s="59"/>
      <c r="AN4854" s="59"/>
      <c r="AO4854" s="59"/>
      <c r="AV4854" s="37"/>
      <c r="AW4854" s="37"/>
      <c r="AX4854" s="37"/>
      <c r="AY4854" s="37"/>
      <c r="AZ4854" s="37"/>
      <c r="BA4854" s="37"/>
    </row>
    <row r="4855" spans="10:53" s="14" customFormat="1" x14ac:dyDescent="0.25">
      <c r="J4855" s="59"/>
      <c r="Q4855" s="26"/>
      <c r="R4855" s="28"/>
      <c r="AC4855" s="46"/>
      <c r="AG4855" s="59"/>
      <c r="AH4855" s="59"/>
      <c r="AI4855" s="59"/>
      <c r="AJ4855" s="59"/>
      <c r="AK4855" s="59"/>
      <c r="AL4855" s="59"/>
      <c r="AM4855" s="59"/>
      <c r="AN4855" s="59"/>
      <c r="AO4855" s="59"/>
      <c r="AV4855" s="37"/>
      <c r="AW4855" s="37"/>
      <c r="AX4855" s="37"/>
      <c r="AY4855" s="37"/>
      <c r="AZ4855" s="37"/>
      <c r="BA4855" s="37"/>
    </row>
    <row r="4856" spans="10:53" s="14" customFormat="1" x14ac:dyDescent="0.25">
      <c r="J4856" s="59"/>
      <c r="Q4856" s="26"/>
      <c r="R4856" s="28"/>
      <c r="AC4856" s="46"/>
      <c r="AG4856" s="59"/>
      <c r="AH4856" s="59"/>
      <c r="AI4856" s="59"/>
      <c r="AJ4856" s="59"/>
      <c r="AK4856" s="59"/>
      <c r="AL4856" s="59"/>
      <c r="AM4856" s="59"/>
      <c r="AN4856" s="59"/>
      <c r="AO4856" s="59"/>
      <c r="AV4856" s="37"/>
      <c r="AW4856" s="37"/>
      <c r="AX4856" s="37"/>
      <c r="AY4856" s="37"/>
      <c r="AZ4856" s="37"/>
      <c r="BA4856" s="37"/>
    </row>
    <row r="4857" spans="10:53" s="14" customFormat="1" x14ac:dyDescent="0.25">
      <c r="J4857" s="59"/>
      <c r="Q4857" s="26"/>
      <c r="R4857" s="28"/>
      <c r="AC4857" s="46"/>
      <c r="AG4857" s="59"/>
      <c r="AH4857" s="59"/>
      <c r="AI4857" s="59"/>
      <c r="AJ4857" s="59"/>
      <c r="AK4857" s="59"/>
      <c r="AL4857" s="59"/>
      <c r="AM4857" s="59"/>
      <c r="AN4857" s="59"/>
      <c r="AO4857" s="59"/>
      <c r="AV4857" s="37"/>
      <c r="AW4857" s="37"/>
      <c r="AX4857" s="37"/>
      <c r="AY4857" s="37"/>
      <c r="AZ4857" s="37"/>
      <c r="BA4857" s="37"/>
    </row>
    <row r="4858" spans="10:53" s="14" customFormat="1" x14ac:dyDescent="0.25">
      <c r="J4858" s="59"/>
      <c r="Q4858" s="26"/>
      <c r="R4858" s="28"/>
      <c r="AC4858" s="46"/>
      <c r="AG4858" s="59"/>
      <c r="AH4858" s="59"/>
      <c r="AI4858" s="59"/>
      <c r="AJ4858" s="59"/>
      <c r="AK4858" s="59"/>
      <c r="AL4858" s="59"/>
      <c r="AM4858" s="59"/>
      <c r="AN4858" s="59"/>
      <c r="AO4858" s="59"/>
      <c r="AV4858" s="37"/>
      <c r="AW4858" s="37"/>
      <c r="AX4858" s="37"/>
      <c r="AY4858" s="37"/>
      <c r="AZ4858" s="37"/>
      <c r="BA4858" s="37"/>
    </row>
    <row r="4859" spans="10:53" s="14" customFormat="1" x14ac:dyDescent="0.25">
      <c r="J4859" s="59"/>
      <c r="Q4859" s="26"/>
      <c r="R4859" s="28"/>
      <c r="AC4859" s="46"/>
      <c r="AG4859" s="59"/>
      <c r="AH4859" s="59"/>
      <c r="AI4859" s="59"/>
      <c r="AJ4859" s="59"/>
      <c r="AK4859" s="59"/>
      <c r="AL4859" s="59"/>
      <c r="AM4859" s="59"/>
      <c r="AN4859" s="59"/>
      <c r="AO4859" s="59"/>
      <c r="AV4859" s="37"/>
      <c r="AW4859" s="37"/>
      <c r="AX4859" s="37"/>
      <c r="AY4859" s="37"/>
      <c r="AZ4859" s="37"/>
      <c r="BA4859" s="37"/>
    </row>
    <row r="4860" spans="10:53" s="14" customFormat="1" x14ac:dyDescent="0.25">
      <c r="J4860" s="59"/>
      <c r="Q4860" s="26"/>
      <c r="R4860" s="28"/>
      <c r="AC4860" s="46"/>
      <c r="AG4860" s="59"/>
      <c r="AH4860" s="59"/>
      <c r="AI4860" s="59"/>
      <c r="AJ4860" s="59"/>
      <c r="AK4860" s="59"/>
      <c r="AL4860" s="59"/>
      <c r="AM4860" s="59"/>
      <c r="AN4860" s="59"/>
      <c r="AO4860" s="59"/>
      <c r="AV4860" s="37"/>
      <c r="AW4860" s="37"/>
      <c r="AX4860" s="37"/>
      <c r="AY4860" s="37"/>
      <c r="AZ4860" s="37"/>
      <c r="BA4860" s="37"/>
    </row>
    <row r="4861" spans="10:53" s="14" customFormat="1" x14ac:dyDescent="0.25">
      <c r="J4861" s="59"/>
      <c r="Q4861" s="26"/>
      <c r="R4861" s="28"/>
      <c r="AC4861" s="46"/>
      <c r="AG4861" s="59"/>
      <c r="AH4861" s="59"/>
      <c r="AI4861" s="59"/>
      <c r="AJ4861" s="59"/>
      <c r="AK4861" s="59"/>
      <c r="AL4861" s="59"/>
      <c r="AM4861" s="59"/>
      <c r="AN4861" s="59"/>
      <c r="AO4861" s="59"/>
      <c r="AV4861" s="37"/>
      <c r="AW4861" s="37"/>
      <c r="AX4861" s="37"/>
      <c r="AY4861" s="37"/>
      <c r="AZ4861" s="37"/>
      <c r="BA4861" s="37"/>
    </row>
    <row r="4862" spans="10:53" s="14" customFormat="1" x14ac:dyDescent="0.25">
      <c r="J4862" s="59"/>
      <c r="Q4862" s="26"/>
      <c r="R4862" s="28"/>
      <c r="AC4862" s="46"/>
      <c r="AG4862" s="59"/>
      <c r="AH4862" s="59"/>
      <c r="AI4862" s="59"/>
      <c r="AJ4862" s="59"/>
      <c r="AK4862" s="59"/>
      <c r="AL4862" s="59"/>
      <c r="AM4862" s="59"/>
      <c r="AN4862" s="59"/>
      <c r="AO4862" s="59"/>
      <c r="AV4862" s="37"/>
      <c r="AW4862" s="37"/>
      <c r="AX4862" s="37"/>
      <c r="AY4862" s="37"/>
      <c r="AZ4862" s="37"/>
      <c r="BA4862" s="37"/>
    </row>
    <row r="4863" spans="10:53" s="14" customFormat="1" x14ac:dyDescent="0.25">
      <c r="J4863" s="59"/>
      <c r="Q4863" s="26"/>
      <c r="R4863" s="28"/>
      <c r="AC4863" s="46"/>
      <c r="AG4863" s="59"/>
      <c r="AH4863" s="59"/>
      <c r="AI4863" s="59"/>
      <c r="AJ4863" s="59"/>
      <c r="AK4863" s="59"/>
      <c r="AL4863" s="59"/>
      <c r="AM4863" s="59"/>
      <c r="AN4863" s="59"/>
      <c r="AO4863" s="59"/>
      <c r="AV4863" s="37"/>
      <c r="AW4863" s="37"/>
      <c r="AX4863" s="37"/>
      <c r="AY4863" s="37"/>
      <c r="AZ4863" s="37"/>
      <c r="BA4863" s="37"/>
    </row>
    <row r="4864" spans="10:53" s="14" customFormat="1" x14ac:dyDescent="0.25">
      <c r="J4864" s="59"/>
      <c r="Q4864" s="26"/>
      <c r="R4864" s="28"/>
      <c r="AC4864" s="46"/>
      <c r="AG4864" s="59"/>
      <c r="AH4864" s="59"/>
      <c r="AI4864" s="59"/>
      <c r="AJ4864" s="59"/>
      <c r="AK4864" s="59"/>
      <c r="AL4864" s="59"/>
      <c r="AM4864" s="59"/>
      <c r="AN4864" s="59"/>
      <c r="AO4864" s="59"/>
      <c r="AV4864" s="37"/>
      <c r="AW4864" s="37"/>
      <c r="AX4864" s="37"/>
      <c r="AY4864" s="37"/>
      <c r="AZ4864" s="37"/>
      <c r="BA4864" s="37"/>
    </row>
    <row r="4865" spans="10:53" s="14" customFormat="1" x14ac:dyDescent="0.25">
      <c r="J4865" s="59"/>
      <c r="Q4865" s="26"/>
      <c r="R4865" s="28"/>
      <c r="AC4865" s="46"/>
      <c r="AG4865" s="59"/>
      <c r="AH4865" s="59"/>
      <c r="AI4865" s="59"/>
      <c r="AJ4865" s="59"/>
      <c r="AK4865" s="59"/>
      <c r="AL4865" s="59"/>
      <c r="AM4865" s="59"/>
      <c r="AN4865" s="59"/>
      <c r="AO4865" s="59"/>
      <c r="AV4865" s="37"/>
      <c r="AW4865" s="37"/>
      <c r="AX4865" s="37"/>
      <c r="AY4865" s="37"/>
      <c r="AZ4865" s="37"/>
      <c r="BA4865" s="37"/>
    </row>
    <row r="4866" spans="10:53" s="14" customFormat="1" x14ac:dyDescent="0.25">
      <c r="J4866" s="59"/>
      <c r="Q4866" s="26"/>
      <c r="R4866" s="28"/>
      <c r="AC4866" s="46"/>
      <c r="AG4866" s="59"/>
      <c r="AH4866" s="59"/>
      <c r="AI4866" s="59"/>
      <c r="AJ4866" s="59"/>
      <c r="AK4866" s="59"/>
      <c r="AL4866" s="59"/>
      <c r="AM4866" s="59"/>
      <c r="AN4866" s="59"/>
      <c r="AO4866" s="59"/>
      <c r="AV4866" s="37"/>
      <c r="AW4866" s="37"/>
      <c r="AX4866" s="37"/>
      <c r="AY4866" s="37"/>
      <c r="AZ4866" s="37"/>
      <c r="BA4866" s="37"/>
    </row>
    <row r="4867" spans="10:53" s="14" customFormat="1" x14ac:dyDescent="0.25">
      <c r="J4867" s="59"/>
      <c r="Q4867" s="26"/>
      <c r="R4867" s="28"/>
      <c r="AC4867" s="46"/>
      <c r="AG4867" s="59"/>
      <c r="AH4867" s="59"/>
      <c r="AI4867" s="59"/>
      <c r="AJ4867" s="59"/>
      <c r="AK4867" s="59"/>
      <c r="AL4867" s="59"/>
      <c r="AM4867" s="59"/>
      <c r="AN4867" s="59"/>
      <c r="AO4867" s="59"/>
      <c r="AV4867" s="37"/>
      <c r="AW4867" s="37"/>
      <c r="AX4867" s="37"/>
      <c r="AY4867" s="37"/>
      <c r="AZ4867" s="37"/>
      <c r="BA4867" s="37"/>
    </row>
    <row r="4868" spans="10:53" s="14" customFormat="1" x14ac:dyDescent="0.25">
      <c r="J4868" s="59"/>
      <c r="Q4868" s="26"/>
      <c r="R4868" s="28"/>
      <c r="AC4868" s="46"/>
      <c r="AG4868" s="59"/>
      <c r="AH4868" s="59"/>
      <c r="AI4868" s="59"/>
      <c r="AJ4868" s="59"/>
      <c r="AK4868" s="59"/>
      <c r="AL4868" s="59"/>
      <c r="AM4868" s="59"/>
      <c r="AN4868" s="59"/>
      <c r="AO4868" s="59"/>
      <c r="AV4868" s="37"/>
      <c r="AW4868" s="37"/>
      <c r="AX4868" s="37"/>
      <c r="AY4868" s="37"/>
      <c r="AZ4868" s="37"/>
      <c r="BA4868" s="37"/>
    </row>
    <row r="4869" spans="10:53" s="14" customFormat="1" x14ac:dyDescent="0.25">
      <c r="J4869" s="59"/>
      <c r="Q4869" s="26"/>
      <c r="R4869" s="28"/>
      <c r="AC4869" s="46"/>
      <c r="AG4869" s="59"/>
      <c r="AH4869" s="59"/>
      <c r="AI4869" s="59"/>
      <c r="AJ4869" s="59"/>
      <c r="AK4869" s="59"/>
      <c r="AL4869" s="59"/>
      <c r="AM4869" s="59"/>
      <c r="AN4869" s="59"/>
      <c r="AO4869" s="59"/>
      <c r="AV4869" s="37"/>
      <c r="AW4869" s="37"/>
      <c r="AX4869" s="37"/>
      <c r="AY4869" s="37"/>
      <c r="AZ4869" s="37"/>
      <c r="BA4869" s="37"/>
    </row>
    <row r="4870" spans="10:53" s="14" customFormat="1" x14ac:dyDescent="0.25">
      <c r="J4870" s="59"/>
      <c r="Q4870" s="26"/>
      <c r="R4870" s="28"/>
      <c r="AC4870" s="46"/>
      <c r="AG4870" s="59"/>
      <c r="AH4870" s="59"/>
      <c r="AI4870" s="59"/>
      <c r="AJ4870" s="59"/>
      <c r="AK4870" s="59"/>
      <c r="AL4870" s="59"/>
      <c r="AM4870" s="59"/>
      <c r="AN4870" s="59"/>
      <c r="AO4870" s="59"/>
      <c r="AV4870" s="37"/>
      <c r="AW4870" s="37"/>
      <c r="AX4870" s="37"/>
      <c r="AY4870" s="37"/>
      <c r="AZ4870" s="37"/>
      <c r="BA4870" s="37"/>
    </row>
    <row r="4871" spans="10:53" s="14" customFormat="1" x14ac:dyDescent="0.25">
      <c r="J4871" s="59"/>
      <c r="Q4871" s="26"/>
      <c r="R4871" s="28"/>
      <c r="AC4871" s="46"/>
      <c r="AG4871" s="59"/>
      <c r="AH4871" s="59"/>
      <c r="AI4871" s="59"/>
      <c r="AJ4871" s="59"/>
      <c r="AK4871" s="59"/>
      <c r="AL4871" s="59"/>
      <c r="AM4871" s="59"/>
      <c r="AN4871" s="59"/>
      <c r="AO4871" s="59"/>
      <c r="AV4871" s="37"/>
      <c r="AW4871" s="37"/>
      <c r="AX4871" s="37"/>
      <c r="AY4871" s="37"/>
      <c r="AZ4871" s="37"/>
      <c r="BA4871" s="37"/>
    </row>
    <row r="4872" spans="10:53" s="14" customFormat="1" x14ac:dyDescent="0.25">
      <c r="J4872" s="59"/>
      <c r="Q4872" s="26"/>
      <c r="R4872" s="28"/>
      <c r="AC4872" s="46"/>
      <c r="AG4872" s="59"/>
      <c r="AH4872" s="59"/>
      <c r="AI4872" s="59"/>
      <c r="AJ4872" s="59"/>
      <c r="AK4872" s="59"/>
      <c r="AL4872" s="59"/>
      <c r="AM4872" s="59"/>
      <c r="AN4872" s="59"/>
      <c r="AO4872" s="59"/>
      <c r="AV4872" s="37"/>
      <c r="AW4872" s="37"/>
      <c r="AX4872" s="37"/>
      <c r="AY4872" s="37"/>
      <c r="AZ4872" s="37"/>
      <c r="BA4872" s="37"/>
    </row>
    <row r="4873" spans="10:53" s="14" customFormat="1" x14ac:dyDescent="0.25">
      <c r="J4873" s="59"/>
      <c r="Q4873" s="26"/>
      <c r="R4873" s="28"/>
      <c r="AC4873" s="46"/>
      <c r="AG4873" s="59"/>
      <c r="AH4873" s="59"/>
      <c r="AI4873" s="59"/>
      <c r="AJ4873" s="59"/>
      <c r="AK4873" s="59"/>
      <c r="AL4873" s="59"/>
      <c r="AM4873" s="59"/>
      <c r="AN4873" s="59"/>
      <c r="AO4873" s="59"/>
      <c r="AV4873" s="37"/>
      <c r="AW4873" s="37"/>
      <c r="AX4873" s="37"/>
      <c r="AY4873" s="37"/>
      <c r="AZ4873" s="37"/>
      <c r="BA4873" s="37"/>
    </row>
    <row r="4874" spans="10:53" s="14" customFormat="1" x14ac:dyDescent="0.25">
      <c r="J4874" s="59"/>
      <c r="Q4874" s="26"/>
      <c r="R4874" s="28"/>
      <c r="AC4874" s="46"/>
      <c r="AG4874" s="59"/>
      <c r="AH4874" s="59"/>
      <c r="AI4874" s="59"/>
      <c r="AJ4874" s="59"/>
      <c r="AK4874" s="59"/>
      <c r="AL4874" s="59"/>
      <c r="AM4874" s="59"/>
      <c r="AN4874" s="59"/>
      <c r="AO4874" s="59"/>
      <c r="AV4874" s="37"/>
      <c r="AW4874" s="37"/>
      <c r="AX4874" s="37"/>
      <c r="AY4874" s="37"/>
      <c r="AZ4874" s="37"/>
      <c r="BA4874" s="37"/>
    </row>
    <row r="4875" spans="10:53" s="14" customFormat="1" x14ac:dyDescent="0.25">
      <c r="J4875" s="59"/>
      <c r="Q4875" s="26"/>
      <c r="R4875" s="28"/>
      <c r="AC4875" s="46"/>
      <c r="AG4875" s="59"/>
      <c r="AH4875" s="59"/>
      <c r="AI4875" s="59"/>
      <c r="AJ4875" s="59"/>
      <c r="AK4875" s="59"/>
      <c r="AL4875" s="59"/>
      <c r="AM4875" s="59"/>
      <c r="AN4875" s="59"/>
      <c r="AO4875" s="59"/>
      <c r="AV4875" s="37"/>
      <c r="AW4875" s="37"/>
      <c r="AX4875" s="37"/>
      <c r="AY4875" s="37"/>
      <c r="AZ4875" s="37"/>
      <c r="BA4875" s="37"/>
    </row>
    <row r="4876" spans="10:53" s="14" customFormat="1" x14ac:dyDescent="0.25">
      <c r="J4876" s="59"/>
      <c r="Q4876" s="26"/>
      <c r="R4876" s="28"/>
      <c r="AC4876" s="46"/>
      <c r="AG4876" s="59"/>
      <c r="AH4876" s="59"/>
      <c r="AI4876" s="59"/>
      <c r="AJ4876" s="59"/>
      <c r="AK4876" s="59"/>
      <c r="AL4876" s="59"/>
      <c r="AM4876" s="59"/>
      <c r="AN4876" s="59"/>
      <c r="AO4876" s="59"/>
      <c r="AV4876" s="37"/>
      <c r="AW4876" s="37"/>
      <c r="AX4876" s="37"/>
      <c r="AY4876" s="37"/>
      <c r="AZ4876" s="37"/>
      <c r="BA4876" s="37"/>
    </row>
    <row r="4877" spans="10:53" s="14" customFormat="1" x14ac:dyDescent="0.25">
      <c r="J4877" s="59"/>
      <c r="Q4877" s="26"/>
      <c r="R4877" s="28"/>
      <c r="AC4877" s="46"/>
      <c r="AG4877" s="59"/>
      <c r="AH4877" s="59"/>
      <c r="AI4877" s="59"/>
      <c r="AJ4877" s="59"/>
      <c r="AK4877" s="59"/>
      <c r="AL4877" s="59"/>
      <c r="AM4877" s="59"/>
      <c r="AN4877" s="59"/>
      <c r="AO4877" s="59"/>
      <c r="AV4877" s="37"/>
      <c r="AW4877" s="37"/>
      <c r="AX4877" s="37"/>
      <c r="AY4877" s="37"/>
      <c r="AZ4877" s="37"/>
      <c r="BA4877" s="37"/>
    </row>
    <row r="4878" spans="10:53" s="14" customFormat="1" x14ac:dyDescent="0.25">
      <c r="J4878" s="59"/>
      <c r="Q4878" s="26"/>
      <c r="R4878" s="28"/>
      <c r="AC4878" s="46"/>
      <c r="AG4878" s="59"/>
      <c r="AH4878" s="59"/>
      <c r="AI4878" s="59"/>
      <c r="AJ4878" s="59"/>
      <c r="AK4878" s="59"/>
      <c r="AL4878" s="59"/>
      <c r="AM4878" s="59"/>
      <c r="AN4878" s="59"/>
      <c r="AO4878" s="59"/>
      <c r="AV4878" s="37"/>
      <c r="AW4878" s="37"/>
      <c r="AX4878" s="37"/>
      <c r="AY4878" s="37"/>
      <c r="AZ4878" s="37"/>
      <c r="BA4878" s="37"/>
    </row>
    <row r="4879" spans="10:53" s="14" customFormat="1" x14ac:dyDescent="0.25">
      <c r="J4879" s="59"/>
      <c r="Q4879" s="26"/>
      <c r="R4879" s="28"/>
      <c r="AC4879" s="46"/>
      <c r="AG4879" s="59"/>
      <c r="AH4879" s="59"/>
      <c r="AI4879" s="59"/>
      <c r="AJ4879" s="59"/>
      <c r="AK4879" s="59"/>
      <c r="AL4879" s="59"/>
      <c r="AM4879" s="59"/>
      <c r="AN4879" s="59"/>
      <c r="AO4879" s="59"/>
      <c r="AV4879" s="37"/>
      <c r="AW4879" s="37"/>
      <c r="AX4879" s="37"/>
      <c r="AY4879" s="37"/>
      <c r="AZ4879" s="37"/>
      <c r="BA4879" s="37"/>
    </row>
    <row r="4880" spans="10:53" s="14" customFormat="1" x14ac:dyDescent="0.25">
      <c r="J4880" s="59"/>
      <c r="Q4880" s="26"/>
      <c r="R4880" s="28"/>
      <c r="AC4880" s="46"/>
      <c r="AG4880" s="59"/>
      <c r="AH4880" s="59"/>
      <c r="AI4880" s="59"/>
      <c r="AJ4880" s="59"/>
      <c r="AK4880" s="59"/>
      <c r="AL4880" s="59"/>
      <c r="AM4880" s="59"/>
      <c r="AN4880" s="59"/>
      <c r="AO4880" s="59"/>
      <c r="AV4880" s="37"/>
      <c r="AW4880" s="37"/>
      <c r="AX4880" s="37"/>
      <c r="AY4880" s="37"/>
      <c r="AZ4880" s="37"/>
      <c r="BA4880" s="37"/>
    </row>
    <row r="4881" spans="10:53" s="14" customFormat="1" x14ac:dyDescent="0.25">
      <c r="J4881" s="59"/>
      <c r="Q4881" s="26"/>
      <c r="R4881" s="28"/>
      <c r="AC4881" s="46"/>
      <c r="AG4881" s="59"/>
      <c r="AH4881" s="59"/>
      <c r="AI4881" s="59"/>
      <c r="AJ4881" s="59"/>
      <c r="AK4881" s="59"/>
      <c r="AL4881" s="59"/>
      <c r="AM4881" s="59"/>
      <c r="AN4881" s="59"/>
      <c r="AO4881" s="59"/>
      <c r="AV4881" s="37"/>
      <c r="AW4881" s="37"/>
      <c r="AX4881" s="37"/>
      <c r="AY4881" s="37"/>
      <c r="AZ4881" s="37"/>
      <c r="BA4881" s="37"/>
    </row>
    <row r="4882" spans="10:53" s="14" customFormat="1" x14ac:dyDescent="0.25">
      <c r="J4882" s="59"/>
      <c r="Q4882" s="26"/>
      <c r="R4882" s="28"/>
      <c r="AC4882" s="46"/>
      <c r="AG4882" s="59"/>
      <c r="AH4882" s="59"/>
      <c r="AI4882" s="59"/>
      <c r="AJ4882" s="59"/>
      <c r="AK4882" s="59"/>
      <c r="AL4882" s="59"/>
      <c r="AM4882" s="59"/>
      <c r="AN4882" s="59"/>
      <c r="AO4882" s="59"/>
      <c r="AV4882" s="37"/>
      <c r="AW4882" s="37"/>
      <c r="AX4882" s="37"/>
      <c r="AY4882" s="37"/>
      <c r="AZ4882" s="37"/>
      <c r="BA4882" s="37"/>
    </row>
    <row r="4883" spans="10:53" s="14" customFormat="1" x14ac:dyDescent="0.25">
      <c r="J4883" s="59"/>
      <c r="Q4883" s="26"/>
      <c r="R4883" s="28"/>
      <c r="AC4883" s="46"/>
      <c r="AG4883" s="59"/>
      <c r="AH4883" s="59"/>
      <c r="AI4883" s="59"/>
      <c r="AJ4883" s="59"/>
      <c r="AK4883" s="59"/>
      <c r="AL4883" s="59"/>
      <c r="AM4883" s="59"/>
      <c r="AN4883" s="59"/>
      <c r="AO4883" s="59"/>
      <c r="AV4883" s="37"/>
      <c r="AW4883" s="37"/>
      <c r="AX4883" s="37"/>
      <c r="AY4883" s="37"/>
      <c r="AZ4883" s="37"/>
      <c r="BA4883" s="37"/>
    </row>
    <row r="4884" spans="10:53" s="14" customFormat="1" x14ac:dyDescent="0.25">
      <c r="J4884" s="59"/>
      <c r="Q4884" s="26"/>
      <c r="R4884" s="28"/>
      <c r="AC4884" s="46"/>
      <c r="AG4884" s="59"/>
      <c r="AH4884" s="59"/>
      <c r="AI4884" s="59"/>
      <c r="AJ4884" s="59"/>
      <c r="AK4884" s="59"/>
      <c r="AL4884" s="59"/>
      <c r="AM4884" s="59"/>
      <c r="AN4884" s="59"/>
      <c r="AO4884" s="59"/>
      <c r="AV4884" s="37"/>
      <c r="AW4884" s="37"/>
      <c r="AX4884" s="37"/>
      <c r="AY4884" s="37"/>
      <c r="AZ4884" s="37"/>
      <c r="BA4884" s="37"/>
    </row>
    <row r="4885" spans="10:53" s="14" customFormat="1" x14ac:dyDescent="0.25">
      <c r="J4885" s="59"/>
      <c r="Q4885" s="26"/>
      <c r="R4885" s="28"/>
      <c r="AC4885" s="46"/>
      <c r="AG4885" s="59"/>
      <c r="AH4885" s="59"/>
      <c r="AI4885" s="59"/>
      <c r="AJ4885" s="59"/>
      <c r="AK4885" s="59"/>
      <c r="AL4885" s="59"/>
      <c r="AM4885" s="59"/>
      <c r="AN4885" s="59"/>
      <c r="AO4885" s="59"/>
      <c r="AV4885" s="37"/>
      <c r="AW4885" s="37"/>
      <c r="AX4885" s="37"/>
      <c r="AY4885" s="37"/>
      <c r="AZ4885" s="37"/>
      <c r="BA4885" s="37"/>
    </row>
    <row r="4886" spans="10:53" s="14" customFormat="1" x14ac:dyDescent="0.25">
      <c r="J4886" s="59"/>
      <c r="Q4886" s="26"/>
      <c r="R4886" s="28"/>
      <c r="AC4886" s="46"/>
      <c r="AG4886" s="59"/>
      <c r="AH4886" s="59"/>
      <c r="AI4886" s="59"/>
      <c r="AJ4886" s="59"/>
      <c r="AK4886" s="59"/>
      <c r="AL4886" s="59"/>
      <c r="AM4886" s="59"/>
      <c r="AN4886" s="59"/>
      <c r="AO4886" s="59"/>
      <c r="AV4886" s="37"/>
      <c r="AW4886" s="37"/>
      <c r="AX4886" s="37"/>
      <c r="AY4886" s="37"/>
      <c r="AZ4886" s="37"/>
      <c r="BA4886" s="37"/>
    </row>
    <row r="4887" spans="10:53" s="14" customFormat="1" x14ac:dyDescent="0.25">
      <c r="J4887" s="59"/>
      <c r="Q4887" s="26"/>
      <c r="R4887" s="28"/>
      <c r="AC4887" s="46"/>
      <c r="AG4887" s="59"/>
      <c r="AH4887" s="59"/>
      <c r="AI4887" s="59"/>
      <c r="AJ4887" s="59"/>
      <c r="AK4887" s="59"/>
      <c r="AL4887" s="59"/>
      <c r="AM4887" s="59"/>
      <c r="AN4887" s="59"/>
      <c r="AO4887" s="59"/>
      <c r="AV4887" s="37"/>
      <c r="AW4887" s="37"/>
      <c r="AX4887" s="37"/>
      <c r="AY4887" s="37"/>
      <c r="AZ4887" s="37"/>
      <c r="BA4887" s="37"/>
    </row>
    <row r="4888" spans="10:53" s="14" customFormat="1" x14ac:dyDescent="0.25">
      <c r="J4888" s="59"/>
      <c r="Q4888" s="26"/>
      <c r="R4888" s="28"/>
      <c r="AC4888" s="46"/>
      <c r="AG4888" s="59"/>
      <c r="AH4888" s="59"/>
      <c r="AI4888" s="59"/>
      <c r="AJ4888" s="59"/>
      <c r="AK4888" s="59"/>
      <c r="AL4888" s="59"/>
      <c r="AM4888" s="59"/>
      <c r="AN4888" s="59"/>
      <c r="AO4888" s="59"/>
      <c r="AV4888" s="37"/>
      <c r="AW4888" s="37"/>
      <c r="AX4888" s="37"/>
      <c r="AY4888" s="37"/>
      <c r="AZ4888" s="37"/>
      <c r="BA4888" s="37"/>
    </row>
    <row r="4889" spans="10:53" s="14" customFormat="1" x14ac:dyDescent="0.25">
      <c r="J4889" s="59"/>
      <c r="Q4889" s="26"/>
      <c r="R4889" s="28"/>
      <c r="AC4889" s="46"/>
      <c r="AG4889" s="59"/>
      <c r="AH4889" s="59"/>
      <c r="AI4889" s="59"/>
      <c r="AJ4889" s="59"/>
      <c r="AK4889" s="59"/>
      <c r="AL4889" s="59"/>
      <c r="AM4889" s="59"/>
      <c r="AN4889" s="59"/>
      <c r="AO4889" s="59"/>
      <c r="AV4889" s="37"/>
      <c r="AW4889" s="37"/>
      <c r="AX4889" s="37"/>
      <c r="AY4889" s="37"/>
      <c r="AZ4889" s="37"/>
      <c r="BA4889" s="37"/>
    </row>
    <row r="4890" spans="10:53" s="14" customFormat="1" x14ac:dyDescent="0.25">
      <c r="J4890" s="59"/>
      <c r="Q4890" s="26"/>
      <c r="R4890" s="28"/>
      <c r="AC4890" s="46"/>
      <c r="AG4890" s="59"/>
      <c r="AH4890" s="59"/>
      <c r="AI4890" s="59"/>
      <c r="AJ4890" s="59"/>
      <c r="AK4890" s="59"/>
      <c r="AL4890" s="59"/>
      <c r="AM4890" s="59"/>
      <c r="AN4890" s="59"/>
      <c r="AO4890" s="59"/>
      <c r="AV4890" s="37"/>
      <c r="AW4890" s="37"/>
      <c r="AX4890" s="37"/>
      <c r="AY4890" s="37"/>
      <c r="AZ4890" s="37"/>
      <c r="BA4890" s="37"/>
    </row>
    <row r="4891" spans="10:53" s="14" customFormat="1" x14ac:dyDescent="0.25">
      <c r="J4891" s="59"/>
      <c r="Q4891" s="26"/>
      <c r="R4891" s="28"/>
      <c r="AC4891" s="46"/>
      <c r="AG4891" s="59"/>
      <c r="AH4891" s="59"/>
      <c r="AI4891" s="59"/>
      <c r="AJ4891" s="59"/>
      <c r="AK4891" s="59"/>
      <c r="AL4891" s="59"/>
      <c r="AM4891" s="59"/>
      <c r="AN4891" s="59"/>
      <c r="AO4891" s="59"/>
      <c r="AV4891" s="37"/>
      <c r="AW4891" s="37"/>
      <c r="AX4891" s="37"/>
      <c r="AY4891" s="37"/>
      <c r="AZ4891" s="37"/>
      <c r="BA4891" s="37"/>
    </row>
    <row r="4892" spans="10:53" s="14" customFormat="1" x14ac:dyDescent="0.25">
      <c r="J4892" s="59"/>
      <c r="Q4892" s="26"/>
      <c r="R4892" s="28"/>
      <c r="AC4892" s="46"/>
      <c r="AG4892" s="59"/>
      <c r="AH4892" s="59"/>
      <c r="AI4892" s="59"/>
      <c r="AJ4892" s="59"/>
      <c r="AK4892" s="59"/>
      <c r="AL4892" s="59"/>
      <c r="AM4892" s="59"/>
      <c r="AN4892" s="59"/>
      <c r="AO4892" s="59"/>
      <c r="AV4892" s="37"/>
      <c r="AW4892" s="37"/>
      <c r="AX4892" s="37"/>
      <c r="AY4892" s="37"/>
      <c r="AZ4892" s="37"/>
      <c r="BA4892" s="37"/>
    </row>
    <row r="4893" spans="10:53" s="14" customFormat="1" x14ac:dyDescent="0.25">
      <c r="J4893" s="59"/>
      <c r="Q4893" s="26"/>
      <c r="R4893" s="28"/>
      <c r="AC4893" s="46"/>
      <c r="AG4893" s="59"/>
      <c r="AH4893" s="59"/>
      <c r="AI4893" s="59"/>
      <c r="AJ4893" s="59"/>
      <c r="AK4893" s="59"/>
      <c r="AL4893" s="59"/>
      <c r="AM4893" s="59"/>
      <c r="AN4893" s="59"/>
      <c r="AO4893" s="59"/>
      <c r="AV4893" s="37"/>
      <c r="AW4893" s="37"/>
      <c r="AX4893" s="37"/>
      <c r="AY4893" s="37"/>
      <c r="AZ4893" s="37"/>
      <c r="BA4893" s="37"/>
    </row>
    <row r="4894" spans="10:53" s="14" customFormat="1" x14ac:dyDescent="0.25">
      <c r="J4894" s="59"/>
      <c r="Q4894" s="26"/>
      <c r="R4894" s="28"/>
      <c r="AC4894" s="46"/>
      <c r="AG4894" s="59"/>
      <c r="AH4894" s="59"/>
      <c r="AI4894" s="59"/>
      <c r="AJ4894" s="59"/>
      <c r="AK4894" s="59"/>
      <c r="AL4894" s="59"/>
      <c r="AM4894" s="59"/>
      <c r="AN4894" s="59"/>
      <c r="AO4894" s="59"/>
      <c r="AV4894" s="37"/>
      <c r="AW4894" s="37"/>
      <c r="AX4894" s="37"/>
      <c r="AY4894" s="37"/>
      <c r="AZ4894" s="37"/>
      <c r="BA4894" s="37"/>
    </row>
    <row r="4895" spans="10:53" s="14" customFormat="1" x14ac:dyDescent="0.25">
      <c r="J4895" s="59"/>
      <c r="Q4895" s="26"/>
      <c r="R4895" s="28"/>
      <c r="AC4895" s="46"/>
      <c r="AG4895" s="59"/>
      <c r="AH4895" s="59"/>
      <c r="AI4895" s="59"/>
      <c r="AJ4895" s="59"/>
      <c r="AK4895" s="59"/>
      <c r="AL4895" s="59"/>
      <c r="AM4895" s="59"/>
      <c r="AN4895" s="59"/>
      <c r="AO4895" s="59"/>
      <c r="AV4895" s="37"/>
      <c r="AW4895" s="37"/>
      <c r="AX4895" s="37"/>
      <c r="AY4895" s="37"/>
      <c r="AZ4895" s="37"/>
      <c r="BA4895" s="37"/>
    </row>
    <row r="4896" spans="10:53" s="14" customFormat="1" x14ac:dyDescent="0.25">
      <c r="J4896" s="59"/>
      <c r="Q4896" s="26"/>
      <c r="R4896" s="28"/>
      <c r="AC4896" s="46"/>
      <c r="AG4896" s="59"/>
      <c r="AH4896" s="59"/>
      <c r="AI4896" s="59"/>
      <c r="AJ4896" s="59"/>
      <c r="AK4896" s="59"/>
      <c r="AL4896" s="59"/>
      <c r="AM4896" s="59"/>
      <c r="AN4896" s="59"/>
      <c r="AO4896" s="59"/>
      <c r="AV4896" s="37"/>
      <c r="AW4896" s="37"/>
      <c r="AX4896" s="37"/>
      <c r="AY4896" s="37"/>
      <c r="AZ4896" s="37"/>
      <c r="BA4896" s="37"/>
    </row>
    <row r="4897" spans="10:53" s="14" customFormat="1" x14ac:dyDescent="0.25">
      <c r="J4897" s="59"/>
      <c r="Q4897" s="26"/>
      <c r="R4897" s="28"/>
      <c r="AC4897" s="46"/>
      <c r="AG4897" s="59"/>
      <c r="AH4897" s="59"/>
      <c r="AI4897" s="59"/>
      <c r="AJ4897" s="59"/>
      <c r="AK4897" s="59"/>
      <c r="AL4897" s="59"/>
      <c r="AM4897" s="59"/>
      <c r="AN4897" s="59"/>
      <c r="AO4897" s="59"/>
      <c r="AV4897" s="37"/>
      <c r="AW4897" s="37"/>
      <c r="AX4897" s="37"/>
      <c r="AY4897" s="37"/>
      <c r="AZ4897" s="37"/>
      <c r="BA4897" s="37"/>
    </row>
    <row r="4898" spans="10:53" s="14" customFormat="1" x14ac:dyDescent="0.25">
      <c r="J4898" s="59"/>
      <c r="Q4898" s="26"/>
      <c r="R4898" s="28"/>
      <c r="AC4898" s="46"/>
      <c r="AG4898" s="59"/>
      <c r="AH4898" s="59"/>
      <c r="AI4898" s="59"/>
      <c r="AJ4898" s="59"/>
      <c r="AK4898" s="59"/>
      <c r="AL4898" s="59"/>
      <c r="AM4898" s="59"/>
      <c r="AN4898" s="59"/>
      <c r="AO4898" s="59"/>
      <c r="AV4898" s="37"/>
      <c r="AW4898" s="37"/>
      <c r="AX4898" s="37"/>
      <c r="AY4898" s="37"/>
      <c r="AZ4898" s="37"/>
      <c r="BA4898" s="37"/>
    </row>
    <row r="4899" spans="10:53" s="14" customFormat="1" x14ac:dyDescent="0.25">
      <c r="J4899" s="59"/>
      <c r="Q4899" s="26"/>
      <c r="R4899" s="28"/>
      <c r="AC4899" s="46"/>
      <c r="AG4899" s="59"/>
      <c r="AH4899" s="59"/>
      <c r="AI4899" s="59"/>
      <c r="AJ4899" s="59"/>
      <c r="AK4899" s="59"/>
      <c r="AL4899" s="59"/>
      <c r="AM4899" s="59"/>
      <c r="AN4899" s="59"/>
      <c r="AO4899" s="59"/>
      <c r="AV4899" s="37"/>
      <c r="AW4899" s="37"/>
      <c r="AX4899" s="37"/>
      <c r="AY4899" s="37"/>
      <c r="AZ4899" s="37"/>
      <c r="BA4899" s="37"/>
    </row>
    <row r="4900" spans="10:53" s="14" customFormat="1" x14ac:dyDescent="0.25">
      <c r="J4900" s="59"/>
      <c r="Q4900" s="26"/>
      <c r="R4900" s="28"/>
      <c r="AC4900" s="46"/>
      <c r="AG4900" s="59"/>
      <c r="AH4900" s="59"/>
      <c r="AI4900" s="59"/>
      <c r="AJ4900" s="59"/>
      <c r="AK4900" s="59"/>
      <c r="AL4900" s="59"/>
      <c r="AM4900" s="59"/>
      <c r="AN4900" s="59"/>
      <c r="AO4900" s="59"/>
      <c r="AV4900" s="37"/>
      <c r="AW4900" s="37"/>
      <c r="AX4900" s="37"/>
      <c r="AY4900" s="37"/>
      <c r="AZ4900" s="37"/>
      <c r="BA4900" s="37"/>
    </row>
    <row r="4901" spans="10:53" s="14" customFormat="1" x14ac:dyDescent="0.25">
      <c r="J4901" s="59"/>
      <c r="Q4901" s="26"/>
      <c r="R4901" s="28"/>
      <c r="AC4901" s="46"/>
      <c r="AG4901" s="59"/>
      <c r="AH4901" s="59"/>
      <c r="AI4901" s="59"/>
      <c r="AJ4901" s="59"/>
      <c r="AK4901" s="59"/>
      <c r="AL4901" s="59"/>
      <c r="AM4901" s="59"/>
      <c r="AN4901" s="59"/>
      <c r="AO4901" s="59"/>
      <c r="AV4901" s="37"/>
      <c r="AW4901" s="37"/>
      <c r="AX4901" s="37"/>
      <c r="AY4901" s="37"/>
      <c r="AZ4901" s="37"/>
      <c r="BA4901" s="37"/>
    </row>
    <row r="4902" spans="10:53" s="14" customFormat="1" x14ac:dyDescent="0.25">
      <c r="J4902" s="59"/>
      <c r="Q4902" s="26"/>
      <c r="R4902" s="28"/>
      <c r="AC4902" s="46"/>
      <c r="AG4902" s="59"/>
      <c r="AH4902" s="59"/>
      <c r="AI4902" s="59"/>
      <c r="AJ4902" s="59"/>
      <c r="AK4902" s="59"/>
      <c r="AL4902" s="59"/>
      <c r="AM4902" s="59"/>
      <c r="AN4902" s="59"/>
      <c r="AO4902" s="59"/>
      <c r="AV4902" s="37"/>
      <c r="AW4902" s="37"/>
      <c r="AX4902" s="37"/>
      <c r="AY4902" s="37"/>
      <c r="AZ4902" s="37"/>
      <c r="BA4902" s="37"/>
    </row>
    <row r="4903" spans="10:53" s="14" customFormat="1" x14ac:dyDescent="0.25">
      <c r="J4903" s="59"/>
      <c r="Q4903" s="26"/>
      <c r="R4903" s="28"/>
      <c r="AC4903" s="46"/>
      <c r="AG4903" s="59"/>
      <c r="AH4903" s="59"/>
      <c r="AI4903" s="59"/>
      <c r="AJ4903" s="59"/>
      <c r="AK4903" s="59"/>
      <c r="AL4903" s="59"/>
      <c r="AM4903" s="59"/>
      <c r="AN4903" s="59"/>
      <c r="AO4903" s="59"/>
      <c r="AV4903" s="37"/>
      <c r="AW4903" s="37"/>
      <c r="AX4903" s="37"/>
      <c r="AY4903" s="37"/>
      <c r="AZ4903" s="37"/>
      <c r="BA4903" s="37"/>
    </row>
    <row r="4904" spans="10:53" s="14" customFormat="1" x14ac:dyDescent="0.25">
      <c r="J4904" s="59"/>
      <c r="Q4904" s="26"/>
      <c r="R4904" s="28"/>
      <c r="AC4904" s="46"/>
      <c r="AG4904" s="59"/>
      <c r="AH4904" s="59"/>
      <c r="AI4904" s="59"/>
      <c r="AJ4904" s="59"/>
      <c r="AK4904" s="59"/>
      <c r="AL4904" s="59"/>
      <c r="AM4904" s="59"/>
      <c r="AN4904" s="59"/>
      <c r="AO4904" s="59"/>
      <c r="AV4904" s="37"/>
      <c r="AW4904" s="37"/>
      <c r="AX4904" s="37"/>
      <c r="AY4904" s="37"/>
      <c r="AZ4904" s="37"/>
      <c r="BA4904" s="37"/>
    </row>
    <row r="4905" spans="10:53" s="14" customFormat="1" x14ac:dyDescent="0.25">
      <c r="J4905" s="59"/>
      <c r="Q4905" s="26"/>
      <c r="R4905" s="28"/>
      <c r="AC4905" s="46"/>
      <c r="AG4905" s="59"/>
      <c r="AH4905" s="59"/>
      <c r="AI4905" s="59"/>
      <c r="AJ4905" s="59"/>
      <c r="AK4905" s="59"/>
      <c r="AL4905" s="59"/>
      <c r="AM4905" s="59"/>
      <c r="AN4905" s="59"/>
      <c r="AO4905" s="59"/>
      <c r="AV4905" s="37"/>
      <c r="AW4905" s="37"/>
      <c r="AX4905" s="37"/>
      <c r="AY4905" s="37"/>
      <c r="AZ4905" s="37"/>
      <c r="BA4905" s="37"/>
    </row>
    <row r="4906" spans="10:53" s="14" customFormat="1" x14ac:dyDescent="0.25">
      <c r="J4906" s="59"/>
      <c r="Q4906" s="26"/>
      <c r="R4906" s="28"/>
      <c r="AC4906" s="46"/>
      <c r="AG4906" s="59"/>
      <c r="AH4906" s="59"/>
      <c r="AI4906" s="59"/>
      <c r="AJ4906" s="59"/>
      <c r="AK4906" s="59"/>
      <c r="AL4906" s="59"/>
      <c r="AM4906" s="59"/>
      <c r="AN4906" s="59"/>
      <c r="AO4906" s="59"/>
      <c r="AV4906" s="37"/>
      <c r="AW4906" s="37"/>
      <c r="AX4906" s="37"/>
      <c r="AY4906" s="37"/>
      <c r="AZ4906" s="37"/>
      <c r="BA4906" s="37"/>
    </row>
    <row r="4907" spans="10:53" s="14" customFormat="1" x14ac:dyDescent="0.25">
      <c r="J4907" s="59"/>
      <c r="Q4907" s="26"/>
      <c r="R4907" s="28"/>
      <c r="AC4907" s="46"/>
      <c r="AG4907" s="59"/>
      <c r="AH4907" s="59"/>
      <c r="AI4907" s="59"/>
      <c r="AJ4907" s="59"/>
      <c r="AK4907" s="59"/>
      <c r="AL4907" s="59"/>
      <c r="AM4907" s="59"/>
      <c r="AN4907" s="59"/>
      <c r="AO4907" s="59"/>
      <c r="AV4907" s="37"/>
      <c r="AW4907" s="37"/>
      <c r="AX4907" s="37"/>
      <c r="AY4907" s="37"/>
      <c r="AZ4907" s="37"/>
      <c r="BA4907" s="37"/>
    </row>
    <row r="4908" spans="10:53" s="14" customFormat="1" x14ac:dyDescent="0.25">
      <c r="J4908" s="59"/>
      <c r="Q4908" s="26"/>
      <c r="R4908" s="28"/>
      <c r="AC4908" s="46"/>
      <c r="AG4908" s="59"/>
      <c r="AH4908" s="59"/>
      <c r="AI4908" s="59"/>
      <c r="AJ4908" s="59"/>
      <c r="AK4908" s="59"/>
      <c r="AL4908" s="59"/>
      <c r="AM4908" s="59"/>
      <c r="AN4908" s="59"/>
      <c r="AO4908" s="59"/>
      <c r="AV4908" s="37"/>
      <c r="AW4908" s="37"/>
      <c r="AX4908" s="37"/>
      <c r="AY4908" s="37"/>
      <c r="AZ4908" s="37"/>
      <c r="BA4908" s="37"/>
    </row>
    <row r="4909" spans="10:53" s="14" customFormat="1" x14ac:dyDescent="0.25">
      <c r="J4909" s="59"/>
      <c r="Q4909" s="26"/>
      <c r="R4909" s="28"/>
      <c r="AC4909" s="46"/>
      <c r="AG4909" s="59"/>
      <c r="AH4909" s="59"/>
      <c r="AI4909" s="59"/>
      <c r="AJ4909" s="59"/>
      <c r="AK4909" s="59"/>
      <c r="AL4909" s="59"/>
      <c r="AM4909" s="59"/>
      <c r="AN4909" s="59"/>
      <c r="AO4909" s="59"/>
      <c r="AV4909" s="37"/>
      <c r="AW4909" s="37"/>
      <c r="AX4909" s="37"/>
      <c r="AY4909" s="37"/>
      <c r="AZ4909" s="37"/>
      <c r="BA4909" s="37"/>
    </row>
    <row r="4910" spans="10:53" s="14" customFormat="1" x14ac:dyDescent="0.25">
      <c r="J4910" s="59"/>
      <c r="Q4910" s="26"/>
      <c r="R4910" s="28"/>
      <c r="AC4910" s="46"/>
      <c r="AG4910" s="59"/>
      <c r="AH4910" s="59"/>
      <c r="AI4910" s="59"/>
      <c r="AJ4910" s="59"/>
      <c r="AK4910" s="59"/>
      <c r="AL4910" s="59"/>
      <c r="AM4910" s="59"/>
      <c r="AN4910" s="59"/>
      <c r="AO4910" s="59"/>
      <c r="AV4910" s="37"/>
      <c r="AW4910" s="37"/>
      <c r="AX4910" s="37"/>
      <c r="AY4910" s="37"/>
      <c r="AZ4910" s="37"/>
      <c r="BA4910" s="37"/>
    </row>
    <row r="4911" spans="10:53" s="14" customFormat="1" x14ac:dyDescent="0.25">
      <c r="J4911" s="59"/>
      <c r="Q4911" s="26"/>
      <c r="R4911" s="28"/>
      <c r="AC4911" s="46"/>
      <c r="AG4911" s="59"/>
      <c r="AH4911" s="59"/>
      <c r="AI4911" s="59"/>
      <c r="AJ4911" s="59"/>
      <c r="AK4911" s="59"/>
      <c r="AL4911" s="59"/>
      <c r="AM4911" s="59"/>
      <c r="AN4911" s="59"/>
      <c r="AO4911" s="59"/>
      <c r="AV4911" s="37"/>
      <c r="AW4911" s="37"/>
      <c r="AX4911" s="37"/>
      <c r="AY4911" s="37"/>
      <c r="AZ4911" s="37"/>
      <c r="BA4911" s="37"/>
    </row>
    <row r="4912" spans="10:53" s="14" customFormat="1" x14ac:dyDescent="0.25">
      <c r="J4912" s="59"/>
      <c r="Q4912" s="26"/>
      <c r="R4912" s="28"/>
      <c r="AC4912" s="46"/>
      <c r="AG4912" s="59"/>
      <c r="AH4912" s="59"/>
      <c r="AI4912" s="59"/>
      <c r="AJ4912" s="59"/>
      <c r="AK4912" s="59"/>
      <c r="AL4912" s="59"/>
      <c r="AM4912" s="59"/>
      <c r="AN4912" s="59"/>
      <c r="AO4912" s="59"/>
      <c r="AV4912" s="37"/>
      <c r="AW4912" s="37"/>
      <c r="AX4912" s="37"/>
      <c r="AY4912" s="37"/>
      <c r="AZ4912" s="37"/>
      <c r="BA4912" s="37"/>
    </row>
    <row r="4913" spans="10:53" s="14" customFormat="1" x14ac:dyDescent="0.25">
      <c r="J4913" s="59"/>
      <c r="Q4913" s="26"/>
      <c r="R4913" s="28"/>
      <c r="AC4913" s="46"/>
      <c r="AG4913" s="59"/>
      <c r="AH4913" s="59"/>
      <c r="AI4913" s="59"/>
      <c r="AJ4913" s="59"/>
      <c r="AK4913" s="59"/>
      <c r="AL4913" s="59"/>
      <c r="AM4913" s="59"/>
      <c r="AN4913" s="59"/>
      <c r="AO4913" s="59"/>
      <c r="AV4913" s="37"/>
      <c r="AW4913" s="37"/>
      <c r="AX4913" s="37"/>
      <c r="AY4913" s="37"/>
      <c r="AZ4913" s="37"/>
      <c r="BA4913" s="37"/>
    </row>
    <row r="4914" spans="10:53" s="14" customFormat="1" x14ac:dyDescent="0.25">
      <c r="J4914" s="59"/>
      <c r="Q4914" s="26"/>
      <c r="R4914" s="28"/>
      <c r="AC4914" s="46"/>
      <c r="AG4914" s="59"/>
      <c r="AH4914" s="59"/>
      <c r="AI4914" s="59"/>
      <c r="AJ4914" s="59"/>
      <c r="AK4914" s="59"/>
      <c r="AL4914" s="59"/>
      <c r="AM4914" s="59"/>
      <c r="AN4914" s="59"/>
      <c r="AO4914" s="59"/>
      <c r="AV4914" s="37"/>
      <c r="AW4914" s="37"/>
      <c r="AX4914" s="37"/>
      <c r="AY4914" s="37"/>
      <c r="AZ4914" s="37"/>
      <c r="BA4914" s="37"/>
    </row>
    <row r="4915" spans="10:53" s="14" customFormat="1" x14ac:dyDescent="0.25">
      <c r="J4915" s="59"/>
      <c r="Q4915" s="26"/>
      <c r="R4915" s="28"/>
      <c r="AC4915" s="46"/>
      <c r="AG4915" s="59"/>
      <c r="AH4915" s="59"/>
      <c r="AI4915" s="59"/>
      <c r="AJ4915" s="59"/>
      <c r="AK4915" s="59"/>
      <c r="AL4915" s="59"/>
      <c r="AM4915" s="59"/>
      <c r="AN4915" s="59"/>
      <c r="AO4915" s="59"/>
      <c r="AV4915" s="37"/>
      <c r="AW4915" s="37"/>
      <c r="AX4915" s="37"/>
      <c r="AY4915" s="37"/>
      <c r="AZ4915" s="37"/>
      <c r="BA4915" s="37"/>
    </row>
    <row r="4916" spans="10:53" s="14" customFormat="1" x14ac:dyDescent="0.25">
      <c r="J4916" s="59"/>
      <c r="Q4916" s="26"/>
      <c r="R4916" s="28"/>
      <c r="AC4916" s="46"/>
      <c r="AG4916" s="59"/>
      <c r="AH4916" s="59"/>
      <c r="AI4916" s="59"/>
      <c r="AJ4916" s="59"/>
      <c r="AK4916" s="59"/>
      <c r="AL4916" s="59"/>
      <c r="AM4916" s="59"/>
      <c r="AN4916" s="59"/>
      <c r="AO4916" s="59"/>
      <c r="AV4916" s="37"/>
      <c r="AW4916" s="37"/>
      <c r="AX4916" s="37"/>
      <c r="AY4916" s="37"/>
      <c r="AZ4916" s="37"/>
      <c r="BA4916" s="37"/>
    </row>
    <row r="4917" spans="10:53" s="14" customFormat="1" x14ac:dyDescent="0.25">
      <c r="J4917" s="59"/>
      <c r="Q4917" s="26"/>
      <c r="R4917" s="28"/>
      <c r="AC4917" s="46"/>
      <c r="AG4917" s="59"/>
      <c r="AH4917" s="59"/>
      <c r="AI4917" s="59"/>
      <c r="AJ4917" s="59"/>
      <c r="AK4917" s="59"/>
      <c r="AL4917" s="59"/>
      <c r="AM4917" s="59"/>
      <c r="AN4917" s="59"/>
      <c r="AO4917" s="59"/>
      <c r="AV4917" s="37"/>
      <c r="AW4917" s="37"/>
      <c r="AX4917" s="37"/>
      <c r="AY4917" s="37"/>
      <c r="AZ4917" s="37"/>
      <c r="BA4917" s="37"/>
    </row>
    <row r="4918" spans="10:53" s="14" customFormat="1" x14ac:dyDescent="0.25">
      <c r="J4918" s="59"/>
      <c r="Q4918" s="26"/>
      <c r="R4918" s="28"/>
      <c r="AC4918" s="46"/>
      <c r="AG4918" s="59"/>
      <c r="AH4918" s="59"/>
      <c r="AI4918" s="59"/>
      <c r="AJ4918" s="59"/>
      <c r="AK4918" s="59"/>
      <c r="AL4918" s="59"/>
      <c r="AM4918" s="59"/>
      <c r="AN4918" s="59"/>
      <c r="AO4918" s="59"/>
      <c r="AV4918" s="37"/>
      <c r="AW4918" s="37"/>
      <c r="AX4918" s="37"/>
      <c r="AY4918" s="37"/>
      <c r="AZ4918" s="37"/>
      <c r="BA4918" s="37"/>
    </row>
    <row r="4919" spans="10:53" s="14" customFormat="1" x14ac:dyDescent="0.25">
      <c r="J4919" s="59"/>
      <c r="Q4919" s="26"/>
      <c r="R4919" s="28"/>
      <c r="AC4919" s="46"/>
      <c r="AG4919" s="59"/>
      <c r="AH4919" s="59"/>
      <c r="AI4919" s="59"/>
      <c r="AJ4919" s="59"/>
      <c r="AK4919" s="59"/>
      <c r="AL4919" s="59"/>
      <c r="AM4919" s="59"/>
      <c r="AN4919" s="59"/>
      <c r="AO4919" s="59"/>
      <c r="AV4919" s="37"/>
      <c r="AW4919" s="37"/>
      <c r="AX4919" s="37"/>
      <c r="AY4919" s="37"/>
      <c r="AZ4919" s="37"/>
      <c r="BA4919" s="37"/>
    </row>
    <row r="4920" spans="10:53" s="14" customFormat="1" x14ac:dyDescent="0.25">
      <c r="J4920" s="59"/>
      <c r="Q4920" s="26"/>
      <c r="R4920" s="28"/>
      <c r="AC4920" s="46"/>
      <c r="AG4920" s="59"/>
      <c r="AH4920" s="59"/>
      <c r="AI4920" s="59"/>
      <c r="AJ4920" s="59"/>
      <c r="AK4920" s="59"/>
      <c r="AL4920" s="59"/>
      <c r="AM4920" s="59"/>
      <c r="AN4920" s="59"/>
      <c r="AO4920" s="59"/>
      <c r="AV4920" s="37"/>
      <c r="AW4920" s="37"/>
      <c r="AX4920" s="37"/>
      <c r="AY4920" s="37"/>
      <c r="AZ4920" s="37"/>
      <c r="BA4920" s="37"/>
    </row>
    <row r="4921" spans="10:53" s="14" customFormat="1" x14ac:dyDescent="0.25">
      <c r="J4921" s="59"/>
      <c r="Q4921" s="26"/>
      <c r="R4921" s="28"/>
      <c r="AC4921" s="46"/>
      <c r="AG4921" s="59"/>
      <c r="AH4921" s="59"/>
      <c r="AI4921" s="59"/>
      <c r="AJ4921" s="59"/>
      <c r="AK4921" s="59"/>
      <c r="AL4921" s="59"/>
      <c r="AM4921" s="59"/>
      <c r="AN4921" s="59"/>
      <c r="AO4921" s="59"/>
      <c r="AV4921" s="37"/>
      <c r="AW4921" s="37"/>
      <c r="AX4921" s="37"/>
      <c r="AY4921" s="37"/>
      <c r="AZ4921" s="37"/>
      <c r="BA4921" s="37"/>
    </row>
    <row r="4922" spans="10:53" s="14" customFormat="1" x14ac:dyDescent="0.25">
      <c r="J4922" s="59"/>
      <c r="Q4922" s="26"/>
      <c r="R4922" s="28"/>
      <c r="AC4922" s="46"/>
      <c r="AG4922" s="59"/>
      <c r="AH4922" s="59"/>
      <c r="AI4922" s="59"/>
      <c r="AJ4922" s="59"/>
      <c r="AK4922" s="59"/>
      <c r="AL4922" s="59"/>
      <c r="AM4922" s="59"/>
      <c r="AN4922" s="59"/>
      <c r="AO4922" s="59"/>
      <c r="AV4922" s="37"/>
      <c r="AW4922" s="37"/>
      <c r="AX4922" s="37"/>
      <c r="AY4922" s="37"/>
      <c r="AZ4922" s="37"/>
      <c r="BA4922" s="37"/>
    </row>
    <row r="4923" spans="10:53" s="14" customFormat="1" x14ac:dyDescent="0.25">
      <c r="J4923" s="59"/>
      <c r="Q4923" s="26"/>
      <c r="R4923" s="28"/>
      <c r="AC4923" s="46"/>
      <c r="AG4923" s="59"/>
      <c r="AH4923" s="59"/>
      <c r="AI4923" s="59"/>
      <c r="AJ4923" s="59"/>
      <c r="AK4923" s="59"/>
      <c r="AL4923" s="59"/>
      <c r="AM4923" s="59"/>
      <c r="AN4923" s="59"/>
      <c r="AO4923" s="59"/>
      <c r="AV4923" s="37"/>
      <c r="AW4923" s="37"/>
      <c r="AX4923" s="37"/>
      <c r="AY4923" s="37"/>
      <c r="AZ4923" s="37"/>
      <c r="BA4923" s="37"/>
    </row>
    <row r="4924" spans="10:53" s="14" customFormat="1" x14ac:dyDescent="0.25">
      <c r="J4924" s="59"/>
      <c r="Q4924" s="26"/>
      <c r="R4924" s="28"/>
      <c r="AC4924" s="46"/>
      <c r="AG4924" s="59"/>
      <c r="AH4924" s="59"/>
      <c r="AI4924" s="59"/>
      <c r="AJ4924" s="59"/>
      <c r="AK4924" s="59"/>
      <c r="AL4924" s="59"/>
      <c r="AM4924" s="59"/>
      <c r="AN4924" s="59"/>
      <c r="AO4924" s="59"/>
      <c r="AV4924" s="37"/>
      <c r="AW4924" s="37"/>
      <c r="AX4924" s="37"/>
      <c r="AY4924" s="37"/>
      <c r="AZ4924" s="37"/>
      <c r="BA4924" s="37"/>
    </row>
    <row r="4925" spans="10:53" s="14" customFormat="1" x14ac:dyDescent="0.25">
      <c r="J4925" s="59"/>
      <c r="Q4925" s="26"/>
      <c r="R4925" s="28"/>
      <c r="AC4925" s="46"/>
      <c r="AG4925" s="59"/>
      <c r="AH4925" s="59"/>
      <c r="AI4925" s="59"/>
      <c r="AJ4925" s="59"/>
      <c r="AK4925" s="59"/>
      <c r="AL4925" s="59"/>
      <c r="AM4925" s="59"/>
      <c r="AN4925" s="59"/>
      <c r="AO4925" s="59"/>
      <c r="AV4925" s="37"/>
      <c r="AW4925" s="37"/>
      <c r="AX4925" s="37"/>
      <c r="AY4925" s="37"/>
      <c r="AZ4925" s="37"/>
      <c r="BA4925" s="37"/>
    </row>
    <row r="4926" spans="10:53" s="14" customFormat="1" x14ac:dyDescent="0.25">
      <c r="J4926" s="59"/>
      <c r="Q4926" s="26"/>
      <c r="R4926" s="28"/>
      <c r="AC4926" s="46"/>
      <c r="AG4926" s="59"/>
      <c r="AH4926" s="59"/>
      <c r="AI4926" s="59"/>
      <c r="AJ4926" s="59"/>
      <c r="AK4926" s="59"/>
      <c r="AL4926" s="59"/>
      <c r="AM4926" s="59"/>
      <c r="AN4926" s="59"/>
      <c r="AO4926" s="59"/>
      <c r="AV4926" s="37"/>
      <c r="AW4926" s="37"/>
      <c r="AX4926" s="37"/>
      <c r="AY4926" s="37"/>
      <c r="AZ4926" s="37"/>
      <c r="BA4926" s="37"/>
    </row>
    <row r="4927" spans="10:53" s="14" customFormat="1" x14ac:dyDescent="0.25">
      <c r="J4927" s="59"/>
      <c r="Q4927" s="26"/>
      <c r="R4927" s="28"/>
      <c r="AC4927" s="46"/>
      <c r="AG4927" s="59"/>
      <c r="AH4927" s="59"/>
      <c r="AI4927" s="59"/>
      <c r="AJ4927" s="59"/>
      <c r="AK4927" s="59"/>
      <c r="AL4927" s="59"/>
      <c r="AM4927" s="59"/>
      <c r="AN4927" s="59"/>
      <c r="AO4927" s="59"/>
      <c r="AV4927" s="37"/>
      <c r="AW4927" s="37"/>
      <c r="AX4927" s="37"/>
      <c r="AY4927" s="37"/>
      <c r="AZ4927" s="37"/>
      <c r="BA4927" s="37"/>
    </row>
    <row r="4928" spans="10:53" s="14" customFormat="1" x14ac:dyDescent="0.25">
      <c r="J4928" s="59"/>
      <c r="Q4928" s="26"/>
      <c r="R4928" s="28"/>
      <c r="AC4928" s="46"/>
      <c r="AG4928" s="59"/>
      <c r="AH4928" s="59"/>
      <c r="AI4928" s="59"/>
      <c r="AJ4928" s="59"/>
      <c r="AK4928" s="59"/>
      <c r="AL4928" s="59"/>
      <c r="AM4928" s="59"/>
      <c r="AN4928" s="59"/>
      <c r="AO4928" s="59"/>
      <c r="AV4928" s="37"/>
      <c r="AW4928" s="37"/>
      <c r="AX4928" s="37"/>
      <c r="AY4928" s="37"/>
      <c r="AZ4928" s="37"/>
      <c r="BA4928" s="37"/>
    </row>
    <row r="4929" spans="10:53" s="14" customFormat="1" x14ac:dyDescent="0.25">
      <c r="J4929" s="59"/>
      <c r="Q4929" s="26"/>
      <c r="R4929" s="28"/>
      <c r="AC4929" s="46"/>
      <c r="AG4929" s="59"/>
      <c r="AH4929" s="59"/>
      <c r="AI4929" s="59"/>
      <c r="AJ4929" s="59"/>
      <c r="AK4929" s="59"/>
      <c r="AL4929" s="59"/>
      <c r="AM4929" s="59"/>
      <c r="AN4929" s="59"/>
      <c r="AO4929" s="59"/>
      <c r="AV4929" s="37"/>
      <c r="AW4929" s="37"/>
      <c r="AX4929" s="37"/>
      <c r="AY4929" s="37"/>
      <c r="AZ4929" s="37"/>
      <c r="BA4929" s="37"/>
    </row>
    <row r="4930" spans="10:53" s="14" customFormat="1" x14ac:dyDescent="0.25">
      <c r="J4930" s="59"/>
      <c r="Q4930" s="26"/>
      <c r="R4930" s="28"/>
      <c r="AC4930" s="46"/>
      <c r="AG4930" s="59"/>
      <c r="AH4930" s="59"/>
      <c r="AI4930" s="59"/>
      <c r="AJ4930" s="59"/>
      <c r="AK4930" s="59"/>
      <c r="AL4930" s="59"/>
      <c r="AM4930" s="59"/>
      <c r="AN4930" s="59"/>
      <c r="AO4930" s="59"/>
      <c r="AV4930" s="37"/>
      <c r="AW4930" s="37"/>
      <c r="AX4930" s="37"/>
      <c r="AY4930" s="37"/>
      <c r="AZ4930" s="37"/>
      <c r="BA4930" s="37"/>
    </row>
    <row r="4931" spans="10:53" s="14" customFormat="1" x14ac:dyDescent="0.25">
      <c r="J4931" s="59"/>
      <c r="Q4931" s="26"/>
      <c r="R4931" s="28"/>
      <c r="AC4931" s="46"/>
      <c r="AG4931" s="59"/>
      <c r="AH4931" s="59"/>
      <c r="AI4931" s="59"/>
      <c r="AJ4931" s="59"/>
      <c r="AK4931" s="59"/>
      <c r="AL4931" s="59"/>
      <c r="AM4931" s="59"/>
      <c r="AN4931" s="59"/>
      <c r="AO4931" s="59"/>
      <c r="AV4931" s="37"/>
      <c r="AW4931" s="37"/>
      <c r="AX4931" s="37"/>
      <c r="AY4931" s="37"/>
      <c r="AZ4931" s="37"/>
      <c r="BA4931" s="37"/>
    </row>
    <row r="4932" spans="10:53" s="14" customFormat="1" x14ac:dyDescent="0.25">
      <c r="J4932" s="59"/>
      <c r="Q4932" s="26"/>
      <c r="R4932" s="28"/>
      <c r="AC4932" s="46"/>
      <c r="AG4932" s="59"/>
      <c r="AH4932" s="59"/>
      <c r="AI4932" s="59"/>
      <c r="AJ4932" s="59"/>
      <c r="AK4932" s="59"/>
      <c r="AL4932" s="59"/>
      <c r="AM4932" s="59"/>
      <c r="AN4932" s="59"/>
      <c r="AO4932" s="59"/>
      <c r="AV4932" s="37"/>
      <c r="AW4932" s="37"/>
      <c r="AX4932" s="37"/>
      <c r="AY4932" s="37"/>
      <c r="AZ4932" s="37"/>
      <c r="BA4932" s="37"/>
    </row>
    <row r="4933" spans="10:53" s="14" customFormat="1" x14ac:dyDescent="0.25">
      <c r="J4933" s="59"/>
      <c r="Q4933" s="26"/>
      <c r="R4933" s="28"/>
      <c r="AC4933" s="46"/>
      <c r="AG4933" s="59"/>
      <c r="AH4933" s="59"/>
      <c r="AI4933" s="59"/>
      <c r="AJ4933" s="59"/>
      <c r="AK4933" s="59"/>
      <c r="AL4933" s="59"/>
      <c r="AM4933" s="59"/>
      <c r="AN4933" s="59"/>
      <c r="AO4933" s="59"/>
      <c r="AV4933" s="37"/>
      <c r="AW4933" s="37"/>
      <c r="AX4933" s="37"/>
      <c r="AY4933" s="37"/>
      <c r="AZ4933" s="37"/>
      <c r="BA4933" s="37"/>
    </row>
    <row r="4934" spans="10:53" s="14" customFormat="1" x14ac:dyDescent="0.25">
      <c r="J4934" s="59"/>
      <c r="Q4934" s="26"/>
      <c r="R4934" s="28"/>
      <c r="AC4934" s="46"/>
      <c r="AG4934" s="59"/>
      <c r="AH4934" s="59"/>
      <c r="AI4934" s="59"/>
      <c r="AJ4934" s="59"/>
      <c r="AK4934" s="59"/>
      <c r="AL4934" s="59"/>
      <c r="AM4934" s="59"/>
      <c r="AN4934" s="59"/>
      <c r="AO4934" s="59"/>
      <c r="AV4934" s="37"/>
      <c r="AW4934" s="37"/>
      <c r="AX4934" s="37"/>
      <c r="AY4934" s="37"/>
      <c r="AZ4934" s="37"/>
      <c r="BA4934" s="37"/>
    </row>
    <row r="4935" spans="10:53" s="14" customFormat="1" x14ac:dyDescent="0.25">
      <c r="J4935" s="59"/>
      <c r="Q4935" s="26"/>
      <c r="R4935" s="28"/>
      <c r="AC4935" s="46"/>
      <c r="AG4935" s="59"/>
      <c r="AH4935" s="59"/>
      <c r="AI4935" s="59"/>
      <c r="AJ4935" s="59"/>
      <c r="AK4935" s="59"/>
      <c r="AL4935" s="59"/>
      <c r="AM4935" s="59"/>
      <c r="AN4935" s="59"/>
      <c r="AO4935" s="59"/>
      <c r="AV4935" s="37"/>
      <c r="AW4935" s="37"/>
      <c r="AX4935" s="37"/>
      <c r="AY4935" s="37"/>
      <c r="AZ4935" s="37"/>
      <c r="BA4935" s="37"/>
    </row>
    <row r="4936" spans="10:53" s="14" customFormat="1" x14ac:dyDescent="0.25">
      <c r="J4936" s="59"/>
      <c r="Q4936" s="26"/>
      <c r="R4936" s="28"/>
      <c r="AC4936" s="46"/>
      <c r="AG4936" s="59"/>
      <c r="AH4936" s="59"/>
      <c r="AI4936" s="59"/>
      <c r="AJ4936" s="59"/>
      <c r="AK4936" s="59"/>
      <c r="AL4936" s="59"/>
      <c r="AM4936" s="59"/>
      <c r="AN4936" s="59"/>
      <c r="AO4936" s="59"/>
      <c r="AV4936" s="37"/>
      <c r="AW4936" s="37"/>
      <c r="AX4936" s="37"/>
      <c r="AY4936" s="37"/>
      <c r="AZ4936" s="37"/>
      <c r="BA4936" s="37"/>
    </row>
    <row r="4937" spans="10:53" s="14" customFormat="1" x14ac:dyDescent="0.25">
      <c r="J4937" s="59"/>
      <c r="Q4937" s="26"/>
      <c r="R4937" s="28"/>
      <c r="AC4937" s="46"/>
      <c r="AG4937" s="59"/>
      <c r="AH4937" s="59"/>
      <c r="AI4937" s="59"/>
      <c r="AJ4937" s="59"/>
      <c r="AK4937" s="59"/>
      <c r="AL4937" s="59"/>
      <c r="AM4937" s="59"/>
      <c r="AN4937" s="59"/>
      <c r="AO4937" s="59"/>
      <c r="AV4937" s="37"/>
      <c r="AW4937" s="37"/>
      <c r="AX4937" s="37"/>
      <c r="AY4937" s="37"/>
      <c r="AZ4937" s="37"/>
      <c r="BA4937" s="37"/>
    </row>
    <row r="4938" spans="10:53" s="14" customFormat="1" x14ac:dyDescent="0.25">
      <c r="J4938" s="59"/>
      <c r="Q4938" s="26"/>
      <c r="R4938" s="28"/>
      <c r="AC4938" s="46"/>
      <c r="AG4938" s="59"/>
      <c r="AH4938" s="59"/>
      <c r="AI4938" s="59"/>
      <c r="AJ4938" s="59"/>
      <c r="AK4938" s="59"/>
      <c r="AL4938" s="59"/>
      <c r="AM4938" s="59"/>
      <c r="AN4938" s="59"/>
      <c r="AO4938" s="59"/>
      <c r="AV4938" s="37"/>
      <c r="AW4938" s="37"/>
      <c r="AX4938" s="37"/>
      <c r="AY4938" s="37"/>
      <c r="AZ4938" s="37"/>
      <c r="BA4938" s="37"/>
    </row>
    <row r="4939" spans="10:53" s="14" customFormat="1" x14ac:dyDescent="0.25">
      <c r="J4939" s="59"/>
      <c r="Q4939" s="26"/>
      <c r="R4939" s="28"/>
      <c r="AC4939" s="46"/>
      <c r="AG4939" s="59"/>
      <c r="AH4939" s="59"/>
      <c r="AI4939" s="59"/>
      <c r="AJ4939" s="59"/>
      <c r="AK4939" s="59"/>
      <c r="AL4939" s="59"/>
      <c r="AM4939" s="59"/>
      <c r="AN4939" s="59"/>
      <c r="AO4939" s="59"/>
      <c r="AV4939" s="37"/>
      <c r="AW4939" s="37"/>
      <c r="AX4939" s="37"/>
      <c r="AY4939" s="37"/>
      <c r="AZ4939" s="37"/>
      <c r="BA4939" s="37"/>
    </row>
    <row r="4940" spans="10:53" s="14" customFormat="1" x14ac:dyDescent="0.25">
      <c r="J4940" s="59"/>
      <c r="Q4940" s="26"/>
      <c r="R4940" s="28"/>
      <c r="AC4940" s="46"/>
      <c r="AG4940" s="59"/>
      <c r="AH4940" s="59"/>
      <c r="AI4940" s="59"/>
      <c r="AJ4940" s="59"/>
      <c r="AK4940" s="59"/>
      <c r="AL4940" s="59"/>
      <c r="AM4940" s="59"/>
      <c r="AN4940" s="59"/>
      <c r="AO4940" s="59"/>
      <c r="AV4940" s="37"/>
      <c r="AW4940" s="37"/>
      <c r="AX4940" s="37"/>
      <c r="AY4940" s="37"/>
      <c r="AZ4940" s="37"/>
      <c r="BA4940" s="37"/>
    </row>
    <row r="4941" spans="10:53" s="14" customFormat="1" x14ac:dyDescent="0.25">
      <c r="J4941" s="59"/>
      <c r="Q4941" s="26"/>
      <c r="R4941" s="28"/>
      <c r="AC4941" s="46"/>
      <c r="AG4941" s="59"/>
      <c r="AH4941" s="59"/>
      <c r="AI4941" s="59"/>
      <c r="AJ4941" s="59"/>
      <c r="AK4941" s="59"/>
      <c r="AL4941" s="59"/>
      <c r="AM4941" s="59"/>
      <c r="AN4941" s="59"/>
      <c r="AO4941" s="59"/>
      <c r="AV4941" s="37"/>
      <c r="AW4941" s="37"/>
      <c r="AX4941" s="37"/>
      <c r="AY4941" s="37"/>
      <c r="AZ4941" s="37"/>
      <c r="BA4941" s="37"/>
    </row>
    <row r="4942" spans="10:53" s="14" customFormat="1" x14ac:dyDescent="0.25">
      <c r="J4942" s="59"/>
      <c r="Q4942" s="26"/>
      <c r="R4942" s="28"/>
      <c r="AC4942" s="46"/>
      <c r="AG4942" s="59"/>
      <c r="AH4942" s="59"/>
      <c r="AI4942" s="59"/>
      <c r="AJ4942" s="59"/>
      <c r="AK4942" s="59"/>
      <c r="AL4942" s="59"/>
      <c r="AM4942" s="59"/>
      <c r="AN4942" s="59"/>
      <c r="AO4942" s="59"/>
      <c r="AV4942" s="37"/>
      <c r="AW4942" s="37"/>
      <c r="AX4942" s="37"/>
      <c r="AY4942" s="37"/>
      <c r="AZ4942" s="37"/>
      <c r="BA4942" s="37"/>
    </row>
    <row r="4943" spans="10:53" s="14" customFormat="1" x14ac:dyDescent="0.25">
      <c r="J4943" s="59"/>
      <c r="Q4943" s="26"/>
      <c r="R4943" s="28"/>
      <c r="AC4943" s="46"/>
      <c r="AG4943" s="59"/>
      <c r="AH4943" s="59"/>
      <c r="AI4943" s="59"/>
      <c r="AJ4943" s="59"/>
      <c r="AK4943" s="59"/>
      <c r="AL4943" s="59"/>
      <c r="AM4943" s="59"/>
      <c r="AN4943" s="59"/>
      <c r="AO4943" s="59"/>
      <c r="AV4943" s="37"/>
      <c r="AW4943" s="37"/>
      <c r="AX4943" s="37"/>
      <c r="AY4943" s="37"/>
      <c r="AZ4943" s="37"/>
      <c r="BA4943" s="37"/>
    </row>
    <row r="4944" spans="10:53" s="14" customFormat="1" x14ac:dyDescent="0.25">
      <c r="J4944" s="59"/>
      <c r="Q4944" s="26"/>
      <c r="R4944" s="28"/>
      <c r="AC4944" s="46"/>
      <c r="AG4944" s="59"/>
      <c r="AH4944" s="59"/>
      <c r="AI4944" s="59"/>
      <c r="AJ4944" s="59"/>
      <c r="AK4944" s="59"/>
      <c r="AL4944" s="59"/>
      <c r="AM4944" s="59"/>
      <c r="AN4944" s="59"/>
      <c r="AO4944" s="59"/>
      <c r="AV4944" s="37"/>
      <c r="AW4944" s="37"/>
      <c r="AX4944" s="37"/>
      <c r="AY4944" s="37"/>
      <c r="AZ4944" s="37"/>
      <c r="BA4944" s="37"/>
    </row>
    <row r="4945" spans="10:53" s="14" customFormat="1" x14ac:dyDescent="0.25">
      <c r="J4945" s="59"/>
      <c r="Q4945" s="26"/>
      <c r="R4945" s="28"/>
      <c r="AC4945" s="46"/>
      <c r="AG4945" s="59"/>
      <c r="AH4945" s="59"/>
      <c r="AI4945" s="59"/>
      <c r="AJ4945" s="59"/>
      <c r="AK4945" s="59"/>
      <c r="AL4945" s="59"/>
      <c r="AM4945" s="59"/>
      <c r="AN4945" s="59"/>
      <c r="AO4945" s="59"/>
      <c r="AV4945" s="37"/>
      <c r="AW4945" s="37"/>
      <c r="AX4945" s="37"/>
      <c r="AY4945" s="37"/>
      <c r="AZ4945" s="37"/>
      <c r="BA4945" s="37"/>
    </row>
    <row r="4946" spans="10:53" s="14" customFormat="1" x14ac:dyDescent="0.25">
      <c r="J4946" s="59"/>
      <c r="Q4946" s="26"/>
      <c r="R4946" s="28"/>
      <c r="AC4946" s="46"/>
      <c r="AG4946" s="59"/>
      <c r="AH4946" s="59"/>
      <c r="AI4946" s="59"/>
      <c r="AJ4946" s="59"/>
      <c r="AK4946" s="59"/>
      <c r="AL4946" s="59"/>
      <c r="AM4946" s="59"/>
      <c r="AN4946" s="59"/>
      <c r="AO4946" s="59"/>
      <c r="AV4946" s="37"/>
      <c r="AW4946" s="37"/>
      <c r="AX4946" s="37"/>
      <c r="AY4946" s="37"/>
      <c r="AZ4946" s="37"/>
      <c r="BA4946" s="37"/>
    </row>
    <row r="4947" spans="10:53" s="14" customFormat="1" x14ac:dyDescent="0.25">
      <c r="J4947" s="59"/>
      <c r="Q4947" s="26"/>
      <c r="R4947" s="28"/>
      <c r="AC4947" s="46"/>
      <c r="AG4947" s="59"/>
      <c r="AH4947" s="59"/>
      <c r="AI4947" s="59"/>
      <c r="AJ4947" s="59"/>
      <c r="AK4947" s="59"/>
      <c r="AL4947" s="59"/>
      <c r="AM4947" s="59"/>
      <c r="AN4947" s="59"/>
      <c r="AO4947" s="59"/>
      <c r="AV4947" s="37"/>
      <c r="AW4947" s="37"/>
      <c r="AX4947" s="37"/>
      <c r="AY4947" s="37"/>
      <c r="AZ4947" s="37"/>
      <c r="BA4947" s="37"/>
    </row>
    <row r="4948" spans="10:53" s="14" customFormat="1" x14ac:dyDescent="0.25">
      <c r="J4948" s="59"/>
      <c r="Q4948" s="26"/>
      <c r="R4948" s="28"/>
      <c r="AC4948" s="46"/>
      <c r="AG4948" s="59"/>
      <c r="AH4948" s="59"/>
      <c r="AI4948" s="59"/>
      <c r="AJ4948" s="59"/>
      <c r="AK4948" s="59"/>
      <c r="AL4948" s="59"/>
      <c r="AM4948" s="59"/>
      <c r="AN4948" s="59"/>
      <c r="AO4948" s="59"/>
      <c r="AV4948" s="37"/>
      <c r="AW4948" s="37"/>
      <c r="AX4948" s="37"/>
      <c r="AY4948" s="37"/>
      <c r="AZ4948" s="37"/>
      <c r="BA4948" s="37"/>
    </row>
    <row r="4949" spans="10:53" s="14" customFormat="1" x14ac:dyDescent="0.25">
      <c r="J4949" s="59"/>
      <c r="Q4949" s="26"/>
      <c r="R4949" s="28"/>
      <c r="AC4949" s="46"/>
      <c r="AG4949" s="59"/>
      <c r="AH4949" s="59"/>
      <c r="AI4949" s="59"/>
      <c r="AJ4949" s="59"/>
      <c r="AK4949" s="59"/>
      <c r="AL4949" s="59"/>
      <c r="AM4949" s="59"/>
      <c r="AN4949" s="59"/>
      <c r="AO4949" s="59"/>
      <c r="AV4949" s="37"/>
      <c r="AW4949" s="37"/>
      <c r="AX4949" s="37"/>
      <c r="AY4949" s="37"/>
      <c r="AZ4949" s="37"/>
      <c r="BA4949" s="37"/>
    </row>
    <row r="4950" spans="10:53" s="14" customFormat="1" x14ac:dyDescent="0.25">
      <c r="J4950" s="59"/>
      <c r="Q4950" s="26"/>
      <c r="R4950" s="28"/>
      <c r="AC4950" s="46"/>
      <c r="AG4950" s="59"/>
      <c r="AH4950" s="59"/>
      <c r="AI4950" s="59"/>
      <c r="AJ4950" s="59"/>
      <c r="AK4950" s="59"/>
      <c r="AL4950" s="59"/>
      <c r="AM4950" s="59"/>
      <c r="AN4950" s="59"/>
      <c r="AO4950" s="59"/>
      <c r="AV4950" s="37"/>
      <c r="AW4950" s="37"/>
      <c r="AX4950" s="37"/>
      <c r="AY4950" s="37"/>
      <c r="AZ4950" s="37"/>
      <c r="BA4950" s="37"/>
    </row>
    <row r="4951" spans="10:53" s="14" customFormat="1" x14ac:dyDescent="0.25">
      <c r="J4951" s="59"/>
      <c r="Q4951" s="26"/>
      <c r="R4951" s="28"/>
      <c r="AC4951" s="46"/>
      <c r="AG4951" s="59"/>
      <c r="AH4951" s="59"/>
      <c r="AI4951" s="59"/>
      <c r="AJ4951" s="59"/>
      <c r="AK4951" s="59"/>
      <c r="AL4951" s="59"/>
      <c r="AM4951" s="59"/>
      <c r="AN4951" s="59"/>
      <c r="AO4951" s="59"/>
      <c r="AV4951" s="37"/>
      <c r="AW4951" s="37"/>
      <c r="AX4951" s="37"/>
      <c r="AY4951" s="37"/>
      <c r="AZ4951" s="37"/>
      <c r="BA4951" s="37"/>
    </row>
    <row r="4952" spans="10:53" s="14" customFormat="1" x14ac:dyDescent="0.25">
      <c r="J4952" s="59"/>
      <c r="Q4952" s="26"/>
      <c r="R4952" s="28"/>
      <c r="AC4952" s="46"/>
      <c r="AG4952" s="59"/>
      <c r="AH4952" s="59"/>
      <c r="AI4952" s="59"/>
      <c r="AJ4952" s="59"/>
      <c r="AK4952" s="59"/>
      <c r="AL4952" s="59"/>
      <c r="AM4952" s="59"/>
      <c r="AN4952" s="59"/>
      <c r="AO4952" s="59"/>
      <c r="AV4952" s="37"/>
      <c r="AW4952" s="37"/>
      <c r="AX4952" s="37"/>
      <c r="AY4952" s="37"/>
      <c r="AZ4952" s="37"/>
      <c r="BA4952" s="37"/>
    </row>
    <row r="4953" spans="10:53" s="14" customFormat="1" x14ac:dyDescent="0.25">
      <c r="J4953" s="59"/>
      <c r="Q4953" s="26"/>
      <c r="R4953" s="28"/>
      <c r="AC4953" s="46"/>
      <c r="AG4953" s="59"/>
      <c r="AH4953" s="59"/>
      <c r="AI4953" s="59"/>
      <c r="AJ4953" s="59"/>
      <c r="AK4953" s="59"/>
      <c r="AL4953" s="59"/>
      <c r="AM4953" s="59"/>
      <c r="AN4953" s="59"/>
      <c r="AO4953" s="59"/>
      <c r="AV4953" s="37"/>
      <c r="AW4953" s="37"/>
      <c r="AX4953" s="37"/>
      <c r="AY4953" s="37"/>
      <c r="AZ4953" s="37"/>
      <c r="BA4953" s="37"/>
    </row>
    <row r="4954" spans="10:53" s="14" customFormat="1" x14ac:dyDescent="0.25">
      <c r="J4954" s="59"/>
      <c r="Q4954" s="26"/>
      <c r="R4954" s="28"/>
      <c r="AC4954" s="46"/>
      <c r="AG4954" s="59"/>
      <c r="AH4954" s="59"/>
      <c r="AI4954" s="59"/>
      <c r="AJ4954" s="59"/>
      <c r="AK4954" s="59"/>
      <c r="AL4954" s="59"/>
      <c r="AM4954" s="59"/>
      <c r="AN4954" s="59"/>
      <c r="AO4954" s="59"/>
      <c r="AV4954" s="37"/>
      <c r="AW4954" s="37"/>
      <c r="AX4954" s="37"/>
      <c r="AY4954" s="37"/>
      <c r="AZ4954" s="37"/>
      <c r="BA4954" s="37"/>
    </row>
    <row r="4955" spans="10:53" s="14" customFormat="1" x14ac:dyDescent="0.25">
      <c r="J4955" s="59"/>
      <c r="Q4955" s="26"/>
      <c r="R4955" s="28"/>
      <c r="AC4955" s="46"/>
      <c r="AG4955" s="59"/>
      <c r="AH4955" s="59"/>
      <c r="AI4955" s="59"/>
      <c r="AJ4955" s="59"/>
      <c r="AK4955" s="59"/>
      <c r="AL4955" s="59"/>
      <c r="AM4955" s="59"/>
      <c r="AN4955" s="59"/>
      <c r="AO4955" s="59"/>
      <c r="AV4955" s="37"/>
      <c r="AW4955" s="37"/>
      <c r="AX4955" s="37"/>
      <c r="AY4955" s="37"/>
      <c r="AZ4955" s="37"/>
      <c r="BA4955" s="37"/>
    </row>
    <row r="4956" spans="10:53" s="14" customFormat="1" x14ac:dyDescent="0.25">
      <c r="J4956" s="59"/>
      <c r="Q4956" s="26"/>
      <c r="R4956" s="28"/>
      <c r="AC4956" s="46"/>
      <c r="AG4956" s="59"/>
      <c r="AH4956" s="59"/>
      <c r="AI4956" s="59"/>
      <c r="AJ4956" s="59"/>
      <c r="AK4956" s="59"/>
      <c r="AL4956" s="59"/>
      <c r="AM4956" s="59"/>
      <c r="AN4956" s="59"/>
      <c r="AO4956" s="59"/>
      <c r="AV4956" s="37"/>
      <c r="AW4956" s="37"/>
      <c r="AX4956" s="37"/>
      <c r="AY4956" s="37"/>
      <c r="AZ4956" s="37"/>
      <c r="BA4956" s="37"/>
    </row>
    <row r="4957" spans="10:53" s="14" customFormat="1" x14ac:dyDescent="0.25">
      <c r="J4957" s="59"/>
      <c r="Q4957" s="26"/>
      <c r="R4957" s="28"/>
      <c r="AC4957" s="46"/>
      <c r="AG4957" s="59"/>
      <c r="AH4957" s="59"/>
      <c r="AI4957" s="59"/>
      <c r="AJ4957" s="59"/>
      <c r="AK4957" s="59"/>
      <c r="AL4957" s="59"/>
      <c r="AM4957" s="59"/>
      <c r="AN4957" s="59"/>
      <c r="AO4957" s="59"/>
      <c r="AV4957" s="37"/>
      <c r="AW4957" s="37"/>
      <c r="AX4957" s="37"/>
      <c r="AY4957" s="37"/>
      <c r="AZ4957" s="37"/>
      <c r="BA4957" s="37"/>
    </row>
    <row r="4958" spans="10:53" s="14" customFormat="1" x14ac:dyDescent="0.25">
      <c r="J4958" s="59"/>
      <c r="Q4958" s="26"/>
      <c r="R4958" s="28"/>
      <c r="AC4958" s="46"/>
      <c r="AG4958" s="59"/>
      <c r="AH4958" s="59"/>
      <c r="AI4958" s="59"/>
      <c r="AJ4958" s="59"/>
      <c r="AK4958" s="59"/>
      <c r="AL4958" s="59"/>
      <c r="AM4958" s="59"/>
      <c r="AN4958" s="59"/>
      <c r="AO4958" s="59"/>
      <c r="AV4958" s="37"/>
      <c r="AW4958" s="37"/>
      <c r="AX4958" s="37"/>
      <c r="AY4958" s="37"/>
      <c r="AZ4958" s="37"/>
      <c r="BA4958" s="37"/>
    </row>
    <row r="4959" spans="10:53" s="14" customFormat="1" x14ac:dyDescent="0.25">
      <c r="J4959" s="59"/>
      <c r="Q4959" s="26"/>
      <c r="R4959" s="28"/>
      <c r="AC4959" s="46"/>
      <c r="AG4959" s="59"/>
      <c r="AH4959" s="59"/>
      <c r="AI4959" s="59"/>
      <c r="AJ4959" s="59"/>
      <c r="AK4959" s="59"/>
      <c r="AL4959" s="59"/>
      <c r="AM4959" s="59"/>
      <c r="AN4959" s="59"/>
      <c r="AO4959" s="59"/>
      <c r="AV4959" s="37"/>
      <c r="AW4959" s="37"/>
      <c r="AX4959" s="37"/>
      <c r="AY4959" s="37"/>
      <c r="AZ4959" s="37"/>
      <c r="BA4959" s="37"/>
    </row>
    <row r="4960" spans="10:53" s="14" customFormat="1" x14ac:dyDescent="0.25">
      <c r="J4960" s="59"/>
      <c r="Q4960" s="26"/>
      <c r="R4960" s="28"/>
      <c r="AC4960" s="46"/>
      <c r="AG4960" s="59"/>
      <c r="AH4960" s="59"/>
      <c r="AI4960" s="59"/>
      <c r="AJ4960" s="59"/>
      <c r="AK4960" s="59"/>
      <c r="AL4960" s="59"/>
      <c r="AM4960" s="59"/>
      <c r="AN4960" s="59"/>
      <c r="AO4960" s="59"/>
      <c r="AV4960" s="37"/>
      <c r="AW4960" s="37"/>
      <c r="AX4960" s="37"/>
      <c r="AY4960" s="37"/>
      <c r="AZ4960" s="37"/>
      <c r="BA4960" s="37"/>
    </row>
    <row r="4961" spans="10:53" s="14" customFormat="1" x14ac:dyDescent="0.25">
      <c r="J4961" s="59"/>
      <c r="Q4961" s="26"/>
      <c r="R4961" s="28"/>
      <c r="AC4961" s="46"/>
      <c r="AG4961" s="59"/>
      <c r="AH4961" s="59"/>
      <c r="AI4961" s="59"/>
      <c r="AJ4961" s="59"/>
      <c r="AK4961" s="59"/>
      <c r="AL4961" s="59"/>
      <c r="AM4961" s="59"/>
      <c r="AN4961" s="59"/>
      <c r="AO4961" s="59"/>
      <c r="AV4961" s="37"/>
      <c r="AW4961" s="37"/>
      <c r="AX4961" s="37"/>
      <c r="AY4961" s="37"/>
      <c r="AZ4961" s="37"/>
      <c r="BA4961" s="37"/>
    </row>
    <row r="4962" spans="10:53" s="14" customFormat="1" x14ac:dyDescent="0.25">
      <c r="J4962" s="59"/>
      <c r="Q4962" s="26"/>
      <c r="R4962" s="28"/>
      <c r="AC4962" s="46"/>
      <c r="AG4962" s="59"/>
      <c r="AH4962" s="59"/>
      <c r="AI4962" s="59"/>
      <c r="AJ4962" s="59"/>
      <c r="AK4962" s="59"/>
      <c r="AL4962" s="59"/>
      <c r="AM4962" s="59"/>
      <c r="AN4962" s="59"/>
      <c r="AO4962" s="59"/>
      <c r="AV4962" s="37"/>
      <c r="AW4962" s="37"/>
      <c r="AX4962" s="37"/>
      <c r="AY4962" s="37"/>
      <c r="AZ4962" s="37"/>
      <c r="BA4962" s="37"/>
    </row>
    <row r="4963" spans="10:53" s="14" customFormat="1" x14ac:dyDescent="0.25">
      <c r="J4963" s="59"/>
      <c r="Q4963" s="26"/>
      <c r="R4963" s="28"/>
      <c r="AC4963" s="46"/>
      <c r="AG4963" s="59"/>
      <c r="AH4963" s="59"/>
      <c r="AI4963" s="59"/>
      <c r="AJ4963" s="59"/>
      <c r="AK4963" s="59"/>
      <c r="AL4963" s="59"/>
      <c r="AM4963" s="59"/>
      <c r="AN4963" s="59"/>
      <c r="AO4963" s="59"/>
      <c r="AV4963" s="37"/>
      <c r="AW4963" s="37"/>
      <c r="AX4963" s="37"/>
      <c r="AY4963" s="37"/>
      <c r="AZ4963" s="37"/>
      <c r="BA4963" s="37"/>
    </row>
    <row r="4964" spans="10:53" s="14" customFormat="1" x14ac:dyDescent="0.25">
      <c r="J4964" s="59"/>
      <c r="Q4964" s="26"/>
      <c r="R4964" s="28"/>
      <c r="AC4964" s="46"/>
      <c r="AG4964" s="59"/>
      <c r="AH4964" s="59"/>
      <c r="AI4964" s="59"/>
      <c r="AJ4964" s="59"/>
      <c r="AK4964" s="59"/>
      <c r="AL4964" s="59"/>
      <c r="AM4964" s="59"/>
      <c r="AN4964" s="59"/>
      <c r="AO4964" s="59"/>
      <c r="AV4964" s="37"/>
      <c r="AW4964" s="37"/>
      <c r="AX4964" s="37"/>
      <c r="AY4964" s="37"/>
      <c r="AZ4964" s="37"/>
      <c r="BA4964" s="37"/>
    </row>
    <row r="4965" spans="10:53" s="14" customFormat="1" x14ac:dyDescent="0.25">
      <c r="J4965" s="59"/>
      <c r="Q4965" s="26"/>
      <c r="R4965" s="28"/>
      <c r="AC4965" s="46"/>
      <c r="AG4965" s="59"/>
      <c r="AH4965" s="59"/>
      <c r="AI4965" s="59"/>
      <c r="AJ4965" s="59"/>
      <c r="AK4965" s="59"/>
      <c r="AL4965" s="59"/>
      <c r="AM4965" s="59"/>
      <c r="AN4965" s="59"/>
      <c r="AO4965" s="59"/>
      <c r="AV4965" s="37"/>
      <c r="AW4965" s="37"/>
      <c r="AX4965" s="37"/>
      <c r="AY4965" s="37"/>
      <c r="AZ4965" s="37"/>
      <c r="BA4965" s="37"/>
    </row>
    <row r="4966" spans="10:53" s="14" customFormat="1" x14ac:dyDescent="0.25">
      <c r="J4966" s="59"/>
      <c r="Q4966" s="26"/>
      <c r="R4966" s="28"/>
      <c r="AC4966" s="46"/>
      <c r="AG4966" s="59"/>
      <c r="AH4966" s="59"/>
      <c r="AI4966" s="59"/>
      <c r="AJ4966" s="59"/>
      <c r="AK4966" s="59"/>
      <c r="AL4966" s="59"/>
      <c r="AM4966" s="59"/>
      <c r="AN4966" s="59"/>
      <c r="AO4966" s="59"/>
      <c r="AV4966" s="37"/>
      <c r="AW4966" s="37"/>
      <c r="AX4966" s="37"/>
      <c r="AY4966" s="37"/>
      <c r="AZ4966" s="37"/>
      <c r="BA4966" s="37"/>
    </row>
    <row r="4967" spans="10:53" s="14" customFormat="1" x14ac:dyDescent="0.25">
      <c r="J4967" s="59"/>
      <c r="Q4967" s="26"/>
      <c r="R4967" s="28"/>
      <c r="AC4967" s="46"/>
      <c r="AG4967" s="59"/>
      <c r="AH4967" s="59"/>
      <c r="AI4967" s="59"/>
      <c r="AJ4967" s="59"/>
      <c r="AK4967" s="59"/>
      <c r="AL4967" s="59"/>
      <c r="AM4967" s="59"/>
      <c r="AN4967" s="59"/>
      <c r="AO4967" s="59"/>
      <c r="AV4967" s="37"/>
      <c r="AW4967" s="37"/>
      <c r="AX4967" s="37"/>
      <c r="AY4967" s="37"/>
      <c r="AZ4967" s="37"/>
      <c r="BA4967" s="37"/>
    </row>
    <row r="4968" spans="10:53" s="14" customFormat="1" x14ac:dyDescent="0.25">
      <c r="J4968" s="59"/>
      <c r="Q4968" s="26"/>
      <c r="R4968" s="28"/>
      <c r="AC4968" s="46"/>
      <c r="AG4968" s="59"/>
      <c r="AH4968" s="59"/>
      <c r="AI4968" s="59"/>
      <c r="AJ4968" s="59"/>
      <c r="AK4968" s="59"/>
      <c r="AL4968" s="59"/>
      <c r="AM4968" s="59"/>
      <c r="AN4968" s="59"/>
      <c r="AO4968" s="59"/>
      <c r="AV4968" s="37"/>
      <c r="AW4968" s="37"/>
      <c r="AX4968" s="37"/>
      <c r="AY4968" s="37"/>
      <c r="AZ4968" s="37"/>
      <c r="BA4968" s="37"/>
    </row>
    <row r="4969" spans="10:53" s="14" customFormat="1" x14ac:dyDescent="0.25">
      <c r="J4969" s="59"/>
      <c r="Q4969" s="26"/>
      <c r="R4969" s="28"/>
      <c r="AC4969" s="46"/>
      <c r="AG4969" s="59"/>
      <c r="AH4969" s="59"/>
      <c r="AI4969" s="59"/>
      <c r="AJ4969" s="59"/>
      <c r="AK4969" s="59"/>
      <c r="AL4969" s="59"/>
      <c r="AM4969" s="59"/>
      <c r="AN4969" s="59"/>
      <c r="AO4969" s="59"/>
      <c r="AV4969" s="37"/>
      <c r="AW4969" s="37"/>
      <c r="AX4969" s="37"/>
      <c r="AY4969" s="37"/>
      <c r="AZ4969" s="37"/>
      <c r="BA4969" s="37"/>
    </row>
    <row r="4970" spans="10:53" s="14" customFormat="1" x14ac:dyDescent="0.25">
      <c r="J4970" s="59"/>
      <c r="Q4970" s="26"/>
      <c r="R4970" s="28"/>
      <c r="AC4970" s="46"/>
      <c r="AG4970" s="59"/>
      <c r="AH4970" s="59"/>
      <c r="AI4970" s="59"/>
      <c r="AJ4970" s="59"/>
      <c r="AK4970" s="59"/>
      <c r="AL4970" s="59"/>
      <c r="AM4970" s="59"/>
      <c r="AN4970" s="59"/>
      <c r="AO4970" s="59"/>
      <c r="AV4970" s="37"/>
      <c r="AW4970" s="37"/>
      <c r="AX4970" s="37"/>
      <c r="AY4970" s="37"/>
      <c r="AZ4970" s="37"/>
      <c r="BA4970" s="37"/>
    </row>
    <row r="4971" spans="10:53" s="14" customFormat="1" x14ac:dyDescent="0.25">
      <c r="J4971" s="59"/>
      <c r="Q4971" s="26"/>
      <c r="R4971" s="28"/>
      <c r="AC4971" s="46"/>
      <c r="AG4971" s="59"/>
      <c r="AH4971" s="59"/>
      <c r="AI4971" s="59"/>
      <c r="AJ4971" s="59"/>
      <c r="AK4971" s="59"/>
      <c r="AL4971" s="59"/>
      <c r="AM4971" s="59"/>
      <c r="AN4971" s="59"/>
      <c r="AO4971" s="59"/>
      <c r="AV4971" s="37"/>
      <c r="AW4971" s="37"/>
      <c r="AX4971" s="37"/>
      <c r="AY4971" s="37"/>
      <c r="AZ4971" s="37"/>
      <c r="BA4971" s="37"/>
    </row>
    <row r="4972" spans="10:53" s="14" customFormat="1" x14ac:dyDescent="0.25">
      <c r="J4972" s="59"/>
      <c r="Q4972" s="26"/>
      <c r="R4972" s="28"/>
      <c r="AC4972" s="46"/>
      <c r="AG4972" s="59"/>
      <c r="AH4972" s="59"/>
      <c r="AI4972" s="59"/>
      <c r="AJ4972" s="59"/>
      <c r="AK4972" s="59"/>
      <c r="AL4972" s="59"/>
      <c r="AM4972" s="59"/>
      <c r="AN4972" s="59"/>
      <c r="AO4972" s="59"/>
      <c r="AV4972" s="37"/>
      <c r="AW4972" s="37"/>
      <c r="AX4972" s="37"/>
      <c r="AY4972" s="37"/>
      <c r="AZ4972" s="37"/>
      <c r="BA4972" s="37"/>
    </row>
    <row r="4973" spans="10:53" s="14" customFormat="1" x14ac:dyDescent="0.25">
      <c r="J4973" s="59"/>
      <c r="Q4973" s="26"/>
      <c r="R4973" s="28"/>
      <c r="AC4973" s="46"/>
      <c r="AG4973" s="59"/>
      <c r="AH4973" s="59"/>
      <c r="AI4973" s="59"/>
      <c r="AJ4973" s="59"/>
      <c r="AK4973" s="59"/>
      <c r="AL4973" s="59"/>
      <c r="AM4973" s="59"/>
      <c r="AN4973" s="59"/>
      <c r="AO4973" s="59"/>
      <c r="AV4973" s="37"/>
      <c r="AW4973" s="37"/>
      <c r="AX4973" s="37"/>
      <c r="AY4973" s="37"/>
      <c r="AZ4973" s="37"/>
      <c r="BA4973" s="37"/>
    </row>
    <row r="4974" spans="10:53" s="14" customFormat="1" x14ac:dyDescent="0.25">
      <c r="J4974" s="59"/>
      <c r="Q4974" s="26"/>
      <c r="R4974" s="28"/>
      <c r="AC4974" s="46"/>
      <c r="AG4974" s="59"/>
      <c r="AH4974" s="59"/>
      <c r="AI4974" s="59"/>
      <c r="AJ4974" s="59"/>
      <c r="AK4974" s="59"/>
      <c r="AL4974" s="59"/>
      <c r="AM4974" s="59"/>
      <c r="AN4974" s="59"/>
      <c r="AO4974" s="59"/>
      <c r="AV4974" s="37"/>
      <c r="AW4974" s="37"/>
      <c r="AX4974" s="37"/>
      <c r="AY4974" s="37"/>
      <c r="AZ4974" s="37"/>
      <c r="BA4974" s="37"/>
    </row>
    <row r="4975" spans="10:53" s="14" customFormat="1" x14ac:dyDescent="0.25">
      <c r="J4975" s="59"/>
      <c r="Q4975" s="26"/>
      <c r="R4975" s="28"/>
      <c r="AC4975" s="46"/>
      <c r="AG4975" s="59"/>
      <c r="AH4975" s="59"/>
      <c r="AI4975" s="59"/>
      <c r="AJ4975" s="59"/>
      <c r="AK4975" s="59"/>
      <c r="AL4975" s="59"/>
      <c r="AM4975" s="59"/>
      <c r="AN4975" s="59"/>
      <c r="AO4975" s="59"/>
      <c r="AV4975" s="37"/>
      <c r="AW4975" s="37"/>
      <c r="AX4975" s="37"/>
      <c r="AY4975" s="37"/>
      <c r="AZ4975" s="37"/>
      <c r="BA4975" s="37"/>
    </row>
    <row r="4976" spans="10:53" s="14" customFormat="1" x14ac:dyDescent="0.25">
      <c r="J4976" s="59"/>
      <c r="Q4976" s="26"/>
      <c r="R4976" s="28"/>
      <c r="AC4976" s="46"/>
      <c r="AG4976" s="59"/>
      <c r="AH4976" s="59"/>
      <c r="AI4976" s="59"/>
      <c r="AJ4976" s="59"/>
      <c r="AK4976" s="59"/>
      <c r="AL4976" s="59"/>
      <c r="AM4976" s="59"/>
      <c r="AN4976" s="59"/>
      <c r="AO4976" s="59"/>
      <c r="AV4976" s="37"/>
      <c r="AW4976" s="37"/>
      <c r="AX4976" s="37"/>
      <c r="AY4976" s="37"/>
      <c r="AZ4976" s="37"/>
      <c r="BA4976" s="37"/>
    </row>
    <row r="4977" spans="10:53" s="14" customFormat="1" x14ac:dyDescent="0.25">
      <c r="J4977" s="59"/>
      <c r="Q4977" s="26"/>
      <c r="R4977" s="28"/>
      <c r="AC4977" s="46"/>
      <c r="AG4977" s="59"/>
      <c r="AH4977" s="59"/>
      <c r="AI4977" s="59"/>
      <c r="AJ4977" s="59"/>
      <c r="AK4977" s="59"/>
      <c r="AL4977" s="59"/>
      <c r="AM4977" s="59"/>
      <c r="AN4977" s="59"/>
      <c r="AO4977" s="59"/>
      <c r="AV4977" s="37"/>
      <c r="AW4977" s="37"/>
      <c r="AX4977" s="37"/>
      <c r="AY4977" s="37"/>
      <c r="AZ4977" s="37"/>
      <c r="BA4977" s="37"/>
    </row>
    <row r="4978" spans="10:53" s="14" customFormat="1" x14ac:dyDescent="0.25">
      <c r="J4978" s="59"/>
      <c r="Q4978" s="26"/>
      <c r="R4978" s="28"/>
      <c r="AC4978" s="46"/>
      <c r="AG4978" s="59"/>
      <c r="AH4978" s="59"/>
      <c r="AI4978" s="59"/>
      <c r="AJ4978" s="59"/>
      <c r="AK4978" s="59"/>
      <c r="AL4978" s="59"/>
      <c r="AM4978" s="59"/>
      <c r="AN4978" s="59"/>
      <c r="AO4978" s="59"/>
      <c r="AV4978" s="37"/>
      <c r="AW4978" s="37"/>
      <c r="AX4978" s="37"/>
      <c r="AY4978" s="37"/>
      <c r="AZ4978" s="37"/>
      <c r="BA4978" s="37"/>
    </row>
    <row r="4979" spans="10:53" s="14" customFormat="1" x14ac:dyDescent="0.25">
      <c r="J4979" s="59"/>
      <c r="Q4979" s="26"/>
      <c r="R4979" s="28"/>
      <c r="AC4979" s="46"/>
      <c r="AG4979" s="59"/>
      <c r="AH4979" s="59"/>
      <c r="AI4979" s="59"/>
      <c r="AJ4979" s="59"/>
      <c r="AK4979" s="59"/>
      <c r="AL4979" s="59"/>
      <c r="AM4979" s="59"/>
      <c r="AN4979" s="59"/>
      <c r="AO4979" s="59"/>
      <c r="AV4979" s="37"/>
      <c r="AW4979" s="37"/>
      <c r="AX4979" s="37"/>
      <c r="AY4979" s="37"/>
      <c r="AZ4979" s="37"/>
      <c r="BA4979" s="37"/>
    </row>
    <row r="4980" spans="10:53" s="14" customFormat="1" x14ac:dyDescent="0.25">
      <c r="J4980" s="59"/>
      <c r="Q4980" s="26"/>
      <c r="R4980" s="28"/>
      <c r="AC4980" s="46"/>
      <c r="AG4980" s="59"/>
      <c r="AH4980" s="59"/>
      <c r="AI4980" s="59"/>
      <c r="AJ4980" s="59"/>
      <c r="AK4980" s="59"/>
      <c r="AL4980" s="59"/>
      <c r="AM4980" s="59"/>
      <c r="AN4980" s="59"/>
      <c r="AO4980" s="59"/>
      <c r="AV4980" s="37"/>
      <c r="AW4980" s="37"/>
      <c r="AX4980" s="37"/>
      <c r="AY4980" s="37"/>
      <c r="AZ4980" s="37"/>
      <c r="BA4980" s="37"/>
    </row>
    <row r="4981" spans="10:53" s="14" customFormat="1" x14ac:dyDescent="0.25">
      <c r="J4981" s="59"/>
      <c r="Q4981" s="26"/>
      <c r="R4981" s="28"/>
      <c r="AC4981" s="46"/>
      <c r="AG4981" s="59"/>
      <c r="AH4981" s="59"/>
      <c r="AI4981" s="59"/>
      <c r="AJ4981" s="59"/>
      <c r="AK4981" s="59"/>
      <c r="AL4981" s="59"/>
      <c r="AM4981" s="59"/>
      <c r="AN4981" s="59"/>
      <c r="AO4981" s="59"/>
      <c r="AV4981" s="37"/>
      <c r="AW4981" s="37"/>
      <c r="AX4981" s="37"/>
      <c r="AY4981" s="37"/>
      <c r="AZ4981" s="37"/>
      <c r="BA4981" s="37"/>
    </row>
    <row r="4982" spans="10:53" s="14" customFormat="1" x14ac:dyDescent="0.25">
      <c r="J4982" s="59"/>
      <c r="Q4982" s="26"/>
      <c r="R4982" s="28"/>
      <c r="AC4982" s="46"/>
      <c r="AG4982" s="59"/>
      <c r="AH4982" s="59"/>
      <c r="AI4982" s="59"/>
      <c r="AJ4982" s="59"/>
      <c r="AK4982" s="59"/>
      <c r="AL4982" s="59"/>
      <c r="AM4982" s="59"/>
      <c r="AN4982" s="59"/>
      <c r="AO4982" s="59"/>
      <c r="AV4982" s="37"/>
      <c r="AW4982" s="37"/>
      <c r="AX4982" s="37"/>
      <c r="AY4982" s="37"/>
      <c r="AZ4982" s="37"/>
      <c r="BA4982" s="37"/>
    </row>
    <row r="4983" spans="10:53" s="14" customFormat="1" x14ac:dyDescent="0.25">
      <c r="J4983" s="59"/>
      <c r="Q4983" s="26"/>
      <c r="R4983" s="28"/>
      <c r="AC4983" s="46"/>
      <c r="AG4983" s="59"/>
      <c r="AH4983" s="59"/>
      <c r="AI4983" s="59"/>
      <c r="AJ4983" s="59"/>
      <c r="AK4983" s="59"/>
      <c r="AL4983" s="59"/>
      <c r="AM4983" s="59"/>
      <c r="AN4983" s="59"/>
      <c r="AO4983" s="59"/>
      <c r="AV4983" s="37"/>
      <c r="AW4983" s="37"/>
      <c r="AX4983" s="37"/>
      <c r="AY4983" s="37"/>
      <c r="AZ4983" s="37"/>
      <c r="BA4983" s="37"/>
    </row>
    <row r="4984" spans="10:53" s="14" customFormat="1" x14ac:dyDescent="0.25">
      <c r="J4984" s="59"/>
      <c r="Q4984" s="26"/>
      <c r="R4984" s="28"/>
      <c r="AC4984" s="46"/>
      <c r="AG4984" s="59"/>
      <c r="AH4984" s="59"/>
      <c r="AI4984" s="59"/>
      <c r="AJ4984" s="59"/>
      <c r="AK4984" s="59"/>
      <c r="AL4984" s="59"/>
      <c r="AM4984" s="59"/>
      <c r="AN4984" s="59"/>
      <c r="AO4984" s="59"/>
      <c r="AV4984" s="37"/>
      <c r="AW4984" s="37"/>
      <c r="AX4984" s="37"/>
      <c r="AY4984" s="37"/>
      <c r="AZ4984" s="37"/>
      <c r="BA4984" s="37"/>
    </row>
    <row r="4985" spans="10:53" s="14" customFormat="1" x14ac:dyDescent="0.25">
      <c r="J4985" s="59"/>
      <c r="Q4985" s="26"/>
      <c r="R4985" s="28"/>
      <c r="AC4985" s="46"/>
      <c r="AG4985" s="59"/>
      <c r="AH4985" s="59"/>
      <c r="AI4985" s="59"/>
      <c r="AJ4985" s="59"/>
      <c r="AK4985" s="59"/>
      <c r="AL4985" s="59"/>
      <c r="AM4985" s="59"/>
      <c r="AN4985" s="59"/>
      <c r="AO4985" s="59"/>
      <c r="AV4985" s="37"/>
      <c r="AW4985" s="37"/>
      <c r="AX4985" s="37"/>
      <c r="AY4985" s="37"/>
      <c r="AZ4985" s="37"/>
      <c r="BA4985" s="37"/>
    </row>
    <row r="4986" spans="10:53" s="14" customFormat="1" x14ac:dyDescent="0.25">
      <c r="J4986" s="59"/>
      <c r="Q4986" s="26"/>
      <c r="R4986" s="28"/>
      <c r="AC4986" s="46"/>
      <c r="AG4986" s="59"/>
      <c r="AH4986" s="59"/>
      <c r="AI4986" s="59"/>
      <c r="AJ4986" s="59"/>
      <c r="AK4986" s="59"/>
      <c r="AL4986" s="59"/>
      <c r="AM4986" s="59"/>
      <c r="AN4986" s="59"/>
      <c r="AO4986" s="59"/>
      <c r="AV4986" s="37"/>
      <c r="AW4986" s="37"/>
      <c r="AX4986" s="37"/>
      <c r="AY4986" s="37"/>
      <c r="AZ4986" s="37"/>
      <c r="BA4986" s="37"/>
    </row>
    <row r="4987" spans="10:53" s="14" customFormat="1" x14ac:dyDescent="0.25">
      <c r="J4987" s="59"/>
      <c r="Q4987" s="26"/>
      <c r="R4987" s="28"/>
      <c r="AC4987" s="46"/>
      <c r="AG4987" s="59"/>
      <c r="AH4987" s="59"/>
      <c r="AI4987" s="59"/>
      <c r="AJ4987" s="59"/>
      <c r="AK4987" s="59"/>
      <c r="AL4987" s="59"/>
      <c r="AM4987" s="59"/>
      <c r="AN4987" s="59"/>
      <c r="AO4987" s="59"/>
      <c r="AV4987" s="37"/>
      <c r="AW4987" s="37"/>
      <c r="AX4987" s="37"/>
      <c r="AY4987" s="37"/>
      <c r="AZ4987" s="37"/>
      <c r="BA4987" s="37"/>
    </row>
    <row r="4988" spans="10:53" s="14" customFormat="1" x14ac:dyDescent="0.25">
      <c r="J4988" s="59"/>
      <c r="Q4988" s="26"/>
      <c r="R4988" s="28"/>
      <c r="AC4988" s="46"/>
      <c r="AG4988" s="59"/>
      <c r="AH4988" s="59"/>
      <c r="AI4988" s="59"/>
      <c r="AJ4988" s="59"/>
      <c r="AK4988" s="59"/>
      <c r="AL4988" s="59"/>
      <c r="AM4988" s="59"/>
      <c r="AN4988" s="59"/>
      <c r="AO4988" s="59"/>
      <c r="AV4988" s="37"/>
      <c r="AW4988" s="37"/>
      <c r="AX4988" s="37"/>
      <c r="AY4988" s="37"/>
      <c r="AZ4988" s="37"/>
      <c r="BA4988" s="37"/>
    </row>
    <row r="4989" spans="10:53" s="14" customFormat="1" x14ac:dyDescent="0.25">
      <c r="J4989" s="59"/>
      <c r="Q4989" s="26"/>
      <c r="R4989" s="28"/>
      <c r="AC4989" s="46"/>
      <c r="AG4989" s="59"/>
      <c r="AH4989" s="59"/>
      <c r="AI4989" s="59"/>
      <c r="AJ4989" s="59"/>
      <c r="AK4989" s="59"/>
      <c r="AL4989" s="59"/>
      <c r="AM4989" s="59"/>
      <c r="AN4989" s="59"/>
      <c r="AO4989" s="59"/>
      <c r="AV4989" s="37"/>
      <c r="AW4989" s="37"/>
      <c r="AX4989" s="37"/>
      <c r="AY4989" s="37"/>
      <c r="AZ4989" s="37"/>
      <c r="BA4989" s="37"/>
    </row>
    <row r="4990" spans="10:53" s="14" customFormat="1" x14ac:dyDescent="0.25">
      <c r="J4990" s="59"/>
      <c r="Q4990" s="26"/>
      <c r="R4990" s="28"/>
      <c r="AC4990" s="46"/>
      <c r="AG4990" s="59"/>
      <c r="AH4990" s="59"/>
      <c r="AI4990" s="59"/>
      <c r="AJ4990" s="59"/>
      <c r="AK4990" s="59"/>
      <c r="AL4990" s="59"/>
      <c r="AM4990" s="59"/>
      <c r="AN4990" s="59"/>
      <c r="AO4990" s="59"/>
      <c r="AV4990" s="37"/>
      <c r="AW4990" s="37"/>
      <c r="AX4990" s="37"/>
      <c r="AY4990" s="37"/>
      <c r="AZ4990" s="37"/>
      <c r="BA4990" s="37"/>
    </row>
    <row r="4991" spans="10:53" s="14" customFormat="1" x14ac:dyDescent="0.25">
      <c r="J4991" s="59"/>
      <c r="Q4991" s="26"/>
      <c r="R4991" s="28"/>
      <c r="AC4991" s="46"/>
      <c r="AG4991" s="59"/>
      <c r="AH4991" s="59"/>
      <c r="AI4991" s="59"/>
      <c r="AJ4991" s="59"/>
      <c r="AK4991" s="59"/>
      <c r="AL4991" s="59"/>
      <c r="AM4991" s="59"/>
      <c r="AN4991" s="59"/>
      <c r="AO4991" s="59"/>
      <c r="AV4991" s="37"/>
      <c r="AW4991" s="37"/>
      <c r="AX4991" s="37"/>
      <c r="AY4991" s="37"/>
      <c r="AZ4991" s="37"/>
      <c r="BA4991" s="37"/>
    </row>
    <row r="4992" spans="10:53" s="14" customFormat="1" x14ac:dyDescent="0.25">
      <c r="J4992" s="59"/>
      <c r="Q4992" s="26"/>
      <c r="R4992" s="28"/>
      <c r="AC4992" s="46"/>
      <c r="AG4992" s="59"/>
      <c r="AH4992" s="59"/>
      <c r="AI4992" s="59"/>
      <c r="AJ4992" s="59"/>
      <c r="AK4992" s="59"/>
      <c r="AL4992" s="59"/>
      <c r="AM4992" s="59"/>
      <c r="AN4992" s="59"/>
      <c r="AO4992" s="59"/>
      <c r="AV4992" s="37"/>
      <c r="AW4992" s="37"/>
      <c r="AX4992" s="37"/>
      <c r="AY4992" s="37"/>
      <c r="AZ4992" s="37"/>
      <c r="BA4992" s="37"/>
    </row>
    <row r="4993" spans="10:53" s="14" customFormat="1" x14ac:dyDescent="0.25">
      <c r="J4993" s="59"/>
      <c r="Q4993" s="26"/>
      <c r="R4993" s="28"/>
      <c r="AC4993" s="46"/>
      <c r="AG4993" s="59"/>
      <c r="AH4993" s="59"/>
      <c r="AI4993" s="59"/>
      <c r="AJ4993" s="59"/>
      <c r="AK4993" s="59"/>
      <c r="AL4993" s="59"/>
      <c r="AM4993" s="59"/>
      <c r="AN4993" s="59"/>
      <c r="AO4993" s="59"/>
      <c r="AV4993" s="37"/>
      <c r="AW4993" s="37"/>
      <c r="AX4993" s="37"/>
      <c r="AY4993" s="37"/>
      <c r="AZ4993" s="37"/>
      <c r="BA4993" s="37"/>
    </row>
    <row r="4994" spans="10:53" s="14" customFormat="1" x14ac:dyDescent="0.25">
      <c r="J4994" s="59"/>
      <c r="Q4994" s="26"/>
      <c r="R4994" s="28"/>
      <c r="AC4994" s="46"/>
      <c r="AG4994" s="59"/>
      <c r="AH4994" s="59"/>
      <c r="AI4994" s="59"/>
      <c r="AJ4994" s="59"/>
      <c r="AK4994" s="59"/>
      <c r="AL4994" s="59"/>
      <c r="AM4994" s="59"/>
      <c r="AN4994" s="59"/>
      <c r="AO4994" s="59"/>
      <c r="AV4994" s="37"/>
      <c r="AW4994" s="37"/>
      <c r="AX4994" s="37"/>
      <c r="AY4994" s="37"/>
      <c r="AZ4994" s="37"/>
      <c r="BA4994" s="37"/>
    </row>
    <row r="4995" spans="10:53" s="14" customFormat="1" x14ac:dyDescent="0.25">
      <c r="J4995" s="59"/>
      <c r="Q4995" s="26"/>
      <c r="R4995" s="28"/>
      <c r="AC4995" s="46"/>
      <c r="AG4995" s="59"/>
      <c r="AH4995" s="59"/>
      <c r="AI4995" s="59"/>
      <c r="AJ4995" s="59"/>
      <c r="AK4995" s="59"/>
      <c r="AL4995" s="59"/>
      <c r="AM4995" s="59"/>
      <c r="AN4995" s="59"/>
      <c r="AO4995" s="59"/>
      <c r="AV4995" s="37"/>
      <c r="AW4995" s="37"/>
      <c r="AX4995" s="37"/>
      <c r="AY4995" s="37"/>
      <c r="AZ4995" s="37"/>
      <c r="BA4995" s="37"/>
    </row>
    <row r="4996" spans="10:53" s="14" customFormat="1" x14ac:dyDescent="0.25">
      <c r="J4996" s="59"/>
      <c r="Q4996" s="26"/>
      <c r="R4996" s="28"/>
      <c r="AC4996" s="46"/>
      <c r="AG4996" s="59"/>
      <c r="AH4996" s="59"/>
      <c r="AI4996" s="59"/>
      <c r="AJ4996" s="59"/>
      <c r="AK4996" s="59"/>
      <c r="AL4996" s="59"/>
      <c r="AM4996" s="59"/>
      <c r="AN4996" s="59"/>
      <c r="AO4996" s="59"/>
      <c r="AV4996" s="37"/>
      <c r="AW4996" s="37"/>
      <c r="AX4996" s="37"/>
      <c r="AY4996" s="37"/>
      <c r="AZ4996" s="37"/>
      <c r="BA4996" s="37"/>
    </row>
    <row r="4997" spans="10:53" s="14" customFormat="1" x14ac:dyDescent="0.25">
      <c r="J4997" s="59"/>
      <c r="Q4997" s="26"/>
      <c r="R4997" s="28"/>
      <c r="AC4997" s="46"/>
      <c r="AG4997" s="59"/>
      <c r="AH4997" s="59"/>
      <c r="AI4997" s="59"/>
      <c r="AJ4997" s="59"/>
      <c r="AK4997" s="59"/>
      <c r="AL4997" s="59"/>
      <c r="AM4997" s="59"/>
      <c r="AN4997" s="59"/>
      <c r="AO4997" s="59"/>
      <c r="AV4997" s="37"/>
      <c r="AW4997" s="37"/>
      <c r="AX4997" s="37"/>
      <c r="AY4997" s="37"/>
      <c r="AZ4997" s="37"/>
      <c r="BA4997" s="37"/>
    </row>
    <row r="4998" spans="10:53" s="14" customFormat="1" x14ac:dyDescent="0.25">
      <c r="J4998" s="59"/>
      <c r="Q4998" s="26"/>
      <c r="R4998" s="28"/>
      <c r="AC4998" s="46"/>
      <c r="AG4998" s="59"/>
      <c r="AH4998" s="59"/>
      <c r="AI4998" s="59"/>
      <c r="AJ4998" s="59"/>
      <c r="AK4998" s="59"/>
      <c r="AL4998" s="59"/>
      <c r="AM4998" s="59"/>
      <c r="AN4998" s="59"/>
      <c r="AO4998" s="59"/>
      <c r="AV4998" s="37"/>
      <c r="AW4998" s="37"/>
      <c r="AX4998" s="37"/>
      <c r="AY4998" s="37"/>
      <c r="AZ4998" s="37"/>
      <c r="BA4998" s="37"/>
    </row>
    <row r="4999" spans="10:53" s="14" customFormat="1" x14ac:dyDescent="0.25">
      <c r="J4999" s="59"/>
      <c r="Q4999" s="26"/>
      <c r="R4999" s="28"/>
      <c r="AC4999" s="46"/>
      <c r="AG4999" s="59"/>
      <c r="AH4999" s="59"/>
      <c r="AI4999" s="59"/>
      <c r="AJ4999" s="59"/>
      <c r="AK4999" s="59"/>
      <c r="AL4999" s="59"/>
      <c r="AM4999" s="59"/>
      <c r="AN4999" s="59"/>
      <c r="AO4999" s="59"/>
      <c r="AV4999" s="37"/>
      <c r="AW4999" s="37"/>
      <c r="AX4999" s="37"/>
      <c r="AY4999" s="37"/>
      <c r="AZ4999" s="37"/>
      <c r="BA4999" s="37"/>
    </row>
    <row r="5000" spans="10:53" s="14" customFormat="1" x14ac:dyDescent="0.25">
      <c r="J5000" s="59"/>
      <c r="Q5000" s="26"/>
      <c r="R5000" s="28"/>
      <c r="AC5000" s="46"/>
      <c r="AG5000" s="59"/>
      <c r="AH5000" s="59"/>
      <c r="AI5000" s="59"/>
      <c r="AJ5000" s="59"/>
      <c r="AK5000" s="59"/>
      <c r="AL5000" s="59"/>
      <c r="AM5000" s="59"/>
      <c r="AN5000" s="59"/>
      <c r="AO5000" s="59"/>
      <c r="AV5000" s="37"/>
      <c r="AW5000" s="37"/>
      <c r="AX5000" s="37"/>
      <c r="AY5000" s="37"/>
      <c r="AZ5000" s="37"/>
      <c r="BA5000" s="37"/>
    </row>
    <row r="5001" spans="10:53" s="14" customFormat="1" x14ac:dyDescent="0.25">
      <c r="J5001" s="59"/>
      <c r="Q5001" s="26"/>
      <c r="R5001" s="28"/>
      <c r="AC5001" s="46"/>
      <c r="AG5001" s="59"/>
      <c r="AH5001" s="59"/>
      <c r="AI5001" s="59"/>
      <c r="AJ5001" s="59"/>
      <c r="AK5001" s="59"/>
      <c r="AL5001" s="59"/>
      <c r="AM5001" s="59"/>
      <c r="AN5001" s="59"/>
      <c r="AO5001" s="59"/>
      <c r="AV5001" s="37"/>
      <c r="AW5001" s="37"/>
      <c r="AX5001" s="37"/>
      <c r="AY5001" s="37"/>
      <c r="AZ5001" s="37"/>
      <c r="BA5001" s="37"/>
    </row>
    <row r="5002" spans="10:53" s="14" customFormat="1" x14ac:dyDescent="0.25">
      <c r="J5002" s="59"/>
      <c r="Q5002" s="26"/>
      <c r="R5002" s="28"/>
      <c r="AC5002" s="46"/>
      <c r="AG5002" s="59"/>
      <c r="AH5002" s="59"/>
      <c r="AI5002" s="59"/>
      <c r="AJ5002" s="59"/>
      <c r="AK5002" s="59"/>
      <c r="AL5002" s="59"/>
      <c r="AM5002" s="59"/>
      <c r="AN5002" s="59"/>
      <c r="AO5002" s="59"/>
      <c r="AV5002" s="37"/>
      <c r="AW5002" s="37"/>
      <c r="AX5002" s="37"/>
      <c r="AY5002" s="37"/>
      <c r="AZ5002" s="37"/>
      <c r="BA5002" s="37"/>
    </row>
    <row r="5003" spans="10:53" s="14" customFormat="1" x14ac:dyDescent="0.25">
      <c r="J5003" s="59"/>
      <c r="Q5003" s="26"/>
      <c r="R5003" s="28"/>
      <c r="AC5003" s="46"/>
      <c r="AG5003" s="59"/>
      <c r="AH5003" s="59"/>
      <c r="AI5003" s="59"/>
      <c r="AJ5003" s="59"/>
      <c r="AK5003" s="59"/>
      <c r="AL5003" s="59"/>
      <c r="AM5003" s="59"/>
      <c r="AN5003" s="59"/>
      <c r="AO5003" s="59"/>
      <c r="AV5003" s="37"/>
      <c r="AW5003" s="37"/>
      <c r="AX5003" s="37"/>
      <c r="AY5003" s="37"/>
      <c r="AZ5003" s="37"/>
      <c r="BA5003" s="37"/>
    </row>
    <row r="5004" spans="10:53" s="14" customFormat="1" x14ac:dyDescent="0.25">
      <c r="J5004" s="59"/>
      <c r="Q5004" s="26"/>
      <c r="R5004" s="28"/>
      <c r="AC5004" s="46"/>
      <c r="AG5004" s="59"/>
      <c r="AH5004" s="59"/>
      <c r="AI5004" s="59"/>
      <c r="AJ5004" s="59"/>
      <c r="AK5004" s="59"/>
      <c r="AL5004" s="59"/>
      <c r="AM5004" s="59"/>
      <c r="AN5004" s="59"/>
      <c r="AO5004" s="59"/>
      <c r="AV5004" s="37"/>
      <c r="AW5004" s="37"/>
      <c r="AX5004" s="37"/>
      <c r="AY5004" s="37"/>
      <c r="AZ5004" s="37"/>
      <c r="BA5004" s="37"/>
    </row>
    <row r="5005" spans="10:53" s="14" customFormat="1" x14ac:dyDescent="0.25">
      <c r="J5005" s="59"/>
      <c r="Q5005" s="26"/>
      <c r="R5005" s="28"/>
      <c r="AC5005" s="46"/>
      <c r="AG5005" s="59"/>
      <c r="AH5005" s="59"/>
      <c r="AI5005" s="59"/>
      <c r="AJ5005" s="59"/>
      <c r="AK5005" s="59"/>
      <c r="AL5005" s="59"/>
      <c r="AM5005" s="59"/>
      <c r="AN5005" s="59"/>
      <c r="AO5005" s="59"/>
      <c r="AV5005" s="37"/>
      <c r="AW5005" s="37"/>
      <c r="AX5005" s="37"/>
      <c r="AY5005" s="37"/>
      <c r="AZ5005" s="37"/>
      <c r="BA5005" s="37"/>
    </row>
    <row r="5006" spans="10:53" s="14" customFormat="1" x14ac:dyDescent="0.25">
      <c r="J5006" s="59"/>
      <c r="Q5006" s="26"/>
      <c r="R5006" s="28"/>
      <c r="AC5006" s="46"/>
      <c r="AG5006" s="59"/>
      <c r="AH5006" s="59"/>
      <c r="AI5006" s="59"/>
      <c r="AJ5006" s="59"/>
      <c r="AK5006" s="59"/>
      <c r="AL5006" s="59"/>
      <c r="AM5006" s="59"/>
      <c r="AN5006" s="59"/>
      <c r="AO5006" s="59"/>
      <c r="AV5006" s="37"/>
      <c r="AW5006" s="37"/>
      <c r="AX5006" s="37"/>
      <c r="AY5006" s="37"/>
      <c r="AZ5006" s="37"/>
      <c r="BA5006" s="37"/>
    </row>
    <row r="5007" spans="10:53" s="14" customFormat="1" x14ac:dyDescent="0.25">
      <c r="J5007" s="59"/>
      <c r="Q5007" s="26"/>
      <c r="R5007" s="28"/>
      <c r="AC5007" s="46"/>
      <c r="AG5007" s="59"/>
      <c r="AH5007" s="59"/>
      <c r="AI5007" s="59"/>
      <c r="AJ5007" s="59"/>
      <c r="AK5007" s="59"/>
      <c r="AL5007" s="59"/>
      <c r="AM5007" s="59"/>
      <c r="AN5007" s="59"/>
      <c r="AO5007" s="59"/>
      <c r="AV5007" s="37"/>
      <c r="AW5007" s="37"/>
      <c r="AX5007" s="37"/>
      <c r="AY5007" s="37"/>
      <c r="AZ5007" s="37"/>
      <c r="BA5007" s="37"/>
    </row>
    <row r="5008" spans="10:53" s="14" customFormat="1" x14ac:dyDescent="0.25">
      <c r="J5008" s="59"/>
      <c r="Q5008" s="26"/>
      <c r="R5008" s="28"/>
      <c r="AC5008" s="46"/>
      <c r="AG5008" s="59"/>
      <c r="AH5008" s="59"/>
      <c r="AI5008" s="59"/>
      <c r="AJ5008" s="59"/>
      <c r="AK5008" s="59"/>
      <c r="AL5008" s="59"/>
      <c r="AM5008" s="59"/>
      <c r="AN5008" s="59"/>
      <c r="AO5008" s="59"/>
      <c r="AV5008" s="37"/>
      <c r="AW5008" s="37"/>
      <c r="AX5008" s="37"/>
      <c r="AY5008" s="37"/>
      <c r="AZ5008" s="37"/>
      <c r="BA5008" s="37"/>
    </row>
    <row r="5009" spans="10:53" s="14" customFormat="1" x14ac:dyDescent="0.25">
      <c r="J5009" s="59"/>
      <c r="Q5009" s="26"/>
      <c r="R5009" s="28"/>
      <c r="AC5009" s="46"/>
      <c r="AG5009" s="59"/>
      <c r="AH5009" s="59"/>
      <c r="AI5009" s="59"/>
      <c r="AJ5009" s="59"/>
      <c r="AK5009" s="59"/>
      <c r="AL5009" s="59"/>
      <c r="AM5009" s="59"/>
      <c r="AN5009" s="59"/>
      <c r="AO5009" s="59"/>
      <c r="AV5009" s="37"/>
      <c r="AW5009" s="37"/>
      <c r="AX5009" s="37"/>
      <c r="AY5009" s="37"/>
      <c r="AZ5009" s="37"/>
      <c r="BA5009" s="37"/>
    </row>
    <row r="5010" spans="10:53" s="14" customFormat="1" x14ac:dyDescent="0.25">
      <c r="J5010" s="59"/>
      <c r="Q5010" s="26"/>
      <c r="R5010" s="28"/>
      <c r="AC5010" s="46"/>
      <c r="AG5010" s="59"/>
      <c r="AH5010" s="59"/>
      <c r="AI5010" s="59"/>
      <c r="AJ5010" s="59"/>
      <c r="AK5010" s="59"/>
      <c r="AL5010" s="59"/>
      <c r="AM5010" s="59"/>
      <c r="AN5010" s="59"/>
      <c r="AO5010" s="59"/>
      <c r="AV5010" s="37"/>
      <c r="AW5010" s="37"/>
      <c r="AX5010" s="37"/>
      <c r="AY5010" s="37"/>
      <c r="AZ5010" s="37"/>
      <c r="BA5010" s="37"/>
    </row>
    <row r="5011" spans="10:53" s="14" customFormat="1" x14ac:dyDescent="0.25">
      <c r="J5011" s="59"/>
      <c r="Q5011" s="26"/>
      <c r="R5011" s="28"/>
      <c r="AC5011" s="46"/>
      <c r="AG5011" s="59"/>
      <c r="AH5011" s="59"/>
      <c r="AI5011" s="59"/>
      <c r="AJ5011" s="59"/>
      <c r="AK5011" s="59"/>
      <c r="AL5011" s="59"/>
      <c r="AM5011" s="59"/>
      <c r="AN5011" s="59"/>
      <c r="AO5011" s="59"/>
      <c r="AV5011" s="37"/>
      <c r="AW5011" s="37"/>
      <c r="AX5011" s="37"/>
      <c r="AY5011" s="37"/>
      <c r="AZ5011" s="37"/>
      <c r="BA5011" s="37"/>
    </row>
    <row r="5012" spans="10:53" s="14" customFormat="1" x14ac:dyDescent="0.25">
      <c r="J5012" s="59"/>
      <c r="Q5012" s="26"/>
      <c r="R5012" s="28"/>
      <c r="AC5012" s="46"/>
      <c r="AG5012" s="59"/>
      <c r="AH5012" s="59"/>
      <c r="AI5012" s="59"/>
      <c r="AJ5012" s="59"/>
      <c r="AK5012" s="59"/>
      <c r="AL5012" s="59"/>
      <c r="AM5012" s="59"/>
      <c r="AN5012" s="59"/>
      <c r="AO5012" s="59"/>
      <c r="AV5012" s="37"/>
      <c r="AW5012" s="37"/>
      <c r="AX5012" s="37"/>
      <c r="AY5012" s="37"/>
      <c r="AZ5012" s="37"/>
      <c r="BA5012" s="37"/>
    </row>
    <row r="5013" spans="10:53" s="14" customFormat="1" x14ac:dyDescent="0.25">
      <c r="J5013" s="59"/>
      <c r="Q5013" s="26"/>
      <c r="R5013" s="28"/>
      <c r="AC5013" s="46"/>
      <c r="AG5013" s="59"/>
      <c r="AH5013" s="59"/>
      <c r="AI5013" s="59"/>
      <c r="AJ5013" s="59"/>
      <c r="AK5013" s="59"/>
      <c r="AL5013" s="59"/>
      <c r="AM5013" s="59"/>
      <c r="AN5013" s="59"/>
      <c r="AO5013" s="59"/>
      <c r="AV5013" s="37"/>
      <c r="AW5013" s="37"/>
      <c r="AX5013" s="37"/>
      <c r="AY5013" s="37"/>
      <c r="AZ5013" s="37"/>
      <c r="BA5013" s="37"/>
    </row>
    <row r="5014" spans="10:53" s="14" customFormat="1" x14ac:dyDescent="0.25">
      <c r="J5014" s="59"/>
      <c r="Q5014" s="26"/>
      <c r="R5014" s="28"/>
      <c r="AC5014" s="46"/>
      <c r="AG5014" s="59"/>
      <c r="AH5014" s="59"/>
      <c r="AI5014" s="59"/>
      <c r="AJ5014" s="59"/>
      <c r="AK5014" s="59"/>
      <c r="AL5014" s="59"/>
      <c r="AM5014" s="59"/>
      <c r="AN5014" s="59"/>
      <c r="AO5014" s="59"/>
      <c r="AV5014" s="37"/>
      <c r="AW5014" s="37"/>
      <c r="AX5014" s="37"/>
      <c r="AY5014" s="37"/>
      <c r="AZ5014" s="37"/>
      <c r="BA5014" s="37"/>
    </row>
    <row r="5015" spans="10:53" s="14" customFormat="1" x14ac:dyDescent="0.25">
      <c r="J5015" s="59"/>
      <c r="Q5015" s="26"/>
      <c r="R5015" s="28"/>
      <c r="AC5015" s="46"/>
      <c r="AG5015" s="59"/>
      <c r="AH5015" s="59"/>
      <c r="AI5015" s="59"/>
      <c r="AJ5015" s="59"/>
      <c r="AK5015" s="59"/>
      <c r="AL5015" s="59"/>
      <c r="AM5015" s="59"/>
      <c r="AN5015" s="59"/>
      <c r="AO5015" s="59"/>
      <c r="AV5015" s="37"/>
      <c r="AW5015" s="37"/>
      <c r="AX5015" s="37"/>
      <c r="AY5015" s="37"/>
      <c r="AZ5015" s="37"/>
      <c r="BA5015" s="37"/>
    </row>
    <row r="5016" spans="10:53" s="14" customFormat="1" x14ac:dyDescent="0.25">
      <c r="J5016" s="59"/>
      <c r="Q5016" s="26"/>
      <c r="R5016" s="28"/>
      <c r="AC5016" s="46"/>
      <c r="AG5016" s="59"/>
      <c r="AH5016" s="59"/>
      <c r="AI5016" s="59"/>
      <c r="AJ5016" s="59"/>
      <c r="AK5016" s="59"/>
      <c r="AL5016" s="59"/>
      <c r="AM5016" s="59"/>
      <c r="AN5016" s="59"/>
      <c r="AO5016" s="59"/>
      <c r="AV5016" s="37"/>
      <c r="AW5016" s="37"/>
      <c r="AX5016" s="37"/>
      <c r="AY5016" s="37"/>
      <c r="AZ5016" s="37"/>
      <c r="BA5016" s="37"/>
    </row>
    <row r="5017" spans="10:53" s="14" customFormat="1" x14ac:dyDescent="0.25">
      <c r="J5017" s="59"/>
      <c r="Q5017" s="26"/>
      <c r="R5017" s="28"/>
      <c r="AC5017" s="46"/>
      <c r="AG5017" s="59"/>
      <c r="AH5017" s="59"/>
      <c r="AI5017" s="59"/>
      <c r="AJ5017" s="59"/>
      <c r="AK5017" s="59"/>
      <c r="AL5017" s="59"/>
      <c r="AM5017" s="59"/>
      <c r="AN5017" s="59"/>
      <c r="AO5017" s="59"/>
      <c r="AV5017" s="37"/>
      <c r="AW5017" s="37"/>
      <c r="AX5017" s="37"/>
      <c r="AY5017" s="37"/>
      <c r="AZ5017" s="37"/>
      <c r="BA5017" s="37"/>
    </row>
    <row r="5018" spans="10:53" s="14" customFormat="1" x14ac:dyDescent="0.25">
      <c r="J5018" s="59"/>
      <c r="Q5018" s="26"/>
      <c r="R5018" s="28"/>
      <c r="AC5018" s="46"/>
      <c r="AG5018" s="59"/>
      <c r="AH5018" s="59"/>
      <c r="AI5018" s="59"/>
      <c r="AJ5018" s="59"/>
      <c r="AK5018" s="59"/>
      <c r="AL5018" s="59"/>
      <c r="AM5018" s="59"/>
      <c r="AN5018" s="59"/>
      <c r="AO5018" s="59"/>
      <c r="AV5018" s="37"/>
      <c r="AW5018" s="37"/>
      <c r="AX5018" s="37"/>
      <c r="AY5018" s="37"/>
      <c r="AZ5018" s="37"/>
      <c r="BA5018" s="37"/>
    </row>
    <row r="5019" spans="10:53" s="14" customFormat="1" x14ac:dyDescent="0.25">
      <c r="J5019" s="59"/>
      <c r="Q5019" s="26"/>
      <c r="R5019" s="28"/>
      <c r="AC5019" s="46"/>
      <c r="AG5019" s="59"/>
      <c r="AH5019" s="59"/>
      <c r="AI5019" s="59"/>
      <c r="AJ5019" s="59"/>
      <c r="AK5019" s="59"/>
      <c r="AL5019" s="59"/>
      <c r="AM5019" s="59"/>
      <c r="AN5019" s="59"/>
      <c r="AO5019" s="59"/>
      <c r="AV5019" s="37"/>
      <c r="AW5019" s="37"/>
      <c r="AX5019" s="37"/>
      <c r="AY5019" s="37"/>
      <c r="AZ5019" s="37"/>
      <c r="BA5019" s="37"/>
    </row>
    <row r="5020" spans="10:53" s="14" customFormat="1" x14ac:dyDescent="0.25">
      <c r="J5020" s="59"/>
      <c r="Q5020" s="26"/>
      <c r="R5020" s="28"/>
      <c r="AC5020" s="46"/>
      <c r="AG5020" s="59"/>
      <c r="AH5020" s="59"/>
      <c r="AI5020" s="59"/>
      <c r="AJ5020" s="59"/>
      <c r="AK5020" s="59"/>
      <c r="AL5020" s="59"/>
      <c r="AM5020" s="59"/>
      <c r="AN5020" s="59"/>
      <c r="AO5020" s="59"/>
      <c r="AV5020" s="37"/>
      <c r="AW5020" s="37"/>
      <c r="AX5020" s="37"/>
      <c r="AY5020" s="37"/>
      <c r="AZ5020" s="37"/>
      <c r="BA5020" s="37"/>
    </row>
    <row r="5021" spans="10:53" s="14" customFormat="1" x14ac:dyDescent="0.25">
      <c r="J5021" s="59"/>
      <c r="Q5021" s="26"/>
      <c r="R5021" s="28"/>
      <c r="AC5021" s="46"/>
      <c r="AG5021" s="59"/>
      <c r="AH5021" s="59"/>
      <c r="AI5021" s="59"/>
      <c r="AJ5021" s="59"/>
      <c r="AK5021" s="59"/>
      <c r="AL5021" s="59"/>
      <c r="AM5021" s="59"/>
      <c r="AN5021" s="59"/>
      <c r="AO5021" s="59"/>
      <c r="AV5021" s="37"/>
      <c r="AW5021" s="37"/>
      <c r="AX5021" s="37"/>
      <c r="AY5021" s="37"/>
      <c r="AZ5021" s="37"/>
      <c r="BA5021" s="37"/>
    </row>
    <row r="5022" spans="10:53" s="14" customFormat="1" x14ac:dyDescent="0.25">
      <c r="J5022" s="59"/>
      <c r="Q5022" s="26"/>
      <c r="R5022" s="28"/>
      <c r="AC5022" s="46"/>
      <c r="AG5022" s="59"/>
      <c r="AH5022" s="59"/>
      <c r="AI5022" s="59"/>
      <c r="AJ5022" s="59"/>
      <c r="AK5022" s="59"/>
      <c r="AL5022" s="59"/>
      <c r="AM5022" s="59"/>
      <c r="AN5022" s="59"/>
      <c r="AO5022" s="59"/>
      <c r="AV5022" s="37"/>
      <c r="AW5022" s="37"/>
      <c r="AX5022" s="37"/>
      <c r="AY5022" s="37"/>
      <c r="AZ5022" s="37"/>
      <c r="BA5022" s="37"/>
    </row>
    <row r="5023" spans="10:53" s="14" customFormat="1" x14ac:dyDescent="0.25">
      <c r="J5023" s="59"/>
      <c r="Q5023" s="26"/>
      <c r="R5023" s="28"/>
      <c r="AC5023" s="46"/>
      <c r="AG5023" s="59"/>
      <c r="AH5023" s="59"/>
      <c r="AI5023" s="59"/>
      <c r="AJ5023" s="59"/>
      <c r="AK5023" s="59"/>
      <c r="AL5023" s="59"/>
      <c r="AM5023" s="59"/>
      <c r="AN5023" s="59"/>
      <c r="AO5023" s="59"/>
      <c r="AV5023" s="37"/>
      <c r="AW5023" s="37"/>
      <c r="AX5023" s="37"/>
      <c r="AY5023" s="37"/>
      <c r="AZ5023" s="37"/>
      <c r="BA5023" s="37"/>
    </row>
    <row r="5024" spans="10:53" s="14" customFormat="1" x14ac:dyDescent="0.25">
      <c r="J5024" s="59"/>
      <c r="Q5024" s="26"/>
      <c r="R5024" s="28"/>
      <c r="AC5024" s="46"/>
      <c r="AG5024" s="59"/>
      <c r="AH5024" s="59"/>
      <c r="AI5024" s="59"/>
      <c r="AJ5024" s="59"/>
      <c r="AK5024" s="59"/>
      <c r="AL5024" s="59"/>
      <c r="AM5024" s="59"/>
      <c r="AN5024" s="59"/>
      <c r="AO5024" s="59"/>
      <c r="AV5024" s="37"/>
      <c r="AW5024" s="37"/>
      <c r="AX5024" s="37"/>
      <c r="AY5024" s="37"/>
      <c r="AZ5024" s="37"/>
      <c r="BA5024" s="37"/>
    </row>
    <row r="5025" spans="10:53" s="14" customFormat="1" x14ac:dyDescent="0.25">
      <c r="J5025" s="59"/>
      <c r="Q5025" s="26"/>
      <c r="R5025" s="28"/>
      <c r="AC5025" s="46"/>
      <c r="AG5025" s="59"/>
      <c r="AH5025" s="59"/>
      <c r="AI5025" s="59"/>
      <c r="AJ5025" s="59"/>
      <c r="AK5025" s="59"/>
      <c r="AL5025" s="59"/>
      <c r="AM5025" s="59"/>
      <c r="AN5025" s="59"/>
      <c r="AO5025" s="59"/>
      <c r="AV5025" s="37"/>
      <c r="AW5025" s="37"/>
      <c r="AX5025" s="37"/>
      <c r="AY5025" s="37"/>
      <c r="AZ5025" s="37"/>
      <c r="BA5025" s="37"/>
    </row>
    <row r="5026" spans="10:53" s="14" customFormat="1" x14ac:dyDescent="0.25">
      <c r="J5026" s="59"/>
      <c r="Q5026" s="26"/>
      <c r="R5026" s="28"/>
      <c r="AC5026" s="46"/>
      <c r="AG5026" s="59"/>
      <c r="AH5026" s="59"/>
      <c r="AI5026" s="59"/>
      <c r="AJ5026" s="59"/>
      <c r="AK5026" s="59"/>
      <c r="AL5026" s="59"/>
      <c r="AM5026" s="59"/>
      <c r="AN5026" s="59"/>
      <c r="AO5026" s="59"/>
      <c r="AV5026" s="37"/>
      <c r="AW5026" s="37"/>
      <c r="AX5026" s="37"/>
      <c r="AY5026" s="37"/>
      <c r="AZ5026" s="37"/>
      <c r="BA5026" s="37"/>
    </row>
    <row r="5027" spans="10:53" s="14" customFormat="1" x14ac:dyDescent="0.25">
      <c r="J5027" s="59"/>
      <c r="Q5027" s="26"/>
      <c r="R5027" s="28"/>
      <c r="AC5027" s="46"/>
      <c r="AG5027" s="59"/>
      <c r="AH5027" s="59"/>
      <c r="AI5027" s="59"/>
      <c r="AJ5027" s="59"/>
      <c r="AK5027" s="59"/>
      <c r="AL5027" s="59"/>
      <c r="AM5027" s="59"/>
      <c r="AN5027" s="59"/>
      <c r="AO5027" s="59"/>
      <c r="AV5027" s="37"/>
      <c r="AW5027" s="37"/>
      <c r="AX5027" s="37"/>
      <c r="AY5027" s="37"/>
      <c r="AZ5027" s="37"/>
      <c r="BA5027" s="37"/>
    </row>
    <row r="5028" spans="10:53" s="14" customFormat="1" x14ac:dyDescent="0.25">
      <c r="J5028" s="59"/>
      <c r="Q5028" s="26"/>
      <c r="R5028" s="28"/>
      <c r="AC5028" s="46"/>
      <c r="AG5028" s="59"/>
      <c r="AH5028" s="59"/>
      <c r="AI5028" s="59"/>
      <c r="AJ5028" s="59"/>
      <c r="AK5028" s="59"/>
      <c r="AL5028" s="59"/>
      <c r="AM5028" s="59"/>
      <c r="AN5028" s="59"/>
      <c r="AO5028" s="59"/>
      <c r="AV5028" s="37"/>
      <c r="AW5028" s="37"/>
      <c r="AX5028" s="37"/>
      <c r="AY5028" s="37"/>
      <c r="AZ5028" s="37"/>
      <c r="BA5028" s="37"/>
    </row>
    <row r="5029" spans="10:53" s="14" customFormat="1" x14ac:dyDescent="0.25">
      <c r="J5029" s="59"/>
      <c r="Q5029" s="26"/>
      <c r="R5029" s="28"/>
      <c r="AC5029" s="46"/>
      <c r="AG5029" s="59"/>
      <c r="AH5029" s="59"/>
      <c r="AI5029" s="59"/>
      <c r="AJ5029" s="59"/>
      <c r="AK5029" s="59"/>
      <c r="AL5029" s="59"/>
      <c r="AM5029" s="59"/>
      <c r="AN5029" s="59"/>
      <c r="AO5029" s="59"/>
      <c r="AV5029" s="37"/>
      <c r="AW5029" s="37"/>
      <c r="AX5029" s="37"/>
      <c r="AY5029" s="37"/>
      <c r="AZ5029" s="37"/>
      <c r="BA5029" s="37"/>
    </row>
    <row r="5030" spans="10:53" s="14" customFormat="1" x14ac:dyDescent="0.25">
      <c r="J5030" s="59"/>
      <c r="Q5030" s="26"/>
      <c r="R5030" s="28"/>
      <c r="AC5030" s="46"/>
      <c r="AG5030" s="59"/>
      <c r="AH5030" s="59"/>
      <c r="AI5030" s="59"/>
      <c r="AJ5030" s="59"/>
      <c r="AK5030" s="59"/>
      <c r="AL5030" s="59"/>
      <c r="AM5030" s="59"/>
      <c r="AN5030" s="59"/>
      <c r="AO5030" s="59"/>
      <c r="AV5030" s="37"/>
      <c r="AW5030" s="37"/>
      <c r="AX5030" s="37"/>
      <c r="AY5030" s="37"/>
      <c r="AZ5030" s="37"/>
      <c r="BA5030" s="37"/>
    </row>
    <row r="5031" spans="10:53" s="14" customFormat="1" x14ac:dyDescent="0.25">
      <c r="J5031" s="59"/>
      <c r="Q5031" s="26"/>
      <c r="R5031" s="28"/>
      <c r="AC5031" s="46"/>
      <c r="AG5031" s="59"/>
      <c r="AH5031" s="59"/>
      <c r="AI5031" s="59"/>
      <c r="AJ5031" s="59"/>
      <c r="AK5031" s="59"/>
      <c r="AL5031" s="59"/>
      <c r="AM5031" s="59"/>
      <c r="AN5031" s="59"/>
      <c r="AO5031" s="59"/>
      <c r="AV5031" s="37"/>
      <c r="AW5031" s="37"/>
      <c r="AX5031" s="37"/>
      <c r="AY5031" s="37"/>
      <c r="AZ5031" s="37"/>
      <c r="BA5031" s="37"/>
    </row>
    <row r="5032" spans="10:53" s="14" customFormat="1" x14ac:dyDescent="0.25">
      <c r="J5032" s="59"/>
      <c r="Q5032" s="26"/>
      <c r="R5032" s="28"/>
      <c r="AC5032" s="46"/>
      <c r="AG5032" s="59"/>
      <c r="AH5032" s="59"/>
      <c r="AI5032" s="59"/>
      <c r="AJ5032" s="59"/>
      <c r="AK5032" s="59"/>
      <c r="AL5032" s="59"/>
      <c r="AM5032" s="59"/>
      <c r="AN5032" s="59"/>
      <c r="AO5032" s="59"/>
      <c r="AV5032" s="37"/>
      <c r="AW5032" s="37"/>
      <c r="AX5032" s="37"/>
      <c r="AY5032" s="37"/>
      <c r="AZ5032" s="37"/>
      <c r="BA5032" s="37"/>
    </row>
    <row r="5033" spans="10:53" s="14" customFormat="1" x14ac:dyDescent="0.25">
      <c r="J5033" s="59"/>
      <c r="Q5033" s="26"/>
      <c r="R5033" s="28"/>
      <c r="AC5033" s="46"/>
      <c r="AG5033" s="59"/>
      <c r="AH5033" s="59"/>
      <c r="AI5033" s="59"/>
      <c r="AJ5033" s="59"/>
      <c r="AK5033" s="59"/>
      <c r="AL5033" s="59"/>
      <c r="AM5033" s="59"/>
      <c r="AN5033" s="59"/>
      <c r="AO5033" s="59"/>
      <c r="AV5033" s="37"/>
      <c r="AW5033" s="37"/>
      <c r="AX5033" s="37"/>
      <c r="AY5033" s="37"/>
      <c r="AZ5033" s="37"/>
      <c r="BA5033" s="37"/>
    </row>
    <row r="5034" spans="10:53" s="14" customFormat="1" x14ac:dyDescent="0.25">
      <c r="J5034" s="59"/>
      <c r="Q5034" s="26"/>
      <c r="R5034" s="28"/>
      <c r="AC5034" s="46"/>
      <c r="AG5034" s="59"/>
      <c r="AH5034" s="59"/>
      <c r="AI5034" s="59"/>
      <c r="AJ5034" s="59"/>
      <c r="AK5034" s="59"/>
      <c r="AL5034" s="59"/>
      <c r="AM5034" s="59"/>
      <c r="AN5034" s="59"/>
      <c r="AO5034" s="59"/>
      <c r="AV5034" s="37"/>
      <c r="AW5034" s="37"/>
      <c r="AX5034" s="37"/>
      <c r="AY5034" s="37"/>
      <c r="AZ5034" s="37"/>
      <c r="BA5034" s="37"/>
    </row>
    <row r="5035" spans="10:53" s="14" customFormat="1" x14ac:dyDescent="0.25">
      <c r="J5035" s="59"/>
      <c r="Q5035" s="26"/>
      <c r="R5035" s="28"/>
      <c r="AC5035" s="46"/>
      <c r="AG5035" s="59"/>
      <c r="AH5035" s="59"/>
      <c r="AI5035" s="59"/>
      <c r="AJ5035" s="59"/>
      <c r="AK5035" s="59"/>
      <c r="AL5035" s="59"/>
      <c r="AM5035" s="59"/>
      <c r="AN5035" s="59"/>
      <c r="AO5035" s="59"/>
      <c r="AV5035" s="37"/>
      <c r="AW5035" s="37"/>
      <c r="AX5035" s="37"/>
      <c r="AY5035" s="37"/>
      <c r="AZ5035" s="37"/>
      <c r="BA5035" s="37"/>
    </row>
    <row r="5036" spans="10:53" s="14" customFormat="1" x14ac:dyDescent="0.25">
      <c r="J5036" s="59"/>
      <c r="Q5036" s="26"/>
      <c r="R5036" s="28"/>
      <c r="AC5036" s="46"/>
      <c r="AG5036" s="59"/>
      <c r="AH5036" s="59"/>
      <c r="AI5036" s="59"/>
      <c r="AJ5036" s="59"/>
      <c r="AK5036" s="59"/>
      <c r="AL5036" s="59"/>
      <c r="AM5036" s="59"/>
      <c r="AN5036" s="59"/>
      <c r="AO5036" s="59"/>
      <c r="AV5036" s="37"/>
      <c r="AW5036" s="37"/>
      <c r="AX5036" s="37"/>
      <c r="AY5036" s="37"/>
      <c r="AZ5036" s="37"/>
      <c r="BA5036" s="37"/>
    </row>
    <row r="5037" spans="10:53" s="14" customFormat="1" x14ac:dyDescent="0.25">
      <c r="J5037" s="59"/>
      <c r="Q5037" s="26"/>
      <c r="R5037" s="28"/>
      <c r="AC5037" s="46"/>
      <c r="AG5037" s="59"/>
      <c r="AH5037" s="59"/>
      <c r="AI5037" s="59"/>
      <c r="AJ5037" s="59"/>
      <c r="AK5037" s="59"/>
      <c r="AL5037" s="59"/>
      <c r="AM5037" s="59"/>
      <c r="AN5037" s="59"/>
      <c r="AO5037" s="59"/>
      <c r="AV5037" s="37"/>
      <c r="AW5037" s="37"/>
      <c r="AX5037" s="37"/>
      <c r="AY5037" s="37"/>
      <c r="AZ5037" s="37"/>
      <c r="BA5037" s="37"/>
    </row>
    <row r="5038" spans="10:53" s="14" customFormat="1" x14ac:dyDescent="0.25">
      <c r="J5038" s="59"/>
      <c r="Q5038" s="26"/>
      <c r="R5038" s="28"/>
      <c r="AC5038" s="46"/>
      <c r="AG5038" s="59"/>
      <c r="AH5038" s="59"/>
      <c r="AI5038" s="59"/>
      <c r="AJ5038" s="59"/>
      <c r="AK5038" s="59"/>
      <c r="AL5038" s="59"/>
      <c r="AM5038" s="59"/>
      <c r="AN5038" s="59"/>
      <c r="AO5038" s="59"/>
      <c r="AV5038" s="37"/>
      <c r="AW5038" s="37"/>
      <c r="AX5038" s="37"/>
      <c r="AY5038" s="37"/>
      <c r="AZ5038" s="37"/>
      <c r="BA5038" s="37"/>
    </row>
    <row r="5039" spans="10:53" s="14" customFormat="1" x14ac:dyDescent="0.25">
      <c r="J5039" s="59"/>
      <c r="Q5039" s="26"/>
      <c r="R5039" s="28"/>
      <c r="AC5039" s="46"/>
      <c r="AG5039" s="59"/>
      <c r="AH5039" s="59"/>
      <c r="AI5039" s="59"/>
      <c r="AJ5039" s="59"/>
      <c r="AK5039" s="59"/>
      <c r="AL5039" s="59"/>
      <c r="AM5039" s="59"/>
      <c r="AN5039" s="59"/>
      <c r="AO5039" s="59"/>
      <c r="AV5039" s="37"/>
      <c r="AW5039" s="37"/>
      <c r="AX5039" s="37"/>
      <c r="AY5039" s="37"/>
      <c r="AZ5039" s="37"/>
      <c r="BA5039" s="37"/>
    </row>
    <row r="5040" spans="10:53" s="14" customFormat="1" x14ac:dyDescent="0.25">
      <c r="J5040" s="59"/>
      <c r="Q5040" s="26"/>
      <c r="R5040" s="28"/>
      <c r="AC5040" s="46"/>
      <c r="AG5040" s="59"/>
      <c r="AH5040" s="59"/>
      <c r="AI5040" s="59"/>
      <c r="AJ5040" s="59"/>
      <c r="AK5040" s="59"/>
      <c r="AL5040" s="59"/>
      <c r="AM5040" s="59"/>
      <c r="AN5040" s="59"/>
      <c r="AO5040" s="59"/>
      <c r="AV5040" s="37"/>
      <c r="AW5040" s="37"/>
      <c r="AX5040" s="37"/>
      <c r="AY5040" s="37"/>
      <c r="AZ5040" s="37"/>
      <c r="BA5040" s="37"/>
    </row>
    <row r="5041" spans="10:53" s="14" customFormat="1" x14ac:dyDescent="0.25">
      <c r="J5041" s="59"/>
      <c r="Q5041" s="26"/>
      <c r="R5041" s="28"/>
      <c r="AC5041" s="46"/>
      <c r="AG5041" s="59"/>
      <c r="AH5041" s="59"/>
      <c r="AI5041" s="59"/>
      <c r="AJ5041" s="59"/>
      <c r="AK5041" s="59"/>
      <c r="AL5041" s="59"/>
      <c r="AM5041" s="59"/>
      <c r="AN5041" s="59"/>
      <c r="AO5041" s="59"/>
      <c r="AV5041" s="37"/>
      <c r="AW5041" s="37"/>
      <c r="AX5041" s="37"/>
      <c r="AY5041" s="37"/>
      <c r="AZ5041" s="37"/>
      <c r="BA5041" s="37"/>
    </row>
    <row r="5042" spans="10:53" s="14" customFormat="1" x14ac:dyDescent="0.25">
      <c r="J5042" s="59"/>
      <c r="Q5042" s="26"/>
      <c r="R5042" s="28"/>
      <c r="AC5042" s="46"/>
      <c r="AG5042" s="59"/>
      <c r="AH5042" s="59"/>
      <c r="AI5042" s="59"/>
      <c r="AJ5042" s="59"/>
      <c r="AK5042" s="59"/>
      <c r="AL5042" s="59"/>
      <c r="AM5042" s="59"/>
      <c r="AN5042" s="59"/>
      <c r="AO5042" s="59"/>
      <c r="AV5042" s="37"/>
      <c r="AW5042" s="37"/>
      <c r="AX5042" s="37"/>
      <c r="AY5042" s="37"/>
      <c r="AZ5042" s="37"/>
      <c r="BA5042" s="37"/>
    </row>
    <row r="5043" spans="10:53" s="14" customFormat="1" x14ac:dyDescent="0.25">
      <c r="J5043" s="59"/>
      <c r="Q5043" s="26"/>
      <c r="R5043" s="28"/>
      <c r="AC5043" s="46"/>
      <c r="AG5043" s="59"/>
      <c r="AH5043" s="59"/>
      <c r="AI5043" s="59"/>
      <c r="AJ5043" s="59"/>
      <c r="AK5043" s="59"/>
      <c r="AL5043" s="59"/>
      <c r="AM5043" s="59"/>
      <c r="AN5043" s="59"/>
      <c r="AO5043" s="59"/>
      <c r="AV5043" s="37"/>
      <c r="AW5043" s="37"/>
      <c r="AX5043" s="37"/>
      <c r="AY5043" s="37"/>
      <c r="AZ5043" s="37"/>
      <c r="BA5043" s="37"/>
    </row>
    <row r="5044" spans="10:53" s="14" customFormat="1" x14ac:dyDescent="0.25">
      <c r="J5044" s="59"/>
      <c r="Q5044" s="26"/>
      <c r="R5044" s="28"/>
      <c r="AC5044" s="46"/>
      <c r="AG5044" s="59"/>
      <c r="AH5044" s="59"/>
      <c r="AI5044" s="59"/>
      <c r="AJ5044" s="59"/>
      <c r="AK5044" s="59"/>
      <c r="AL5044" s="59"/>
      <c r="AM5044" s="59"/>
      <c r="AN5044" s="59"/>
      <c r="AO5044" s="59"/>
      <c r="AV5044" s="37"/>
      <c r="AW5044" s="37"/>
      <c r="AX5044" s="37"/>
      <c r="AY5044" s="37"/>
      <c r="AZ5044" s="37"/>
      <c r="BA5044" s="37"/>
    </row>
    <row r="5045" spans="10:53" s="14" customFormat="1" x14ac:dyDescent="0.25">
      <c r="J5045" s="59"/>
      <c r="Q5045" s="26"/>
      <c r="R5045" s="28"/>
      <c r="AC5045" s="46"/>
      <c r="AG5045" s="59"/>
      <c r="AH5045" s="59"/>
      <c r="AI5045" s="59"/>
      <c r="AJ5045" s="59"/>
      <c r="AK5045" s="59"/>
      <c r="AL5045" s="59"/>
      <c r="AM5045" s="59"/>
      <c r="AN5045" s="59"/>
      <c r="AO5045" s="59"/>
      <c r="AV5045" s="37"/>
      <c r="AW5045" s="37"/>
      <c r="AX5045" s="37"/>
      <c r="AY5045" s="37"/>
      <c r="AZ5045" s="37"/>
      <c r="BA5045" s="37"/>
    </row>
    <row r="5046" spans="10:53" s="14" customFormat="1" x14ac:dyDescent="0.25">
      <c r="J5046" s="59"/>
      <c r="Q5046" s="26"/>
      <c r="R5046" s="28"/>
      <c r="AC5046" s="46"/>
      <c r="AG5046" s="59"/>
      <c r="AH5046" s="59"/>
      <c r="AI5046" s="59"/>
      <c r="AJ5046" s="59"/>
      <c r="AK5046" s="59"/>
      <c r="AL5046" s="59"/>
      <c r="AM5046" s="59"/>
      <c r="AN5046" s="59"/>
      <c r="AO5046" s="59"/>
      <c r="AV5046" s="37"/>
      <c r="AW5046" s="37"/>
      <c r="AX5046" s="37"/>
      <c r="AY5046" s="37"/>
      <c r="AZ5046" s="37"/>
      <c r="BA5046" s="37"/>
    </row>
    <row r="5047" spans="10:53" s="14" customFormat="1" x14ac:dyDescent="0.25">
      <c r="J5047" s="59"/>
      <c r="Q5047" s="26"/>
      <c r="R5047" s="28"/>
      <c r="AC5047" s="46"/>
      <c r="AG5047" s="59"/>
      <c r="AH5047" s="59"/>
      <c r="AI5047" s="59"/>
      <c r="AJ5047" s="59"/>
      <c r="AK5047" s="59"/>
      <c r="AL5047" s="59"/>
      <c r="AM5047" s="59"/>
      <c r="AN5047" s="59"/>
      <c r="AO5047" s="59"/>
      <c r="AV5047" s="37"/>
      <c r="AW5047" s="37"/>
      <c r="AX5047" s="37"/>
      <c r="AY5047" s="37"/>
      <c r="AZ5047" s="37"/>
      <c r="BA5047" s="37"/>
    </row>
    <row r="5048" spans="10:53" s="14" customFormat="1" x14ac:dyDescent="0.25">
      <c r="J5048" s="59"/>
      <c r="Q5048" s="26"/>
      <c r="R5048" s="28"/>
      <c r="AC5048" s="46"/>
      <c r="AG5048" s="59"/>
      <c r="AH5048" s="59"/>
      <c r="AI5048" s="59"/>
      <c r="AJ5048" s="59"/>
      <c r="AK5048" s="59"/>
      <c r="AL5048" s="59"/>
      <c r="AM5048" s="59"/>
      <c r="AN5048" s="59"/>
      <c r="AO5048" s="59"/>
      <c r="AV5048" s="37"/>
      <c r="AW5048" s="37"/>
      <c r="AX5048" s="37"/>
      <c r="AY5048" s="37"/>
      <c r="AZ5048" s="37"/>
      <c r="BA5048" s="37"/>
    </row>
    <row r="5049" spans="10:53" s="14" customFormat="1" x14ac:dyDescent="0.25">
      <c r="J5049" s="59"/>
      <c r="Q5049" s="26"/>
      <c r="R5049" s="28"/>
      <c r="AC5049" s="46"/>
      <c r="AG5049" s="59"/>
      <c r="AH5049" s="59"/>
      <c r="AI5049" s="59"/>
      <c r="AJ5049" s="59"/>
      <c r="AK5049" s="59"/>
      <c r="AL5049" s="59"/>
      <c r="AM5049" s="59"/>
      <c r="AN5049" s="59"/>
      <c r="AO5049" s="59"/>
      <c r="AV5049" s="37"/>
      <c r="AW5049" s="37"/>
      <c r="AX5049" s="37"/>
      <c r="AY5049" s="37"/>
      <c r="AZ5049" s="37"/>
      <c r="BA5049" s="37"/>
    </row>
    <row r="5050" spans="10:53" s="14" customFormat="1" x14ac:dyDescent="0.25">
      <c r="J5050" s="59"/>
      <c r="Q5050" s="26"/>
      <c r="R5050" s="28"/>
      <c r="AC5050" s="46"/>
      <c r="AG5050" s="59"/>
      <c r="AH5050" s="59"/>
      <c r="AI5050" s="59"/>
      <c r="AJ5050" s="59"/>
      <c r="AK5050" s="59"/>
      <c r="AL5050" s="59"/>
      <c r="AM5050" s="59"/>
      <c r="AN5050" s="59"/>
      <c r="AO5050" s="59"/>
      <c r="AV5050" s="37"/>
      <c r="AW5050" s="37"/>
      <c r="AX5050" s="37"/>
      <c r="AY5050" s="37"/>
      <c r="AZ5050" s="37"/>
      <c r="BA5050" s="37"/>
    </row>
    <row r="5051" spans="10:53" s="14" customFormat="1" x14ac:dyDescent="0.25">
      <c r="J5051" s="59"/>
      <c r="Q5051" s="26"/>
      <c r="R5051" s="28"/>
      <c r="AC5051" s="46"/>
      <c r="AG5051" s="59"/>
      <c r="AH5051" s="59"/>
      <c r="AI5051" s="59"/>
      <c r="AJ5051" s="59"/>
      <c r="AK5051" s="59"/>
      <c r="AL5051" s="59"/>
      <c r="AM5051" s="59"/>
      <c r="AN5051" s="59"/>
      <c r="AO5051" s="59"/>
      <c r="AV5051" s="37"/>
      <c r="AW5051" s="37"/>
      <c r="AX5051" s="37"/>
      <c r="AY5051" s="37"/>
      <c r="AZ5051" s="37"/>
      <c r="BA5051" s="37"/>
    </row>
    <row r="5052" spans="10:53" s="14" customFormat="1" x14ac:dyDescent="0.25">
      <c r="J5052" s="59"/>
      <c r="Q5052" s="26"/>
      <c r="R5052" s="28"/>
      <c r="AC5052" s="46"/>
      <c r="AG5052" s="59"/>
      <c r="AH5052" s="59"/>
      <c r="AI5052" s="59"/>
      <c r="AJ5052" s="59"/>
      <c r="AK5052" s="59"/>
      <c r="AL5052" s="59"/>
      <c r="AM5052" s="59"/>
      <c r="AN5052" s="59"/>
      <c r="AO5052" s="59"/>
      <c r="AV5052" s="37"/>
      <c r="AW5052" s="37"/>
      <c r="AX5052" s="37"/>
      <c r="AY5052" s="37"/>
      <c r="AZ5052" s="37"/>
      <c r="BA5052" s="37"/>
    </row>
    <row r="5053" spans="10:53" s="14" customFormat="1" x14ac:dyDescent="0.25">
      <c r="J5053" s="59"/>
      <c r="Q5053" s="26"/>
      <c r="R5053" s="28"/>
      <c r="AC5053" s="46"/>
      <c r="AG5053" s="59"/>
      <c r="AH5053" s="59"/>
      <c r="AI5053" s="59"/>
      <c r="AJ5053" s="59"/>
      <c r="AK5053" s="59"/>
      <c r="AL5053" s="59"/>
      <c r="AM5053" s="59"/>
      <c r="AN5053" s="59"/>
      <c r="AO5053" s="59"/>
      <c r="AV5053" s="37"/>
      <c r="AW5053" s="37"/>
      <c r="AX5053" s="37"/>
      <c r="AY5053" s="37"/>
      <c r="AZ5053" s="37"/>
      <c r="BA5053" s="37"/>
    </row>
    <row r="5054" spans="10:53" s="14" customFormat="1" x14ac:dyDescent="0.25">
      <c r="J5054" s="59"/>
      <c r="Q5054" s="26"/>
      <c r="R5054" s="28"/>
      <c r="AC5054" s="46"/>
      <c r="AG5054" s="59"/>
      <c r="AH5054" s="59"/>
      <c r="AI5054" s="59"/>
      <c r="AJ5054" s="59"/>
      <c r="AK5054" s="59"/>
      <c r="AL5054" s="59"/>
      <c r="AM5054" s="59"/>
      <c r="AN5054" s="59"/>
      <c r="AO5054" s="59"/>
      <c r="AV5054" s="37"/>
      <c r="AW5054" s="37"/>
      <c r="AX5054" s="37"/>
      <c r="AY5054" s="37"/>
      <c r="AZ5054" s="37"/>
      <c r="BA5054" s="37"/>
    </row>
    <row r="5055" spans="10:53" s="14" customFormat="1" x14ac:dyDescent="0.25">
      <c r="J5055" s="59"/>
      <c r="Q5055" s="26"/>
      <c r="R5055" s="28"/>
      <c r="AC5055" s="46"/>
      <c r="AG5055" s="59"/>
      <c r="AH5055" s="59"/>
      <c r="AI5055" s="59"/>
      <c r="AJ5055" s="59"/>
      <c r="AK5055" s="59"/>
      <c r="AL5055" s="59"/>
      <c r="AM5055" s="59"/>
      <c r="AN5055" s="59"/>
      <c r="AO5055" s="59"/>
      <c r="AV5055" s="37"/>
      <c r="AW5055" s="37"/>
      <c r="AX5055" s="37"/>
      <c r="AY5055" s="37"/>
      <c r="AZ5055" s="37"/>
      <c r="BA5055" s="37"/>
    </row>
    <row r="5056" spans="10:53" s="14" customFormat="1" x14ac:dyDescent="0.25">
      <c r="J5056" s="59"/>
      <c r="Q5056" s="26"/>
      <c r="R5056" s="28"/>
      <c r="AC5056" s="46"/>
      <c r="AG5056" s="59"/>
      <c r="AH5056" s="59"/>
      <c r="AI5056" s="59"/>
      <c r="AJ5056" s="59"/>
      <c r="AK5056" s="59"/>
      <c r="AL5056" s="59"/>
      <c r="AM5056" s="59"/>
      <c r="AN5056" s="59"/>
      <c r="AO5056" s="59"/>
      <c r="AV5056" s="37"/>
      <c r="AW5056" s="37"/>
      <c r="AX5056" s="37"/>
      <c r="AY5056" s="37"/>
      <c r="AZ5056" s="37"/>
      <c r="BA5056" s="37"/>
    </row>
    <row r="5057" spans="10:53" s="14" customFormat="1" x14ac:dyDescent="0.25">
      <c r="J5057" s="59"/>
      <c r="Q5057" s="26"/>
      <c r="R5057" s="28"/>
      <c r="AC5057" s="46"/>
      <c r="AG5057" s="59"/>
      <c r="AH5057" s="59"/>
      <c r="AI5057" s="59"/>
      <c r="AJ5057" s="59"/>
      <c r="AK5057" s="59"/>
      <c r="AL5057" s="59"/>
      <c r="AM5057" s="59"/>
      <c r="AN5057" s="59"/>
      <c r="AO5057" s="59"/>
      <c r="AV5057" s="37"/>
      <c r="AW5057" s="37"/>
      <c r="AX5057" s="37"/>
      <c r="AY5057" s="37"/>
      <c r="AZ5057" s="37"/>
      <c r="BA5057" s="37"/>
    </row>
    <row r="5058" spans="10:53" s="14" customFormat="1" x14ac:dyDescent="0.25">
      <c r="J5058" s="59"/>
      <c r="Q5058" s="26"/>
      <c r="R5058" s="28"/>
      <c r="AC5058" s="46"/>
      <c r="AG5058" s="59"/>
      <c r="AH5058" s="59"/>
      <c r="AI5058" s="59"/>
      <c r="AJ5058" s="59"/>
      <c r="AK5058" s="59"/>
      <c r="AL5058" s="59"/>
      <c r="AM5058" s="59"/>
      <c r="AN5058" s="59"/>
      <c r="AO5058" s="59"/>
      <c r="AV5058" s="37"/>
      <c r="AW5058" s="37"/>
      <c r="AX5058" s="37"/>
      <c r="AY5058" s="37"/>
      <c r="AZ5058" s="37"/>
      <c r="BA5058" s="37"/>
    </row>
    <row r="5059" spans="10:53" s="14" customFormat="1" x14ac:dyDescent="0.25">
      <c r="J5059" s="59"/>
      <c r="Q5059" s="26"/>
      <c r="R5059" s="28"/>
      <c r="AC5059" s="46"/>
      <c r="AG5059" s="59"/>
      <c r="AH5059" s="59"/>
      <c r="AI5059" s="59"/>
      <c r="AJ5059" s="59"/>
      <c r="AK5059" s="59"/>
      <c r="AL5059" s="59"/>
      <c r="AM5059" s="59"/>
      <c r="AN5059" s="59"/>
      <c r="AO5059" s="59"/>
      <c r="AV5059" s="37"/>
      <c r="AW5059" s="37"/>
      <c r="AX5059" s="37"/>
      <c r="AY5059" s="37"/>
      <c r="AZ5059" s="37"/>
      <c r="BA5059" s="37"/>
    </row>
    <row r="5060" spans="10:53" s="14" customFormat="1" x14ac:dyDescent="0.25">
      <c r="J5060" s="59"/>
      <c r="Q5060" s="26"/>
      <c r="R5060" s="28"/>
      <c r="AC5060" s="46"/>
      <c r="AG5060" s="59"/>
      <c r="AH5060" s="59"/>
      <c r="AI5060" s="59"/>
      <c r="AJ5060" s="59"/>
      <c r="AK5060" s="59"/>
      <c r="AL5060" s="59"/>
      <c r="AM5060" s="59"/>
      <c r="AN5060" s="59"/>
      <c r="AO5060" s="59"/>
      <c r="AV5060" s="37"/>
      <c r="AW5060" s="37"/>
      <c r="AX5060" s="37"/>
      <c r="AY5060" s="37"/>
      <c r="AZ5060" s="37"/>
      <c r="BA5060" s="37"/>
    </row>
    <row r="5061" spans="10:53" s="14" customFormat="1" x14ac:dyDescent="0.25">
      <c r="J5061" s="59"/>
      <c r="Q5061" s="26"/>
      <c r="R5061" s="28"/>
      <c r="AC5061" s="46"/>
      <c r="AG5061" s="59"/>
      <c r="AH5061" s="59"/>
      <c r="AI5061" s="59"/>
      <c r="AJ5061" s="59"/>
      <c r="AK5061" s="59"/>
      <c r="AL5061" s="59"/>
      <c r="AM5061" s="59"/>
      <c r="AN5061" s="59"/>
      <c r="AO5061" s="59"/>
      <c r="AV5061" s="37"/>
      <c r="AW5061" s="37"/>
      <c r="AX5061" s="37"/>
      <c r="AY5061" s="37"/>
      <c r="AZ5061" s="37"/>
      <c r="BA5061" s="37"/>
    </row>
    <row r="5062" spans="10:53" s="14" customFormat="1" x14ac:dyDescent="0.25">
      <c r="J5062" s="59"/>
      <c r="Q5062" s="26"/>
      <c r="R5062" s="28"/>
      <c r="AC5062" s="46"/>
      <c r="AG5062" s="59"/>
      <c r="AH5062" s="59"/>
      <c r="AI5062" s="59"/>
      <c r="AJ5062" s="59"/>
      <c r="AK5062" s="59"/>
      <c r="AL5062" s="59"/>
      <c r="AM5062" s="59"/>
      <c r="AN5062" s="59"/>
      <c r="AO5062" s="59"/>
      <c r="AV5062" s="37"/>
      <c r="AW5062" s="37"/>
      <c r="AX5062" s="37"/>
      <c r="AY5062" s="37"/>
      <c r="AZ5062" s="37"/>
      <c r="BA5062" s="37"/>
    </row>
    <row r="5063" spans="10:53" s="14" customFormat="1" x14ac:dyDescent="0.25">
      <c r="J5063" s="59"/>
      <c r="Q5063" s="26"/>
      <c r="R5063" s="28"/>
      <c r="AC5063" s="46"/>
      <c r="AG5063" s="59"/>
      <c r="AH5063" s="59"/>
      <c r="AI5063" s="59"/>
      <c r="AJ5063" s="59"/>
      <c r="AK5063" s="59"/>
      <c r="AL5063" s="59"/>
      <c r="AM5063" s="59"/>
      <c r="AN5063" s="59"/>
      <c r="AO5063" s="59"/>
      <c r="AV5063" s="37"/>
      <c r="AW5063" s="37"/>
      <c r="AX5063" s="37"/>
      <c r="AY5063" s="37"/>
      <c r="AZ5063" s="37"/>
      <c r="BA5063" s="37"/>
    </row>
    <row r="5064" spans="10:53" s="14" customFormat="1" x14ac:dyDescent="0.25">
      <c r="J5064" s="59"/>
      <c r="Q5064" s="26"/>
      <c r="R5064" s="28"/>
      <c r="AC5064" s="46"/>
      <c r="AG5064" s="59"/>
      <c r="AH5064" s="59"/>
      <c r="AI5064" s="59"/>
      <c r="AJ5064" s="59"/>
      <c r="AK5064" s="59"/>
      <c r="AL5064" s="59"/>
      <c r="AM5064" s="59"/>
      <c r="AN5064" s="59"/>
      <c r="AO5064" s="59"/>
      <c r="AV5064" s="37"/>
      <c r="AW5064" s="37"/>
      <c r="AX5064" s="37"/>
      <c r="AY5064" s="37"/>
      <c r="AZ5064" s="37"/>
      <c r="BA5064" s="37"/>
    </row>
    <row r="5065" spans="10:53" s="14" customFormat="1" x14ac:dyDescent="0.25">
      <c r="J5065" s="59"/>
      <c r="Q5065" s="26"/>
      <c r="R5065" s="28"/>
      <c r="AC5065" s="46"/>
      <c r="AG5065" s="59"/>
      <c r="AH5065" s="59"/>
      <c r="AI5065" s="59"/>
      <c r="AJ5065" s="59"/>
      <c r="AK5065" s="59"/>
      <c r="AL5065" s="59"/>
      <c r="AM5065" s="59"/>
      <c r="AN5065" s="59"/>
      <c r="AO5065" s="59"/>
      <c r="AV5065" s="37"/>
      <c r="AW5065" s="37"/>
      <c r="AX5065" s="37"/>
      <c r="AY5065" s="37"/>
      <c r="AZ5065" s="37"/>
      <c r="BA5065" s="37"/>
    </row>
    <row r="5066" spans="10:53" s="14" customFormat="1" x14ac:dyDescent="0.25">
      <c r="J5066" s="59"/>
      <c r="Q5066" s="26"/>
      <c r="R5066" s="28"/>
      <c r="AC5066" s="46"/>
      <c r="AG5066" s="59"/>
      <c r="AH5066" s="59"/>
      <c r="AI5066" s="59"/>
      <c r="AJ5066" s="59"/>
      <c r="AK5066" s="59"/>
      <c r="AL5066" s="59"/>
      <c r="AM5066" s="59"/>
      <c r="AN5066" s="59"/>
      <c r="AO5066" s="59"/>
      <c r="AV5066" s="37"/>
      <c r="AW5066" s="37"/>
      <c r="AX5066" s="37"/>
      <c r="AY5066" s="37"/>
      <c r="AZ5066" s="37"/>
      <c r="BA5066" s="37"/>
    </row>
    <row r="5067" spans="10:53" s="14" customFormat="1" x14ac:dyDescent="0.25">
      <c r="J5067" s="59"/>
      <c r="Q5067" s="26"/>
      <c r="R5067" s="28"/>
      <c r="AC5067" s="46"/>
      <c r="AG5067" s="59"/>
      <c r="AH5067" s="59"/>
      <c r="AI5067" s="59"/>
      <c r="AJ5067" s="59"/>
      <c r="AK5067" s="59"/>
      <c r="AL5067" s="59"/>
      <c r="AM5067" s="59"/>
      <c r="AN5067" s="59"/>
      <c r="AO5067" s="59"/>
      <c r="AV5067" s="37"/>
      <c r="AW5067" s="37"/>
      <c r="AX5067" s="37"/>
      <c r="AY5067" s="37"/>
      <c r="AZ5067" s="37"/>
      <c r="BA5067" s="37"/>
    </row>
    <row r="5068" spans="10:53" s="14" customFormat="1" x14ac:dyDescent="0.25">
      <c r="J5068" s="59"/>
      <c r="Q5068" s="26"/>
      <c r="R5068" s="28"/>
      <c r="AC5068" s="46"/>
      <c r="AG5068" s="59"/>
      <c r="AH5068" s="59"/>
      <c r="AI5068" s="59"/>
      <c r="AJ5068" s="59"/>
      <c r="AK5068" s="59"/>
      <c r="AL5068" s="59"/>
      <c r="AM5068" s="59"/>
      <c r="AN5068" s="59"/>
      <c r="AO5068" s="59"/>
      <c r="AV5068" s="37"/>
      <c r="AW5068" s="37"/>
      <c r="AX5068" s="37"/>
      <c r="AY5068" s="37"/>
      <c r="AZ5068" s="37"/>
      <c r="BA5068" s="37"/>
    </row>
    <row r="5069" spans="10:53" s="14" customFormat="1" x14ac:dyDescent="0.25">
      <c r="J5069" s="59"/>
      <c r="Q5069" s="26"/>
      <c r="R5069" s="28"/>
      <c r="AC5069" s="46"/>
      <c r="AG5069" s="59"/>
      <c r="AH5069" s="59"/>
      <c r="AI5069" s="59"/>
      <c r="AJ5069" s="59"/>
      <c r="AK5069" s="59"/>
      <c r="AL5069" s="59"/>
      <c r="AM5069" s="59"/>
      <c r="AN5069" s="59"/>
      <c r="AO5069" s="59"/>
      <c r="AV5069" s="37"/>
      <c r="AW5069" s="37"/>
      <c r="AX5069" s="37"/>
      <c r="AY5069" s="37"/>
      <c r="AZ5069" s="37"/>
      <c r="BA5069" s="37"/>
    </row>
    <row r="5070" spans="10:53" s="14" customFormat="1" x14ac:dyDescent="0.25">
      <c r="J5070" s="59"/>
      <c r="Q5070" s="26"/>
      <c r="R5070" s="28"/>
      <c r="AC5070" s="46"/>
      <c r="AG5070" s="59"/>
      <c r="AH5070" s="59"/>
      <c r="AI5070" s="59"/>
      <c r="AJ5070" s="59"/>
      <c r="AK5070" s="59"/>
      <c r="AL5070" s="59"/>
      <c r="AM5070" s="59"/>
      <c r="AN5070" s="59"/>
      <c r="AO5070" s="59"/>
      <c r="AV5070" s="37"/>
      <c r="AW5070" s="37"/>
      <c r="AX5070" s="37"/>
      <c r="AY5070" s="37"/>
      <c r="AZ5070" s="37"/>
      <c r="BA5070" s="37"/>
    </row>
    <row r="5071" spans="10:53" s="14" customFormat="1" x14ac:dyDescent="0.25">
      <c r="J5071" s="59"/>
      <c r="Q5071" s="26"/>
      <c r="R5071" s="28"/>
      <c r="AC5071" s="46"/>
      <c r="AG5071" s="59"/>
      <c r="AH5071" s="59"/>
      <c r="AI5071" s="59"/>
      <c r="AJ5071" s="59"/>
      <c r="AK5071" s="59"/>
      <c r="AL5071" s="59"/>
      <c r="AM5071" s="59"/>
      <c r="AN5071" s="59"/>
      <c r="AO5071" s="59"/>
      <c r="AV5071" s="37"/>
      <c r="AW5071" s="37"/>
      <c r="AX5071" s="37"/>
      <c r="AY5071" s="37"/>
      <c r="AZ5071" s="37"/>
      <c r="BA5071" s="37"/>
    </row>
    <row r="5072" spans="10:53" s="14" customFormat="1" x14ac:dyDescent="0.25">
      <c r="J5072" s="59"/>
      <c r="Q5072" s="26"/>
      <c r="R5072" s="28"/>
      <c r="AC5072" s="46"/>
      <c r="AG5072" s="59"/>
      <c r="AH5072" s="59"/>
      <c r="AI5072" s="59"/>
      <c r="AJ5072" s="59"/>
      <c r="AK5072" s="59"/>
      <c r="AL5072" s="59"/>
      <c r="AM5072" s="59"/>
      <c r="AN5072" s="59"/>
      <c r="AO5072" s="59"/>
      <c r="AV5072" s="37"/>
      <c r="AW5072" s="37"/>
      <c r="AX5072" s="37"/>
      <c r="AY5072" s="37"/>
      <c r="AZ5072" s="37"/>
      <c r="BA5072" s="37"/>
    </row>
    <row r="5073" spans="10:53" s="14" customFormat="1" x14ac:dyDescent="0.25">
      <c r="J5073" s="59"/>
      <c r="Q5073" s="26"/>
      <c r="R5073" s="28"/>
      <c r="AC5073" s="46"/>
      <c r="AG5073" s="59"/>
      <c r="AH5073" s="59"/>
      <c r="AI5073" s="59"/>
      <c r="AJ5073" s="59"/>
      <c r="AK5073" s="59"/>
      <c r="AL5073" s="59"/>
      <c r="AM5073" s="59"/>
      <c r="AN5073" s="59"/>
      <c r="AO5073" s="59"/>
      <c r="AV5073" s="37"/>
      <c r="AW5073" s="37"/>
      <c r="AX5073" s="37"/>
      <c r="AY5073" s="37"/>
      <c r="AZ5073" s="37"/>
      <c r="BA5073" s="37"/>
    </row>
    <row r="5074" spans="10:53" s="14" customFormat="1" x14ac:dyDescent="0.25">
      <c r="J5074" s="59"/>
      <c r="Q5074" s="26"/>
      <c r="R5074" s="28"/>
      <c r="AC5074" s="46"/>
      <c r="AG5074" s="59"/>
      <c r="AH5074" s="59"/>
      <c r="AI5074" s="59"/>
      <c r="AJ5074" s="59"/>
      <c r="AK5074" s="59"/>
      <c r="AL5074" s="59"/>
      <c r="AM5074" s="59"/>
      <c r="AN5074" s="59"/>
      <c r="AO5074" s="59"/>
      <c r="AV5074" s="37"/>
      <c r="AW5074" s="37"/>
      <c r="AX5074" s="37"/>
      <c r="AY5074" s="37"/>
      <c r="AZ5074" s="37"/>
      <c r="BA5074" s="37"/>
    </row>
    <row r="5075" spans="10:53" s="14" customFormat="1" x14ac:dyDescent="0.25">
      <c r="J5075" s="59"/>
      <c r="Q5075" s="26"/>
      <c r="R5075" s="28"/>
      <c r="AC5075" s="46"/>
      <c r="AG5075" s="59"/>
      <c r="AH5075" s="59"/>
      <c r="AI5075" s="59"/>
      <c r="AJ5075" s="59"/>
      <c r="AK5075" s="59"/>
      <c r="AL5075" s="59"/>
      <c r="AM5075" s="59"/>
      <c r="AN5075" s="59"/>
      <c r="AO5075" s="59"/>
      <c r="AV5075" s="37"/>
      <c r="AW5075" s="37"/>
      <c r="AX5075" s="37"/>
      <c r="AY5075" s="37"/>
      <c r="AZ5075" s="37"/>
      <c r="BA5075" s="37"/>
    </row>
    <row r="5076" spans="10:53" s="14" customFormat="1" x14ac:dyDescent="0.25">
      <c r="J5076" s="59"/>
      <c r="Q5076" s="26"/>
      <c r="R5076" s="28"/>
      <c r="AC5076" s="46"/>
      <c r="AG5076" s="59"/>
      <c r="AH5076" s="59"/>
      <c r="AI5076" s="59"/>
      <c r="AJ5076" s="59"/>
      <c r="AK5076" s="59"/>
      <c r="AL5076" s="59"/>
      <c r="AM5076" s="59"/>
      <c r="AN5076" s="59"/>
      <c r="AO5076" s="59"/>
      <c r="AV5076" s="37"/>
      <c r="AW5076" s="37"/>
      <c r="AX5076" s="37"/>
      <c r="AY5076" s="37"/>
      <c r="AZ5076" s="37"/>
      <c r="BA5076" s="37"/>
    </row>
    <row r="5077" spans="10:53" s="14" customFormat="1" x14ac:dyDescent="0.25">
      <c r="J5077" s="59"/>
      <c r="Q5077" s="26"/>
      <c r="R5077" s="28"/>
      <c r="AC5077" s="46"/>
      <c r="AG5077" s="59"/>
      <c r="AH5077" s="59"/>
      <c r="AI5077" s="59"/>
      <c r="AJ5077" s="59"/>
      <c r="AK5077" s="59"/>
      <c r="AL5077" s="59"/>
      <c r="AM5077" s="59"/>
      <c r="AN5077" s="59"/>
      <c r="AO5077" s="59"/>
      <c r="AV5077" s="37"/>
      <c r="AW5077" s="37"/>
      <c r="AX5077" s="37"/>
      <c r="AY5077" s="37"/>
      <c r="AZ5077" s="37"/>
      <c r="BA5077" s="37"/>
    </row>
    <row r="5078" spans="10:53" s="14" customFormat="1" x14ac:dyDescent="0.25">
      <c r="J5078" s="59"/>
      <c r="Q5078" s="26"/>
      <c r="R5078" s="28"/>
      <c r="AC5078" s="46"/>
      <c r="AG5078" s="59"/>
      <c r="AH5078" s="59"/>
      <c r="AI5078" s="59"/>
      <c r="AJ5078" s="59"/>
      <c r="AK5078" s="59"/>
      <c r="AL5078" s="59"/>
      <c r="AM5078" s="59"/>
      <c r="AN5078" s="59"/>
      <c r="AO5078" s="59"/>
      <c r="AV5078" s="37"/>
      <c r="AW5078" s="37"/>
      <c r="AX5078" s="37"/>
      <c r="AY5078" s="37"/>
      <c r="AZ5078" s="37"/>
      <c r="BA5078" s="37"/>
    </row>
    <row r="5079" spans="10:53" s="14" customFormat="1" x14ac:dyDescent="0.25">
      <c r="J5079" s="59"/>
      <c r="Q5079" s="26"/>
      <c r="R5079" s="28"/>
      <c r="AC5079" s="46"/>
      <c r="AG5079" s="59"/>
      <c r="AH5079" s="59"/>
      <c r="AI5079" s="59"/>
      <c r="AJ5079" s="59"/>
      <c r="AK5079" s="59"/>
      <c r="AL5079" s="59"/>
      <c r="AM5079" s="59"/>
      <c r="AN5079" s="59"/>
      <c r="AO5079" s="59"/>
      <c r="AV5079" s="37"/>
      <c r="AW5079" s="37"/>
      <c r="AX5079" s="37"/>
      <c r="AY5079" s="37"/>
      <c r="AZ5079" s="37"/>
      <c r="BA5079" s="37"/>
    </row>
    <row r="5080" spans="10:53" s="14" customFormat="1" x14ac:dyDescent="0.25">
      <c r="J5080" s="59"/>
      <c r="Q5080" s="26"/>
      <c r="R5080" s="28"/>
      <c r="AC5080" s="46"/>
      <c r="AG5080" s="59"/>
      <c r="AH5080" s="59"/>
      <c r="AI5080" s="59"/>
      <c r="AJ5080" s="59"/>
      <c r="AK5080" s="59"/>
      <c r="AL5080" s="59"/>
      <c r="AM5080" s="59"/>
      <c r="AN5080" s="59"/>
      <c r="AO5080" s="59"/>
      <c r="AV5080" s="37"/>
      <c r="AW5080" s="37"/>
      <c r="AX5080" s="37"/>
      <c r="AY5080" s="37"/>
      <c r="AZ5080" s="37"/>
      <c r="BA5080" s="37"/>
    </row>
    <row r="5081" spans="10:53" s="14" customFormat="1" x14ac:dyDescent="0.25">
      <c r="J5081" s="59"/>
      <c r="Q5081" s="26"/>
      <c r="R5081" s="28"/>
      <c r="AC5081" s="46"/>
      <c r="AG5081" s="59"/>
      <c r="AH5081" s="59"/>
      <c r="AI5081" s="59"/>
      <c r="AJ5081" s="59"/>
      <c r="AK5081" s="59"/>
      <c r="AL5081" s="59"/>
      <c r="AM5081" s="59"/>
      <c r="AN5081" s="59"/>
      <c r="AO5081" s="59"/>
      <c r="AV5081" s="37"/>
      <c r="AW5081" s="37"/>
      <c r="AX5081" s="37"/>
      <c r="AY5081" s="37"/>
      <c r="AZ5081" s="37"/>
      <c r="BA5081" s="37"/>
    </row>
    <row r="5082" spans="10:53" s="14" customFormat="1" x14ac:dyDescent="0.25">
      <c r="J5082" s="59"/>
      <c r="Q5082" s="26"/>
      <c r="R5082" s="28"/>
      <c r="AC5082" s="46"/>
      <c r="AG5082" s="59"/>
      <c r="AH5082" s="59"/>
      <c r="AI5082" s="59"/>
      <c r="AJ5082" s="59"/>
      <c r="AK5082" s="59"/>
      <c r="AL5082" s="59"/>
      <c r="AM5082" s="59"/>
      <c r="AN5082" s="59"/>
      <c r="AO5082" s="59"/>
      <c r="AV5082" s="37"/>
      <c r="AW5082" s="37"/>
      <c r="AX5082" s="37"/>
      <c r="AY5082" s="37"/>
      <c r="AZ5082" s="37"/>
      <c r="BA5082" s="37"/>
    </row>
    <row r="5083" spans="10:53" s="14" customFormat="1" x14ac:dyDescent="0.25">
      <c r="J5083" s="59"/>
      <c r="Q5083" s="26"/>
      <c r="R5083" s="28"/>
      <c r="AC5083" s="46"/>
      <c r="AG5083" s="59"/>
      <c r="AH5083" s="59"/>
      <c r="AI5083" s="59"/>
      <c r="AJ5083" s="59"/>
      <c r="AK5083" s="59"/>
      <c r="AL5083" s="59"/>
      <c r="AM5083" s="59"/>
      <c r="AN5083" s="59"/>
      <c r="AO5083" s="59"/>
      <c r="AV5083" s="37"/>
      <c r="AW5083" s="37"/>
      <c r="AX5083" s="37"/>
      <c r="AY5083" s="37"/>
      <c r="AZ5083" s="37"/>
      <c r="BA5083" s="37"/>
    </row>
    <row r="5084" spans="10:53" s="14" customFormat="1" x14ac:dyDescent="0.25">
      <c r="J5084" s="59"/>
      <c r="Q5084" s="26"/>
      <c r="R5084" s="28"/>
      <c r="AC5084" s="46"/>
      <c r="AG5084" s="59"/>
      <c r="AH5084" s="59"/>
      <c r="AI5084" s="59"/>
      <c r="AJ5084" s="59"/>
      <c r="AK5084" s="59"/>
      <c r="AL5084" s="59"/>
      <c r="AM5084" s="59"/>
      <c r="AN5084" s="59"/>
      <c r="AO5084" s="59"/>
      <c r="AV5084" s="37"/>
      <c r="AW5084" s="37"/>
      <c r="AX5084" s="37"/>
      <c r="AY5084" s="37"/>
      <c r="AZ5084" s="37"/>
      <c r="BA5084" s="37"/>
    </row>
    <row r="5085" spans="10:53" s="14" customFormat="1" x14ac:dyDescent="0.25">
      <c r="J5085" s="59"/>
      <c r="Q5085" s="26"/>
      <c r="R5085" s="28"/>
      <c r="AC5085" s="46"/>
      <c r="AG5085" s="59"/>
      <c r="AH5085" s="59"/>
      <c r="AI5085" s="59"/>
      <c r="AJ5085" s="59"/>
      <c r="AK5085" s="59"/>
      <c r="AL5085" s="59"/>
      <c r="AM5085" s="59"/>
      <c r="AN5085" s="59"/>
      <c r="AO5085" s="59"/>
      <c r="AV5085" s="37"/>
      <c r="AW5085" s="37"/>
      <c r="AX5085" s="37"/>
      <c r="AY5085" s="37"/>
      <c r="AZ5085" s="37"/>
      <c r="BA5085" s="37"/>
    </row>
    <row r="5086" spans="10:53" s="14" customFormat="1" x14ac:dyDescent="0.25">
      <c r="J5086" s="59"/>
      <c r="Q5086" s="26"/>
      <c r="R5086" s="28"/>
      <c r="AC5086" s="46"/>
      <c r="AG5086" s="59"/>
      <c r="AH5086" s="59"/>
      <c r="AI5086" s="59"/>
      <c r="AJ5086" s="59"/>
      <c r="AK5086" s="59"/>
      <c r="AL5086" s="59"/>
      <c r="AM5086" s="59"/>
      <c r="AN5086" s="59"/>
      <c r="AO5086" s="59"/>
      <c r="AV5086" s="37"/>
      <c r="AW5086" s="37"/>
      <c r="AX5086" s="37"/>
      <c r="AY5086" s="37"/>
      <c r="AZ5086" s="37"/>
      <c r="BA5086" s="37"/>
    </row>
    <row r="5087" spans="10:53" s="14" customFormat="1" x14ac:dyDescent="0.25">
      <c r="J5087" s="59"/>
      <c r="Q5087" s="26"/>
      <c r="R5087" s="28"/>
      <c r="AC5087" s="46"/>
      <c r="AG5087" s="59"/>
      <c r="AH5087" s="59"/>
      <c r="AI5087" s="59"/>
      <c r="AJ5087" s="59"/>
      <c r="AK5087" s="59"/>
      <c r="AL5087" s="59"/>
      <c r="AM5087" s="59"/>
      <c r="AN5087" s="59"/>
      <c r="AO5087" s="59"/>
      <c r="AV5087" s="37"/>
      <c r="AW5087" s="37"/>
      <c r="AX5087" s="37"/>
      <c r="AY5087" s="37"/>
      <c r="AZ5087" s="37"/>
      <c r="BA5087" s="37"/>
    </row>
    <row r="5088" spans="10:53" s="14" customFormat="1" x14ac:dyDescent="0.25">
      <c r="J5088" s="59"/>
      <c r="Q5088" s="26"/>
      <c r="R5088" s="28"/>
      <c r="AC5088" s="46"/>
      <c r="AG5088" s="59"/>
      <c r="AH5088" s="59"/>
      <c r="AI5088" s="59"/>
      <c r="AJ5088" s="59"/>
      <c r="AK5088" s="59"/>
      <c r="AL5088" s="59"/>
      <c r="AM5088" s="59"/>
      <c r="AN5088" s="59"/>
      <c r="AO5088" s="59"/>
      <c r="AV5088" s="37"/>
      <c r="AW5088" s="37"/>
      <c r="AX5088" s="37"/>
      <c r="AY5088" s="37"/>
      <c r="AZ5088" s="37"/>
      <c r="BA5088" s="37"/>
    </row>
    <row r="5089" spans="10:53" s="14" customFormat="1" x14ac:dyDescent="0.25">
      <c r="J5089" s="59"/>
      <c r="Q5089" s="26"/>
      <c r="R5089" s="28"/>
      <c r="AC5089" s="46"/>
      <c r="AG5089" s="59"/>
      <c r="AH5089" s="59"/>
      <c r="AI5089" s="59"/>
      <c r="AJ5089" s="59"/>
      <c r="AK5089" s="59"/>
      <c r="AL5089" s="59"/>
      <c r="AM5089" s="59"/>
      <c r="AN5089" s="59"/>
      <c r="AO5089" s="59"/>
      <c r="AV5089" s="37"/>
      <c r="AW5089" s="37"/>
      <c r="AX5089" s="37"/>
      <c r="AY5089" s="37"/>
      <c r="AZ5089" s="37"/>
      <c r="BA5089" s="37"/>
    </row>
    <row r="5090" spans="10:53" s="14" customFormat="1" x14ac:dyDescent="0.25">
      <c r="J5090" s="59"/>
      <c r="Q5090" s="26"/>
      <c r="R5090" s="28"/>
      <c r="AC5090" s="46"/>
      <c r="AG5090" s="59"/>
      <c r="AH5090" s="59"/>
      <c r="AI5090" s="59"/>
      <c r="AJ5090" s="59"/>
      <c r="AK5090" s="59"/>
      <c r="AL5090" s="59"/>
      <c r="AM5090" s="59"/>
      <c r="AN5090" s="59"/>
      <c r="AO5090" s="59"/>
      <c r="AV5090" s="37"/>
      <c r="AW5090" s="37"/>
      <c r="AX5090" s="37"/>
      <c r="AY5090" s="37"/>
      <c r="AZ5090" s="37"/>
      <c r="BA5090" s="37"/>
    </row>
    <row r="5091" spans="10:53" s="14" customFormat="1" x14ac:dyDescent="0.25">
      <c r="J5091" s="59"/>
      <c r="Q5091" s="26"/>
      <c r="R5091" s="28"/>
      <c r="AC5091" s="46"/>
      <c r="AG5091" s="59"/>
      <c r="AH5091" s="59"/>
      <c r="AI5091" s="59"/>
      <c r="AJ5091" s="59"/>
      <c r="AK5091" s="59"/>
      <c r="AL5091" s="59"/>
      <c r="AM5091" s="59"/>
      <c r="AN5091" s="59"/>
      <c r="AO5091" s="59"/>
      <c r="AV5091" s="37"/>
      <c r="AW5091" s="37"/>
      <c r="AX5091" s="37"/>
      <c r="AY5091" s="37"/>
      <c r="AZ5091" s="37"/>
      <c r="BA5091" s="37"/>
    </row>
    <row r="5092" spans="10:53" s="14" customFormat="1" x14ac:dyDescent="0.25">
      <c r="J5092" s="59"/>
      <c r="Q5092" s="26"/>
      <c r="R5092" s="28"/>
      <c r="AC5092" s="46"/>
      <c r="AG5092" s="59"/>
      <c r="AH5092" s="59"/>
      <c r="AI5092" s="59"/>
      <c r="AJ5092" s="59"/>
      <c r="AK5092" s="59"/>
      <c r="AL5092" s="59"/>
      <c r="AM5092" s="59"/>
      <c r="AN5092" s="59"/>
      <c r="AO5092" s="59"/>
      <c r="AV5092" s="37"/>
      <c r="AW5092" s="37"/>
      <c r="AX5092" s="37"/>
      <c r="AY5092" s="37"/>
      <c r="AZ5092" s="37"/>
      <c r="BA5092" s="37"/>
    </row>
    <row r="5093" spans="10:53" s="14" customFormat="1" x14ac:dyDescent="0.25">
      <c r="J5093" s="59"/>
      <c r="Q5093" s="26"/>
      <c r="R5093" s="28"/>
      <c r="AC5093" s="46"/>
      <c r="AG5093" s="59"/>
      <c r="AH5093" s="59"/>
      <c r="AI5093" s="59"/>
      <c r="AJ5093" s="59"/>
      <c r="AK5093" s="59"/>
      <c r="AL5093" s="59"/>
      <c r="AM5093" s="59"/>
      <c r="AN5093" s="59"/>
      <c r="AO5093" s="59"/>
      <c r="AV5093" s="37"/>
      <c r="AW5093" s="37"/>
      <c r="AX5093" s="37"/>
      <c r="AY5093" s="37"/>
      <c r="AZ5093" s="37"/>
      <c r="BA5093" s="37"/>
    </row>
    <row r="5094" spans="10:53" s="14" customFormat="1" x14ac:dyDescent="0.25">
      <c r="J5094" s="59"/>
      <c r="Q5094" s="26"/>
      <c r="R5094" s="28"/>
      <c r="AC5094" s="46"/>
      <c r="AG5094" s="59"/>
      <c r="AH5094" s="59"/>
      <c r="AI5094" s="59"/>
      <c r="AJ5094" s="59"/>
      <c r="AK5094" s="59"/>
      <c r="AL5094" s="59"/>
      <c r="AM5094" s="59"/>
      <c r="AN5094" s="59"/>
      <c r="AO5094" s="59"/>
      <c r="AV5094" s="37"/>
      <c r="AW5094" s="37"/>
      <c r="AX5094" s="37"/>
      <c r="AY5094" s="37"/>
      <c r="AZ5094" s="37"/>
      <c r="BA5094" s="37"/>
    </row>
    <row r="5095" spans="10:53" s="14" customFormat="1" x14ac:dyDescent="0.25">
      <c r="J5095" s="59"/>
      <c r="Q5095" s="26"/>
      <c r="R5095" s="28"/>
      <c r="AC5095" s="46"/>
      <c r="AG5095" s="59"/>
      <c r="AH5095" s="59"/>
      <c r="AI5095" s="59"/>
      <c r="AJ5095" s="59"/>
      <c r="AK5095" s="59"/>
      <c r="AL5095" s="59"/>
      <c r="AM5095" s="59"/>
      <c r="AN5095" s="59"/>
      <c r="AO5095" s="59"/>
      <c r="AV5095" s="37"/>
      <c r="AW5095" s="37"/>
      <c r="AX5095" s="37"/>
      <c r="AY5095" s="37"/>
      <c r="AZ5095" s="37"/>
      <c r="BA5095" s="37"/>
    </row>
    <row r="5096" spans="10:53" s="14" customFormat="1" x14ac:dyDescent="0.25">
      <c r="J5096" s="59"/>
      <c r="Q5096" s="26"/>
      <c r="R5096" s="28"/>
      <c r="AC5096" s="46"/>
      <c r="AG5096" s="59"/>
      <c r="AH5096" s="59"/>
      <c r="AI5096" s="59"/>
      <c r="AJ5096" s="59"/>
      <c r="AK5096" s="59"/>
      <c r="AL5096" s="59"/>
      <c r="AM5096" s="59"/>
      <c r="AN5096" s="59"/>
      <c r="AO5096" s="59"/>
      <c r="AV5096" s="37"/>
      <c r="AW5096" s="37"/>
      <c r="AX5096" s="37"/>
      <c r="AY5096" s="37"/>
      <c r="AZ5096" s="37"/>
      <c r="BA5096" s="37"/>
    </row>
    <row r="5097" spans="10:53" s="14" customFormat="1" x14ac:dyDescent="0.25">
      <c r="J5097" s="59"/>
      <c r="Q5097" s="26"/>
      <c r="R5097" s="28"/>
      <c r="AC5097" s="46"/>
      <c r="AG5097" s="59"/>
      <c r="AH5097" s="59"/>
      <c r="AI5097" s="59"/>
      <c r="AJ5097" s="59"/>
      <c r="AK5097" s="59"/>
      <c r="AL5097" s="59"/>
      <c r="AM5097" s="59"/>
      <c r="AN5097" s="59"/>
      <c r="AO5097" s="59"/>
      <c r="AV5097" s="37"/>
      <c r="AW5097" s="37"/>
      <c r="AX5097" s="37"/>
      <c r="AY5097" s="37"/>
      <c r="AZ5097" s="37"/>
      <c r="BA5097" s="37"/>
    </row>
    <row r="5098" spans="10:53" s="14" customFormat="1" x14ac:dyDescent="0.25">
      <c r="J5098" s="59"/>
      <c r="Q5098" s="26"/>
      <c r="R5098" s="28"/>
      <c r="AC5098" s="46"/>
      <c r="AG5098" s="59"/>
      <c r="AH5098" s="59"/>
      <c r="AI5098" s="59"/>
      <c r="AJ5098" s="59"/>
      <c r="AK5098" s="59"/>
      <c r="AL5098" s="59"/>
      <c r="AM5098" s="59"/>
      <c r="AN5098" s="59"/>
      <c r="AO5098" s="59"/>
      <c r="AV5098" s="37"/>
      <c r="AW5098" s="37"/>
      <c r="AX5098" s="37"/>
      <c r="AY5098" s="37"/>
      <c r="AZ5098" s="37"/>
      <c r="BA5098" s="37"/>
    </row>
    <row r="5099" spans="10:53" s="14" customFormat="1" x14ac:dyDescent="0.25">
      <c r="J5099" s="59"/>
      <c r="Q5099" s="26"/>
      <c r="R5099" s="28"/>
      <c r="AC5099" s="46"/>
      <c r="AG5099" s="59"/>
      <c r="AH5099" s="59"/>
      <c r="AI5099" s="59"/>
      <c r="AJ5099" s="59"/>
      <c r="AK5099" s="59"/>
      <c r="AL5099" s="59"/>
      <c r="AM5099" s="59"/>
      <c r="AN5099" s="59"/>
      <c r="AO5099" s="59"/>
      <c r="AV5099" s="37"/>
      <c r="AW5099" s="37"/>
      <c r="AX5099" s="37"/>
      <c r="AY5099" s="37"/>
      <c r="AZ5099" s="37"/>
      <c r="BA5099" s="37"/>
    </row>
    <row r="5100" spans="10:53" s="14" customFormat="1" x14ac:dyDescent="0.25">
      <c r="J5100" s="59"/>
      <c r="Q5100" s="26"/>
      <c r="R5100" s="28"/>
      <c r="AC5100" s="46"/>
      <c r="AG5100" s="59"/>
      <c r="AH5100" s="59"/>
      <c r="AI5100" s="59"/>
      <c r="AJ5100" s="59"/>
      <c r="AK5100" s="59"/>
      <c r="AL5100" s="59"/>
      <c r="AM5100" s="59"/>
      <c r="AN5100" s="59"/>
      <c r="AO5100" s="59"/>
      <c r="AV5100" s="37"/>
      <c r="AW5100" s="37"/>
      <c r="AX5100" s="37"/>
      <c r="AY5100" s="37"/>
      <c r="AZ5100" s="37"/>
      <c r="BA5100" s="37"/>
    </row>
    <row r="5101" spans="10:53" s="14" customFormat="1" x14ac:dyDescent="0.25">
      <c r="J5101" s="59"/>
      <c r="Q5101" s="26"/>
      <c r="R5101" s="28"/>
      <c r="AC5101" s="46"/>
      <c r="AG5101" s="59"/>
      <c r="AH5101" s="59"/>
      <c r="AI5101" s="59"/>
      <c r="AJ5101" s="59"/>
      <c r="AK5101" s="59"/>
      <c r="AL5101" s="59"/>
      <c r="AM5101" s="59"/>
      <c r="AN5101" s="59"/>
      <c r="AO5101" s="59"/>
      <c r="AV5101" s="37"/>
      <c r="AW5101" s="37"/>
      <c r="AX5101" s="37"/>
      <c r="AY5101" s="37"/>
      <c r="AZ5101" s="37"/>
      <c r="BA5101" s="37"/>
    </row>
    <row r="5102" spans="10:53" s="14" customFormat="1" x14ac:dyDescent="0.25">
      <c r="J5102" s="59"/>
      <c r="Q5102" s="26"/>
      <c r="R5102" s="28"/>
      <c r="AC5102" s="46"/>
      <c r="AG5102" s="59"/>
      <c r="AH5102" s="59"/>
      <c r="AI5102" s="59"/>
      <c r="AJ5102" s="59"/>
      <c r="AK5102" s="59"/>
      <c r="AL5102" s="59"/>
      <c r="AM5102" s="59"/>
      <c r="AN5102" s="59"/>
      <c r="AO5102" s="59"/>
      <c r="AV5102" s="37"/>
      <c r="AW5102" s="37"/>
      <c r="AX5102" s="37"/>
      <c r="AY5102" s="37"/>
      <c r="AZ5102" s="37"/>
      <c r="BA5102" s="37"/>
    </row>
    <row r="5103" spans="10:53" s="14" customFormat="1" x14ac:dyDescent="0.25">
      <c r="J5103" s="59"/>
      <c r="Q5103" s="26"/>
      <c r="R5103" s="28"/>
      <c r="AC5103" s="46"/>
      <c r="AG5103" s="59"/>
      <c r="AH5103" s="59"/>
      <c r="AI5103" s="59"/>
      <c r="AJ5103" s="59"/>
      <c r="AK5103" s="59"/>
      <c r="AL5103" s="59"/>
      <c r="AM5103" s="59"/>
      <c r="AN5103" s="59"/>
      <c r="AO5103" s="59"/>
      <c r="AV5103" s="37"/>
      <c r="AW5103" s="37"/>
      <c r="AX5103" s="37"/>
      <c r="AY5103" s="37"/>
      <c r="AZ5103" s="37"/>
      <c r="BA5103" s="37"/>
    </row>
    <row r="5104" spans="10:53" s="14" customFormat="1" x14ac:dyDescent="0.25">
      <c r="J5104" s="59"/>
      <c r="Q5104" s="26"/>
      <c r="R5104" s="28"/>
      <c r="AC5104" s="46"/>
      <c r="AG5104" s="59"/>
      <c r="AH5104" s="59"/>
      <c r="AI5104" s="59"/>
      <c r="AJ5104" s="59"/>
      <c r="AK5104" s="59"/>
      <c r="AL5104" s="59"/>
      <c r="AM5104" s="59"/>
      <c r="AN5104" s="59"/>
      <c r="AO5104" s="59"/>
      <c r="AV5104" s="37"/>
      <c r="AW5104" s="37"/>
      <c r="AX5104" s="37"/>
      <c r="AY5104" s="37"/>
      <c r="AZ5104" s="37"/>
      <c r="BA5104" s="37"/>
    </row>
    <row r="5105" spans="10:53" s="14" customFormat="1" x14ac:dyDescent="0.25">
      <c r="J5105" s="59"/>
      <c r="Q5105" s="26"/>
      <c r="R5105" s="28"/>
      <c r="AC5105" s="46"/>
      <c r="AG5105" s="59"/>
      <c r="AH5105" s="59"/>
      <c r="AI5105" s="59"/>
      <c r="AJ5105" s="59"/>
      <c r="AK5105" s="59"/>
      <c r="AL5105" s="59"/>
      <c r="AM5105" s="59"/>
      <c r="AN5105" s="59"/>
      <c r="AO5105" s="59"/>
      <c r="AV5105" s="37"/>
      <c r="AW5105" s="37"/>
      <c r="AX5105" s="37"/>
      <c r="AY5105" s="37"/>
      <c r="AZ5105" s="37"/>
      <c r="BA5105" s="37"/>
    </row>
    <row r="5106" spans="10:53" s="14" customFormat="1" x14ac:dyDescent="0.25">
      <c r="J5106" s="59"/>
      <c r="Q5106" s="26"/>
      <c r="R5106" s="28"/>
      <c r="AC5106" s="46"/>
      <c r="AG5106" s="59"/>
      <c r="AH5106" s="59"/>
      <c r="AI5106" s="59"/>
      <c r="AJ5106" s="59"/>
      <c r="AK5106" s="59"/>
      <c r="AL5106" s="59"/>
      <c r="AM5106" s="59"/>
      <c r="AN5106" s="59"/>
      <c r="AO5106" s="59"/>
      <c r="AV5106" s="37"/>
      <c r="AW5106" s="37"/>
      <c r="AX5106" s="37"/>
      <c r="AY5106" s="37"/>
      <c r="AZ5106" s="37"/>
      <c r="BA5106" s="37"/>
    </row>
    <row r="5107" spans="10:53" s="14" customFormat="1" x14ac:dyDescent="0.25">
      <c r="J5107" s="59"/>
      <c r="Q5107" s="26"/>
      <c r="R5107" s="28"/>
      <c r="AC5107" s="46"/>
      <c r="AG5107" s="59"/>
      <c r="AH5107" s="59"/>
      <c r="AI5107" s="59"/>
      <c r="AJ5107" s="59"/>
      <c r="AK5107" s="59"/>
      <c r="AL5107" s="59"/>
      <c r="AM5107" s="59"/>
      <c r="AN5107" s="59"/>
      <c r="AO5107" s="59"/>
      <c r="AV5107" s="37"/>
      <c r="AW5107" s="37"/>
      <c r="AX5107" s="37"/>
      <c r="AY5107" s="37"/>
      <c r="AZ5107" s="37"/>
      <c r="BA5107" s="37"/>
    </row>
    <row r="5108" spans="10:53" s="14" customFormat="1" x14ac:dyDescent="0.25">
      <c r="J5108" s="59"/>
      <c r="Q5108" s="26"/>
      <c r="R5108" s="28"/>
      <c r="AC5108" s="46"/>
      <c r="AG5108" s="59"/>
      <c r="AH5108" s="59"/>
      <c r="AI5108" s="59"/>
      <c r="AJ5108" s="59"/>
      <c r="AK5108" s="59"/>
      <c r="AL5108" s="59"/>
      <c r="AM5108" s="59"/>
      <c r="AN5108" s="59"/>
      <c r="AO5108" s="59"/>
      <c r="AV5108" s="37"/>
      <c r="AW5108" s="37"/>
      <c r="AX5108" s="37"/>
      <c r="AY5108" s="37"/>
      <c r="AZ5108" s="37"/>
      <c r="BA5108" s="37"/>
    </row>
    <row r="5109" spans="10:53" s="14" customFormat="1" x14ac:dyDescent="0.25">
      <c r="J5109" s="59"/>
      <c r="Q5109" s="26"/>
      <c r="R5109" s="28"/>
      <c r="AC5109" s="46"/>
      <c r="AG5109" s="59"/>
      <c r="AH5109" s="59"/>
      <c r="AI5109" s="59"/>
      <c r="AJ5109" s="59"/>
      <c r="AK5109" s="59"/>
      <c r="AL5109" s="59"/>
      <c r="AM5109" s="59"/>
      <c r="AN5109" s="59"/>
      <c r="AO5109" s="59"/>
      <c r="AV5109" s="37"/>
      <c r="AW5109" s="37"/>
      <c r="AX5109" s="37"/>
      <c r="AY5109" s="37"/>
      <c r="AZ5109" s="37"/>
      <c r="BA5109" s="37"/>
    </row>
    <row r="5110" spans="10:53" s="14" customFormat="1" x14ac:dyDescent="0.25">
      <c r="J5110" s="59"/>
      <c r="Q5110" s="26"/>
      <c r="R5110" s="28"/>
      <c r="AC5110" s="46"/>
      <c r="AG5110" s="59"/>
      <c r="AH5110" s="59"/>
      <c r="AI5110" s="59"/>
      <c r="AJ5110" s="59"/>
      <c r="AK5110" s="59"/>
      <c r="AL5110" s="59"/>
      <c r="AM5110" s="59"/>
      <c r="AN5110" s="59"/>
      <c r="AO5110" s="59"/>
      <c r="AV5110" s="37"/>
      <c r="AW5110" s="37"/>
      <c r="AX5110" s="37"/>
      <c r="AY5110" s="37"/>
      <c r="AZ5110" s="37"/>
      <c r="BA5110" s="37"/>
    </row>
    <row r="5111" spans="10:53" s="14" customFormat="1" x14ac:dyDescent="0.25">
      <c r="J5111" s="59"/>
      <c r="Q5111" s="26"/>
      <c r="R5111" s="28"/>
      <c r="AC5111" s="46"/>
      <c r="AG5111" s="59"/>
      <c r="AH5111" s="59"/>
      <c r="AI5111" s="59"/>
      <c r="AJ5111" s="59"/>
      <c r="AK5111" s="59"/>
      <c r="AL5111" s="59"/>
      <c r="AM5111" s="59"/>
      <c r="AN5111" s="59"/>
      <c r="AO5111" s="59"/>
      <c r="AV5111" s="37"/>
      <c r="AW5111" s="37"/>
      <c r="AX5111" s="37"/>
      <c r="AY5111" s="37"/>
      <c r="AZ5111" s="37"/>
      <c r="BA5111" s="37"/>
    </row>
    <row r="5112" spans="10:53" s="14" customFormat="1" x14ac:dyDescent="0.25">
      <c r="J5112" s="59"/>
      <c r="Q5112" s="26"/>
      <c r="R5112" s="28"/>
      <c r="AC5112" s="46"/>
      <c r="AG5112" s="59"/>
      <c r="AH5112" s="59"/>
      <c r="AI5112" s="59"/>
      <c r="AJ5112" s="59"/>
      <c r="AK5112" s="59"/>
      <c r="AL5112" s="59"/>
      <c r="AM5112" s="59"/>
      <c r="AN5112" s="59"/>
      <c r="AO5112" s="59"/>
      <c r="AV5112" s="37"/>
      <c r="AW5112" s="37"/>
      <c r="AX5112" s="37"/>
      <c r="AY5112" s="37"/>
      <c r="AZ5112" s="37"/>
      <c r="BA5112" s="37"/>
    </row>
    <row r="5113" spans="10:53" s="14" customFormat="1" x14ac:dyDescent="0.25">
      <c r="J5113" s="59"/>
      <c r="Q5113" s="26"/>
      <c r="R5113" s="28"/>
      <c r="AC5113" s="46"/>
      <c r="AG5113" s="59"/>
      <c r="AH5113" s="59"/>
      <c r="AI5113" s="59"/>
      <c r="AJ5113" s="59"/>
      <c r="AK5113" s="59"/>
      <c r="AL5113" s="59"/>
      <c r="AM5113" s="59"/>
      <c r="AN5113" s="59"/>
      <c r="AO5113" s="59"/>
      <c r="AV5113" s="37"/>
      <c r="AW5113" s="37"/>
      <c r="AX5113" s="37"/>
      <c r="AY5113" s="37"/>
      <c r="AZ5113" s="37"/>
      <c r="BA5113" s="37"/>
    </row>
    <row r="5114" spans="10:53" s="14" customFormat="1" x14ac:dyDescent="0.25">
      <c r="J5114" s="59"/>
      <c r="Q5114" s="26"/>
      <c r="R5114" s="28"/>
      <c r="AC5114" s="46"/>
      <c r="AG5114" s="59"/>
      <c r="AH5114" s="59"/>
      <c r="AI5114" s="59"/>
      <c r="AJ5114" s="59"/>
      <c r="AK5114" s="59"/>
      <c r="AL5114" s="59"/>
      <c r="AM5114" s="59"/>
      <c r="AN5114" s="59"/>
      <c r="AO5114" s="59"/>
      <c r="AV5114" s="37"/>
      <c r="AW5114" s="37"/>
      <c r="AX5114" s="37"/>
      <c r="AY5114" s="37"/>
      <c r="AZ5114" s="37"/>
      <c r="BA5114" s="37"/>
    </row>
    <row r="5115" spans="10:53" s="14" customFormat="1" x14ac:dyDescent="0.25">
      <c r="J5115" s="59"/>
      <c r="Q5115" s="26"/>
      <c r="R5115" s="28"/>
      <c r="AC5115" s="46"/>
      <c r="AG5115" s="59"/>
      <c r="AH5115" s="59"/>
      <c r="AI5115" s="59"/>
      <c r="AJ5115" s="59"/>
      <c r="AK5115" s="59"/>
      <c r="AL5115" s="59"/>
      <c r="AM5115" s="59"/>
      <c r="AN5115" s="59"/>
      <c r="AO5115" s="59"/>
      <c r="AV5115" s="37"/>
      <c r="AW5115" s="37"/>
      <c r="AX5115" s="37"/>
      <c r="AY5115" s="37"/>
      <c r="AZ5115" s="37"/>
      <c r="BA5115" s="37"/>
    </row>
    <row r="5116" spans="10:53" s="14" customFormat="1" x14ac:dyDescent="0.25">
      <c r="J5116" s="59"/>
      <c r="Q5116" s="26"/>
      <c r="R5116" s="28"/>
      <c r="AC5116" s="46"/>
      <c r="AG5116" s="59"/>
      <c r="AH5116" s="59"/>
      <c r="AI5116" s="59"/>
      <c r="AJ5116" s="59"/>
      <c r="AK5116" s="59"/>
      <c r="AL5116" s="59"/>
      <c r="AM5116" s="59"/>
      <c r="AN5116" s="59"/>
      <c r="AO5116" s="59"/>
      <c r="AV5116" s="37"/>
      <c r="AW5116" s="37"/>
      <c r="AX5116" s="37"/>
      <c r="AY5116" s="37"/>
      <c r="AZ5116" s="37"/>
      <c r="BA5116" s="37"/>
    </row>
    <row r="5117" spans="10:53" s="14" customFormat="1" x14ac:dyDescent="0.25">
      <c r="J5117" s="59"/>
      <c r="Q5117" s="26"/>
      <c r="R5117" s="28"/>
      <c r="AC5117" s="46"/>
      <c r="AG5117" s="59"/>
      <c r="AH5117" s="59"/>
      <c r="AI5117" s="59"/>
      <c r="AJ5117" s="59"/>
      <c r="AK5117" s="59"/>
      <c r="AL5117" s="59"/>
      <c r="AM5117" s="59"/>
      <c r="AN5117" s="59"/>
      <c r="AO5117" s="59"/>
      <c r="AV5117" s="37"/>
      <c r="AW5117" s="37"/>
      <c r="AX5117" s="37"/>
      <c r="AY5117" s="37"/>
      <c r="AZ5117" s="37"/>
      <c r="BA5117" s="37"/>
    </row>
    <row r="5118" spans="10:53" s="14" customFormat="1" x14ac:dyDescent="0.25">
      <c r="J5118" s="59"/>
      <c r="Q5118" s="26"/>
      <c r="R5118" s="28"/>
      <c r="AC5118" s="46"/>
      <c r="AG5118" s="59"/>
      <c r="AH5118" s="59"/>
      <c r="AI5118" s="59"/>
      <c r="AJ5118" s="59"/>
      <c r="AK5118" s="59"/>
      <c r="AL5118" s="59"/>
      <c r="AM5118" s="59"/>
      <c r="AN5118" s="59"/>
      <c r="AO5118" s="59"/>
      <c r="AV5118" s="37"/>
      <c r="AW5118" s="37"/>
      <c r="AX5118" s="37"/>
      <c r="AY5118" s="37"/>
      <c r="AZ5118" s="37"/>
      <c r="BA5118" s="37"/>
    </row>
    <row r="5119" spans="10:53" s="14" customFormat="1" x14ac:dyDescent="0.25">
      <c r="J5119" s="59"/>
      <c r="Q5119" s="26"/>
      <c r="R5119" s="28"/>
      <c r="AC5119" s="46"/>
      <c r="AG5119" s="59"/>
      <c r="AH5119" s="59"/>
      <c r="AI5119" s="59"/>
      <c r="AJ5119" s="59"/>
      <c r="AK5119" s="59"/>
      <c r="AL5119" s="59"/>
      <c r="AM5119" s="59"/>
      <c r="AN5119" s="59"/>
      <c r="AO5119" s="59"/>
      <c r="AV5119" s="37"/>
      <c r="AW5119" s="37"/>
      <c r="AX5119" s="37"/>
      <c r="AY5119" s="37"/>
      <c r="AZ5119" s="37"/>
      <c r="BA5119" s="37"/>
    </row>
    <row r="5120" spans="10:53" s="14" customFormat="1" x14ac:dyDescent="0.25">
      <c r="J5120" s="59"/>
      <c r="Q5120" s="26"/>
      <c r="R5120" s="28"/>
      <c r="AC5120" s="46"/>
      <c r="AG5120" s="59"/>
      <c r="AH5120" s="59"/>
      <c r="AI5120" s="59"/>
      <c r="AJ5120" s="59"/>
      <c r="AK5120" s="59"/>
      <c r="AL5120" s="59"/>
      <c r="AM5120" s="59"/>
      <c r="AN5120" s="59"/>
      <c r="AO5120" s="59"/>
      <c r="AV5120" s="37"/>
      <c r="AW5120" s="37"/>
      <c r="AX5120" s="37"/>
      <c r="AY5120" s="37"/>
      <c r="AZ5120" s="37"/>
      <c r="BA5120" s="37"/>
    </row>
    <row r="5121" spans="10:53" s="14" customFormat="1" x14ac:dyDescent="0.25">
      <c r="J5121" s="59"/>
      <c r="Q5121" s="26"/>
      <c r="R5121" s="28"/>
      <c r="AC5121" s="46"/>
      <c r="AG5121" s="59"/>
      <c r="AH5121" s="59"/>
      <c r="AI5121" s="59"/>
      <c r="AJ5121" s="59"/>
      <c r="AK5121" s="59"/>
      <c r="AL5121" s="59"/>
      <c r="AM5121" s="59"/>
      <c r="AN5121" s="59"/>
      <c r="AO5121" s="59"/>
      <c r="AV5121" s="37"/>
      <c r="AW5121" s="37"/>
      <c r="AX5121" s="37"/>
      <c r="AY5121" s="37"/>
      <c r="AZ5121" s="37"/>
      <c r="BA5121" s="37"/>
    </row>
    <row r="5122" spans="10:53" s="14" customFormat="1" x14ac:dyDescent="0.25">
      <c r="J5122" s="59"/>
      <c r="Q5122" s="26"/>
      <c r="R5122" s="28"/>
      <c r="AC5122" s="46"/>
      <c r="AG5122" s="59"/>
      <c r="AH5122" s="59"/>
      <c r="AI5122" s="59"/>
      <c r="AJ5122" s="59"/>
      <c r="AK5122" s="59"/>
      <c r="AL5122" s="59"/>
      <c r="AM5122" s="59"/>
      <c r="AN5122" s="59"/>
      <c r="AO5122" s="59"/>
      <c r="AV5122" s="37"/>
      <c r="AW5122" s="37"/>
      <c r="AX5122" s="37"/>
      <c r="AY5122" s="37"/>
      <c r="AZ5122" s="37"/>
      <c r="BA5122" s="37"/>
    </row>
    <row r="5123" spans="10:53" s="14" customFormat="1" x14ac:dyDescent="0.25">
      <c r="J5123" s="59"/>
      <c r="Q5123" s="26"/>
      <c r="R5123" s="28"/>
      <c r="AC5123" s="46"/>
      <c r="AG5123" s="59"/>
      <c r="AH5123" s="59"/>
      <c r="AI5123" s="59"/>
      <c r="AJ5123" s="59"/>
      <c r="AK5123" s="59"/>
      <c r="AL5123" s="59"/>
      <c r="AM5123" s="59"/>
      <c r="AN5123" s="59"/>
      <c r="AO5123" s="59"/>
      <c r="AV5123" s="37"/>
      <c r="AW5123" s="37"/>
      <c r="AX5123" s="37"/>
      <c r="AY5123" s="37"/>
      <c r="AZ5123" s="37"/>
      <c r="BA5123" s="37"/>
    </row>
    <row r="5124" spans="10:53" s="14" customFormat="1" x14ac:dyDescent="0.25">
      <c r="J5124" s="59"/>
      <c r="Q5124" s="26"/>
      <c r="R5124" s="28"/>
      <c r="AC5124" s="46"/>
      <c r="AG5124" s="59"/>
      <c r="AH5124" s="59"/>
      <c r="AI5124" s="59"/>
      <c r="AJ5124" s="59"/>
      <c r="AK5124" s="59"/>
      <c r="AL5124" s="59"/>
      <c r="AM5124" s="59"/>
      <c r="AN5124" s="59"/>
      <c r="AO5124" s="59"/>
      <c r="AV5124" s="37"/>
      <c r="AW5124" s="37"/>
      <c r="AX5124" s="37"/>
      <c r="AY5124" s="37"/>
      <c r="AZ5124" s="37"/>
      <c r="BA5124" s="37"/>
    </row>
    <row r="5125" spans="10:53" s="14" customFormat="1" x14ac:dyDescent="0.25">
      <c r="J5125" s="59"/>
      <c r="Q5125" s="26"/>
      <c r="R5125" s="28"/>
      <c r="AC5125" s="46"/>
      <c r="AG5125" s="59"/>
      <c r="AH5125" s="59"/>
      <c r="AI5125" s="59"/>
      <c r="AJ5125" s="59"/>
      <c r="AK5125" s="59"/>
      <c r="AL5125" s="59"/>
      <c r="AM5125" s="59"/>
      <c r="AN5125" s="59"/>
      <c r="AO5125" s="59"/>
      <c r="AV5125" s="37"/>
      <c r="AW5125" s="37"/>
      <c r="AX5125" s="37"/>
      <c r="AY5125" s="37"/>
      <c r="AZ5125" s="37"/>
      <c r="BA5125" s="37"/>
    </row>
    <row r="5126" spans="10:53" s="14" customFormat="1" x14ac:dyDescent="0.25">
      <c r="J5126" s="59"/>
      <c r="Q5126" s="26"/>
      <c r="R5126" s="28"/>
      <c r="AC5126" s="46"/>
      <c r="AG5126" s="59"/>
      <c r="AH5126" s="59"/>
      <c r="AI5126" s="59"/>
      <c r="AJ5126" s="59"/>
      <c r="AK5126" s="59"/>
      <c r="AL5126" s="59"/>
      <c r="AM5126" s="59"/>
      <c r="AN5126" s="59"/>
      <c r="AO5126" s="59"/>
      <c r="AV5126" s="37"/>
      <c r="AW5126" s="37"/>
      <c r="AX5126" s="37"/>
      <c r="AY5126" s="37"/>
      <c r="AZ5126" s="37"/>
      <c r="BA5126" s="37"/>
    </row>
    <row r="5127" spans="10:53" s="14" customFormat="1" x14ac:dyDescent="0.25">
      <c r="J5127" s="59"/>
      <c r="Q5127" s="26"/>
      <c r="R5127" s="28"/>
      <c r="AC5127" s="46"/>
      <c r="AG5127" s="59"/>
      <c r="AH5127" s="59"/>
      <c r="AI5127" s="59"/>
      <c r="AJ5127" s="59"/>
      <c r="AK5127" s="59"/>
      <c r="AL5127" s="59"/>
      <c r="AM5127" s="59"/>
      <c r="AN5127" s="59"/>
      <c r="AO5127" s="59"/>
      <c r="AV5127" s="37"/>
      <c r="AW5127" s="37"/>
      <c r="AX5127" s="37"/>
      <c r="AY5127" s="37"/>
      <c r="AZ5127" s="37"/>
      <c r="BA5127" s="37"/>
    </row>
    <row r="5128" spans="10:53" s="14" customFormat="1" x14ac:dyDescent="0.25">
      <c r="J5128" s="59"/>
      <c r="Q5128" s="26"/>
      <c r="R5128" s="28"/>
      <c r="AC5128" s="46"/>
      <c r="AG5128" s="59"/>
      <c r="AH5128" s="59"/>
      <c r="AI5128" s="59"/>
      <c r="AJ5128" s="59"/>
      <c r="AK5128" s="59"/>
      <c r="AL5128" s="59"/>
      <c r="AM5128" s="59"/>
      <c r="AN5128" s="59"/>
      <c r="AO5128" s="59"/>
      <c r="AV5128" s="37"/>
      <c r="AW5128" s="37"/>
      <c r="AX5128" s="37"/>
      <c r="AY5128" s="37"/>
      <c r="AZ5128" s="37"/>
      <c r="BA5128" s="37"/>
    </row>
    <row r="5129" spans="10:53" s="14" customFormat="1" x14ac:dyDescent="0.25">
      <c r="J5129" s="59"/>
      <c r="Q5129" s="26"/>
      <c r="R5129" s="28"/>
      <c r="AC5129" s="46"/>
      <c r="AG5129" s="59"/>
      <c r="AH5129" s="59"/>
      <c r="AI5129" s="59"/>
      <c r="AJ5129" s="59"/>
      <c r="AK5129" s="59"/>
      <c r="AL5129" s="59"/>
      <c r="AM5129" s="59"/>
      <c r="AN5129" s="59"/>
      <c r="AO5129" s="59"/>
      <c r="AV5129" s="37"/>
      <c r="AW5129" s="37"/>
      <c r="AX5129" s="37"/>
      <c r="AY5129" s="37"/>
      <c r="AZ5129" s="37"/>
      <c r="BA5129" s="37"/>
    </row>
    <row r="5130" spans="10:53" s="14" customFormat="1" x14ac:dyDescent="0.25">
      <c r="J5130" s="59"/>
      <c r="Q5130" s="26"/>
      <c r="R5130" s="28"/>
      <c r="AC5130" s="46"/>
      <c r="AG5130" s="59"/>
      <c r="AH5130" s="59"/>
      <c r="AI5130" s="59"/>
      <c r="AJ5130" s="59"/>
      <c r="AK5130" s="59"/>
      <c r="AL5130" s="59"/>
      <c r="AM5130" s="59"/>
      <c r="AN5130" s="59"/>
      <c r="AO5130" s="59"/>
      <c r="AV5130" s="37"/>
      <c r="AW5130" s="37"/>
      <c r="AX5130" s="37"/>
      <c r="AY5130" s="37"/>
      <c r="AZ5130" s="37"/>
      <c r="BA5130" s="37"/>
    </row>
    <row r="5131" spans="10:53" s="14" customFormat="1" x14ac:dyDescent="0.25">
      <c r="J5131" s="59"/>
      <c r="Q5131" s="26"/>
      <c r="R5131" s="28"/>
      <c r="AC5131" s="46"/>
      <c r="AG5131" s="59"/>
      <c r="AH5131" s="59"/>
      <c r="AI5131" s="59"/>
      <c r="AJ5131" s="59"/>
      <c r="AK5131" s="59"/>
      <c r="AL5131" s="59"/>
      <c r="AM5131" s="59"/>
      <c r="AN5131" s="59"/>
      <c r="AO5131" s="59"/>
      <c r="AV5131" s="37"/>
      <c r="AW5131" s="37"/>
      <c r="AX5131" s="37"/>
      <c r="AY5131" s="37"/>
      <c r="AZ5131" s="37"/>
      <c r="BA5131" s="37"/>
    </row>
    <row r="5132" spans="10:53" s="14" customFormat="1" x14ac:dyDescent="0.25">
      <c r="J5132" s="59"/>
      <c r="Q5132" s="26"/>
      <c r="R5132" s="28"/>
      <c r="AC5132" s="46"/>
      <c r="AG5132" s="59"/>
      <c r="AH5132" s="59"/>
      <c r="AI5132" s="59"/>
      <c r="AJ5132" s="59"/>
      <c r="AK5132" s="59"/>
      <c r="AL5132" s="59"/>
      <c r="AM5132" s="59"/>
      <c r="AN5132" s="59"/>
      <c r="AO5132" s="59"/>
      <c r="AV5132" s="37"/>
      <c r="AW5132" s="37"/>
      <c r="AX5132" s="37"/>
      <c r="AY5132" s="37"/>
      <c r="AZ5132" s="37"/>
      <c r="BA5132" s="37"/>
    </row>
    <row r="5133" spans="10:53" s="14" customFormat="1" x14ac:dyDescent="0.25">
      <c r="J5133" s="59"/>
      <c r="Q5133" s="26"/>
      <c r="R5133" s="28"/>
      <c r="AC5133" s="46"/>
      <c r="AG5133" s="59"/>
      <c r="AH5133" s="59"/>
      <c r="AI5133" s="59"/>
      <c r="AJ5133" s="59"/>
      <c r="AK5133" s="59"/>
      <c r="AL5133" s="59"/>
      <c r="AM5133" s="59"/>
      <c r="AN5133" s="59"/>
      <c r="AO5133" s="59"/>
      <c r="AV5133" s="37"/>
      <c r="AW5133" s="37"/>
      <c r="AX5133" s="37"/>
      <c r="AY5133" s="37"/>
      <c r="AZ5133" s="37"/>
      <c r="BA5133" s="37"/>
    </row>
    <row r="5134" spans="10:53" s="14" customFormat="1" x14ac:dyDescent="0.25">
      <c r="J5134" s="59"/>
      <c r="Q5134" s="26"/>
      <c r="R5134" s="28"/>
      <c r="AC5134" s="46"/>
      <c r="AG5134" s="59"/>
      <c r="AH5134" s="59"/>
      <c r="AI5134" s="59"/>
      <c r="AJ5134" s="59"/>
      <c r="AK5134" s="59"/>
      <c r="AL5134" s="59"/>
      <c r="AM5134" s="59"/>
      <c r="AN5134" s="59"/>
      <c r="AO5134" s="59"/>
      <c r="AV5134" s="37"/>
      <c r="AW5134" s="37"/>
      <c r="AX5134" s="37"/>
      <c r="AY5134" s="37"/>
      <c r="AZ5134" s="37"/>
      <c r="BA5134" s="37"/>
    </row>
    <row r="5135" spans="10:53" s="14" customFormat="1" x14ac:dyDescent="0.25">
      <c r="J5135" s="59"/>
      <c r="Q5135" s="26"/>
      <c r="R5135" s="28"/>
      <c r="AC5135" s="46"/>
      <c r="AG5135" s="59"/>
      <c r="AH5135" s="59"/>
      <c r="AI5135" s="59"/>
      <c r="AJ5135" s="59"/>
      <c r="AK5135" s="59"/>
      <c r="AL5135" s="59"/>
      <c r="AM5135" s="59"/>
      <c r="AN5135" s="59"/>
      <c r="AO5135" s="59"/>
      <c r="AV5135" s="37"/>
      <c r="AW5135" s="37"/>
      <c r="AX5135" s="37"/>
      <c r="AY5135" s="37"/>
      <c r="AZ5135" s="37"/>
      <c r="BA5135" s="37"/>
    </row>
    <row r="5136" spans="10:53" s="14" customFormat="1" x14ac:dyDescent="0.25">
      <c r="J5136" s="59"/>
      <c r="Q5136" s="26"/>
      <c r="R5136" s="28"/>
      <c r="AC5136" s="46"/>
      <c r="AG5136" s="59"/>
      <c r="AH5136" s="59"/>
      <c r="AI5136" s="59"/>
      <c r="AJ5136" s="59"/>
      <c r="AK5136" s="59"/>
      <c r="AL5136" s="59"/>
      <c r="AM5136" s="59"/>
      <c r="AN5136" s="59"/>
      <c r="AO5136" s="59"/>
      <c r="AV5136" s="37"/>
      <c r="AW5136" s="37"/>
      <c r="AX5136" s="37"/>
      <c r="AY5136" s="37"/>
      <c r="AZ5136" s="37"/>
      <c r="BA5136" s="37"/>
    </row>
    <row r="5137" spans="10:53" s="14" customFormat="1" x14ac:dyDescent="0.25">
      <c r="J5137" s="59"/>
      <c r="Q5137" s="26"/>
      <c r="R5137" s="28"/>
      <c r="AC5137" s="46"/>
      <c r="AG5137" s="59"/>
      <c r="AH5137" s="59"/>
      <c r="AI5137" s="59"/>
      <c r="AJ5137" s="59"/>
      <c r="AK5137" s="59"/>
      <c r="AL5137" s="59"/>
      <c r="AM5137" s="59"/>
      <c r="AN5137" s="59"/>
      <c r="AO5137" s="59"/>
      <c r="AV5137" s="37"/>
      <c r="AW5137" s="37"/>
      <c r="AX5137" s="37"/>
      <c r="AY5137" s="37"/>
      <c r="AZ5137" s="37"/>
      <c r="BA5137" s="37"/>
    </row>
    <row r="5138" spans="10:53" s="14" customFormat="1" x14ac:dyDescent="0.25">
      <c r="J5138" s="59"/>
      <c r="Q5138" s="26"/>
      <c r="R5138" s="28"/>
      <c r="AC5138" s="46"/>
      <c r="AG5138" s="59"/>
      <c r="AH5138" s="59"/>
      <c r="AI5138" s="59"/>
      <c r="AJ5138" s="59"/>
      <c r="AK5138" s="59"/>
      <c r="AL5138" s="59"/>
      <c r="AM5138" s="59"/>
      <c r="AN5138" s="59"/>
      <c r="AO5138" s="59"/>
      <c r="AV5138" s="37"/>
      <c r="AW5138" s="37"/>
      <c r="AX5138" s="37"/>
      <c r="AY5138" s="37"/>
      <c r="AZ5138" s="37"/>
      <c r="BA5138" s="37"/>
    </row>
    <row r="5139" spans="10:53" s="14" customFormat="1" x14ac:dyDescent="0.25">
      <c r="J5139" s="59"/>
      <c r="Q5139" s="26"/>
      <c r="R5139" s="28"/>
      <c r="AC5139" s="46"/>
      <c r="AG5139" s="59"/>
      <c r="AH5139" s="59"/>
      <c r="AI5139" s="59"/>
      <c r="AJ5139" s="59"/>
      <c r="AK5139" s="59"/>
      <c r="AL5139" s="59"/>
      <c r="AM5139" s="59"/>
      <c r="AN5139" s="59"/>
      <c r="AO5139" s="59"/>
      <c r="AV5139" s="37"/>
      <c r="AW5139" s="37"/>
      <c r="AX5139" s="37"/>
      <c r="AY5139" s="37"/>
      <c r="AZ5139" s="37"/>
      <c r="BA5139" s="37"/>
    </row>
    <row r="5140" spans="10:53" s="14" customFormat="1" x14ac:dyDescent="0.25">
      <c r="J5140" s="59"/>
      <c r="Q5140" s="26"/>
      <c r="R5140" s="28"/>
      <c r="AC5140" s="46"/>
      <c r="AG5140" s="59"/>
      <c r="AH5140" s="59"/>
      <c r="AI5140" s="59"/>
      <c r="AJ5140" s="59"/>
      <c r="AK5140" s="59"/>
      <c r="AL5140" s="59"/>
      <c r="AM5140" s="59"/>
      <c r="AN5140" s="59"/>
      <c r="AO5140" s="59"/>
      <c r="AV5140" s="37"/>
      <c r="AW5140" s="37"/>
      <c r="AX5140" s="37"/>
      <c r="AY5140" s="37"/>
      <c r="AZ5140" s="37"/>
      <c r="BA5140" s="37"/>
    </row>
    <row r="5141" spans="10:53" s="14" customFormat="1" x14ac:dyDescent="0.25">
      <c r="J5141" s="59"/>
      <c r="Q5141" s="26"/>
      <c r="R5141" s="28"/>
      <c r="AC5141" s="46"/>
      <c r="AG5141" s="59"/>
      <c r="AH5141" s="59"/>
      <c r="AI5141" s="59"/>
      <c r="AJ5141" s="59"/>
      <c r="AK5141" s="59"/>
      <c r="AL5141" s="59"/>
      <c r="AM5141" s="59"/>
      <c r="AN5141" s="59"/>
      <c r="AO5141" s="59"/>
      <c r="AV5141" s="37"/>
      <c r="AW5141" s="37"/>
      <c r="AX5141" s="37"/>
      <c r="AY5141" s="37"/>
      <c r="AZ5141" s="37"/>
      <c r="BA5141" s="37"/>
    </row>
    <row r="5142" spans="10:53" s="14" customFormat="1" x14ac:dyDescent="0.25">
      <c r="J5142" s="59"/>
      <c r="Q5142" s="26"/>
      <c r="R5142" s="28"/>
      <c r="AC5142" s="46"/>
      <c r="AG5142" s="59"/>
      <c r="AH5142" s="59"/>
      <c r="AI5142" s="59"/>
      <c r="AJ5142" s="59"/>
      <c r="AK5142" s="59"/>
      <c r="AL5142" s="59"/>
      <c r="AM5142" s="59"/>
      <c r="AN5142" s="59"/>
      <c r="AO5142" s="59"/>
      <c r="AV5142" s="37"/>
      <c r="AW5142" s="37"/>
      <c r="AX5142" s="37"/>
      <c r="AY5142" s="37"/>
      <c r="AZ5142" s="37"/>
      <c r="BA5142" s="37"/>
    </row>
    <row r="5143" spans="10:53" s="14" customFormat="1" x14ac:dyDescent="0.25">
      <c r="J5143" s="59"/>
      <c r="Q5143" s="26"/>
      <c r="R5143" s="28"/>
      <c r="AC5143" s="46"/>
      <c r="AG5143" s="59"/>
      <c r="AH5143" s="59"/>
      <c r="AI5143" s="59"/>
      <c r="AJ5143" s="59"/>
      <c r="AK5143" s="59"/>
      <c r="AL5143" s="59"/>
      <c r="AM5143" s="59"/>
      <c r="AN5143" s="59"/>
      <c r="AO5143" s="59"/>
      <c r="AV5143" s="37"/>
      <c r="AW5143" s="37"/>
      <c r="AX5143" s="37"/>
      <c r="AY5143" s="37"/>
      <c r="AZ5143" s="37"/>
      <c r="BA5143" s="37"/>
    </row>
    <row r="5144" spans="10:53" s="14" customFormat="1" x14ac:dyDescent="0.25">
      <c r="J5144" s="59"/>
      <c r="Q5144" s="26"/>
      <c r="R5144" s="28"/>
      <c r="AC5144" s="46"/>
      <c r="AG5144" s="59"/>
      <c r="AH5144" s="59"/>
      <c r="AI5144" s="59"/>
      <c r="AJ5144" s="59"/>
      <c r="AK5144" s="59"/>
      <c r="AL5144" s="59"/>
      <c r="AM5144" s="59"/>
      <c r="AN5144" s="59"/>
      <c r="AO5144" s="59"/>
      <c r="AV5144" s="37"/>
      <c r="AW5144" s="37"/>
      <c r="AX5144" s="37"/>
      <c r="AY5144" s="37"/>
      <c r="AZ5144" s="37"/>
      <c r="BA5144" s="37"/>
    </row>
    <row r="5145" spans="10:53" s="14" customFormat="1" x14ac:dyDescent="0.25">
      <c r="J5145" s="59"/>
      <c r="Q5145" s="26"/>
      <c r="R5145" s="28"/>
      <c r="AC5145" s="46"/>
      <c r="AG5145" s="59"/>
      <c r="AH5145" s="59"/>
      <c r="AI5145" s="59"/>
      <c r="AJ5145" s="59"/>
      <c r="AK5145" s="59"/>
      <c r="AL5145" s="59"/>
      <c r="AM5145" s="59"/>
      <c r="AN5145" s="59"/>
      <c r="AO5145" s="59"/>
      <c r="AV5145" s="37"/>
      <c r="AW5145" s="37"/>
      <c r="AX5145" s="37"/>
      <c r="AY5145" s="37"/>
      <c r="AZ5145" s="37"/>
      <c r="BA5145" s="37"/>
    </row>
    <row r="5146" spans="10:53" s="14" customFormat="1" x14ac:dyDescent="0.25">
      <c r="J5146" s="59"/>
      <c r="Q5146" s="26"/>
      <c r="R5146" s="28"/>
      <c r="AC5146" s="46"/>
      <c r="AG5146" s="59"/>
      <c r="AH5146" s="59"/>
      <c r="AI5146" s="59"/>
      <c r="AJ5146" s="59"/>
      <c r="AK5146" s="59"/>
      <c r="AL5146" s="59"/>
      <c r="AM5146" s="59"/>
      <c r="AN5146" s="59"/>
      <c r="AO5146" s="59"/>
      <c r="AV5146" s="37"/>
      <c r="AW5146" s="37"/>
      <c r="AX5146" s="37"/>
      <c r="AY5146" s="37"/>
      <c r="AZ5146" s="37"/>
      <c r="BA5146" s="37"/>
    </row>
    <row r="5147" spans="10:53" s="14" customFormat="1" x14ac:dyDescent="0.25">
      <c r="J5147" s="59"/>
      <c r="Q5147" s="26"/>
      <c r="R5147" s="28"/>
      <c r="AC5147" s="46"/>
      <c r="AG5147" s="59"/>
      <c r="AH5147" s="59"/>
      <c r="AI5147" s="59"/>
      <c r="AJ5147" s="59"/>
      <c r="AK5147" s="59"/>
      <c r="AL5147" s="59"/>
      <c r="AM5147" s="59"/>
      <c r="AN5147" s="59"/>
      <c r="AO5147" s="59"/>
      <c r="AV5147" s="37"/>
      <c r="AW5147" s="37"/>
      <c r="AX5147" s="37"/>
      <c r="AY5147" s="37"/>
      <c r="AZ5147" s="37"/>
      <c r="BA5147" s="37"/>
    </row>
    <row r="5148" spans="10:53" s="14" customFormat="1" x14ac:dyDescent="0.25">
      <c r="J5148" s="59"/>
      <c r="Q5148" s="26"/>
      <c r="R5148" s="28"/>
      <c r="AC5148" s="46"/>
      <c r="AG5148" s="59"/>
      <c r="AH5148" s="59"/>
      <c r="AI5148" s="59"/>
      <c r="AJ5148" s="59"/>
      <c r="AK5148" s="59"/>
      <c r="AL5148" s="59"/>
      <c r="AM5148" s="59"/>
      <c r="AN5148" s="59"/>
      <c r="AO5148" s="59"/>
      <c r="AV5148" s="37"/>
      <c r="AW5148" s="37"/>
      <c r="AX5148" s="37"/>
      <c r="AY5148" s="37"/>
      <c r="AZ5148" s="37"/>
      <c r="BA5148" s="37"/>
    </row>
    <row r="5149" spans="10:53" s="14" customFormat="1" x14ac:dyDescent="0.25">
      <c r="J5149" s="59"/>
      <c r="Q5149" s="26"/>
      <c r="R5149" s="28"/>
      <c r="AC5149" s="46"/>
      <c r="AG5149" s="59"/>
      <c r="AH5149" s="59"/>
      <c r="AI5149" s="59"/>
      <c r="AJ5149" s="59"/>
      <c r="AK5149" s="59"/>
      <c r="AL5149" s="59"/>
      <c r="AM5149" s="59"/>
      <c r="AN5149" s="59"/>
      <c r="AO5149" s="59"/>
      <c r="AV5149" s="37"/>
      <c r="AW5149" s="37"/>
      <c r="AX5149" s="37"/>
      <c r="AY5149" s="37"/>
      <c r="AZ5149" s="37"/>
      <c r="BA5149" s="37"/>
    </row>
    <row r="5150" spans="10:53" s="14" customFormat="1" x14ac:dyDescent="0.25">
      <c r="J5150" s="59"/>
      <c r="Q5150" s="26"/>
      <c r="R5150" s="28"/>
      <c r="AC5150" s="46"/>
      <c r="AG5150" s="59"/>
      <c r="AH5150" s="59"/>
      <c r="AI5150" s="59"/>
      <c r="AJ5150" s="59"/>
      <c r="AK5150" s="59"/>
      <c r="AL5150" s="59"/>
      <c r="AM5150" s="59"/>
      <c r="AN5150" s="59"/>
      <c r="AO5150" s="59"/>
      <c r="AV5150" s="37"/>
      <c r="AW5150" s="37"/>
      <c r="AX5150" s="37"/>
      <c r="AY5150" s="37"/>
      <c r="AZ5150" s="37"/>
      <c r="BA5150" s="37"/>
    </row>
    <row r="5151" spans="10:53" s="14" customFormat="1" x14ac:dyDescent="0.25">
      <c r="J5151" s="59"/>
      <c r="Q5151" s="26"/>
      <c r="R5151" s="28"/>
      <c r="AC5151" s="46"/>
      <c r="AG5151" s="59"/>
      <c r="AH5151" s="59"/>
      <c r="AI5151" s="59"/>
      <c r="AJ5151" s="59"/>
      <c r="AK5151" s="59"/>
      <c r="AL5151" s="59"/>
      <c r="AM5151" s="59"/>
      <c r="AN5151" s="59"/>
      <c r="AO5151" s="59"/>
      <c r="AV5151" s="37"/>
      <c r="AW5151" s="37"/>
      <c r="AX5151" s="37"/>
      <c r="AY5151" s="37"/>
      <c r="AZ5151" s="37"/>
      <c r="BA5151" s="37"/>
    </row>
    <row r="5152" spans="10:53" s="14" customFormat="1" x14ac:dyDescent="0.25">
      <c r="J5152" s="59"/>
      <c r="Q5152" s="26"/>
      <c r="R5152" s="28"/>
      <c r="AC5152" s="46"/>
      <c r="AG5152" s="59"/>
      <c r="AH5152" s="59"/>
      <c r="AI5152" s="59"/>
      <c r="AJ5152" s="59"/>
      <c r="AK5152" s="59"/>
      <c r="AL5152" s="59"/>
      <c r="AM5152" s="59"/>
      <c r="AN5152" s="59"/>
      <c r="AO5152" s="59"/>
      <c r="AV5152" s="37"/>
      <c r="AW5152" s="37"/>
      <c r="AX5152" s="37"/>
      <c r="AY5152" s="37"/>
      <c r="AZ5152" s="37"/>
      <c r="BA5152" s="37"/>
    </row>
    <row r="5153" spans="10:53" s="14" customFormat="1" x14ac:dyDescent="0.25">
      <c r="J5153" s="59"/>
      <c r="Q5153" s="26"/>
      <c r="R5153" s="28"/>
      <c r="AC5153" s="46"/>
      <c r="AG5153" s="59"/>
      <c r="AH5153" s="59"/>
      <c r="AI5153" s="59"/>
      <c r="AJ5153" s="59"/>
      <c r="AK5153" s="59"/>
      <c r="AL5153" s="59"/>
      <c r="AM5153" s="59"/>
      <c r="AN5153" s="59"/>
      <c r="AO5153" s="59"/>
      <c r="AV5153" s="37"/>
      <c r="AW5153" s="37"/>
      <c r="AX5153" s="37"/>
      <c r="AY5153" s="37"/>
      <c r="AZ5153" s="37"/>
      <c r="BA5153" s="37"/>
    </row>
    <row r="5154" spans="10:53" s="14" customFormat="1" x14ac:dyDescent="0.25">
      <c r="J5154" s="59"/>
      <c r="Q5154" s="26"/>
      <c r="R5154" s="28"/>
      <c r="AC5154" s="46"/>
      <c r="AG5154" s="59"/>
      <c r="AH5154" s="59"/>
      <c r="AI5154" s="59"/>
      <c r="AJ5154" s="59"/>
      <c r="AK5154" s="59"/>
      <c r="AL5154" s="59"/>
      <c r="AM5154" s="59"/>
      <c r="AN5154" s="59"/>
      <c r="AO5154" s="59"/>
      <c r="AV5154" s="37"/>
      <c r="AW5154" s="37"/>
      <c r="AX5154" s="37"/>
      <c r="AY5154" s="37"/>
      <c r="AZ5154" s="37"/>
      <c r="BA5154" s="37"/>
    </row>
    <row r="5155" spans="10:53" s="14" customFormat="1" x14ac:dyDescent="0.25">
      <c r="J5155" s="59"/>
      <c r="Q5155" s="26"/>
      <c r="R5155" s="28"/>
      <c r="AC5155" s="46"/>
      <c r="AG5155" s="59"/>
      <c r="AH5155" s="59"/>
      <c r="AI5155" s="59"/>
      <c r="AJ5155" s="59"/>
      <c r="AK5155" s="59"/>
      <c r="AL5155" s="59"/>
      <c r="AM5155" s="59"/>
      <c r="AN5155" s="59"/>
      <c r="AO5155" s="59"/>
      <c r="AV5155" s="37"/>
      <c r="AW5155" s="37"/>
      <c r="AX5155" s="37"/>
      <c r="AY5155" s="37"/>
      <c r="AZ5155" s="37"/>
      <c r="BA5155" s="37"/>
    </row>
    <row r="5156" spans="10:53" s="14" customFormat="1" x14ac:dyDescent="0.25">
      <c r="J5156" s="59"/>
      <c r="Q5156" s="26"/>
      <c r="R5156" s="28"/>
      <c r="AC5156" s="46"/>
      <c r="AG5156" s="59"/>
      <c r="AH5156" s="59"/>
      <c r="AI5156" s="59"/>
      <c r="AJ5156" s="59"/>
      <c r="AK5156" s="59"/>
      <c r="AL5156" s="59"/>
      <c r="AM5156" s="59"/>
      <c r="AN5156" s="59"/>
      <c r="AO5156" s="59"/>
      <c r="AV5156" s="37"/>
      <c r="AW5156" s="37"/>
      <c r="AX5156" s="37"/>
      <c r="AY5156" s="37"/>
      <c r="AZ5156" s="37"/>
      <c r="BA5156" s="37"/>
    </row>
    <row r="5157" spans="10:53" s="14" customFormat="1" x14ac:dyDescent="0.25">
      <c r="J5157" s="59"/>
      <c r="Q5157" s="26"/>
      <c r="R5157" s="28"/>
      <c r="AC5157" s="46"/>
      <c r="AG5157" s="59"/>
      <c r="AH5157" s="59"/>
      <c r="AI5157" s="59"/>
      <c r="AJ5157" s="59"/>
      <c r="AK5157" s="59"/>
      <c r="AL5157" s="59"/>
      <c r="AM5157" s="59"/>
      <c r="AN5157" s="59"/>
      <c r="AO5157" s="59"/>
      <c r="AV5157" s="37"/>
      <c r="AW5157" s="37"/>
      <c r="AX5157" s="37"/>
      <c r="AY5157" s="37"/>
      <c r="AZ5157" s="37"/>
      <c r="BA5157" s="37"/>
    </row>
    <row r="5158" spans="10:53" s="14" customFormat="1" x14ac:dyDescent="0.25">
      <c r="J5158" s="59"/>
      <c r="Q5158" s="26"/>
      <c r="R5158" s="28"/>
      <c r="AC5158" s="46"/>
      <c r="AG5158" s="59"/>
      <c r="AH5158" s="59"/>
      <c r="AI5158" s="59"/>
      <c r="AJ5158" s="59"/>
      <c r="AK5158" s="59"/>
      <c r="AL5158" s="59"/>
      <c r="AM5158" s="59"/>
      <c r="AN5158" s="59"/>
      <c r="AO5158" s="59"/>
      <c r="AV5158" s="37"/>
      <c r="AW5158" s="37"/>
      <c r="AX5158" s="37"/>
      <c r="AY5158" s="37"/>
      <c r="AZ5158" s="37"/>
      <c r="BA5158" s="37"/>
    </row>
    <row r="5159" spans="10:53" s="14" customFormat="1" x14ac:dyDescent="0.25">
      <c r="J5159" s="59"/>
      <c r="Q5159" s="26"/>
      <c r="R5159" s="28"/>
      <c r="AC5159" s="46"/>
      <c r="AG5159" s="59"/>
      <c r="AH5159" s="59"/>
      <c r="AI5159" s="59"/>
      <c r="AJ5159" s="59"/>
      <c r="AK5159" s="59"/>
      <c r="AL5159" s="59"/>
      <c r="AM5159" s="59"/>
      <c r="AN5159" s="59"/>
      <c r="AO5159" s="59"/>
      <c r="AV5159" s="37"/>
      <c r="AW5159" s="37"/>
      <c r="AX5159" s="37"/>
      <c r="AY5159" s="37"/>
      <c r="AZ5159" s="37"/>
      <c r="BA5159" s="37"/>
    </row>
    <row r="5160" spans="10:53" s="14" customFormat="1" x14ac:dyDescent="0.25">
      <c r="J5160" s="59"/>
      <c r="Q5160" s="26"/>
      <c r="R5160" s="28"/>
      <c r="AC5160" s="46"/>
      <c r="AG5160" s="59"/>
      <c r="AH5160" s="59"/>
      <c r="AI5160" s="59"/>
      <c r="AJ5160" s="59"/>
      <c r="AK5160" s="59"/>
      <c r="AL5160" s="59"/>
      <c r="AM5160" s="59"/>
      <c r="AN5160" s="59"/>
      <c r="AO5160" s="59"/>
      <c r="AV5160" s="37"/>
      <c r="AW5160" s="37"/>
      <c r="AX5160" s="37"/>
      <c r="AY5160" s="37"/>
      <c r="AZ5160" s="37"/>
      <c r="BA5160" s="37"/>
    </row>
    <row r="5161" spans="10:53" s="14" customFormat="1" x14ac:dyDescent="0.25">
      <c r="J5161" s="59"/>
      <c r="Q5161" s="26"/>
      <c r="R5161" s="28"/>
      <c r="AC5161" s="46"/>
      <c r="AG5161" s="59"/>
      <c r="AH5161" s="59"/>
      <c r="AI5161" s="59"/>
      <c r="AJ5161" s="59"/>
      <c r="AK5161" s="59"/>
      <c r="AL5161" s="59"/>
      <c r="AM5161" s="59"/>
      <c r="AN5161" s="59"/>
      <c r="AO5161" s="59"/>
      <c r="AV5161" s="37"/>
      <c r="AW5161" s="37"/>
      <c r="AX5161" s="37"/>
      <c r="AY5161" s="37"/>
      <c r="AZ5161" s="37"/>
      <c r="BA5161" s="37"/>
    </row>
    <row r="5162" spans="10:53" s="14" customFormat="1" x14ac:dyDescent="0.25">
      <c r="J5162" s="59"/>
      <c r="Q5162" s="26"/>
      <c r="R5162" s="28"/>
      <c r="AC5162" s="46"/>
      <c r="AG5162" s="59"/>
      <c r="AH5162" s="59"/>
      <c r="AI5162" s="59"/>
      <c r="AJ5162" s="59"/>
      <c r="AK5162" s="59"/>
      <c r="AL5162" s="59"/>
      <c r="AM5162" s="59"/>
      <c r="AN5162" s="59"/>
      <c r="AO5162" s="59"/>
      <c r="AV5162" s="37"/>
      <c r="AW5162" s="37"/>
      <c r="AX5162" s="37"/>
      <c r="AY5162" s="37"/>
      <c r="AZ5162" s="37"/>
      <c r="BA5162" s="37"/>
    </row>
    <row r="5163" spans="10:53" s="14" customFormat="1" x14ac:dyDescent="0.25">
      <c r="J5163" s="59"/>
      <c r="Q5163" s="26"/>
      <c r="R5163" s="28"/>
      <c r="AC5163" s="46"/>
      <c r="AG5163" s="59"/>
      <c r="AH5163" s="59"/>
      <c r="AI5163" s="59"/>
      <c r="AJ5163" s="59"/>
      <c r="AK5163" s="59"/>
      <c r="AL5163" s="59"/>
      <c r="AM5163" s="59"/>
      <c r="AN5163" s="59"/>
      <c r="AO5163" s="59"/>
      <c r="AV5163" s="37"/>
      <c r="AW5163" s="37"/>
      <c r="AX5163" s="37"/>
      <c r="AY5163" s="37"/>
      <c r="AZ5163" s="37"/>
      <c r="BA5163" s="37"/>
    </row>
    <row r="5164" spans="10:53" s="14" customFormat="1" x14ac:dyDescent="0.25">
      <c r="J5164" s="59"/>
      <c r="Q5164" s="26"/>
      <c r="R5164" s="28"/>
      <c r="AC5164" s="46"/>
      <c r="AG5164" s="59"/>
      <c r="AH5164" s="59"/>
      <c r="AI5164" s="59"/>
      <c r="AJ5164" s="59"/>
      <c r="AK5164" s="59"/>
      <c r="AL5164" s="59"/>
      <c r="AM5164" s="59"/>
      <c r="AN5164" s="59"/>
      <c r="AO5164" s="59"/>
      <c r="AV5164" s="37"/>
      <c r="AW5164" s="37"/>
      <c r="AX5164" s="37"/>
      <c r="AY5164" s="37"/>
      <c r="AZ5164" s="37"/>
      <c r="BA5164" s="37"/>
    </row>
    <row r="5165" spans="10:53" s="14" customFormat="1" x14ac:dyDescent="0.25">
      <c r="J5165" s="59"/>
      <c r="Q5165" s="26"/>
      <c r="R5165" s="28"/>
      <c r="AC5165" s="46"/>
      <c r="AG5165" s="59"/>
      <c r="AH5165" s="59"/>
      <c r="AI5165" s="59"/>
      <c r="AJ5165" s="59"/>
      <c r="AK5165" s="59"/>
      <c r="AL5165" s="59"/>
      <c r="AM5165" s="59"/>
      <c r="AN5165" s="59"/>
      <c r="AO5165" s="59"/>
      <c r="AV5165" s="37"/>
      <c r="AW5165" s="37"/>
      <c r="AX5165" s="37"/>
      <c r="AY5165" s="37"/>
      <c r="AZ5165" s="37"/>
      <c r="BA5165" s="37"/>
    </row>
    <row r="5166" spans="10:53" s="14" customFormat="1" x14ac:dyDescent="0.25">
      <c r="J5166" s="59"/>
      <c r="Q5166" s="26"/>
      <c r="R5166" s="28"/>
      <c r="AC5166" s="46"/>
      <c r="AG5166" s="59"/>
      <c r="AH5166" s="59"/>
      <c r="AI5166" s="59"/>
      <c r="AJ5166" s="59"/>
      <c r="AK5166" s="59"/>
      <c r="AL5166" s="59"/>
      <c r="AM5166" s="59"/>
      <c r="AN5166" s="59"/>
      <c r="AO5166" s="59"/>
      <c r="AV5166" s="37"/>
      <c r="AW5166" s="37"/>
      <c r="AX5166" s="37"/>
      <c r="AY5166" s="37"/>
      <c r="AZ5166" s="37"/>
      <c r="BA5166" s="37"/>
    </row>
    <row r="5167" spans="10:53" s="14" customFormat="1" x14ac:dyDescent="0.25">
      <c r="J5167" s="59"/>
      <c r="Q5167" s="26"/>
      <c r="R5167" s="28"/>
      <c r="AC5167" s="46"/>
      <c r="AG5167" s="59"/>
      <c r="AH5167" s="59"/>
      <c r="AI5167" s="59"/>
      <c r="AJ5167" s="59"/>
      <c r="AK5167" s="59"/>
      <c r="AL5167" s="59"/>
      <c r="AM5167" s="59"/>
      <c r="AN5167" s="59"/>
      <c r="AO5167" s="59"/>
      <c r="AV5167" s="37"/>
      <c r="AW5167" s="37"/>
      <c r="AX5167" s="37"/>
      <c r="AY5167" s="37"/>
      <c r="AZ5167" s="37"/>
      <c r="BA5167" s="37"/>
    </row>
    <row r="5168" spans="10:53" s="14" customFormat="1" x14ac:dyDescent="0.25">
      <c r="J5168" s="59"/>
      <c r="Q5168" s="26"/>
      <c r="R5168" s="28"/>
      <c r="AC5168" s="46"/>
      <c r="AG5168" s="59"/>
      <c r="AH5168" s="59"/>
      <c r="AI5168" s="59"/>
      <c r="AJ5168" s="59"/>
      <c r="AK5168" s="59"/>
      <c r="AL5168" s="59"/>
      <c r="AM5168" s="59"/>
      <c r="AN5168" s="59"/>
      <c r="AO5168" s="59"/>
      <c r="AV5168" s="37"/>
      <c r="AW5168" s="37"/>
      <c r="AX5168" s="37"/>
      <c r="AY5168" s="37"/>
      <c r="AZ5168" s="37"/>
      <c r="BA5168" s="37"/>
    </row>
    <row r="5169" spans="10:53" s="14" customFormat="1" x14ac:dyDescent="0.25">
      <c r="J5169" s="59"/>
      <c r="Q5169" s="26"/>
      <c r="R5169" s="28"/>
      <c r="AC5169" s="46"/>
      <c r="AG5169" s="59"/>
      <c r="AH5169" s="59"/>
      <c r="AI5169" s="59"/>
      <c r="AJ5169" s="59"/>
      <c r="AK5169" s="59"/>
      <c r="AL5169" s="59"/>
      <c r="AM5169" s="59"/>
      <c r="AN5169" s="59"/>
      <c r="AO5169" s="59"/>
      <c r="AV5169" s="37"/>
      <c r="AW5169" s="37"/>
      <c r="AX5169" s="37"/>
      <c r="AY5169" s="37"/>
      <c r="AZ5169" s="37"/>
      <c r="BA5169" s="37"/>
    </row>
    <row r="5170" spans="10:53" s="14" customFormat="1" x14ac:dyDescent="0.25">
      <c r="J5170" s="59"/>
      <c r="Q5170" s="26"/>
      <c r="R5170" s="28"/>
      <c r="AC5170" s="46"/>
      <c r="AG5170" s="59"/>
      <c r="AH5170" s="59"/>
      <c r="AI5170" s="59"/>
      <c r="AJ5170" s="59"/>
      <c r="AK5170" s="59"/>
      <c r="AL5170" s="59"/>
      <c r="AM5170" s="59"/>
      <c r="AN5170" s="59"/>
      <c r="AO5170" s="59"/>
      <c r="AV5170" s="37"/>
      <c r="AW5170" s="37"/>
      <c r="AX5170" s="37"/>
      <c r="AY5170" s="37"/>
      <c r="AZ5170" s="37"/>
      <c r="BA5170" s="37"/>
    </row>
    <row r="5171" spans="10:53" s="14" customFormat="1" x14ac:dyDescent="0.25">
      <c r="J5171" s="59"/>
      <c r="Q5171" s="26"/>
      <c r="R5171" s="28"/>
      <c r="AC5171" s="46"/>
      <c r="AG5171" s="59"/>
      <c r="AH5171" s="59"/>
      <c r="AI5171" s="59"/>
      <c r="AJ5171" s="59"/>
      <c r="AK5171" s="59"/>
      <c r="AL5171" s="59"/>
      <c r="AM5171" s="59"/>
      <c r="AN5171" s="59"/>
      <c r="AO5171" s="59"/>
      <c r="AV5171" s="37"/>
      <c r="AW5171" s="37"/>
      <c r="AX5171" s="37"/>
      <c r="AY5171" s="37"/>
      <c r="AZ5171" s="37"/>
      <c r="BA5171" s="37"/>
    </row>
    <row r="5172" spans="10:53" s="14" customFormat="1" x14ac:dyDescent="0.25">
      <c r="J5172" s="59"/>
      <c r="Q5172" s="26"/>
      <c r="R5172" s="28"/>
      <c r="AC5172" s="46"/>
      <c r="AG5172" s="59"/>
      <c r="AH5172" s="59"/>
      <c r="AI5172" s="59"/>
      <c r="AJ5172" s="59"/>
      <c r="AK5172" s="59"/>
      <c r="AL5172" s="59"/>
      <c r="AM5172" s="59"/>
      <c r="AN5172" s="59"/>
      <c r="AO5172" s="59"/>
      <c r="AV5172" s="37"/>
      <c r="AW5172" s="37"/>
      <c r="AX5172" s="37"/>
      <c r="AY5172" s="37"/>
      <c r="AZ5172" s="37"/>
      <c r="BA5172" s="37"/>
    </row>
    <row r="5173" spans="10:53" s="14" customFormat="1" x14ac:dyDescent="0.25">
      <c r="J5173" s="59"/>
      <c r="Q5173" s="26"/>
      <c r="R5173" s="28"/>
      <c r="AC5173" s="46"/>
      <c r="AG5173" s="59"/>
      <c r="AH5173" s="59"/>
      <c r="AI5173" s="59"/>
      <c r="AJ5173" s="59"/>
      <c r="AK5173" s="59"/>
      <c r="AL5173" s="59"/>
      <c r="AM5173" s="59"/>
      <c r="AN5173" s="59"/>
      <c r="AO5173" s="59"/>
      <c r="AV5173" s="37"/>
      <c r="AW5173" s="37"/>
      <c r="AX5173" s="37"/>
      <c r="AY5173" s="37"/>
      <c r="AZ5173" s="37"/>
      <c r="BA5173" s="37"/>
    </row>
    <row r="5174" spans="10:53" s="14" customFormat="1" x14ac:dyDescent="0.25">
      <c r="J5174" s="59"/>
      <c r="Q5174" s="26"/>
      <c r="R5174" s="28"/>
      <c r="AC5174" s="46"/>
      <c r="AG5174" s="59"/>
      <c r="AH5174" s="59"/>
      <c r="AI5174" s="59"/>
      <c r="AJ5174" s="59"/>
      <c r="AK5174" s="59"/>
      <c r="AL5174" s="59"/>
      <c r="AM5174" s="59"/>
      <c r="AN5174" s="59"/>
      <c r="AO5174" s="59"/>
      <c r="AV5174" s="37"/>
      <c r="AW5174" s="37"/>
      <c r="AX5174" s="37"/>
      <c r="AY5174" s="37"/>
      <c r="AZ5174" s="37"/>
      <c r="BA5174" s="37"/>
    </row>
    <row r="5175" spans="10:53" s="14" customFormat="1" x14ac:dyDescent="0.25">
      <c r="J5175" s="59"/>
      <c r="Q5175" s="26"/>
      <c r="R5175" s="28"/>
      <c r="AC5175" s="46"/>
      <c r="AG5175" s="59"/>
      <c r="AH5175" s="59"/>
      <c r="AI5175" s="59"/>
      <c r="AJ5175" s="59"/>
      <c r="AK5175" s="59"/>
      <c r="AL5175" s="59"/>
      <c r="AM5175" s="59"/>
      <c r="AN5175" s="59"/>
      <c r="AO5175" s="59"/>
      <c r="AV5175" s="37"/>
      <c r="AW5175" s="37"/>
      <c r="AX5175" s="37"/>
      <c r="AY5175" s="37"/>
      <c r="AZ5175" s="37"/>
      <c r="BA5175" s="37"/>
    </row>
    <row r="5176" spans="10:53" s="14" customFormat="1" x14ac:dyDescent="0.25">
      <c r="J5176" s="59"/>
      <c r="Q5176" s="26"/>
      <c r="R5176" s="28"/>
      <c r="AC5176" s="46"/>
      <c r="AG5176" s="59"/>
      <c r="AH5176" s="59"/>
      <c r="AI5176" s="59"/>
      <c r="AJ5176" s="59"/>
      <c r="AK5176" s="59"/>
      <c r="AL5176" s="59"/>
      <c r="AM5176" s="59"/>
      <c r="AN5176" s="59"/>
      <c r="AO5176" s="59"/>
      <c r="AV5176" s="37"/>
      <c r="AW5176" s="37"/>
      <c r="AX5176" s="37"/>
      <c r="AY5176" s="37"/>
      <c r="AZ5176" s="37"/>
      <c r="BA5176" s="37"/>
    </row>
    <row r="5177" spans="10:53" s="14" customFormat="1" x14ac:dyDescent="0.25">
      <c r="J5177" s="59"/>
      <c r="Q5177" s="26"/>
      <c r="R5177" s="28"/>
      <c r="AC5177" s="46"/>
      <c r="AG5177" s="59"/>
      <c r="AH5177" s="59"/>
      <c r="AI5177" s="59"/>
      <c r="AJ5177" s="59"/>
      <c r="AK5177" s="59"/>
      <c r="AL5177" s="59"/>
      <c r="AM5177" s="59"/>
      <c r="AN5177" s="59"/>
      <c r="AO5177" s="59"/>
      <c r="AV5177" s="37"/>
      <c r="AW5177" s="37"/>
      <c r="AX5177" s="37"/>
      <c r="AY5177" s="37"/>
      <c r="AZ5177" s="37"/>
      <c r="BA5177" s="37"/>
    </row>
    <row r="5178" spans="10:53" s="14" customFormat="1" x14ac:dyDescent="0.25">
      <c r="J5178" s="59"/>
      <c r="Q5178" s="26"/>
      <c r="R5178" s="28"/>
      <c r="AC5178" s="46"/>
      <c r="AG5178" s="59"/>
      <c r="AH5178" s="59"/>
      <c r="AI5178" s="59"/>
      <c r="AJ5178" s="59"/>
      <c r="AK5178" s="59"/>
      <c r="AL5178" s="59"/>
      <c r="AM5178" s="59"/>
      <c r="AN5178" s="59"/>
      <c r="AO5178" s="59"/>
      <c r="AV5178" s="37"/>
      <c r="AW5178" s="37"/>
      <c r="AX5178" s="37"/>
      <c r="AY5178" s="37"/>
      <c r="AZ5178" s="37"/>
      <c r="BA5178" s="37"/>
    </row>
    <row r="5179" spans="10:53" s="14" customFormat="1" x14ac:dyDescent="0.25">
      <c r="J5179" s="59"/>
      <c r="Q5179" s="26"/>
      <c r="R5179" s="28"/>
      <c r="AC5179" s="46"/>
      <c r="AG5179" s="59"/>
      <c r="AH5179" s="59"/>
      <c r="AI5179" s="59"/>
      <c r="AJ5179" s="59"/>
      <c r="AK5179" s="59"/>
      <c r="AL5179" s="59"/>
      <c r="AM5179" s="59"/>
      <c r="AN5179" s="59"/>
      <c r="AO5179" s="59"/>
      <c r="AV5179" s="37"/>
      <c r="AW5179" s="37"/>
      <c r="AX5179" s="37"/>
      <c r="AY5179" s="37"/>
      <c r="AZ5179" s="37"/>
      <c r="BA5179" s="37"/>
    </row>
    <row r="5180" spans="10:53" s="14" customFormat="1" x14ac:dyDescent="0.25">
      <c r="J5180" s="59"/>
      <c r="Q5180" s="26"/>
      <c r="R5180" s="28"/>
      <c r="AC5180" s="46"/>
      <c r="AG5180" s="59"/>
      <c r="AH5180" s="59"/>
      <c r="AI5180" s="59"/>
      <c r="AJ5180" s="59"/>
      <c r="AK5180" s="59"/>
      <c r="AL5180" s="59"/>
      <c r="AM5180" s="59"/>
      <c r="AN5180" s="59"/>
      <c r="AO5180" s="59"/>
      <c r="AV5180" s="37"/>
      <c r="AW5180" s="37"/>
      <c r="AX5180" s="37"/>
      <c r="AY5180" s="37"/>
      <c r="AZ5180" s="37"/>
      <c r="BA5180" s="37"/>
    </row>
    <row r="5181" spans="10:53" s="14" customFormat="1" x14ac:dyDescent="0.25">
      <c r="J5181" s="59"/>
      <c r="Q5181" s="26"/>
      <c r="R5181" s="28"/>
      <c r="AC5181" s="46"/>
      <c r="AG5181" s="59"/>
      <c r="AH5181" s="59"/>
      <c r="AI5181" s="59"/>
      <c r="AJ5181" s="59"/>
      <c r="AK5181" s="59"/>
      <c r="AL5181" s="59"/>
      <c r="AM5181" s="59"/>
      <c r="AN5181" s="59"/>
      <c r="AO5181" s="59"/>
      <c r="AV5181" s="37"/>
      <c r="AW5181" s="37"/>
      <c r="AX5181" s="37"/>
      <c r="AY5181" s="37"/>
      <c r="AZ5181" s="37"/>
      <c r="BA5181" s="37"/>
    </row>
    <row r="5182" spans="10:53" s="14" customFormat="1" x14ac:dyDescent="0.25">
      <c r="J5182" s="59"/>
      <c r="Q5182" s="26"/>
      <c r="R5182" s="28"/>
      <c r="AC5182" s="46"/>
      <c r="AG5182" s="59"/>
      <c r="AH5182" s="59"/>
      <c r="AI5182" s="59"/>
      <c r="AJ5182" s="59"/>
      <c r="AK5182" s="59"/>
      <c r="AL5182" s="59"/>
      <c r="AM5182" s="59"/>
      <c r="AN5182" s="59"/>
      <c r="AO5182" s="59"/>
      <c r="AV5182" s="37"/>
      <c r="AW5182" s="37"/>
      <c r="AX5182" s="37"/>
      <c r="AY5182" s="37"/>
      <c r="AZ5182" s="37"/>
      <c r="BA5182" s="37"/>
    </row>
    <row r="5183" spans="10:53" s="14" customFormat="1" x14ac:dyDescent="0.25">
      <c r="J5183" s="59"/>
      <c r="Q5183" s="26"/>
      <c r="R5183" s="28"/>
      <c r="AC5183" s="46"/>
      <c r="AG5183" s="59"/>
      <c r="AH5183" s="59"/>
      <c r="AI5183" s="59"/>
      <c r="AJ5183" s="59"/>
      <c r="AK5183" s="59"/>
      <c r="AL5183" s="59"/>
      <c r="AM5183" s="59"/>
      <c r="AN5183" s="59"/>
      <c r="AO5183" s="59"/>
      <c r="AV5183" s="37"/>
      <c r="AW5183" s="37"/>
      <c r="AX5183" s="37"/>
      <c r="AY5183" s="37"/>
      <c r="AZ5183" s="37"/>
      <c r="BA5183" s="37"/>
    </row>
    <row r="5184" spans="10:53" s="14" customFormat="1" x14ac:dyDescent="0.25">
      <c r="J5184" s="59"/>
      <c r="Q5184" s="26"/>
      <c r="R5184" s="28"/>
      <c r="AC5184" s="46"/>
      <c r="AG5184" s="59"/>
      <c r="AH5184" s="59"/>
      <c r="AI5184" s="59"/>
      <c r="AJ5184" s="59"/>
      <c r="AK5184" s="59"/>
      <c r="AL5184" s="59"/>
      <c r="AM5184" s="59"/>
      <c r="AN5184" s="59"/>
      <c r="AO5184" s="59"/>
      <c r="AV5184" s="37"/>
      <c r="AW5184" s="37"/>
      <c r="AX5184" s="37"/>
      <c r="AY5184" s="37"/>
      <c r="AZ5184" s="37"/>
      <c r="BA5184" s="37"/>
    </row>
    <row r="5185" spans="10:53" s="14" customFormat="1" x14ac:dyDescent="0.25">
      <c r="J5185" s="59"/>
      <c r="Q5185" s="26"/>
      <c r="R5185" s="28"/>
      <c r="AC5185" s="46"/>
      <c r="AG5185" s="59"/>
      <c r="AH5185" s="59"/>
      <c r="AI5185" s="59"/>
      <c r="AJ5185" s="59"/>
      <c r="AK5185" s="59"/>
      <c r="AL5185" s="59"/>
      <c r="AM5185" s="59"/>
      <c r="AN5185" s="59"/>
      <c r="AO5185" s="59"/>
      <c r="AV5185" s="37"/>
      <c r="AW5185" s="37"/>
      <c r="AX5185" s="37"/>
      <c r="AY5185" s="37"/>
      <c r="AZ5185" s="37"/>
      <c r="BA5185" s="37"/>
    </row>
    <row r="5186" spans="10:53" s="14" customFormat="1" x14ac:dyDescent="0.25">
      <c r="J5186" s="59"/>
      <c r="Q5186" s="26"/>
      <c r="R5186" s="28"/>
      <c r="AC5186" s="46"/>
      <c r="AG5186" s="59"/>
      <c r="AH5186" s="59"/>
      <c r="AI5186" s="59"/>
      <c r="AJ5186" s="59"/>
      <c r="AK5186" s="59"/>
      <c r="AL5186" s="59"/>
      <c r="AM5186" s="59"/>
      <c r="AN5186" s="59"/>
      <c r="AO5186" s="59"/>
      <c r="AV5186" s="37"/>
      <c r="AW5186" s="37"/>
      <c r="AX5186" s="37"/>
      <c r="AY5186" s="37"/>
      <c r="AZ5186" s="37"/>
      <c r="BA5186" s="37"/>
    </row>
    <row r="5187" spans="10:53" s="14" customFormat="1" x14ac:dyDescent="0.25">
      <c r="J5187" s="59"/>
      <c r="Q5187" s="26"/>
      <c r="R5187" s="28"/>
      <c r="AC5187" s="46"/>
      <c r="AG5187" s="59"/>
      <c r="AH5187" s="59"/>
      <c r="AI5187" s="59"/>
      <c r="AJ5187" s="59"/>
      <c r="AK5187" s="59"/>
      <c r="AL5187" s="59"/>
      <c r="AM5187" s="59"/>
      <c r="AN5187" s="59"/>
      <c r="AO5187" s="59"/>
      <c r="AV5187" s="37"/>
      <c r="AW5187" s="37"/>
      <c r="AX5187" s="37"/>
      <c r="AY5187" s="37"/>
      <c r="AZ5187" s="37"/>
      <c r="BA5187" s="37"/>
    </row>
    <row r="5188" spans="10:53" s="14" customFormat="1" x14ac:dyDescent="0.25">
      <c r="J5188" s="59"/>
      <c r="Q5188" s="26"/>
      <c r="R5188" s="28"/>
      <c r="AC5188" s="46"/>
      <c r="AG5188" s="59"/>
      <c r="AH5188" s="59"/>
      <c r="AI5188" s="59"/>
      <c r="AJ5188" s="59"/>
      <c r="AK5188" s="59"/>
      <c r="AL5188" s="59"/>
      <c r="AM5188" s="59"/>
      <c r="AN5188" s="59"/>
      <c r="AO5188" s="59"/>
      <c r="AV5188" s="37"/>
      <c r="AW5188" s="37"/>
      <c r="AX5188" s="37"/>
      <c r="AY5188" s="37"/>
      <c r="AZ5188" s="37"/>
      <c r="BA5188" s="37"/>
    </row>
    <row r="5189" spans="10:53" s="14" customFormat="1" x14ac:dyDescent="0.25">
      <c r="J5189" s="59"/>
      <c r="Q5189" s="26"/>
      <c r="R5189" s="28"/>
      <c r="AC5189" s="46"/>
      <c r="AG5189" s="59"/>
      <c r="AH5189" s="59"/>
      <c r="AI5189" s="59"/>
      <c r="AJ5189" s="59"/>
      <c r="AK5189" s="59"/>
      <c r="AL5189" s="59"/>
      <c r="AM5189" s="59"/>
      <c r="AN5189" s="59"/>
      <c r="AO5189" s="59"/>
      <c r="AV5189" s="37"/>
      <c r="AW5189" s="37"/>
      <c r="AX5189" s="37"/>
      <c r="AY5189" s="37"/>
      <c r="AZ5189" s="37"/>
      <c r="BA5189" s="37"/>
    </row>
    <row r="5190" spans="10:53" s="14" customFormat="1" x14ac:dyDescent="0.25">
      <c r="J5190" s="59"/>
      <c r="Q5190" s="26"/>
      <c r="R5190" s="28"/>
      <c r="AC5190" s="46"/>
      <c r="AG5190" s="59"/>
      <c r="AH5190" s="59"/>
      <c r="AI5190" s="59"/>
      <c r="AJ5190" s="59"/>
      <c r="AK5190" s="59"/>
      <c r="AL5190" s="59"/>
      <c r="AM5190" s="59"/>
      <c r="AN5190" s="59"/>
      <c r="AO5190" s="59"/>
      <c r="AV5190" s="37"/>
      <c r="AW5190" s="37"/>
      <c r="AX5190" s="37"/>
      <c r="AY5190" s="37"/>
      <c r="AZ5190" s="37"/>
      <c r="BA5190" s="37"/>
    </row>
    <row r="5191" spans="10:53" s="14" customFormat="1" x14ac:dyDescent="0.25">
      <c r="J5191" s="59"/>
      <c r="Q5191" s="26"/>
      <c r="R5191" s="28"/>
      <c r="AC5191" s="46"/>
      <c r="AG5191" s="59"/>
      <c r="AH5191" s="59"/>
      <c r="AI5191" s="59"/>
      <c r="AJ5191" s="59"/>
      <c r="AK5191" s="59"/>
      <c r="AL5191" s="59"/>
      <c r="AM5191" s="59"/>
      <c r="AN5191" s="59"/>
      <c r="AO5191" s="59"/>
      <c r="AV5191" s="37"/>
      <c r="AW5191" s="37"/>
      <c r="AX5191" s="37"/>
      <c r="AY5191" s="37"/>
      <c r="AZ5191" s="37"/>
      <c r="BA5191" s="37"/>
    </row>
    <row r="5192" spans="10:53" s="14" customFormat="1" x14ac:dyDescent="0.25">
      <c r="J5192" s="59"/>
      <c r="Q5192" s="26"/>
      <c r="R5192" s="28"/>
      <c r="AC5192" s="46"/>
      <c r="AG5192" s="59"/>
      <c r="AH5192" s="59"/>
      <c r="AI5192" s="59"/>
      <c r="AJ5192" s="59"/>
      <c r="AK5192" s="59"/>
      <c r="AL5192" s="59"/>
      <c r="AM5192" s="59"/>
      <c r="AN5192" s="59"/>
      <c r="AO5192" s="59"/>
      <c r="AV5192" s="37"/>
      <c r="AW5192" s="37"/>
      <c r="AX5192" s="37"/>
      <c r="AY5192" s="37"/>
      <c r="AZ5192" s="37"/>
      <c r="BA5192" s="37"/>
    </row>
    <row r="5193" spans="10:53" s="14" customFormat="1" x14ac:dyDescent="0.25">
      <c r="J5193" s="59"/>
      <c r="Q5193" s="26"/>
      <c r="R5193" s="28"/>
      <c r="AC5193" s="46"/>
      <c r="AG5193" s="59"/>
      <c r="AH5193" s="59"/>
      <c r="AI5193" s="59"/>
      <c r="AJ5193" s="59"/>
      <c r="AK5193" s="59"/>
      <c r="AL5193" s="59"/>
      <c r="AM5193" s="59"/>
      <c r="AN5193" s="59"/>
      <c r="AO5193" s="59"/>
      <c r="AV5193" s="37"/>
      <c r="AW5193" s="37"/>
      <c r="AX5193" s="37"/>
      <c r="AY5193" s="37"/>
      <c r="AZ5193" s="37"/>
      <c r="BA5193" s="37"/>
    </row>
    <row r="5194" spans="10:53" s="14" customFormat="1" x14ac:dyDescent="0.25">
      <c r="J5194" s="59"/>
      <c r="Q5194" s="26"/>
      <c r="R5194" s="28"/>
      <c r="AC5194" s="46"/>
      <c r="AG5194" s="59"/>
      <c r="AH5194" s="59"/>
      <c r="AI5194" s="59"/>
      <c r="AJ5194" s="59"/>
      <c r="AK5194" s="59"/>
      <c r="AL5194" s="59"/>
      <c r="AM5194" s="59"/>
      <c r="AN5194" s="59"/>
      <c r="AO5194" s="59"/>
      <c r="AV5194" s="37"/>
      <c r="AW5194" s="37"/>
      <c r="AX5194" s="37"/>
      <c r="AY5194" s="37"/>
      <c r="AZ5194" s="37"/>
      <c r="BA5194" s="37"/>
    </row>
    <row r="5195" spans="10:53" s="14" customFormat="1" x14ac:dyDescent="0.25">
      <c r="J5195" s="59"/>
      <c r="Q5195" s="26"/>
      <c r="R5195" s="28"/>
      <c r="AC5195" s="46"/>
      <c r="AG5195" s="59"/>
      <c r="AH5195" s="59"/>
      <c r="AI5195" s="59"/>
      <c r="AJ5195" s="59"/>
      <c r="AK5195" s="59"/>
      <c r="AL5195" s="59"/>
      <c r="AM5195" s="59"/>
      <c r="AN5195" s="59"/>
      <c r="AO5195" s="59"/>
      <c r="AV5195" s="37"/>
      <c r="AW5195" s="37"/>
      <c r="AX5195" s="37"/>
      <c r="AY5195" s="37"/>
      <c r="AZ5195" s="37"/>
      <c r="BA5195" s="37"/>
    </row>
    <row r="5196" spans="10:53" s="14" customFormat="1" x14ac:dyDescent="0.25">
      <c r="J5196" s="59"/>
      <c r="Q5196" s="26"/>
      <c r="R5196" s="28"/>
      <c r="AC5196" s="46"/>
      <c r="AG5196" s="59"/>
      <c r="AH5196" s="59"/>
      <c r="AI5196" s="59"/>
      <c r="AJ5196" s="59"/>
      <c r="AK5196" s="59"/>
      <c r="AL5196" s="59"/>
      <c r="AM5196" s="59"/>
      <c r="AN5196" s="59"/>
      <c r="AO5196" s="59"/>
      <c r="AV5196" s="37"/>
      <c r="AW5196" s="37"/>
      <c r="AX5196" s="37"/>
      <c r="AY5196" s="37"/>
      <c r="AZ5196" s="37"/>
      <c r="BA5196" s="37"/>
    </row>
    <row r="5197" spans="10:53" s="14" customFormat="1" x14ac:dyDescent="0.25">
      <c r="J5197" s="59"/>
      <c r="Q5197" s="26"/>
      <c r="R5197" s="28"/>
      <c r="AC5197" s="46"/>
      <c r="AG5197" s="59"/>
      <c r="AH5197" s="59"/>
      <c r="AI5197" s="59"/>
      <c r="AJ5197" s="59"/>
      <c r="AK5197" s="59"/>
      <c r="AL5197" s="59"/>
      <c r="AM5197" s="59"/>
      <c r="AN5197" s="59"/>
      <c r="AO5197" s="59"/>
      <c r="AV5197" s="37"/>
      <c r="AW5197" s="37"/>
      <c r="AX5197" s="37"/>
      <c r="AY5197" s="37"/>
      <c r="AZ5197" s="37"/>
      <c r="BA5197" s="37"/>
    </row>
    <row r="5198" spans="10:53" s="14" customFormat="1" x14ac:dyDescent="0.25">
      <c r="J5198" s="59"/>
      <c r="Q5198" s="26"/>
      <c r="R5198" s="28"/>
      <c r="AC5198" s="46"/>
      <c r="AG5198" s="59"/>
      <c r="AH5198" s="59"/>
      <c r="AI5198" s="59"/>
      <c r="AJ5198" s="59"/>
      <c r="AK5198" s="59"/>
      <c r="AL5198" s="59"/>
      <c r="AM5198" s="59"/>
      <c r="AN5198" s="59"/>
      <c r="AO5198" s="59"/>
      <c r="AV5198" s="37"/>
      <c r="AW5198" s="37"/>
      <c r="AX5198" s="37"/>
      <c r="AY5198" s="37"/>
      <c r="AZ5198" s="37"/>
      <c r="BA5198" s="37"/>
    </row>
    <row r="5199" spans="10:53" s="14" customFormat="1" x14ac:dyDescent="0.25">
      <c r="J5199" s="59"/>
      <c r="Q5199" s="26"/>
      <c r="R5199" s="28"/>
      <c r="AC5199" s="46"/>
      <c r="AG5199" s="59"/>
      <c r="AH5199" s="59"/>
      <c r="AI5199" s="59"/>
      <c r="AJ5199" s="59"/>
      <c r="AK5199" s="59"/>
      <c r="AL5199" s="59"/>
      <c r="AM5199" s="59"/>
      <c r="AN5199" s="59"/>
      <c r="AO5199" s="59"/>
      <c r="AV5199" s="37"/>
      <c r="AW5199" s="37"/>
      <c r="AX5199" s="37"/>
      <c r="AY5199" s="37"/>
      <c r="AZ5199" s="37"/>
      <c r="BA5199" s="37"/>
    </row>
    <row r="5200" spans="10:53" s="14" customFormat="1" x14ac:dyDescent="0.25">
      <c r="J5200" s="59"/>
      <c r="Q5200" s="26"/>
      <c r="R5200" s="28"/>
      <c r="AC5200" s="46"/>
      <c r="AG5200" s="59"/>
      <c r="AH5200" s="59"/>
      <c r="AI5200" s="59"/>
      <c r="AJ5200" s="59"/>
      <c r="AK5200" s="59"/>
      <c r="AL5200" s="59"/>
      <c r="AM5200" s="59"/>
      <c r="AN5200" s="59"/>
      <c r="AO5200" s="59"/>
      <c r="AV5200" s="37"/>
      <c r="AW5200" s="37"/>
      <c r="AX5200" s="37"/>
      <c r="AY5200" s="37"/>
      <c r="AZ5200" s="37"/>
      <c r="BA5200" s="37"/>
    </row>
    <row r="5201" spans="10:53" s="14" customFormat="1" x14ac:dyDescent="0.25">
      <c r="J5201" s="59"/>
      <c r="Q5201" s="26"/>
      <c r="R5201" s="28"/>
      <c r="AC5201" s="46"/>
      <c r="AG5201" s="59"/>
      <c r="AH5201" s="59"/>
      <c r="AI5201" s="59"/>
      <c r="AJ5201" s="59"/>
      <c r="AK5201" s="59"/>
      <c r="AL5201" s="59"/>
      <c r="AM5201" s="59"/>
      <c r="AN5201" s="59"/>
      <c r="AO5201" s="59"/>
      <c r="AV5201" s="37"/>
      <c r="AW5201" s="37"/>
      <c r="AX5201" s="37"/>
      <c r="AY5201" s="37"/>
      <c r="AZ5201" s="37"/>
      <c r="BA5201" s="37"/>
    </row>
    <row r="5202" spans="10:53" s="14" customFormat="1" x14ac:dyDescent="0.25">
      <c r="J5202" s="59"/>
      <c r="Q5202" s="26"/>
      <c r="R5202" s="28"/>
      <c r="AC5202" s="46"/>
      <c r="AG5202" s="59"/>
      <c r="AH5202" s="59"/>
      <c r="AI5202" s="59"/>
      <c r="AJ5202" s="59"/>
      <c r="AK5202" s="59"/>
      <c r="AL5202" s="59"/>
      <c r="AM5202" s="59"/>
      <c r="AN5202" s="59"/>
      <c r="AO5202" s="59"/>
      <c r="AV5202" s="37"/>
      <c r="AW5202" s="37"/>
      <c r="AX5202" s="37"/>
      <c r="AY5202" s="37"/>
      <c r="AZ5202" s="37"/>
      <c r="BA5202" s="37"/>
    </row>
    <row r="5203" spans="10:53" s="14" customFormat="1" x14ac:dyDescent="0.25">
      <c r="J5203" s="59"/>
      <c r="Q5203" s="26"/>
      <c r="R5203" s="28"/>
      <c r="AC5203" s="46"/>
      <c r="AG5203" s="59"/>
      <c r="AH5203" s="59"/>
      <c r="AI5203" s="59"/>
      <c r="AJ5203" s="59"/>
      <c r="AK5203" s="59"/>
      <c r="AL5203" s="59"/>
      <c r="AM5203" s="59"/>
      <c r="AN5203" s="59"/>
      <c r="AO5203" s="59"/>
      <c r="AV5203" s="37"/>
      <c r="AW5203" s="37"/>
      <c r="AX5203" s="37"/>
      <c r="AY5203" s="37"/>
      <c r="AZ5203" s="37"/>
      <c r="BA5203" s="37"/>
    </row>
    <row r="5204" spans="10:53" s="14" customFormat="1" x14ac:dyDescent="0.25">
      <c r="J5204" s="59"/>
      <c r="Q5204" s="26"/>
      <c r="R5204" s="28"/>
      <c r="AC5204" s="46"/>
      <c r="AG5204" s="59"/>
      <c r="AH5204" s="59"/>
      <c r="AI5204" s="59"/>
      <c r="AJ5204" s="59"/>
      <c r="AK5204" s="59"/>
      <c r="AL5204" s="59"/>
      <c r="AM5204" s="59"/>
      <c r="AN5204" s="59"/>
      <c r="AO5204" s="59"/>
      <c r="AV5204" s="37"/>
      <c r="AW5204" s="37"/>
      <c r="AX5204" s="37"/>
      <c r="AY5204" s="37"/>
      <c r="AZ5204" s="37"/>
      <c r="BA5204" s="37"/>
    </row>
    <row r="5205" spans="10:53" s="14" customFormat="1" x14ac:dyDescent="0.25">
      <c r="J5205" s="59"/>
      <c r="Q5205" s="26"/>
      <c r="R5205" s="28"/>
      <c r="AC5205" s="46"/>
      <c r="AG5205" s="59"/>
      <c r="AH5205" s="59"/>
      <c r="AI5205" s="59"/>
      <c r="AJ5205" s="59"/>
      <c r="AK5205" s="59"/>
      <c r="AL5205" s="59"/>
      <c r="AM5205" s="59"/>
      <c r="AN5205" s="59"/>
      <c r="AO5205" s="59"/>
      <c r="AV5205" s="37"/>
      <c r="AW5205" s="37"/>
      <c r="AX5205" s="37"/>
      <c r="AY5205" s="37"/>
      <c r="AZ5205" s="37"/>
      <c r="BA5205" s="37"/>
    </row>
    <row r="5206" spans="10:53" s="14" customFormat="1" x14ac:dyDescent="0.25">
      <c r="J5206" s="59"/>
      <c r="Q5206" s="26"/>
      <c r="R5206" s="28"/>
      <c r="AC5206" s="46"/>
      <c r="AG5206" s="59"/>
      <c r="AH5206" s="59"/>
      <c r="AI5206" s="59"/>
      <c r="AJ5206" s="59"/>
      <c r="AK5206" s="59"/>
      <c r="AL5206" s="59"/>
      <c r="AM5206" s="59"/>
      <c r="AN5206" s="59"/>
      <c r="AO5206" s="59"/>
      <c r="AV5206" s="37"/>
      <c r="AW5206" s="37"/>
      <c r="AX5206" s="37"/>
      <c r="AY5206" s="37"/>
      <c r="AZ5206" s="37"/>
      <c r="BA5206" s="37"/>
    </row>
    <row r="5207" spans="10:53" s="14" customFormat="1" x14ac:dyDescent="0.25">
      <c r="J5207" s="59"/>
      <c r="Q5207" s="26"/>
      <c r="R5207" s="28"/>
      <c r="AC5207" s="46"/>
      <c r="AG5207" s="59"/>
      <c r="AH5207" s="59"/>
      <c r="AI5207" s="59"/>
      <c r="AJ5207" s="59"/>
      <c r="AK5207" s="59"/>
      <c r="AL5207" s="59"/>
      <c r="AM5207" s="59"/>
      <c r="AN5207" s="59"/>
      <c r="AO5207" s="59"/>
      <c r="AV5207" s="37"/>
      <c r="AW5207" s="37"/>
      <c r="AX5207" s="37"/>
      <c r="AY5207" s="37"/>
      <c r="AZ5207" s="37"/>
      <c r="BA5207" s="37"/>
    </row>
    <row r="5208" spans="10:53" s="14" customFormat="1" x14ac:dyDescent="0.25">
      <c r="J5208" s="59"/>
      <c r="Q5208" s="26"/>
      <c r="R5208" s="28"/>
      <c r="AC5208" s="46"/>
      <c r="AG5208" s="59"/>
      <c r="AH5208" s="59"/>
      <c r="AI5208" s="59"/>
      <c r="AJ5208" s="59"/>
      <c r="AK5208" s="59"/>
      <c r="AL5208" s="59"/>
      <c r="AM5208" s="59"/>
      <c r="AN5208" s="59"/>
      <c r="AO5208" s="59"/>
      <c r="AV5208" s="37"/>
      <c r="AW5208" s="37"/>
      <c r="AX5208" s="37"/>
      <c r="AY5208" s="37"/>
      <c r="AZ5208" s="37"/>
      <c r="BA5208" s="37"/>
    </row>
    <row r="5209" spans="10:53" s="14" customFormat="1" x14ac:dyDescent="0.25">
      <c r="J5209" s="59"/>
      <c r="Q5209" s="26"/>
      <c r="R5209" s="28"/>
      <c r="AC5209" s="46"/>
      <c r="AG5209" s="59"/>
      <c r="AH5209" s="59"/>
      <c r="AI5209" s="59"/>
      <c r="AJ5209" s="59"/>
      <c r="AK5209" s="59"/>
      <c r="AL5209" s="59"/>
      <c r="AM5209" s="59"/>
      <c r="AN5209" s="59"/>
      <c r="AO5209" s="59"/>
      <c r="AV5209" s="37"/>
      <c r="AW5209" s="37"/>
      <c r="AX5209" s="37"/>
      <c r="AY5209" s="37"/>
      <c r="AZ5209" s="37"/>
      <c r="BA5209" s="37"/>
    </row>
    <row r="5210" spans="10:53" s="14" customFormat="1" x14ac:dyDescent="0.25">
      <c r="J5210" s="59"/>
      <c r="Q5210" s="26"/>
      <c r="R5210" s="28"/>
      <c r="AC5210" s="46"/>
      <c r="AG5210" s="59"/>
      <c r="AH5210" s="59"/>
      <c r="AI5210" s="59"/>
      <c r="AJ5210" s="59"/>
      <c r="AK5210" s="59"/>
      <c r="AL5210" s="59"/>
      <c r="AM5210" s="59"/>
      <c r="AN5210" s="59"/>
      <c r="AO5210" s="59"/>
      <c r="AV5210" s="37"/>
      <c r="AW5210" s="37"/>
      <c r="AX5210" s="37"/>
      <c r="AY5210" s="37"/>
      <c r="AZ5210" s="37"/>
      <c r="BA5210" s="37"/>
    </row>
    <row r="5211" spans="10:53" s="14" customFormat="1" x14ac:dyDescent="0.25">
      <c r="J5211" s="59"/>
      <c r="Q5211" s="26"/>
      <c r="R5211" s="28"/>
      <c r="AC5211" s="46"/>
      <c r="AG5211" s="59"/>
      <c r="AH5211" s="59"/>
      <c r="AI5211" s="59"/>
      <c r="AJ5211" s="59"/>
      <c r="AK5211" s="59"/>
      <c r="AL5211" s="59"/>
      <c r="AM5211" s="59"/>
      <c r="AN5211" s="59"/>
      <c r="AO5211" s="59"/>
      <c r="AV5211" s="37"/>
      <c r="AW5211" s="37"/>
      <c r="AX5211" s="37"/>
      <c r="AY5211" s="37"/>
      <c r="AZ5211" s="37"/>
      <c r="BA5211" s="37"/>
    </row>
    <row r="5212" spans="10:53" s="14" customFormat="1" x14ac:dyDescent="0.25">
      <c r="J5212" s="59"/>
      <c r="Q5212" s="26"/>
      <c r="R5212" s="28"/>
      <c r="AC5212" s="46"/>
      <c r="AG5212" s="59"/>
      <c r="AH5212" s="59"/>
      <c r="AI5212" s="59"/>
      <c r="AJ5212" s="59"/>
      <c r="AK5212" s="59"/>
      <c r="AL5212" s="59"/>
      <c r="AM5212" s="59"/>
      <c r="AN5212" s="59"/>
      <c r="AO5212" s="59"/>
      <c r="AV5212" s="37"/>
      <c r="AW5212" s="37"/>
      <c r="AX5212" s="37"/>
      <c r="AY5212" s="37"/>
      <c r="AZ5212" s="37"/>
      <c r="BA5212" s="37"/>
    </row>
    <row r="5213" spans="10:53" s="14" customFormat="1" x14ac:dyDescent="0.25">
      <c r="J5213" s="59"/>
      <c r="Q5213" s="26"/>
      <c r="R5213" s="28"/>
      <c r="AC5213" s="46"/>
      <c r="AG5213" s="59"/>
      <c r="AH5213" s="59"/>
      <c r="AI5213" s="59"/>
      <c r="AJ5213" s="59"/>
      <c r="AK5213" s="59"/>
      <c r="AL5213" s="59"/>
      <c r="AM5213" s="59"/>
      <c r="AN5213" s="59"/>
      <c r="AO5213" s="59"/>
      <c r="AV5213" s="37"/>
      <c r="AW5213" s="37"/>
      <c r="AX5213" s="37"/>
      <c r="AY5213" s="37"/>
      <c r="AZ5213" s="37"/>
      <c r="BA5213" s="37"/>
    </row>
    <row r="5214" spans="10:53" s="14" customFormat="1" x14ac:dyDescent="0.25">
      <c r="J5214" s="59"/>
      <c r="Q5214" s="26"/>
      <c r="R5214" s="28"/>
      <c r="AC5214" s="46"/>
      <c r="AG5214" s="59"/>
      <c r="AH5214" s="59"/>
      <c r="AI5214" s="59"/>
      <c r="AJ5214" s="59"/>
      <c r="AK5214" s="59"/>
      <c r="AL5214" s="59"/>
      <c r="AM5214" s="59"/>
      <c r="AN5214" s="59"/>
      <c r="AO5214" s="59"/>
      <c r="AV5214" s="37"/>
      <c r="AW5214" s="37"/>
      <c r="AX5214" s="37"/>
      <c r="AY5214" s="37"/>
      <c r="AZ5214" s="37"/>
      <c r="BA5214" s="37"/>
    </row>
    <row r="5215" spans="10:53" s="14" customFormat="1" x14ac:dyDescent="0.25">
      <c r="J5215" s="59"/>
      <c r="Q5215" s="26"/>
      <c r="R5215" s="28"/>
      <c r="AC5215" s="46"/>
      <c r="AG5215" s="59"/>
      <c r="AH5215" s="59"/>
      <c r="AI5215" s="59"/>
      <c r="AJ5215" s="59"/>
      <c r="AK5215" s="59"/>
      <c r="AL5215" s="59"/>
      <c r="AM5215" s="59"/>
      <c r="AN5215" s="59"/>
      <c r="AO5215" s="59"/>
      <c r="AV5215" s="37"/>
      <c r="AW5215" s="37"/>
      <c r="AX5215" s="37"/>
      <c r="AY5215" s="37"/>
      <c r="AZ5215" s="37"/>
      <c r="BA5215" s="37"/>
    </row>
    <row r="5216" spans="10:53" s="14" customFormat="1" x14ac:dyDescent="0.25">
      <c r="J5216" s="59"/>
      <c r="Q5216" s="26"/>
      <c r="R5216" s="28"/>
      <c r="AC5216" s="46"/>
      <c r="AG5216" s="59"/>
      <c r="AH5216" s="59"/>
      <c r="AI5216" s="59"/>
      <c r="AJ5216" s="59"/>
      <c r="AK5216" s="59"/>
      <c r="AL5216" s="59"/>
      <c r="AM5216" s="59"/>
      <c r="AN5216" s="59"/>
      <c r="AO5216" s="59"/>
      <c r="AV5216" s="37"/>
      <c r="AW5216" s="37"/>
      <c r="AX5216" s="37"/>
      <c r="AY5216" s="37"/>
      <c r="AZ5216" s="37"/>
      <c r="BA5216" s="37"/>
    </row>
    <row r="5217" spans="10:53" s="14" customFormat="1" x14ac:dyDescent="0.25">
      <c r="J5217" s="59"/>
      <c r="Q5217" s="26"/>
      <c r="R5217" s="28"/>
      <c r="AC5217" s="46"/>
      <c r="AG5217" s="59"/>
      <c r="AH5217" s="59"/>
      <c r="AI5217" s="59"/>
      <c r="AJ5217" s="59"/>
      <c r="AK5217" s="59"/>
      <c r="AL5217" s="59"/>
      <c r="AM5217" s="59"/>
      <c r="AN5217" s="59"/>
      <c r="AO5217" s="59"/>
      <c r="AV5217" s="37"/>
      <c r="AW5217" s="37"/>
      <c r="AX5217" s="37"/>
      <c r="AY5217" s="37"/>
      <c r="AZ5217" s="37"/>
      <c r="BA5217" s="37"/>
    </row>
    <row r="5218" spans="10:53" s="14" customFormat="1" x14ac:dyDescent="0.25">
      <c r="J5218" s="59"/>
      <c r="Q5218" s="26"/>
      <c r="R5218" s="28"/>
      <c r="AC5218" s="46"/>
      <c r="AG5218" s="59"/>
      <c r="AH5218" s="59"/>
      <c r="AI5218" s="59"/>
      <c r="AJ5218" s="59"/>
      <c r="AK5218" s="59"/>
      <c r="AL5218" s="59"/>
      <c r="AM5218" s="59"/>
      <c r="AN5218" s="59"/>
      <c r="AO5218" s="59"/>
      <c r="AV5218" s="37"/>
      <c r="AW5218" s="37"/>
      <c r="AX5218" s="37"/>
      <c r="AY5218" s="37"/>
      <c r="AZ5218" s="37"/>
      <c r="BA5218" s="37"/>
    </row>
    <row r="5219" spans="10:53" s="14" customFormat="1" x14ac:dyDescent="0.25">
      <c r="J5219" s="59"/>
      <c r="Q5219" s="26"/>
      <c r="R5219" s="28"/>
      <c r="AC5219" s="46"/>
      <c r="AG5219" s="59"/>
      <c r="AH5219" s="59"/>
      <c r="AI5219" s="59"/>
      <c r="AJ5219" s="59"/>
      <c r="AK5219" s="59"/>
      <c r="AL5219" s="59"/>
      <c r="AM5219" s="59"/>
      <c r="AN5219" s="59"/>
      <c r="AO5219" s="59"/>
      <c r="AV5219" s="37"/>
      <c r="AW5219" s="37"/>
      <c r="AX5219" s="37"/>
      <c r="AY5219" s="37"/>
      <c r="AZ5219" s="37"/>
      <c r="BA5219" s="37"/>
    </row>
    <row r="5220" spans="10:53" s="14" customFormat="1" x14ac:dyDescent="0.25">
      <c r="J5220" s="59"/>
      <c r="Q5220" s="26"/>
      <c r="R5220" s="28"/>
      <c r="AC5220" s="46"/>
      <c r="AG5220" s="59"/>
      <c r="AH5220" s="59"/>
      <c r="AI5220" s="59"/>
      <c r="AJ5220" s="59"/>
      <c r="AK5220" s="59"/>
      <c r="AL5220" s="59"/>
      <c r="AM5220" s="59"/>
      <c r="AN5220" s="59"/>
      <c r="AO5220" s="59"/>
      <c r="AV5220" s="37"/>
      <c r="AW5220" s="37"/>
      <c r="AX5220" s="37"/>
      <c r="AY5220" s="37"/>
      <c r="AZ5220" s="37"/>
      <c r="BA5220" s="37"/>
    </row>
    <row r="5221" spans="10:53" s="14" customFormat="1" x14ac:dyDescent="0.25">
      <c r="J5221" s="59"/>
      <c r="Q5221" s="26"/>
      <c r="R5221" s="28"/>
      <c r="AC5221" s="46"/>
      <c r="AG5221" s="59"/>
      <c r="AH5221" s="59"/>
      <c r="AI5221" s="59"/>
      <c r="AJ5221" s="59"/>
      <c r="AK5221" s="59"/>
      <c r="AL5221" s="59"/>
      <c r="AM5221" s="59"/>
      <c r="AN5221" s="59"/>
      <c r="AO5221" s="59"/>
      <c r="AV5221" s="37"/>
      <c r="AW5221" s="37"/>
      <c r="AX5221" s="37"/>
      <c r="AY5221" s="37"/>
      <c r="AZ5221" s="37"/>
      <c r="BA5221" s="37"/>
    </row>
    <row r="5222" spans="10:53" s="14" customFormat="1" x14ac:dyDescent="0.25">
      <c r="J5222" s="59"/>
      <c r="Q5222" s="26"/>
      <c r="R5222" s="28"/>
      <c r="AC5222" s="46"/>
      <c r="AG5222" s="59"/>
      <c r="AH5222" s="59"/>
      <c r="AI5222" s="59"/>
      <c r="AJ5222" s="59"/>
      <c r="AK5222" s="59"/>
      <c r="AL5222" s="59"/>
      <c r="AM5222" s="59"/>
      <c r="AN5222" s="59"/>
      <c r="AO5222" s="59"/>
      <c r="AV5222" s="37"/>
      <c r="AW5222" s="37"/>
      <c r="AX5222" s="37"/>
      <c r="AY5222" s="37"/>
      <c r="AZ5222" s="37"/>
      <c r="BA5222" s="37"/>
    </row>
    <row r="5223" spans="10:53" s="14" customFormat="1" x14ac:dyDescent="0.25">
      <c r="J5223" s="59"/>
      <c r="Q5223" s="26"/>
      <c r="R5223" s="28"/>
      <c r="AC5223" s="46"/>
      <c r="AG5223" s="59"/>
      <c r="AH5223" s="59"/>
      <c r="AI5223" s="59"/>
      <c r="AJ5223" s="59"/>
      <c r="AK5223" s="59"/>
      <c r="AL5223" s="59"/>
      <c r="AM5223" s="59"/>
      <c r="AN5223" s="59"/>
      <c r="AO5223" s="59"/>
      <c r="AV5223" s="37"/>
      <c r="AW5223" s="37"/>
      <c r="AX5223" s="37"/>
      <c r="AY5223" s="37"/>
      <c r="AZ5223" s="37"/>
      <c r="BA5223" s="37"/>
    </row>
    <row r="5224" spans="10:53" s="14" customFormat="1" x14ac:dyDescent="0.25">
      <c r="J5224" s="59"/>
      <c r="Q5224" s="26"/>
      <c r="R5224" s="28"/>
      <c r="AC5224" s="46"/>
      <c r="AG5224" s="59"/>
      <c r="AH5224" s="59"/>
      <c r="AI5224" s="59"/>
      <c r="AJ5224" s="59"/>
      <c r="AK5224" s="59"/>
      <c r="AL5224" s="59"/>
      <c r="AM5224" s="59"/>
      <c r="AN5224" s="59"/>
      <c r="AO5224" s="59"/>
      <c r="AV5224" s="37"/>
      <c r="AW5224" s="37"/>
      <c r="AX5224" s="37"/>
      <c r="AY5224" s="37"/>
      <c r="AZ5224" s="37"/>
      <c r="BA5224" s="37"/>
    </row>
    <row r="5225" spans="10:53" s="14" customFormat="1" x14ac:dyDescent="0.25">
      <c r="J5225" s="59"/>
      <c r="Q5225" s="26"/>
      <c r="R5225" s="28"/>
      <c r="AC5225" s="46"/>
      <c r="AG5225" s="59"/>
      <c r="AH5225" s="59"/>
      <c r="AI5225" s="59"/>
      <c r="AJ5225" s="59"/>
      <c r="AK5225" s="59"/>
      <c r="AL5225" s="59"/>
      <c r="AM5225" s="59"/>
      <c r="AN5225" s="59"/>
      <c r="AO5225" s="59"/>
      <c r="AV5225" s="37"/>
      <c r="AW5225" s="37"/>
      <c r="AX5225" s="37"/>
      <c r="AY5225" s="37"/>
      <c r="AZ5225" s="37"/>
      <c r="BA5225" s="37"/>
    </row>
    <row r="5226" spans="10:53" s="14" customFormat="1" x14ac:dyDescent="0.25">
      <c r="J5226" s="59"/>
      <c r="Q5226" s="26"/>
      <c r="R5226" s="28"/>
      <c r="AC5226" s="46"/>
      <c r="AG5226" s="59"/>
      <c r="AH5226" s="59"/>
      <c r="AI5226" s="59"/>
      <c r="AJ5226" s="59"/>
      <c r="AK5226" s="59"/>
      <c r="AL5226" s="59"/>
      <c r="AM5226" s="59"/>
      <c r="AN5226" s="59"/>
      <c r="AO5226" s="59"/>
      <c r="AV5226" s="37"/>
      <c r="AW5226" s="37"/>
      <c r="AX5226" s="37"/>
      <c r="AY5226" s="37"/>
      <c r="AZ5226" s="37"/>
      <c r="BA5226" s="37"/>
    </row>
    <row r="5227" spans="10:53" s="14" customFormat="1" x14ac:dyDescent="0.25">
      <c r="J5227" s="59"/>
      <c r="Q5227" s="26"/>
      <c r="R5227" s="28"/>
      <c r="AC5227" s="46"/>
      <c r="AG5227" s="59"/>
      <c r="AH5227" s="59"/>
      <c r="AI5227" s="59"/>
      <c r="AJ5227" s="59"/>
      <c r="AK5227" s="59"/>
      <c r="AL5227" s="59"/>
      <c r="AM5227" s="59"/>
      <c r="AN5227" s="59"/>
      <c r="AO5227" s="59"/>
      <c r="AV5227" s="37"/>
      <c r="AW5227" s="37"/>
      <c r="AX5227" s="37"/>
      <c r="AY5227" s="37"/>
      <c r="AZ5227" s="37"/>
      <c r="BA5227" s="37"/>
    </row>
    <row r="5228" spans="10:53" s="14" customFormat="1" x14ac:dyDescent="0.25">
      <c r="J5228" s="59"/>
      <c r="Q5228" s="26"/>
      <c r="R5228" s="28"/>
      <c r="AC5228" s="46"/>
      <c r="AG5228" s="59"/>
      <c r="AH5228" s="59"/>
      <c r="AI5228" s="59"/>
      <c r="AJ5228" s="59"/>
      <c r="AK5228" s="59"/>
      <c r="AL5228" s="59"/>
      <c r="AM5228" s="59"/>
      <c r="AN5228" s="59"/>
      <c r="AO5228" s="59"/>
      <c r="AV5228" s="37"/>
      <c r="AW5228" s="37"/>
      <c r="AX5228" s="37"/>
      <c r="AY5228" s="37"/>
      <c r="AZ5228" s="37"/>
      <c r="BA5228" s="37"/>
    </row>
    <row r="5229" spans="10:53" s="14" customFormat="1" x14ac:dyDescent="0.25">
      <c r="J5229" s="59"/>
      <c r="Q5229" s="26"/>
      <c r="R5229" s="28"/>
      <c r="AC5229" s="46"/>
      <c r="AG5229" s="59"/>
      <c r="AH5229" s="59"/>
      <c r="AI5229" s="59"/>
      <c r="AJ5229" s="59"/>
      <c r="AK5229" s="59"/>
      <c r="AL5229" s="59"/>
      <c r="AM5229" s="59"/>
      <c r="AN5229" s="59"/>
      <c r="AO5229" s="59"/>
      <c r="AV5229" s="37"/>
      <c r="AW5229" s="37"/>
      <c r="AX5229" s="37"/>
      <c r="AY5229" s="37"/>
      <c r="AZ5229" s="37"/>
      <c r="BA5229" s="37"/>
    </row>
    <row r="5230" spans="10:53" s="14" customFormat="1" x14ac:dyDescent="0.25">
      <c r="J5230" s="59"/>
      <c r="Q5230" s="26"/>
      <c r="R5230" s="28"/>
      <c r="AC5230" s="46"/>
      <c r="AG5230" s="59"/>
      <c r="AH5230" s="59"/>
      <c r="AI5230" s="59"/>
      <c r="AJ5230" s="59"/>
      <c r="AK5230" s="59"/>
      <c r="AL5230" s="59"/>
      <c r="AM5230" s="59"/>
      <c r="AN5230" s="59"/>
      <c r="AO5230" s="59"/>
      <c r="AV5230" s="37"/>
      <c r="AW5230" s="37"/>
      <c r="AX5230" s="37"/>
      <c r="AY5230" s="37"/>
      <c r="AZ5230" s="37"/>
      <c r="BA5230" s="37"/>
    </row>
    <row r="5231" spans="10:53" s="14" customFormat="1" x14ac:dyDescent="0.25">
      <c r="J5231" s="59"/>
      <c r="Q5231" s="26"/>
      <c r="R5231" s="28"/>
      <c r="AC5231" s="46"/>
      <c r="AG5231" s="59"/>
      <c r="AH5231" s="59"/>
      <c r="AI5231" s="59"/>
      <c r="AJ5231" s="59"/>
      <c r="AK5231" s="59"/>
      <c r="AL5231" s="59"/>
      <c r="AM5231" s="59"/>
      <c r="AN5231" s="59"/>
      <c r="AO5231" s="59"/>
      <c r="AV5231" s="37"/>
      <c r="AW5231" s="37"/>
      <c r="AX5231" s="37"/>
      <c r="AY5231" s="37"/>
      <c r="AZ5231" s="37"/>
      <c r="BA5231" s="37"/>
    </row>
    <row r="5232" spans="10:53" s="14" customFormat="1" x14ac:dyDescent="0.25">
      <c r="J5232" s="59"/>
      <c r="Q5232" s="26"/>
      <c r="R5232" s="28"/>
      <c r="AC5232" s="46"/>
      <c r="AG5232" s="59"/>
      <c r="AH5232" s="59"/>
      <c r="AI5232" s="59"/>
      <c r="AJ5232" s="59"/>
      <c r="AK5232" s="59"/>
      <c r="AL5232" s="59"/>
      <c r="AM5232" s="59"/>
      <c r="AN5232" s="59"/>
      <c r="AO5232" s="59"/>
      <c r="AV5232" s="37"/>
      <c r="AW5232" s="37"/>
      <c r="AX5232" s="37"/>
      <c r="AY5232" s="37"/>
      <c r="AZ5232" s="37"/>
      <c r="BA5232" s="37"/>
    </row>
    <row r="5233" spans="10:53" s="14" customFormat="1" x14ac:dyDescent="0.25">
      <c r="J5233" s="59"/>
      <c r="Q5233" s="26"/>
      <c r="R5233" s="28"/>
      <c r="AC5233" s="46"/>
      <c r="AG5233" s="59"/>
      <c r="AH5233" s="59"/>
      <c r="AI5233" s="59"/>
      <c r="AJ5233" s="59"/>
      <c r="AK5233" s="59"/>
      <c r="AL5233" s="59"/>
      <c r="AM5233" s="59"/>
      <c r="AN5233" s="59"/>
      <c r="AO5233" s="59"/>
      <c r="AV5233" s="37"/>
      <c r="AW5233" s="37"/>
      <c r="AX5233" s="37"/>
      <c r="AY5233" s="37"/>
      <c r="AZ5233" s="37"/>
      <c r="BA5233" s="37"/>
    </row>
    <row r="5234" spans="10:53" s="14" customFormat="1" x14ac:dyDescent="0.25">
      <c r="J5234" s="59"/>
      <c r="Q5234" s="26"/>
      <c r="R5234" s="28"/>
      <c r="AC5234" s="46"/>
      <c r="AG5234" s="59"/>
      <c r="AH5234" s="59"/>
      <c r="AI5234" s="59"/>
      <c r="AJ5234" s="59"/>
      <c r="AK5234" s="59"/>
      <c r="AL5234" s="59"/>
      <c r="AM5234" s="59"/>
      <c r="AN5234" s="59"/>
      <c r="AO5234" s="59"/>
      <c r="AV5234" s="37"/>
      <c r="AW5234" s="37"/>
      <c r="AX5234" s="37"/>
      <c r="AY5234" s="37"/>
      <c r="AZ5234" s="37"/>
      <c r="BA5234" s="37"/>
    </row>
    <row r="5235" spans="10:53" s="14" customFormat="1" x14ac:dyDescent="0.25">
      <c r="J5235" s="59"/>
      <c r="Q5235" s="26"/>
      <c r="R5235" s="28"/>
      <c r="AC5235" s="46"/>
      <c r="AG5235" s="59"/>
      <c r="AH5235" s="59"/>
      <c r="AI5235" s="59"/>
      <c r="AJ5235" s="59"/>
      <c r="AK5235" s="59"/>
      <c r="AL5235" s="59"/>
      <c r="AM5235" s="59"/>
      <c r="AN5235" s="59"/>
      <c r="AO5235" s="59"/>
      <c r="AV5235" s="37"/>
      <c r="AW5235" s="37"/>
      <c r="AX5235" s="37"/>
      <c r="AY5235" s="37"/>
      <c r="AZ5235" s="37"/>
      <c r="BA5235" s="37"/>
    </row>
    <row r="5236" spans="10:53" s="14" customFormat="1" x14ac:dyDescent="0.25">
      <c r="J5236" s="59"/>
      <c r="Q5236" s="26"/>
      <c r="R5236" s="28"/>
      <c r="AC5236" s="46"/>
      <c r="AG5236" s="59"/>
      <c r="AH5236" s="59"/>
      <c r="AI5236" s="59"/>
      <c r="AJ5236" s="59"/>
      <c r="AK5236" s="59"/>
      <c r="AL5236" s="59"/>
      <c r="AM5236" s="59"/>
      <c r="AN5236" s="59"/>
      <c r="AO5236" s="59"/>
      <c r="AV5236" s="37"/>
      <c r="AW5236" s="37"/>
      <c r="AX5236" s="37"/>
      <c r="AY5236" s="37"/>
      <c r="AZ5236" s="37"/>
      <c r="BA5236" s="37"/>
    </row>
    <row r="5237" spans="10:53" s="14" customFormat="1" x14ac:dyDescent="0.25">
      <c r="J5237" s="59"/>
      <c r="Q5237" s="26"/>
      <c r="R5237" s="28"/>
      <c r="AC5237" s="46"/>
      <c r="AG5237" s="59"/>
      <c r="AH5237" s="59"/>
      <c r="AI5237" s="59"/>
      <c r="AJ5237" s="59"/>
      <c r="AK5237" s="59"/>
      <c r="AL5237" s="59"/>
      <c r="AM5237" s="59"/>
      <c r="AN5237" s="59"/>
      <c r="AO5237" s="59"/>
      <c r="AV5237" s="37"/>
      <c r="AW5237" s="37"/>
      <c r="AX5237" s="37"/>
      <c r="AY5237" s="37"/>
      <c r="AZ5237" s="37"/>
      <c r="BA5237" s="37"/>
    </row>
    <row r="5238" spans="10:53" s="14" customFormat="1" x14ac:dyDescent="0.25">
      <c r="J5238" s="59"/>
      <c r="Q5238" s="26"/>
      <c r="R5238" s="28"/>
      <c r="AC5238" s="46"/>
      <c r="AG5238" s="59"/>
      <c r="AH5238" s="59"/>
      <c r="AI5238" s="59"/>
      <c r="AJ5238" s="59"/>
      <c r="AK5238" s="59"/>
      <c r="AL5238" s="59"/>
      <c r="AM5238" s="59"/>
      <c r="AN5238" s="59"/>
      <c r="AO5238" s="59"/>
      <c r="AV5238" s="37"/>
      <c r="AW5238" s="37"/>
      <c r="AX5238" s="37"/>
      <c r="AY5238" s="37"/>
      <c r="AZ5238" s="37"/>
      <c r="BA5238" s="37"/>
    </row>
    <row r="5239" spans="10:53" s="14" customFormat="1" x14ac:dyDescent="0.25">
      <c r="J5239" s="59"/>
      <c r="Q5239" s="26"/>
      <c r="R5239" s="28"/>
      <c r="AC5239" s="46"/>
      <c r="AG5239" s="59"/>
      <c r="AH5239" s="59"/>
      <c r="AI5239" s="59"/>
      <c r="AJ5239" s="59"/>
      <c r="AK5239" s="59"/>
      <c r="AL5239" s="59"/>
      <c r="AM5239" s="59"/>
      <c r="AN5239" s="59"/>
      <c r="AO5239" s="59"/>
      <c r="AV5239" s="37"/>
      <c r="AW5239" s="37"/>
      <c r="AX5239" s="37"/>
      <c r="AY5239" s="37"/>
      <c r="AZ5239" s="37"/>
      <c r="BA5239" s="37"/>
    </row>
    <row r="5240" spans="10:53" s="14" customFormat="1" x14ac:dyDescent="0.25">
      <c r="J5240" s="59"/>
      <c r="Q5240" s="26"/>
      <c r="R5240" s="28"/>
      <c r="AC5240" s="46"/>
      <c r="AG5240" s="59"/>
      <c r="AH5240" s="59"/>
      <c r="AI5240" s="59"/>
      <c r="AJ5240" s="59"/>
      <c r="AK5240" s="59"/>
      <c r="AL5240" s="59"/>
      <c r="AM5240" s="59"/>
      <c r="AN5240" s="59"/>
      <c r="AO5240" s="59"/>
      <c r="AV5240" s="37"/>
      <c r="AW5240" s="37"/>
      <c r="AX5240" s="37"/>
      <c r="AY5240" s="37"/>
      <c r="AZ5240" s="37"/>
      <c r="BA5240" s="37"/>
    </row>
    <row r="5241" spans="10:53" s="14" customFormat="1" x14ac:dyDescent="0.25">
      <c r="J5241" s="59"/>
      <c r="Q5241" s="26"/>
      <c r="R5241" s="28"/>
      <c r="AC5241" s="46"/>
      <c r="AG5241" s="59"/>
      <c r="AH5241" s="59"/>
      <c r="AI5241" s="59"/>
      <c r="AJ5241" s="59"/>
      <c r="AK5241" s="59"/>
      <c r="AL5241" s="59"/>
      <c r="AM5241" s="59"/>
      <c r="AN5241" s="59"/>
      <c r="AO5241" s="59"/>
      <c r="AV5241" s="37"/>
      <c r="AW5241" s="37"/>
      <c r="AX5241" s="37"/>
      <c r="AY5241" s="37"/>
      <c r="AZ5241" s="37"/>
      <c r="BA5241" s="37"/>
    </row>
    <row r="5242" spans="10:53" s="14" customFormat="1" x14ac:dyDescent="0.25">
      <c r="J5242" s="59"/>
      <c r="Q5242" s="26"/>
      <c r="R5242" s="28"/>
      <c r="AC5242" s="46"/>
      <c r="AG5242" s="59"/>
      <c r="AH5242" s="59"/>
      <c r="AI5242" s="59"/>
      <c r="AJ5242" s="59"/>
      <c r="AK5242" s="59"/>
      <c r="AL5242" s="59"/>
      <c r="AM5242" s="59"/>
      <c r="AN5242" s="59"/>
      <c r="AO5242" s="59"/>
      <c r="AV5242" s="37"/>
      <c r="AW5242" s="37"/>
      <c r="AX5242" s="37"/>
      <c r="AY5242" s="37"/>
      <c r="AZ5242" s="37"/>
      <c r="BA5242" s="37"/>
    </row>
    <row r="5243" spans="10:53" s="14" customFormat="1" x14ac:dyDescent="0.25">
      <c r="J5243" s="59"/>
      <c r="Q5243" s="26"/>
      <c r="R5243" s="28"/>
      <c r="AC5243" s="46"/>
      <c r="AG5243" s="59"/>
      <c r="AH5243" s="59"/>
      <c r="AI5243" s="59"/>
      <c r="AJ5243" s="59"/>
      <c r="AK5243" s="59"/>
      <c r="AL5243" s="59"/>
      <c r="AM5243" s="59"/>
      <c r="AN5243" s="59"/>
      <c r="AO5243" s="59"/>
      <c r="AV5243" s="37"/>
      <c r="AW5243" s="37"/>
      <c r="AX5243" s="37"/>
      <c r="AY5243" s="37"/>
      <c r="AZ5243" s="37"/>
      <c r="BA5243" s="37"/>
    </row>
    <row r="5244" spans="10:53" s="14" customFormat="1" x14ac:dyDescent="0.25">
      <c r="J5244" s="59"/>
      <c r="Q5244" s="26"/>
      <c r="R5244" s="28"/>
      <c r="AC5244" s="46"/>
      <c r="AG5244" s="59"/>
      <c r="AH5244" s="59"/>
      <c r="AI5244" s="59"/>
      <c r="AJ5244" s="59"/>
      <c r="AK5244" s="59"/>
      <c r="AL5244" s="59"/>
      <c r="AM5244" s="59"/>
      <c r="AN5244" s="59"/>
      <c r="AO5244" s="59"/>
      <c r="AV5244" s="37"/>
      <c r="AW5244" s="37"/>
      <c r="AX5244" s="37"/>
      <c r="AY5244" s="37"/>
      <c r="AZ5244" s="37"/>
      <c r="BA5244" s="37"/>
    </row>
    <row r="5245" spans="10:53" s="14" customFormat="1" x14ac:dyDescent="0.25">
      <c r="J5245" s="59"/>
      <c r="Q5245" s="26"/>
      <c r="R5245" s="28"/>
      <c r="AC5245" s="46"/>
      <c r="AG5245" s="59"/>
      <c r="AH5245" s="59"/>
      <c r="AI5245" s="59"/>
      <c r="AJ5245" s="59"/>
      <c r="AK5245" s="59"/>
      <c r="AL5245" s="59"/>
      <c r="AM5245" s="59"/>
      <c r="AN5245" s="59"/>
      <c r="AO5245" s="59"/>
      <c r="AV5245" s="37"/>
      <c r="AW5245" s="37"/>
      <c r="AX5245" s="37"/>
      <c r="AY5245" s="37"/>
      <c r="AZ5245" s="37"/>
      <c r="BA5245" s="37"/>
    </row>
    <row r="5246" spans="10:53" s="14" customFormat="1" x14ac:dyDescent="0.25">
      <c r="J5246" s="59"/>
      <c r="Q5246" s="26"/>
      <c r="R5246" s="28"/>
      <c r="AC5246" s="46"/>
      <c r="AG5246" s="59"/>
      <c r="AH5246" s="59"/>
      <c r="AI5246" s="59"/>
      <c r="AJ5246" s="59"/>
      <c r="AK5246" s="59"/>
      <c r="AL5246" s="59"/>
      <c r="AM5246" s="59"/>
      <c r="AN5246" s="59"/>
      <c r="AO5246" s="59"/>
      <c r="AV5246" s="37"/>
      <c r="AW5246" s="37"/>
      <c r="AX5246" s="37"/>
      <c r="AY5246" s="37"/>
      <c r="AZ5246" s="37"/>
      <c r="BA5246" s="37"/>
    </row>
    <row r="5247" spans="10:53" s="14" customFormat="1" x14ac:dyDescent="0.25">
      <c r="J5247" s="59"/>
      <c r="Q5247" s="26"/>
      <c r="R5247" s="28"/>
      <c r="AC5247" s="46"/>
      <c r="AG5247" s="59"/>
      <c r="AH5247" s="59"/>
      <c r="AI5247" s="59"/>
      <c r="AJ5247" s="59"/>
      <c r="AK5247" s="59"/>
      <c r="AL5247" s="59"/>
      <c r="AM5247" s="59"/>
      <c r="AN5247" s="59"/>
      <c r="AO5247" s="59"/>
      <c r="AV5247" s="37"/>
      <c r="AW5247" s="37"/>
      <c r="AX5247" s="37"/>
      <c r="AY5247" s="37"/>
      <c r="AZ5247" s="37"/>
      <c r="BA5247" s="37"/>
    </row>
    <row r="5248" spans="10:53" s="14" customFormat="1" x14ac:dyDescent="0.25">
      <c r="J5248" s="59"/>
      <c r="Q5248" s="26"/>
      <c r="R5248" s="28"/>
      <c r="AC5248" s="46"/>
      <c r="AG5248" s="59"/>
      <c r="AH5248" s="59"/>
      <c r="AI5248" s="59"/>
      <c r="AJ5248" s="59"/>
      <c r="AK5248" s="59"/>
      <c r="AL5248" s="59"/>
      <c r="AM5248" s="59"/>
      <c r="AN5248" s="59"/>
      <c r="AO5248" s="59"/>
      <c r="AV5248" s="37"/>
      <c r="AW5248" s="37"/>
      <c r="AX5248" s="37"/>
      <c r="AY5248" s="37"/>
      <c r="AZ5248" s="37"/>
      <c r="BA5248" s="37"/>
    </row>
    <row r="5249" spans="10:53" s="14" customFormat="1" x14ac:dyDescent="0.25">
      <c r="J5249" s="59"/>
      <c r="Q5249" s="26"/>
      <c r="R5249" s="28"/>
      <c r="AC5249" s="46"/>
      <c r="AG5249" s="59"/>
      <c r="AH5249" s="59"/>
      <c r="AI5249" s="59"/>
      <c r="AJ5249" s="59"/>
      <c r="AK5249" s="59"/>
      <c r="AL5249" s="59"/>
      <c r="AM5249" s="59"/>
      <c r="AN5249" s="59"/>
      <c r="AO5249" s="59"/>
      <c r="AV5249" s="37"/>
      <c r="AW5249" s="37"/>
      <c r="AX5249" s="37"/>
      <c r="AY5249" s="37"/>
      <c r="AZ5249" s="37"/>
      <c r="BA5249" s="37"/>
    </row>
    <row r="5250" spans="10:53" s="14" customFormat="1" x14ac:dyDescent="0.25">
      <c r="J5250" s="59"/>
      <c r="Q5250" s="26"/>
      <c r="R5250" s="28"/>
      <c r="AC5250" s="46"/>
      <c r="AG5250" s="59"/>
      <c r="AH5250" s="59"/>
      <c r="AI5250" s="59"/>
      <c r="AJ5250" s="59"/>
      <c r="AK5250" s="59"/>
      <c r="AL5250" s="59"/>
      <c r="AM5250" s="59"/>
      <c r="AN5250" s="59"/>
      <c r="AO5250" s="59"/>
      <c r="AV5250" s="37"/>
      <c r="AW5250" s="37"/>
      <c r="AX5250" s="37"/>
      <c r="AY5250" s="37"/>
      <c r="AZ5250" s="37"/>
      <c r="BA5250" s="37"/>
    </row>
    <row r="5251" spans="10:53" s="14" customFormat="1" x14ac:dyDescent="0.25">
      <c r="J5251" s="59"/>
      <c r="Q5251" s="26"/>
      <c r="R5251" s="28"/>
      <c r="AC5251" s="46"/>
      <c r="AG5251" s="59"/>
      <c r="AH5251" s="59"/>
      <c r="AI5251" s="59"/>
      <c r="AJ5251" s="59"/>
      <c r="AK5251" s="59"/>
      <c r="AL5251" s="59"/>
      <c r="AM5251" s="59"/>
      <c r="AN5251" s="59"/>
      <c r="AO5251" s="59"/>
      <c r="AV5251" s="37"/>
      <c r="AW5251" s="37"/>
      <c r="AX5251" s="37"/>
      <c r="AY5251" s="37"/>
      <c r="AZ5251" s="37"/>
      <c r="BA5251" s="37"/>
    </row>
    <row r="5252" spans="10:53" s="14" customFormat="1" x14ac:dyDescent="0.25">
      <c r="J5252" s="59"/>
      <c r="Q5252" s="26"/>
      <c r="R5252" s="28"/>
      <c r="AC5252" s="46"/>
      <c r="AG5252" s="59"/>
      <c r="AH5252" s="59"/>
      <c r="AI5252" s="59"/>
      <c r="AJ5252" s="59"/>
      <c r="AK5252" s="59"/>
      <c r="AL5252" s="59"/>
      <c r="AM5252" s="59"/>
      <c r="AN5252" s="59"/>
      <c r="AO5252" s="59"/>
      <c r="AV5252" s="37"/>
      <c r="AW5252" s="37"/>
      <c r="AX5252" s="37"/>
      <c r="AY5252" s="37"/>
      <c r="AZ5252" s="37"/>
      <c r="BA5252" s="37"/>
    </row>
    <row r="5253" spans="10:53" s="14" customFormat="1" x14ac:dyDescent="0.25">
      <c r="J5253" s="59"/>
      <c r="Q5253" s="26"/>
      <c r="R5253" s="28"/>
      <c r="AC5253" s="46"/>
      <c r="AG5253" s="59"/>
      <c r="AH5253" s="59"/>
      <c r="AI5253" s="59"/>
      <c r="AJ5253" s="59"/>
      <c r="AK5253" s="59"/>
      <c r="AL5253" s="59"/>
      <c r="AM5253" s="59"/>
      <c r="AN5253" s="59"/>
      <c r="AO5253" s="59"/>
      <c r="AV5253" s="37"/>
      <c r="AW5253" s="37"/>
      <c r="AX5253" s="37"/>
      <c r="AY5253" s="37"/>
      <c r="AZ5253" s="37"/>
      <c r="BA5253" s="37"/>
    </row>
    <row r="5254" spans="10:53" s="14" customFormat="1" x14ac:dyDescent="0.25">
      <c r="J5254" s="59"/>
      <c r="Q5254" s="26"/>
      <c r="R5254" s="28"/>
      <c r="AC5254" s="46"/>
      <c r="AG5254" s="59"/>
      <c r="AH5254" s="59"/>
      <c r="AI5254" s="59"/>
      <c r="AJ5254" s="59"/>
      <c r="AK5254" s="59"/>
      <c r="AL5254" s="59"/>
      <c r="AM5254" s="59"/>
      <c r="AN5254" s="59"/>
      <c r="AO5254" s="59"/>
      <c r="AV5254" s="37"/>
      <c r="AW5254" s="37"/>
      <c r="AX5254" s="37"/>
      <c r="AY5254" s="37"/>
      <c r="AZ5254" s="37"/>
      <c r="BA5254" s="37"/>
    </row>
    <row r="5255" spans="10:53" s="14" customFormat="1" x14ac:dyDescent="0.25">
      <c r="J5255" s="59"/>
      <c r="Q5255" s="26"/>
      <c r="R5255" s="28"/>
      <c r="AC5255" s="46"/>
      <c r="AG5255" s="59"/>
      <c r="AH5255" s="59"/>
      <c r="AI5255" s="59"/>
      <c r="AJ5255" s="59"/>
      <c r="AK5255" s="59"/>
      <c r="AL5255" s="59"/>
      <c r="AM5255" s="59"/>
      <c r="AN5255" s="59"/>
      <c r="AO5255" s="59"/>
      <c r="AV5255" s="37"/>
      <c r="AW5255" s="37"/>
      <c r="AX5255" s="37"/>
      <c r="AY5255" s="37"/>
      <c r="AZ5255" s="37"/>
      <c r="BA5255" s="37"/>
    </row>
    <row r="5256" spans="10:53" s="14" customFormat="1" x14ac:dyDescent="0.25">
      <c r="J5256" s="59"/>
      <c r="Q5256" s="26"/>
      <c r="R5256" s="28"/>
      <c r="AC5256" s="46"/>
      <c r="AG5256" s="59"/>
      <c r="AH5256" s="59"/>
      <c r="AI5256" s="59"/>
      <c r="AJ5256" s="59"/>
      <c r="AK5256" s="59"/>
      <c r="AL5256" s="59"/>
      <c r="AM5256" s="59"/>
      <c r="AN5256" s="59"/>
      <c r="AO5256" s="59"/>
      <c r="AV5256" s="37"/>
      <c r="AW5256" s="37"/>
      <c r="AX5256" s="37"/>
      <c r="AY5256" s="37"/>
      <c r="AZ5256" s="37"/>
      <c r="BA5256" s="37"/>
    </row>
    <row r="5257" spans="10:53" s="14" customFormat="1" x14ac:dyDescent="0.25">
      <c r="J5257" s="59"/>
      <c r="Q5257" s="26"/>
      <c r="R5257" s="28"/>
      <c r="AC5257" s="46"/>
      <c r="AG5257" s="59"/>
      <c r="AH5257" s="59"/>
      <c r="AI5257" s="59"/>
      <c r="AJ5257" s="59"/>
      <c r="AK5257" s="59"/>
      <c r="AL5257" s="59"/>
      <c r="AM5257" s="59"/>
      <c r="AN5257" s="59"/>
      <c r="AO5257" s="59"/>
      <c r="AV5257" s="37"/>
      <c r="AW5257" s="37"/>
      <c r="AX5257" s="37"/>
      <c r="AY5257" s="37"/>
      <c r="AZ5257" s="37"/>
      <c r="BA5257" s="37"/>
    </row>
    <row r="5258" spans="10:53" s="14" customFormat="1" x14ac:dyDescent="0.25">
      <c r="J5258" s="59"/>
      <c r="Q5258" s="26"/>
      <c r="R5258" s="28"/>
      <c r="AC5258" s="46"/>
      <c r="AG5258" s="59"/>
      <c r="AH5258" s="59"/>
      <c r="AI5258" s="59"/>
      <c r="AJ5258" s="59"/>
      <c r="AK5258" s="59"/>
      <c r="AL5258" s="59"/>
      <c r="AM5258" s="59"/>
      <c r="AN5258" s="59"/>
      <c r="AO5258" s="59"/>
      <c r="AV5258" s="37"/>
      <c r="AW5258" s="37"/>
      <c r="AX5258" s="37"/>
      <c r="AY5258" s="37"/>
      <c r="AZ5258" s="37"/>
      <c r="BA5258" s="37"/>
    </row>
    <row r="5259" spans="10:53" s="14" customFormat="1" x14ac:dyDescent="0.25">
      <c r="J5259" s="59"/>
      <c r="Q5259" s="26"/>
      <c r="R5259" s="28"/>
      <c r="AC5259" s="46"/>
      <c r="AG5259" s="59"/>
      <c r="AH5259" s="59"/>
      <c r="AI5259" s="59"/>
      <c r="AJ5259" s="59"/>
      <c r="AK5259" s="59"/>
      <c r="AL5259" s="59"/>
      <c r="AM5259" s="59"/>
      <c r="AN5259" s="59"/>
      <c r="AO5259" s="59"/>
      <c r="AV5259" s="37"/>
      <c r="AW5259" s="37"/>
      <c r="AX5259" s="37"/>
      <c r="AY5259" s="37"/>
      <c r="AZ5259" s="37"/>
      <c r="BA5259" s="37"/>
    </row>
    <row r="5260" spans="10:53" s="14" customFormat="1" x14ac:dyDescent="0.25">
      <c r="J5260" s="59"/>
      <c r="Q5260" s="26"/>
      <c r="R5260" s="28"/>
      <c r="AC5260" s="46"/>
      <c r="AG5260" s="59"/>
      <c r="AH5260" s="59"/>
      <c r="AI5260" s="59"/>
      <c r="AJ5260" s="59"/>
      <c r="AK5260" s="59"/>
      <c r="AL5260" s="59"/>
      <c r="AM5260" s="59"/>
      <c r="AN5260" s="59"/>
      <c r="AO5260" s="59"/>
      <c r="AV5260" s="37"/>
      <c r="AW5260" s="37"/>
      <c r="AX5260" s="37"/>
      <c r="AY5260" s="37"/>
      <c r="AZ5260" s="37"/>
      <c r="BA5260" s="37"/>
    </row>
    <row r="5261" spans="10:53" s="14" customFormat="1" x14ac:dyDescent="0.25">
      <c r="J5261" s="59"/>
      <c r="Q5261" s="26"/>
      <c r="R5261" s="28"/>
      <c r="AC5261" s="46"/>
      <c r="AG5261" s="59"/>
      <c r="AH5261" s="59"/>
      <c r="AI5261" s="59"/>
      <c r="AJ5261" s="59"/>
      <c r="AK5261" s="59"/>
      <c r="AL5261" s="59"/>
      <c r="AM5261" s="59"/>
      <c r="AN5261" s="59"/>
      <c r="AO5261" s="59"/>
      <c r="AV5261" s="37"/>
      <c r="AW5261" s="37"/>
      <c r="AX5261" s="37"/>
      <c r="AY5261" s="37"/>
      <c r="AZ5261" s="37"/>
      <c r="BA5261" s="37"/>
    </row>
    <row r="5262" spans="10:53" s="14" customFormat="1" x14ac:dyDescent="0.25">
      <c r="J5262" s="59"/>
      <c r="Q5262" s="26"/>
      <c r="R5262" s="28"/>
      <c r="AC5262" s="46"/>
      <c r="AG5262" s="59"/>
      <c r="AH5262" s="59"/>
      <c r="AI5262" s="59"/>
      <c r="AJ5262" s="59"/>
      <c r="AK5262" s="59"/>
      <c r="AL5262" s="59"/>
      <c r="AM5262" s="59"/>
      <c r="AN5262" s="59"/>
      <c r="AO5262" s="59"/>
      <c r="AV5262" s="37"/>
      <c r="AW5262" s="37"/>
      <c r="AX5262" s="37"/>
      <c r="AY5262" s="37"/>
      <c r="AZ5262" s="37"/>
      <c r="BA5262" s="37"/>
    </row>
    <row r="5263" spans="10:53" s="14" customFormat="1" x14ac:dyDescent="0.25">
      <c r="J5263" s="59"/>
      <c r="Q5263" s="26"/>
      <c r="R5263" s="28"/>
      <c r="AC5263" s="46"/>
      <c r="AG5263" s="59"/>
      <c r="AH5263" s="59"/>
      <c r="AI5263" s="59"/>
      <c r="AJ5263" s="59"/>
      <c r="AK5263" s="59"/>
      <c r="AL5263" s="59"/>
      <c r="AM5263" s="59"/>
      <c r="AN5263" s="59"/>
      <c r="AO5263" s="59"/>
      <c r="AV5263" s="37"/>
      <c r="AW5263" s="37"/>
      <c r="AX5263" s="37"/>
      <c r="AY5263" s="37"/>
      <c r="AZ5263" s="37"/>
      <c r="BA5263" s="37"/>
    </row>
    <row r="5264" spans="10:53" s="14" customFormat="1" x14ac:dyDescent="0.25">
      <c r="J5264" s="59"/>
      <c r="Q5264" s="26"/>
      <c r="R5264" s="28"/>
      <c r="AC5264" s="46"/>
      <c r="AG5264" s="59"/>
      <c r="AH5264" s="59"/>
      <c r="AI5264" s="59"/>
      <c r="AJ5264" s="59"/>
      <c r="AK5264" s="59"/>
      <c r="AL5264" s="59"/>
      <c r="AM5264" s="59"/>
      <c r="AN5264" s="59"/>
      <c r="AO5264" s="59"/>
      <c r="AV5264" s="37"/>
      <c r="AW5264" s="37"/>
      <c r="AX5264" s="37"/>
      <c r="AY5264" s="37"/>
      <c r="AZ5264" s="37"/>
      <c r="BA5264" s="37"/>
    </row>
    <row r="5265" spans="10:53" s="14" customFormat="1" x14ac:dyDescent="0.25">
      <c r="J5265" s="59"/>
      <c r="Q5265" s="26"/>
      <c r="R5265" s="28"/>
      <c r="AC5265" s="46"/>
      <c r="AG5265" s="59"/>
      <c r="AH5265" s="59"/>
      <c r="AI5265" s="59"/>
      <c r="AJ5265" s="59"/>
      <c r="AK5265" s="59"/>
      <c r="AL5265" s="59"/>
      <c r="AM5265" s="59"/>
      <c r="AN5265" s="59"/>
      <c r="AO5265" s="59"/>
      <c r="AV5265" s="37"/>
      <c r="AW5265" s="37"/>
      <c r="AX5265" s="37"/>
      <c r="AY5265" s="37"/>
      <c r="AZ5265" s="37"/>
      <c r="BA5265" s="37"/>
    </row>
    <row r="5266" spans="10:53" s="14" customFormat="1" x14ac:dyDescent="0.25">
      <c r="J5266" s="59"/>
      <c r="Q5266" s="26"/>
      <c r="R5266" s="28"/>
      <c r="AC5266" s="46"/>
      <c r="AG5266" s="59"/>
      <c r="AH5266" s="59"/>
      <c r="AI5266" s="59"/>
      <c r="AJ5266" s="59"/>
      <c r="AK5266" s="59"/>
      <c r="AL5266" s="59"/>
      <c r="AM5266" s="59"/>
      <c r="AN5266" s="59"/>
      <c r="AO5266" s="59"/>
      <c r="AV5266" s="37"/>
      <c r="AW5266" s="37"/>
      <c r="AX5266" s="37"/>
      <c r="AY5266" s="37"/>
      <c r="AZ5266" s="37"/>
      <c r="BA5266" s="37"/>
    </row>
    <row r="5267" spans="10:53" s="14" customFormat="1" x14ac:dyDescent="0.25">
      <c r="J5267" s="59"/>
      <c r="Q5267" s="26"/>
      <c r="R5267" s="28"/>
      <c r="AC5267" s="46"/>
      <c r="AG5267" s="59"/>
      <c r="AH5267" s="59"/>
      <c r="AI5267" s="59"/>
      <c r="AJ5267" s="59"/>
      <c r="AK5267" s="59"/>
      <c r="AL5267" s="59"/>
      <c r="AM5267" s="59"/>
      <c r="AN5267" s="59"/>
      <c r="AO5267" s="59"/>
      <c r="AV5267" s="37"/>
      <c r="AW5267" s="37"/>
      <c r="AX5267" s="37"/>
      <c r="AY5267" s="37"/>
      <c r="AZ5267" s="37"/>
      <c r="BA5267" s="37"/>
    </row>
    <row r="5268" spans="10:53" s="14" customFormat="1" x14ac:dyDescent="0.25">
      <c r="J5268" s="59"/>
      <c r="Q5268" s="26"/>
      <c r="R5268" s="28"/>
      <c r="AC5268" s="46"/>
      <c r="AG5268" s="59"/>
      <c r="AH5268" s="59"/>
      <c r="AI5268" s="59"/>
      <c r="AJ5268" s="59"/>
      <c r="AK5268" s="59"/>
      <c r="AL5268" s="59"/>
      <c r="AM5268" s="59"/>
      <c r="AN5268" s="59"/>
      <c r="AO5268" s="59"/>
      <c r="AV5268" s="37"/>
      <c r="AW5268" s="37"/>
      <c r="AX5268" s="37"/>
      <c r="AY5268" s="37"/>
      <c r="AZ5268" s="37"/>
      <c r="BA5268" s="37"/>
    </row>
    <row r="5269" spans="10:53" s="14" customFormat="1" x14ac:dyDescent="0.25">
      <c r="J5269" s="59"/>
      <c r="Q5269" s="26"/>
      <c r="R5269" s="28"/>
      <c r="AC5269" s="46"/>
      <c r="AG5269" s="59"/>
      <c r="AH5269" s="59"/>
      <c r="AI5269" s="59"/>
      <c r="AJ5269" s="59"/>
      <c r="AK5269" s="59"/>
      <c r="AL5269" s="59"/>
      <c r="AM5269" s="59"/>
      <c r="AN5269" s="59"/>
      <c r="AO5269" s="59"/>
      <c r="AV5269" s="37"/>
      <c r="AW5269" s="37"/>
      <c r="AX5269" s="37"/>
      <c r="AY5269" s="37"/>
      <c r="AZ5269" s="37"/>
      <c r="BA5269" s="37"/>
    </row>
    <row r="5270" spans="10:53" s="14" customFormat="1" x14ac:dyDescent="0.25">
      <c r="J5270" s="59"/>
      <c r="Q5270" s="26"/>
      <c r="R5270" s="28"/>
      <c r="AC5270" s="46"/>
      <c r="AG5270" s="59"/>
      <c r="AH5270" s="59"/>
      <c r="AI5270" s="59"/>
      <c r="AJ5270" s="59"/>
      <c r="AK5270" s="59"/>
      <c r="AL5270" s="59"/>
      <c r="AM5270" s="59"/>
      <c r="AN5270" s="59"/>
      <c r="AO5270" s="59"/>
      <c r="AV5270" s="37"/>
      <c r="AW5270" s="37"/>
      <c r="AX5270" s="37"/>
      <c r="AY5270" s="37"/>
      <c r="AZ5270" s="37"/>
      <c r="BA5270" s="37"/>
    </row>
    <row r="5271" spans="10:53" s="14" customFormat="1" x14ac:dyDescent="0.25">
      <c r="J5271" s="59"/>
      <c r="Q5271" s="26"/>
      <c r="R5271" s="28"/>
      <c r="AC5271" s="46"/>
      <c r="AG5271" s="59"/>
      <c r="AH5271" s="59"/>
      <c r="AI5271" s="59"/>
      <c r="AJ5271" s="59"/>
      <c r="AK5271" s="59"/>
      <c r="AL5271" s="59"/>
      <c r="AM5271" s="59"/>
      <c r="AN5271" s="59"/>
      <c r="AO5271" s="59"/>
      <c r="AV5271" s="37"/>
      <c r="AW5271" s="37"/>
      <c r="AX5271" s="37"/>
      <c r="AY5271" s="37"/>
      <c r="AZ5271" s="37"/>
      <c r="BA5271" s="37"/>
    </row>
    <row r="5272" spans="10:53" s="14" customFormat="1" x14ac:dyDescent="0.25">
      <c r="J5272" s="59"/>
      <c r="Q5272" s="26"/>
      <c r="R5272" s="28"/>
      <c r="AC5272" s="46"/>
      <c r="AG5272" s="59"/>
      <c r="AH5272" s="59"/>
      <c r="AI5272" s="59"/>
      <c r="AJ5272" s="59"/>
      <c r="AK5272" s="59"/>
      <c r="AL5272" s="59"/>
      <c r="AM5272" s="59"/>
      <c r="AN5272" s="59"/>
      <c r="AO5272" s="59"/>
      <c r="AV5272" s="37"/>
      <c r="AW5272" s="37"/>
      <c r="AX5272" s="37"/>
      <c r="AY5272" s="37"/>
      <c r="AZ5272" s="37"/>
      <c r="BA5272" s="37"/>
    </row>
    <row r="5273" spans="10:53" s="14" customFormat="1" x14ac:dyDescent="0.25">
      <c r="J5273" s="59"/>
      <c r="Q5273" s="26"/>
      <c r="R5273" s="28"/>
      <c r="AC5273" s="46"/>
      <c r="AG5273" s="59"/>
      <c r="AH5273" s="59"/>
      <c r="AI5273" s="59"/>
      <c r="AJ5273" s="59"/>
      <c r="AK5273" s="59"/>
      <c r="AL5273" s="59"/>
      <c r="AM5273" s="59"/>
      <c r="AN5273" s="59"/>
      <c r="AO5273" s="59"/>
      <c r="AV5273" s="37"/>
      <c r="AW5273" s="37"/>
      <c r="AX5273" s="37"/>
      <c r="AY5273" s="37"/>
      <c r="AZ5273" s="37"/>
      <c r="BA5273" s="37"/>
    </row>
    <row r="5274" spans="10:53" s="14" customFormat="1" x14ac:dyDescent="0.25">
      <c r="J5274" s="59"/>
      <c r="Q5274" s="26"/>
      <c r="R5274" s="28"/>
      <c r="AC5274" s="46"/>
      <c r="AG5274" s="59"/>
      <c r="AH5274" s="59"/>
      <c r="AI5274" s="59"/>
      <c r="AJ5274" s="59"/>
      <c r="AK5274" s="59"/>
      <c r="AL5274" s="59"/>
      <c r="AM5274" s="59"/>
      <c r="AN5274" s="59"/>
      <c r="AO5274" s="59"/>
      <c r="AV5274" s="37"/>
      <c r="AW5274" s="37"/>
      <c r="AX5274" s="37"/>
      <c r="AY5274" s="37"/>
      <c r="AZ5274" s="37"/>
      <c r="BA5274" s="37"/>
    </row>
    <row r="5275" spans="10:53" s="14" customFormat="1" x14ac:dyDescent="0.25">
      <c r="J5275" s="59"/>
      <c r="Q5275" s="26"/>
      <c r="R5275" s="28"/>
      <c r="AC5275" s="46"/>
      <c r="AG5275" s="59"/>
      <c r="AH5275" s="59"/>
      <c r="AI5275" s="59"/>
      <c r="AJ5275" s="59"/>
      <c r="AK5275" s="59"/>
      <c r="AL5275" s="59"/>
      <c r="AM5275" s="59"/>
      <c r="AN5275" s="59"/>
      <c r="AO5275" s="59"/>
      <c r="AV5275" s="37"/>
      <c r="AW5275" s="37"/>
      <c r="AX5275" s="37"/>
      <c r="AY5275" s="37"/>
      <c r="AZ5275" s="37"/>
      <c r="BA5275" s="37"/>
    </row>
    <row r="5276" spans="10:53" s="14" customFormat="1" x14ac:dyDescent="0.25">
      <c r="J5276" s="59"/>
      <c r="Q5276" s="26"/>
      <c r="R5276" s="28"/>
      <c r="AC5276" s="46"/>
      <c r="AG5276" s="59"/>
      <c r="AH5276" s="59"/>
      <c r="AI5276" s="59"/>
      <c r="AJ5276" s="59"/>
      <c r="AK5276" s="59"/>
      <c r="AL5276" s="59"/>
      <c r="AM5276" s="59"/>
      <c r="AN5276" s="59"/>
      <c r="AO5276" s="59"/>
      <c r="AV5276" s="37"/>
      <c r="AW5276" s="37"/>
      <c r="AX5276" s="37"/>
      <c r="AY5276" s="37"/>
      <c r="AZ5276" s="37"/>
      <c r="BA5276" s="37"/>
    </row>
    <row r="5277" spans="10:53" s="14" customFormat="1" x14ac:dyDescent="0.25">
      <c r="J5277" s="59"/>
      <c r="Q5277" s="26"/>
      <c r="R5277" s="28"/>
      <c r="AC5277" s="46"/>
      <c r="AG5277" s="59"/>
      <c r="AH5277" s="59"/>
      <c r="AI5277" s="59"/>
      <c r="AJ5277" s="59"/>
      <c r="AK5277" s="59"/>
      <c r="AL5277" s="59"/>
      <c r="AM5277" s="59"/>
      <c r="AN5277" s="59"/>
      <c r="AO5277" s="59"/>
      <c r="AV5277" s="37"/>
      <c r="AW5277" s="37"/>
      <c r="AX5277" s="37"/>
      <c r="AY5277" s="37"/>
      <c r="AZ5277" s="37"/>
      <c r="BA5277" s="37"/>
    </row>
    <row r="5278" spans="10:53" s="14" customFormat="1" x14ac:dyDescent="0.25">
      <c r="J5278" s="59"/>
      <c r="Q5278" s="26"/>
      <c r="R5278" s="28"/>
      <c r="AC5278" s="46"/>
      <c r="AG5278" s="59"/>
      <c r="AH5278" s="59"/>
      <c r="AI5278" s="59"/>
      <c r="AJ5278" s="59"/>
      <c r="AK5278" s="59"/>
      <c r="AL5278" s="59"/>
      <c r="AM5278" s="59"/>
      <c r="AN5278" s="59"/>
      <c r="AO5278" s="59"/>
      <c r="AV5278" s="37"/>
      <c r="AW5278" s="37"/>
      <c r="AX5278" s="37"/>
      <c r="AY5278" s="37"/>
      <c r="AZ5278" s="37"/>
      <c r="BA5278" s="37"/>
    </row>
    <row r="5279" spans="10:53" s="14" customFormat="1" x14ac:dyDescent="0.25">
      <c r="J5279" s="59"/>
      <c r="Q5279" s="26"/>
      <c r="R5279" s="28"/>
      <c r="AC5279" s="46"/>
      <c r="AG5279" s="59"/>
      <c r="AH5279" s="59"/>
      <c r="AI5279" s="59"/>
      <c r="AJ5279" s="59"/>
      <c r="AK5279" s="59"/>
      <c r="AL5279" s="59"/>
      <c r="AM5279" s="59"/>
      <c r="AN5279" s="59"/>
      <c r="AO5279" s="59"/>
      <c r="AV5279" s="37"/>
      <c r="AW5279" s="37"/>
      <c r="AX5279" s="37"/>
      <c r="AY5279" s="37"/>
      <c r="AZ5279" s="37"/>
      <c r="BA5279" s="37"/>
    </row>
    <row r="5280" spans="10:53" s="14" customFormat="1" x14ac:dyDescent="0.25">
      <c r="J5280" s="59"/>
      <c r="Q5280" s="26"/>
      <c r="R5280" s="28"/>
      <c r="AC5280" s="46"/>
      <c r="AG5280" s="59"/>
      <c r="AH5280" s="59"/>
      <c r="AI5280" s="59"/>
      <c r="AJ5280" s="59"/>
      <c r="AK5280" s="59"/>
      <c r="AL5280" s="59"/>
      <c r="AM5280" s="59"/>
      <c r="AN5280" s="59"/>
      <c r="AO5280" s="59"/>
      <c r="AV5280" s="37"/>
      <c r="AW5280" s="37"/>
      <c r="AX5280" s="37"/>
      <c r="AY5280" s="37"/>
      <c r="AZ5280" s="37"/>
      <c r="BA5280" s="37"/>
    </row>
    <row r="5281" spans="10:53" s="14" customFormat="1" x14ac:dyDescent="0.25">
      <c r="J5281" s="59"/>
      <c r="Q5281" s="26"/>
      <c r="R5281" s="28"/>
      <c r="AC5281" s="46"/>
      <c r="AG5281" s="59"/>
      <c r="AH5281" s="59"/>
      <c r="AI5281" s="59"/>
      <c r="AJ5281" s="59"/>
      <c r="AK5281" s="59"/>
      <c r="AL5281" s="59"/>
      <c r="AM5281" s="59"/>
      <c r="AN5281" s="59"/>
      <c r="AO5281" s="59"/>
      <c r="AV5281" s="37"/>
      <c r="AW5281" s="37"/>
      <c r="AX5281" s="37"/>
      <c r="AY5281" s="37"/>
      <c r="AZ5281" s="37"/>
      <c r="BA5281" s="37"/>
    </row>
    <row r="5282" spans="10:53" s="14" customFormat="1" x14ac:dyDescent="0.25">
      <c r="J5282" s="59"/>
      <c r="Q5282" s="26"/>
      <c r="R5282" s="28"/>
      <c r="AC5282" s="46"/>
      <c r="AG5282" s="59"/>
      <c r="AH5282" s="59"/>
      <c r="AI5282" s="59"/>
      <c r="AJ5282" s="59"/>
      <c r="AK5282" s="59"/>
      <c r="AL5282" s="59"/>
      <c r="AM5282" s="59"/>
      <c r="AN5282" s="59"/>
      <c r="AO5282" s="59"/>
      <c r="AV5282" s="37"/>
      <c r="AW5282" s="37"/>
      <c r="AX5282" s="37"/>
      <c r="AY5282" s="37"/>
      <c r="AZ5282" s="37"/>
      <c r="BA5282" s="37"/>
    </row>
    <row r="5283" spans="10:53" s="14" customFormat="1" x14ac:dyDescent="0.25">
      <c r="J5283" s="59"/>
      <c r="Q5283" s="26"/>
      <c r="R5283" s="28"/>
      <c r="AC5283" s="46"/>
      <c r="AG5283" s="59"/>
      <c r="AH5283" s="59"/>
      <c r="AI5283" s="59"/>
      <c r="AJ5283" s="59"/>
      <c r="AK5283" s="59"/>
      <c r="AL5283" s="59"/>
      <c r="AM5283" s="59"/>
      <c r="AN5283" s="59"/>
      <c r="AO5283" s="59"/>
      <c r="AV5283" s="37"/>
      <c r="AW5283" s="37"/>
      <c r="AX5283" s="37"/>
      <c r="AY5283" s="37"/>
      <c r="AZ5283" s="37"/>
      <c r="BA5283" s="37"/>
    </row>
    <row r="5284" spans="10:53" s="14" customFormat="1" x14ac:dyDescent="0.25">
      <c r="J5284" s="59"/>
      <c r="Q5284" s="26"/>
      <c r="R5284" s="28"/>
      <c r="AC5284" s="46"/>
      <c r="AG5284" s="59"/>
      <c r="AH5284" s="59"/>
      <c r="AI5284" s="59"/>
      <c r="AJ5284" s="59"/>
      <c r="AK5284" s="59"/>
      <c r="AL5284" s="59"/>
      <c r="AM5284" s="59"/>
      <c r="AN5284" s="59"/>
      <c r="AO5284" s="59"/>
      <c r="AV5284" s="37"/>
      <c r="AW5284" s="37"/>
      <c r="AX5284" s="37"/>
      <c r="AY5284" s="37"/>
      <c r="AZ5284" s="37"/>
      <c r="BA5284" s="37"/>
    </row>
    <row r="5285" spans="10:53" s="14" customFormat="1" x14ac:dyDescent="0.25">
      <c r="J5285" s="59"/>
      <c r="Q5285" s="26"/>
      <c r="R5285" s="28"/>
      <c r="AC5285" s="46"/>
      <c r="AG5285" s="59"/>
      <c r="AH5285" s="59"/>
      <c r="AI5285" s="59"/>
      <c r="AJ5285" s="59"/>
      <c r="AK5285" s="59"/>
      <c r="AL5285" s="59"/>
      <c r="AM5285" s="59"/>
      <c r="AN5285" s="59"/>
      <c r="AO5285" s="59"/>
      <c r="AV5285" s="37"/>
      <c r="AW5285" s="37"/>
      <c r="AX5285" s="37"/>
      <c r="AY5285" s="37"/>
      <c r="AZ5285" s="37"/>
      <c r="BA5285" s="37"/>
    </row>
    <row r="5286" spans="10:53" s="14" customFormat="1" x14ac:dyDescent="0.25">
      <c r="J5286" s="59"/>
      <c r="Q5286" s="26"/>
      <c r="R5286" s="28"/>
      <c r="AC5286" s="46"/>
      <c r="AG5286" s="59"/>
      <c r="AH5286" s="59"/>
      <c r="AI5286" s="59"/>
      <c r="AJ5286" s="59"/>
      <c r="AK5286" s="59"/>
      <c r="AL5286" s="59"/>
      <c r="AM5286" s="59"/>
      <c r="AN5286" s="59"/>
      <c r="AO5286" s="59"/>
      <c r="AV5286" s="37"/>
      <c r="AW5286" s="37"/>
      <c r="AX5286" s="37"/>
      <c r="AY5286" s="37"/>
      <c r="AZ5286" s="37"/>
      <c r="BA5286" s="37"/>
    </row>
    <row r="5287" spans="10:53" s="14" customFormat="1" x14ac:dyDescent="0.25">
      <c r="J5287" s="59"/>
      <c r="Q5287" s="26"/>
      <c r="R5287" s="28"/>
      <c r="AC5287" s="46"/>
      <c r="AG5287" s="59"/>
      <c r="AH5287" s="59"/>
      <c r="AI5287" s="59"/>
      <c r="AJ5287" s="59"/>
      <c r="AK5287" s="59"/>
      <c r="AL5287" s="59"/>
      <c r="AM5287" s="59"/>
      <c r="AN5287" s="59"/>
      <c r="AO5287" s="59"/>
      <c r="AV5287" s="37"/>
      <c r="AW5287" s="37"/>
      <c r="AX5287" s="37"/>
      <c r="AY5287" s="37"/>
      <c r="AZ5287" s="37"/>
      <c r="BA5287" s="37"/>
    </row>
    <row r="5288" spans="10:53" s="14" customFormat="1" x14ac:dyDescent="0.25">
      <c r="J5288" s="59"/>
      <c r="Q5288" s="26"/>
      <c r="R5288" s="28"/>
      <c r="AC5288" s="46"/>
      <c r="AG5288" s="59"/>
      <c r="AH5288" s="59"/>
      <c r="AI5288" s="59"/>
      <c r="AJ5288" s="59"/>
      <c r="AK5288" s="59"/>
      <c r="AL5288" s="59"/>
      <c r="AM5288" s="59"/>
      <c r="AN5288" s="59"/>
      <c r="AO5288" s="59"/>
      <c r="AV5288" s="37"/>
      <c r="AW5288" s="37"/>
      <c r="AX5288" s="37"/>
      <c r="AY5288" s="37"/>
      <c r="AZ5288" s="37"/>
      <c r="BA5288" s="37"/>
    </row>
    <row r="5289" spans="10:53" s="14" customFormat="1" x14ac:dyDescent="0.25">
      <c r="J5289" s="59"/>
      <c r="Q5289" s="26"/>
      <c r="R5289" s="28"/>
      <c r="AC5289" s="46"/>
      <c r="AG5289" s="59"/>
      <c r="AH5289" s="59"/>
      <c r="AI5289" s="59"/>
      <c r="AJ5289" s="59"/>
      <c r="AK5289" s="59"/>
      <c r="AL5289" s="59"/>
      <c r="AM5289" s="59"/>
      <c r="AN5289" s="59"/>
      <c r="AO5289" s="59"/>
      <c r="AV5289" s="37"/>
      <c r="AW5289" s="37"/>
      <c r="AX5289" s="37"/>
      <c r="AY5289" s="37"/>
      <c r="AZ5289" s="37"/>
      <c r="BA5289" s="37"/>
    </row>
    <row r="5290" spans="10:53" s="14" customFormat="1" x14ac:dyDescent="0.25">
      <c r="J5290" s="59"/>
      <c r="Q5290" s="26"/>
      <c r="R5290" s="28"/>
      <c r="AC5290" s="46"/>
      <c r="AG5290" s="59"/>
      <c r="AH5290" s="59"/>
      <c r="AI5290" s="59"/>
      <c r="AJ5290" s="59"/>
      <c r="AK5290" s="59"/>
      <c r="AL5290" s="59"/>
      <c r="AM5290" s="59"/>
      <c r="AN5290" s="59"/>
      <c r="AO5290" s="59"/>
      <c r="AV5290" s="37"/>
      <c r="AW5290" s="37"/>
      <c r="AX5290" s="37"/>
      <c r="AY5290" s="37"/>
      <c r="AZ5290" s="37"/>
      <c r="BA5290" s="37"/>
    </row>
    <row r="5291" spans="10:53" s="14" customFormat="1" x14ac:dyDescent="0.25">
      <c r="J5291" s="59"/>
      <c r="Q5291" s="26"/>
      <c r="R5291" s="28"/>
      <c r="AC5291" s="46"/>
      <c r="AG5291" s="59"/>
      <c r="AH5291" s="59"/>
      <c r="AI5291" s="59"/>
      <c r="AJ5291" s="59"/>
      <c r="AK5291" s="59"/>
      <c r="AL5291" s="59"/>
      <c r="AM5291" s="59"/>
      <c r="AN5291" s="59"/>
      <c r="AO5291" s="59"/>
      <c r="AV5291" s="37"/>
      <c r="AW5291" s="37"/>
      <c r="AX5291" s="37"/>
      <c r="AY5291" s="37"/>
      <c r="AZ5291" s="37"/>
      <c r="BA5291" s="37"/>
    </row>
    <row r="5292" spans="10:53" s="14" customFormat="1" x14ac:dyDescent="0.25">
      <c r="J5292" s="59"/>
      <c r="Q5292" s="26"/>
      <c r="R5292" s="28"/>
      <c r="AC5292" s="46"/>
      <c r="AG5292" s="59"/>
      <c r="AH5292" s="59"/>
      <c r="AI5292" s="59"/>
      <c r="AJ5292" s="59"/>
      <c r="AK5292" s="59"/>
      <c r="AL5292" s="59"/>
      <c r="AM5292" s="59"/>
      <c r="AN5292" s="59"/>
      <c r="AO5292" s="59"/>
      <c r="AV5292" s="37"/>
      <c r="AW5292" s="37"/>
      <c r="AX5292" s="37"/>
      <c r="AY5292" s="37"/>
      <c r="AZ5292" s="37"/>
      <c r="BA5292" s="37"/>
    </row>
    <row r="5293" spans="10:53" s="14" customFormat="1" x14ac:dyDescent="0.25">
      <c r="J5293" s="59"/>
      <c r="Q5293" s="26"/>
      <c r="R5293" s="28"/>
      <c r="AC5293" s="46"/>
      <c r="AG5293" s="59"/>
      <c r="AH5293" s="59"/>
      <c r="AI5293" s="59"/>
      <c r="AJ5293" s="59"/>
      <c r="AK5293" s="59"/>
      <c r="AL5293" s="59"/>
      <c r="AM5293" s="59"/>
      <c r="AN5293" s="59"/>
      <c r="AO5293" s="59"/>
      <c r="AV5293" s="37"/>
      <c r="AW5293" s="37"/>
      <c r="AX5293" s="37"/>
      <c r="AY5293" s="37"/>
      <c r="AZ5293" s="37"/>
      <c r="BA5293" s="37"/>
    </row>
    <row r="5294" spans="10:53" s="14" customFormat="1" x14ac:dyDescent="0.25">
      <c r="J5294" s="59"/>
      <c r="Q5294" s="26"/>
      <c r="R5294" s="28"/>
      <c r="AC5294" s="46"/>
      <c r="AG5294" s="59"/>
      <c r="AH5294" s="59"/>
      <c r="AI5294" s="59"/>
      <c r="AJ5294" s="59"/>
      <c r="AK5294" s="59"/>
      <c r="AL5294" s="59"/>
      <c r="AM5294" s="59"/>
      <c r="AN5294" s="59"/>
      <c r="AO5294" s="59"/>
      <c r="AV5294" s="37"/>
      <c r="AW5294" s="37"/>
      <c r="AX5294" s="37"/>
      <c r="AY5294" s="37"/>
      <c r="AZ5294" s="37"/>
      <c r="BA5294" s="37"/>
    </row>
    <row r="5295" spans="10:53" s="14" customFormat="1" x14ac:dyDescent="0.25">
      <c r="J5295" s="59"/>
      <c r="Q5295" s="26"/>
      <c r="R5295" s="28"/>
      <c r="AC5295" s="46"/>
      <c r="AG5295" s="59"/>
      <c r="AH5295" s="59"/>
      <c r="AI5295" s="59"/>
      <c r="AJ5295" s="59"/>
      <c r="AK5295" s="59"/>
      <c r="AL5295" s="59"/>
      <c r="AM5295" s="59"/>
      <c r="AN5295" s="59"/>
      <c r="AO5295" s="59"/>
      <c r="AV5295" s="37"/>
      <c r="AW5295" s="37"/>
      <c r="AX5295" s="37"/>
      <c r="AY5295" s="37"/>
      <c r="AZ5295" s="37"/>
      <c r="BA5295" s="37"/>
    </row>
    <row r="5296" spans="10:53" s="14" customFormat="1" x14ac:dyDescent="0.25">
      <c r="J5296" s="59"/>
      <c r="Q5296" s="26"/>
      <c r="R5296" s="28"/>
      <c r="AC5296" s="46"/>
      <c r="AG5296" s="59"/>
      <c r="AH5296" s="59"/>
      <c r="AI5296" s="59"/>
      <c r="AJ5296" s="59"/>
      <c r="AK5296" s="59"/>
      <c r="AL5296" s="59"/>
      <c r="AM5296" s="59"/>
      <c r="AN5296" s="59"/>
      <c r="AO5296" s="59"/>
      <c r="AV5296" s="37"/>
      <c r="AW5296" s="37"/>
      <c r="AX5296" s="37"/>
      <c r="AY5296" s="37"/>
      <c r="AZ5296" s="37"/>
      <c r="BA5296" s="37"/>
    </row>
    <row r="5297" spans="10:53" s="14" customFormat="1" x14ac:dyDescent="0.25">
      <c r="J5297" s="59"/>
      <c r="Q5297" s="26"/>
      <c r="R5297" s="28"/>
      <c r="AC5297" s="46"/>
      <c r="AG5297" s="59"/>
      <c r="AH5297" s="59"/>
      <c r="AI5297" s="59"/>
      <c r="AJ5297" s="59"/>
      <c r="AK5297" s="59"/>
      <c r="AL5297" s="59"/>
      <c r="AM5297" s="59"/>
      <c r="AN5297" s="59"/>
      <c r="AO5297" s="59"/>
      <c r="AV5297" s="37"/>
      <c r="AW5297" s="37"/>
      <c r="AX5297" s="37"/>
      <c r="AY5297" s="37"/>
      <c r="AZ5297" s="37"/>
      <c r="BA5297" s="37"/>
    </row>
    <row r="5298" spans="10:53" s="14" customFormat="1" x14ac:dyDescent="0.25">
      <c r="J5298" s="59"/>
      <c r="Q5298" s="26"/>
      <c r="R5298" s="28"/>
      <c r="AC5298" s="46"/>
      <c r="AG5298" s="59"/>
      <c r="AH5298" s="59"/>
      <c r="AI5298" s="59"/>
      <c r="AJ5298" s="59"/>
      <c r="AK5298" s="59"/>
      <c r="AL5298" s="59"/>
      <c r="AM5298" s="59"/>
      <c r="AN5298" s="59"/>
      <c r="AO5298" s="59"/>
      <c r="AV5298" s="37"/>
      <c r="AW5298" s="37"/>
      <c r="AX5298" s="37"/>
      <c r="AY5298" s="37"/>
      <c r="AZ5298" s="37"/>
      <c r="BA5298" s="37"/>
    </row>
    <row r="5299" spans="10:53" s="14" customFormat="1" x14ac:dyDescent="0.25">
      <c r="J5299" s="59"/>
      <c r="Q5299" s="26"/>
      <c r="R5299" s="28"/>
      <c r="AC5299" s="46"/>
      <c r="AG5299" s="59"/>
      <c r="AH5299" s="59"/>
      <c r="AI5299" s="59"/>
      <c r="AJ5299" s="59"/>
      <c r="AK5299" s="59"/>
      <c r="AL5299" s="59"/>
      <c r="AM5299" s="59"/>
      <c r="AN5299" s="59"/>
      <c r="AO5299" s="59"/>
      <c r="AV5299" s="37"/>
      <c r="AW5299" s="37"/>
      <c r="AX5299" s="37"/>
      <c r="AY5299" s="37"/>
      <c r="AZ5299" s="37"/>
      <c r="BA5299" s="37"/>
    </row>
    <row r="5300" spans="10:53" s="14" customFormat="1" x14ac:dyDescent="0.25">
      <c r="J5300" s="59"/>
      <c r="Q5300" s="26"/>
      <c r="R5300" s="28"/>
      <c r="AC5300" s="46"/>
      <c r="AG5300" s="59"/>
      <c r="AH5300" s="59"/>
      <c r="AI5300" s="59"/>
      <c r="AJ5300" s="59"/>
      <c r="AK5300" s="59"/>
      <c r="AL5300" s="59"/>
      <c r="AM5300" s="59"/>
      <c r="AN5300" s="59"/>
      <c r="AO5300" s="59"/>
      <c r="AV5300" s="37"/>
      <c r="AW5300" s="37"/>
      <c r="AX5300" s="37"/>
      <c r="AY5300" s="37"/>
      <c r="AZ5300" s="37"/>
      <c r="BA5300" s="37"/>
    </row>
    <row r="5301" spans="10:53" s="14" customFormat="1" x14ac:dyDescent="0.25">
      <c r="J5301" s="59"/>
      <c r="Q5301" s="26"/>
      <c r="R5301" s="28"/>
      <c r="AC5301" s="46"/>
      <c r="AG5301" s="59"/>
      <c r="AH5301" s="59"/>
      <c r="AI5301" s="59"/>
      <c r="AJ5301" s="59"/>
      <c r="AK5301" s="59"/>
      <c r="AL5301" s="59"/>
      <c r="AM5301" s="59"/>
      <c r="AN5301" s="59"/>
      <c r="AO5301" s="59"/>
      <c r="AV5301" s="37"/>
      <c r="AW5301" s="37"/>
      <c r="AX5301" s="37"/>
      <c r="AY5301" s="37"/>
      <c r="AZ5301" s="37"/>
      <c r="BA5301" s="37"/>
    </row>
    <row r="5302" spans="10:53" s="14" customFormat="1" x14ac:dyDescent="0.25">
      <c r="J5302" s="59"/>
      <c r="Q5302" s="26"/>
      <c r="R5302" s="28"/>
      <c r="AC5302" s="46"/>
      <c r="AG5302" s="59"/>
      <c r="AH5302" s="59"/>
      <c r="AI5302" s="59"/>
      <c r="AJ5302" s="59"/>
      <c r="AK5302" s="59"/>
      <c r="AL5302" s="59"/>
      <c r="AM5302" s="59"/>
      <c r="AN5302" s="59"/>
      <c r="AO5302" s="59"/>
      <c r="AV5302" s="37"/>
      <c r="AW5302" s="37"/>
      <c r="AX5302" s="37"/>
      <c r="AY5302" s="37"/>
      <c r="AZ5302" s="37"/>
      <c r="BA5302" s="37"/>
    </row>
    <row r="5303" spans="10:53" s="14" customFormat="1" x14ac:dyDescent="0.25">
      <c r="J5303" s="59"/>
      <c r="Q5303" s="26"/>
      <c r="R5303" s="28"/>
      <c r="AC5303" s="46"/>
      <c r="AG5303" s="59"/>
      <c r="AH5303" s="59"/>
      <c r="AI5303" s="59"/>
      <c r="AJ5303" s="59"/>
      <c r="AK5303" s="59"/>
      <c r="AL5303" s="59"/>
      <c r="AM5303" s="59"/>
      <c r="AN5303" s="59"/>
      <c r="AO5303" s="59"/>
      <c r="AV5303" s="37"/>
      <c r="AW5303" s="37"/>
      <c r="AX5303" s="37"/>
      <c r="AY5303" s="37"/>
      <c r="AZ5303" s="37"/>
      <c r="BA5303" s="37"/>
    </row>
    <row r="5304" spans="10:53" s="14" customFormat="1" x14ac:dyDescent="0.25">
      <c r="J5304" s="59"/>
      <c r="Q5304" s="26"/>
      <c r="R5304" s="28"/>
      <c r="AC5304" s="46"/>
      <c r="AG5304" s="59"/>
      <c r="AH5304" s="59"/>
      <c r="AI5304" s="59"/>
      <c r="AJ5304" s="59"/>
      <c r="AK5304" s="59"/>
      <c r="AL5304" s="59"/>
      <c r="AM5304" s="59"/>
      <c r="AN5304" s="59"/>
      <c r="AO5304" s="59"/>
      <c r="AV5304" s="37"/>
      <c r="AW5304" s="37"/>
      <c r="AX5304" s="37"/>
      <c r="AY5304" s="37"/>
      <c r="AZ5304" s="37"/>
      <c r="BA5304" s="37"/>
    </row>
    <row r="5305" spans="10:53" s="14" customFormat="1" x14ac:dyDescent="0.25">
      <c r="J5305" s="59"/>
      <c r="Q5305" s="26"/>
      <c r="R5305" s="28"/>
      <c r="AC5305" s="46"/>
      <c r="AG5305" s="59"/>
      <c r="AH5305" s="59"/>
      <c r="AI5305" s="59"/>
      <c r="AJ5305" s="59"/>
      <c r="AK5305" s="59"/>
      <c r="AL5305" s="59"/>
      <c r="AM5305" s="59"/>
      <c r="AN5305" s="59"/>
      <c r="AO5305" s="59"/>
      <c r="AV5305" s="37"/>
      <c r="AW5305" s="37"/>
      <c r="AX5305" s="37"/>
      <c r="AY5305" s="37"/>
      <c r="AZ5305" s="37"/>
      <c r="BA5305" s="37"/>
    </row>
    <row r="5306" spans="10:53" s="14" customFormat="1" x14ac:dyDescent="0.25">
      <c r="J5306" s="59"/>
      <c r="Q5306" s="26"/>
      <c r="R5306" s="28"/>
      <c r="AC5306" s="46"/>
      <c r="AG5306" s="59"/>
      <c r="AH5306" s="59"/>
      <c r="AI5306" s="59"/>
      <c r="AJ5306" s="59"/>
      <c r="AK5306" s="59"/>
      <c r="AL5306" s="59"/>
      <c r="AM5306" s="59"/>
      <c r="AN5306" s="59"/>
      <c r="AO5306" s="59"/>
      <c r="AV5306" s="37"/>
      <c r="AW5306" s="37"/>
      <c r="AX5306" s="37"/>
      <c r="AY5306" s="37"/>
      <c r="AZ5306" s="37"/>
      <c r="BA5306" s="37"/>
    </row>
    <row r="5307" spans="10:53" s="14" customFormat="1" x14ac:dyDescent="0.25">
      <c r="J5307" s="59"/>
      <c r="Q5307" s="26"/>
      <c r="R5307" s="28"/>
      <c r="AC5307" s="46"/>
      <c r="AG5307" s="59"/>
      <c r="AH5307" s="59"/>
      <c r="AI5307" s="59"/>
      <c r="AJ5307" s="59"/>
      <c r="AK5307" s="59"/>
      <c r="AL5307" s="59"/>
      <c r="AM5307" s="59"/>
      <c r="AN5307" s="59"/>
      <c r="AO5307" s="59"/>
      <c r="AV5307" s="37"/>
      <c r="AW5307" s="37"/>
      <c r="AX5307" s="37"/>
      <c r="AY5307" s="37"/>
      <c r="AZ5307" s="37"/>
      <c r="BA5307" s="37"/>
    </row>
    <row r="5308" spans="10:53" s="14" customFormat="1" x14ac:dyDescent="0.25">
      <c r="J5308" s="59"/>
      <c r="Q5308" s="26"/>
      <c r="R5308" s="28"/>
      <c r="AC5308" s="46"/>
      <c r="AG5308" s="59"/>
      <c r="AH5308" s="59"/>
      <c r="AI5308" s="59"/>
      <c r="AJ5308" s="59"/>
      <c r="AK5308" s="59"/>
      <c r="AL5308" s="59"/>
      <c r="AM5308" s="59"/>
      <c r="AN5308" s="59"/>
      <c r="AO5308" s="59"/>
      <c r="AV5308" s="37"/>
      <c r="AW5308" s="37"/>
      <c r="AX5308" s="37"/>
      <c r="AY5308" s="37"/>
      <c r="AZ5308" s="37"/>
      <c r="BA5308" s="37"/>
    </row>
    <row r="5309" spans="10:53" s="14" customFormat="1" x14ac:dyDescent="0.25">
      <c r="J5309" s="59"/>
      <c r="Q5309" s="26"/>
      <c r="R5309" s="28"/>
      <c r="AC5309" s="46"/>
      <c r="AG5309" s="59"/>
      <c r="AH5309" s="59"/>
      <c r="AI5309" s="59"/>
      <c r="AJ5309" s="59"/>
      <c r="AK5309" s="59"/>
      <c r="AL5309" s="59"/>
      <c r="AM5309" s="59"/>
      <c r="AN5309" s="59"/>
      <c r="AO5309" s="59"/>
      <c r="AV5309" s="37"/>
      <c r="AW5309" s="37"/>
      <c r="AX5309" s="37"/>
      <c r="AY5309" s="37"/>
      <c r="AZ5309" s="37"/>
      <c r="BA5309" s="37"/>
    </row>
    <row r="5310" spans="10:53" s="14" customFormat="1" x14ac:dyDescent="0.25">
      <c r="J5310" s="59"/>
      <c r="Q5310" s="26"/>
      <c r="R5310" s="28"/>
      <c r="AC5310" s="46"/>
      <c r="AG5310" s="59"/>
      <c r="AH5310" s="59"/>
      <c r="AI5310" s="59"/>
      <c r="AJ5310" s="59"/>
      <c r="AK5310" s="59"/>
      <c r="AL5310" s="59"/>
      <c r="AM5310" s="59"/>
      <c r="AN5310" s="59"/>
      <c r="AO5310" s="59"/>
      <c r="AV5310" s="37"/>
      <c r="AW5310" s="37"/>
      <c r="AX5310" s="37"/>
      <c r="AY5310" s="37"/>
      <c r="AZ5310" s="37"/>
      <c r="BA5310" s="37"/>
    </row>
    <row r="5311" spans="10:53" s="14" customFormat="1" x14ac:dyDescent="0.25">
      <c r="J5311" s="59"/>
      <c r="Q5311" s="26"/>
      <c r="R5311" s="28"/>
      <c r="AC5311" s="46"/>
      <c r="AG5311" s="59"/>
      <c r="AH5311" s="59"/>
      <c r="AI5311" s="59"/>
      <c r="AJ5311" s="59"/>
      <c r="AK5311" s="59"/>
      <c r="AL5311" s="59"/>
      <c r="AM5311" s="59"/>
      <c r="AN5311" s="59"/>
      <c r="AO5311" s="59"/>
      <c r="AV5311" s="37"/>
      <c r="AW5311" s="37"/>
      <c r="AX5311" s="37"/>
      <c r="AY5311" s="37"/>
      <c r="AZ5311" s="37"/>
      <c r="BA5311" s="37"/>
    </row>
    <row r="5312" spans="10:53" s="14" customFormat="1" x14ac:dyDescent="0.25">
      <c r="J5312" s="59"/>
      <c r="Q5312" s="26"/>
      <c r="R5312" s="28"/>
      <c r="AC5312" s="46"/>
      <c r="AG5312" s="59"/>
      <c r="AH5312" s="59"/>
      <c r="AI5312" s="59"/>
      <c r="AJ5312" s="59"/>
      <c r="AK5312" s="59"/>
      <c r="AL5312" s="59"/>
      <c r="AM5312" s="59"/>
      <c r="AN5312" s="59"/>
      <c r="AO5312" s="59"/>
      <c r="AV5312" s="37"/>
      <c r="AW5312" s="37"/>
      <c r="AX5312" s="37"/>
      <c r="AY5312" s="37"/>
      <c r="AZ5312" s="37"/>
      <c r="BA5312" s="37"/>
    </row>
    <row r="5313" spans="10:53" s="14" customFormat="1" x14ac:dyDescent="0.25">
      <c r="J5313" s="59"/>
      <c r="Q5313" s="26"/>
      <c r="R5313" s="28"/>
      <c r="AC5313" s="46"/>
      <c r="AG5313" s="59"/>
      <c r="AH5313" s="59"/>
      <c r="AI5313" s="59"/>
      <c r="AJ5313" s="59"/>
      <c r="AK5313" s="59"/>
      <c r="AL5313" s="59"/>
      <c r="AM5313" s="59"/>
      <c r="AN5313" s="59"/>
      <c r="AO5313" s="59"/>
      <c r="AV5313" s="37"/>
      <c r="AW5313" s="37"/>
      <c r="AX5313" s="37"/>
      <c r="AY5313" s="37"/>
      <c r="AZ5313" s="37"/>
      <c r="BA5313" s="37"/>
    </row>
    <row r="5314" spans="10:53" s="14" customFormat="1" x14ac:dyDescent="0.25">
      <c r="J5314" s="59"/>
      <c r="Q5314" s="26"/>
      <c r="R5314" s="28"/>
      <c r="AC5314" s="46"/>
      <c r="AG5314" s="59"/>
      <c r="AH5314" s="59"/>
      <c r="AI5314" s="59"/>
      <c r="AJ5314" s="59"/>
      <c r="AK5314" s="59"/>
      <c r="AL5314" s="59"/>
      <c r="AM5314" s="59"/>
      <c r="AN5314" s="59"/>
      <c r="AO5314" s="59"/>
      <c r="AV5314" s="37"/>
      <c r="AW5314" s="37"/>
      <c r="AX5314" s="37"/>
      <c r="AY5314" s="37"/>
      <c r="AZ5314" s="37"/>
      <c r="BA5314" s="37"/>
    </row>
    <row r="5315" spans="10:53" s="14" customFormat="1" x14ac:dyDescent="0.25">
      <c r="J5315" s="59"/>
      <c r="Q5315" s="26"/>
      <c r="R5315" s="28"/>
      <c r="AC5315" s="46"/>
      <c r="AG5315" s="59"/>
      <c r="AH5315" s="59"/>
      <c r="AI5315" s="59"/>
      <c r="AJ5315" s="59"/>
      <c r="AK5315" s="59"/>
      <c r="AL5315" s="59"/>
      <c r="AM5315" s="59"/>
      <c r="AN5315" s="59"/>
      <c r="AO5315" s="59"/>
      <c r="AV5315" s="37"/>
      <c r="AW5315" s="37"/>
      <c r="AX5315" s="37"/>
      <c r="AY5315" s="37"/>
      <c r="AZ5315" s="37"/>
      <c r="BA5315" s="37"/>
    </row>
    <row r="5316" spans="10:53" s="14" customFormat="1" x14ac:dyDescent="0.25">
      <c r="J5316" s="59"/>
      <c r="Q5316" s="26"/>
      <c r="R5316" s="28"/>
      <c r="AC5316" s="46"/>
      <c r="AG5316" s="59"/>
      <c r="AH5316" s="59"/>
      <c r="AI5316" s="59"/>
      <c r="AJ5316" s="59"/>
      <c r="AK5316" s="59"/>
      <c r="AL5316" s="59"/>
      <c r="AM5316" s="59"/>
      <c r="AN5316" s="59"/>
      <c r="AO5316" s="59"/>
      <c r="AV5316" s="37"/>
      <c r="AW5316" s="37"/>
      <c r="AX5316" s="37"/>
      <c r="AY5316" s="37"/>
      <c r="AZ5316" s="37"/>
      <c r="BA5316" s="37"/>
    </row>
    <row r="5317" spans="10:53" s="14" customFormat="1" x14ac:dyDescent="0.25">
      <c r="J5317" s="59"/>
      <c r="Q5317" s="26"/>
      <c r="R5317" s="28"/>
      <c r="AC5317" s="46"/>
      <c r="AG5317" s="59"/>
      <c r="AH5317" s="59"/>
      <c r="AI5317" s="59"/>
      <c r="AJ5317" s="59"/>
      <c r="AK5317" s="59"/>
      <c r="AL5317" s="59"/>
      <c r="AM5317" s="59"/>
      <c r="AN5317" s="59"/>
      <c r="AO5317" s="59"/>
      <c r="AV5317" s="37"/>
      <c r="AW5317" s="37"/>
      <c r="AX5317" s="37"/>
      <c r="AY5317" s="37"/>
      <c r="AZ5317" s="37"/>
      <c r="BA5317" s="37"/>
    </row>
    <row r="5318" spans="10:53" s="14" customFormat="1" x14ac:dyDescent="0.25">
      <c r="J5318" s="59"/>
      <c r="Q5318" s="26"/>
      <c r="R5318" s="28"/>
      <c r="AC5318" s="46"/>
      <c r="AG5318" s="59"/>
      <c r="AH5318" s="59"/>
      <c r="AI5318" s="59"/>
      <c r="AJ5318" s="59"/>
      <c r="AK5318" s="59"/>
      <c r="AL5318" s="59"/>
      <c r="AM5318" s="59"/>
      <c r="AN5318" s="59"/>
      <c r="AO5318" s="59"/>
      <c r="AV5318" s="37"/>
      <c r="AW5318" s="37"/>
      <c r="AX5318" s="37"/>
      <c r="AY5318" s="37"/>
      <c r="AZ5318" s="37"/>
      <c r="BA5318" s="37"/>
    </row>
    <row r="5319" spans="10:53" s="14" customFormat="1" x14ac:dyDescent="0.25">
      <c r="J5319" s="59"/>
      <c r="Q5319" s="26"/>
      <c r="R5319" s="28"/>
      <c r="AC5319" s="46"/>
      <c r="AG5319" s="59"/>
      <c r="AH5319" s="59"/>
      <c r="AI5319" s="59"/>
      <c r="AJ5319" s="59"/>
      <c r="AK5319" s="59"/>
      <c r="AL5319" s="59"/>
      <c r="AM5319" s="59"/>
      <c r="AN5319" s="59"/>
      <c r="AO5319" s="59"/>
      <c r="AV5319" s="37"/>
      <c r="AW5319" s="37"/>
      <c r="AX5319" s="37"/>
      <c r="AY5319" s="37"/>
      <c r="AZ5319" s="37"/>
      <c r="BA5319" s="37"/>
    </row>
    <row r="5320" spans="10:53" s="14" customFormat="1" x14ac:dyDescent="0.25">
      <c r="J5320" s="59"/>
      <c r="Q5320" s="26"/>
      <c r="R5320" s="28"/>
      <c r="AC5320" s="46"/>
      <c r="AG5320" s="59"/>
      <c r="AH5320" s="59"/>
      <c r="AI5320" s="59"/>
      <c r="AJ5320" s="59"/>
      <c r="AK5320" s="59"/>
      <c r="AL5320" s="59"/>
      <c r="AM5320" s="59"/>
      <c r="AN5320" s="59"/>
      <c r="AO5320" s="59"/>
      <c r="AV5320" s="37"/>
      <c r="AW5320" s="37"/>
      <c r="AX5320" s="37"/>
      <c r="AY5320" s="37"/>
      <c r="AZ5320" s="37"/>
      <c r="BA5320" s="37"/>
    </row>
    <row r="5321" spans="10:53" s="14" customFormat="1" x14ac:dyDescent="0.25">
      <c r="J5321" s="59"/>
      <c r="Q5321" s="26"/>
      <c r="R5321" s="28"/>
      <c r="AC5321" s="46"/>
      <c r="AG5321" s="59"/>
      <c r="AH5321" s="59"/>
      <c r="AI5321" s="59"/>
      <c r="AJ5321" s="59"/>
      <c r="AK5321" s="59"/>
      <c r="AL5321" s="59"/>
      <c r="AM5321" s="59"/>
      <c r="AN5321" s="59"/>
      <c r="AO5321" s="59"/>
      <c r="AV5321" s="37"/>
      <c r="AW5321" s="37"/>
      <c r="AX5321" s="37"/>
      <c r="AY5321" s="37"/>
      <c r="AZ5321" s="37"/>
      <c r="BA5321" s="37"/>
    </row>
    <row r="5322" spans="10:53" s="14" customFormat="1" x14ac:dyDescent="0.25">
      <c r="J5322" s="59"/>
      <c r="Q5322" s="26"/>
      <c r="R5322" s="28"/>
      <c r="AC5322" s="46"/>
      <c r="AG5322" s="59"/>
      <c r="AH5322" s="59"/>
      <c r="AI5322" s="59"/>
      <c r="AJ5322" s="59"/>
      <c r="AK5322" s="59"/>
      <c r="AL5322" s="59"/>
      <c r="AM5322" s="59"/>
      <c r="AN5322" s="59"/>
      <c r="AO5322" s="59"/>
      <c r="AV5322" s="37"/>
      <c r="AW5322" s="37"/>
      <c r="AX5322" s="37"/>
      <c r="AY5322" s="37"/>
      <c r="AZ5322" s="37"/>
      <c r="BA5322" s="37"/>
    </row>
    <row r="5323" spans="10:53" s="14" customFormat="1" x14ac:dyDescent="0.25">
      <c r="J5323" s="59"/>
      <c r="Q5323" s="26"/>
      <c r="R5323" s="28"/>
      <c r="AC5323" s="46"/>
      <c r="AG5323" s="59"/>
      <c r="AH5323" s="59"/>
      <c r="AI5323" s="59"/>
      <c r="AJ5323" s="59"/>
      <c r="AK5323" s="59"/>
      <c r="AL5323" s="59"/>
      <c r="AM5323" s="59"/>
      <c r="AN5323" s="59"/>
      <c r="AO5323" s="59"/>
      <c r="AV5323" s="37"/>
      <c r="AW5323" s="37"/>
      <c r="AX5323" s="37"/>
      <c r="AY5323" s="37"/>
      <c r="AZ5323" s="37"/>
      <c r="BA5323" s="37"/>
    </row>
    <row r="5324" spans="10:53" s="14" customFormat="1" x14ac:dyDescent="0.25">
      <c r="J5324" s="59"/>
      <c r="Q5324" s="26"/>
      <c r="R5324" s="28"/>
      <c r="AC5324" s="46"/>
      <c r="AG5324" s="59"/>
      <c r="AH5324" s="59"/>
      <c r="AI5324" s="59"/>
      <c r="AJ5324" s="59"/>
      <c r="AK5324" s="59"/>
      <c r="AL5324" s="59"/>
      <c r="AM5324" s="59"/>
      <c r="AN5324" s="59"/>
      <c r="AO5324" s="59"/>
      <c r="AV5324" s="37"/>
      <c r="AW5324" s="37"/>
      <c r="AX5324" s="37"/>
      <c r="AY5324" s="37"/>
      <c r="AZ5324" s="37"/>
      <c r="BA5324" s="37"/>
    </row>
    <row r="5325" spans="10:53" s="14" customFormat="1" x14ac:dyDescent="0.25">
      <c r="J5325" s="59"/>
      <c r="Q5325" s="26"/>
      <c r="R5325" s="28"/>
      <c r="AC5325" s="46"/>
      <c r="AG5325" s="59"/>
      <c r="AH5325" s="59"/>
      <c r="AI5325" s="59"/>
      <c r="AJ5325" s="59"/>
      <c r="AK5325" s="59"/>
      <c r="AL5325" s="59"/>
      <c r="AM5325" s="59"/>
      <c r="AN5325" s="59"/>
      <c r="AO5325" s="59"/>
      <c r="AV5325" s="37"/>
      <c r="AW5325" s="37"/>
      <c r="AX5325" s="37"/>
      <c r="AY5325" s="37"/>
      <c r="AZ5325" s="37"/>
      <c r="BA5325" s="37"/>
    </row>
    <row r="5326" spans="10:53" s="14" customFormat="1" x14ac:dyDescent="0.25">
      <c r="J5326" s="59"/>
      <c r="Q5326" s="26"/>
      <c r="R5326" s="28"/>
      <c r="AC5326" s="46"/>
      <c r="AG5326" s="59"/>
      <c r="AH5326" s="59"/>
      <c r="AI5326" s="59"/>
      <c r="AJ5326" s="59"/>
      <c r="AK5326" s="59"/>
      <c r="AL5326" s="59"/>
      <c r="AM5326" s="59"/>
      <c r="AN5326" s="59"/>
      <c r="AO5326" s="59"/>
      <c r="AV5326" s="37"/>
      <c r="AW5326" s="37"/>
      <c r="AX5326" s="37"/>
      <c r="AY5326" s="37"/>
      <c r="AZ5326" s="37"/>
      <c r="BA5326" s="37"/>
    </row>
    <row r="5327" spans="10:53" s="14" customFormat="1" x14ac:dyDescent="0.25">
      <c r="J5327" s="59"/>
      <c r="Q5327" s="26"/>
      <c r="R5327" s="28"/>
      <c r="AC5327" s="46"/>
      <c r="AG5327" s="59"/>
      <c r="AH5327" s="59"/>
      <c r="AI5327" s="59"/>
      <c r="AJ5327" s="59"/>
      <c r="AK5327" s="59"/>
      <c r="AL5327" s="59"/>
      <c r="AM5327" s="59"/>
      <c r="AN5327" s="59"/>
      <c r="AO5327" s="59"/>
      <c r="AV5327" s="37"/>
      <c r="AW5327" s="37"/>
      <c r="AX5327" s="37"/>
      <c r="AY5327" s="37"/>
      <c r="AZ5327" s="37"/>
      <c r="BA5327" s="37"/>
    </row>
    <row r="5328" spans="10:53" s="14" customFormat="1" x14ac:dyDescent="0.25">
      <c r="J5328" s="59"/>
      <c r="Q5328" s="26"/>
      <c r="R5328" s="28"/>
      <c r="AC5328" s="46"/>
      <c r="AG5328" s="59"/>
      <c r="AH5328" s="59"/>
      <c r="AI5328" s="59"/>
      <c r="AJ5328" s="59"/>
      <c r="AK5328" s="59"/>
      <c r="AL5328" s="59"/>
      <c r="AM5328" s="59"/>
      <c r="AN5328" s="59"/>
      <c r="AO5328" s="59"/>
      <c r="AV5328" s="37"/>
      <c r="AW5328" s="37"/>
      <c r="AX5328" s="37"/>
      <c r="AY5328" s="37"/>
      <c r="AZ5328" s="37"/>
      <c r="BA5328" s="37"/>
    </row>
    <row r="5329" spans="10:53" s="14" customFormat="1" x14ac:dyDescent="0.25">
      <c r="J5329" s="59"/>
      <c r="Q5329" s="26"/>
      <c r="R5329" s="28"/>
      <c r="AC5329" s="46"/>
      <c r="AG5329" s="59"/>
      <c r="AH5329" s="59"/>
      <c r="AI5329" s="59"/>
      <c r="AJ5329" s="59"/>
      <c r="AK5329" s="59"/>
      <c r="AL5329" s="59"/>
      <c r="AM5329" s="59"/>
      <c r="AN5329" s="59"/>
      <c r="AO5329" s="59"/>
      <c r="AV5329" s="37"/>
      <c r="AW5329" s="37"/>
      <c r="AX5329" s="37"/>
      <c r="AY5329" s="37"/>
      <c r="AZ5329" s="37"/>
      <c r="BA5329" s="37"/>
    </row>
    <row r="5330" spans="10:53" s="14" customFormat="1" x14ac:dyDescent="0.25">
      <c r="J5330" s="59"/>
      <c r="Q5330" s="26"/>
      <c r="R5330" s="28"/>
      <c r="AC5330" s="46"/>
      <c r="AG5330" s="59"/>
      <c r="AH5330" s="59"/>
      <c r="AI5330" s="59"/>
      <c r="AJ5330" s="59"/>
      <c r="AK5330" s="59"/>
      <c r="AL5330" s="59"/>
      <c r="AM5330" s="59"/>
      <c r="AN5330" s="59"/>
      <c r="AO5330" s="59"/>
      <c r="AV5330" s="37"/>
      <c r="AW5330" s="37"/>
      <c r="AX5330" s="37"/>
      <c r="AY5330" s="37"/>
      <c r="AZ5330" s="37"/>
      <c r="BA5330" s="37"/>
    </row>
    <row r="5331" spans="10:53" s="14" customFormat="1" x14ac:dyDescent="0.25">
      <c r="J5331" s="59"/>
      <c r="Q5331" s="26"/>
      <c r="R5331" s="28"/>
      <c r="AC5331" s="46"/>
      <c r="AG5331" s="59"/>
      <c r="AH5331" s="59"/>
      <c r="AI5331" s="59"/>
      <c r="AJ5331" s="59"/>
      <c r="AK5331" s="59"/>
      <c r="AL5331" s="59"/>
      <c r="AM5331" s="59"/>
      <c r="AN5331" s="59"/>
      <c r="AO5331" s="59"/>
      <c r="AV5331" s="37"/>
      <c r="AW5331" s="37"/>
      <c r="AX5331" s="37"/>
      <c r="AY5331" s="37"/>
      <c r="AZ5331" s="37"/>
      <c r="BA5331" s="37"/>
    </row>
    <row r="5332" spans="10:53" s="14" customFormat="1" x14ac:dyDescent="0.25">
      <c r="J5332" s="59"/>
      <c r="Q5332" s="26"/>
      <c r="R5332" s="28"/>
      <c r="AC5332" s="46"/>
      <c r="AG5332" s="59"/>
      <c r="AH5332" s="59"/>
      <c r="AI5332" s="59"/>
      <c r="AJ5332" s="59"/>
      <c r="AK5332" s="59"/>
      <c r="AL5332" s="59"/>
      <c r="AM5332" s="59"/>
      <c r="AN5332" s="59"/>
      <c r="AO5332" s="59"/>
      <c r="AV5332" s="37"/>
      <c r="AW5332" s="37"/>
      <c r="AX5332" s="37"/>
      <c r="AY5332" s="37"/>
      <c r="AZ5332" s="37"/>
      <c r="BA5332" s="37"/>
    </row>
    <row r="5333" spans="10:53" s="14" customFormat="1" x14ac:dyDescent="0.25">
      <c r="J5333" s="59"/>
      <c r="Q5333" s="26"/>
      <c r="R5333" s="28"/>
      <c r="AC5333" s="46"/>
      <c r="AG5333" s="59"/>
      <c r="AH5333" s="59"/>
      <c r="AI5333" s="59"/>
      <c r="AJ5333" s="59"/>
      <c r="AK5333" s="59"/>
      <c r="AL5333" s="59"/>
      <c r="AM5333" s="59"/>
      <c r="AN5333" s="59"/>
      <c r="AO5333" s="59"/>
      <c r="AV5333" s="37"/>
      <c r="AW5333" s="37"/>
      <c r="AX5333" s="37"/>
      <c r="AY5333" s="37"/>
      <c r="AZ5333" s="37"/>
      <c r="BA5333" s="37"/>
    </row>
    <row r="5334" spans="10:53" s="14" customFormat="1" x14ac:dyDescent="0.25">
      <c r="J5334" s="59"/>
      <c r="Q5334" s="26"/>
      <c r="R5334" s="28"/>
      <c r="AC5334" s="46"/>
      <c r="AG5334" s="59"/>
      <c r="AH5334" s="59"/>
      <c r="AI5334" s="59"/>
      <c r="AJ5334" s="59"/>
      <c r="AK5334" s="59"/>
      <c r="AL5334" s="59"/>
      <c r="AM5334" s="59"/>
      <c r="AN5334" s="59"/>
      <c r="AO5334" s="59"/>
      <c r="AV5334" s="37"/>
      <c r="AW5334" s="37"/>
      <c r="AX5334" s="37"/>
      <c r="AY5334" s="37"/>
      <c r="AZ5334" s="37"/>
      <c r="BA5334" s="37"/>
    </row>
    <row r="5335" spans="10:53" s="14" customFormat="1" x14ac:dyDescent="0.25">
      <c r="J5335" s="59"/>
      <c r="Q5335" s="26"/>
      <c r="R5335" s="28"/>
      <c r="AC5335" s="46"/>
      <c r="AG5335" s="59"/>
      <c r="AH5335" s="59"/>
      <c r="AI5335" s="59"/>
      <c r="AJ5335" s="59"/>
      <c r="AK5335" s="59"/>
      <c r="AL5335" s="59"/>
      <c r="AM5335" s="59"/>
      <c r="AN5335" s="59"/>
      <c r="AO5335" s="59"/>
      <c r="AV5335" s="37"/>
      <c r="AW5335" s="37"/>
      <c r="AX5335" s="37"/>
      <c r="AY5335" s="37"/>
      <c r="AZ5335" s="37"/>
      <c r="BA5335" s="37"/>
    </row>
    <row r="5336" spans="10:53" s="14" customFormat="1" x14ac:dyDescent="0.25">
      <c r="J5336" s="59"/>
      <c r="Q5336" s="26"/>
      <c r="R5336" s="28"/>
      <c r="AC5336" s="46"/>
      <c r="AG5336" s="59"/>
      <c r="AH5336" s="59"/>
      <c r="AI5336" s="59"/>
      <c r="AJ5336" s="59"/>
      <c r="AK5336" s="59"/>
      <c r="AL5336" s="59"/>
      <c r="AM5336" s="59"/>
      <c r="AN5336" s="59"/>
      <c r="AO5336" s="59"/>
      <c r="AV5336" s="37"/>
      <c r="AW5336" s="37"/>
      <c r="AX5336" s="37"/>
      <c r="AY5336" s="37"/>
      <c r="AZ5336" s="37"/>
      <c r="BA5336" s="37"/>
    </row>
    <row r="5337" spans="10:53" s="14" customFormat="1" x14ac:dyDescent="0.25">
      <c r="J5337" s="59"/>
      <c r="Q5337" s="26"/>
      <c r="R5337" s="28"/>
      <c r="AC5337" s="46"/>
      <c r="AG5337" s="59"/>
      <c r="AH5337" s="59"/>
      <c r="AI5337" s="59"/>
      <c r="AJ5337" s="59"/>
      <c r="AK5337" s="59"/>
      <c r="AL5337" s="59"/>
      <c r="AM5337" s="59"/>
      <c r="AN5337" s="59"/>
      <c r="AO5337" s="59"/>
      <c r="AV5337" s="37"/>
      <c r="AW5337" s="37"/>
      <c r="AX5337" s="37"/>
      <c r="AY5337" s="37"/>
      <c r="AZ5337" s="37"/>
      <c r="BA5337" s="37"/>
    </row>
    <row r="5338" spans="10:53" s="14" customFormat="1" x14ac:dyDescent="0.25">
      <c r="J5338" s="59"/>
      <c r="Q5338" s="26"/>
      <c r="R5338" s="28"/>
      <c r="AC5338" s="46"/>
      <c r="AG5338" s="59"/>
      <c r="AH5338" s="59"/>
      <c r="AI5338" s="59"/>
      <c r="AJ5338" s="59"/>
      <c r="AK5338" s="59"/>
      <c r="AL5338" s="59"/>
      <c r="AM5338" s="59"/>
      <c r="AN5338" s="59"/>
      <c r="AO5338" s="59"/>
      <c r="AV5338" s="37"/>
      <c r="AW5338" s="37"/>
      <c r="AX5338" s="37"/>
      <c r="AY5338" s="37"/>
      <c r="AZ5338" s="37"/>
      <c r="BA5338" s="37"/>
    </row>
    <row r="5339" spans="10:53" s="14" customFormat="1" x14ac:dyDescent="0.25">
      <c r="J5339" s="59"/>
      <c r="Q5339" s="26"/>
      <c r="R5339" s="28"/>
      <c r="AC5339" s="46"/>
      <c r="AG5339" s="59"/>
      <c r="AH5339" s="59"/>
      <c r="AI5339" s="59"/>
      <c r="AJ5339" s="59"/>
      <c r="AK5339" s="59"/>
      <c r="AL5339" s="59"/>
      <c r="AM5339" s="59"/>
      <c r="AN5339" s="59"/>
      <c r="AO5339" s="59"/>
      <c r="AV5339" s="37"/>
      <c r="AW5339" s="37"/>
      <c r="AX5339" s="37"/>
      <c r="AY5339" s="37"/>
      <c r="AZ5339" s="37"/>
      <c r="BA5339" s="37"/>
    </row>
    <row r="5340" spans="10:53" s="14" customFormat="1" x14ac:dyDescent="0.25">
      <c r="J5340" s="59"/>
      <c r="Q5340" s="26"/>
      <c r="R5340" s="28"/>
      <c r="AC5340" s="46"/>
      <c r="AG5340" s="59"/>
      <c r="AH5340" s="59"/>
      <c r="AI5340" s="59"/>
      <c r="AJ5340" s="59"/>
      <c r="AK5340" s="59"/>
      <c r="AL5340" s="59"/>
      <c r="AM5340" s="59"/>
      <c r="AN5340" s="59"/>
      <c r="AO5340" s="59"/>
      <c r="AV5340" s="37"/>
      <c r="AW5340" s="37"/>
      <c r="AX5340" s="37"/>
      <c r="AY5340" s="37"/>
      <c r="AZ5340" s="37"/>
      <c r="BA5340" s="37"/>
    </row>
    <row r="5341" spans="10:53" s="14" customFormat="1" x14ac:dyDescent="0.25">
      <c r="J5341" s="59"/>
      <c r="Q5341" s="26"/>
      <c r="R5341" s="28"/>
      <c r="AC5341" s="46"/>
      <c r="AG5341" s="59"/>
      <c r="AH5341" s="59"/>
      <c r="AI5341" s="59"/>
      <c r="AJ5341" s="59"/>
      <c r="AK5341" s="59"/>
      <c r="AL5341" s="59"/>
      <c r="AM5341" s="59"/>
      <c r="AN5341" s="59"/>
      <c r="AO5341" s="59"/>
      <c r="AV5341" s="37"/>
      <c r="AW5341" s="37"/>
      <c r="AX5341" s="37"/>
      <c r="AY5341" s="37"/>
      <c r="AZ5341" s="37"/>
      <c r="BA5341" s="37"/>
    </row>
    <row r="5342" spans="10:53" s="14" customFormat="1" x14ac:dyDescent="0.25">
      <c r="J5342" s="59"/>
      <c r="Q5342" s="26"/>
      <c r="R5342" s="28"/>
      <c r="AC5342" s="46"/>
      <c r="AG5342" s="59"/>
      <c r="AH5342" s="59"/>
      <c r="AI5342" s="59"/>
      <c r="AJ5342" s="59"/>
      <c r="AK5342" s="59"/>
      <c r="AL5342" s="59"/>
      <c r="AM5342" s="59"/>
      <c r="AN5342" s="59"/>
      <c r="AO5342" s="59"/>
      <c r="AV5342" s="37"/>
      <c r="AW5342" s="37"/>
      <c r="AX5342" s="37"/>
      <c r="AY5342" s="37"/>
      <c r="AZ5342" s="37"/>
      <c r="BA5342" s="37"/>
    </row>
    <row r="5343" spans="10:53" s="14" customFormat="1" x14ac:dyDescent="0.25">
      <c r="J5343" s="59"/>
      <c r="Q5343" s="26"/>
      <c r="R5343" s="28"/>
      <c r="AC5343" s="46"/>
      <c r="AG5343" s="59"/>
      <c r="AH5343" s="59"/>
      <c r="AI5343" s="59"/>
      <c r="AJ5343" s="59"/>
      <c r="AK5343" s="59"/>
      <c r="AL5343" s="59"/>
      <c r="AM5343" s="59"/>
      <c r="AN5343" s="59"/>
      <c r="AO5343" s="59"/>
      <c r="AV5343" s="37"/>
      <c r="AW5343" s="37"/>
      <c r="AX5343" s="37"/>
      <c r="AY5343" s="37"/>
      <c r="AZ5343" s="37"/>
      <c r="BA5343" s="37"/>
    </row>
    <row r="5344" spans="10:53" s="14" customFormat="1" x14ac:dyDescent="0.25">
      <c r="J5344" s="59"/>
      <c r="Q5344" s="26"/>
      <c r="R5344" s="28"/>
      <c r="AC5344" s="46"/>
      <c r="AG5344" s="59"/>
      <c r="AH5344" s="59"/>
      <c r="AI5344" s="59"/>
      <c r="AJ5344" s="59"/>
      <c r="AK5344" s="59"/>
      <c r="AL5344" s="59"/>
      <c r="AM5344" s="59"/>
      <c r="AN5344" s="59"/>
      <c r="AO5344" s="59"/>
      <c r="AV5344" s="37"/>
      <c r="AW5344" s="37"/>
      <c r="AX5344" s="37"/>
      <c r="AY5344" s="37"/>
      <c r="AZ5344" s="37"/>
      <c r="BA5344" s="37"/>
    </row>
    <row r="5345" spans="10:53" s="14" customFormat="1" x14ac:dyDescent="0.25">
      <c r="J5345" s="59"/>
      <c r="Q5345" s="26"/>
      <c r="R5345" s="28"/>
      <c r="AC5345" s="46"/>
      <c r="AG5345" s="59"/>
      <c r="AH5345" s="59"/>
      <c r="AI5345" s="59"/>
      <c r="AJ5345" s="59"/>
      <c r="AK5345" s="59"/>
      <c r="AL5345" s="59"/>
      <c r="AM5345" s="59"/>
      <c r="AN5345" s="59"/>
      <c r="AO5345" s="59"/>
      <c r="AV5345" s="37"/>
      <c r="AW5345" s="37"/>
      <c r="AX5345" s="37"/>
      <c r="AY5345" s="37"/>
      <c r="AZ5345" s="37"/>
      <c r="BA5345" s="37"/>
    </row>
    <row r="5346" spans="10:53" s="14" customFormat="1" x14ac:dyDescent="0.25">
      <c r="J5346" s="59"/>
      <c r="Q5346" s="26"/>
      <c r="R5346" s="28"/>
      <c r="AC5346" s="46"/>
      <c r="AG5346" s="59"/>
      <c r="AH5346" s="59"/>
      <c r="AI5346" s="59"/>
      <c r="AJ5346" s="59"/>
      <c r="AK5346" s="59"/>
      <c r="AL5346" s="59"/>
      <c r="AM5346" s="59"/>
      <c r="AN5346" s="59"/>
      <c r="AO5346" s="59"/>
      <c r="AV5346" s="37"/>
      <c r="AW5346" s="37"/>
      <c r="AX5346" s="37"/>
      <c r="AY5346" s="37"/>
      <c r="AZ5346" s="37"/>
      <c r="BA5346" s="37"/>
    </row>
    <row r="5347" spans="10:53" s="14" customFormat="1" x14ac:dyDescent="0.25">
      <c r="J5347" s="59"/>
      <c r="Q5347" s="26"/>
      <c r="R5347" s="28"/>
      <c r="AC5347" s="46"/>
      <c r="AG5347" s="59"/>
      <c r="AH5347" s="59"/>
      <c r="AI5347" s="59"/>
      <c r="AJ5347" s="59"/>
      <c r="AK5347" s="59"/>
      <c r="AL5347" s="59"/>
      <c r="AM5347" s="59"/>
      <c r="AN5347" s="59"/>
      <c r="AO5347" s="59"/>
      <c r="AV5347" s="37"/>
      <c r="AW5347" s="37"/>
      <c r="AX5347" s="37"/>
      <c r="AY5347" s="37"/>
      <c r="AZ5347" s="37"/>
      <c r="BA5347" s="37"/>
    </row>
    <row r="5348" spans="10:53" s="14" customFormat="1" x14ac:dyDescent="0.25">
      <c r="J5348" s="59"/>
      <c r="Q5348" s="26"/>
      <c r="R5348" s="28"/>
      <c r="AC5348" s="46"/>
      <c r="AG5348" s="59"/>
      <c r="AH5348" s="59"/>
      <c r="AI5348" s="59"/>
      <c r="AJ5348" s="59"/>
      <c r="AK5348" s="59"/>
      <c r="AL5348" s="59"/>
      <c r="AM5348" s="59"/>
      <c r="AN5348" s="59"/>
      <c r="AO5348" s="59"/>
      <c r="AV5348" s="37"/>
      <c r="AW5348" s="37"/>
      <c r="AX5348" s="37"/>
      <c r="AY5348" s="37"/>
      <c r="AZ5348" s="37"/>
      <c r="BA5348" s="37"/>
    </row>
    <row r="5349" spans="10:53" s="14" customFormat="1" x14ac:dyDescent="0.25">
      <c r="J5349" s="59"/>
      <c r="Q5349" s="26"/>
      <c r="R5349" s="28"/>
      <c r="AC5349" s="46"/>
      <c r="AG5349" s="59"/>
      <c r="AH5349" s="59"/>
      <c r="AI5349" s="59"/>
      <c r="AJ5349" s="59"/>
      <c r="AK5349" s="59"/>
      <c r="AL5349" s="59"/>
      <c r="AM5349" s="59"/>
      <c r="AN5349" s="59"/>
      <c r="AO5349" s="59"/>
      <c r="AV5349" s="37"/>
      <c r="AW5349" s="37"/>
      <c r="AX5349" s="37"/>
      <c r="AY5349" s="37"/>
      <c r="AZ5349" s="37"/>
      <c r="BA5349" s="37"/>
    </row>
    <row r="5350" spans="10:53" s="14" customFormat="1" x14ac:dyDescent="0.25">
      <c r="J5350" s="59"/>
      <c r="Q5350" s="26"/>
      <c r="R5350" s="28"/>
      <c r="AC5350" s="46"/>
      <c r="AG5350" s="59"/>
      <c r="AH5350" s="59"/>
      <c r="AI5350" s="59"/>
      <c r="AJ5350" s="59"/>
      <c r="AK5350" s="59"/>
      <c r="AL5350" s="59"/>
      <c r="AM5350" s="59"/>
      <c r="AN5350" s="59"/>
      <c r="AO5350" s="59"/>
      <c r="AV5350" s="37"/>
      <c r="AW5350" s="37"/>
      <c r="AX5350" s="37"/>
      <c r="AY5350" s="37"/>
      <c r="AZ5350" s="37"/>
      <c r="BA5350" s="37"/>
    </row>
    <row r="5351" spans="10:53" s="14" customFormat="1" x14ac:dyDescent="0.25">
      <c r="J5351" s="59"/>
      <c r="Q5351" s="26"/>
      <c r="R5351" s="28"/>
      <c r="AC5351" s="46"/>
      <c r="AG5351" s="59"/>
      <c r="AH5351" s="59"/>
      <c r="AI5351" s="59"/>
      <c r="AJ5351" s="59"/>
      <c r="AK5351" s="59"/>
      <c r="AL5351" s="59"/>
      <c r="AM5351" s="59"/>
      <c r="AN5351" s="59"/>
      <c r="AO5351" s="59"/>
      <c r="AV5351" s="37"/>
      <c r="AW5351" s="37"/>
      <c r="AX5351" s="37"/>
      <c r="AY5351" s="37"/>
      <c r="AZ5351" s="37"/>
      <c r="BA5351" s="37"/>
    </row>
    <row r="5352" spans="10:53" s="14" customFormat="1" x14ac:dyDescent="0.25">
      <c r="J5352" s="59"/>
      <c r="Q5352" s="26"/>
      <c r="R5352" s="28"/>
      <c r="AC5352" s="46"/>
      <c r="AG5352" s="59"/>
      <c r="AH5352" s="59"/>
      <c r="AI5352" s="59"/>
      <c r="AJ5352" s="59"/>
      <c r="AK5352" s="59"/>
      <c r="AL5352" s="59"/>
      <c r="AM5352" s="59"/>
      <c r="AN5352" s="59"/>
      <c r="AO5352" s="59"/>
      <c r="AV5352" s="37"/>
      <c r="AW5352" s="37"/>
      <c r="AX5352" s="37"/>
      <c r="AY5352" s="37"/>
      <c r="AZ5352" s="37"/>
      <c r="BA5352" s="37"/>
    </row>
    <row r="5353" spans="10:53" s="14" customFormat="1" x14ac:dyDescent="0.25">
      <c r="J5353" s="59"/>
      <c r="Q5353" s="26"/>
      <c r="R5353" s="28"/>
      <c r="AC5353" s="46"/>
      <c r="AG5353" s="59"/>
      <c r="AH5353" s="59"/>
      <c r="AI5353" s="59"/>
      <c r="AJ5353" s="59"/>
      <c r="AK5353" s="59"/>
      <c r="AL5353" s="59"/>
      <c r="AM5353" s="59"/>
      <c r="AN5353" s="59"/>
      <c r="AO5353" s="59"/>
      <c r="AV5353" s="37"/>
      <c r="AW5353" s="37"/>
      <c r="AX5353" s="37"/>
      <c r="AY5353" s="37"/>
      <c r="AZ5353" s="37"/>
      <c r="BA5353" s="37"/>
    </row>
    <row r="5354" spans="10:53" s="14" customFormat="1" x14ac:dyDescent="0.25">
      <c r="J5354" s="59"/>
      <c r="Q5354" s="26"/>
      <c r="R5354" s="28"/>
      <c r="AC5354" s="46"/>
      <c r="AG5354" s="59"/>
      <c r="AH5354" s="59"/>
      <c r="AI5354" s="59"/>
      <c r="AJ5354" s="59"/>
      <c r="AK5354" s="59"/>
      <c r="AL5354" s="59"/>
      <c r="AM5354" s="59"/>
      <c r="AN5354" s="59"/>
      <c r="AO5354" s="59"/>
      <c r="AV5354" s="37"/>
      <c r="AW5354" s="37"/>
      <c r="AX5354" s="37"/>
      <c r="AY5354" s="37"/>
      <c r="AZ5354" s="37"/>
      <c r="BA5354" s="37"/>
    </row>
    <row r="5355" spans="10:53" s="14" customFormat="1" x14ac:dyDescent="0.25">
      <c r="J5355" s="59"/>
      <c r="Q5355" s="26"/>
      <c r="R5355" s="28"/>
      <c r="AC5355" s="46"/>
      <c r="AG5355" s="59"/>
      <c r="AH5355" s="59"/>
      <c r="AI5355" s="59"/>
      <c r="AJ5355" s="59"/>
      <c r="AK5355" s="59"/>
      <c r="AL5355" s="59"/>
      <c r="AM5355" s="59"/>
      <c r="AN5355" s="59"/>
      <c r="AO5355" s="59"/>
      <c r="AV5355" s="37"/>
      <c r="AW5355" s="37"/>
      <c r="AX5355" s="37"/>
      <c r="AY5355" s="37"/>
      <c r="AZ5355" s="37"/>
      <c r="BA5355" s="37"/>
    </row>
    <row r="5356" spans="10:53" s="14" customFormat="1" x14ac:dyDescent="0.25">
      <c r="J5356" s="59"/>
      <c r="Q5356" s="26"/>
      <c r="R5356" s="28"/>
      <c r="AC5356" s="46"/>
      <c r="AG5356" s="59"/>
      <c r="AH5356" s="59"/>
      <c r="AI5356" s="59"/>
      <c r="AJ5356" s="59"/>
      <c r="AK5356" s="59"/>
      <c r="AL5356" s="59"/>
      <c r="AM5356" s="59"/>
      <c r="AN5356" s="59"/>
      <c r="AO5356" s="59"/>
      <c r="AV5356" s="37"/>
      <c r="AW5356" s="37"/>
      <c r="AX5356" s="37"/>
      <c r="AY5356" s="37"/>
      <c r="AZ5356" s="37"/>
      <c r="BA5356" s="37"/>
    </row>
    <row r="5357" spans="10:53" s="14" customFormat="1" x14ac:dyDescent="0.25">
      <c r="J5357" s="59"/>
      <c r="Q5357" s="26"/>
      <c r="R5357" s="28"/>
      <c r="AC5357" s="46"/>
      <c r="AG5357" s="59"/>
      <c r="AH5357" s="59"/>
      <c r="AI5357" s="59"/>
      <c r="AJ5357" s="59"/>
      <c r="AK5357" s="59"/>
      <c r="AL5357" s="59"/>
      <c r="AM5357" s="59"/>
      <c r="AN5357" s="59"/>
      <c r="AO5357" s="59"/>
      <c r="AV5357" s="37"/>
      <c r="AW5357" s="37"/>
      <c r="AX5357" s="37"/>
      <c r="AY5357" s="37"/>
      <c r="AZ5357" s="37"/>
      <c r="BA5357" s="37"/>
    </row>
    <row r="5358" spans="10:53" s="14" customFormat="1" x14ac:dyDescent="0.25">
      <c r="J5358" s="59"/>
      <c r="Q5358" s="26"/>
      <c r="R5358" s="28"/>
      <c r="AC5358" s="46"/>
      <c r="AG5358" s="59"/>
      <c r="AH5358" s="59"/>
      <c r="AI5358" s="59"/>
      <c r="AJ5358" s="59"/>
      <c r="AK5358" s="59"/>
      <c r="AL5358" s="59"/>
      <c r="AM5358" s="59"/>
      <c r="AN5358" s="59"/>
      <c r="AO5358" s="59"/>
      <c r="AV5358" s="37"/>
      <c r="AW5358" s="37"/>
      <c r="AX5358" s="37"/>
      <c r="AY5358" s="37"/>
      <c r="AZ5358" s="37"/>
      <c r="BA5358" s="37"/>
    </row>
    <row r="5359" spans="10:53" s="14" customFormat="1" x14ac:dyDescent="0.25">
      <c r="J5359" s="59"/>
      <c r="Q5359" s="26"/>
      <c r="R5359" s="28"/>
      <c r="AC5359" s="46"/>
      <c r="AG5359" s="59"/>
      <c r="AH5359" s="59"/>
      <c r="AI5359" s="59"/>
      <c r="AJ5359" s="59"/>
      <c r="AK5359" s="59"/>
      <c r="AL5359" s="59"/>
      <c r="AM5359" s="59"/>
      <c r="AN5359" s="59"/>
      <c r="AO5359" s="59"/>
      <c r="AV5359" s="37"/>
      <c r="AW5359" s="37"/>
      <c r="AX5359" s="37"/>
      <c r="AY5359" s="37"/>
      <c r="AZ5359" s="37"/>
      <c r="BA5359" s="37"/>
    </row>
    <row r="5360" spans="10:53" s="14" customFormat="1" x14ac:dyDescent="0.25">
      <c r="J5360" s="59"/>
      <c r="Q5360" s="26"/>
      <c r="R5360" s="28"/>
      <c r="AC5360" s="46"/>
      <c r="AG5360" s="59"/>
      <c r="AH5360" s="59"/>
      <c r="AI5360" s="59"/>
      <c r="AJ5360" s="59"/>
      <c r="AK5360" s="59"/>
      <c r="AL5360" s="59"/>
      <c r="AM5360" s="59"/>
      <c r="AN5360" s="59"/>
      <c r="AO5360" s="59"/>
      <c r="AV5360" s="37"/>
      <c r="AW5360" s="37"/>
      <c r="AX5360" s="37"/>
      <c r="AY5360" s="37"/>
      <c r="AZ5360" s="37"/>
      <c r="BA5360" s="37"/>
    </row>
    <row r="5361" spans="10:53" s="14" customFormat="1" x14ac:dyDescent="0.25">
      <c r="J5361" s="59"/>
      <c r="Q5361" s="26"/>
      <c r="R5361" s="28"/>
      <c r="AC5361" s="46"/>
      <c r="AG5361" s="59"/>
      <c r="AH5361" s="59"/>
      <c r="AI5361" s="59"/>
      <c r="AJ5361" s="59"/>
      <c r="AK5361" s="59"/>
      <c r="AL5361" s="59"/>
      <c r="AM5361" s="59"/>
      <c r="AN5361" s="59"/>
      <c r="AO5361" s="59"/>
      <c r="AV5361" s="37"/>
      <c r="AW5361" s="37"/>
      <c r="AX5361" s="37"/>
      <c r="AY5361" s="37"/>
      <c r="AZ5361" s="37"/>
      <c r="BA5361" s="37"/>
    </row>
    <row r="5362" spans="10:53" s="14" customFormat="1" x14ac:dyDescent="0.25">
      <c r="J5362" s="59"/>
      <c r="Q5362" s="26"/>
      <c r="R5362" s="28"/>
      <c r="AC5362" s="46"/>
      <c r="AG5362" s="59"/>
      <c r="AH5362" s="59"/>
      <c r="AI5362" s="59"/>
      <c r="AJ5362" s="59"/>
      <c r="AK5362" s="59"/>
      <c r="AL5362" s="59"/>
      <c r="AM5362" s="59"/>
      <c r="AN5362" s="59"/>
      <c r="AO5362" s="59"/>
      <c r="AV5362" s="37"/>
      <c r="AW5362" s="37"/>
      <c r="AX5362" s="37"/>
      <c r="AY5362" s="37"/>
      <c r="AZ5362" s="37"/>
      <c r="BA5362" s="37"/>
    </row>
    <row r="5363" spans="10:53" s="14" customFormat="1" x14ac:dyDescent="0.25">
      <c r="J5363" s="59"/>
      <c r="Q5363" s="26"/>
      <c r="R5363" s="28"/>
      <c r="AC5363" s="46"/>
      <c r="AG5363" s="59"/>
      <c r="AH5363" s="59"/>
      <c r="AI5363" s="59"/>
      <c r="AJ5363" s="59"/>
      <c r="AK5363" s="59"/>
      <c r="AL5363" s="59"/>
      <c r="AM5363" s="59"/>
      <c r="AN5363" s="59"/>
      <c r="AO5363" s="59"/>
      <c r="AV5363" s="37"/>
      <c r="AW5363" s="37"/>
      <c r="AX5363" s="37"/>
      <c r="AY5363" s="37"/>
      <c r="AZ5363" s="37"/>
      <c r="BA5363" s="37"/>
    </row>
    <row r="5364" spans="10:53" s="14" customFormat="1" x14ac:dyDescent="0.25">
      <c r="J5364" s="59"/>
      <c r="Q5364" s="26"/>
      <c r="R5364" s="28"/>
      <c r="AC5364" s="46"/>
      <c r="AG5364" s="59"/>
      <c r="AH5364" s="59"/>
      <c r="AI5364" s="59"/>
      <c r="AJ5364" s="59"/>
      <c r="AK5364" s="59"/>
      <c r="AL5364" s="59"/>
      <c r="AM5364" s="59"/>
      <c r="AN5364" s="59"/>
      <c r="AO5364" s="59"/>
      <c r="AV5364" s="37"/>
      <c r="AW5364" s="37"/>
      <c r="AX5364" s="37"/>
      <c r="AY5364" s="37"/>
      <c r="AZ5364" s="37"/>
      <c r="BA5364" s="37"/>
    </row>
    <row r="5365" spans="10:53" s="14" customFormat="1" x14ac:dyDescent="0.25">
      <c r="J5365" s="59"/>
      <c r="Q5365" s="26"/>
      <c r="R5365" s="28"/>
      <c r="AC5365" s="46"/>
      <c r="AG5365" s="59"/>
      <c r="AH5365" s="59"/>
      <c r="AI5365" s="59"/>
      <c r="AJ5365" s="59"/>
      <c r="AK5365" s="59"/>
      <c r="AL5365" s="59"/>
      <c r="AM5365" s="59"/>
      <c r="AN5365" s="59"/>
      <c r="AO5365" s="59"/>
      <c r="AV5365" s="37"/>
      <c r="AW5365" s="37"/>
      <c r="AX5365" s="37"/>
      <c r="AY5365" s="37"/>
      <c r="AZ5365" s="37"/>
      <c r="BA5365" s="37"/>
    </row>
    <row r="5366" spans="10:53" s="14" customFormat="1" x14ac:dyDescent="0.25">
      <c r="J5366" s="59"/>
      <c r="Q5366" s="26"/>
      <c r="R5366" s="28"/>
      <c r="AC5366" s="46"/>
      <c r="AG5366" s="59"/>
      <c r="AH5366" s="59"/>
      <c r="AI5366" s="59"/>
      <c r="AJ5366" s="59"/>
      <c r="AK5366" s="59"/>
      <c r="AL5366" s="59"/>
      <c r="AM5366" s="59"/>
      <c r="AN5366" s="59"/>
      <c r="AO5366" s="59"/>
      <c r="AV5366" s="37"/>
      <c r="AW5366" s="37"/>
      <c r="AX5366" s="37"/>
      <c r="AY5366" s="37"/>
      <c r="AZ5366" s="37"/>
      <c r="BA5366" s="37"/>
    </row>
    <row r="5367" spans="10:53" s="14" customFormat="1" x14ac:dyDescent="0.25">
      <c r="J5367" s="59"/>
      <c r="Q5367" s="26"/>
      <c r="R5367" s="28"/>
      <c r="AC5367" s="46"/>
      <c r="AG5367" s="59"/>
      <c r="AH5367" s="59"/>
      <c r="AI5367" s="59"/>
      <c r="AJ5367" s="59"/>
      <c r="AK5367" s="59"/>
      <c r="AL5367" s="59"/>
      <c r="AM5367" s="59"/>
      <c r="AN5367" s="59"/>
      <c r="AO5367" s="59"/>
      <c r="AV5367" s="37"/>
      <c r="AW5367" s="37"/>
      <c r="AX5367" s="37"/>
      <c r="AY5367" s="37"/>
      <c r="AZ5367" s="37"/>
      <c r="BA5367" s="37"/>
    </row>
    <row r="5368" spans="10:53" s="14" customFormat="1" x14ac:dyDescent="0.25">
      <c r="J5368" s="59"/>
      <c r="Q5368" s="26"/>
      <c r="R5368" s="28"/>
      <c r="AC5368" s="46"/>
      <c r="AG5368" s="59"/>
      <c r="AH5368" s="59"/>
      <c r="AI5368" s="59"/>
      <c r="AJ5368" s="59"/>
      <c r="AK5368" s="59"/>
      <c r="AL5368" s="59"/>
      <c r="AM5368" s="59"/>
      <c r="AN5368" s="59"/>
      <c r="AO5368" s="59"/>
      <c r="AV5368" s="37"/>
      <c r="AW5368" s="37"/>
      <c r="AX5368" s="37"/>
      <c r="AY5368" s="37"/>
      <c r="AZ5368" s="37"/>
      <c r="BA5368" s="37"/>
    </row>
    <row r="5369" spans="10:53" s="14" customFormat="1" x14ac:dyDescent="0.25">
      <c r="J5369" s="59"/>
      <c r="Q5369" s="26"/>
      <c r="R5369" s="28"/>
      <c r="AC5369" s="46"/>
      <c r="AG5369" s="59"/>
      <c r="AH5369" s="59"/>
      <c r="AI5369" s="59"/>
      <c r="AJ5369" s="59"/>
      <c r="AK5369" s="59"/>
      <c r="AL5369" s="59"/>
      <c r="AM5369" s="59"/>
      <c r="AN5369" s="59"/>
      <c r="AO5369" s="59"/>
      <c r="AV5369" s="37"/>
      <c r="AW5369" s="37"/>
      <c r="AX5369" s="37"/>
      <c r="AY5369" s="37"/>
      <c r="AZ5369" s="37"/>
      <c r="BA5369" s="37"/>
    </row>
    <row r="5370" spans="10:53" s="14" customFormat="1" x14ac:dyDescent="0.25">
      <c r="J5370" s="59"/>
      <c r="Q5370" s="26"/>
      <c r="R5370" s="28"/>
      <c r="AC5370" s="46"/>
      <c r="AG5370" s="59"/>
      <c r="AH5370" s="59"/>
      <c r="AI5370" s="59"/>
      <c r="AJ5370" s="59"/>
      <c r="AK5370" s="59"/>
      <c r="AL5370" s="59"/>
      <c r="AM5370" s="59"/>
      <c r="AN5370" s="59"/>
      <c r="AO5370" s="59"/>
      <c r="AV5370" s="37"/>
      <c r="AW5370" s="37"/>
      <c r="AX5370" s="37"/>
      <c r="AY5370" s="37"/>
      <c r="AZ5370" s="37"/>
      <c r="BA5370" s="37"/>
    </row>
    <row r="5371" spans="10:53" s="14" customFormat="1" x14ac:dyDescent="0.25">
      <c r="J5371" s="59"/>
      <c r="Q5371" s="26"/>
      <c r="R5371" s="28"/>
      <c r="AC5371" s="46"/>
      <c r="AG5371" s="59"/>
      <c r="AH5371" s="59"/>
      <c r="AI5371" s="59"/>
      <c r="AJ5371" s="59"/>
      <c r="AK5371" s="59"/>
      <c r="AL5371" s="59"/>
      <c r="AM5371" s="59"/>
      <c r="AN5371" s="59"/>
      <c r="AO5371" s="59"/>
      <c r="AV5371" s="37"/>
      <c r="AW5371" s="37"/>
      <c r="AX5371" s="37"/>
      <c r="AY5371" s="37"/>
      <c r="AZ5371" s="37"/>
      <c r="BA5371" s="37"/>
    </row>
    <row r="5372" spans="10:53" s="14" customFormat="1" x14ac:dyDescent="0.25">
      <c r="J5372" s="59"/>
      <c r="Q5372" s="26"/>
      <c r="R5372" s="28"/>
      <c r="AC5372" s="46"/>
      <c r="AG5372" s="59"/>
      <c r="AH5372" s="59"/>
      <c r="AI5372" s="59"/>
      <c r="AJ5372" s="59"/>
      <c r="AK5372" s="59"/>
      <c r="AL5372" s="59"/>
      <c r="AM5372" s="59"/>
      <c r="AN5372" s="59"/>
      <c r="AO5372" s="59"/>
      <c r="AV5372" s="37"/>
      <c r="AW5372" s="37"/>
      <c r="AX5372" s="37"/>
      <c r="AY5372" s="37"/>
      <c r="AZ5372" s="37"/>
      <c r="BA5372" s="37"/>
    </row>
    <row r="5373" spans="10:53" s="14" customFormat="1" x14ac:dyDescent="0.25">
      <c r="J5373" s="59"/>
      <c r="Q5373" s="26"/>
      <c r="R5373" s="28"/>
      <c r="AC5373" s="46"/>
      <c r="AG5373" s="59"/>
      <c r="AH5373" s="59"/>
      <c r="AI5373" s="59"/>
      <c r="AJ5373" s="59"/>
      <c r="AK5373" s="59"/>
      <c r="AL5373" s="59"/>
      <c r="AM5373" s="59"/>
      <c r="AN5373" s="59"/>
      <c r="AO5373" s="59"/>
      <c r="AV5373" s="37"/>
      <c r="AW5373" s="37"/>
      <c r="AX5373" s="37"/>
      <c r="AY5373" s="37"/>
      <c r="AZ5373" s="37"/>
      <c r="BA5373" s="37"/>
    </row>
    <row r="5374" spans="10:53" s="14" customFormat="1" x14ac:dyDescent="0.25">
      <c r="J5374" s="59"/>
      <c r="Q5374" s="26"/>
      <c r="R5374" s="28"/>
      <c r="AC5374" s="46"/>
      <c r="AG5374" s="59"/>
      <c r="AH5374" s="59"/>
      <c r="AI5374" s="59"/>
      <c r="AJ5374" s="59"/>
      <c r="AK5374" s="59"/>
      <c r="AL5374" s="59"/>
      <c r="AM5374" s="59"/>
      <c r="AN5374" s="59"/>
      <c r="AO5374" s="59"/>
      <c r="AV5374" s="37"/>
      <c r="AW5374" s="37"/>
      <c r="AX5374" s="37"/>
      <c r="AY5374" s="37"/>
      <c r="AZ5374" s="37"/>
      <c r="BA5374" s="37"/>
    </row>
    <row r="5375" spans="10:53" s="14" customFormat="1" x14ac:dyDescent="0.25">
      <c r="J5375" s="59"/>
      <c r="Q5375" s="26"/>
      <c r="R5375" s="28"/>
      <c r="AC5375" s="46"/>
      <c r="AG5375" s="59"/>
      <c r="AH5375" s="59"/>
      <c r="AI5375" s="59"/>
      <c r="AJ5375" s="59"/>
      <c r="AK5375" s="59"/>
      <c r="AL5375" s="59"/>
      <c r="AM5375" s="59"/>
      <c r="AN5375" s="59"/>
      <c r="AO5375" s="59"/>
      <c r="AV5375" s="37"/>
      <c r="AW5375" s="37"/>
      <c r="AX5375" s="37"/>
      <c r="AY5375" s="37"/>
      <c r="AZ5375" s="37"/>
      <c r="BA5375" s="37"/>
    </row>
    <row r="5376" spans="10:53" s="14" customFormat="1" x14ac:dyDescent="0.25">
      <c r="J5376" s="59"/>
      <c r="Q5376" s="26"/>
      <c r="R5376" s="28"/>
      <c r="AC5376" s="46"/>
      <c r="AG5376" s="59"/>
      <c r="AH5376" s="59"/>
      <c r="AI5376" s="59"/>
      <c r="AJ5376" s="59"/>
      <c r="AK5376" s="59"/>
      <c r="AL5376" s="59"/>
      <c r="AM5376" s="59"/>
      <c r="AN5376" s="59"/>
      <c r="AO5376" s="59"/>
      <c r="AV5376" s="37"/>
      <c r="AW5376" s="37"/>
      <c r="AX5376" s="37"/>
      <c r="AY5376" s="37"/>
      <c r="AZ5376" s="37"/>
      <c r="BA5376" s="37"/>
    </row>
    <row r="5377" spans="10:53" s="14" customFormat="1" x14ac:dyDescent="0.25">
      <c r="J5377" s="59"/>
      <c r="Q5377" s="26"/>
      <c r="R5377" s="28"/>
      <c r="AC5377" s="46"/>
      <c r="AG5377" s="59"/>
      <c r="AH5377" s="59"/>
      <c r="AI5377" s="59"/>
      <c r="AJ5377" s="59"/>
      <c r="AK5377" s="59"/>
      <c r="AL5377" s="59"/>
      <c r="AM5377" s="59"/>
      <c r="AN5377" s="59"/>
      <c r="AO5377" s="59"/>
      <c r="AV5377" s="37"/>
      <c r="AW5377" s="37"/>
      <c r="AX5377" s="37"/>
      <c r="AY5377" s="37"/>
      <c r="AZ5377" s="37"/>
      <c r="BA5377" s="37"/>
    </row>
    <row r="5378" spans="10:53" s="14" customFormat="1" x14ac:dyDescent="0.25">
      <c r="J5378" s="59"/>
      <c r="Q5378" s="26"/>
      <c r="R5378" s="28"/>
      <c r="AC5378" s="46"/>
      <c r="AG5378" s="59"/>
      <c r="AH5378" s="59"/>
      <c r="AI5378" s="59"/>
      <c r="AJ5378" s="59"/>
      <c r="AK5378" s="59"/>
      <c r="AL5378" s="59"/>
      <c r="AM5378" s="59"/>
      <c r="AN5378" s="59"/>
      <c r="AO5378" s="59"/>
      <c r="AV5378" s="37"/>
      <c r="AW5378" s="37"/>
      <c r="AX5378" s="37"/>
      <c r="AY5378" s="37"/>
      <c r="AZ5378" s="37"/>
      <c r="BA5378" s="37"/>
    </row>
    <row r="5379" spans="10:53" s="14" customFormat="1" x14ac:dyDescent="0.25">
      <c r="J5379" s="59"/>
      <c r="Q5379" s="26"/>
      <c r="R5379" s="28"/>
      <c r="AC5379" s="46"/>
      <c r="AG5379" s="59"/>
      <c r="AH5379" s="59"/>
      <c r="AI5379" s="59"/>
      <c r="AJ5379" s="59"/>
      <c r="AK5379" s="59"/>
      <c r="AL5379" s="59"/>
      <c r="AM5379" s="59"/>
      <c r="AN5379" s="59"/>
      <c r="AO5379" s="59"/>
      <c r="AV5379" s="37"/>
      <c r="AW5379" s="37"/>
      <c r="AX5379" s="37"/>
      <c r="AY5379" s="37"/>
      <c r="AZ5379" s="37"/>
      <c r="BA5379" s="37"/>
    </row>
    <row r="5380" spans="10:53" s="14" customFormat="1" x14ac:dyDescent="0.25">
      <c r="J5380" s="59"/>
      <c r="Q5380" s="26"/>
      <c r="R5380" s="28"/>
      <c r="AC5380" s="46"/>
      <c r="AG5380" s="59"/>
      <c r="AH5380" s="59"/>
      <c r="AI5380" s="59"/>
      <c r="AJ5380" s="59"/>
      <c r="AK5380" s="59"/>
      <c r="AL5380" s="59"/>
      <c r="AM5380" s="59"/>
      <c r="AN5380" s="59"/>
      <c r="AO5380" s="59"/>
      <c r="AV5380" s="37"/>
      <c r="AW5380" s="37"/>
      <c r="AX5380" s="37"/>
      <c r="AY5380" s="37"/>
      <c r="AZ5380" s="37"/>
      <c r="BA5380" s="37"/>
    </row>
    <row r="5381" spans="10:53" s="14" customFormat="1" x14ac:dyDescent="0.25">
      <c r="J5381" s="59"/>
      <c r="Q5381" s="26"/>
      <c r="R5381" s="28"/>
      <c r="AC5381" s="46"/>
      <c r="AG5381" s="59"/>
      <c r="AH5381" s="59"/>
      <c r="AI5381" s="59"/>
      <c r="AJ5381" s="59"/>
      <c r="AK5381" s="59"/>
      <c r="AL5381" s="59"/>
      <c r="AM5381" s="59"/>
      <c r="AN5381" s="59"/>
      <c r="AO5381" s="59"/>
      <c r="AV5381" s="37"/>
      <c r="AW5381" s="37"/>
      <c r="AX5381" s="37"/>
      <c r="AY5381" s="37"/>
      <c r="AZ5381" s="37"/>
      <c r="BA5381" s="37"/>
    </row>
    <row r="5382" spans="10:53" s="14" customFormat="1" x14ac:dyDescent="0.25">
      <c r="J5382" s="59"/>
      <c r="Q5382" s="26"/>
      <c r="R5382" s="28"/>
      <c r="AC5382" s="46"/>
      <c r="AG5382" s="59"/>
      <c r="AH5382" s="59"/>
      <c r="AI5382" s="59"/>
      <c r="AJ5382" s="59"/>
      <c r="AK5382" s="59"/>
      <c r="AL5382" s="59"/>
      <c r="AM5382" s="59"/>
      <c r="AN5382" s="59"/>
      <c r="AO5382" s="59"/>
      <c r="AV5382" s="37"/>
      <c r="AW5382" s="37"/>
      <c r="AX5382" s="37"/>
      <c r="AY5382" s="37"/>
      <c r="AZ5382" s="37"/>
      <c r="BA5382" s="37"/>
    </row>
    <row r="5383" spans="10:53" s="14" customFormat="1" x14ac:dyDescent="0.25">
      <c r="J5383" s="59"/>
      <c r="Q5383" s="26"/>
      <c r="R5383" s="28"/>
      <c r="AC5383" s="46"/>
      <c r="AG5383" s="59"/>
      <c r="AH5383" s="59"/>
      <c r="AI5383" s="59"/>
      <c r="AJ5383" s="59"/>
      <c r="AK5383" s="59"/>
      <c r="AL5383" s="59"/>
      <c r="AM5383" s="59"/>
      <c r="AN5383" s="59"/>
      <c r="AO5383" s="59"/>
      <c r="AV5383" s="37"/>
      <c r="AW5383" s="37"/>
      <c r="AX5383" s="37"/>
      <c r="AY5383" s="37"/>
      <c r="AZ5383" s="37"/>
      <c r="BA5383" s="37"/>
    </row>
    <row r="5384" spans="10:53" s="14" customFormat="1" x14ac:dyDescent="0.25">
      <c r="J5384" s="59"/>
      <c r="Q5384" s="26"/>
      <c r="R5384" s="28"/>
      <c r="AC5384" s="46"/>
      <c r="AG5384" s="59"/>
      <c r="AH5384" s="59"/>
      <c r="AI5384" s="59"/>
      <c r="AJ5384" s="59"/>
      <c r="AK5384" s="59"/>
      <c r="AL5384" s="59"/>
      <c r="AM5384" s="59"/>
      <c r="AN5384" s="59"/>
      <c r="AO5384" s="59"/>
      <c r="AV5384" s="37"/>
      <c r="AW5384" s="37"/>
      <c r="AX5384" s="37"/>
      <c r="AY5384" s="37"/>
      <c r="AZ5384" s="37"/>
      <c r="BA5384" s="37"/>
    </row>
    <row r="5385" spans="10:53" s="14" customFormat="1" x14ac:dyDescent="0.25">
      <c r="J5385" s="59"/>
      <c r="Q5385" s="26"/>
      <c r="R5385" s="28"/>
      <c r="AC5385" s="46"/>
      <c r="AG5385" s="59"/>
      <c r="AH5385" s="59"/>
      <c r="AI5385" s="59"/>
      <c r="AJ5385" s="59"/>
      <c r="AK5385" s="59"/>
      <c r="AL5385" s="59"/>
      <c r="AM5385" s="59"/>
      <c r="AN5385" s="59"/>
      <c r="AO5385" s="59"/>
      <c r="AV5385" s="37"/>
      <c r="AW5385" s="37"/>
      <c r="AX5385" s="37"/>
      <c r="AY5385" s="37"/>
      <c r="AZ5385" s="37"/>
      <c r="BA5385" s="37"/>
    </row>
    <row r="5386" spans="10:53" s="14" customFormat="1" x14ac:dyDescent="0.25">
      <c r="J5386" s="59"/>
      <c r="Q5386" s="26"/>
      <c r="R5386" s="28"/>
      <c r="AC5386" s="46"/>
      <c r="AG5386" s="59"/>
      <c r="AH5386" s="59"/>
      <c r="AI5386" s="59"/>
      <c r="AJ5386" s="59"/>
      <c r="AK5386" s="59"/>
      <c r="AL5386" s="59"/>
      <c r="AM5386" s="59"/>
      <c r="AN5386" s="59"/>
      <c r="AO5386" s="59"/>
      <c r="AV5386" s="37"/>
      <c r="AW5386" s="37"/>
      <c r="AX5386" s="37"/>
      <c r="AY5386" s="37"/>
      <c r="AZ5386" s="37"/>
      <c r="BA5386" s="37"/>
    </row>
    <row r="5387" spans="10:53" s="14" customFormat="1" x14ac:dyDescent="0.25">
      <c r="J5387" s="59"/>
      <c r="Q5387" s="26"/>
      <c r="R5387" s="28"/>
      <c r="AC5387" s="46"/>
      <c r="AG5387" s="59"/>
      <c r="AH5387" s="59"/>
      <c r="AI5387" s="59"/>
      <c r="AJ5387" s="59"/>
      <c r="AK5387" s="59"/>
      <c r="AL5387" s="59"/>
      <c r="AM5387" s="59"/>
      <c r="AN5387" s="59"/>
      <c r="AO5387" s="59"/>
      <c r="AV5387" s="37"/>
      <c r="AW5387" s="37"/>
      <c r="AX5387" s="37"/>
      <c r="AY5387" s="37"/>
      <c r="AZ5387" s="37"/>
      <c r="BA5387" s="37"/>
    </row>
    <row r="5388" spans="10:53" s="14" customFormat="1" x14ac:dyDescent="0.25">
      <c r="J5388" s="59"/>
      <c r="Q5388" s="26"/>
      <c r="R5388" s="28"/>
      <c r="AC5388" s="46"/>
      <c r="AG5388" s="59"/>
      <c r="AH5388" s="59"/>
      <c r="AI5388" s="59"/>
      <c r="AJ5388" s="59"/>
      <c r="AK5388" s="59"/>
      <c r="AL5388" s="59"/>
      <c r="AM5388" s="59"/>
      <c r="AN5388" s="59"/>
      <c r="AO5388" s="59"/>
      <c r="AV5388" s="37"/>
      <c r="AW5388" s="37"/>
      <c r="AX5388" s="37"/>
      <c r="AY5388" s="37"/>
      <c r="AZ5388" s="37"/>
      <c r="BA5388" s="37"/>
    </row>
    <row r="5389" spans="10:53" s="14" customFormat="1" x14ac:dyDescent="0.25">
      <c r="J5389" s="59"/>
      <c r="Q5389" s="26"/>
      <c r="R5389" s="28"/>
      <c r="AC5389" s="46"/>
      <c r="AG5389" s="59"/>
      <c r="AH5389" s="59"/>
      <c r="AI5389" s="59"/>
      <c r="AJ5389" s="59"/>
      <c r="AK5389" s="59"/>
      <c r="AL5389" s="59"/>
      <c r="AM5389" s="59"/>
      <c r="AN5389" s="59"/>
      <c r="AO5389" s="59"/>
      <c r="AV5389" s="37"/>
      <c r="AW5389" s="37"/>
      <c r="AX5389" s="37"/>
      <c r="AY5389" s="37"/>
      <c r="AZ5389" s="37"/>
      <c r="BA5389" s="37"/>
    </row>
    <row r="5390" spans="10:53" s="14" customFormat="1" x14ac:dyDescent="0.25">
      <c r="J5390" s="59"/>
      <c r="Q5390" s="26"/>
      <c r="R5390" s="28"/>
      <c r="AC5390" s="46"/>
      <c r="AG5390" s="59"/>
      <c r="AH5390" s="59"/>
      <c r="AI5390" s="59"/>
      <c r="AJ5390" s="59"/>
      <c r="AK5390" s="59"/>
      <c r="AL5390" s="59"/>
      <c r="AM5390" s="59"/>
      <c r="AN5390" s="59"/>
      <c r="AO5390" s="59"/>
      <c r="AV5390" s="37"/>
      <c r="AW5390" s="37"/>
      <c r="AX5390" s="37"/>
      <c r="AY5390" s="37"/>
      <c r="AZ5390" s="37"/>
      <c r="BA5390" s="37"/>
    </row>
    <row r="5391" spans="10:53" s="14" customFormat="1" x14ac:dyDescent="0.25">
      <c r="J5391" s="59"/>
      <c r="Q5391" s="26"/>
      <c r="R5391" s="28"/>
      <c r="AC5391" s="46"/>
      <c r="AG5391" s="59"/>
      <c r="AH5391" s="59"/>
      <c r="AI5391" s="59"/>
      <c r="AJ5391" s="59"/>
      <c r="AK5391" s="59"/>
      <c r="AL5391" s="59"/>
      <c r="AM5391" s="59"/>
      <c r="AN5391" s="59"/>
      <c r="AO5391" s="59"/>
      <c r="AV5391" s="37"/>
      <c r="AW5391" s="37"/>
      <c r="AX5391" s="37"/>
      <c r="AY5391" s="37"/>
      <c r="AZ5391" s="37"/>
      <c r="BA5391" s="37"/>
    </row>
    <row r="5392" spans="10:53" s="14" customFormat="1" x14ac:dyDescent="0.25">
      <c r="J5392" s="59"/>
      <c r="Q5392" s="26"/>
      <c r="R5392" s="28"/>
      <c r="AC5392" s="46"/>
      <c r="AG5392" s="59"/>
      <c r="AH5392" s="59"/>
      <c r="AI5392" s="59"/>
      <c r="AJ5392" s="59"/>
      <c r="AK5392" s="59"/>
      <c r="AL5392" s="59"/>
      <c r="AM5392" s="59"/>
      <c r="AN5392" s="59"/>
      <c r="AO5392" s="59"/>
      <c r="AV5392" s="37"/>
      <c r="AW5392" s="37"/>
      <c r="AX5392" s="37"/>
      <c r="AY5392" s="37"/>
      <c r="AZ5392" s="37"/>
      <c r="BA5392" s="37"/>
    </row>
    <row r="5393" spans="10:53" s="14" customFormat="1" x14ac:dyDescent="0.25">
      <c r="J5393" s="59"/>
      <c r="Q5393" s="26"/>
      <c r="R5393" s="28"/>
      <c r="AC5393" s="46"/>
      <c r="AG5393" s="59"/>
      <c r="AH5393" s="59"/>
      <c r="AI5393" s="59"/>
      <c r="AJ5393" s="59"/>
      <c r="AK5393" s="59"/>
      <c r="AL5393" s="59"/>
      <c r="AM5393" s="59"/>
      <c r="AN5393" s="59"/>
      <c r="AO5393" s="59"/>
      <c r="AV5393" s="37"/>
      <c r="AW5393" s="37"/>
      <c r="AX5393" s="37"/>
      <c r="AY5393" s="37"/>
      <c r="AZ5393" s="37"/>
      <c r="BA5393" s="37"/>
    </row>
    <row r="5394" spans="10:53" s="14" customFormat="1" x14ac:dyDescent="0.25">
      <c r="J5394" s="59"/>
      <c r="Q5394" s="26"/>
      <c r="R5394" s="28"/>
      <c r="AC5394" s="46"/>
      <c r="AG5394" s="59"/>
      <c r="AH5394" s="59"/>
      <c r="AI5394" s="59"/>
      <c r="AJ5394" s="59"/>
      <c r="AK5394" s="59"/>
      <c r="AL5394" s="59"/>
      <c r="AM5394" s="59"/>
      <c r="AN5394" s="59"/>
      <c r="AO5394" s="59"/>
      <c r="AV5394" s="37"/>
      <c r="AW5394" s="37"/>
      <c r="AX5394" s="37"/>
      <c r="AY5394" s="37"/>
      <c r="AZ5394" s="37"/>
      <c r="BA5394" s="37"/>
    </row>
    <row r="5395" spans="10:53" s="14" customFormat="1" x14ac:dyDescent="0.25">
      <c r="J5395" s="59"/>
      <c r="Q5395" s="26"/>
      <c r="R5395" s="28"/>
      <c r="AC5395" s="46"/>
      <c r="AG5395" s="59"/>
      <c r="AH5395" s="59"/>
      <c r="AI5395" s="59"/>
      <c r="AJ5395" s="59"/>
      <c r="AK5395" s="59"/>
      <c r="AL5395" s="59"/>
      <c r="AM5395" s="59"/>
      <c r="AN5395" s="59"/>
      <c r="AO5395" s="59"/>
      <c r="AV5395" s="37"/>
      <c r="AW5395" s="37"/>
      <c r="AX5395" s="37"/>
      <c r="AY5395" s="37"/>
      <c r="AZ5395" s="37"/>
      <c r="BA5395" s="37"/>
    </row>
    <row r="5396" spans="10:53" s="14" customFormat="1" x14ac:dyDescent="0.25">
      <c r="J5396" s="59"/>
      <c r="Q5396" s="26"/>
      <c r="R5396" s="28"/>
      <c r="AC5396" s="46"/>
      <c r="AG5396" s="59"/>
      <c r="AH5396" s="59"/>
      <c r="AI5396" s="59"/>
      <c r="AJ5396" s="59"/>
      <c r="AK5396" s="59"/>
      <c r="AL5396" s="59"/>
      <c r="AM5396" s="59"/>
      <c r="AN5396" s="59"/>
      <c r="AO5396" s="59"/>
      <c r="AV5396" s="37"/>
      <c r="AW5396" s="37"/>
      <c r="AX5396" s="37"/>
      <c r="AY5396" s="37"/>
      <c r="AZ5396" s="37"/>
      <c r="BA5396" s="37"/>
    </row>
    <row r="5397" spans="10:53" s="14" customFormat="1" x14ac:dyDescent="0.25">
      <c r="J5397" s="59"/>
      <c r="Q5397" s="26"/>
      <c r="R5397" s="28"/>
      <c r="AC5397" s="46"/>
      <c r="AG5397" s="59"/>
      <c r="AH5397" s="59"/>
      <c r="AI5397" s="59"/>
      <c r="AJ5397" s="59"/>
      <c r="AK5397" s="59"/>
      <c r="AL5397" s="59"/>
      <c r="AM5397" s="59"/>
      <c r="AN5397" s="59"/>
      <c r="AO5397" s="59"/>
      <c r="AV5397" s="37"/>
      <c r="AW5397" s="37"/>
      <c r="AX5397" s="37"/>
      <c r="AY5397" s="37"/>
      <c r="AZ5397" s="37"/>
      <c r="BA5397" s="37"/>
    </row>
    <row r="5398" spans="10:53" s="14" customFormat="1" x14ac:dyDescent="0.25">
      <c r="J5398" s="59"/>
      <c r="Q5398" s="26"/>
      <c r="R5398" s="28"/>
      <c r="AC5398" s="46"/>
      <c r="AG5398" s="59"/>
      <c r="AH5398" s="59"/>
      <c r="AI5398" s="59"/>
      <c r="AJ5398" s="59"/>
      <c r="AK5398" s="59"/>
      <c r="AL5398" s="59"/>
      <c r="AM5398" s="59"/>
      <c r="AN5398" s="59"/>
      <c r="AO5398" s="59"/>
      <c r="AV5398" s="37"/>
      <c r="AW5398" s="37"/>
      <c r="AX5398" s="37"/>
      <c r="AY5398" s="37"/>
      <c r="AZ5398" s="37"/>
      <c r="BA5398" s="37"/>
    </row>
    <row r="5399" spans="10:53" s="14" customFormat="1" x14ac:dyDescent="0.25">
      <c r="J5399" s="59"/>
      <c r="Q5399" s="26"/>
      <c r="R5399" s="28"/>
      <c r="AC5399" s="46"/>
      <c r="AG5399" s="59"/>
      <c r="AH5399" s="59"/>
      <c r="AI5399" s="59"/>
      <c r="AJ5399" s="59"/>
      <c r="AK5399" s="59"/>
      <c r="AL5399" s="59"/>
      <c r="AM5399" s="59"/>
      <c r="AN5399" s="59"/>
      <c r="AO5399" s="59"/>
      <c r="AV5399" s="37"/>
      <c r="AW5399" s="37"/>
      <c r="AX5399" s="37"/>
      <c r="AY5399" s="37"/>
      <c r="AZ5399" s="37"/>
      <c r="BA5399" s="37"/>
    </row>
    <row r="5400" spans="10:53" s="14" customFormat="1" x14ac:dyDescent="0.25">
      <c r="J5400" s="59"/>
      <c r="Q5400" s="26"/>
      <c r="R5400" s="28"/>
      <c r="AC5400" s="46"/>
      <c r="AG5400" s="59"/>
      <c r="AH5400" s="59"/>
      <c r="AI5400" s="59"/>
      <c r="AJ5400" s="59"/>
      <c r="AK5400" s="59"/>
      <c r="AL5400" s="59"/>
      <c r="AM5400" s="59"/>
      <c r="AN5400" s="59"/>
      <c r="AO5400" s="59"/>
      <c r="AV5400" s="37"/>
      <c r="AW5400" s="37"/>
      <c r="AX5400" s="37"/>
      <c r="AY5400" s="37"/>
      <c r="AZ5400" s="37"/>
      <c r="BA5400" s="37"/>
    </row>
    <row r="5401" spans="10:53" s="14" customFormat="1" x14ac:dyDescent="0.25">
      <c r="J5401" s="59"/>
      <c r="Q5401" s="26"/>
      <c r="R5401" s="28"/>
      <c r="AC5401" s="46"/>
      <c r="AG5401" s="59"/>
      <c r="AH5401" s="59"/>
      <c r="AI5401" s="59"/>
      <c r="AJ5401" s="59"/>
      <c r="AK5401" s="59"/>
      <c r="AL5401" s="59"/>
      <c r="AM5401" s="59"/>
      <c r="AN5401" s="59"/>
      <c r="AO5401" s="59"/>
      <c r="AV5401" s="37"/>
      <c r="AW5401" s="37"/>
      <c r="AX5401" s="37"/>
      <c r="AY5401" s="37"/>
      <c r="AZ5401" s="37"/>
      <c r="BA5401" s="37"/>
    </row>
    <row r="5402" spans="10:53" s="14" customFormat="1" x14ac:dyDescent="0.25">
      <c r="J5402" s="59"/>
      <c r="Q5402" s="26"/>
      <c r="R5402" s="28"/>
      <c r="AC5402" s="46"/>
      <c r="AG5402" s="59"/>
      <c r="AH5402" s="59"/>
      <c r="AI5402" s="59"/>
      <c r="AJ5402" s="59"/>
      <c r="AK5402" s="59"/>
      <c r="AL5402" s="59"/>
      <c r="AM5402" s="59"/>
      <c r="AN5402" s="59"/>
      <c r="AO5402" s="59"/>
      <c r="AV5402" s="37"/>
      <c r="AW5402" s="37"/>
      <c r="AX5402" s="37"/>
      <c r="AY5402" s="37"/>
      <c r="AZ5402" s="37"/>
      <c r="BA5402" s="37"/>
    </row>
    <row r="5403" spans="10:53" s="14" customFormat="1" x14ac:dyDescent="0.25">
      <c r="J5403" s="59"/>
      <c r="Q5403" s="26"/>
      <c r="R5403" s="28"/>
      <c r="AC5403" s="46"/>
      <c r="AG5403" s="59"/>
      <c r="AH5403" s="59"/>
      <c r="AI5403" s="59"/>
      <c r="AJ5403" s="59"/>
      <c r="AK5403" s="59"/>
      <c r="AL5403" s="59"/>
      <c r="AM5403" s="59"/>
      <c r="AN5403" s="59"/>
      <c r="AO5403" s="59"/>
      <c r="AV5403" s="37"/>
      <c r="AW5403" s="37"/>
      <c r="AX5403" s="37"/>
      <c r="AY5403" s="37"/>
      <c r="AZ5403" s="37"/>
      <c r="BA5403" s="37"/>
    </row>
    <row r="5404" spans="10:53" s="14" customFormat="1" x14ac:dyDescent="0.25">
      <c r="J5404" s="59"/>
      <c r="Q5404" s="26"/>
      <c r="R5404" s="28"/>
      <c r="AC5404" s="46"/>
      <c r="AG5404" s="59"/>
      <c r="AH5404" s="59"/>
      <c r="AI5404" s="59"/>
      <c r="AJ5404" s="59"/>
      <c r="AK5404" s="59"/>
      <c r="AL5404" s="59"/>
      <c r="AM5404" s="59"/>
      <c r="AN5404" s="59"/>
      <c r="AO5404" s="59"/>
      <c r="AV5404" s="37"/>
      <c r="AW5404" s="37"/>
      <c r="AX5404" s="37"/>
      <c r="AY5404" s="37"/>
      <c r="AZ5404" s="37"/>
      <c r="BA5404" s="37"/>
    </row>
    <row r="5405" spans="10:53" s="14" customFormat="1" x14ac:dyDescent="0.25">
      <c r="J5405" s="59"/>
      <c r="Q5405" s="26"/>
      <c r="R5405" s="28"/>
      <c r="AC5405" s="46"/>
      <c r="AG5405" s="59"/>
      <c r="AH5405" s="59"/>
      <c r="AI5405" s="59"/>
      <c r="AJ5405" s="59"/>
      <c r="AK5405" s="59"/>
      <c r="AL5405" s="59"/>
      <c r="AM5405" s="59"/>
      <c r="AN5405" s="59"/>
      <c r="AO5405" s="59"/>
      <c r="AV5405" s="37"/>
      <c r="AW5405" s="37"/>
      <c r="AX5405" s="37"/>
      <c r="AY5405" s="37"/>
      <c r="AZ5405" s="37"/>
      <c r="BA5405" s="37"/>
    </row>
    <row r="5406" spans="10:53" s="14" customFormat="1" x14ac:dyDescent="0.25">
      <c r="J5406" s="59"/>
      <c r="Q5406" s="26"/>
      <c r="R5406" s="28"/>
      <c r="AC5406" s="46"/>
      <c r="AG5406" s="59"/>
      <c r="AH5406" s="59"/>
      <c r="AI5406" s="59"/>
      <c r="AJ5406" s="59"/>
      <c r="AK5406" s="59"/>
      <c r="AL5406" s="59"/>
      <c r="AM5406" s="59"/>
      <c r="AN5406" s="59"/>
      <c r="AO5406" s="59"/>
      <c r="AV5406" s="37"/>
      <c r="AW5406" s="37"/>
      <c r="AX5406" s="37"/>
      <c r="AY5406" s="37"/>
      <c r="AZ5406" s="37"/>
      <c r="BA5406" s="37"/>
    </row>
    <row r="5407" spans="10:53" s="14" customFormat="1" x14ac:dyDescent="0.25">
      <c r="J5407" s="59"/>
      <c r="Q5407" s="26"/>
      <c r="R5407" s="28"/>
      <c r="AC5407" s="46"/>
      <c r="AG5407" s="59"/>
      <c r="AH5407" s="59"/>
      <c r="AI5407" s="59"/>
      <c r="AJ5407" s="59"/>
      <c r="AK5407" s="59"/>
      <c r="AL5407" s="59"/>
      <c r="AM5407" s="59"/>
      <c r="AN5407" s="59"/>
      <c r="AO5407" s="59"/>
      <c r="AV5407" s="37"/>
      <c r="AW5407" s="37"/>
      <c r="AX5407" s="37"/>
      <c r="AY5407" s="37"/>
      <c r="AZ5407" s="37"/>
      <c r="BA5407" s="37"/>
    </row>
    <row r="5408" spans="10:53" s="14" customFormat="1" x14ac:dyDescent="0.25">
      <c r="J5408" s="59"/>
      <c r="Q5408" s="26"/>
      <c r="R5408" s="28"/>
      <c r="AC5408" s="46"/>
      <c r="AG5408" s="59"/>
      <c r="AH5408" s="59"/>
      <c r="AI5408" s="59"/>
      <c r="AJ5408" s="59"/>
      <c r="AK5408" s="59"/>
      <c r="AL5408" s="59"/>
      <c r="AM5408" s="59"/>
      <c r="AN5408" s="59"/>
      <c r="AO5408" s="59"/>
      <c r="AV5408" s="37"/>
      <c r="AW5408" s="37"/>
      <c r="AX5408" s="37"/>
      <c r="AY5408" s="37"/>
      <c r="AZ5408" s="37"/>
      <c r="BA5408" s="37"/>
    </row>
    <row r="5409" spans="10:53" s="14" customFormat="1" x14ac:dyDescent="0.25">
      <c r="J5409" s="59"/>
      <c r="Q5409" s="26"/>
      <c r="R5409" s="28"/>
      <c r="AC5409" s="46"/>
      <c r="AG5409" s="59"/>
      <c r="AH5409" s="59"/>
      <c r="AI5409" s="59"/>
      <c r="AJ5409" s="59"/>
      <c r="AK5409" s="59"/>
      <c r="AL5409" s="59"/>
      <c r="AM5409" s="59"/>
      <c r="AN5409" s="59"/>
      <c r="AO5409" s="59"/>
      <c r="AV5409" s="37"/>
      <c r="AW5409" s="37"/>
      <c r="AX5409" s="37"/>
      <c r="AY5409" s="37"/>
      <c r="AZ5409" s="37"/>
      <c r="BA5409" s="37"/>
    </row>
    <row r="5410" spans="10:53" s="14" customFormat="1" x14ac:dyDescent="0.25">
      <c r="J5410" s="59"/>
      <c r="Q5410" s="26"/>
      <c r="R5410" s="28"/>
      <c r="AC5410" s="46"/>
      <c r="AG5410" s="59"/>
      <c r="AH5410" s="59"/>
      <c r="AI5410" s="59"/>
      <c r="AJ5410" s="59"/>
      <c r="AK5410" s="59"/>
      <c r="AL5410" s="59"/>
      <c r="AM5410" s="59"/>
      <c r="AN5410" s="59"/>
      <c r="AO5410" s="59"/>
      <c r="AV5410" s="37"/>
      <c r="AW5410" s="37"/>
      <c r="AX5410" s="37"/>
      <c r="AY5410" s="37"/>
      <c r="AZ5410" s="37"/>
      <c r="BA5410" s="37"/>
    </row>
    <row r="5411" spans="10:53" s="14" customFormat="1" x14ac:dyDescent="0.25">
      <c r="J5411" s="59"/>
      <c r="Q5411" s="26"/>
      <c r="R5411" s="28"/>
      <c r="AC5411" s="46"/>
      <c r="AG5411" s="59"/>
      <c r="AH5411" s="59"/>
      <c r="AI5411" s="59"/>
      <c r="AJ5411" s="59"/>
      <c r="AK5411" s="59"/>
      <c r="AL5411" s="59"/>
      <c r="AM5411" s="59"/>
      <c r="AN5411" s="59"/>
      <c r="AO5411" s="59"/>
      <c r="AV5411" s="37"/>
      <c r="AW5411" s="37"/>
      <c r="AX5411" s="37"/>
      <c r="AY5411" s="37"/>
      <c r="AZ5411" s="37"/>
      <c r="BA5411" s="37"/>
    </row>
    <row r="5412" spans="10:53" s="14" customFormat="1" x14ac:dyDescent="0.25">
      <c r="J5412" s="59"/>
      <c r="Q5412" s="26"/>
      <c r="R5412" s="28"/>
      <c r="AC5412" s="46"/>
      <c r="AG5412" s="59"/>
      <c r="AH5412" s="59"/>
      <c r="AI5412" s="59"/>
      <c r="AJ5412" s="59"/>
      <c r="AK5412" s="59"/>
      <c r="AL5412" s="59"/>
      <c r="AM5412" s="59"/>
      <c r="AN5412" s="59"/>
      <c r="AO5412" s="59"/>
      <c r="AV5412" s="37"/>
      <c r="AW5412" s="37"/>
      <c r="AX5412" s="37"/>
      <c r="AY5412" s="37"/>
      <c r="AZ5412" s="37"/>
      <c r="BA5412" s="37"/>
    </row>
    <row r="5413" spans="10:53" s="14" customFormat="1" x14ac:dyDescent="0.25">
      <c r="J5413" s="59"/>
      <c r="Q5413" s="26"/>
      <c r="R5413" s="28"/>
      <c r="AC5413" s="46"/>
      <c r="AG5413" s="59"/>
      <c r="AH5413" s="59"/>
      <c r="AI5413" s="59"/>
      <c r="AJ5413" s="59"/>
      <c r="AK5413" s="59"/>
      <c r="AL5413" s="59"/>
      <c r="AM5413" s="59"/>
      <c r="AN5413" s="59"/>
      <c r="AO5413" s="59"/>
      <c r="AV5413" s="37"/>
      <c r="AW5413" s="37"/>
      <c r="AX5413" s="37"/>
      <c r="AY5413" s="37"/>
      <c r="AZ5413" s="37"/>
      <c r="BA5413" s="37"/>
    </row>
    <row r="5414" spans="10:53" s="14" customFormat="1" x14ac:dyDescent="0.25">
      <c r="J5414" s="59"/>
      <c r="Q5414" s="26"/>
      <c r="R5414" s="28"/>
      <c r="AC5414" s="46"/>
      <c r="AG5414" s="59"/>
      <c r="AH5414" s="59"/>
      <c r="AI5414" s="59"/>
      <c r="AJ5414" s="59"/>
      <c r="AK5414" s="59"/>
      <c r="AL5414" s="59"/>
      <c r="AM5414" s="59"/>
      <c r="AN5414" s="59"/>
      <c r="AO5414" s="59"/>
      <c r="AV5414" s="37"/>
      <c r="AW5414" s="37"/>
      <c r="AX5414" s="37"/>
      <c r="AY5414" s="37"/>
      <c r="AZ5414" s="37"/>
      <c r="BA5414" s="37"/>
    </row>
    <row r="5415" spans="10:53" s="14" customFormat="1" x14ac:dyDescent="0.25">
      <c r="J5415" s="59"/>
      <c r="Q5415" s="26"/>
      <c r="R5415" s="28"/>
      <c r="AC5415" s="46"/>
      <c r="AG5415" s="59"/>
      <c r="AH5415" s="59"/>
      <c r="AI5415" s="59"/>
      <c r="AJ5415" s="59"/>
      <c r="AK5415" s="59"/>
      <c r="AL5415" s="59"/>
      <c r="AM5415" s="59"/>
      <c r="AN5415" s="59"/>
      <c r="AO5415" s="59"/>
      <c r="AV5415" s="37"/>
      <c r="AW5415" s="37"/>
      <c r="AX5415" s="37"/>
      <c r="AY5415" s="37"/>
      <c r="AZ5415" s="37"/>
      <c r="BA5415" s="37"/>
    </row>
    <row r="5416" spans="10:53" s="14" customFormat="1" x14ac:dyDescent="0.25">
      <c r="J5416" s="59"/>
      <c r="Q5416" s="26"/>
      <c r="R5416" s="28"/>
      <c r="AC5416" s="46"/>
      <c r="AG5416" s="59"/>
      <c r="AH5416" s="59"/>
      <c r="AI5416" s="59"/>
      <c r="AJ5416" s="59"/>
      <c r="AK5416" s="59"/>
      <c r="AL5416" s="59"/>
      <c r="AM5416" s="59"/>
      <c r="AN5416" s="59"/>
      <c r="AO5416" s="59"/>
      <c r="AV5416" s="37"/>
      <c r="AW5416" s="37"/>
      <c r="AX5416" s="37"/>
      <c r="AY5416" s="37"/>
      <c r="AZ5416" s="37"/>
      <c r="BA5416" s="37"/>
    </row>
    <row r="5417" spans="10:53" s="14" customFormat="1" x14ac:dyDescent="0.25">
      <c r="J5417" s="59"/>
      <c r="Q5417" s="26"/>
      <c r="R5417" s="28"/>
      <c r="AC5417" s="46"/>
      <c r="AG5417" s="59"/>
      <c r="AH5417" s="59"/>
      <c r="AI5417" s="59"/>
      <c r="AJ5417" s="59"/>
      <c r="AK5417" s="59"/>
      <c r="AL5417" s="59"/>
      <c r="AM5417" s="59"/>
      <c r="AN5417" s="59"/>
      <c r="AO5417" s="59"/>
      <c r="AV5417" s="37"/>
      <c r="AW5417" s="37"/>
      <c r="AX5417" s="37"/>
      <c r="AY5417" s="37"/>
      <c r="AZ5417" s="37"/>
      <c r="BA5417" s="37"/>
    </row>
    <row r="5418" spans="10:53" s="14" customFormat="1" x14ac:dyDescent="0.25">
      <c r="J5418" s="59"/>
      <c r="Q5418" s="26"/>
      <c r="R5418" s="28"/>
      <c r="AC5418" s="46"/>
      <c r="AG5418" s="59"/>
      <c r="AH5418" s="59"/>
      <c r="AI5418" s="59"/>
      <c r="AJ5418" s="59"/>
      <c r="AK5418" s="59"/>
      <c r="AL5418" s="59"/>
      <c r="AM5418" s="59"/>
      <c r="AN5418" s="59"/>
      <c r="AO5418" s="59"/>
      <c r="AV5418" s="37"/>
      <c r="AW5418" s="37"/>
      <c r="AX5418" s="37"/>
      <c r="AY5418" s="37"/>
      <c r="AZ5418" s="37"/>
      <c r="BA5418" s="37"/>
    </row>
    <row r="5419" spans="10:53" s="14" customFormat="1" x14ac:dyDescent="0.25">
      <c r="J5419" s="59"/>
      <c r="Q5419" s="26"/>
      <c r="R5419" s="28"/>
      <c r="AC5419" s="46"/>
      <c r="AG5419" s="59"/>
      <c r="AH5419" s="59"/>
      <c r="AI5419" s="59"/>
      <c r="AJ5419" s="59"/>
      <c r="AK5419" s="59"/>
      <c r="AL5419" s="59"/>
      <c r="AM5419" s="59"/>
      <c r="AN5419" s="59"/>
      <c r="AO5419" s="59"/>
      <c r="AV5419" s="37"/>
      <c r="AW5419" s="37"/>
      <c r="AX5419" s="37"/>
      <c r="AY5419" s="37"/>
      <c r="AZ5419" s="37"/>
      <c r="BA5419" s="37"/>
    </row>
    <row r="5420" spans="10:53" s="14" customFormat="1" x14ac:dyDescent="0.25">
      <c r="J5420" s="59"/>
      <c r="Q5420" s="26"/>
      <c r="R5420" s="28"/>
      <c r="AC5420" s="46"/>
      <c r="AG5420" s="59"/>
      <c r="AH5420" s="59"/>
      <c r="AI5420" s="59"/>
      <c r="AJ5420" s="59"/>
      <c r="AK5420" s="59"/>
      <c r="AL5420" s="59"/>
      <c r="AM5420" s="59"/>
      <c r="AN5420" s="59"/>
      <c r="AO5420" s="59"/>
      <c r="AV5420" s="37"/>
      <c r="AW5420" s="37"/>
      <c r="AX5420" s="37"/>
      <c r="AY5420" s="37"/>
      <c r="AZ5420" s="37"/>
      <c r="BA5420" s="37"/>
    </row>
    <row r="5421" spans="10:53" s="14" customFormat="1" x14ac:dyDescent="0.25">
      <c r="J5421" s="59"/>
      <c r="Q5421" s="26"/>
      <c r="R5421" s="28"/>
      <c r="AC5421" s="46"/>
      <c r="AG5421" s="59"/>
      <c r="AH5421" s="59"/>
      <c r="AI5421" s="59"/>
      <c r="AJ5421" s="59"/>
      <c r="AK5421" s="59"/>
      <c r="AL5421" s="59"/>
      <c r="AM5421" s="59"/>
      <c r="AN5421" s="59"/>
      <c r="AO5421" s="59"/>
      <c r="AV5421" s="37"/>
      <c r="AW5421" s="37"/>
      <c r="AX5421" s="37"/>
      <c r="AY5421" s="37"/>
      <c r="AZ5421" s="37"/>
      <c r="BA5421" s="37"/>
    </row>
    <row r="5422" spans="10:53" s="14" customFormat="1" x14ac:dyDescent="0.25">
      <c r="J5422" s="59"/>
      <c r="Q5422" s="26"/>
      <c r="R5422" s="28"/>
      <c r="AC5422" s="46"/>
      <c r="AG5422" s="59"/>
      <c r="AH5422" s="59"/>
      <c r="AI5422" s="59"/>
      <c r="AJ5422" s="59"/>
      <c r="AK5422" s="59"/>
      <c r="AL5422" s="59"/>
      <c r="AM5422" s="59"/>
      <c r="AN5422" s="59"/>
      <c r="AO5422" s="59"/>
      <c r="AV5422" s="37"/>
      <c r="AW5422" s="37"/>
      <c r="AX5422" s="37"/>
      <c r="AY5422" s="37"/>
      <c r="AZ5422" s="37"/>
      <c r="BA5422" s="37"/>
    </row>
    <row r="5423" spans="10:53" s="14" customFormat="1" x14ac:dyDescent="0.25">
      <c r="J5423" s="59"/>
      <c r="Q5423" s="26"/>
      <c r="R5423" s="28"/>
      <c r="AC5423" s="46"/>
      <c r="AG5423" s="59"/>
      <c r="AH5423" s="59"/>
      <c r="AI5423" s="59"/>
      <c r="AJ5423" s="59"/>
      <c r="AK5423" s="59"/>
      <c r="AL5423" s="59"/>
      <c r="AM5423" s="59"/>
      <c r="AN5423" s="59"/>
      <c r="AO5423" s="59"/>
      <c r="AV5423" s="37"/>
      <c r="AW5423" s="37"/>
      <c r="AX5423" s="37"/>
      <c r="AY5423" s="37"/>
      <c r="AZ5423" s="37"/>
      <c r="BA5423" s="37"/>
    </row>
    <row r="5424" spans="10:53" s="14" customFormat="1" x14ac:dyDescent="0.25">
      <c r="J5424" s="59"/>
      <c r="Q5424" s="26"/>
      <c r="R5424" s="28"/>
      <c r="AC5424" s="46"/>
      <c r="AG5424" s="59"/>
      <c r="AH5424" s="59"/>
      <c r="AI5424" s="59"/>
      <c r="AJ5424" s="59"/>
      <c r="AK5424" s="59"/>
      <c r="AL5424" s="59"/>
      <c r="AM5424" s="59"/>
      <c r="AN5424" s="59"/>
      <c r="AO5424" s="59"/>
      <c r="AV5424" s="37"/>
      <c r="AW5424" s="37"/>
      <c r="AX5424" s="37"/>
      <c r="AY5424" s="37"/>
      <c r="AZ5424" s="37"/>
      <c r="BA5424" s="37"/>
    </row>
    <row r="5425" spans="10:53" s="14" customFormat="1" x14ac:dyDescent="0.25">
      <c r="J5425" s="59"/>
      <c r="Q5425" s="26"/>
      <c r="R5425" s="28"/>
      <c r="AC5425" s="46"/>
      <c r="AG5425" s="59"/>
      <c r="AH5425" s="59"/>
      <c r="AI5425" s="59"/>
      <c r="AJ5425" s="59"/>
      <c r="AK5425" s="59"/>
      <c r="AL5425" s="59"/>
      <c r="AM5425" s="59"/>
      <c r="AN5425" s="59"/>
      <c r="AO5425" s="59"/>
      <c r="AV5425" s="37"/>
      <c r="AW5425" s="37"/>
      <c r="AX5425" s="37"/>
      <c r="AY5425" s="37"/>
      <c r="AZ5425" s="37"/>
      <c r="BA5425" s="37"/>
    </row>
    <row r="5426" spans="10:53" s="14" customFormat="1" x14ac:dyDescent="0.25">
      <c r="J5426" s="59"/>
      <c r="Q5426" s="26"/>
      <c r="R5426" s="28"/>
      <c r="AC5426" s="46"/>
      <c r="AG5426" s="59"/>
      <c r="AH5426" s="59"/>
      <c r="AI5426" s="59"/>
      <c r="AJ5426" s="59"/>
      <c r="AK5426" s="59"/>
      <c r="AL5426" s="59"/>
      <c r="AM5426" s="59"/>
      <c r="AN5426" s="59"/>
      <c r="AO5426" s="59"/>
      <c r="AV5426" s="37"/>
      <c r="AW5426" s="37"/>
      <c r="AX5426" s="37"/>
      <c r="AY5426" s="37"/>
      <c r="AZ5426" s="37"/>
      <c r="BA5426" s="37"/>
    </row>
    <row r="5427" spans="10:53" s="14" customFormat="1" x14ac:dyDescent="0.25">
      <c r="J5427" s="59"/>
      <c r="Q5427" s="26"/>
      <c r="R5427" s="28"/>
      <c r="AC5427" s="46"/>
      <c r="AG5427" s="59"/>
      <c r="AH5427" s="59"/>
      <c r="AI5427" s="59"/>
      <c r="AJ5427" s="59"/>
      <c r="AK5427" s="59"/>
      <c r="AL5427" s="59"/>
      <c r="AM5427" s="59"/>
      <c r="AN5427" s="59"/>
      <c r="AO5427" s="59"/>
      <c r="AV5427" s="37"/>
      <c r="AW5427" s="37"/>
      <c r="AX5427" s="37"/>
      <c r="AY5427" s="37"/>
      <c r="AZ5427" s="37"/>
      <c r="BA5427" s="37"/>
    </row>
    <row r="5428" spans="10:53" s="14" customFormat="1" x14ac:dyDescent="0.25">
      <c r="J5428" s="59"/>
      <c r="Q5428" s="26"/>
      <c r="R5428" s="28"/>
      <c r="AC5428" s="46"/>
      <c r="AG5428" s="59"/>
      <c r="AH5428" s="59"/>
      <c r="AI5428" s="59"/>
      <c r="AJ5428" s="59"/>
      <c r="AK5428" s="59"/>
      <c r="AL5428" s="59"/>
      <c r="AM5428" s="59"/>
      <c r="AN5428" s="59"/>
      <c r="AO5428" s="59"/>
      <c r="AV5428" s="37"/>
      <c r="AW5428" s="37"/>
      <c r="AX5428" s="37"/>
      <c r="AY5428" s="37"/>
      <c r="AZ5428" s="37"/>
      <c r="BA5428" s="37"/>
    </row>
    <row r="5429" spans="10:53" s="14" customFormat="1" x14ac:dyDescent="0.25">
      <c r="J5429" s="59"/>
      <c r="Q5429" s="26"/>
      <c r="R5429" s="28"/>
      <c r="AC5429" s="46"/>
      <c r="AG5429" s="59"/>
      <c r="AH5429" s="59"/>
      <c r="AI5429" s="59"/>
      <c r="AJ5429" s="59"/>
      <c r="AK5429" s="59"/>
      <c r="AL5429" s="59"/>
      <c r="AM5429" s="59"/>
      <c r="AN5429" s="59"/>
      <c r="AO5429" s="59"/>
      <c r="AV5429" s="37"/>
      <c r="AW5429" s="37"/>
      <c r="AX5429" s="37"/>
      <c r="AY5429" s="37"/>
      <c r="AZ5429" s="37"/>
      <c r="BA5429" s="37"/>
    </row>
    <row r="5430" spans="10:53" s="14" customFormat="1" x14ac:dyDescent="0.25">
      <c r="J5430" s="59"/>
      <c r="Q5430" s="26"/>
      <c r="R5430" s="28"/>
      <c r="AC5430" s="46"/>
      <c r="AG5430" s="59"/>
      <c r="AH5430" s="59"/>
      <c r="AI5430" s="59"/>
      <c r="AJ5430" s="59"/>
      <c r="AK5430" s="59"/>
      <c r="AL5430" s="59"/>
      <c r="AM5430" s="59"/>
      <c r="AN5430" s="59"/>
      <c r="AO5430" s="59"/>
      <c r="AV5430" s="37"/>
      <c r="AW5430" s="37"/>
      <c r="AX5430" s="37"/>
      <c r="AY5430" s="37"/>
      <c r="AZ5430" s="37"/>
      <c r="BA5430" s="37"/>
    </row>
    <row r="5431" spans="10:53" s="14" customFormat="1" x14ac:dyDescent="0.25">
      <c r="J5431" s="59"/>
      <c r="Q5431" s="26"/>
      <c r="R5431" s="28"/>
      <c r="AC5431" s="46"/>
      <c r="AG5431" s="59"/>
      <c r="AH5431" s="59"/>
      <c r="AI5431" s="59"/>
      <c r="AJ5431" s="59"/>
      <c r="AK5431" s="59"/>
      <c r="AL5431" s="59"/>
      <c r="AM5431" s="59"/>
      <c r="AN5431" s="59"/>
      <c r="AO5431" s="59"/>
      <c r="AV5431" s="37"/>
      <c r="AW5431" s="37"/>
      <c r="AX5431" s="37"/>
      <c r="AY5431" s="37"/>
      <c r="AZ5431" s="37"/>
      <c r="BA5431" s="37"/>
    </row>
    <row r="5432" spans="10:53" s="14" customFormat="1" x14ac:dyDescent="0.25">
      <c r="J5432" s="59"/>
      <c r="Q5432" s="26"/>
      <c r="R5432" s="28"/>
      <c r="AC5432" s="46"/>
      <c r="AG5432" s="59"/>
      <c r="AH5432" s="59"/>
      <c r="AI5432" s="59"/>
      <c r="AJ5432" s="59"/>
      <c r="AK5432" s="59"/>
      <c r="AL5432" s="59"/>
      <c r="AM5432" s="59"/>
      <c r="AN5432" s="59"/>
      <c r="AO5432" s="59"/>
      <c r="AV5432" s="37"/>
      <c r="AW5432" s="37"/>
      <c r="AX5432" s="37"/>
      <c r="AY5432" s="37"/>
      <c r="AZ5432" s="37"/>
      <c r="BA5432" s="37"/>
    </row>
    <row r="5433" spans="10:53" s="14" customFormat="1" x14ac:dyDescent="0.25">
      <c r="J5433" s="59"/>
      <c r="Q5433" s="26"/>
      <c r="R5433" s="28"/>
      <c r="AC5433" s="46"/>
      <c r="AG5433" s="59"/>
      <c r="AH5433" s="59"/>
      <c r="AI5433" s="59"/>
      <c r="AJ5433" s="59"/>
      <c r="AK5433" s="59"/>
      <c r="AL5433" s="59"/>
      <c r="AM5433" s="59"/>
      <c r="AN5433" s="59"/>
      <c r="AO5433" s="59"/>
      <c r="AV5433" s="37"/>
      <c r="AW5433" s="37"/>
      <c r="AX5433" s="37"/>
      <c r="AY5433" s="37"/>
      <c r="AZ5433" s="37"/>
      <c r="BA5433" s="37"/>
    </row>
    <row r="5434" spans="10:53" s="14" customFormat="1" x14ac:dyDescent="0.25">
      <c r="J5434" s="59"/>
      <c r="Q5434" s="26"/>
      <c r="R5434" s="28"/>
      <c r="AC5434" s="46"/>
      <c r="AG5434" s="59"/>
      <c r="AH5434" s="59"/>
      <c r="AI5434" s="59"/>
      <c r="AJ5434" s="59"/>
      <c r="AK5434" s="59"/>
      <c r="AL5434" s="59"/>
      <c r="AM5434" s="59"/>
      <c r="AN5434" s="59"/>
      <c r="AO5434" s="59"/>
      <c r="AV5434" s="37"/>
      <c r="AW5434" s="37"/>
      <c r="AX5434" s="37"/>
      <c r="AY5434" s="37"/>
      <c r="AZ5434" s="37"/>
      <c r="BA5434" s="37"/>
    </row>
    <row r="5435" spans="10:53" s="14" customFormat="1" x14ac:dyDescent="0.25">
      <c r="J5435" s="59"/>
      <c r="Q5435" s="26"/>
      <c r="R5435" s="28"/>
      <c r="AC5435" s="46"/>
      <c r="AG5435" s="59"/>
      <c r="AH5435" s="59"/>
      <c r="AI5435" s="59"/>
      <c r="AJ5435" s="59"/>
      <c r="AK5435" s="59"/>
      <c r="AL5435" s="59"/>
      <c r="AM5435" s="59"/>
      <c r="AN5435" s="59"/>
      <c r="AO5435" s="59"/>
      <c r="AV5435" s="37"/>
      <c r="AW5435" s="37"/>
      <c r="AX5435" s="37"/>
      <c r="AY5435" s="37"/>
      <c r="AZ5435" s="37"/>
      <c r="BA5435" s="37"/>
    </row>
    <row r="5436" spans="10:53" s="14" customFormat="1" x14ac:dyDescent="0.25">
      <c r="J5436" s="59"/>
      <c r="Q5436" s="26"/>
      <c r="R5436" s="28"/>
      <c r="AC5436" s="46"/>
      <c r="AG5436" s="59"/>
      <c r="AH5436" s="59"/>
      <c r="AI5436" s="59"/>
      <c r="AJ5436" s="59"/>
      <c r="AK5436" s="59"/>
      <c r="AL5436" s="59"/>
      <c r="AM5436" s="59"/>
      <c r="AN5436" s="59"/>
      <c r="AO5436" s="59"/>
      <c r="AV5436" s="37"/>
      <c r="AW5436" s="37"/>
      <c r="AX5436" s="37"/>
      <c r="AY5436" s="37"/>
      <c r="AZ5436" s="37"/>
      <c r="BA5436" s="37"/>
    </row>
    <row r="5437" spans="10:53" s="14" customFormat="1" x14ac:dyDescent="0.25">
      <c r="J5437" s="59"/>
      <c r="Q5437" s="26"/>
      <c r="R5437" s="28"/>
      <c r="AC5437" s="46"/>
      <c r="AG5437" s="59"/>
      <c r="AH5437" s="59"/>
      <c r="AI5437" s="59"/>
      <c r="AJ5437" s="59"/>
      <c r="AK5437" s="59"/>
      <c r="AL5437" s="59"/>
      <c r="AM5437" s="59"/>
      <c r="AN5437" s="59"/>
      <c r="AO5437" s="59"/>
      <c r="AV5437" s="37"/>
      <c r="AW5437" s="37"/>
      <c r="AX5437" s="37"/>
      <c r="AY5437" s="37"/>
      <c r="AZ5437" s="37"/>
      <c r="BA5437" s="37"/>
    </row>
    <row r="5438" spans="10:53" s="14" customFormat="1" x14ac:dyDescent="0.25">
      <c r="J5438" s="59"/>
      <c r="Q5438" s="26"/>
      <c r="R5438" s="28"/>
      <c r="AC5438" s="46"/>
      <c r="AG5438" s="59"/>
      <c r="AH5438" s="59"/>
      <c r="AI5438" s="59"/>
      <c r="AJ5438" s="59"/>
      <c r="AK5438" s="59"/>
      <c r="AL5438" s="59"/>
      <c r="AM5438" s="59"/>
      <c r="AN5438" s="59"/>
      <c r="AO5438" s="59"/>
      <c r="AV5438" s="37"/>
      <c r="AW5438" s="37"/>
      <c r="AX5438" s="37"/>
      <c r="AY5438" s="37"/>
      <c r="AZ5438" s="37"/>
      <c r="BA5438" s="37"/>
    </row>
    <row r="5439" spans="10:53" s="14" customFormat="1" x14ac:dyDescent="0.25">
      <c r="J5439" s="59"/>
      <c r="Q5439" s="26"/>
      <c r="R5439" s="28"/>
      <c r="AC5439" s="46"/>
      <c r="AG5439" s="59"/>
      <c r="AH5439" s="59"/>
      <c r="AI5439" s="59"/>
      <c r="AJ5439" s="59"/>
      <c r="AK5439" s="59"/>
      <c r="AL5439" s="59"/>
      <c r="AM5439" s="59"/>
      <c r="AN5439" s="59"/>
      <c r="AO5439" s="59"/>
      <c r="AV5439" s="37"/>
      <c r="AW5439" s="37"/>
      <c r="AX5439" s="37"/>
      <c r="AY5439" s="37"/>
      <c r="AZ5439" s="37"/>
      <c r="BA5439" s="37"/>
    </row>
    <row r="5440" spans="10:53" s="14" customFormat="1" x14ac:dyDescent="0.25">
      <c r="J5440" s="59"/>
      <c r="Q5440" s="26"/>
      <c r="R5440" s="28"/>
      <c r="AC5440" s="46"/>
      <c r="AG5440" s="59"/>
      <c r="AH5440" s="59"/>
      <c r="AI5440" s="59"/>
      <c r="AJ5440" s="59"/>
      <c r="AK5440" s="59"/>
      <c r="AL5440" s="59"/>
      <c r="AM5440" s="59"/>
      <c r="AN5440" s="59"/>
      <c r="AO5440" s="59"/>
      <c r="AV5440" s="37"/>
      <c r="AW5440" s="37"/>
      <c r="AX5440" s="37"/>
      <c r="AY5440" s="37"/>
      <c r="AZ5440" s="37"/>
      <c r="BA5440" s="37"/>
    </row>
    <row r="5441" spans="10:53" s="14" customFormat="1" x14ac:dyDescent="0.25">
      <c r="J5441" s="59"/>
      <c r="Q5441" s="26"/>
      <c r="R5441" s="28"/>
      <c r="AC5441" s="46"/>
      <c r="AG5441" s="59"/>
      <c r="AH5441" s="59"/>
      <c r="AI5441" s="59"/>
      <c r="AJ5441" s="59"/>
      <c r="AK5441" s="59"/>
      <c r="AL5441" s="59"/>
      <c r="AM5441" s="59"/>
      <c r="AN5441" s="59"/>
      <c r="AO5441" s="59"/>
      <c r="AV5441" s="37"/>
      <c r="AW5441" s="37"/>
      <c r="AX5441" s="37"/>
      <c r="AY5441" s="37"/>
      <c r="AZ5441" s="37"/>
      <c r="BA5441" s="37"/>
    </row>
    <row r="5442" spans="10:53" s="14" customFormat="1" x14ac:dyDescent="0.25">
      <c r="J5442" s="59"/>
      <c r="Q5442" s="26"/>
      <c r="R5442" s="28"/>
      <c r="AC5442" s="46"/>
      <c r="AG5442" s="59"/>
      <c r="AH5442" s="59"/>
      <c r="AI5442" s="59"/>
      <c r="AJ5442" s="59"/>
      <c r="AK5442" s="59"/>
      <c r="AL5442" s="59"/>
      <c r="AM5442" s="59"/>
      <c r="AN5442" s="59"/>
      <c r="AO5442" s="59"/>
      <c r="AV5442" s="37"/>
      <c r="AW5442" s="37"/>
      <c r="AX5442" s="37"/>
      <c r="AY5442" s="37"/>
      <c r="AZ5442" s="37"/>
      <c r="BA5442" s="37"/>
    </row>
    <row r="5443" spans="10:53" s="14" customFormat="1" x14ac:dyDescent="0.25">
      <c r="J5443" s="59"/>
      <c r="Q5443" s="26"/>
      <c r="R5443" s="28"/>
      <c r="AC5443" s="46"/>
      <c r="AG5443" s="59"/>
      <c r="AH5443" s="59"/>
      <c r="AI5443" s="59"/>
      <c r="AJ5443" s="59"/>
      <c r="AK5443" s="59"/>
      <c r="AL5443" s="59"/>
      <c r="AM5443" s="59"/>
      <c r="AN5443" s="59"/>
      <c r="AO5443" s="59"/>
      <c r="AV5443" s="37"/>
      <c r="AW5443" s="37"/>
      <c r="AX5443" s="37"/>
      <c r="AY5443" s="37"/>
      <c r="AZ5443" s="37"/>
      <c r="BA5443" s="37"/>
    </row>
    <row r="5444" spans="10:53" s="14" customFormat="1" x14ac:dyDescent="0.25">
      <c r="J5444" s="59"/>
      <c r="Q5444" s="26"/>
      <c r="R5444" s="28"/>
      <c r="AC5444" s="46"/>
      <c r="AG5444" s="59"/>
      <c r="AH5444" s="59"/>
      <c r="AI5444" s="59"/>
      <c r="AJ5444" s="59"/>
      <c r="AK5444" s="59"/>
      <c r="AL5444" s="59"/>
      <c r="AM5444" s="59"/>
      <c r="AN5444" s="59"/>
      <c r="AO5444" s="59"/>
      <c r="AV5444" s="37"/>
      <c r="AW5444" s="37"/>
      <c r="AX5444" s="37"/>
      <c r="AY5444" s="37"/>
      <c r="AZ5444" s="37"/>
      <c r="BA5444" s="37"/>
    </row>
    <row r="5445" spans="10:53" s="14" customFormat="1" x14ac:dyDescent="0.25">
      <c r="J5445" s="59"/>
      <c r="Q5445" s="26"/>
      <c r="R5445" s="28"/>
      <c r="AC5445" s="46"/>
      <c r="AG5445" s="59"/>
      <c r="AH5445" s="59"/>
      <c r="AI5445" s="59"/>
      <c r="AJ5445" s="59"/>
      <c r="AK5445" s="59"/>
      <c r="AL5445" s="59"/>
      <c r="AM5445" s="59"/>
      <c r="AN5445" s="59"/>
      <c r="AO5445" s="59"/>
      <c r="AV5445" s="37"/>
      <c r="AW5445" s="37"/>
      <c r="AX5445" s="37"/>
      <c r="AY5445" s="37"/>
      <c r="AZ5445" s="37"/>
      <c r="BA5445" s="37"/>
    </row>
    <row r="5446" spans="10:53" s="14" customFormat="1" x14ac:dyDescent="0.25">
      <c r="J5446" s="59"/>
      <c r="Q5446" s="26"/>
      <c r="R5446" s="28"/>
      <c r="AC5446" s="46"/>
      <c r="AG5446" s="59"/>
      <c r="AH5446" s="59"/>
      <c r="AI5446" s="59"/>
      <c r="AJ5446" s="59"/>
      <c r="AK5446" s="59"/>
      <c r="AL5446" s="59"/>
      <c r="AM5446" s="59"/>
      <c r="AN5446" s="59"/>
      <c r="AO5446" s="59"/>
      <c r="AV5446" s="37"/>
      <c r="AW5446" s="37"/>
      <c r="AX5446" s="37"/>
      <c r="AY5446" s="37"/>
      <c r="AZ5446" s="37"/>
      <c r="BA5446" s="37"/>
    </row>
    <row r="5447" spans="10:53" s="14" customFormat="1" x14ac:dyDescent="0.25">
      <c r="J5447" s="59"/>
      <c r="Q5447" s="26"/>
      <c r="R5447" s="28"/>
      <c r="AC5447" s="46"/>
      <c r="AG5447" s="59"/>
      <c r="AH5447" s="59"/>
      <c r="AI5447" s="59"/>
      <c r="AJ5447" s="59"/>
      <c r="AK5447" s="59"/>
      <c r="AL5447" s="59"/>
      <c r="AM5447" s="59"/>
      <c r="AN5447" s="59"/>
      <c r="AO5447" s="59"/>
      <c r="AV5447" s="37"/>
      <c r="AW5447" s="37"/>
      <c r="AX5447" s="37"/>
      <c r="AY5447" s="37"/>
      <c r="AZ5447" s="37"/>
      <c r="BA5447" s="37"/>
    </row>
    <row r="5448" spans="10:53" s="14" customFormat="1" x14ac:dyDescent="0.25">
      <c r="J5448" s="59"/>
      <c r="Q5448" s="26"/>
      <c r="R5448" s="28"/>
      <c r="AC5448" s="46"/>
      <c r="AG5448" s="59"/>
      <c r="AH5448" s="59"/>
      <c r="AI5448" s="59"/>
      <c r="AJ5448" s="59"/>
      <c r="AK5448" s="59"/>
      <c r="AL5448" s="59"/>
      <c r="AM5448" s="59"/>
      <c r="AN5448" s="59"/>
      <c r="AO5448" s="59"/>
      <c r="AV5448" s="37"/>
      <c r="AW5448" s="37"/>
      <c r="AX5448" s="37"/>
      <c r="AY5448" s="37"/>
      <c r="AZ5448" s="37"/>
      <c r="BA5448" s="37"/>
    </row>
    <row r="5449" spans="10:53" s="14" customFormat="1" x14ac:dyDescent="0.25">
      <c r="J5449" s="59"/>
      <c r="Q5449" s="26"/>
      <c r="R5449" s="28"/>
      <c r="AC5449" s="46"/>
      <c r="AG5449" s="59"/>
      <c r="AH5449" s="59"/>
      <c r="AI5449" s="59"/>
      <c r="AJ5449" s="59"/>
      <c r="AK5449" s="59"/>
      <c r="AL5449" s="59"/>
      <c r="AM5449" s="59"/>
      <c r="AN5449" s="59"/>
      <c r="AO5449" s="59"/>
      <c r="AV5449" s="37"/>
      <c r="AW5449" s="37"/>
      <c r="AX5449" s="37"/>
      <c r="AY5449" s="37"/>
      <c r="AZ5449" s="37"/>
      <c r="BA5449" s="37"/>
    </row>
    <row r="5450" spans="10:53" s="14" customFormat="1" x14ac:dyDescent="0.25">
      <c r="J5450" s="59"/>
      <c r="Q5450" s="26"/>
      <c r="R5450" s="28"/>
      <c r="AC5450" s="46"/>
      <c r="AG5450" s="59"/>
      <c r="AH5450" s="59"/>
      <c r="AI5450" s="59"/>
      <c r="AJ5450" s="59"/>
      <c r="AK5450" s="59"/>
      <c r="AL5450" s="59"/>
      <c r="AM5450" s="59"/>
      <c r="AN5450" s="59"/>
      <c r="AO5450" s="59"/>
      <c r="AV5450" s="37"/>
      <c r="AW5450" s="37"/>
      <c r="AX5450" s="37"/>
      <c r="AY5450" s="37"/>
      <c r="AZ5450" s="37"/>
      <c r="BA5450" s="37"/>
    </row>
    <row r="5451" spans="10:53" s="14" customFormat="1" x14ac:dyDescent="0.25">
      <c r="J5451" s="59"/>
      <c r="Q5451" s="26"/>
      <c r="R5451" s="28"/>
      <c r="AC5451" s="46"/>
      <c r="AG5451" s="59"/>
      <c r="AH5451" s="59"/>
      <c r="AI5451" s="59"/>
      <c r="AJ5451" s="59"/>
      <c r="AK5451" s="59"/>
      <c r="AL5451" s="59"/>
      <c r="AM5451" s="59"/>
      <c r="AN5451" s="59"/>
      <c r="AO5451" s="59"/>
      <c r="AV5451" s="37"/>
      <c r="AW5451" s="37"/>
      <c r="AX5451" s="37"/>
      <c r="AY5451" s="37"/>
      <c r="AZ5451" s="37"/>
      <c r="BA5451" s="37"/>
    </row>
    <row r="5452" spans="10:53" s="14" customFormat="1" x14ac:dyDescent="0.25">
      <c r="J5452" s="59"/>
      <c r="Q5452" s="26"/>
      <c r="R5452" s="28"/>
      <c r="AC5452" s="46"/>
      <c r="AG5452" s="59"/>
      <c r="AH5452" s="59"/>
      <c r="AI5452" s="59"/>
      <c r="AJ5452" s="59"/>
      <c r="AK5452" s="59"/>
      <c r="AL5452" s="59"/>
      <c r="AM5452" s="59"/>
      <c r="AN5452" s="59"/>
      <c r="AO5452" s="59"/>
      <c r="AV5452" s="37"/>
      <c r="AW5452" s="37"/>
      <c r="AX5452" s="37"/>
      <c r="AY5452" s="37"/>
      <c r="AZ5452" s="37"/>
      <c r="BA5452" s="37"/>
    </row>
    <row r="5453" spans="10:53" s="14" customFormat="1" x14ac:dyDescent="0.25">
      <c r="J5453" s="59"/>
      <c r="Q5453" s="26"/>
      <c r="R5453" s="28"/>
      <c r="AC5453" s="46"/>
      <c r="AG5453" s="59"/>
      <c r="AH5453" s="59"/>
      <c r="AI5453" s="59"/>
      <c r="AJ5453" s="59"/>
      <c r="AK5453" s="59"/>
      <c r="AL5453" s="59"/>
      <c r="AM5453" s="59"/>
      <c r="AN5453" s="59"/>
      <c r="AO5453" s="59"/>
      <c r="AV5453" s="37"/>
      <c r="AW5453" s="37"/>
      <c r="AX5453" s="37"/>
      <c r="AY5453" s="37"/>
      <c r="AZ5453" s="37"/>
      <c r="BA5453" s="37"/>
    </row>
    <row r="5454" spans="10:53" s="14" customFormat="1" x14ac:dyDescent="0.25">
      <c r="J5454" s="59"/>
      <c r="Q5454" s="26"/>
      <c r="R5454" s="28"/>
      <c r="AC5454" s="46"/>
      <c r="AG5454" s="59"/>
      <c r="AH5454" s="59"/>
      <c r="AI5454" s="59"/>
      <c r="AJ5454" s="59"/>
      <c r="AK5454" s="59"/>
      <c r="AL5454" s="59"/>
      <c r="AM5454" s="59"/>
      <c r="AN5454" s="59"/>
      <c r="AO5454" s="59"/>
      <c r="AV5454" s="37"/>
      <c r="AW5454" s="37"/>
      <c r="AX5454" s="37"/>
      <c r="AY5454" s="37"/>
      <c r="AZ5454" s="37"/>
      <c r="BA5454" s="37"/>
    </row>
    <row r="5455" spans="10:53" s="14" customFormat="1" x14ac:dyDescent="0.25">
      <c r="J5455" s="59"/>
      <c r="Q5455" s="26"/>
      <c r="R5455" s="28"/>
      <c r="AC5455" s="46"/>
      <c r="AG5455" s="59"/>
      <c r="AH5455" s="59"/>
      <c r="AI5455" s="59"/>
      <c r="AJ5455" s="59"/>
      <c r="AK5455" s="59"/>
      <c r="AL5455" s="59"/>
      <c r="AM5455" s="59"/>
      <c r="AN5455" s="59"/>
      <c r="AO5455" s="59"/>
      <c r="AV5455" s="37"/>
      <c r="AW5455" s="37"/>
      <c r="AX5455" s="37"/>
      <c r="AY5455" s="37"/>
      <c r="AZ5455" s="37"/>
      <c r="BA5455" s="37"/>
    </row>
    <row r="5456" spans="10:53" s="14" customFormat="1" x14ac:dyDescent="0.25">
      <c r="J5456" s="59"/>
      <c r="Q5456" s="26"/>
      <c r="R5456" s="28"/>
      <c r="AC5456" s="46"/>
      <c r="AG5456" s="59"/>
      <c r="AH5456" s="59"/>
      <c r="AI5456" s="59"/>
      <c r="AJ5456" s="59"/>
      <c r="AK5456" s="59"/>
      <c r="AL5456" s="59"/>
      <c r="AM5456" s="59"/>
      <c r="AN5456" s="59"/>
      <c r="AO5456" s="59"/>
      <c r="AV5456" s="37"/>
      <c r="AW5456" s="37"/>
      <c r="AX5456" s="37"/>
      <c r="AY5456" s="37"/>
      <c r="AZ5456" s="37"/>
      <c r="BA5456" s="37"/>
    </row>
    <row r="5457" spans="10:53" s="14" customFormat="1" x14ac:dyDescent="0.25">
      <c r="J5457" s="59"/>
      <c r="Q5457" s="26"/>
      <c r="R5457" s="28"/>
      <c r="AC5457" s="46"/>
      <c r="AG5457" s="59"/>
      <c r="AH5457" s="59"/>
      <c r="AI5457" s="59"/>
      <c r="AJ5457" s="59"/>
      <c r="AK5457" s="59"/>
      <c r="AL5457" s="59"/>
      <c r="AM5457" s="59"/>
      <c r="AN5457" s="59"/>
      <c r="AO5457" s="59"/>
      <c r="AV5457" s="37"/>
      <c r="AW5457" s="37"/>
      <c r="AX5457" s="37"/>
      <c r="AY5457" s="37"/>
      <c r="AZ5457" s="37"/>
      <c r="BA5457" s="37"/>
    </row>
    <row r="5458" spans="10:53" s="14" customFormat="1" x14ac:dyDescent="0.25">
      <c r="J5458" s="59"/>
      <c r="Q5458" s="26"/>
      <c r="R5458" s="28"/>
      <c r="AC5458" s="46"/>
      <c r="AG5458" s="59"/>
      <c r="AH5458" s="59"/>
      <c r="AI5458" s="59"/>
      <c r="AJ5458" s="59"/>
      <c r="AK5458" s="59"/>
      <c r="AL5458" s="59"/>
      <c r="AM5458" s="59"/>
      <c r="AN5458" s="59"/>
      <c r="AO5458" s="59"/>
      <c r="AV5458" s="37"/>
      <c r="AW5458" s="37"/>
      <c r="AX5458" s="37"/>
      <c r="AY5458" s="37"/>
      <c r="AZ5458" s="37"/>
      <c r="BA5458" s="37"/>
    </row>
    <row r="5459" spans="10:53" s="14" customFormat="1" x14ac:dyDescent="0.25">
      <c r="J5459" s="59"/>
      <c r="Q5459" s="26"/>
      <c r="R5459" s="28"/>
      <c r="AC5459" s="46"/>
      <c r="AG5459" s="59"/>
      <c r="AH5459" s="59"/>
      <c r="AI5459" s="59"/>
      <c r="AJ5459" s="59"/>
      <c r="AK5459" s="59"/>
      <c r="AL5459" s="59"/>
      <c r="AM5459" s="59"/>
      <c r="AN5459" s="59"/>
      <c r="AO5459" s="59"/>
      <c r="AV5459" s="37"/>
      <c r="AW5459" s="37"/>
      <c r="AX5459" s="37"/>
      <c r="AY5459" s="37"/>
      <c r="AZ5459" s="37"/>
      <c r="BA5459" s="37"/>
    </row>
    <row r="5460" spans="10:53" s="14" customFormat="1" x14ac:dyDescent="0.25">
      <c r="J5460" s="59"/>
      <c r="Q5460" s="26"/>
      <c r="R5460" s="28"/>
      <c r="AC5460" s="46"/>
      <c r="AG5460" s="59"/>
      <c r="AH5460" s="59"/>
      <c r="AI5460" s="59"/>
      <c r="AJ5460" s="59"/>
      <c r="AK5460" s="59"/>
      <c r="AL5460" s="59"/>
      <c r="AM5460" s="59"/>
      <c r="AN5460" s="59"/>
      <c r="AO5460" s="59"/>
      <c r="AV5460" s="37"/>
      <c r="AW5460" s="37"/>
      <c r="AX5460" s="37"/>
      <c r="AY5460" s="37"/>
      <c r="AZ5460" s="37"/>
      <c r="BA5460" s="37"/>
    </row>
    <row r="5461" spans="10:53" s="14" customFormat="1" x14ac:dyDescent="0.25">
      <c r="J5461" s="59"/>
      <c r="Q5461" s="26"/>
      <c r="R5461" s="28"/>
      <c r="AC5461" s="46"/>
      <c r="AG5461" s="59"/>
      <c r="AH5461" s="59"/>
      <c r="AI5461" s="59"/>
      <c r="AJ5461" s="59"/>
      <c r="AK5461" s="59"/>
      <c r="AL5461" s="59"/>
      <c r="AM5461" s="59"/>
      <c r="AN5461" s="59"/>
      <c r="AO5461" s="59"/>
      <c r="AV5461" s="37"/>
      <c r="AW5461" s="37"/>
      <c r="AX5461" s="37"/>
      <c r="AY5461" s="37"/>
      <c r="AZ5461" s="37"/>
      <c r="BA5461" s="37"/>
    </row>
    <row r="5462" spans="10:53" s="14" customFormat="1" x14ac:dyDescent="0.25">
      <c r="J5462" s="59"/>
      <c r="Q5462" s="26"/>
      <c r="R5462" s="28"/>
      <c r="AC5462" s="46"/>
      <c r="AG5462" s="59"/>
      <c r="AH5462" s="59"/>
      <c r="AI5462" s="59"/>
      <c r="AJ5462" s="59"/>
      <c r="AK5462" s="59"/>
      <c r="AL5462" s="59"/>
      <c r="AM5462" s="59"/>
      <c r="AN5462" s="59"/>
      <c r="AO5462" s="59"/>
      <c r="AV5462" s="37"/>
      <c r="AW5462" s="37"/>
      <c r="AX5462" s="37"/>
      <c r="AY5462" s="37"/>
      <c r="AZ5462" s="37"/>
      <c r="BA5462" s="37"/>
    </row>
    <row r="5463" spans="10:53" s="14" customFormat="1" x14ac:dyDescent="0.25">
      <c r="J5463" s="59"/>
      <c r="Q5463" s="26"/>
      <c r="R5463" s="28"/>
      <c r="AC5463" s="46"/>
      <c r="AG5463" s="59"/>
      <c r="AH5463" s="59"/>
      <c r="AI5463" s="59"/>
      <c r="AJ5463" s="59"/>
      <c r="AK5463" s="59"/>
      <c r="AL5463" s="59"/>
      <c r="AM5463" s="59"/>
      <c r="AN5463" s="59"/>
      <c r="AO5463" s="59"/>
      <c r="AV5463" s="37"/>
      <c r="AW5463" s="37"/>
      <c r="AX5463" s="37"/>
      <c r="AY5463" s="37"/>
      <c r="AZ5463" s="37"/>
      <c r="BA5463" s="37"/>
    </row>
    <row r="5464" spans="10:53" s="14" customFormat="1" x14ac:dyDescent="0.25">
      <c r="J5464" s="59"/>
      <c r="Q5464" s="26"/>
      <c r="R5464" s="28"/>
      <c r="AC5464" s="46"/>
      <c r="AG5464" s="59"/>
      <c r="AH5464" s="59"/>
      <c r="AI5464" s="59"/>
      <c r="AJ5464" s="59"/>
      <c r="AK5464" s="59"/>
      <c r="AL5464" s="59"/>
      <c r="AM5464" s="59"/>
      <c r="AN5464" s="59"/>
      <c r="AO5464" s="59"/>
      <c r="AV5464" s="37"/>
      <c r="AW5464" s="37"/>
      <c r="AX5464" s="37"/>
      <c r="AY5464" s="37"/>
      <c r="AZ5464" s="37"/>
      <c r="BA5464" s="37"/>
    </row>
    <row r="5465" spans="10:53" s="14" customFormat="1" x14ac:dyDescent="0.25">
      <c r="J5465" s="59"/>
      <c r="Q5465" s="26"/>
      <c r="R5465" s="28"/>
      <c r="AC5465" s="46"/>
      <c r="AG5465" s="59"/>
      <c r="AH5465" s="59"/>
      <c r="AI5465" s="59"/>
      <c r="AJ5465" s="59"/>
      <c r="AK5465" s="59"/>
      <c r="AL5465" s="59"/>
      <c r="AM5465" s="59"/>
      <c r="AN5465" s="59"/>
      <c r="AO5465" s="59"/>
      <c r="AV5465" s="37"/>
      <c r="AW5465" s="37"/>
      <c r="AX5465" s="37"/>
      <c r="AY5465" s="37"/>
      <c r="AZ5465" s="37"/>
      <c r="BA5465" s="37"/>
    </row>
    <row r="5466" spans="10:53" s="14" customFormat="1" x14ac:dyDescent="0.25">
      <c r="J5466" s="59"/>
      <c r="Q5466" s="26"/>
      <c r="R5466" s="28"/>
      <c r="AC5466" s="46"/>
      <c r="AG5466" s="59"/>
      <c r="AH5466" s="59"/>
      <c r="AI5466" s="59"/>
      <c r="AJ5466" s="59"/>
      <c r="AK5466" s="59"/>
      <c r="AL5466" s="59"/>
      <c r="AM5466" s="59"/>
      <c r="AN5466" s="59"/>
      <c r="AO5466" s="59"/>
      <c r="AV5466" s="37"/>
      <c r="AW5466" s="37"/>
      <c r="AX5466" s="37"/>
      <c r="AY5466" s="37"/>
      <c r="AZ5466" s="37"/>
      <c r="BA5466" s="37"/>
    </row>
    <row r="5467" spans="10:53" s="14" customFormat="1" x14ac:dyDescent="0.25">
      <c r="J5467" s="59"/>
      <c r="Q5467" s="26"/>
      <c r="R5467" s="28"/>
      <c r="AC5467" s="46"/>
      <c r="AG5467" s="59"/>
      <c r="AH5467" s="59"/>
      <c r="AI5467" s="59"/>
      <c r="AJ5467" s="59"/>
      <c r="AK5467" s="59"/>
      <c r="AL5467" s="59"/>
      <c r="AM5467" s="59"/>
      <c r="AN5467" s="59"/>
      <c r="AO5467" s="59"/>
      <c r="AV5467" s="37"/>
      <c r="AW5467" s="37"/>
      <c r="AX5467" s="37"/>
      <c r="AY5467" s="37"/>
      <c r="AZ5467" s="37"/>
      <c r="BA5467" s="37"/>
    </row>
    <row r="5468" spans="10:53" s="14" customFormat="1" x14ac:dyDescent="0.25">
      <c r="J5468" s="59"/>
      <c r="Q5468" s="26"/>
      <c r="R5468" s="28"/>
      <c r="AC5468" s="46"/>
      <c r="AG5468" s="59"/>
      <c r="AH5468" s="59"/>
      <c r="AI5468" s="59"/>
      <c r="AJ5468" s="59"/>
      <c r="AK5468" s="59"/>
      <c r="AL5468" s="59"/>
      <c r="AM5468" s="59"/>
      <c r="AN5468" s="59"/>
      <c r="AO5468" s="59"/>
      <c r="AV5468" s="37"/>
      <c r="AW5468" s="37"/>
      <c r="AX5468" s="37"/>
      <c r="AY5468" s="37"/>
      <c r="AZ5468" s="37"/>
      <c r="BA5468" s="37"/>
    </row>
    <row r="5469" spans="10:53" s="14" customFormat="1" x14ac:dyDescent="0.25">
      <c r="J5469" s="59"/>
      <c r="Q5469" s="26"/>
      <c r="R5469" s="28"/>
      <c r="AC5469" s="46"/>
      <c r="AG5469" s="59"/>
      <c r="AH5469" s="59"/>
      <c r="AI5469" s="59"/>
      <c r="AJ5469" s="59"/>
      <c r="AK5469" s="59"/>
      <c r="AL5469" s="59"/>
      <c r="AM5469" s="59"/>
      <c r="AN5469" s="59"/>
      <c r="AO5469" s="59"/>
      <c r="AV5469" s="37"/>
      <c r="AW5469" s="37"/>
      <c r="AX5469" s="37"/>
      <c r="AY5469" s="37"/>
      <c r="AZ5469" s="37"/>
      <c r="BA5469" s="37"/>
    </row>
    <row r="5470" spans="10:53" s="14" customFormat="1" x14ac:dyDescent="0.25">
      <c r="J5470" s="59"/>
      <c r="Q5470" s="26"/>
      <c r="R5470" s="28"/>
      <c r="AC5470" s="46"/>
      <c r="AG5470" s="59"/>
      <c r="AH5470" s="59"/>
      <c r="AI5470" s="59"/>
      <c r="AJ5470" s="59"/>
      <c r="AK5470" s="59"/>
      <c r="AL5470" s="59"/>
      <c r="AM5470" s="59"/>
      <c r="AN5470" s="59"/>
      <c r="AO5470" s="59"/>
      <c r="AV5470" s="37"/>
      <c r="AW5470" s="37"/>
      <c r="AX5470" s="37"/>
      <c r="AY5470" s="37"/>
      <c r="AZ5470" s="37"/>
      <c r="BA5470" s="37"/>
    </row>
    <row r="5471" spans="10:53" s="14" customFormat="1" x14ac:dyDescent="0.25">
      <c r="J5471" s="59"/>
      <c r="Q5471" s="26"/>
      <c r="R5471" s="28"/>
      <c r="AC5471" s="46"/>
      <c r="AG5471" s="59"/>
      <c r="AH5471" s="59"/>
      <c r="AI5471" s="59"/>
      <c r="AJ5471" s="59"/>
      <c r="AK5471" s="59"/>
      <c r="AL5471" s="59"/>
      <c r="AM5471" s="59"/>
      <c r="AN5471" s="59"/>
      <c r="AO5471" s="59"/>
      <c r="AV5471" s="37"/>
      <c r="AW5471" s="37"/>
      <c r="AX5471" s="37"/>
      <c r="AY5471" s="37"/>
      <c r="AZ5471" s="37"/>
      <c r="BA5471" s="37"/>
    </row>
    <row r="5472" spans="10:53" s="14" customFormat="1" x14ac:dyDescent="0.25">
      <c r="J5472" s="59"/>
      <c r="Q5472" s="26"/>
      <c r="R5472" s="28"/>
      <c r="AC5472" s="46"/>
      <c r="AG5472" s="59"/>
      <c r="AH5472" s="59"/>
      <c r="AI5472" s="59"/>
      <c r="AJ5472" s="59"/>
      <c r="AK5472" s="59"/>
      <c r="AL5472" s="59"/>
      <c r="AM5472" s="59"/>
      <c r="AN5472" s="59"/>
      <c r="AO5472" s="59"/>
      <c r="AV5472" s="37"/>
      <c r="AW5472" s="37"/>
      <c r="AX5472" s="37"/>
      <c r="AY5472" s="37"/>
      <c r="AZ5472" s="37"/>
      <c r="BA5472" s="37"/>
    </row>
    <row r="5473" spans="10:53" s="14" customFormat="1" x14ac:dyDescent="0.25">
      <c r="J5473" s="59"/>
      <c r="Q5473" s="26"/>
      <c r="R5473" s="28"/>
      <c r="AC5473" s="46"/>
      <c r="AG5473" s="59"/>
      <c r="AH5473" s="59"/>
      <c r="AI5473" s="59"/>
      <c r="AJ5473" s="59"/>
      <c r="AK5473" s="59"/>
      <c r="AL5473" s="59"/>
      <c r="AM5473" s="59"/>
      <c r="AN5473" s="59"/>
      <c r="AO5473" s="59"/>
      <c r="AV5473" s="37"/>
      <c r="AW5473" s="37"/>
      <c r="AX5473" s="37"/>
      <c r="AY5473" s="37"/>
      <c r="AZ5473" s="37"/>
      <c r="BA5473" s="37"/>
    </row>
    <row r="5474" spans="10:53" s="14" customFormat="1" x14ac:dyDescent="0.25">
      <c r="J5474" s="59"/>
      <c r="Q5474" s="26"/>
      <c r="R5474" s="28"/>
      <c r="AC5474" s="46"/>
      <c r="AG5474" s="59"/>
      <c r="AH5474" s="59"/>
      <c r="AI5474" s="59"/>
      <c r="AJ5474" s="59"/>
      <c r="AK5474" s="59"/>
      <c r="AL5474" s="59"/>
      <c r="AM5474" s="59"/>
      <c r="AN5474" s="59"/>
      <c r="AO5474" s="59"/>
      <c r="AV5474" s="37"/>
      <c r="AW5474" s="37"/>
      <c r="AX5474" s="37"/>
      <c r="AY5474" s="37"/>
      <c r="AZ5474" s="37"/>
      <c r="BA5474" s="37"/>
    </row>
    <row r="5475" spans="10:53" s="14" customFormat="1" x14ac:dyDescent="0.25">
      <c r="J5475" s="59"/>
      <c r="Q5475" s="26"/>
      <c r="R5475" s="28"/>
      <c r="AC5475" s="46"/>
      <c r="AG5475" s="59"/>
      <c r="AH5475" s="59"/>
      <c r="AI5475" s="59"/>
      <c r="AJ5475" s="59"/>
      <c r="AK5475" s="59"/>
      <c r="AL5475" s="59"/>
      <c r="AM5475" s="59"/>
      <c r="AN5475" s="59"/>
      <c r="AO5475" s="59"/>
      <c r="AV5475" s="37"/>
      <c r="AW5475" s="37"/>
      <c r="AX5475" s="37"/>
      <c r="AY5475" s="37"/>
      <c r="AZ5475" s="37"/>
      <c r="BA5475" s="37"/>
    </row>
    <row r="5476" spans="10:53" s="14" customFormat="1" x14ac:dyDescent="0.25">
      <c r="J5476" s="59"/>
      <c r="Q5476" s="26"/>
      <c r="R5476" s="28"/>
      <c r="AC5476" s="46"/>
      <c r="AG5476" s="59"/>
      <c r="AH5476" s="59"/>
      <c r="AI5476" s="59"/>
      <c r="AJ5476" s="59"/>
      <c r="AK5476" s="59"/>
      <c r="AL5476" s="59"/>
      <c r="AM5476" s="59"/>
      <c r="AN5476" s="59"/>
      <c r="AO5476" s="59"/>
      <c r="AV5476" s="37"/>
      <c r="AW5476" s="37"/>
      <c r="AX5476" s="37"/>
      <c r="AY5476" s="37"/>
      <c r="AZ5476" s="37"/>
      <c r="BA5476" s="37"/>
    </row>
    <row r="5477" spans="10:53" s="14" customFormat="1" x14ac:dyDescent="0.25">
      <c r="J5477" s="59"/>
      <c r="Q5477" s="26"/>
      <c r="R5477" s="28"/>
      <c r="AC5477" s="46"/>
      <c r="AG5477" s="59"/>
      <c r="AH5477" s="59"/>
      <c r="AI5477" s="59"/>
      <c r="AJ5477" s="59"/>
      <c r="AK5477" s="59"/>
      <c r="AL5477" s="59"/>
      <c r="AM5477" s="59"/>
      <c r="AN5477" s="59"/>
      <c r="AO5477" s="59"/>
      <c r="AV5477" s="37"/>
      <c r="AW5477" s="37"/>
      <c r="AX5477" s="37"/>
      <c r="AY5477" s="37"/>
      <c r="AZ5477" s="37"/>
      <c r="BA5477" s="37"/>
    </row>
    <row r="5478" spans="10:53" s="14" customFormat="1" x14ac:dyDescent="0.25">
      <c r="J5478" s="59"/>
      <c r="Q5478" s="26"/>
      <c r="R5478" s="28"/>
      <c r="AC5478" s="46"/>
      <c r="AG5478" s="59"/>
      <c r="AH5478" s="59"/>
      <c r="AI5478" s="59"/>
      <c r="AJ5478" s="59"/>
      <c r="AK5478" s="59"/>
      <c r="AL5478" s="59"/>
      <c r="AM5478" s="59"/>
      <c r="AN5478" s="59"/>
      <c r="AO5478" s="59"/>
      <c r="AV5478" s="37"/>
      <c r="AW5478" s="37"/>
      <c r="AX5478" s="37"/>
      <c r="AY5478" s="37"/>
      <c r="AZ5478" s="37"/>
      <c r="BA5478" s="37"/>
    </row>
    <row r="5479" spans="10:53" s="14" customFormat="1" x14ac:dyDescent="0.25">
      <c r="J5479" s="59"/>
      <c r="Q5479" s="26"/>
      <c r="R5479" s="28"/>
      <c r="AC5479" s="46"/>
      <c r="AG5479" s="59"/>
      <c r="AH5479" s="59"/>
      <c r="AI5479" s="59"/>
      <c r="AJ5479" s="59"/>
      <c r="AK5479" s="59"/>
      <c r="AL5479" s="59"/>
      <c r="AM5479" s="59"/>
      <c r="AN5479" s="59"/>
      <c r="AO5479" s="59"/>
      <c r="AV5479" s="37"/>
      <c r="AW5479" s="37"/>
      <c r="AX5479" s="37"/>
      <c r="AY5479" s="37"/>
      <c r="AZ5479" s="37"/>
      <c r="BA5479" s="37"/>
    </row>
    <row r="5480" spans="10:53" s="14" customFormat="1" x14ac:dyDescent="0.25">
      <c r="J5480" s="59"/>
      <c r="Q5480" s="26"/>
      <c r="R5480" s="28"/>
      <c r="AC5480" s="46"/>
      <c r="AG5480" s="59"/>
      <c r="AH5480" s="59"/>
      <c r="AI5480" s="59"/>
      <c r="AJ5480" s="59"/>
      <c r="AK5480" s="59"/>
      <c r="AL5480" s="59"/>
      <c r="AM5480" s="59"/>
      <c r="AN5480" s="59"/>
      <c r="AO5480" s="59"/>
      <c r="AV5480" s="37"/>
      <c r="AW5480" s="37"/>
      <c r="AX5480" s="37"/>
      <c r="AY5480" s="37"/>
      <c r="AZ5480" s="37"/>
      <c r="BA5480" s="37"/>
    </row>
    <row r="5481" spans="10:53" s="14" customFormat="1" x14ac:dyDescent="0.25">
      <c r="J5481" s="59"/>
      <c r="Q5481" s="26"/>
      <c r="R5481" s="28"/>
      <c r="AC5481" s="46"/>
      <c r="AG5481" s="59"/>
      <c r="AH5481" s="59"/>
      <c r="AI5481" s="59"/>
      <c r="AJ5481" s="59"/>
      <c r="AK5481" s="59"/>
      <c r="AL5481" s="59"/>
      <c r="AM5481" s="59"/>
      <c r="AN5481" s="59"/>
      <c r="AO5481" s="59"/>
      <c r="AV5481" s="37"/>
      <c r="AW5481" s="37"/>
      <c r="AX5481" s="37"/>
      <c r="AY5481" s="37"/>
      <c r="AZ5481" s="37"/>
      <c r="BA5481" s="37"/>
    </row>
    <row r="5482" spans="10:53" s="14" customFormat="1" x14ac:dyDescent="0.25">
      <c r="J5482" s="59"/>
      <c r="Q5482" s="26"/>
      <c r="R5482" s="28"/>
      <c r="AC5482" s="46"/>
      <c r="AG5482" s="59"/>
      <c r="AH5482" s="59"/>
      <c r="AI5482" s="59"/>
      <c r="AJ5482" s="59"/>
      <c r="AK5482" s="59"/>
      <c r="AL5482" s="59"/>
      <c r="AM5482" s="59"/>
      <c r="AN5482" s="59"/>
      <c r="AO5482" s="59"/>
      <c r="AV5482" s="37"/>
      <c r="AW5482" s="37"/>
      <c r="AX5482" s="37"/>
      <c r="AY5482" s="37"/>
      <c r="AZ5482" s="37"/>
      <c r="BA5482" s="37"/>
    </row>
    <row r="5483" spans="10:53" s="14" customFormat="1" x14ac:dyDescent="0.25">
      <c r="J5483" s="59"/>
      <c r="Q5483" s="26"/>
      <c r="R5483" s="28"/>
      <c r="AC5483" s="46"/>
      <c r="AG5483" s="59"/>
      <c r="AH5483" s="59"/>
      <c r="AI5483" s="59"/>
      <c r="AJ5483" s="59"/>
      <c r="AK5483" s="59"/>
      <c r="AL5483" s="59"/>
      <c r="AM5483" s="59"/>
      <c r="AN5483" s="59"/>
      <c r="AO5483" s="59"/>
      <c r="AV5483" s="37"/>
      <c r="AW5483" s="37"/>
      <c r="AX5483" s="37"/>
      <c r="AY5483" s="37"/>
      <c r="AZ5483" s="37"/>
      <c r="BA5483" s="37"/>
    </row>
    <row r="5484" spans="10:53" s="14" customFormat="1" x14ac:dyDescent="0.25">
      <c r="J5484" s="59"/>
      <c r="Q5484" s="26"/>
      <c r="R5484" s="28"/>
      <c r="AC5484" s="46"/>
      <c r="AG5484" s="59"/>
      <c r="AH5484" s="59"/>
      <c r="AI5484" s="59"/>
      <c r="AJ5484" s="59"/>
      <c r="AK5484" s="59"/>
      <c r="AL5484" s="59"/>
      <c r="AM5484" s="59"/>
      <c r="AN5484" s="59"/>
      <c r="AO5484" s="59"/>
      <c r="AV5484" s="37"/>
      <c r="AW5484" s="37"/>
      <c r="AX5484" s="37"/>
      <c r="AY5484" s="37"/>
      <c r="AZ5484" s="37"/>
      <c r="BA5484" s="37"/>
    </row>
    <row r="5485" spans="10:53" s="14" customFormat="1" x14ac:dyDescent="0.25">
      <c r="J5485" s="59"/>
      <c r="Q5485" s="26"/>
      <c r="R5485" s="28"/>
      <c r="AC5485" s="46"/>
      <c r="AG5485" s="59"/>
      <c r="AH5485" s="59"/>
      <c r="AI5485" s="59"/>
      <c r="AJ5485" s="59"/>
      <c r="AK5485" s="59"/>
      <c r="AL5485" s="59"/>
      <c r="AM5485" s="59"/>
      <c r="AN5485" s="59"/>
      <c r="AO5485" s="59"/>
      <c r="AV5485" s="37"/>
      <c r="AW5485" s="37"/>
      <c r="AX5485" s="37"/>
      <c r="AY5485" s="37"/>
      <c r="AZ5485" s="37"/>
      <c r="BA5485" s="37"/>
    </row>
    <row r="5486" spans="10:53" s="14" customFormat="1" x14ac:dyDescent="0.25">
      <c r="J5486" s="59"/>
      <c r="Q5486" s="26"/>
      <c r="R5486" s="28"/>
      <c r="AC5486" s="46"/>
      <c r="AG5486" s="59"/>
      <c r="AH5486" s="59"/>
      <c r="AI5486" s="59"/>
      <c r="AJ5486" s="59"/>
      <c r="AK5486" s="59"/>
      <c r="AL5486" s="59"/>
      <c r="AM5486" s="59"/>
      <c r="AN5486" s="59"/>
      <c r="AO5486" s="59"/>
      <c r="AV5486" s="37"/>
      <c r="AW5486" s="37"/>
      <c r="AX5486" s="37"/>
      <c r="AY5486" s="37"/>
      <c r="AZ5486" s="37"/>
      <c r="BA5486" s="37"/>
    </row>
    <row r="5487" spans="10:53" s="14" customFormat="1" x14ac:dyDescent="0.25">
      <c r="J5487" s="59"/>
      <c r="Q5487" s="26"/>
      <c r="R5487" s="28"/>
      <c r="AC5487" s="46"/>
      <c r="AG5487" s="59"/>
      <c r="AH5487" s="59"/>
      <c r="AI5487" s="59"/>
      <c r="AJ5487" s="59"/>
      <c r="AK5487" s="59"/>
      <c r="AL5487" s="59"/>
      <c r="AM5487" s="59"/>
      <c r="AN5487" s="59"/>
      <c r="AO5487" s="59"/>
      <c r="AV5487" s="37"/>
      <c r="AW5487" s="37"/>
      <c r="AX5487" s="37"/>
      <c r="AY5487" s="37"/>
      <c r="AZ5487" s="37"/>
      <c r="BA5487" s="37"/>
    </row>
    <row r="5488" spans="10:53" s="14" customFormat="1" x14ac:dyDescent="0.25">
      <c r="J5488" s="59"/>
      <c r="Q5488" s="26"/>
      <c r="R5488" s="28"/>
      <c r="AC5488" s="46"/>
      <c r="AG5488" s="59"/>
      <c r="AH5488" s="59"/>
      <c r="AI5488" s="59"/>
      <c r="AJ5488" s="59"/>
      <c r="AK5488" s="59"/>
      <c r="AL5488" s="59"/>
      <c r="AM5488" s="59"/>
      <c r="AN5488" s="59"/>
      <c r="AO5488" s="59"/>
      <c r="AV5488" s="37"/>
      <c r="AW5488" s="37"/>
      <c r="AX5488" s="37"/>
      <c r="AY5488" s="37"/>
      <c r="AZ5488" s="37"/>
      <c r="BA5488" s="37"/>
    </row>
    <row r="5489" spans="10:53" s="14" customFormat="1" x14ac:dyDescent="0.25">
      <c r="J5489" s="59"/>
      <c r="Q5489" s="26"/>
      <c r="R5489" s="28"/>
      <c r="AC5489" s="46"/>
      <c r="AG5489" s="59"/>
      <c r="AH5489" s="59"/>
      <c r="AI5489" s="59"/>
      <c r="AJ5489" s="59"/>
      <c r="AK5489" s="59"/>
      <c r="AL5489" s="59"/>
      <c r="AM5489" s="59"/>
      <c r="AN5489" s="59"/>
      <c r="AO5489" s="59"/>
      <c r="AV5489" s="37"/>
      <c r="AW5489" s="37"/>
      <c r="AX5489" s="37"/>
      <c r="AY5489" s="37"/>
      <c r="AZ5489" s="37"/>
      <c r="BA5489" s="37"/>
    </row>
    <row r="5490" spans="10:53" s="14" customFormat="1" x14ac:dyDescent="0.25">
      <c r="J5490" s="59"/>
      <c r="Q5490" s="26"/>
      <c r="R5490" s="28"/>
      <c r="AC5490" s="46"/>
      <c r="AG5490" s="59"/>
      <c r="AH5490" s="59"/>
      <c r="AI5490" s="59"/>
      <c r="AJ5490" s="59"/>
      <c r="AK5490" s="59"/>
      <c r="AL5490" s="59"/>
      <c r="AM5490" s="59"/>
      <c r="AN5490" s="59"/>
      <c r="AO5490" s="59"/>
      <c r="AV5490" s="37"/>
      <c r="AW5490" s="37"/>
      <c r="AX5490" s="37"/>
      <c r="AY5490" s="37"/>
      <c r="AZ5490" s="37"/>
      <c r="BA5490" s="37"/>
    </row>
    <row r="5491" spans="10:53" s="14" customFormat="1" x14ac:dyDescent="0.25">
      <c r="J5491" s="59"/>
      <c r="Q5491" s="26"/>
      <c r="R5491" s="28"/>
      <c r="AC5491" s="46"/>
      <c r="AG5491" s="59"/>
      <c r="AH5491" s="59"/>
      <c r="AI5491" s="59"/>
      <c r="AJ5491" s="59"/>
      <c r="AK5491" s="59"/>
      <c r="AL5491" s="59"/>
      <c r="AM5491" s="59"/>
      <c r="AN5491" s="59"/>
      <c r="AO5491" s="59"/>
      <c r="AV5491" s="37"/>
      <c r="AW5491" s="37"/>
      <c r="AX5491" s="37"/>
      <c r="AY5491" s="37"/>
      <c r="AZ5491" s="37"/>
      <c r="BA5491" s="37"/>
    </row>
    <row r="5492" spans="10:53" s="14" customFormat="1" x14ac:dyDescent="0.25">
      <c r="J5492" s="59"/>
      <c r="Q5492" s="26"/>
      <c r="R5492" s="28"/>
      <c r="AC5492" s="46"/>
      <c r="AG5492" s="59"/>
      <c r="AH5492" s="59"/>
      <c r="AI5492" s="59"/>
      <c r="AJ5492" s="59"/>
      <c r="AK5492" s="59"/>
      <c r="AL5492" s="59"/>
      <c r="AM5492" s="59"/>
      <c r="AN5492" s="59"/>
      <c r="AO5492" s="59"/>
      <c r="AV5492" s="37"/>
      <c r="AW5492" s="37"/>
      <c r="AX5492" s="37"/>
      <c r="AY5492" s="37"/>
      <c r="AZ5492" s="37"/>
      <c r="BA5492" s="37"/>
    </row>
    <row r="5493" spans="10:53" s="14" customFormat="1" x14ac:dyDescent="0.25">
      <c r="J5493" s="59"/>
      <c r="Q5493" s="26"/>
      <c r="R5493" s="28"/>
      <c r="AC5493" s="46"/>
      <c r="AG5493" s="59"/>
      <c r="AH5493" s="59"/>
      <c r="AI5493" s="59"/>
      <c r="AJ5493" s="59"/>
      <c r="AK5493" s="59"/>
      <c r="AL5493" s="59"/>
      <c r="AM5493" s="59"/>
      <c r="AN5493" s="59"/>
      <c r="AO5493" s="59"/>
      <c r="AV5493" s="37"/>
      <c r="AW5493" s="37"/>
      <c r="AX5493" s="37"/>
      <c r="AY5493" s="37"/>
      <c r="AZ5493" s="37"/>
      <c r="BA5493" s="37"/>
    </row>
    <row r="5494" spans="10:53" s="14" customFormat="1" x14ac:dyDescent="0.25">
      <c r="J5494" s="59"/>
      <c r="Q5494" s="26"/>
      <c r="R5494" s="28"/>
      <c r="AC5494" s="46"/>
      <c r="AG5494" s="59"/>
      <c r="AH5494" s="59"/>
      <c r="AI5494" s="59"/>
      <c r="AJ5494" s="59"/>
      <c r="AK5494" s="59"/>
      <c r="AL5494" s="59"/>
      <c r="AM5494" s="59"/>
      <c r="AN5494" s="59"/>
      <c r="AO5494" s="59"/>
      <c r="AV5494" s="37"/>
      <c r="AW5494" s="37"/>
      <c r="AX5494" s="37"/>
      <c r="AY5494" s="37"/>
      <c r="AZ5494" s="37"/>
      <c r="BA5494" s="37"/>
    </row>
    <row r="5495" spans="10:53" s="14" customFormat="1" x14ac:dyDescent="0.25">
      <c r="J5495" s="59"/>
      <c r="Q5495" s="26"/>
      <c r="R5495" s="28"/>
      <c r="AC5495" s="46"/>
      <c r="AG5495" s="59"/>
      <c r="AH5495" s="59"/>
      <c r="AI5495" s="59"/>
      <c r="AJ5495" s="59"/>
      <c r="AK5495" s="59"/>
      <c r="AL5495" s="59"/>
      <c r="AM5495" s="59"/>
      <c r="AN5495" s="59"/>
      <c r="AO5495" s="59"/>
      <c r="AV5495" s="37"/>
      <c r="AW5495" s="37"/>
      <c r="AX5495" s="37"/>
      <c r="AY5495" s="37"/>
      <c r="AZ5495" s="37"/>
      <c r="BA5495" s="37"/>
    </row>
    <row r="5496" spans="10:53" s="14" customFormat="1" x14ac:dyDescent="0.25">
      <c r="J5496" s="59"/>
      <c r="Q5496" s="26"/>
      <c r="R5496" s="28"/>
      <c r="AC5496" s="46"/>
      <c r="AG5496" s="59"/>
      <c r="AH5496" s="59"/>
      <c r="AI5496" s="59"/>
      <c r="AJ5496" s="59"/>
      <c r="AK5496" s="59"/>
      <c r="AL5496" s="59"/>
      <c r="AM5496" s="59"/>
      <c r="AN5496" s="59"/>
      <c r="AO5496" s="59"/>
      <c r="AV5496" s="37"/>
      <c r="AW5496" s="37"/>
      <c r="AX5496" s="37"/>
      <c r="AY5496" s="37"/>
      <c r="AZ5496" s="37"/>
      <c r="BA5496" s="37"/>
    </row>
    <row r="5497" spans="10:53" s="14" customFormat="1" x14ac:dyDescent="0.25">
      <c r="J5497" s="59"/>
      <c r="Q5497" s="26"/>
      <c r="R5497" s="28"/>
      <c r="AC5497" s="46"/>
      <c r="AG5497" s="59"/>
      <c r="AH5497" s="59"/>
      <c r="AI5497" s="59"/>
      <c r="AJ5497" s="59"/>
      <c r="AK5497" s="59"/>
      <c r="AL5497" s="59"/>
      <c r="AM5497" s="59"/>
      <c r="AN5497" s="59"/>
      <c r="AO5497" s="59"/>
      <c r="AV5497" s="37"/>
      <c r="AW5497" s="37"/>
      <c r="AX5497" s="37"/>
      <c r="AY5497" s="37"/>
      <c r="AZ5497" s="37"/>
      <c r="BA5497" s="37"/>
    </row>
    <row r="5498" spans="10:53" s="14" customFormat="1" x14ac:dyDescent="0.25">
      <c r="J5498" s="59"/>
      <c r="Q5498" s="26"/>
      <c r="R5498" s="28"/>
      <c r="AC5498" s="46"/>
      <c r="AG5498" s="59"/>
      <c r="AH5498" s="59"/>
      <c r="AI5498" s="59"/>
      <c r="AJ5498" s="59"/>
      <c r="AK5498" s="59"/>
      <c r="AL5498" s="59"/>
      <c r="AM5498" s="59"/>
      <c r="AN5498" s="59"/>
      <c r="AO5498" s="59"/>
      <c r="AV5498" s="37"/>
      <c r="AW5498" s="37"/>
      <c r="AX5498" s="37"/>
      <c r="AY5498" s="37"/>
      <c r="AZ5498" s="37"/>
      <c r="BA5498" s="37"/>
    </row>
    <row r="5499" spans="10:53" s="14" customFormat="1" x14ac:dyDescent="0.25">
      <c r="J5499" s="59"/>
      <c r="Q5499" s="26"/>
      <c r="R5499" s="28"/>
      <c r="AC5499" s="46"/>
      <c r="AG5499" s="59"/>
      <c r="AH5499" s="59"/>
      <c r="AI5499" s="59"/>
      <c r="AJ5499" s="59"/>
      <c r="AK5499" s="59"/>
      <c r="AL5499" s="59"/>
      <c r="AM5499" s="59"/>
      <c r="AN5499" s="59"/>
      <c r="AO5499" s="59"/>
      <c r="AV5499" s="37"/>
      <c r="AW5499" s="37"/>
      <c r="AX5499" s="37"/>
      <c r="AY5499" s="37"/>
      <c r="AZ5499" s="37"/>
      <c r="BA5499" s="37"/>
    </row>
    <row r="5500" spans="10:53" s="14" customFormat="1" x14ac:dyDescent="0.25">
      <c r="J5500" s="59"/>
      <c r="Q5500" s="26"/>
      <c r="R5500" s="28"/>
      <c r="AC5500" s="46"/>
      <c r="AG5500" s="59"/>
      <c r="AH5500" s="59"/>
      <c r="AI5500" s="59"/>
      <c r="AJ5500" s="59"/>
      <c r="AK5500" s="59"/>
      <c r="AL5500" s="59"/>
      <c r="AM5500" s="59"/>
      <c r="AN5500" s="59"/>
      <c r="AO5500" s="59"/>
      <c r="AV5500" s="37"/>
      <c r="AW5500" s="37"/>
      <c r="AX5500" s="37"/>
      <c r="AY5500" s="37"/>
      <c r="AZ5500" s="37"/>
      <c r="BA5500" s="37"/>
    </row>
    <row r="5501" spans="10:53" s="14" customFormat="1" x14ac:dyDescent="0.25">
      <c r="J5501" s="59"/>
      <c r="Q5501" s="26"/>
      <c r="R5501" s="28"/>
      <c r="AC5501" s="46"/>
      <c r="AG5501" s="59"/>
      <c r="AH5501" s="59"/>
      <c r="AI5501" s="59"/>
      <c r="AJ5501" s="59"/>
      <c r="AK5501" s="59"/>
      <c r="AL5501" s="59"/>
      <c r="AM5501" s="59"/>
      <c r="AN5501" s="59"/>
      <c r="AO5501" s="59"/>
      <c r="AV5501" s="37"/>
      <c r="AW5501" s="37"/>
      <c r="AX5501" s="37"/>
      <c r="AY5501" s="37"/>
      <c r="AZ5501" s="37"/>
      <c r="BA5501" s="37"/>
    </row>
    <row r="5502" spans="10:53" s="14" customFormat="1" x14ac:dyDescent="0.25">
      <c r="J5502" s="59"/>
      <c r="Q5502" s="26"/>
      <c r="R5502" s="28"/>
      <c r="AC5502" s="46"/>
      <c r="AG5502" s="59"/>
      <c r="AH5502" s="59"/>
      <c r="AI5502" s="59"/>
      <c r="AJ5502" s="59"/>
      <c r="AK5502" s="59"/>
      <c r="AL5502" s="59"/>
      <c r="AM5502" s="59"/>
      <c r="AN5502" s="59"/>
      <c r="AO5502" s="59"/>
      <c r="AV5502" s="37"/>
      <c r="AW5502" s="37"/>
      <c r="AX5502" s="37"/>
      <c r="AY5502" s="37"/>
      <c r="AZ5502" s="37"/>
      <c r="BA5502" s="37"/>
    </row>
    <row r="5503" spans="10:53" s="14" customFormat="1" x14ac:dyDescent="0.25">
      <c r="J5503" s="59"/>
      <c r="Q5503" s="26"/>
      <c r="R5503" s="28"/>
      <c r="AC5503" s="46"/>
      <c r="AG5503" s="59"/>
      <c r="AH5503" s="59"/>
      <c r="AI5503" s="59"/>
      <c r="AJ5503" s="59"/>
      <c r="AK5503" s="59"/>
      <c r="AL5503" s="59"/>
      <c r="AM5503" s="59"/>
      <c r="AN5503" s="59"/>
      <c r="AO5503" s="59"/>
      <c r="AV5503" s="37"/>
      <c r="AW5503" s="37"/>
      <c r="AX5503" s="37"/>
      <c r="AY5503" s="37"/>
      <c r="AZ5503" s="37"/>
      <c r="BA5503" s="37"/>
    </row>
    <row r="5504" spans="10:53" s="14" customFormat="1" x14ac:dyDescent="0.25">
      <c r="J5504" s="59"/>
      <c r="Q5504" s="26"/>
      <c r="R5504" s="28"/>
      <c r="AC5504" s="46"/>
      <c r="AG5504" s="59"/>
      <c r="AH5504" s="59"/>
      <c r="AI5504" s="59"/>
      <c r="AJ5504" s="59"/>
      <c r="AK5504" s="59"/>
      <c r="AL5504" s="59"/>
      <c r="AM5504" s="59"/>
      <c r="AN5504" s="59"/>
      <c r="AO5504" s="59"/>
      <c r="AV5504" s="37"/>
      <c r="AW5504" s="37"/>
      <c r="AX5504" s="37"/>
      <c r="AY5504" s="37"/>
      <c r="AZ5504" s="37"/>
      <c r="BA5504" s="37"/>
    </row>
    <row r="5505" spans="10:53" s="14" customFormat="1" x14ac:dyDescent="0.25">
      <c r="J5505" s="59"/>
      <c r="Q5505" s="26"/>
      <c r="R5505" s="28"/>
      <c r="AC5505" s="46"/>
      <c r="AG5505" s="59"/>
      <c r="AH5505" s="59"/>
      <c r="AI5505" s="59"/>
      <c r="AJ5505" s="59"/>
      <c r="AK5505" s="59"/>
      <c r="AL5505" s="59"/>
      <c r="AM5505" s="59"/>
      <c r="AN5505" s="59"/>
      <c r="AO5505" s="59"/>
      <c r="AV5505" s="37"/>
      <c r="AW5505" s="37"/>
      <c r="AX5505" s="37"/>
      <c r="AY5505" s="37"/>
      <c r="AZ5505" s="37"/>
      <c r="BA5505" s="37"/>
    </row>
    <row r="5506" spans="10:53" s="14" customFormat="1" x14ac:dyDescent="0.25">
      <c r="J5506" s="59"/>
      <c r="Q5506" s="26"/>
      <c r="R5506" s="28"/>
      <c r="AC5506" s="46"/>
      <c r="AG5506" s="59"/>
      <c r="AH5506" s="59"/>
      <c r="AI5506" s="59"/>
      <c r="AJ5506" s="59"/>
      <c r="AK5506" s="59"/>
      <c r="AL5506" s="59"/>
      <c r="AM5506" s="59"/>
      <c r="AN5506" s="59"/>
      <c r="AO5506" s="59"/>
      <c r="AV5506" s="37"/>
      <c r="AW5506" s="37"/>
      <c r="AX5506" s="37"/>
      <c r="AY5506" s="37"/>
      <c r="AZ5506" s="37"/>
      <c r="BA5506" s="37"/>
    </row>
    <row r="5507" spans="10:53" s="14" customFormat="1" x14ac:dyDescent="0.25">
      <c r="J5507" s="59"/>
      <c r="Q5507" s="26"/>
      <c r="R5507" s="28"/>
      <c r="AC5507" s="46"/>
      <c r="AG5507" s="59"/>
      <c r="AH5507" s="59"/>
      <c r="AI5507" s="59"/>
      <c r="AJ5507" s="59"/>
      <c r="AK5507" s="59"/>
      <c r="AL5507" s="59"/>
      <c r="AM5507" s="59"/>
      <c r="AN5507" s="59"/>
      <c r="AO5507" s="59"/>
      <c r="AV5507" s="37"/>
      <c r="AW5507" s="37"/>
      <c r="AX5507" s="37"/>
      <c r="AY5507" s="37"/>
      <c r="AZ5507" s="37"/>
      <c r="BA5507" s="37"/>
    </row>
    <row r="5508" spans="10:53" s="14" customFormat="1" x14ac:dyDescent="0.25">
      <c r="J5508" s="59"/>
      <c r="Q5508" s="26"/>
      <c r="R5508" s="28"/>
      <c r="AC5508" s="46"/>
      <c r="AG5508" s="59"/>
      <c r="AH5508" s="59"/>
      <c r="AI5508" s="59"/>
      <c r="AJ5508" s="59"/>
      <c r="AK5508" s="59"/>
      <c r="AL5508" s="59"/>
      <c r="AM5508" s="59"/>
      <c r="AN5508" s="59"/>
      <c r="AO5508" s="59"/>
      <c r="AV5508" s="37"/>
      <c r="AW5508" s="37"/>
      <c r="AX5508" s="37"/>
      <c r="AY5508" s="37"/>
      <c r="AZ5508" s="37"/>
      <c r="BA5508" s="37"/>
    </row>
    <row r="5509" spans="10:53" s="14" customFormat="1" x14ac:dyDescent="0.25">
      <c r="J5509" s="59"/>
      <c r="Q5509" s="26"/>
      <c r="R5509" s="28"/>
      <c r="AC5509" s="46"/>
      <c r="AG5509" s="59"/>
      <c r="AH5509" s="59"/>
      <c r="AI5509" s="59"/>
      <c r="AJ5509" s="59"/>
      <c r="AK5509" s="59"/>
      <c r="AL5509" s="59"/>
      <c r="AM5509" s="59"/>
      <c r="AN5509" s="59"/>
      <c r="AO5509" s="59"/>
      <c r="AV5509" s="37"/>
      <c r="AW5509" s="37"/>
      <c r="AX5509" s="37"/>
      <c r="AY5509" s="37"/>
      <c r="AZ5509" s="37"/>
      <c r="BA5509" s="37"/>
    </row>
    <row r="5510" spans="10:53" s="14" customFormat="1" x14ac:dyDescent="0.25">
      <c r="J5510" s="59"/>
      <c r="Q5510" s="26"/>
      <c r="R5510" s="28"/>
      <c r="AC5510" s="46"/>
      <c r="AG5510" s="59"/>
      <c r="AH5510" s="59"/>
      <c r="AI5510" s="59"/>
      <c r="AJ5510" s="59"/>
      <c r="AK5510" s="59"/>
      <c r="AL5510" s="59"/>
      <c r="AM5510" s="59"/>
      <c r="AN5510" s="59"/>
      <c r="AO5510" s="59"/>
      <c r="AV5510" s="37"/>
      <c r="AW5510" s="37"/>
      <c r="AX5510" s="37"/>
      <c r="AY5510" s="37"/>
      <c r="AZ5510" s="37"/>
      <c r="BA5510" s="37"/>
    </row>
    <row r="5511" spans="10:53" s="14" customFormat="1" x14ac:dyDescent="0.25">
      <c r="J5511" s="59"/>
      <c r="Q5511" s="26"/>
      <c r="R5511" s="28"/>
      <c r="AC5511" s="46"/>
      <c r="AG5511" s="59"/>
      <c r="AH5511" s="59"/>
      <c r="AI5511" s="59"/>
      <c r="AJ5511" s="59"/>
      <c r="AK5511" s="59"/>
      <c r="AL5511" s="59"/>
      <c r="AM5511" s="59"/>
      <c r="AN5511" s="59"/>
      <c r="AO5511" s="59"/>
      <c r="AV5511" s="37"/>
      <c r="AW5511" s="37"/>
      <c r="AX5511" s="37"/>
      <c r="AY5511" s="37"/>
      <c r="AZ5511" s="37"/>
      <c r="BA5511" s="37"/>
    </row>
    <row r="5512" spans="10:53" s="14" customFormat="1" x14ac:dyDescent="0.25">
      <c r="J5512" s="59"/>
      <c r="Q5512" s="26"/>
      <c r="R5512" s="28"/>
      <c r="AC5512" s="46"/>
      <c r="AG5512" s="59"/>
      <c r="AH5512" s="59"/>
      <c r="AI5512" s="59"/>
      <c r="AJ5512" s="59"/>
      <c r="AK5512" s="59"/>
      <c r="AL5512" s="59"/>
      <c r="AM5512" s="59"/>
      <c r="AN5512" s="59"/>
      <c r="AO5512" s="59"/>
      <c r="AV5512" s="37"/>
      <c r="AW5512" s="37"/>
      <c r="AX5512" s="37"/>
      <c r="AY5512" s="37"/>
      <c r="AZ5512" s="37"/>
      <c r="BA5512" s="37"/>
    </row>
    <row r="5513" spans="10:53" s="14" customFormat="1" x14ac:dyDescent="0.25">
      <c r="J5513" s="59"/>
      <c r="Q5513" s="26"/>
      <c r="R5513" s="28"/>
      <c r="AC5513" s="46"/>
      <c r="AG5513" s="59"/>
      <c r="AH5513" s="59"/>
      <c r="AI5513" s="59"/>
      <c r="AJ5513" s="59"/>
      <c r="AK5513" s="59"/>
      <c r="AL5513" s="59"/>
      <c r="AM5513" s="59"/>
      <c r="AN5513" s="59"/>
      <c r="AO5513" s="59"/>
      <c r="AV5513" s="37"/>
      <c r="AW5513" s="37"/>
      <c r="AX5513" s="37"/>
      <c r="AY5513" s="37"/>
      <c r="AZ5513" s="37"/>
      <c r="BA5513" s="37"/>
    </row>
    <row r="5514" spans="10:53" s="14" customFormat="1" x14ac:dyDescent="0.25">
      <c r="J5514" s="59"/>
      <c r="Q5514" s="26"/>
      <c r="R5514" s="28"/>
      <c r="AC5514" s="46"/>
      <c r="AG5514" s="59"/>
      <c r="AH5514" s="59"/>
      <c r="AI5514" s="59"/>
      <c r="AJ5514" s="59"/>
      <c r="AK5514" s="59"/>
      <c r="AL5514" s="59"/>
      <c r="AM5514" s="59"/>
      <c r="AN5514" s="59"/>
      <c r="AO5514" s="59"/>
      <c r="AV5514" s="37"/>
      <c r="AW5514" s="37"/>
      <c r="AX5514" s="37"/>
      <c r="AY5514" s="37"/>
      <c r="AZ5514" s="37"/>
      <c r="BA5514" s="37"/>
    </row>
    <row r="5515" spans="10:53" s="14" customFormat="1" x14ac:dyDescent="0.25">
      <c r="J5515" s="59"/>
      <c r="Q5515" s="26"/>
      <c r="R5515" s="28"/>
      <c r="AC5515" s="46"/>
      <c r="AG5515" s="59"/>
      <c r="AH5515" s="59"/>
      <c r="AI5515" s="59"/>
      <c r="AJ5515" s="59"/>
      <c r="AK5515" s="59"/>
      <c r="AL5515" s="59"/>
      <c r="AM5515" s="59"/>
      <c r="AN5515" s="59"/>
      <c r="AO5515" s="59"/>
      <c r="AV5515" s="37"/>
      <c r="AW5515" s="37"/>
      <c r="AX5515" s="37"/>
      <c r="AY5515" s="37"/>
      <c r="AZ5515" s="37"/>
      <c r="BA5515" s="37"/>
    </row>
    <row r="5516" spans="10:53" s="14" customFormat="1" x14ac:dyDescent="0.25">
      <c r="J5516" s="59"/>
      <c r="Q5516" s="26"/>
      <c r="R5516" s="28"/>
      <c r="AC5516" s="46"/>
      <c r="AG5516" s="59"/>
      <c r="AH5516" s="59"/>
      <c r="AI5516" s="59"/>
      <c r="AJ5516" s="59"/>
      <c r="AK5516" s="59"/>
      <c r="AL5516" s="59"/>
      <c r="AM5516" s="59"/>
      <c r="AN5516" s="59"/>
      <c r="AO5516" s="59"/>
      <c r="AV5516" s="37"/>
      <c r="AW5516" s="37"/>
      <c r="AX5516" s="37"/>
      <c r="AY5516" s="37"/>
      <c r="AZ5516" s="37"/>
      <c r="BA5516" s="37"/>
    </row>
    <row r="5517" spans="10:53" s="14" customFormat="1" x14ac:dyDescent="0.25">
      <c r="J5517" s="59"/>
      <c r="Q5517" s="26"/>
      <c r="R5517" s="28"/>
      <c r="AC5517" s="46"/>
      <c r="AG5517" s="59"/>
      <c r="AH5517" s="59"/>
      <c r="AI5517" s="59"/>
      <c r="AJ5517" s="59"/>
      <c r="AK5517" s="59"/>
      <c r="AL5517" s="59"/>
      <c r="AM5517" s="59"/>
      <c r="AN5517" s="59"/>
      <c r="AO5517" s="59"/>
      <c r="AV5517" s="37"/>
      <c r="AW5517" s="37"/>
      <c r="AX5517" s="37"/>
      <c r="AY5517" s="37"/>
      <c r="AZ5517" s="37"/>
      <c r="BA5517" s="37"/>
    </row>
    <row r="5518" spans="10:53" s="14" customFormat="1" x14ac:dyDescent="0.25">
      <c r="J5518" s="59"/>
      <c r="Q5518" s="26"/>
      <c r="R5518" s="28"/>
      <c r="AC5518" s="46"/>
      <c r="AG5518" s="59"/>
      <c r="AH5518" s="59"/>
      <c r="AI5518" s="59"/>
      <c r="AJ5518" s="59"/>
      <c r="AK5518" s="59"/>
      <c r="AL5518" s="59"/>
      <c r="AM5518" s="59"/>
      <c r="AN5518" s="59"/>
      <c r="AO5518" s="59"/>
      <c r="AV5518" s="37"/>
      <c r="AW5518" s="37"/>
      <c r="AX5518" s="37"/>
      <c r="AY5518" s="37"/>
      <c r="AZ5518" s="37"/>
      <c r="BA5518" s="37"/>
    </row>
    <row r="5519" spans="10:53" s="14" customFormat="1" x14ac:dyDescent="0.25">
      <c r="J5519" s="59"/>
      <c r="Q5519" s="26"/>
      <c r="R5519" s="28"/>
      <c r="AC5519" s="46"/>
      <c r="AG5519" s="59"/>
      <c r="AH5519" s="59"/>
      <c r="AI5519" s="59"/>
      <c r="AJ5519" s="59"/>
      <c r="AK5519" s="59"/>
      <c r="AL5519" s="59"/>
      <c r="AM5519" s="59"/>
      <c r="AN5519" s="59"/>
      <c r="AO5519" s="59"/>
      <c r="AV5519" s="37"/>
      <c r="AW5519" s="37"/>
      <c r="AX5519" s="37"/>
      <c r="AY5519" s="37"/>
      <c r="AZ5519" s="37"/>
      <c r="BA5519" s="37"/>
    </row>
    <row r="5520" spans="10:53" s="14" customFormat="1" x14ac:dyDescent="0.25">
      <c r="J5520" s="59"/>
      <c r="Q5520" s="26"/>
      <c r="R5520" s="28"/>
      <c r="AC5520" s="46"/>
      <c r="AG5520" s="59"/>
      <c r="AH5520" s="59"/>
      <c r="AI5520" s="59"/>
      <c r="AJ5520" s="59"/>
      <c r="AK5520" s="59"/>
      <c r="AL5520" s="59"/>
      <c r="AM5520" s="59"/>
      <c r="AN5520" s="59"/>
      <c r="AO5520" s="59"/>
      <c r="AV5520" s="37"/>
      <c r="AW5520" s="37"/>
      <c r="AX5520" s="37"/>
      <c r="AY5520" s="37"/>
      <c r="AZ5520" s="37"/>
      <c r="BA5520" s="37"/>
    </row>
    <row r="5521" spans="10:53" s="14" customFormat="1" x14ac:dyDescent="0.25">
      <c r="J5521" s="59"/>
      <c r="Q5521" s="26"/>
      <c r="R5521" s="28"/>
      <c r="AC5521" s="46"/>
      <c r="AG5521" s="59"/>
      <c r="AH5521" s="59"/>
      <c r="AI5521" s="59"/>
      <c r="AJ5521" s="59"/>
      <c r="AK5521" s="59"/>
      <c r="AL5521" s="59"/>
      <c r="AM5521" s="59"/>
      <c r="AN5521" s="59"/>
      <c r="AO5521" s="59"/>
      <c r="AV5521" s="37"/>
      <c r="AW5521" s="37"/>
      <c r="AX5521" s="37"/>
      <c r="AY5521" s="37"/>
      <c r="AZ5521" s="37"/>
      <c r="BA5521" s="37"/>
    </row>
    <row r="5522" spans="10:53" s="14" customFormat="1" x14ac:dyDescent="0.25">
      <c r="J5522" s="59"/>
      <c r="Q5522" s="26"/>
      <c r="R5522" s="28"/>
      <c r="AC5522" s="46"/>
      <c r="AG5522" s="59"/>
      <c r="AH5522" s="59"/>
      <c r="AI5522" s="59"/>
      <c r="AJ5522" s="59"/>
      <c r="AK5522" s="59"/>
      <c r="AL5522" s="59"/>
      <c r="AM5522" s="59"/>
      <c r="AN5522" s="59"/>
      <c r="AO5522" s="59"/>
      <c r="AV5522" s="37"/>
      <c r="AW5522" s="37"/>
      <c r="AX5522" s="37"/>
      <c r="AY5522" s="37"/>
      <c r="AZ5522" s="37"/>
      <c r="BA5522" s="37"/>
    </row>
    <row r="5523" spans="10:53" s="14" customFormat="1" x14ac:dyDescent="0.25">
      <c r="J5523" s="59"/>
      <c r="Q5523" s="26"/>
      <c r="R5523" s="28"/>
      <c r="AC5523" s="46"/>
      <c r="AG5523" s="59"/>
      <c r="AH5523" s="59"/>
      <c r="AI5523" s="59"/>
      <c r="AJ5523" s="59"/>
      <c r="AK5523" s="59"/>
      <c r="AL5523" s="59"/>
      <c r="AM5523" s="59"/>
      <c r="AN5523" s="59"/>
      <c r="AO5523" s="59"/>
      <c r="AV5523" s="37"/>
      <c r="AW5523" s="37"/>
      <c r="AX5523" s="37"/>
      <c r="AY5523" s="37"/>
      <c r="AZ5523" s="37"/>
      <c r="BA5523" s="37"/>
    </row>
    <row r="5524" spans="10:53" s="14" customFormat="1" x14ac:dyDescent="0.25">
      <c r="J5524" s="59"/>
      <c r="Q5524" s="26"/>
      <c r="R5524" s="28"/>
      <c r="AC5524" s="46"/>
      <c r="AG5524" s="59"/>
      <c r="AH5524" s="59"/>
      <c r="AI5524" s="59"/>
      <c r="AJ5524" s="59"/>
      <c r="AK5524" s="59"/>
      <c r="AL5524" s="59"/>
      <c r="AM5524" s="59"/>
      <c r="AN5524" s="59"/>
      <c r="AO5524" s="59"/>
      <c r="AV5524" s="37"/>
      <c r="AW5524" s="37"/>
      <c r="AX5524" s="37"/>
      <c r="AY5524" s="37"/>
      <c r="AZ5524" s="37"/>
      <c r="BA5524" s="37"/>
    </row>
    <row r="5525" spans="10:53" s="14" customFormat="1" x14ac:dyDescent="0.25">
      <c r="J5525" s="59"/>
      <c r="Q5525" s="26"/>
      <c r="R5525" s="28"/>
      <c r="AC5525" s="46"/>
      <c r="AG5525" s="59"/>
      <c r="AH5525" s="59"/>
      <c r="AI5525" s="59"/>
      <c r="AJ5525" s="59"/>
      <c r="AK5525" s="59"/>
      <c r="AL5525" s="59"/>
      <c r="AM5525" s="59"/>
      <c r="AN5525" s="59"/>
      <c r="AO5525" s="59"/>
      <c r="AV5525" s="37"/>
      <c r="AW5525" s="37"/>
      <c r="AX5525" s="37"/>
      <c r="AY5525" s="37"/>
      <c r="AZ5525" s="37"/>
      <c r="BA5525" s="37"/>
    </row>
    <row r="5526" spans="10:53" s="14" customFormat="1" x14ac:dyDescent="0.25">
      <c r="J5526" s="59"/>
      <c r="Q5526" s="26"/>
      <c r="R5526" s="28"/>
      <c r="AC5526" s="46"/>
      <c r="AG5526" s="59"/>
      <c r="AH5526" s="59"/>
      <c r="AI5526" s="59"/>
      <c r="AJ5526" s="59"/>
      <c r="AK5526" s="59"/>
      <c r="AL5526" s="59"/>
      <c r="AM5526" s="59"/>
      <c r="AN5526" s="59"/>
      <c r="AO5526" s="59"/>
      <c r="AV5526" s="37"/>
      <c r="AW5526" s="37"/>
      <c r="AX5526" s="37"/>
      <c r="AY5526" s="37"/>
      <c r="AZ5526" s="37"/>
      <c r="BA5526" s="37"/>
    </row>
    <row r="5527" spans="10:53" s="14" customFormat="1" x14ac:dyDescent="0.25">
      <c r="J5527" s="59"/>
      <c r="Q5527" s="26"/>
      <c r="R5527" s="28"/>
      <c r="AC5527" s="46"/>
      <c r="AG5527" s="59"/>
      <c r="AH5527" s="59"/>
      <c r="AI5527" s="59"/>
      <c r="AJ5527" s="59"/>
      <c r="AK5527" s="59"/>
      <c r="AL5527" s="59"/>
      <c r="AM5527" s="59"/>
      <c r="AN5527" s="59"/>
      <c r="AO5527" s="59"/>
      <c r="AV5527" s="37"/>
      <c r="AW5527" s="37"/>
      <c r="AX5527" s="37"/>
      <c r="AY5527" s="37"/>
      <c r="AZ5527" s="37"/>
      <c r="BA5527" s="37"/>
    </row>
    <row r="5528" spans="10:53" s="14" customFormat="1" x14ac:dyDescent="0.25">
      <c r="J5528" s="59"/>
      <c r="Q5528" s="26"/>
      <c r="R5528" s="28"/>
      <c r="AC5528" s="46"/>
      <c r="AG5528" s="59"/>
      <c r="AH5528" s="59"/>
      <c r="AI5528" s="59"/>
      <c r="AJ5528" s="59"/>
      <c r="AK5528" s="59"/>
      <c r="AL5528" s="59"/>
      <c r="AM5528" s="59"/>
      <c r="AN5528" s="59"/>
      <c r="AO5528" s="59"/>
      <c r="AV5528" s="37"/>
      <c r="AW5528" s="37"/>
      <c r="AX5528" s="37"/>
      <c r="AY5528" s="37"/>
      <c r="AZ5528" s="37"/>
      <c r="BA5528" s="37"/>
    </row>
    <row r="5529" spans="10:53" s="14" customFormat="1" x14ac:dyDescent="0.25">
      <c r="J5529" s="59"/>
      <c r="Q5529" s="26"/>
      <c r="R5529" s="28"/>
      <c r="AC5529" s="46"/>
      <c r="AG5529" s="59"/>
      <c r="AH5529" s="59"/>
      <c r="AI5529" s="59"/>
      <c r="AJ5529" s="59"/>
      <c r="AK5529" s="59"/>
      <c r="AL5529" s="59"/>
      <c r="AM5529" s="59"/>
      <c r="AN5529" s="59"/>
      <c r="AO5529" s="59"/>
      <c r="AV5529" s="37"/>
      <c r="AW5529" s="37"/>
      <c r="AX5529" s="37"/>
      <c r="AY5529" s="37"/>
      <c r="AZ5529" s="37"/>
      <c r="BA5529" s="37"/>
    </row>
    <row r="5530" spans="10:53" s="14" customFormat="1" x14ac:dyDescent="0.25">
      <c r="J5530" s="59"/>
      <c r="Q5530" s="26"/>
      <c r="R5530" s="28"/>
      <c r="AC5530" s="46"/>
      <c r="AG5530" s="59"/>
      <c r="AH5530" s="59"/>
      <c r="AI5530" s="59"/>
      <c r="AJ5530" s="59"/>
      <c r="AK5530" s="59"/>
      <c r="AL5530" s="59"/>
      <c r="AM5530" s="59"/>
      <c r="AN5530" s="59"/>
      <c r="AO5530" s="59"/>
      <c r="AV5530" s="37"/>
      <c r="AW5530" s="37"/>
      <c r="AX5530" s="37"/>
      <c r="AY5530" s="37"/>
      <c r="AZ5530" s="37"/>
      <c r="BA5530" s="37"/>
    </row>
    <row r="5531" spans="10:53" s="14" customFormat="1" x14ac:dyDescent="0.25">
      <c r="J5531" s="59"/>
      <c r="Q5531" s="26"/>
      <c r="R5531" s="28"/>
      <c r="AC5531" s="46"/>
      <c r="AG5531" s="59"/>
      <c r="AH5531" s="59"/>
      <c r="AI5531" s="59"/>
      <c r="AJ5531" s="59"/>
      <c r="AK5531" s="59"/>
      <c r="AL5531" s="59"/>
      <c r="AM5531" s="59"/>
      <c r="AN5531" s="59"/>
      <c r="AO5531" s="59"/>
      <c r="AV5531" s="37"/>
      <c r="AW5531" s="37"/>
      <c r="AX5531" s="37"/>
      <c r="AY5531" s="37"/>
      <c r="AZ5531" s="37"/>
      <c r="BA5531" s="37"/>
    </row>
    <row r="5532" spans="10:53" s="14" customFormat="1" x14ac:dyDescent="0.25">
      <c r="J5532" s="59"/>
      <c r="Q5532" s="26"/>
      <c r="R5532" s="28"/>
      <c r="AC5532" s="46"/>
      <c r="AG5532" s="59"/>
      <c r="AH5532" s="59"/>
      <c r="AI5532" s="59"/>
      <c r="AJ5532" s="59"/>
      <c r="AK5532" s="59"/>
      <c r="AL5532" s="59"/>
      <c r="AM5532" s="59"/>
      <c r="AN5532" s="59"/>
      <c r="AO5532" s="59"/>
      <c r="AV5532" s="37"/>
      <c r="AW5532" s="37"/>
      <c r="AX5532" s="37"/>
      <c r="AY5532" s="37"/>
      <c r="AZ5532" s="37"/>
      <c r="BA5532" s="37"/>
    </row>
    <row r="5533" spans="10:53" s="14" customFormat="1" x14ac:dyDescent="0.25">
      <c r="J5533" s="59"/>
      <c r="Q5533" s="26"/>
      <c r="R5533" s="28"/>
      <c r="AC5533" s="46"/>
      <c r="AG5533" s="59"/>
      <c r="AH5533" s="59"/>
      <c r="AI5533" s="59"/>
      <c r="AJ5533" s="59"/>
      <c r="AK5533" s="59"/>
      <c r="AL5533" s="59"/>
      <c r="AM5533" s="59"/>
      <c r="AN5533" s="59"/>
      <c r="AO5533" s="59"/>
      <c r="AV5533" s="37"/>
      <c r="AW5533" s="37"/>
      <c r="AX5533" s="37"/>
      <c r="AY5533" s="37"/>
      <c r="AZ5533" s="37"/>
      <c r="BA5533" s="37"/>
    </row>
    <row r="5534" spans="10:53" s="14" customFormat="1" x14ac:dyDescent="0.25">
      <c r="J5534" s="59"/>
      <c r="Q5534" s="26"/>
      <c r="R5534" s="28"/>
      <c r="AC5534" s="46"/>
      <c r="AG5534" s="59"/>
      <c r="AH5534" s="59"/>
      <c r="AI5534" s="59"/>
      <c r="AJ5534" s="59"/>
      <c r="AK5534" s="59"/>
      <c r="AL5534" s="59"/>
      <c r="AM5534" s="59"/>
      <c r="AN5534" s="59"/>
      <c r="AO5534" s="59"/>
      <c r="AV5534" s="37"/>
      <c r="AW5534" s="37"/>
      <c r="AX5534" s="37"/>
      <c r="AY5534" s="37"/>
      <c r="AZ5534" s="37"/>
      <c r="BA5534" s="37"/>
    </row>
    <row r="5535" spans="10:53" s="14" customFormat="1" x14ac:dyDescent="0.25">
      <c r="J5535" s="59"/>
      <c r="Q5535" s="26"/>
      <c r="R5535" s="28"/>
      <c r="AC5535" s="46"/>
      <c r="AG5535" s="59"/>
      <c r="AH5535" s="59"/>
      <c r="AI5535" s="59"/>
      <c r="AJ5535" s="59"/>
      <c r="AK5535" s="59"/>
      <c r="AL5535" s="59"/>
      <c r="AM5535" s="59"/>
      <c r="AN5535" s="59"/>
      <c r="AO5535" s="59"/>
      <c r="AV5535" s="37"/>
      <c r="AW5535" s="37"/>
      <c r="AX5535" s="37"/>
      <c r="AY5535" s="37"/>
      <c r="AZ5535" s="37"/>
      <c r="BA5535" s="37"/>
    </row>
    <row r="5536" spans="10:53" s="14" customFormat="1" x14ac:dyDescent="0.25">
      <c r="J5536" s="59"/>
      <c r="Q5536" s="26"/>
      <c r="R5536" s="28"/>
      <c r="AC5536" s="46"/>
      <c r="AG5536" s="59"/>
      <c r="AH5536" s="59"/>
      <c r="AI5536" s="59"/>
      <c r="AJ5536" s="59"/>
      <c r="AK5536" s="59"/>
      <c r="AL5536" s="59"/>
      <c r="AM5536" s="59"/>
      <c r="AN5536" s="59"/>
      <c r="AO5536" s="59"/>
      <c r="AV5536" s="37"/>
      <c r="AW5536" s="37"/>
      <c r="AX5536" s="37"/>
      <c r="AY5536" s="37"/>
      <c r="AZ5536" s="37"/>
      <c r="BA5536" s="37"/>
    </row>
    <row r="5537" spans="10:53" s="14" customFormat="1" x14ac:dyDescent="0.25">
      <c r="J5537" s="59"/>
      <c r="Q5537" s="26"/>
      <c r="R5537" s="28"/>
      <c r="AC5537" s="46"/>
      <c r="AG5537" s="59"/>
      <c r="AH5537" s="59"/>
      <c r="AI5537" s="59"/>
      <c r="AJ5537" s="59"/>
      <c r="AK5537" s="59"/>
      <c r="AL5537" s="59"/>
      <c r="AM5537" s="59"/>
      <c r="AN5537" s="59"/>
      <c r="AO5537" s="59"/>
      <c r="AV5537" s="37"/>
      <c r="AW5537" s="37"/>
      <c r="AX5537" s="37"/>
      <c r="AY5537" s="37"/>
      <c r="AZ5537" s="37"/>
      <c r="BA5537" s="37"/>
    </row>
    <row r="5538" spans="10:53" s="14" customFormat="1" x14ac:dyDescent="0.25">
      <c r="J5538" s="59"/>
      <c r="Q5538" s="26"/>
      <c r="R5538" s="28"/>
      <c r="AC5538" s="46"/>
      <c r="AG5538" s="59"/>
      <c r="AH5538" s="59"/>
      <c r="AI5538" s="59"/>
      <c r="AJ5538" s="59"/>
      <c r="AK5538" s="59"/>
      <c r="AL5538" s="59"/>
      <c r="AM5538" s="59"/>
      <c r="AN5538" s="59"/>
      <c r="AO5538" s="59"/>
      <c r="AV5538" s="37"/>
      <c r="AW5538" s="37"/>
      <c r="AX5538" s="37"/>
      <c r="AY5538" s="37"/>
      <c r="AZ5538" s="37"/>
      <c r="BA5538" s="37"/>
    </row>
    <row r="5539" spans="10:53" s="14" customFormat="1" x14ac:dyDescent="0.25">
      <c r="J5539" s="59"/>
      <c r="Q5539" s="26"/>
      <c r="R5539" s="28"/>
      <c r="AC5539" s="46"/>
      <c r="AG5539" s="59"/>
      <c r="AH5539" s="59"/>
      <c r="AI5539" s="59"/>
      <c r="AJ5539" s="59"/>
      <c r="AK5539" s="59"/>
      <c r="AL5539" s="59"/>
      <c r="AM5539" s="59"/>
      <c r="AN5539" s="59"/>
      <c r="AO5539" s="59"/>
      <c r="AV5539" s="37"/>
      <c r="AW5539" s="37"/>
      <c r="AX5539" s="37"/>
      <c r="AY5539" s="37"/>
      <c r="AZ5539" s="37"/>
      <c r="BA5539" s="37"/>
    </row>
    <row r="5540" spans="10:53" s="14" customFormat="1" x14ac:dyDescent="0.25">
      <c r="J5540" s="59"/>
      <c r="Q5540" s="26"/>
      <c r="R5540" s="28"/>
      <c r="AC5540" s="46"/>
      <c r="AG5540" s="59"/>
      <c r="AH5540" s="59"/>
      <c r="AI5540" s="59"/>
      <c r="AJ5540" s="59"/>
      <c r="AK5540" s="59"/>
      <c r="AL5540" s="59"/>
      <c r="AM5540" s="59"/>
      <c r="AN5540" s="59"/>
      <c r="AO5540" s="59"/>
      <c r="AV5540" s="37"/>
      <c r="AW5540" s="37"/>
      <c r="AX5540" s="37"/>
      <c r="AY5540" s="37"/>
      <c r="AZ5540" s="37"/>
      <c r="BA5540" s="37"/>
    </row>
    <row r="5541" spans="10:53" s="14" customFormat="1" x14ac:dyDescent="0.25">
      <c r="J5541" s="59"/>
      <c r="Q5541" s="26"/>
      <c r="R5541" s="28"/>
      <c r="AC5541" s="46"/>
      <c r="AG5541" s="59"/>
      <c r="AH5541" s="59"/>
      <c r="AI5541" s="59"/>
      <c r="AJ5541" s="59"/>
      <c r="AK5541" s="59"/>
      <c r="AL5541" s="59"/>
      <c r="AM5541" s="59"/>
      <c r="AN5541" s="59"/>
      <c r="AO5541" s="59"/>
      <c r="AV5541" s="37"/>
      <c r="AW5541" s="37"/>
      <c r="AX5541" s="37"/>
      <c r="AY5541" s="37"/>
      <c r="AZ5541" s="37"/>
      <c r="BA5541" s="37"/>
    </row>
    <row r="5542" spans="10:53" s="14" customFormat="1" x14ac:dyDescent="0.25">
      <c r="J5542" s="59"/>
      <c r="Q5542" s="26"/>
      <c r="R5542" s="28"/>
      <c r="AC5542" s="46"/>
      <c r="AG5542" s="59"/>
      <c r="AH5542" s="59"/>
      <c r="AI5542" s="59"/>
      <c r="AJ5542" s="59"/>
      <c r="AK5542" s="59"/>
      <c r="AL5542" s="59"/>
      <c r="AM5542" s="59"/>
      <c r="AN5542" s="59"/>
      <c r="AO5542" s="59"/>
      <c r="AV5542" s="37"/>
      <c r="AW5542" s="37"/>
      <c r="AX5542" s="37"/>
      <c r="AY5542" s="37"/>
      <c r="AZ5542" s="37"/>
      <c r="BA5542" s="37"/>
    </row>
    <row r="5543" spans="10:53" s="14" customFormat="1" x14ac:dyDescent="0.25">
      <c r="J5543" s="59"/>
      <c r="Q5543" s="26"/>
      <c r="R5543" s="28"/>
      <c r="AC5543" s="46"/>
      <c r="AG5543" s="59"/>
      <c r="AH5543" s="59"/>
      <c r="AI5543" s="59"/>
      <c r="AJ5543" s="59"/>
      <c r="AK5543" s="59"/>
      <c r="AL5543" s="59"/>
      <c r="AM5543" s="59"/>
      <c r="AN5543" s="59"/>
      <c r="AO5543" s="59"/>
      <c r="AV5543" s="37"/>
      <c r="AW5543" s="37"/>
      <c r="AX5543" s="37"/>
      <c r="AY5543" s="37"/>
      <c r="AZ5543" s="37"/>
      <c r="BA5543" s="37"/>
    </row>
    <row r="5544" spans="10:53" s="14" customFormat="1" x14ac:dyDescent="0.25">
      <c r="J5544" s="59"/>
      <c r="Q5544" s="26"/>
      <c r="R5544" s="28"/>
      <c r="AC5544" s="46"/>
      <c r="AG5544" s="59"/>
      <c r="AH5544" s="59"/>
      <c r="AI5544" s="59"/>
      <c r="AJ5544" s="59"/>
      <c r="AK5544" s="59"/>
      <c r="AL5544" s="59"/>
      <c r="AM5544" s="59"/>
      <c r="AN5544" s="59"/>
      <c r="AO5544" s="59"/>
      <c r="AV5544" s="37"/>
      <c r="AW5544" s="37"/>
      <c r="AX5544" s="37"/>
      <c r="AY5544" s="37"/>
      <c r="AZ5544" s="37"/>
      <c r="BA5544" s="37"/>
    </row>
    <row r="5545" spans="10:53" s="14" customFormat="1" x14ac:dyDescent="0.25">
      <c r="J5545" s="59"/>
      <c r="Q5545" s="26"/>
      <c r="R5545" s="28"/>
      <c r="AC5545" s="46"/>
      <c r="AG5545" s="59"/>
      <c r="AH5545" s="59"/>
      <c r="AI5545" s="59"/>
      <c r="AJ5545" s="59"/>
      <c r="AK5545" s="59"/>
      <c r="AL5545" s="59"/>
      <c r="AM5545" s="59"/>
      <c r="AN5545" s="59"/>
      <c r="AO5545" s="59"/>
      <c r="AV5545" s="37"/>
      <c r="AW5545" s="37"/>
      <c r="AX5545" s="37"/>
      <c r="AY5545" s="37"/>
      <c r="AZ5545" s="37"/>
      <c r="BA5545" s="37"/>
    </row>
    <row r="5546" spans="10:53" s="14" customFormat="1" x14ac:dyDescent="0.25">
      <c r="J5546" s="59"/>
      <c r="Q5546" s="26"/>
      <c r="R5546" s="28"/>
      <c r="AC5546" s="46"/>
      <c r="AG5546" s="59"/>
      <c r="AH5546" s="59"/>
      <c r="AI5546" s="59"/>
      <c r="AJ5546" s="59"/>
      <c r="AK5546" s="59"/>
      <c r="AL5546" s="59"/>
      <c r="AM5546" s="59"/>
      <c r="AN5546" s="59"/>
      <c r="AO5546" s="59"/>
      <c r="AV5546" s="37"/>
      <c r="AW5546" s="37"/>
      <c r="AX5546" s="37"/>
      <c r="AY5546" s="37"/>
      <c r="AZ5546" s="37"/>
      <c r="BA5546" s="37"/>
    </row>
    <row r="5547" spans="10:53" s="14" customFormat="1" x14ac:dyDescent="0.25">
      <c r="J5547" s="59"/>
      <c r="Q5547" s="26"/>
      <c r="R5547" s="28"/>
      <c r="AC5547" s="46"/>
      <c r="AG5547" s="59"/>
      <c r="AH5547" s="59"/>
      <c r="AI5547" s="59"/>
      <c r="AJ5547" s="59"/>
      <c r="AK5547" s="59"/>
      <c r="AL5547" s="59"/>
      <c r="AM5547" s="59"/>
      <c r="AN5547" s="59"/>
      <c r="AO5547" s="59"/>
      <c r="AV5547" s="37"/>
      <c r="AW5547" s="37"/>
      <c r="AX5547" s="37"/>
      <c r="AY5547" s="37"/>
      <c r="AZ5547" s="37"/>
      <c r="BA5547" s="37"/>
    </row>
    <row r="5548" spans="10:53" s="14" customFormat="1" x14ac:dyDescent="0.25">
      <c r="J5548" s="59"/>
      <c r="Q5548" s="26"/>
      <c r="R5548" s="28"/>
      <c r="AC5548" s="46"/>
      <c r="AG5548" s="59"/>
      <c r="AH5548" s="59"/>
      <c r="AI5548" s="59"/>
      <c r="AJ5548" s="59"/>
      <c r="AK5548" s="59"/>
      <c r="AL5548" s="59"/>
      <c r="AM5548" s="59"/>
      <c r="AN5548" s="59"/>
      <c r="AO5548" s="59"/>
      <c r="AV5548" s="37"/>
      <c r="AW5548" s="37"/>
      <c r="AX5548" s="37"/>
      <c r="AY5548" s="37"/>
      <c r="AZ5548" s="37"/>
      <c r="BA5548" s="37"/>
    </row>
    <row r="5549" spans="10:53" s="14" customFormat="1" x14ac:dyDescent="0.25">
      <c r="J5549" s="59"/>
      <c r="Q5549" s="26"/>
      <c r="R5549" s="28"/>
      <c r="AC5549" s="46"/>
      <c r="AG5549" s="59"/>
      <c r="AH5549" s="59"/>
      <c r="AI5549" s="59"/>
      <c r="AJ5549" s="59"/>
      <c r="AK5549" s="59"/>
      <c r="AL5549" s="59"/>
      <c r="AM5549" s="59"/>
      <c r="AN5549" s="59"/>
      <c r="AO5549" s="59"/>
      <c r="AV5549" s="37"/>
      <c r="AW5549" s="37"/>
      <c r="AX5549" s="37"/>
      <c r="AY5549" s="37"/>
      <c r="AZ5549" s="37"/>
      <c r="BA5549" s="37"/>
    </row>
    <row r="5550" spans="10:53" s="14" customFormat="1" x14ac:dyDescent="0.25">
      <c r="J5550" s="59"/>
      <c r="Q5550" s="26"/>
      <c r="R5550" s="28"/>
      <c r="AC5550" s="46"/>
      <c r="AG5550" s="59"/>
      <c r="AH5550" s="59"/>
      <c r="AI5550" s="59"/>
      <c r="AJ5550" s="59"/>
      <c r="AK5550" s="59"/>
      <c r="AL5550" s="59"/>
      <c r="AM5550" s="59"/>
      <c r="AN5550" s="59"/>
      <c r="AO5550" s="59"/>
      <c r="AV5550" s="37"/>
      <c r="AW5550" s="37"/>
      <c r="AX5550" s="37"/>
      <c r="AY5550" s="37"/>
      <c r="AZ5550" s="37"/>
      <c r="BA5550" s="37"/>
    </row>
    <row r="5551" spans="10:53" s="14" customFormat="1" x14ac:dyDescent="0.25">
      <c r="J5551" s="59"/>
      <c r="Q5551" s="26"/>
      <c r="R5551" s="28"/>
      <c r="AC5551" s="46"/>
      <c r="AG5551" s="59"/>
      <c r="AH5551" s="59"/>
      <c r="AI5551" s="59"/>
      <c r="AJ5551" s="59"/>
      <c r="AK5551" s="59"/>
      <c r="AL5551" s="59"/>
      <c r="AM5551" s="59"/>
      <c r="AN5551" s="59"/>
      <c r="AO5551" s="59"/>
      <c r="AV5551" s="37"/>
      <c r="AW5551" s="37"/>
      <c r="AX5551" s="37"/>
      <c r="AY5551" s="37"/>
      <c r="AZ5551" s="37"/>
      <c r="BA5551" s="37"/>
    </row>
    <row r="5552" spans="10:53" s="14" customFormat="1" x14ac:dyDescent="0.25">
      <c r="J5552" s="59"/>
      <c r="Q5552" s="26"/>
      <c r="R5552" s="28"/>
      <c r="AC5552" s="46"/>
      <c r="AG5552" s="59"/>
      <c r="AH5552" s="59"/>
      <c r="AI5552" s="59"/>
      <c r="AJ5552" s="59"/>
      <c r="AK5552" s="59"/>
      <c r="AL5552" s="59"/>
      <c r="AM5552" s="59"/>
      <c r="AN5552" s="59"/>
      <c r="AO5552" s="59"/>
      <c r="AV5552" s="37"/>
      <c r="AW5552" s="37"/>
      <c r="AX5552" s="37"/>
      <c r="AY5552" s="37"/>
      <c r="AZ5552" s="37"/>
      <c r="BA5552" s="37"/>
    </row>
    <row r="5553" spans="10:53" s="14" customFormat="1" x14ac:dyDescent="0.25">
      <c r="J5553" s="59"/>
      <c r="Q5553" s="26"/>
      <c r="R5553" s="28"/>
      <c r="AC5553" s="46"/>
      <c r="AG5553" s="59"/>
      <c r="AH5553" s="59"/>
      <c r="AI5553" s="59"/>
      <c r="AJ5553" s="59"/>
      <c r="AK5553" s="59"/>
      <c r="AL5553" s="59"/>
      <c r="AM5553" s="59"/>
      <c r="AN5553" s="59"/>
      <c r="AO5553" s="59"/>
      <c r="AV5553" s="37"/>
      <c r="AW5553" s="37"/>
      <c r="AX5553" s="37"/>
      <c r="AY5553" s="37"/>
      <c r="AZ5553" s="37"/>
      <c r="BA5553" s="37"/>
    </row>
    <row r="5554" spans="10:53" s="14" customFormat="1" x14ac:dyDescent="0.25">
      <c r="J5554" s="59"/>
      <c r="Q5554" s="26"/>
      <c r="R5554" s="28"/>
      <c r="AC5554" s="46"/>
      <c r="AG5554" s="59"/>
      <c r="AH5554" s="59"/>
      <c r="AI5554" s="59"/>
      <c r="AJ5554" s="59"/>
      <c r="AK5554" s="59"/>
      <c r="AL5554" s="59"/>
      <c r="AM5554" s="59"/>
      <c r="AN5554" s="59"/>
      <c r="AO5554" s="59"/>
      <c r="AV5554" s="37"/>
      <c r="AW5554" s="37"/>
      <c r="AX5554" s="37"/>
      <c r="AY5554" s="37"/>
      <c r="AZ5554" s="37"/>
      <c r="BA5554" s="37"/>
    </row>
    <row r="5555" spans="10:53" s="14" customFormat="1" x14ac:dyDescent="0.25">
      <c r="J5555" s="59"/>
      <c r="Q5555" s="26"/>
      <c r="R5555" s="28"/>
      <c r="AC5555" s="46"/>
      <c r="AG5555" s="59"/>
      <c r="AH5555" s="59"/>
      <c r="AI5555" s="59"/>
      <c r="AJ5555" s="59"/>
      <c r="AK5555" s="59"/>
      <c r="AL5555" s="59"/>
      <c r="AM5555" s="59"/>
      <c r="AN5555" s="59"/>
      <c r="AO5555" s="59"/>
      <c r="AV5555" s="37"/>
      <c r="AW5555" s="37"/>
      <c r="AX5555" s="37"/>
      <c r="AY5555" s="37"/>
      <c r="AZ5555" s="37"/>
      <c r="BA5555" s="37"/>
    </row>
    <row r="5556" spans="10:53" s="14" customFormat="1" x14ac:dyDescent="0.25">
      <c r="J5556" s="59"/>
      <c r="Q5556" s="26"/>
      <c r="R5556" s="28"/>
      <c r="AC5556" s="46"/>
      <c r="AG5556" s="59"/>
      <c r="AH5556" s="59"/>
      <c r="AI5556" s="59"/>
      <c r="AJ5556" s="59"/>
      <c r="AK5556" s="59"/>
      <c r="AL5556" s="59"/>
      <c r="AM5556" s="59"/>
      <c r="AN5556" s="59"/>
      <c r="AO5556" s="59"/>
      <c r="AV5556" s="37"/>
      <c r="AW5556" s="37"/>
      <c r="AX5556" s="37"/>
      <c r="AY5556" s="37"/>
      <c r="AZ5556" s="37"/>
      <c r="BA5556" s="37"/>
    </row>
    <row r="5557" spans="10:53" s="14" customFormat="1" x14ac:dyDescent="0.25">
      <c r="J5557" s="59"/>
      <c r="Q5557" s="26"/>
      <c r="R5557" s="28"/>
      <c r="AC5557" s="46"/>
      <c r="AG5557" s="59"/>
      <c r="AH5557" s="59"/>
      <c r="AI5557" s="59"/>
      <c r="AJ5557" s="59"/>
      <c r="AK5557" s="59"/>
      <c r="AL5557" s="59"/>
      <c r="AM5557" s="59"/>
      <c r="AN5557" s="59"/>
      <c r="AO5557" s="59"/>
      <c r="AV5557" s="37"/>
      <c r="AW5557" s="37"/>
      <c r="AX5557" s="37"/>
      <c r="AY5557" s="37"/>
      <c r="AZ5557" s="37"/>
      <c r="BA5557" s="37"/>
    </row>
    <row r="5558" spans="10:53" s="14" customFormat="1" x14ac:dyDescent="0.25">
      <c r="J5558" s="59"/>
      <c r="Q5558" s="26"/>
      <c r="R5558" s="28"/>
      <c r="AC5558" s="46"/>
      <c r="AG5558" s="59"/>
      <c r="AH5558" s="59"/>
      <c r="AI5558" s="59"/>
      <c r="AJ5558" s="59"/>
      <c r="AK5558" s="59"/>
      <c r="AL5558" s="59"/>
      <c r="AM5558" s="59"/>
      <c r="AN5558" s="59"/>
      <c r="AO5558" s="59"/>
      <c r="AV5558" s="37"/>
      <c r="AW5558" s="37"/>
      <c r="AX5558" s="37"/>
      <c r="AY5558" s="37"/>
      <c r="AZ5558" s="37"/>
      <c r="BA5558" s="37"/>
    </row>
    <row r="5559" spans="10:53" s="14" customFormat="1" x14ac:dyDescent="0.25">
      <c r="J5559" s="59"/>
      <c r="Q5559" s="26"/>
      <c r="R5559" s="28"/>
      <c r="AC5559" s="46"/>
      <c r="AG5559" s="59"/>
      <c r="AH5559" s="59"/>
      <c r="AI5559" s="59"/>
      <c r="AJ5559" s="59"/>
      <c r="AK5559" s="59"/>
      <c r="AL5559" s="59"/>
      <c r="AM5559" s="59"/>
      <c r="AN5559" s="59"/>
      <c r="AO5559" s="59"/>
      <c r="AV5559" s="37"/>
      <c r="AW5559" s="37"/>
      <c r="AX5559" s="37"/>
      <c r="AY5559" s="37"/>
      <c r="AZ5559" s="37"/>
      <c r="BA5559" s="37"/>
    </row>
    <row r="5560" spans="10:53" s="14" customFormat="1" x14ac:dyDescent="0.25">
      <c r="J5560" s="59"/>
      <c r="Q5560" s="26"/>
      <c r="R5560" s="28"/>
      <c r="AC5560" s="46"/>
      <c r="AG5560" s="59"/>
      <c r="AH5560" s="59"/>
      <c r="AI5560" s="59"/>
      <c r="AJ5560" s="59"/>
      <c r="AK5560" s="59"/>
      <c r="AL5560" s="59"/>
      <c r="AM5560" s="59"/>
      <c r="AN5560" s="59"/>
      <c r="AO5560" s="59"/>
      <c r="AV5560" s="37"/>
      <c r="AW5560" s="37"/>
      <c r="AX5560" s="37"/>
      <c r="AY5560" s="37"/>
      <c r="AZ5560" s="37"/>
      <c r="BA5560" s="37"/>
    </row>
    <row r="5561" spans="10:53" s="14" customFormat="1" x14ac:dyDescent="0.25">
      <c r="J5561" s="59"/>
      <c r="Q5561" s="26"/>
      <c r="R5561" s="28"/>
      <c r="AC5561" s="46"/>
      <c r="AG5561" s="59"/>
      <c r="AH5561" s="59"/>
      <c r="AI5561" s="59"/>
      <c r="AJ5561" s="59"/>
      <c r="AK5561" s="59"/>
      <c r="AL5561" s="59"/>
      <c r="AM5561" s="59"/>
      <c r="AN5561" s="59"/>
      <c r="AO5561" s="59"/>
      <c r="AV5561" s="37"/>
      <c r="AW5561" s="37"/>
      <c r="AX5561" s="37"/>
      <c r="AY5561" s="37"/>
      <c r="AZ5561" s="37"/>
      <c r="BA5561" s="37"/>
    </row>
    <row r="5562" spans="10:53" s="14" customFormat="1" x14ac:dyDescent="0.25">
      <c r="J5562" s="59"/>
      <c r="Q5562" s="26"/>
      <c r="R5562" s="28"/>
      <c r="AC5562" s="46"/>
      <c r="AG5562" s="59"/>
      <c r="AH5562" s="59"/>
      <c r="AI5562" s="59"/>
      <c r="AJ5562" s="59"/>
      <c r="AK5562" s="59"/>
      <c r="AL5562" s="59"/>
      <c r="AM5562" s="59"/>
      <c r="AN5562" s="59"/>
      <c r="AO5562" s="59"/>
      <c r="AV5562" s="37"/>
      <c r="AW5562" s="37"/>
      <c r="AX5562" s="37"/>
      <c r="AY5562" s="37"/>
      <c r="AZ5562" s="37"/>
      <c r="BA5562" s="37"/>
    </row>
    <row r="5563" spans="10:53" s="14" customFormat="1" x14ac:dyDescent="0.25">
      <c r="J5563" s="59"/>
      <c r="Q5563" s="26"/>
      <c r="R5563" s="28"/>
      <c r="AC5563" s="46"/>
      <c r="AG5563" s="59"/>
      <c r="AH5563" s="59"/>
      <c r="AI5563" s="59"/>
      <c r="AJ5563" s="59"/>
      <c r="AK5563" s="59"/>
      <c r="AL5563" s="59"/>
      <c r="AM5563" s="59"/>
      <c r="AN5563" s="59"/>
      <c r="AO5563" s="59"/>
      <c r="AV5563" s="37"/>
      <c r="AW5563" s="37"/>
      <c r="AX5563" s="37"/>
      <c r="AY5563" s="37"/>
      <c r="AZ5563" s="37"/>
      <c r="BA5563" s="37"/>
    </row>
    <row r="5564" spans="10:53" s="14" customFormat="1" x14ac:dyDescent="0.25">
      <c r="J5564" s="59"/>
      <c r="Q5564" s="26"/>
      <c r="R5564" s="28"/>
      <c r="AC5564" s="46"/>
      <c r="AG5564" s="59"/>
      <c r="AH5564" s="59"/>
      <c r="AI5564" s="59"/>
      <c r="AJ5564" s="59"/>
      <c r="AK5564" s="59"/>
      <c r="AL5564" s="59"/>
      <c r="AM5564" s="59"/>
      <c r="AN5564" s="59"/>
      <c r="AO5564" s="59"/>
      <c r="AV5564" s="37"/>
      <c r="AW5564" s="37"/>
      <c r="AX5564" s="37"/>
      <c r="AY5564" s="37"/>
      <c r="AZ5564" s="37"/>
      <c r="BA5564" s="37"/>
    </row>
    <row r="5565" spans="10:53" s="14" customFormat="1" x14ac:dyDescent="0.25">
      <c r="J5565" s="59"/>
      <c r="Q5565" s="26"/>
      <c r="R5565" s="28"/>
      <c r="AC5565" s="46"/>
      <c r="AG5565" s="59"/>
      <c r="AH5565" s="59"/>
      <c r="AI5565" s="59"/>
      <c r="AJ5565" s="59"/>
      <c r="AK5565" s="59"/>
      <c r="AL5565" s="59"/>
      <c r="AM5565" s="59"/>
      <c r="AN5565" s="59"/>
      <c r="AO5565" s="59"/>
      <c r="AV5565" s="37"/>
      <c r="AW5565" s="37"/>
      <c r="AX5565" s="37"/>
      <c r="AY5565" s="37"/>
      <c r="AZ5565" s="37"/>
      <c r="BA5565" s="37"/>
    </row>
    <row r="5566" spans="10:53" s="14" customFormat="1" x14ac:dyDescent="0.25">
      <c r="J5566" s="59"/>
      <c r="Q5566" s="26"/>
      <c r="R5566" s="28"/>
      <c r="AC5566" s="46"/>
      <c r="AG5566" s="59"/>
      <c r="AH5566" s="59"/>
      <c r="AI5566" s="59"/>
      <c r="AJ5566" s="59"/>
      <c r="AK5566" s="59"/>
      <c r="AL5566" s="59"/>
      <c r="AM5566" s="59"/>
      <c r="AN5566" s="59"/>
      <c r="AO5566" s="59"/>
      <c r="AV5566" s="37"/>
      <c r="AW5566" s="37"/>
      <c r="AX5566" s="37"/>
      <c r="AY5566" s="37"/>
      <c r="AZ5566" s="37"/>
      <c r="BA5566" s="37"/>
    </row>
    <row r="5567" spans="10:53" s="14" customFormat="1" x14ac:dyDescent="0.25">
      <c r="J5567" s="59"/>
      <c r="Q5567" s="26"/>
      <c r="R5567" s="28"/>
      <c r="AC5567" s="46"/>
      <c r="AG5567" s="59"/>
      <c r="AH5567" s="59"/>
      <c r="AI5567" s="59"/>
      <c r="AJ5567" s="59"/>
      <c r="AK5567" s="59"/>
      <c r="AL5567" s="59"/>
      <c r="AM5567" s="59"/>
      <c r="AN5567" s="59"/>
      <c r="AO5567" s="59"/>
      <c r="AV5567" s="37"/>
      <c r="AW5567" s="37"/>
      <c r="AX5567" s="37"/>
      <c r="AY5567" s="37"/>
      <c r="AZ5567" s="37"/>
      <c r="BA5567" s="37"/>
    </row>
    <row r="5568" spans="10:53" s="14" customFormat="1" x14ac:dyDescent="0.25">
      <c r="J5568" s="59"/>
      <c r="Q5568" s="26"/>
      <c r="R5568" s="28"/>
      <c r="AC5568" s="46"/>
      <c r="AG5568" s="59"/>
      <c r="AH5568" s="59"/>
      <c r="AI5568" s="59"/>
      <c r="AJ5568" s="59"/>
      <c r="AK5568" s="59"/>
      <c r="AL5568" s="59"/>
      <c r="AM5568" s="59"/>
      <c r="AN5568" s="59"/>
      <c r="AO5568" s="59"/>
      <c r="AV5568" s="37"/>
      <c r="AW5568" s="37"/>
      <c r="AX5568" s="37"/>
      <c r="AY5568" s="37"/>
      <c r="AZ5568" s="37"/>
      <c r="BA5568" s="37"/>
    </row>
    <row r="5569" spans="10:53" s="14" customFormat="1" x14ac:dyDescent="0.25">
      <c r="J5569" s="59"/>
      <c r="Q5569" s="26"/>
      <c r="R5569" s="28"/>
      <c r="AC5569" s="46"/>
      <c r="AG5569" s="59"/>
      <c r="AH5569" s="59"/>
      <c r="AI5569" s="59"/>
      <c r="AJ5569" s="59"/>
      <c r="AK5569" s="59"/>
      <c r="AL5569" s="59"/>
      <c r="AM5569" s="59"/>
      <c r="AN5569" s="59"/>
      <c r="AO5569" s="59"/>
      <c r="AV5569" s="37"/>
      <c r="AW5569" s="37"/>
      <c r="AX5569" s="37"/>
      <c r="AY5569" s="37"/>
      <c r="AZ5569" s="37"/>
      <c r="BA5569" s="37"/>
    </row>
    <row r="5570" spans="10:53" s="14" customFormat="1" x14ac:dyDescent="0.25">
      <c r="J5570" s="59"/>
      <c r="Q5570" s="26"/>
      <c r="R5570" s="28"/>
      <c r="AC5570" s="46"/>
      <c r="AG5570" s="59"/>
      <c r="AH5570" s="59"/>
      <c r="AI5570" s="59"/>
      <c r="AJ5570" s="59"/>
      <c r="AK5570" s="59"/>
      <c r="AL5570" s="59"/>
      <c r="AM5570" s="59"/>
      <c r="AN5570" s="59"/>
      <c r="AO5570" s="59"/>
      <c r="AV5570" s="37"/>
      <c r="AW5570" s="37"/>
      <c r="AX5570" s="37"/>
      <c r="AY5570" s="37"/>
      <c r="AZ5570" s="37"/>
      <c r="BA5570" s="37"/>
    </row>
    <row r="5571" spans="10:53" s="14" customFormat="1" x14ac:dyDescent="0.25">
      <c r="J5571" s="59"/>
      <c r="Q5571" s="26"/>
      <c r="R5571" s="28"/>
      <c r="AC5571" s="46"/>
      <c r="AG5571" s="59"/>
      <c r="AH5571" s="59"/>
      <c r="AI5571" s="59"/>
      <c r="AJ5571" s="59"/>
      <c r="AK5571" s="59"/>
      <c r="AL5571" s="59"/>
      <c r="AM5571" s="59"/>
      <c r="AN5571" s="59"/>
      <c r="AO5571" s="59"/>
      <c r="AV5571" s="37"/>
      <c r="AW5571" s="37"/>
      <c r="AX5571" s="37"/>
      <c r="AY5571" s="37"/>
      <c r="AZ5571" s="37"/>
      <c r="BA5571" s="37"/>
    </row>
    <row r="5572" spans="10:53" s="14" customFormat="1" x14ac:dyDescent="0.25">
      <c r="J5572" s="59"/>
      <c r="Q5572" s="26"/>
      <c r="R5572" s="28"/>
      <c r="AC5572" s="46"/>
      <c r="AG5572" s="59"/>
      <c r="AH5572" s="59"/>
      <c r="AI5572" s="59"/>
      <c r="AJ5572" s="59"/>
      <c r="AK5572" s="59"/>
      <c r="AL5572" s="59"/>
      <c r="AM5572" s="59"/>
      <c r="AN5572" s="59"/>
      <c r="AO5572" s="59"/>
      <c r="AV5572" s="37"/>
      <c r="AW5572" s="37"/>
      <c r="AX5572" s="37"/>
      <c r="AY5572" s="37"/>
      <c r="AZ5572" s="37"/>
      <c r="BA5572" s="37"/>
    </row>
    <row r="5573" spans="10:53" s="14" customFormat="1" x14ac:dyDescent="0.25">
      <c r="J5573" s="59"/>
      <c r="Q5573" s="26"/>
      <c r="R5573" s="28"/>
      <c r="AC5573" s="46"/>
      <c r="AG5573" s="59"/>
      <c r="AH5573" s="59"/>
      <c r="AI5573" s="59"/>
      <c r="AJ5573" s="59"/>
      <c r="AK5573" s="59"/>
      <c r="AL5573" s="59"/>
      <c r="AM5573" s="59"/>
      <c r="AN5573" s="59"/>
      <c r="AO5573" s="59"/>
      <c r="AV5573" s="37"/>
      <c r="AW5573" s="37"/>
      <c r="AX5573" s="37"/>
      <c r="AY5573" s="37"/>
      <c r="AZ5573" s="37"/>
      <c r="BA5573" s="37"/>
    </row>
    <row r="5574" spans="10:53" s="14" customFormat="1" x14ac:dyDescent="0.25">
      <c r="J5574" s="59"/>
      <c r="Q5574" s="26"/>
      <c r="R5574" s="28"/>
      <c r="AC5574" s="46"/>
      <c r="AG5574" s="59"/>
      <c r="AH5574" s="59"/>
      <c r="AI5574" s="59"/>
      <c r="AJ5574" s="59"/>
      <c r="AK5574" s="59"/>
      <c r="AL5574" s="59"/>
      <c r="AM5574" s="59"/>
      <c r="AN5574" s="59"/>
      <c r="AO5574" s="59"/>
      <c r="AV5574" s="37"/>
      <c r="AW5574" s="37"/>
      <c r="AX5574" s="37"/>
      <c r="AY5574" s="37"/>
      <c r="AZ5574" s="37"/>
      <c r="BA5574" s="37"/>
    </row>
    <row r="5575" spans="10:53" s="14" customFormat="1" x14ac:dyDescent="0.25">
      <c r="J5575" s="59"/>
      <c r="Q5575" s="26"/>
      <c r="R5575" s="28"/>
      <c r="AC5575" s="46"/>
      <c r="AG5575" s="59"/>
      <c r="AH5575" s="59"/>
      <c r="AI5575" s="59"/>
      <c r="AJ5575" s="59"/>
      <c r="AK5575" s="59"/>
      <c r="AL5575" s="59"/>
      <c r="AM5575" s="59"/>
      <c r="AN5575" s="59"/>
      <c r="AO5575" s="59"/>
      <c r="AV5575" s="37"/>
      <c r="AW5575" s="37"/>
      <c r="AX5575" s="37"/>
      <c r="AY5575" s="37"/>
      <c r="AZ5575" s="37"/>
      <c r="BA5575" s="37"/>
    </row>
    <row r="5576" spans="10:53" s="14" customFormat="1" x14ac:dyDescent="0.25">
      <c r="J5576" s="59"/>
      <c r="Q5576" s="26"/>
      <c r="R5576" s="28"/>
      <c r="AC5576" s="46"/>
      <c r="AG5576" s="59"/>
      <c r="AH5576" s="59"/>
      <c r="AI5576" s="59"/>
      <c r="AJ5576" s="59"/>
      <c r="AK5576" s="59"/>
      <c r="AL5576" s="59"/>
      <c r="AM5576" s="59"/>
      <c r="AN5576" s="59"/>
      <c r="AO5576" s="59"/>
      <c r="AV5576" s="37"/>
      <c r="AW5576" s="37"/>
      <c r="AX5576" s="37"/>
      <c r="AY5576" s="37"/>
      <c r="AZ5576" s="37"/>
      <c r="BA5576" s="37"/>
    </row>
    <row r="5577" spans="10:53" s="14" customFormat="1" x14ac:dyDescent="0.25">
      <c r="J5577" s="59"/>
      <c r="Q5577" s="26"/>
      <c r="R5577" s="28"/>
      <c r="AC5577" s="46"/>
      <c r="AG5577" s="59"/>
      <c r="AH5577" s="59"/>
      <c r="AI5577" s="59"/>
      <c r="AJ5577" s="59"/>
      <c r="AK5577" s="59"/>
      <c r="AL5577" s="59"/>
      <c r="AM5577" s="59"/>
      <c r="AN5577" s="59"/>
      <c r="AO5577" s="59"/>
      <c r="AV5577" s="37"/>
      <c r="AW5577" s="37"/>
      <c r="AX5577" s="37"/>
      <c r="AY5577" s="37"/>
      <c r="AZ5577" s="37"/>
      <c r="BA5577" s="37"/>
    </row>
    <row r="5578" spans="10:53" s="14" customFormat="1" x14ac:dyDescent="0.25">
      <c r="J5578" s="59"/>
      <c r="Q5578" s="26"/>
      <c r="R5578" s="28"/>
      <c r="AC5578" s="46"/>
      <c r="AG5578" s="59"/>
      <c r="AH5578" s="59"/>
      <c r="AI5578" s="59"/>
      <c r="AJ5578" s="59"/>
      <c r="AK5578" s="59"/>
      <c r="AL5578" s="59"/>
      <c r="AM5578" s="59"/>
      <c r="AN5578" s="59"/>
      <c r="AO5578" s="59"/>
      <c r="AV5578" s="37"/>
      <c r="AW5578" s="37"/>
      <c r="AX5578" s="37"/>
      <c r="AY5578" s="37"/>
      <c r="AZ5578" s="37"/>
      <c r="BA5578" s="37"/>
    </row>
    <row r="5579" spans="10:53" s="14" customFormat="1" x14ac:dyDescent="0.25">
      <c r="J5579" s="59"/>
      <c r="Q5579" s="26"/>
      <c r="R5579" s="28"/>
      <c r="AC5579" s="46"/>
      <c r="AG5579" s="59"/>
      <c r="AH5579" s="59"/>
      <c r="AI5579" s="59"/>
      <c r="AJ5579" s="59"/>
      <c r="AK5579" s="59"/>
      <c r="AL5579" s="59"/>
      <c r="AM5579" s="59"/>
      <c r="AN5579" s="59"/>
      <c r="AO5579" s="59"/>
      <c r="AV5579" s="37"/>
      <c r="AW5579" s="37"/>
      <c r="AX5579" s="37"/>
      <c r="AY5579" s="37"/>
      <c r="AZ5579" s="37"/>
      <c r="BA5579" s="37"/>
    </row>
    <row r="5580" spans="10:53" s="14" customFormat="1" x14ac:dyDescent="0.25">
      <c r="J5580" s="59"/>
      <c r="Q5580" s="26"/>
      <c r="R5580" s="28"/>
      <c r="AC5580" s="46"/>
      <c r="AG5580" s="59"/>
      <c r="AH5580" s="59"/>
      <c r="AI5580" s="59"/>
      <c r="AJ5580" s="59"/>
      <c r="AK5580" s="59"/>
      <c r="AL5580" s="59"/>
      <c r="AM5580" s="59"/>
      <c r="AN5580" s="59"/>
      <c r="AO5580" s="59"/>
      <c r="AV5580" s="37"/>
      <c r="AW5580" s="37"/>
      <c r="AX5580" s="37"/>
      <c r="AY5580" s="37"/>
      <c r="AZ5580" s="37"/>
      <c r="BA5580" s="37"/>
    </row>
    <row r="5581" spans="10:53" s="14" customFormat="1" x14ac:dyDescent="0.25">
      <c r="J5581" s="59"/>
      <c r="Q5581" s="26"/>
      <c r="R5581" s="28"/>
      <c r="AC5581" s="46"/>
      <c r="AG5581" s="59"/>
      <c r="AH5581" s="59"/>
      <c r="AI5581" s="59"/>
      <c r="AJ5581" s="59"/>
      <c r="AK5581" s="59"/>
      <c r="AL5581" s="59"/>
      <c r="AM5581" s="59"/>
      <c r="AN5581" s="59"/>
      <c r="AO5581" s="59"/>
      <c r="AV5581" s="37"/>
      <c r="AW5581" s="37"/>
      <c r="AX5581" s="37"/>
      <c r="AY5581" s="37"/>
      <c r="AZ5581" s="37"/>
      <c r="BA5581" s="37"/>
    </row>
    <row r="5582" spans="10:53" s="14" customFormat="1" x14ac:dyDescent="0.25">
      <c r="J5582" s="59"/>
      <c r="Q5582" s="26"/>
      <c r="R5582" s="28"/>
      <c r="AC5582" s="46"/>
      <c r="AG5582" s="59"/>
      <c r="AH5582" s="59"/>
      <c r="AI5582" s="59"/>
      <c r="AJ5582" s="59"/>
      <c r="AK5582" s="59"/>
      <c r="AL5582" s="59"/>
      <c r="AM5582" s="59"/>
      <c r="AN5582" s="59"/>
      <c r="AO5582" s="59"/>
      <c r="AV5582" s="37"/>
      <c r="AW5582" s="37"/>
      <c r="AX5582" s="37"/>
      <c r="AY5582" s="37"/>
      <c r="AZ5582" s="37"/>
      <c r="BA5582" s="37"/>
    </row>
    <row r="5583" spans="10:53" s="14" customFormat="1" x14ac:dyDescent="0.25">
      <c r="J5583" s="59"/>
      <c r="Q5583" s="26"/>
      <c r="R5583" s="28"/>
      <c r="AC5583" s="46"/>
      <c r="AG5583" s="59"/>
      <c r="AH5583" s="59"/>
      <c r="AI5583" s="59"/>
      <c r="AJ5583" s="59"/>
      <c r="AK5583" s="59"/>
      <c r="AL5583" s="59"/>
      <c r="AM5583" s="59"/>
      <c r="AN5583" s="59"/>
      <c r="AO5583" s="59"/>
      <c r="AV5583" s="37"/>
      <c r="AW5583" s="37"/>
      <c r="AX5583" s="37"/>
      <c r="AY5583" s="37"/>
      <c r="AZ5583" s="37"/>
      <c r="BA5583" s="37"/>
    </row>
    <row r="5584" spans="10:53" s="14" customFormat="1" x14ac:dyDescent="0.25">
      <c r="J5584" s="59"/>
      <c r="Q5584" s="26"/>
      <c r="R5584" s="28"/>
      <c r="AC5584" s="46"/>
      <c r="AG5584" s="59"/>
      <c r="AH5584" s="59"/>
      <c r="AI5584" s="59"/>
      <c r="AJ5584" s="59"/>
      <c r="AK5584" s="59"/>
      <c r="AL5584" s="59"/>
      <c r="AM5584" s="59"/>
      <c r="AN5584" s="59"/>
      <c r="AO5584" s="59"/>
      <c r="AV5584" s="37"/>
      <c r="AW5584" s="37"/>
      <c r="AX5584" s="37"/>
      <c r="AY5584" s="37"/>
      <c r="AZ5584" s="37"/>
      <c r="BA5584" s="37"/>
    </row>
    <row r="5585" spans="10:53" s="14" customFormat="1" x14ac:dyDescent="0.25">
      <c r="J5585" s="59"/>
      <c r="Q5585" s="26"/>
      <c r="R5585" s="28"/>
      <c r="AC5585" s="46"/>
      <c r="AG5585" s="59"/>
      <c r="AH5585" s="59"/>
      <c r="AI5585" s="59"/>
      <c r="AJ5585" s="59"/>
      <c r="AK5585" s="59"/>
      <c r="AL5585" s="59"/>
      <c r="AM5585" s="59"/>
      <c r="AN5585" s="59"/>
      <c r="AO5585" s="59"/>
      <c r="AV5585" s="37"/>
      <c r="AW5585" s="37"/>
      <c r="AX5585" s="37"/>
      <c r="AY5585" s="37"/>
      <c r="AZ5585" s="37"/>
      <c r="BA5585" s="37"/>
    </row>
    <row r="5586" spans="10:53" s="14" customFormat="1" x14ac:dyDescent="0.25">
      <c r="J5586" s="59"/>
      <c r="Q5586" s="26"/>
      <c r="R5586" s="28"/>
      <c r="AC5586" s="46"/>
      <c r="AG5586" s="59"/>
      <c r="AH5586" s="59"/>
      <c r="AI5586" s="59"/>
      <c r="AJ5586" s="59"/>
      <c r="AK5586" s="59"/>
      <c r="AL5586" s="59"/>
      <c r="AM5586" s="59"/>
      <c r="AN5586" s="59"/>
      <c r="AO5586" s="59"/>
      <c r="AV5586" s="37"/>
      <c r="AW5586" s="37"/>
      <c r="AX5586" s="37"/>
      <c r="AY5586" s="37"/>
      <c r="AZ5586" s="37"/>
      <c r="BA5586" s="37"/>
    </row>
    <row r="5587" spans="10:53" s="14" customFormat="1" x14ac:dyDescent="0.25">
      <c r="J5587" s="59"/>
      <c r="Q5587" s="26"/>
      <c r="R5587" s="28"/>
      <c r="AC5587" s="46"/>
      <c r="AG5587" s="59"/>
      <c r="AH5587" s="59"/>
      <c r="AI5587" s="59"/>
      <c r="AJ5587" s="59"/>
      <c r="AK5587" s="59"/>
      <c r="AL5587" s="59"/>
      <c r="AM5587" s="59"/>
      <c r="AN5587" s="59"/>
      <c r="AO5587" s="59"/>
      <c r="AV5587" s="37"/>
      <c r="AW5587" s="37"/>
      <c r="AX5587" s="37"/>
      <c r="AY5587" s="37"/>
      <c r="AZ5587" s="37"/>
      <c r="BA5587" s="37"/>
    </row>
    <row r="5588" spans="10:53" s="14" customFormat="1" x14ac:dyDescent="0.25">
      <c r="J5588" s="59"/>
      <c r="Q5588" s="26"/>
      <c r="R5588" s="28"/>
      <c r="AC5588" s="46"/>
      <c r="AG5588" s="59"/>
      <c r="AH5588" s="59"/>
      <c r="AI5588" s="59"/>
      <c r="AJ5588" s="59"/>
      <c r="AK5588" s="59"/>
      <c r="AL5588" s="59"/>
      <c r="AM5588" s="59"/>
      <c r="AN5588" s="59"/>
      <c r="AO5588" s="59"/>
      <c r="AV5588" s="37"/>
      <c r="AW5588" s="37"/>
      <c r="AX5588" s="37"/>
      <c r="AY5588" s="37"/>
      <c r="AZ5588" s="37"/>
      <c r="BA5588" s="37"/>
    </row>
    <row r="5589" spans="10:53" s="14" customFormat="1" x14ac:dyDescent="0.25">
      <c r="J5589" s="59"/>
      <c r="Q5589" s="26"/>
      <c r="R5589" s="28"/>
      <c r="AC5589" s="46"/>
      <c r="AG5589" s="59"/>
      <c r="AH5589" s="59"/>
      <c r="AI5589" s="59"/>
      <c r="AJ5589" s="59"/>
      <c r="AK5589" s="59"/>
      <c r="AL5589" s="59"/>
      <c r="AM5589" s="59"/>
      <c r="AN5589" s="59"/>
      <c r="AO5589" s="59"/>
      <c r="AV5589" s="37"/>
      <c r="AW5589" s="37"/>
      <c r="AX5589" s="37"/>
      <c r="AY5589" s="37"/>
      <c r="AZ5589" s="37"/>
      <c r="BA5589" s="37"/>
    </row>
    <row r="5590" spans="10:53" s="14" customFormat="1" x14ac:dyDescent="0.25">
      <c r="J5590" s="59"/>
      <c r="Q5590" s="26"/>
      <c r="R5590" s="28"/>
      <c r="AC5590" s="46"/>
      <c r="AG5590" s="59"/>
      <c r="AH5590" s="59"/>
      <c r="AI5590" s="59"/>
      <c r="AJ5590" s="59"/>
      <c r="AK5590" s="59"/>
      <c r="AL5590" s="59"/>
      <c r="AM5590" s="59"/>
      <c r="AN5590" s="59"/>
      <c r="AO5590" s="59"/>
      <c r="AV5590" s="37"/>
      <c r="AW5590" s="37"/>
      <c r="AX5590" s="37"/>
      <c r="AY5590" s="37"/>
      <c r="AZ5590" s="37"/>
      <c r="BA5590" s="37"/>
    </row>
    <row r="5591" spans="10:53" s="14" customFormat="1" x14ac:dyDescent="0.25">
      <c r="J5591" s="59"/>
      <c r="Q5591" s="26"/>
      <c r="R5591" s="28"/>
      <c r="AC5591" s="46"/>
      <c r="AG5591" s="59"/>
      <c r="AH5591" s="59"/>
      <c r="AI5591" s="59"/>
      <c r="AJ5591" s="59"/>
      <c r="AK5591" s="59"/>
      <c r="AL5591" s="59"/>
      <c r="AM5591" s="59"/>
      <c r="AN5591" s="59"/>
      <c r="AO5591" s="59"/>
      <c r="AV5591" s="37"/>
      <c r="AW5591" s="37"/>
      <c r="AX5591" s="37"/>
      <c r="AY5591" s="37"/>
      <c r="AZ5591" s="37"/>
      <c r="BA5591" s="37"/>
    </row>
    <row r="5592" spans="10:53" s="14" customFormat="1" x14ac:dyDescent="0.25">
      <c r="J5592" s="59"/>
      <c r="Q5592" s="26"/>
      <c r="R5592" s="28"/>
      <c r="AC5592" s="46"/>
      <c r="AG5592" s="59"/>
      <c r="AH5592" s="59"/>
      <c r="AI5592" s="59"/>
      <c r="AJ5592" s="59"/>
      <c r="AK5592" s="59"/>
      <c r="AL5592" s="59"/>
      <c r="AM5592" s="59"/>
      <c r="AN5592" s="59"/>
      <c r="AO5592" s="59"/>
      <c r="AV5592" s="37"/>
      <c r="AW5592" s="37"/>
      <c r="AX5592" s="37"/>
      <c r="AY5592" s="37"/>
      <c r="AZ5592" s="37"/>
      <c r="BA5592" s="37"/>
    </row>
    <row r="5593" spans="10:53" s="14" customFormat="1" x14ac:dyDescent="0.25">
      <c r="J5593" s="59"/>
      <c r="Q5593" s="26"/>
      <c r="R5593" s="28"/>
      <c r="AC5593" s="46"/>
      <c r="AG5593" s="59"/>
      <c r="AH5593" s="59"/>
      <c r="AI5593" s="59"/>
      <c r="AJ5593" s="59"/>
      <c r="AK5593" s="59"/>
      <c r="AL5593" s="59"/>
      <c r="AM5593" s="59"/>
      <c r="AN5593" s="59"/>
      <c r="AO5593" s="59"/>
      <c r="AV5593" s="37"/>
      <c r="AW5593" s="37"/>
      <c r="AX5593" s="37"/>
      <c r="AY5593" s="37"/>
      <c r="AZ5593" s="37"/>
      <c r="BA5593" s="37"/>
    </row>
    <row r="5594" spans="10:53" s="14" customFormat="1" x14ac:dyDescent="0.25">
      <c r="J5594" s="59"/>
      <c r="Q5594" s="26"/>
      <c r="R5594" s="28"/>
      <c r="AC5594" s="46"/>
      <c r="AG5594" s="59"/>
      <c r="AH5594" s="59"/>
      <c r="AI5594" s="59"/>
      <c r="AJ5594" s="59"/>
      <c r="AK5594" s="59"/>
      <c r="AL5594" s="59"/>
      <c r="AM5594" s="59"/>
      <c r="AN5594" s="59"/>
      <c r="AO5594" s="59"/>
      <c r="AV5594" s="37"/>
      <c r="AW5594" s="37"/>
      <c r="AX5594" s="37"/>
      <c r="AY5594" s="37"/>
      <c r="AZ5594" s="37"/>
      <c r="BA5594" s="37"/>
    </row>
    <row r="5595" spans="10:53" s="14" customFormat="1" x14ac:dyDescent="0.25">
      <c r="J5595" s="59"/>
      <c r="Q5595" s="26"/>
      <c r="R5595" s="28"/>
      <c r="AC5595" s="46"/>
      <c r="AG5595" s="59"/>
      <c r="AH5595" s="59"/>
      <c r="AI5595" s="59"/>
      <c r="AJ5595" s="59"/>
      <c r="AK5595" s="59"/>
      <c r="AL5595" s="59"/>
      <c r="AM5595" s="59"/>
      <c r="AN5595" s="59"/>
      <c r="AO5595" s="59"/>
      <c r="AV5595" s="37"/>
      <c r="AW5595" s="37"/>
      <c r="AX5595" s="37"/>
      <c r="AY5595" s="37"/>
      <c r="AZ5595" s="37"/>
      <c r="BA5595" s="37"/>
    </row>
    <row r="5596" spans="10:53" s="14" customFormat="1" x14ac:dyDescent="0.25">
      <c r="J5596" s="59"/>
      <c r="Q5596" s="26"/>
      <c r="R5596" s="28"/>
      <c r="AC5596" s="46"/>
      <c r="AG5596" s="59"/>
      <c r="AH5596" s="59"/>
      <c r="AI5596" s="59"/>
      <c r="AJ5596" s="59"/>
      <c r="AK5596" s="59"/>
      <c r="AL5596" s="59"/>
      <c r="AM5596" s="59"/>
      <c r="AN5596" s="59"/>
      <c r="AO5596" s="59"/>
      <c r="AV5596" s="37"/>
      <c r="AW5596" s="37"/>
      <c r="AX5596" s="37"/>
      <c r="AY5596" s="37"/>
      <c r="AZ5596" s="37"/>
      <c r="BA5596" s="37"/>
    </row>
    <row r="5597" spans="10:53" s="14" customFormat="1" x14ac:dyDescent="0.25">
      <c r="J5597" s="59"/>
      <c r="Q5597" s="26"/>
      <c r="R5597" s="28"/>
      <c r="AC5597" s="46"/>
      <c r="AG5597" s="59"/>
      <c r="AH5597" s="59"/>
      <c r="AI5597" s="59"/>
      <c r="AJ5597" s="59"/>
      <c r="AK5597" s="59"/>
      <c r="AL5597" s="59"/>
      <c r="AM5597" s="59"/>
      <c r="AN5597" s="59"/>
      <c r="AO5597" s="59"/>
      <c r="AV5597" s="37"/>
      <c r="AW5597" s="37"/>
      <c r="AX5597" s="37"/>
      <c r="AY5597" s="37"/>
      <c r="AZ5597" s="37"/>
      <c r="BA5597" s="37"/>
    </row>
    <row r="5598" spans="10:53" s="14" customFormat="1" x14ac:dyDescent="0.25">
      <c r="J5598" s="59"/>
      <c r="Q5598" s="26"/>
      <c r="R5598" s="28"/>
      <c r="AC5598" s="46"/>
      <c r="AG5598" s="59"/>
      <c r="AH5598" s="59"/>
      <c r="AI5598" s="59"/>
      <c r="AJ5598" s="59"/>
      <c r="AK5598" s="59"/>
      <c r="AL5598" s="59"/>
      <c r="AM5598" s="59"/>
      <c r="AN5598" s="59"/>
      <c r="AO5598" s="59"/>
      <c r="AV5598" s="37"/>
      <c r="AW5598" s="37"/>
      <c r="AX5598" s="37"/>
      <c r="AY5598" s="37"/>
      <c r="AZ5598" s="37"/>
      <c r="BA5598" s="37"/>
    </row>
    <row r="5599" spans="10:53" s="14" customFormat="1" x14ac:dyDescent="0.25">
      <c r="J5599" s="59"/>
      <c r="Q5599" s="26"/>
      <c r="R5599" s="28"/>
      <c r="AC5599" s="46"/>
      <c r="AG5599" s="59"/>
      <c r="AH5599" s="59"/>
      <c r="AI5599" s="59"/>
      <c r="AJ5599" s="59"/>
      <c r="AK5599" s="59"/>
      <c r="AL5599" s="59"/>
      <c r="AM5599" s="59"/>
      <c r="AN5599" s="59"/>
      <c r="AO5599" s="59"/>
      <c r="AV5599" s="37"/>
      <c r="AW5599" s="37"/>
      <c r="AX5599" s="37"/>
      <c r="AY5599" s="37"/>
      <c r="AZ5599" s="37"/>
      <c r="BA5599" s="37"/>
    </row>
    <row r="5600" spans="10:53" s="14" customFormat="1" x14ac:dyDescent="0.25">
      <c r="J5600" s="59"/>
      <c r="Q5600" s="26"/>
      <c r="R5600" s="28"/>
      <c r="AC5600" s="46"/>
      <c r="AG5600" s="59"/>
      <c r="AH5600" s="59"/>
      <c r="AI5600" s="59"/>
      <c r="AJ5600" s="59"/>
      <c r="AK5600" s="59"/>
      <c r="AL5600" s="59"/>
      <c r="AM5600" s="59"/>
      <c r="AN5600" s="59"/>
      <c r="AO5600" s="59"/>
      <c r="AV5600" s="37"/>
      <c r="AW5600" s="37"/>
      <c r="AX5600" s="37"/>
      <c r="AY5600" s="37"/>
      <c r="AZ5600" s="37"/>
      <c r="BA5600" s="37"/>
    </row>
    <row r="5601" spans="10:53" s="14" customFormat="1" x14ac:dyDescent="0.25">
      <c r="J5601" s="59"/>
      <c r="Q5601" s="26"/>
      <c r="R5601" s="28"/>
      <c r="AC5601" s="46"/>
      <c r="AG5601" s="59"/>
      <c r="AH5601" s="59"/>
      <c r="AI5601" s="59"/>
      <c r="AJ5601" s="59"/>
      <c r="AK5601" s="59"/>
      <c r="AL5601" s="59"/>
      <c r="AM5601" s="59"/>
      <c r="AN5601" s="59"/>
      <c r="AO5601" s="59"/>
      <c r="AV5601" s="37"/>
      <c r="AW5601" s="37"/>
      <c r="AX5601" s="37"/>
      <c r="AY5601" s="37"/>
      <c r="AZ5601" s="37"/>
      <c r="BA5601" s="37"/>
    </row>
    <row r="5602" spans="10:53" s="14" customFormat="1" x14ac:dyDescent="0.25">
      <c r="J5602" s="59"/>
      <c r="Q5602" s="26"/>
      <c r="R5602" s="28"/>
      <c r="AC5602" s="46"/>
      <c r="AG5602" s="59"/>
      <c r="AH5602" s="59"/>
      <c r="AI5602" s="59"/>
      <c r="AJ5602" s="59"/>
      <c r="AK5602" s="59"/>
      <c r="AL5602" s="59"/>
      <c r="AM5602" s="59"/>
      <c r="AN5602" s="59"/>
      <c r="AO5602" s="59"/>
      <c r="AV5602" s="37"/>
      <c r="AW5602" s="37"/>
      <c r="AX5602" s="37"/>
      <c r="AY5602" s="37"/>
      <c r="AZ5602" s="37"/>
      <c r="BA5602" s="37"/>
    </row>
    <row r="5603" spans="10:53" s="14" customFormat="1" x14ac:dyDescent="0.25">
      <c r="J5603" s="59"/>
      <c r="Q5603" s="26"/>
      <c r="R5603" s="28"/>
      <c r="AC5603" s="46"/>
      <c r="AG5603" s="59"/>
      <c r="AH5603" s="59"/>
      <c r="AI5603" s="59"/>
      <c r="AJ5603" s="59"/>
      <c r="AK5603" s="59"/>
      <c r="AL5603" s="59"/>
      <c r="AM5603" s="59"/>
      <c r="AN5603" s="59"/>
      <c r="AO5603" s="59"/>
      <c r="AV5603" s="37"/>
      <c r="AW5603" s="37"/>
      <c r="AX5603" s="37"/>
      <c r="AY5603" s="37"/>
      <c r="AZ5603" s="37"/>
      <c r="BA5603" s="37"/>
    </row>
    <row r="5604" spans="10:53" s="14" customFormat="1" x14ac:dyDescent="0.25">
      <c r="J5604" s="59"/>
      <c r="Q5604" s="26"/>
      <c r="R5604" s="28"/>
      <c r="AC5604" s="46"/>
      <c r="AG5604" s="59"/>
      <c r="AH5604" s="59"/>
      <c r="AI5604" s="59"/>
      <c r="AJ5604" s="59"/>
      <c r="AK5604" s="59"/>
      <c r="AL5604" s="59"/>
      <c r="AM5604" s="59"/>
      <c r="AN5604" s="59"/>
      <c r="AO5604" s="59"/>
      <c r="AV5604" s="37"/>
      <c r="AW5604" s="37"/>
      <c r="AX5604" s="37"/>
      <c r="AY5604" s="37"/>
      <c r="AZ5604" s="37"/>
      <c r="BA5604" s="37"/>
    </row>
    <row r="5605" spans="10:53" s="14" customFormat="1" x14ac:dyDescent="0.25">
      <c r="J5605" s="59"/>
      <c r="Q5605" s="26"/>
      <c r="R5605" s="28"/>
      <c r="AC5605" s="46"/>
      <c r="AG5605" s="59"/>
      <c r="AH5605" s="59"/>
      <c r="AI5605" s="59"/>
      <c r="AJ5605" s="59"/>
      <c r="AK5605" s="59"/>
      <c r="AL5605" s="59"/>
      <c r="AM5605" s="59"/>
      <c r="AN5605" s="59"/>
      <c r="AO5605" s="59"/>
      <c r="AV5605" s="37"/>
      <c r="AW5605" s="37"/>
      <c r="AX5605" s="37"/>
      <c r="AY5605" s="37"/>
      <c r="AZ5605" s="37"/>
      <c r="BA5605" s="37"/>
    </row>
    <row r="5606" spans="10:53" s="14" customFormat="1" x14ac:dyDescent="0.25">
      <c r="J5606" s="59"/>
      <c r="Q5606" s="26"/>
      <c r="R5606" s="28"/>
      <c r="AC5606" s="46"/>
      <c r="AG5606" s="59"/>
      <c r="AH5606" s="59"/>
      <c r="AI5606" s="59"/>
      <c r="AJ5606" s="59"/>
      <c r="AK5606" s="59"/>
      <c r="AL5606" s="59"/>
      <c r="AM5606" s="59"/>
      <c r="AN5606" s="59"/>
      <c r="AO5606" s="59"/>
      <c r="AV5606" s="37"/>
      <c r="AW5606" s="37"/>
      <c r="AX5606" s="37"/>
      <c r="AY5606" s="37"/>
      <c r="AZ5606" s="37"/>
      <c r="BA5606" s="37"/>
    </row>
    <row r="5607" spans="10:53" s="14" customFormat="1" x14ac:dyDescent="0.25">
      <c r="J5607" s="59"/>
      <c r="Q5607" s="26"/>
      <c r="R5607" s="28"/>
      <c r="AC5607" s="46"/>
      <c r="AG5607" s="59"/>
      <c r="AH5607" s="59"/>
      <c r="AI5607" s="59"/>
      <c r="AJ5607" s="59"/>
      <c r="AK5607" s="59"/>
      <c r="AL5607" s="59"/>
      <c r="AM5607" s="59"/>
      <c r="AN5607" s="59"/>
      <c r="AO5607" s="59"/>
      <c r="AV5607" s="37"/>
      <c r="AW5607" s="37"/>
      <c r="AX5607" s="37"/>
      <c r="AY5607" s="37"/>
      <c r="AZ5607" s="37"/>
      <c r="BA5607" s="37"/>
    </row>
    <row r="5608" spans="10:53" s="14" customFormat="1" x14ac:dyDescent="0.25">
      <c r="J5608" s="59"/>
      <c r="Q5608" s="26"/>
      <c r="R5608" s="28"/>
      <c r="AC5608" s="46"/>
      <c r="AG5608" s="59"/>
      <c r="AH5608" s="59"/>
      <c r="AI5608" s="59"/>
      <c r="AJ5608" s="59"/>
      <c r="AK5608" s="59"/>
      <c r="AL5608" s="59"/>
      <c r="AM5608" s="59"/>
      <c r="AN5608" s="59"/>
      <c r="AO5608" s="59"/>
      <c r="AV5608" s="37"/>
      <c r="AW5608" s="37"/>
      <c r="AX5608" s="37"/>
      <c r="AY5608" s="37"/>
      <c r="AZ5608" s="37"/>
      <c r="BA5608" s="37"/>
    </row>
    <row r="5609" spans="10:53" s="14" customFormat="1" x14ac:dyDescent="0.25">
      <c r="J5609" s="59"/>
      <c r="Q5609" s="26"/>
      <c r="R5609" s="28"/>
      <c r="AC5609" s="46"/>
      <c r="AG5609" s="59"/>
      <c r="AH5609" s="59"/>
      <c r="AI5609" s="59"/>
      <c r="AJ5609" s="59"/>
      <c r="AK5609" s="59"/>
      <c r="AL5609" s="59"/>
      <c r="AM5609" s="59"/>
      <c r="AN5609" s="59"/>
      <c r="AO5609" s="59"/>
      <c r="AV5609" s="37"/>
      <c r="AW5609" s="37"/>
      <c r="AX5609" s="37"/>
      <c r="AY5609" s="37"/>
      <c r="AZ5609" s="37"/>
      <c r="BA5609" s="37"/>
    </row>
    <row r="5610" spans="10:53" s="14" customFormat="1" x14ac:dyDescent="0.25">
      <c r="J5610" s="59"/>
      <c r="Q5610" s="26"/>
      <c r="R5610" s="28"/>
      <c r="AC5610" s="46"/>
      <c r="AG5610" s="59"/>
      <c r="AH5610" s="59"/>
      <c r="AI5610" s="59"/>
      <c r="AJ5610" s="59"/>
      <c r="AK5610" s="59"/>
      <c r="AL5610" s="59"/>
      <c r="AM5610" s="59"/>
      <c r="AN5610" s="59"/>
      <c r="AO5610" s="59"/>
      <c r="AV5610" s="37"/>
      <c r="AW5610" s="37"/>
      <c r="AX5610" s="37"/>
      <c r="AY5610" s="37"/>
      <c r="AZ5610" s="37"/>
      <c r="BA5610" s="37"/>
    </row>
    <row r="5611" spans="10:53" s="14" customFormat="1" x14ac:dyDescent="0.25">
      <c r="J5611" s="59"/>
      <c r="Q5611" s="26"/>
      <c r="R5611" s="28"/>
      <c r="AC5611" s="46"/>
      <c r="AG5611" s="59"/>
      <c r="AH5611" s="59"/>
      <c r="AI5611" s="59"/>
      <c r="AJ5611" s="59"/>
      <c r="AK5611" s="59"/>
      <c r="AL5611" s="59"/>
      <c r="AM5611" s="59"/>
      <c r="AN5611" s="59"/>
      <c r="AO5611" s="59"/>
      <c r="AV5611" s="37"/>
      <c r="AW5611" s="37"/>
      <c r="AX5611" s="37"/>
      <c r="AY5611" s="37"/>
      <c r="AZ5611" s="37"/>
      <c r="BA5611" s="37"/>
    </row>
    <row r="5612" spans="10:53" s="14" customFormat="1" x14ac:dyDescent="0.25">
      <c r="J5612" s="59"/>
      <c r="Q5612" s="26"/>
      <c r="R5612" s="28"/>
      <c r="AC5612" s="46"/>
      <c r="AG5612" s="59"/>
      <c r="AH5612" s="59"/>
      <c r="AI5612" s="59"/>
      <c r="AJ5612" s="59"/>
      <c r="AK5612" s="59"/>
      <c r="AL5612" s="59"/>
      <c r="AM5612" s="59"/>
      <c r="AN5612" s="59"/>
      <c r="AO5612" s="59"/>
      <c r="AV5612" s="37"/>
      <c r="AW5612" s="37"/>
      <c r="AX5612" s="37"/>
      <c r="AY5612" s="37"/>
      <c r="AZ5612" s="37"/>
      <c r="BA5612" s="37"/>
    </row>
    <row r="5613" spans="10:53" s="14" customFormat="1" x14ac:dyDescent="0.25">
      <c r="J5613" s="59"/>
      <c r="Q5613" s="26"/>
      <c r="R5613" s="28"/>
      <c r="AC5613" s="46"/>
      <c r="AG5613" s="59"/>
      <c r="AH5613" s="59"/>
      <c r="AI5613" s="59"/>
      <c r="AJ5613" s="59"/>
      <c r="AK5613" s="59"/>
      <c r="AL5613" s="59"/>
      <c r="AM5613" s="59"/>
      <c r="AN5613" s="59"/>
      <c r="AO5613" s="59"/>
      <c r="AV5613" s="37"/>
      <c r="AW5613" s="37"/>
      <c r="AX5613" s="37"/>
      <c r="AY5613" s="37"/>
      <c r="AZ5613" s="37"/>
      <c r="BA5613" s="37"/>
    </row>
    <row r="5614" spans="10:53" s="14" customFormat="1" x14ac:dyDescent="0.25">
      <c r="J5614" s="59"/>
      <c r="Q5614" s="26"/>
      <c r="R5614" s="28"/>
      <c r="AC5614" s="46"/>
      <c r="AG5614" s="59"/>
      <c r="AH5614" s="59"/>
      <c r="AI5614" s="59"/>
      <c r="AJ5614" s="59"/>
      <c r="AK5614" s="59"/>
      <c r="AL5614" s="59"/>
      <c r="AM5614" s="59"/>
      <c r="AN5614" s="59"/>
      <c r="AO5614" s="59"/>
      <c r="AV5614" s="37"/>
      <c r="AW5614" s="37"/>
      <c r="AX5614" s="37"/>
      <c r="AY5614" s="37"/>
      <c r="AZ5614" s="37"/>
      <c r="BA5614" s="37"/>
    </row>
    <row r="5615" spans="10:53" s="14" customFormat="1" x14ac:dyDescent="0.25">
      <c r="J5615" s="59"/>
      <c r="Q5615" s="26"/>
      <c r="R5615" s="28"/>
      <c r="AC5615" s="46"/>
      <c r="AG5615" s="59"/>
      <c r="AH5615" s="59"/>
      <c r="AI5615" s="59"/>
      <c r="AJ5615" s="59"/>
      <c r="AK5615" s="59"/>
      <c r="AL5615" s="59"/>
      <c r="AM5615" s="59"/>
      <c r="AN5615" s="59"/>
      <c r="AO5615" s="59"/>
      <c r="AV5615" s="37"/>
      <c r="AW5615" s="37"/>
      <c r="AX5615" s="37"/>
      <c r="AY5615" s="37"/>
      <c r="AZ5615" s="37"/>
      <c r="BA5615" s="37"/>
    </row>
    <row r="5616" spans="10:53" s="14" customFormat="1" x14ac:dyDescent="0.25">
      <c r="J5616" s="59"/>
      <c r="Q5616" s="26"/>
      <c r="R5616" s="28"/>
      <c r="AC5616" s="46"/>
      <c r="AG5616" s="59"/>
      <c r="AH5616" s="59"/>
      <c r="AI5616" s="59"/>
      <c r="AJ5616" s="59"/>
      <c r="AK5616" s="59"/>
      <c r="AL5616" s="59"/>
      <c r="AM5616" s="59"/>
      <c r="AN5616" s="59"/>
      <c r="AO5616" s="59"/>
      <c r="AV5616" s="37"/>
      <c r="AW5616" s="37"/>
      <c r="AX5616" s="37"/>
      <c r="AY5616" s="37"/>
      <c r="AZ5616" s="37"/>
      <c r="BA5616" s="37"/>
    </row>
    <row r="5617" spans="10:53" s="14" customFormat="1" x14ac:dyDescent="0.25">
      <c r="J5617" s="59"/>
      <c r="Q5617" s="26"/>
      <c r="R5617" s="28"/>
      <c r="AC5617" s="46"/>
      <c r="AG5617" s="59"/>
      <c r="AH5617" s="59"/>
      <c r="AI5617" s="59"/>
      <c r="AJ5617" s="59"/>
      <c r="AK5617" s="59"/>
      <c r="AL5617" s="59"/>
      <c r="AM5617" s="59"/>
      <c r="AN5617" s="59"/>
      <c r="AO5617" s="59"/>
      <c r="AV5617" s="37"/>
      <c r="AW5617" s="37"/>
      <c r="AX5617" s="37"/>
      <c r="AY5617" s="37"/>
      <c r="AZ5617" s="37"/>
      <c r="BA5617" s="37"/>
    </row>
    <row r="5618" spans="10:53" s="14" customFormat="1" x14ac:dyDescent="0.25">
      <c r="J5618" s="59"/>
      <c r="Q5618" s="26"/>
      <c r="R5618" s="28"/>
      <c r="AC5618" s="46"/>
      <c r="AG5618" s="59"/>
      <c r="AH5618" s="59"/>
      <c r="AI5618" s="59"/>
      <c r="AJ5618" s="59"/>
      <c r="AK5618" s="59"/>
      <c r="AL5618" s="59"/>
      <c r="AM5618" s="59"/>
      <c r="AN5618" s="59"/>
      <c r="AO5618" s="59"/>
      <c r="AV5618" s="37"/>
      <c r="AW5618" s="37"/>
      <c r="AX5618" s="37"/>
      <c r="AY5618" s="37"/>
      <c r="AZ5618" s="37"/>
      <c r="BA5618" s="37"/>
    </row>
    <row r="5619" spans="10:53" s="14" customFormat="1" x14ac:dyDescent="0.25">
      <c r="J5619" s="59"/>
      <c r="Q5619" s="26"/>
      <c r="R5619" s="28"/>
      <c r="AC5619" s="46"/>
      <c r="AG5619" s="59"/>
      <c r="AH5619" s="59"/>
      <c r="AI5619" s="59"/>
      <c r="AJ5619" s="59"/>
      <c r="AK5619" s="59"/>
      <c r="AL5619" s="59"/>
      <c r="AM5619" s="59"/>
      <c r="AN5619" s="59"/>
      <c r="AO5619" s="59"/>
      <c r="AV5619" s="37"/>
      <c r="AW5619" s="37"/>
      <c r="AX5619" s="37"/>
      <c r="AY5619" s="37"/>
      <c r="AZ5619" s="37"/>
      <c r="BA5619" s="37"/>
    </row>
    <row r="5620" spans="10:53" s="14" customFormat="1" x14ac:dyDescent="0.25">
      <c r="J5620" s="59"/>
      <c r="Q5620" s="26"/>
      <c r="R5620" s="28"/>
      <c r="AC5620" s="46"/>
      <c r="AG5620" s="59"/>
      <c r="AH5620" s="59"/>
      <c r="AI5620" s="59"/>
      <c r="AJ5620" s="59"/>
      <c r="AK5620" s="59"/>
      <c r="AL5620" s="59"/>
      <c r="AM5620" s="59"/>
      <c r="AN5620" s="59"/>
      <c r="AO5620" s="59"/>
      <c r="AV5620" s="37"/>
      <c r="AW5620" s="37"/>
      <c r="AX5620" s="37"/>
      <c r="AY5620" s="37"/>
      <c r="AZ5620" s="37"/>
      <c r="BA5620" s="37"/>
    </row>
    <row r="5621" spans="10:53" s="14" customFormat="1" x14ac:dyDescent="0.25">
      <c r="J5621" s="59"/>
      <c r="Q5621" s="26"/>
      <c r="R5621" s="28"/>
      <c r="AC5621" s="46"/>
      <c r="AG5621" s="59"/>
      <c r="AH5621" s="59"/>
      <c r="AI5621" s="59"/>
      <c r="AJ5621" s="59"/>
      <c r="AK5621" s="59"/>
      <c r="AL5621" s="59"/>
      <c r="AM5621" s="59"/>
      <c r="AN5621" s="59"/>
      <c r="AO5621" s="59"/>
      <c r="AV5621" s="37"/>
      <c r="AW5621" s="37"/>
      <c r="AX5621" s="37"/>
      <c r="AY5621" s="37"/>
      <c r="AZ5621" s="37"/>
      <c r="BA5621" s="37"/>
    </row>
    <row r="5622" spans="10:53" s="14" customFormat="1" x14ac:dyDescent="0.25">
      <c r="J5622" s="59"/>
      <c r="Q5622" s="26"/>
      <c r="R5622" s="28"/>
      <c r="AC5622" s="46"/>
      <c r="AG5622" s="59"/>
      <c r="AH5622" s="59"/>
      <c r="AI5622" s="59"/>
      <c r="AJ5622" s="59"/>
      <c r="AK5622" s="59"/>
      <c r="AL5622" s="59"/>
      <c r="AM5622" s="59"/>
      <c r="AN5622" s="59"/>
      <c r="AO5622" s="59"/>
      <c r="AV5622" s="37"/>
      <c r="AW5622" s="37"/>
      <c r="AX5622" s="37"/>
      <c r="AY5622" s="37"/>
      <c r="AZ5622" s="37"/>
      <c r="BA5622" s="37"/>
    </row>
    <row r="5623" spans="10:53" s="14" customFormat="1" x14ac:dyDescent="0.25">
      <c r="J5623" s="59"/>
      <c r="Q5623" s="26"/>
      <c r="R5623" s="28"/>
      <c r="AC5623" s="46"/>
      <c r="AG5623" s="59"/>
      <c r="AH5623" s="59"/>
      <c r="AI5623" s="59"/>
      <c r="AJ5623" s="59"/>
      <c r="AK5623" s="59"/>
      <c r="AL5623" s="59"/>
      <c r="AM5623" s="59"/>
      <c r="AN5623" s="59"/>
      <c r="AO5623" s="59"/>
      <c r="AV5623" s="37"/>
      <c r="AW5623" s="37"/>
      <c r="AX5623" s="37"/>
      <c r="AY5623" s="37"/>
      <c r="AZ5623" s="37"/>
      <c r="BA5623" s="37"/>
    </row>
    <row r="5624" spans="10:53" s="14" customFormat="1" x14ac:dyDescent="0.25">
      <c r="J5624" s="59"/>
      <c r="Q5624" s="26"/>
      <c r="R5624" s="28"/>
      <c r="AC5624" s="46"/>
      <c r="AG5624" s="59"/>
      <c r="AH5624" s="59"/>
      <c r="AI5624" s="59"/>
      <c r="AJ5624" s="59"/>
      <c r="AK5624" s="59"/>
      <c r="AL5624" s="59"/>
      <c r="AM5624" s="59"/>
      <c r="AN5624" s="59"/>
      <c r="AO5624" s="59"/>
      <c r="AV5624" s="37"/>
      <c r="AW5624" s="37"/>
      <c r="AX5624" s="37"/>
      <c r="AY5624" s="37"/>
      <c r="AZ5624" s="37"/>
      <c r="BA5624" s="37"/>
    </row>
    <row r="5625" spans="10:53" s="14" customFormat="1" x14ac:dyDescent="0.25">
      <c r="J5625" s="59"/>
      <c r="Q5625" s="26"/>
      <c r="R5625" s="28"/>
      <c r="AC5625" s="46"/>
      <c r="AG5625" s="59"/>
      <c r="AH5625" s="59"/>
      <c r="AI5625" s="59"/>
      <c r="AJ5625" s="59"/>
      <c r="AK5625" s="59"/>
      <c r="AL5625" s="59"/>
      <c r="AM5625" s="59"/>
      <c r="AN5625" s="59"/>
      <c r="AO5625" s="59"/>
      <c r="AV5625" s="37"/>
      <c r="AW5625" s="37"/>
      <c r="AX5625" s="37"/>
      <c r="AY5625" s="37"/>
      <c r="AZ5625" s="37"/>
      <c r="BA5625" s="37"/>
    </row>
    <row r="5626" spans="10:53" s="14" customFormat="1" x14ac:dyDescent="0.25">
      <c r="J5626" s="59"/>
      <c r="Q5626" s="26"/>
      <c r="R5626" s="28"/>
      <c r="AC5626" s="46"/>
      <c r="AG5626" s="59"/>
      <c r="AH5626" s="59"/>
      <c r="AI5626" s="59"/>
      <c r="AJ5626" s="59"/>
      <c r="AK5626" s="59"/>
      <c r="AL5626" s="59"/>
      <c r="AM5626" s="59"/>
      <c r="AN5626" s="59"/>
      <c r="AO5626" s="59"/>
      <c r="AV5626" s="37"/>
      <c r="AW5626" s="37"/>
      <c r="AX5626" s="37"/>
      <c r="AY5626" s="37"/>
      <c r="AZ5626" s="37"/>
      <c r="BA5626" s="37"/>
    </row>
    <row r="5627" spans="10:53" s="14" customFormat="1" x14ac:dyDescent="0.25">
      <c r="J5627" s="59"/>
      <c r="Q5627" s="26"/>
      <c r="R5627" s="28"/>
      <c r="AC5627" s="46"/>
      <c r="AG5627" s="59"/>
      <c r="AH5627" s="59"/>
      <c r="AI5627" s="59"/>
      <c r="AJ5627" s="59"/>
      <c r="AK5627" s="59"/>
      <c r="AL5627" s="59"/>
      <c r="AM5627" s="59"/>
      <c r="AN5627" s="59"/>
      <c r="AO5627" s="59"/>
      <c r="AV5627" s="37"/>
      <c r="AW5627" s="37"/>
      <c r="AX5627" s="37"/>
      <c r="AY5627" s="37"/>
      <c r="AZ5627" s="37"/>
      <c r="BA5627" s="37"/>
    </row>
    <row r="5628" spans="10:53" s="14" customFormat="1" x14ac:dyDescent="0.25">
      <c r="J5628" s="59"/>
      <c r="Q5628" s="26"/>
      <c r="R5628" s="28"/>
      <c r="AC5628" s="46"/>
      <c r="AG5628" s="59"/>
      <c r="AH5628" s="59"/>
      <c r="AI5628" s="59"/>
      <c r="AJ5628" s="59"/>
      <c r="AK5628" s="59"/>
      <c r="AL5628" s="59"/>
      <c r="AM5628" s="59"/>
      <c r="AN5628" s="59"/>
      <c r="AO5628" s="59"/>
      <c r="AV5628" s="37"/>
      <c r="AW5628" s="37"/>
      <c r="AX5628" s="37"/>
      <c r="AY5628" s="37"/>
      <c r="AZ5628" s="37"/>
      <c r="BA5628" s="37"/>
    </row>
    <row r="5629" spans="10:53" s="14" customFormat="1" x14ac:dyDescent="0.25">
      <c r="J5629" s="59"/>
      <c r="Q5629" s="26"/>
      <c r="R5629" s="28"/>
      <c r="AC5629" s="46"/>
      <c r="AG5629" s="59"/>
      <c r="AH5629" s="59"/>
      <c r="AI5629" s="59"/>
      <c r="AJ5629" s="59"/>
      <c r="AK5629" s="59"/>
      <c r="AL5629" s="59"/>
      <c r="AM5629" s="59"/>
      <c r="AN5629" s="59"/>
      <c r="AO5629" s="59"/>
      <c r="AV5629" s="37"/>
      <c r="AW5629" s="37"/>
      <c r="AX5629" s="37"/>
      <c r="AY5629" s="37"/>
      <c r="AZ5629" s="37"/>
      <c r="BA5629" s="37"/>
    </row>
    <row r="5630" spans="10:53" s="14" customFormat="1" x14ac:dyDescent="0.25">
      <c r="J5630" s="59"/>
      <c r="Q5630" s="26"/>
      <c r="R5630" s="28"/>
      <c r="AC5630" s="46"/>
      <c r="AG5630" s="59"/>
      <c r="AH5630" s="59"/>
      <c r="AI5630" s="59"/>
      <c r="AJ5630" s="59"/>
      <c r="AK5630" s="59"/>
      <c r="AL5630" s="59"/>
      <c r="AM5630" s="59"/>
      <c r="AN5630" s="59"/>
      <c r="AO5630" s="59"/>
      <c r="AV5630" s="37"/>
      <c r="AW5630" s="37"/>
      <c r="AX5630" s="37"/>
      <c r="AY5630" s="37"/>
      <c r="AZ5630" s="37"/>
      <c r="BA5630" s="37"/>
    </row>
    <row r="5631" spans="10:53" s="14" customFormat="1" x14ac:dyDescent="0.25">
      <c r="J5631" s="59"/>
      <c r="Q5631" s="26"/>
      <c r="R5631" s="28"/>
      <c r="AC5631" s="46"/>
      <c r="AG5631" s="59"/>
      <c r="AH5631" s="59"/>
      <c r="AI5631" s="59"/>
      <c r="AJ5631" s="59"/>
      <c r="AK5631" s="59"/>
      <c r="AL5631" s="59"/>
      <c r="AM5631" s="59"/>
      <c r="AN5631" s="59"/>
      <c r="AO5631" s="59"/>
      <c r="AV5631" s="37"/>
      <c r="AW5631" s="37"/>
      <c r="AX5631" s="37"/>
      <c r="AY5631" s="37"/>
      <c r="AZ5631" s="37"/>
      <c r="BA5631" s="37"/>
    </row>
    <row r="5632" spans="10:53" s="14" customFormat="1" x14ac:dyDescent="0.25">
      <c r="J5632" s="59"/>
      <c r="Q5632" s="26"/>
      <c r="R5632" s="28"/>
      <c r="AC5632" s="46"/>
      <c r="AG5632" s="59"/>
      <c r="AH5632" s="59"/>
      <c r="AI5632" s="59"/>
      <c r="AJ5632" s="59"/>
      <c r="AK5632" s="59"/>
      <c r="AL5632" s="59"/>
      <c r="AM5632" s="59"/>
      <c r="AN5632" s="59"/>
      <c r="AO5632" s="59"/>
      <c r="AV5632" s="37"/>
      <c r="AW5632" s="37"/>
      <c r="AX5632" s="37"/>
      <c r="AY5632" s="37"/>
      <c r="AZ5632" s="37"/>
      <c r="BA5632" s="37"/>
    </row>
    <row r="5633" spans="10:53" s="14" customFormat="1" x14ac:dyDescent="0.25">
      <c r="J5633" s="59"/>
      <c r="Q5633" s="26"/>
      <c r="R5633" s="28"/>
      <c r="AC5633" s="46"/>
      <c r="AG5633" s="59"/>
      <c r="AH5633" s="59"/>
      <c r="AI5633" s="59"/>
      <c r="AJ5633" s="59"/>
      <c r="AK5633" s="59"/>
      <c r="AL5633" s="59"/>
      <c r="AM5633" s="59"/>
      <c r="AN5633" s="59"/>
      <c r="AO5633" s="59"/>
      <c r="AV5633" s="37"/>
      <c r="AW5633" s="37"/>
      <c r="AX5633" s="37"/>
      <c r="AY5633" s="37"/>
      <c r="AZ5633" s="37"/>
      <c r="BA5633" s="37"/>
    </row>
    <row r="5634" spans="10:53" s="14" customFormat="1" x14ac:dyDescent="0.25">
      <c r="J5634" s="59"/>
      <c r="Q5634" s="26"/>
      <c r="R5634" s="28"/>
      <c r="AC5634" s="46"/>
      <c r="AG5634" s="59"/>
      <c r="AH5634" s="59"/>
      <c r="AI5634" s="59"/>
      <c r="AJ5634" s="59"/>
      <c r="AK5634" s="59"/>
      <c r="AL5634" s="59"/>
      <c r="AM5634" s="59"/>
      <c r="AN5634" s="59"/>
      <c r="AO5634" s="59"/>
      <c r="AV5634" s="37"/>
      <c r="AW5634" s="37"/>
      <c r="AX5634" s="37"/>
      <c r="AY5634" s="37"/>
      <c r="AZ5634" s="37"/>
      <c r="BA5634" s="37"/>
    </row>
    <row r="5635" spans="10:53" s="14" customFormat="1" x14ac:dyDescent="0.25">
      <c r="J5635" s="59"/>
      <c r="Q5635" s="26"/>
      <c r="R5635" s="28"/>
      <c r="AC5635" s="46"/>
      <c r="AG5635" s="59"/>
      <c r="AH5635" s="59"/>
      <c r="AI5635" s="59"/>
      <c r="AJ5635" s="59"/>
      <c r="AK5635" s="59"/>
      <c r="AL5635" s="59"/>
      <c r="AM5635" s="59"/>
      <c r="AN5635" s="59"/>
      <c r="AO5635" s="59"/>
      <c r="AV5635" s="37"/>
      <c r="AW5635" s="37"/>
      <c r="AX5635" s="37"/>
      <c r="AY5635" s="37"/>
      <c r="AZ5635" s="37"/>
      <c r="BA5635" s="37"/>
    </row>
    <row r="5636" spans="10:53" s="14" customFormat="1" x14ac:dyDescent="0.25">
      <c r="J5636" s="59"/>
      <c r="Q5636" s="26"/>
      <c r="R5636" s="28"/>
      <c r="AC5636" s="46"/>
      <c r="AG5636" s="59"/>
      <c r="AH5636" s="59"/>
      <c r="AI5636" s="59"/>
      <c r="AJ5636" s="59"/>
      <c r="AK5636" s="59"/>
      <c r="AL5636" s="59"/>
      <c r="AM5636" s="59"/>
      <c r="AN5636" s="59"/>
      <c r="AO5636" s="59"/>
      <c r="AV5636" s="37"/>
      <c r="AW5636" s="37"/>
      <c r="AX5636" s="37"/>
      <c r="AY5636" s="37"/>
      <c r="AZ5636" s="37"/>
      <c r="BA5636" s="37"/>
    </row>
    <row r="5637" spans="10:53" s="14" customFormat="1" x14ac:dyDescent="0.25">
      <c r="J5637" s="59"/>
      <c r="Q5637" s="26"/>
      <c r="R5637" s="28"/>
      <c r="AC5637" s="46"/>
      <c r="AG5637" s="59"/>
      <c r="AH5637" s="59"/>
      <c r="AI5637" s="59"/>
      <c r="AJ5637" s="59"/>
      <c r="AK5637" s="59"/>
      <c r="AL5637" s="59"/>
      <c r="AM5637" s="59"/>
      <c r="AN5637" s="59"/>
      <c r="AO5637" s="59"/>
      <c r="AV5637" s="37"/>
      <c r="AW5637" s="37"/>
      <c r="AX5637" s="37"/>
      <c r="AY5637" s="37"/>
      <c r="AZ5637" s="37"/>
      <c r="BA5637" s="37"/>
    </row>
    <row r="5638" spans="10:53" s="14" customFormat="1" x14ac:dyDescent="0.25">
      <c r="J5638" s="59"/>
      <c r="Q5638" s="26"/>
      <c r="R5638" s="28"/>
      <c r="AC5638" s="46"/>
      <c r="AG5638" s="59"/>
      <c r="AH5638" s="59"/>
      <c r="AI5638" s="59"/>
      <c r="AJ5638" s="59"/>
      <c r="AK5638" s="59"/>
      <c r="AL5638" s="59"/>
      <c r="AM5638" s="59"/>
      <c r="AN5638" s="59"/>
      <c r="AO5638" s="59"/>
      <c r="AV5638" s="37"/>
      <c r="AW5638" s="37"/>
      <c r="AX5638" s="37"/>
      <c r="AY5638" s="37"/>
      <c r="AZ5638" s="37"/>
      <c r="BA5638" s="37"/>
    </row>
    <row r="5639" spans="10:53" s="14" customFormat="1" x14ac:dyDescent="0.25">
      <c r="J5639" s="59"/>
      <c r="Q5639" s="26"/>
      <c r="R5639" s="28"/>
      <c r="AC5639" s="46"/>
      <c r="AG5639" s="59"/>
      <c r="AH5639" s="59"/>
      <c r="AI5639" s="59"/>
      <c r="AJ5639" s="59"/>
      <c r="AK5639" s="59"/>
      <c r="AL5639" s="59"/>
      <c r="AM5639" s="59"/>
      <c r="AN5639" s="59"/>
      <c r="AO5639" s="59"/>
      <c r="AV5639" s="37"/>
      <c r="AW5639" s="37"/>
      <c r="AX5639" s="37"/>
      <c r="AY5639" s="37"/>
      <c r="AZ5639" s="37"/>
      <c r="BA5639" s="37"/>
    </row>
    <row r="5640" spans="10:53" s="14" customFormat="1" x14ac:dyDescent="0.25">
      <c r="J5640" s="59"/>
      <c r="Q5640" s="26"/>
      <c r="R5640" s="28"/>
      <c r="AC5640" s="46"/>
      <c r="AG5640" s="59"/>
      <c r="AH5640" s="59"/>
      <c r="AI5640" s="59"/>
      <c r="AJ5640" s="59"/>
      <c r="AK5640" s="59"/>
      <c r="AL5640" s="59"/>
      <c r="AM5640" s="59"/>
      <c r="AN5640" s="59"/>
      <c r="AO5640" s="59"/>
      <c r="AV5640" s="37"/>
      <c r="AW5640" s="37"/>
      <c r="AX5640" s="37"/>
      <c r="AY5640" s="37"/>
      <c r="AZ5640" s="37"/>
      <c r="BA5640" s="37"/>
    </row>
    <row r="5641" spans="10:53" s="14" customFormat="1" x14ac:dyDescent="0.25">
      <c r="J5641" s="59"/>
      <c r="Q5641" s="26"/>
      <c r="R5641" s="28"/>
      <c r="AC5641" s="46"/>
      <c r="AG5641" s="59"/>
      <c r="AH5641" s="59"/>
      <c r="AI5641" s="59"/>
      <c r="AJ5641" s="59"/>
      <c r="AK5641" s="59"/>
      <c r="AL5641" s="59"/>
      <c r="AM5641" s="59"/>
      <c r="AN5641" s="59"/>
      <c r="AO5641" s="59"/>
      <c r="AV5641" s="37"/>
      <c r="AW5641" s="37"/>
      <c r="AX5641" s="37"/>
      <c r="AY5641" s="37"/>
      <c r="AZ5641" s="37"/>
      <c r="BA5641" s="37"/>
    </row>
    <row r="5642" spans="10:53" s="14" customFormat="1" x14ac:dyDescent="0.25">
      <c r="J5642" s="59"/>
      <c r="Q5642" s="26"/>
      <c r="R5642" s="28"/>
      <c r="AC5642" s="46"/>
      <c r="AG5642" s="59"/>
      <c r="AH5642" s="59"/>
      <c r="AI5642" s="59"/>
      <c r="AJ5642" s="59"/>
      <c r="AK5642" s="59"/>
      <c r="AL5642" s="59"/>
      <c r="AM5642" s="59"/>
      <c r="AN5642" s="59"/>
      <c r="AO5642" s="59"/>
      <c r="AV5642" s="37"/>
      <c r="AW5642" s="37"/>
      <c r="AX5642" s="37"/>
      <c r="AY5642" s="37"/>
      <c r="AZ5642" s="37"/>
      <c r="BA5642" s="37"/>
    </row>
    <row r="5643" spans="10:53" s="14" customFormat="1" x14ac:dyDescent="0.25">
      <c r="J5643" s="59"/>
      <c r="Q5643" s="26"/>
      <c r="R5643" s="28"/>
      <c r="AC5643" s="46"/>
      <c r="AG5643" s="59"/>
      <c r="AH5643" s="59"/>
      <c r="AI5643" s="59"/>
      <c r="AJ5643" s="59"/>
      <c r="AK5643" s="59"/>
      <c r="AL5643" s="59"/>
      <c r="AM5643" s="59"/>
      <c r="AN5643" s="59"/>
      <c r="AO5643" s="59"/>
      <c r="AV5643" s="37"/>
      <c r="AW5643" s="37"/>
      <c r="AX5643" s="37"/>
      <c r="AY5643" s="37"/>
      <c r="AZ5643" s="37"/>
      <c r="BA5643" s="37"/>
    </row>
    <row r="5644" spans="10:53" s="14" customFormat="1" x14ac:dyDescent="0.25">
      <c r="J5644" s="59"/>
      <c r="Q5644" s="26"/>
      <c r="R5644" s="28"/>
      <c r="AC5644" s="46"/>
      <c r="AG5644" s="59"/>
      <c r="AH5644" s="59"/>
      <c r="AI5644" s="59"/>
      <c r="AJ5644" s="59"/>
      <c r="AK5644" s="59"/>
      <c r="AL5644" s="59"/>
      <c r="AM5644" s="59"/>
      <c r="AN5644" s="59"/>
      <c r="AO5644" s="59"/>
      <c r="AV5644" s="37"/>
      <c r="AW5644" s="37"/>
      <c r="AX5644" s="37"/>
      <c r="AY5644" s="37"/>
      <c r="AZ5644" s="37"/>
      <c r="BA5644" s="37"/>
    </row>
    <row r="5645" spans="10:53" s="14" customFormat="1" x14ac:dyDescent="0.25">
      <c r="J5645" s="59"/>
      <c r="Q5645" s="26"/>
      <c r="R5645" s="28"/>
      <c r="AC5645" s="46"/>
      <c r="AG5645" s="59"/>
      <c r="AH5645" s="59"/>
      <c r="AI5645" s="59"/>
      <c r="AJ5645" s="59"/>
      <c r="AK5645" s="59"/>
      <c r="AL5645" s="59"/>
      <c r="AM5645" s="59"/>
      <c r="AN5645" s="59"/>
      <c r="AO5645" s="59"/>
      <c r="AV5645" s="37"/>
      <c r="AW5645" s="37"/>
      <c r="AX5645" s="37"/>
      <c r="AY5645" s="37"/>
      <c r="AZ5645" s="37"/>
      <c r="BA5645" s="37"/>
    </row>
    <row r="5646" spans="10:53" s="14" customFormat="1" x14ac:dyDescent="0.25">
      <c r="J5646" s="59"/>
      <c r="Q5646" s="26"/>
      <c r="R5646" s="28"/>
      <c r="AC5646" s="46"/>
      <c r="AG5646" s="59"/>
      <c r="AH5646" s="59"/>
      <c r="AI5646" s="59"/>
      <c r="AJ5646" s="59"/>
      <c r="AK5646" s="59"/>
      <c r="AL5646" s="59"/>
      <c r="AM5646" s="59"/>
      <c r="AN5646" s="59"/>
      <c r="AO5646" s="59"/>
      <c r="AV5646" s="37"/>
      <c r="AW5646" s="37"/>
      <c r="AX5646" s="37"/>
      <c r="AY5646" s="37"/>
      <c r="AZ5646" s="37"/>
      <c r="BA5646" s="37"/>
    </row>
    <row r="5647" spans="10:53" s="14" customFormat="1" x14ac:dyDescent="0.25">
      <c r="J5647" s="59"/>
      <c r="Q5647" s="26"/>
      <c r="R5647" s="28"/>
      <c r="AC5647" s="46"/>
      <c r="AG5647" s="59"/>
      <c r="AH5647" s="59"/>
      <c r="AI5647" s="59"/>
      <c r="AJ5647" s="59"/>
      <c r="AK5647" s="59"/>
      <c r="AL5647" s="59"/>
      <c r="AM5647" s="59"/>
      <c r="AN5647" s="59"/>
      <c r="AO5647" s="59"/>
      <c r="AV5647" s="37"/>
      <c r="AW5647" s="37"/>
      <c r="AX5647" s="37"/>
      <c r="AY5647" s="37"/>
      <c r="AZ5647" s="37"/>
      <c r="BA5647" s="37"/>
    </row>
    <row r="5648" spans="10:53" s="14" customFormat="1" x14ac:dyDescent="0.25">
      <c r="J5648" s="59"/>
      <c r="Q5648" s="26"/>
      <c r="R5648" s="28"/>
      <c r="AC5648" s="46"/>
      <c r="AG5648" s="59"/>
      <c r="AH5648" s="59"/>
      <c r="AI5648" s="59"/>
      <c r="AJ5648" s="59"/>
      <c r="AK5648" s="59"/>
      <c r="AL5648" s="59"/>
      <c r="AM5648" s="59"/>
      <c r="AN5648" s="59"/>
      <c r="AO5648" s="59"/>
      <c r="AV5648" s="37"/>
      <c r="AW5648" s="37"/>
      <c r="AX5648" s="37"/>
      <c r="AY5648" s="37"/>
      <c r="AZ5648" s="37"/>
      <c r="BA5648" s="37"/>
    </row>
    <row r="5649" spans="10:53" s="14" customFormat="1" x14ac:dyDescent="0.25">
      <c r="J5649" s="59"/>
      <c r="Q5649" s="26"/>
      <c r="R5649" s="28"/>
      <c r="AC5649" s="46"/>
      <c r="AG5649" s="59"/>
      <c r="AH5649" s="59"/>
      <c r="AI5649" s="59"/>
      <c r="AJ5649" s="59"/>
      <c r="AK5649" s="59"/>
      <c r="AL5649" s="59"/>
      <c r="AM5649" s="59"/>
      <c r="AN5649" s="59"/>
      <c r="AO5649" s="59"/>
      <c r="AV5649" s="37"/>
      <c r="AW5649" s="37"/>
      <c r="AX5649" s="37"/>
      <c r="AY5649" s="37"/>
      <c r="AZ5649" s="37"/>
      <c r="BA5649" s="37"/>
    </row>
    <row r="5650" spans="10:53" s="14" customFormat="1" x14ac:dyDescent="0.25">
      <c r="J5650" s="59"/>
      <c r="Q5650" s="26"/>
      <c r="R5650" s="28"/>
      <c r="AC5650" s="46"/>
      <c r="AG5650" s="59"/>
      <c r="AH5650" s="59"/>
      <c r="AI5650" s="59"/>
      <c r="AJ5650" s="59"/>
      <c r="AK5650" s="59"/>
      <c r="AL5650" s="59"/>
      <c r="AM5650" s="59"/>
      <c r="AN5650" s="59"/>
      <c r="AO5650" s="59"/>
      <c r="AV5650" s="37"/>
      <c r="AW5650" s="37"/>
      <c r="AX5650" s="37"/>
      <c r="AY5650" s="37"/>
      <c r="AZ5650" s="37"/>
      <c r="BA5650" s="37"/>
    </row>
    <row r="5651" spans="10:53" s="14" customFormat="1" x14ac:dyDescent="0.25">
      <c r="J5651" s="59"/>
      <c r="Q5651" s="26"/>
      <c r="R5651" s="28"/>
      <c r="AC5651" s="46"/>
      <c r="AG5651" s="59"/>
      <c r="AH5651" s="59"/>
      <c r="AI5651" s="59"/>
      <c r="AJ5651" s="59"/>
      <c r="AK5651" s="59"/>
      <c r="AL5651" s="59"/>
      <c r="AM5651" s="59"/>
      <c r="AN5651" s="59"/>
      <c r="AO5651" s="59"/>
      <c r="AV5651" s="37"/>
      <c r="AW5651" s="37"/>
      <c r="AX5651" s="37"/>
      <c r="AY5651" s="37"/>
      <c r="AZ5651" s="37"/>
      <c r="BA5651" s="37"/>
    </row>
    <row r="5652" spans="10:53" s="14" customFormat="1" x14ac:dyDescent="0.25">
      <c r="J5652" s="59"/>
      <c r="Q5652" s="26"/>
      <c r="R5652" s="28"/>
      <c r="AC5652" s="46"/>
      <c r="AG5652" s="59"/>
      <c r="AH5652" s="59"/>
      <c r="AI5652" s="59"/>
      <c r="AJ5652" s="59"/>
      <c r="AK5652" s="59"/>
      <c r="AL5652" s="59"/>
      <c r="AM5652" s="59"/>
      <c r="AN5652" s="59"/>
      <c r="AO5652" s="59"/>
      <c r="AV5652" s="37"/>
      <c r="AW5652" s="37"/>
      <c r="AX5652" s="37"/>
      <c r="AY5652" s="37"/>
      <c r="AZ5652" s="37"/>
      <c r="BA5652" s="37"/>
    </row>
    <row r="5653" spans="10:53" s="14" customFormat="1" x14ac:dyDescent="0.25">
      <c r="J5653" s="59"/>
      <c r="Q5653" s="26"/>
      <c r="R5653" s="28"/>
      <c r="AC5653" s="46"/>
      <c r="AG5653" s="59"/>
      <c r="AH5653" s="59"/>
      <c r="AI5653" s="59"/>
      <c r="AJ5653" s="59"/>
      <c r="AK5653" s="59"/>
      <c r="AL5653" s="59"/>
      <c r="AM5653" s="59"/>
      <c r="AN5653" s="59"/>
      <c r="AO5653" s="59"/>
      <c r="AV5653" s="37"/>
      <c r="AW5653" s="37"/>
      <c r="AX5653" s="37"/>
      <c r="AY5653" s="37"/>
      <c r="AZ5653" s="37"/>
      <c r="BA5653" s="37"/>
    </row>
    <row r="5654" spans="10:53" s="14" customFormat="1" x14ac:dyDescent="0.25">
      <c r="J5654" s="59"/>
      <c r="Q5654" s="26"/>
      <c r="R5654" s="28"/>
      <c r="AC5654" s="46"/>
      <c r="AG5654" s="59"/>
      <c r="AH5654" s="59"/>
      <c r="AI5654" s="59"/>
      <c r="AJ5654" s="59"/>
      <c r="AK5654" s="59"/>
      <c r="AL5654" s="59"/>
      <c r="AM5654" s="59"/>
      <c r="AN5654" s="59"/>
      <c r="AO5654" s="59"/>
      <c r="AV5654" s="37"/>
      <c r="AW5654" s="37"/>
      <c r="AX5654" s="37"/>
      <c r="AY5654" s="37"/>
      <c r="AZ5654" s="37"/>
      <c r="BA5654" s="37"/>
    </row>
    <row r="5655" spans="10:53" s="14" customFormat="1" x14ac:dyDescent="0.25">
      <c r="J5655" s="59"/>
      <c r="Q5655" s="26"/>
      <c r="R5655" s="28"/>
      <c r="AC5655" s="46"/>
      <c r="AG5655" s="59"/>
      <c r="AH5655" s="59"/>
      <c r="AI5655" s="59"/>
      <c r="AJ5655" s="59"/>
      <c r="AK5655" s="59"/>
      <c r="AL5655" s="59"/>
      <c r="AM5655" s="59"/>
      <c r="AN5655" s="59"/>
      <c r="AO5655" s="59"/>
      <c r="AV5655" s="37"/>
      <c r="AW5655" s="37"/>
      <c r="AX5655" s="37"/>
      <c r="AY5655" s="37"/>
      <c r="AZ5655" s="37"/>
      <c r="BA5655" s="37"/>
    </row>
    <row r="5656" spans="10:53" s="14" customFormat="1" x14ac:dyDescent="0.25">
      <c r="J5656" s="59"/>
      <c r="Q5656" s="26"/>
      <c r="R5656" s="28"/>
      <c r="AC5656" s="46"/>
      <c r="AG5656" s="59"/>
      <c r="AH5656" s="59"/>
      <c r="AI5656" s="59"/>
      <c r="AJ5656" s="59"/>
      <c r="AK5656" s="59"/>
      <c r="AL5656" s="59"/>
      <c r="AM5656" s="59"/>
      <c r="AN5656" s="59"/>
      <c r="AO5656" s="59"/>
      <c r="AV5656" s="37"/>
      <c r="AW5656" s="37"/>
      <c r="AX5656" s="37"/>
      <c r="AY5656" s="37"/>
      <c r="AZ5656" s="37"/>
      <c r="BA5656" s="37"/>
    </row>
    <row r="5657" spans="10:53" s="14" customFormat="1" x14ac:dyDescent="0.25">
      <c r="J5657" s="59"/>
      <c r="Q5657" s="26"/>
      <c r="R5657" s="28"/>
      <c r="AC5657" s="46"/>
      <c r="AG5657" s="59"/>
      <c r="AH5657" s="59"/>
      <c r="AI5657" s="59"/>
      <c r="AJ5657" s="59"/>
      <c r="AK5657" s="59"/>
      <c r="AL5657" s="59"/>
      <c r="AM5657" s="59"/>
      <c r="AN5657" s="59"/>
      <c r="AO5657" s="59"/>
      <c r="AV5657" s="37"/>
      <c r="AW5657" s="37"/>
      <c r="AX5657" s="37"/>
      <c r="AY5657" s="37"/>
      <c r="AZ5657" s="37"/>
      <c r="BA5657" s="37"/>
    </row>
    <row r="5658" spans="10:53" s="14" customFormat="1" x14ac:dyDescent="0.25">
      <c r="J5658" s="59"/>
      <c r="Q5658" s="26"/>
      <c r="R5658" s="28"/>
      <c r="AC5658" s="46"/>
      <c r="AG5658" s="59"/>
      <c r="AH5658" s="59"/>
      <c r="AI5658" s="59"/>
      <c r="AJ5658" s="59"/>
      <c r="AK5658" s="59"/>
      <c r="AL5658" s="59"/>
      <c r="AM5658" s="59"/>
      <c r="AN5658" s="59"/>
      <c r="AO5658" s="59"/>
      <c r="AV5658" s="37"/>
      <c r="AW5658" s="37"/>
      <c r="AX5658" s="37"/>
      <c r="AY5658" s="37"/>
      <c r="AZ5658" s="37"/>
      <c r="BA5658" s="37"/>
    </row>
    <row r="5659" spans="10:53" s="14" customFormat="1" x14ac:dyDescent="0.25">
      <c r="J5659" s="59"/>
      <c r="Q5659" s="26"/>
      <c r="R5659" s="28"/>
      <c r="AC5659" s="46"/>
      <c r="AG5659" s="59"/>
      <c r="AH5659" s="59"/>
      <c r="AI5659" s="59"/>
      <c r="AJ5659" s="59"/>
      <c r="AK5659" s="59"/>
      <c r="AL5659" s="59"/>
      <c r="AM5659" s="59"/>
      <c r="AN5659" s="59"/>
      <c r="AO5659" s="59"/>
      <c r="AV5659" s="37"/>
      <c r="AW5659" s="37"/>
      <c r="AX5659" s="37"/>
      <c r="AY5659" s="37"/>
      <c r="AZ5659" s="37"/>
      <c r="BA5659" s="37"/>
    </row>
    <row r="5660" spans="10:53" s="14" customFormat="1" x14ac:dyDescent="0.25">
      <c r="J5660" s="59"/>
      <c r="Q5660" s="26"/>
      <c r="R5660" s="28"/>
      <c r="AC5660" s="46"/>
      <c r="AG5660" s="59"/>
      <c r="AH5660" s="59"/>
      <c r="AI5660" s="59"/>
      <c r="AJ5660" s="59"/>
      <c r="AK5660" s="59"/>
      <c r="AL5660" s="59"/>
      <c r="AM5660" s="59"/>
      <c r="AN5660" s="59"/>
      <c r="AO5660" s="59"/>
      <c r="AV5660" s="37"/>
      <c r="AW5660" s="37"/>
      <c r="AX5660" s="37"/>
      <c r="AY5660" s="37"/>
      <c r="AZ5660" s="37"/>
      <c r="BA5660" s="37"/>
    </row>
    <row r="5661" spans="10:53" s="14" customFormat="1" x14ac:dyDescent="0.25">
      <c r="J5661" s="59"/>
      <c r="Q5661" s="26"/>
      <c r="R5661" s="28"/>
      <c r="AC5661" s="46"/>
      <c r="AG5661" s="59"/>
      <c r="AH5661" s="59"/>
      <c r="AI5661" s="59"/>
      <c r="AJ5661" s="59"/>
      <c r="AK5661" s="59"/>
      <c r="AL5661" s="59"/>
      <c r="AM5661" s="59"/>
      <c r="AN5661" s="59"/>
      <c r="AO5661" s="59"/>
      <c r="AV5661" s="37"/>
      <c r="AW5661" s="37"/>
      <c r="AX5661" s="37"/>
      <c r="AY5661" s="37"/>
      <c r="AZ5661" s="37"/>
      <c r="BA5661" s="37"/>
    </row>
    <row r="5662" spans="10:53" s="14" customFormat="1" x14ac:dyDescent="0.25">
      <c r="J5662" s="59"/>
      <c r="Q5662" s="26"/>
      <c r="R5662" s="28"/>
      <c r="AC5662" s="46"/>
      <c r="AG5662" s="59"/>
      <c r="AH5662" s="59"/>
      <c r="AI5662" s="59"/>
      <c r="AJ5662" s="59"/>
      <c r="AK5662" s="59"/>
      <c r="AL5662" s="59"/>
      <c r="AM5662" s="59"/>
      <c r="AN5662" s="59"/>
      <c r="AO5662" s="59"/>
      <c r="AV5662" s="37"/>
      <c r="AW5662" s="37"/>
      <c r="AX5662" s="37"/>
      <c r="AY5662" s="37"/>
      <c r="AZ5662" s="37"/>
      <c r="BA5662" s="37"/>
    </row>
    <row r="5663" spans="10:53" s="14" customFormat="1" x14ac:dyDescent="0.25">
      <c r="J5663" s="59"/>
      <c r="Q5663" s="26"/>
      <c r="R5663" s="28"/>
      <c r="AC5663" s="46"/>
      <c r="AG5663" s="59"/>
      <c r="AH5663" s="59"/>
      <c r="AI5663" s="59"/>
      <c r="AJ5663" s="59"/>
      <c r="AK5663" s="59"/>
      <c r="AL5663" s="59"/>
      <c r="AM5663" s="59"/>
      <c r="AN5663" s="59"/>
      <c r="AO5663" s="59"/>
      <c r="AV5663" s="37"/>
      <c r="AW5663" s="37"/>
      <c r="AX5663" s="37"/>
      <c r="AY5663" s="37"/>
      <c r="AZ5663" s="37"/>
      <c r="BA5663" s="37"/>
    </row>
    <row r="5664" spans="10:53" s="14" customFormat="1" x14ac:dyDescent="0.25">
      <c r="J5664" s="59"/>
      <c r="Q5664" s="26"/>
      <c r="R5664" s="28"/>
      <c r="AC5664" s="46"/>
      <c r="AG5664" s="59"/>
      <c r="AH5664" s="59"/>
      <c r="AI5664" s="59"/>
      <c r="AJ5664" s="59"/>
      <c r="AK5664" s="59"/>
      <c r="AL5664" s="59"/>
      <c r="AM5664" s="59"/>
      <c r="AN5664" s="59"/>
      <c r="AO5664" s="59"/>
      <c r="AV5664" s="37"/>
      <c r="AW5664" s="37"/>
      <c r="AX5664" s="37"/>
      <c r="AY5664" s="37"/>
      <c r="AZ5664" s="37"/>
      <c r="BA5664" s="37"/>
    </row>
    <row r="5665" spans="10:53" s="14" customFormat="1" x14ac:dyDescent="0.25">
      <c r="J5665" s="59"/>
      <c r="Q5665" s="26"/>
      <c r="R5665" s="28"/>
      <c r="AC5665" s="46"/>
      <c r="AG5665" s="59"/>
      <c r="AH5665" s="59"/>
      <c r="AI5665" s="59"/>
      <c r="AJ5665" s="59"/>
      <c r="AK5665" s="59"/>
      <c r="AL5665" s="59"/>
      <c r="AM5665" s="59"/>
      <c r="AN5665" s="59"/>
      <c r="AO5665" s="59"/>
      <c r="AV5665" s="37"/>
      <c r="AW5665" s="37"/>
      <c r="AX5665" s="37"/>
      <c r="AY5665" s="37"/>
      <c r="AZ5665" s="37"/>
      <c r="BA5665" s="37"/>
    </row>
    <row r="5666" spans="10:53" s="14" customFormat="1" x14ac:dyDescent="0.25">
      <c r="J5666" s="59"/>
      <c r="Q5666" s="26"/>
      <c r="R5666" s="28"/>
      <c r="AC5666" s="46"/>
      <c r="AG5666" s="59"/>
      <c r="AH5666" s="59"/>
      <c r="AI5666" s="59"/>
      <c r="AJ5666" s="59"/>
      <c r="AK5666" s="59"/>
      <c r="AL5666" s="59"/>
      <c r="AM5666" s="59"/>
      <c r="AN5666" s="59"/>
      <c r="AO5666" s="59"/>
      <c r="AV5666" s="37"/>
      <c r="AW5666" s="37"/>
      <c r="AX5666" s="37"/>
      <c r="AY5666" s="37"/>
      <c r="AZ5666" s="37"/>
      <c r="BA5666" s="37"/>
    </row>
    <row r="5667" spans="10:53" s="14" customFormat="1" x14ac:dyDescent="0.25">
      <c r="J5667" s="59"/>
      <c r="Q5667" s="26"/>
      <c r="R5667" s="28"/>
      <c r="AC5667" s="46"/>
      <c r="AG5667" s="59"/>
      <c r="AH5667" s="59"/>
      <c r="AI5667" s="59"/>
      <c r="AJ5667" s="59"/>
      <c r="AK5667" s="59"/>
      <c r="AL5667" s="59"/>
      <c r="AM5667" s="59"/>
      <c r="AN5667" s="59"/>
      <c r="AO5667" s="59"/>
      <c r="AV5667" s="37"/>
      <c r="AW5667" s="37"/>
      <c r="AX5667" s="37"/>
      <c r="AY5667" s="37"/>
      <c r="AZ5667" s="37"/>
      <c r="BA5667" s="37"/>
    </row>
    <row r="5668" spans="10:53" s="14" customFormat="1" x14ac:dyDescent="0.25">
      <c r="J5668" s="59"/>
      <c r="Q5668" s="26"/>
      <c r="R5668" s="28"/>
      <c r="AC5668" s="46"/>
      <c r="AG5668" s="59"/>
      <c r="AH5668" s="59"/>
      <c r="AI5668" s="59"/>
      <c r="AJ5668" s="59"/>
      <c r="AK5668" s="59"/>
      <c r="AL5668" s="59"/>
      <c r="AM5668" s="59"/>
      <c r="AN5668" s="59"/>
      <c r="AO5668" s="59"/>
      <c r="AV5668" s="37"/>
      <c r="AW5668" s="37"/>
      <c r="AX5668" s="37"/>
      <c r="AY5668" s="37"/>
      <c r="AZ5668" s="37"/>
      <c r="BA5668" s="37"/>
    </row>
    <row r="5669" spans="10:53" s="14" customFormat="1" x14ac:dyDescent="0.25">
      <c r="J5669" s="59"/>
      <c r="Q5669" s="26"/>
      <c r="R5669" s="28"/>
      <c r="AC5669" s="46"/>
      <c r="AG5669" s="59"/>
      <c r="AH5669" s="59"/>
      <c r="AI5669" s="59"/>
      <c r="AJ5669" s="59"/>
      <c r="AK5669" s="59"/>
      <c r="AL5669" s="59"/>
      <c r="AM5669" s="59"/>
      <c r="AN5669" s="59"/>
      <c r="AO5669" s="59"/>
      <c r="AV5669" s="37"/>
      <c r="AW5669" s="37"/>
      <c r="AX5669" s="37"/>
      <c r="AY5669" s="37"/>
      <c r="AZ5669" s="37"/>
      <c r="BA5669" s="37"/>
    </row>
    <row r="5670" spans="10:53" s="14" customFormat="1" x14ac:dyDescent="0.25">
      <c r="J5670" s="59"/>
      <c r="Q5670" s="26"/>
      <c r="R5670" s="28"/>
      <c r="AC5670" s="46"/>
      <c r="AG5670" s="59"/>
      <c r="AH5670" s="59"/>
      <c r="AI5670" s="59"/>
      <c r="AJ5670" s="59"/>
      <c r="AK5670" s="59"/>
      <c r="AL5670" s="59"/>
      <c r="AM5670" s="59"/>
      <c r="AN5670" s="59"/>
      <c r="AO5670" s="59"/>
      <c r="AV5670" s="37"/>
      <c r="AW5670" s="37"/>
      <c r="AX5670" s="37"/>
      <c r="AY5670" s="37"/>
      <c r="AZ5670" s="37"/>
      <c r="BA5670" s="37"/>
    </row>
    <row r="5671" spans="10:53" s="14" customFormat="1" x14ac:dyDescent="0.25">
      <c r="J5671" s="59"/>
      <c r="Q5671" s="26"/>
      <c r="R5671" s="28"/>
      <c r="AC5671" s="46"/>
      <c r="AG5671" s="59"/>
      <c r="AH5671" s="59"/>
      <c r="AI5671" s="59"/>
      <c r="AJ5671" s="59"/>
      <c r="AK5671" s="59"/>
      <c r="AL5671" s="59"/>
      <c r="AM5671" s="59"/>
      <c r="AN5671" s="59"/>
      <c r="AO5671" s="59"/>
      <c r="AV5671" s="37"/>
      <c r="AW5671" s="37"/>
      <c r="AX5671" s="37"/>
      <c r="AY5671" s="37"/>
      <c r="AZ5671" s="37"/>
      <c r="BA5671" s="37"/>
    </row>
    <row r="5672" spans="10:53" s="14" customFormat="1" x14ac:dyDescent="0.25">
      <c r="J5672" s="59"/>
      <c r="Q5672" s="26"/>
      <c r="R5672" s="28"/>
      <c r="AC5672" s="46"/>
      <c r="AG5672" s="59"/>
      <c r="AH5672" s="59"/>
      <c r="AI5672" s="59"/>
      <c r="AJ5672" s="59"/>
      <c r="AK5672" s="59"/>
      <c r="AL5672" s="59"/>
      <c r="AM5672" s="59"/>
      <c r="AN5672" s="59"/>
      <c r="AO5672" s="59"/>
      <c r="AV5672" s="37"/>
      <c r="AW5672" s="37"/>
      <c r="AX5672" s="37"/>
      <c r="AY5672" s="37"/>
      <c r="AZ5672" s="37"/>
      <c r="BA5672" s="37"/>
    </row>
    <row r="5673" spans="10:53" s="14" customFormat="1" x14ac:dyDescent="0.25">
      <c r="J5673" s="59"/>
      <c r="Q5673" s="26"/>
      <c r="R5673" s="28"/>
      <c r="AC5673" s="46"/>
      <c r="AG5673" s="59"/>
      <c r="AH5673" s="59"/>
      <c r="AI5673" s="59"/>
      <c r="AJ5673" s="59"/>
      <c r="AK5673" s="59"/>
      <c r="AL5673" s="59"/>
      <c r="AM5673" s="59"/>
      <c r="AN5673" s="59"/>
      <c r="AO5673" s="59"/>
      <c r="AV5673" s="37"/>
      <c r="AW5673" s="37"/>
      <c r="AX5673" s="37"/>
      <c r="AY5673" s="37"/>
      <c r="AZ5673" s="37"/>
      <c r="BA5673" s="37"/>
    </row>
    <row r="5674" spans="10:53" s="14" customFormat="1" x14ac:dyDescent="0.25">
      <c r="J5674" s="59"/>
      <c r="Q5674" s="26"/>
      <c r="R5674" s="28"/>
      <c r="AC5674" s="46"/>
      <c r="AG5674" s="59"/>
      <c r="AH5674" s="59"/>
      <c r="AI5674" s="59"/>
      <c r="AJ5674" s="59"/>
      <c r="AK5674" s="59"/>
      <c r="AL5674" s="59"/>
      <c r="AM5674" s="59"/>
      <c r="AN5674" s="59"/>
      <c r="AO5674" s="59"/>
      <c r="AV5674" s="37"/>
      <c r="AW5674" s="37"/>
      <c r="AX5674" s="37"/>
      <c r="AY5674" s="37"/>
      <c r="AZ5674" s="37"/>
      <c r="BA5674" s="37"/>
    </row>
    <row r="5675" spans="10:53" s="14" customFormat="1" x14ac:dyDescent="0.25">
      <c r="J5675" s="59"/>
      <c r="Q5675" s="26"/>
      <c r="R5675" s="28"/>
      <c r="AC5675" s="46"/>
      <c r="AG5675" s="59"/>
      <c r="AH5675" s="59"/>
      <c r="AI5675" s="59"/>
      <c r="AJ5675" s="59"/>
      <c r="AK5675" s="59"/>
      <c r="AL5675" s="59"/>
      <c r="AM5675" s="59"/>
      <c r="AN5675" s="59"/>
      <c r="AO5675" s="59"/>
      <c r="AV5675" s="37"/>
      <c r="AW5675" s="37"/>
      <c r="AX5675" s="37"/>
      <c r="AY5675" s="37"/>
      <c r="AZ5675" s="37"/>
      <c r="BA5675" s="37"/>
    </row>
    <row r="5676" spans="10:53" s="14" customFormat="1" x14ac:dyDescent="0.25">
      <c r="J5676" s="59"/>
      <c r="Q5676" s="26"/>
      <c r="R5676" s="28"/>
      <c r="AC5676" s="46"/>
      <c r="AG5676" s="59"/>
      <c r="AH5676" s="59"/>
      <c r="AI5676" s="59"/>
      <c r="AJ5676" s="59"/>
      <c r="AK5676" s="59"/>
      <c r="AL5676" s="59"/>
      <c r="AM5676" s="59"/>
      <c r="AN5676" s="59"/>
      <c r="AO5676" s="59"/>
      <c r="AV5676" s="37"/>
      <c r="AW5676" s="37"/>
      <c r="AX5676" s="37"/>
      <c r="AY5676" s="37"/>
      <c r="AZ5676" s="37"/>
      <c r="BA5676" s="37"/>
    </row>
    <row r="5677" spans="10:53" s="14" customFormat="1" x14ac:dyDescent="0.25">
      <c r="J5677" s="59"/>
      <c r="Q5677" s="26"/>
      <c r="R5677" s="28"/>
      <c r="AC5677" s="46"/>
      <c r="AG5677" s="59"/>
      <c r="AH5677" s="59"/>
      <c r="AI5677" s="59"/>
      <c r="AJ5677" s="59"/>
      <c r="AK5677" s="59"/>
      <c r="AL5677" s="59"/>
      <c r="AM5677" s="59"/>
      <c r="AN5677" s="59"/>
      <c r="AO5677" s="59"/>
      <c r="AV5677" s="37"/>
      <c r="AW5677" s="37"/>
      <c r="AX5677" s="37"/>
      <c r="AY5677" s="37"/>
      <c r="AZ5677" s="37"/>
      <c r="BA5677" s="37"/>
    </row>
    <row r="5678" spans="10:53" s="14" customFormat="1" x14ac:dyDescent="0.25">
      <c r="J5678" s="59"/>
      <c r="Q5678" s="26"/>
      <c r="R5678" s="28"/>
      <c r="AC5678" s="46"/>
      <c r="AG5678" s="59"/>
      <c r="AH5678" s="59"/>
      <c r="AI5678" s="59"/>
      <c r="AJ5678" s="59"/>
      <c r="AK5678" s="59"/>
      <c r="AL5678" s="59"/>
      <c r="AM5678" s="59"/>
      <c r="AN5678" s="59"/>
      <c r="AO5678" s="59"/>
      <c r="AV5678" s="37"/>
      <c r="AW5678" s="37"/>
      <c r="AX5678" s="37"/>
      <c r="AY5678" s="37"/>
      <c r="AZ5678" s="37"/>
      <c r="BA5678" s="37"/>
    </row>
    <row r="5679" spans="10:53" s="14" customFormat="1" x14ac:dyDescent="0.25">
      <c r="J5679" s="59"/>
      <c r="Q5679" s="26"/>
      <c r="R5679" s="28"/>
      <c r="AC5679" s="46"/>
      <c r="AG5679" s="59"/>
      <c r="AH5679" s="59"/>
      <c r="AI5679" s="59"/>
      <c r="AJ5679" s="59"/>
      <c r="AK5679" s="59"/>
      <c r="AL5679" s="59"/>
      <c r="AM5679" s="59"/>
      <c r="AN5679" s="59"/>
      <c r="AO5679" s="59"/>
      <c r="AV5679" s="37"/>
      <c r="AW5679" s="37"/>
      <c r="AX5679" s="37"/>
      <c r="AY5679" s="37"/>
      <c r="AZ5679" s="37"/>
      <c r="BA5679" s="37"/>
    </row>
    <row r="5680" spans="10:53" s="14" customFormat="1" x14ac:dyDescent="0.25">
      <c r="J5680" s="59"/>
      <c r="Q5680" s="26"/>
      <c r="R5680" s="28"/>
      <c r="AC5680" s="46"/>
      <c r="AG5680" s="59"/>
      <c r="AH5680" s="59"/>
      <c r="AI5680" s="59"/>
      <c r="AJ5680" s="59"/>
      <c r="AK5680" s="59"/>
      <c r="AL5680" s="59"/>
      <c r="AM5680" s="59"/>
      <c r="AN5680" s="59"/>
      <c r="AO5680" s="59"/>
      <c r="AV5680" s="37"/>
      <c r="AW5680" s="37"/>
      <c r="AX5680" s="37"/>
      <c r="AY5680" s="37"/>
      <c r="AZ5680" s="37"/>
      <c r="BA5680" s="37"/>
    </row>
    <row r="5681" spans="10:53" s="14" customFormat="1" x14ac:dyDescent="0.25">
      <c r="J5681" s="59"/>
      <c r="Q5681" s="26"/>
      <c r="R5681" s="28"/>
      <c r="AC5681" s="46"/>
      <c r="AG5681" s="59"/>
      <c r="AH5681" s="59"/>
      <c r="AI5681" s="59"/>
      <c r="AJ5681" s="59"/>
      <c r="AK5681" s="59"/>
      <c r="AL5681" s="59"/>
      <c r="AM5681" s="59"/>
      <c r="AN5681" s="59"/>
      <c r="AO5681" s="59"/>
      <c r="AV5681" s="37"/>
      <c r="AW5681" s="37"/>
      <c r="AX5681" s="37"/>
      <c r="AY5681" s="37"/>
      <c r="AZ5681" s="37"/>
      <c r="BA5681" s="37"/>
    </row>
    <row r="5682" spans="10:53" s="14" customFormat="1" x14ac:dyDescent="0.25">
      <c r="J5682" s="59"/>
      <c r="Q5682" s="26"/>
      <c r="R5682" s="28"/>
      <c r="AC5682" s="46"/>
      <c r="AG5682" s="59"/>
      <c r="AH5682" s="59"/>
      <c r="AI5682" s="59"/>
      <c r="AJ5682" s="59"/>
      <c r="AK5682" s="59"/>
      <c r="AL5682" s="59"/>
      <c r="AM5682" s="59"/>
      <c r="AN5682" s="59"/>
      <c r="AO5682" s="59"/>
      <c r="AV5682" s="37"/>
      <c r="AW5682" s="37"/>
      <c r="AX5682" s="37"/>
      <c r="AY5682" s="37"/>
      <c r="AZ5682" s="37"/>
      <c r="BA5682" s="37"/>
    </row>
    <row r="5683" spans="10:53" s="14" customFormat="1" x14ac:dyDescent="0.25">
      <c r="J5683" s="59"/>
      <c r="Q5683" s="26"/>
      <c r="R5683" s="28"/>
      <c r="AC5683" s="46"/>
      <c r="AG5683" s="59"/>
      <c r="AH5683" s="59"/>
      <c r="AI5683" s="59"/>
      <c r="AJ5683" s="59"/>
      <c r="AK5683" s="59"/>
      <c r="AL5683" s="59"/>
      <c r="AM5683" s="59"/>
      <c r="AN5683" s="59"/>
      <c r="AO5683" s="59"/>
      <c r="AV5683" s="37"/>
      <c r="AW5683" s="37"/>
      <c r="AX5683" s="37"/>
      <c r="AY5683" s="37"/>
      <c r="AZ5683" s="37"/>
      <c r="BA5683" s="37"/>
    </row>
    <row r="5684" spans="10:53" s="14" customFormat="1" x14ac:dyDescent="0.25">
      <c r="J5684" s="59"/>
      <c r="Q5684" s="26"/>
      <c r="R5684" s="28"/>
      <c r="AC5684" s="46"/>
      <c r="AG5684" s="59"/>
      <c r="AH5684" s="59"/>
      <c r="AI5684" s="59"/>
      <c r="AJ5684" s="59"/>
      <c r="AK5684" s="59"/>
      <c r="AL5684" s="59"/>
      <c r="AM5684" s="59"/>
      <c r="AN5684" s="59"/>
      <c r="AO5684" s="59"/>
      <c r="AV5684" s="37"/>
      <c r="AW5684" s="37"/>
      <c r="AX5684" s="37"/>
      <c r="AY5684" s="37"/>
      <c r="AZ5684" s="37"/>
      <c r="BA5684" s="37"/>
    </row>
    <row r="5685" spans="10:53" s="14" customFormat="1" x14ac:dyDescent="0.25">
      <c r="J5685" s="59"/>
      <c r="Q5685" s="26"/>
      <c r="R5685" s="28"/>
      <c r="AC5685" s="46"/>
      <c r="AG5685" s="59"/>
      <c r="AH5685" s="59"/>
      <c r="AI5685" s="59"/>
      <c r="AJ5685" s="59"/>
      <c r="AK5685" s="59"/>
      <c r="AL5685" s="59"/>
      <c r="AM5685" s="59"/>
      <c r="AN5685" s="59"/>
      <c r="AO5685" s="59"/>
      <c r="AV5685" s="37"/>
      <c r="AW5685" s="37"/>
      <c r="AX5685" s="37"/>
      <c r="AY5685" s="37"/>
      <c r="AZ5685" s="37"/>
      <c r="BA5685" s="37"/>
    </row>
    <row r="5686" spans="10:53" s="14" customFormat="1" x14ac:dyDescent="0.25">
      <c r="J5686" s="59"/>
      <c r="Q5686" s="26"/>
      <c r="R5686" s="28"/>
      <c r="AC5686" s="46"/>
      <c r="AG5686" s="59"/>
      <c r="AH5686" s="59"/>
      <c r="AI5686" s="59"/>
      <c r="AJ5686" s="59"/>
      <c r="AK5686" s="59"/>
      <c r="AL5686" s="59"/>
      <c r="AM5686" s="59"/>
      <c r="AN5686" s="59"/>
      <c r="AO5686" s="59"/>
      <c r="AV5686" s="37"/>
      <c r="AW5686" s="37"/>
      <c r="AX5686" s="37"/>
      <c r="AY5686" s="37"/>
      <c r="AZ5686" s="37"/>
      <c r="BA5686" s="37"/>
    </row>
    <row r="5687" spans="10:53" s="14" customFormat="1" x14ac:dyDescent="0.25">
      <c r="J5687" s="59"/>
      <c r="Q5687" s="26"/>
      <c r="R5687" s="28"/>
      <c r="AC5687" s="46"/>
      <c r="AG5687" s="59"/>
      <c r="AH5687" s="59"/>
      <c r="AI5687" s="59"/>
      <c r="AJ5687" s="59"/>
      <c r="AK5687" s="59"/>
      <c r="AL5687" s="59"/>
      <c r="AM5687" s="59"/>
      <c r="AN5687" s="59"/>
      <c r="AO5687" s="59"/>
      <c r="AV5687" s="37"/>
      <c r="AW5687" s="37"/>
      <c r="AX5687" s="37"/>
      <c r="AY5687" s="37"/>
      <c r="AZ5687" s="37"/>
      <c r="BA5687" s="37"/>
    </row>
    <row r="5688" spans="10:53" s="14" customFormat="1" x14ac:dyDescent="0.25">
      <c r="J5688" s="59"/>
      <c r="Q5688" s="26"/>
      <c r="R5688" s="28"/>
      <c r="AC5688" s="46"/>
      <c r="AG5688" s="59"/>
      <c r="AH5688" s="59"/>
      <c r="AI5688" s="59"/>
      <c r="AJ5688" s="59"/>
      <c r="AK5688" s="59"/>
      <c r="AL5688" s="59"/>
      <c r="AM5688" s="59"/>
      <c r="AN5688" s="59"/>
      <c r="AO5688" s="59"/>
      <c r="AV5688" s="37"/>
      <c r="AW5688" s="37"/>
      <c r="AX5688" s="37"/>
      <c r="AY5688" s="37"/>
      <c r="AZ5688" s="37"/>
      <c r="BA5688" s="37"/>
    </row>
    <row r="5689" spans="10:53" s="14" customFormat="1" x14ac:dyDescent="0.25">
      <c r="J5689" s="59"/>
      <c r="Q5689" s="26"/>
      <c r="R5689" s="28"/>
      <c r="AC5689" s="46"/>
      <c r="AG5689" s="59"/>
      <c r="AH5689" s="59"/>
      <c r="AI5689" s="59"/>
      <c r="AJ5689" s="59"/>
      <c r="AK5689" s="59"/>
      <c r="AL5689" s="59"/>
      <c r="AM5689" s="59"/>
      <c r="AN5689" s="59"/>
      <c r="AO5689" s="59"/>
      <c r="AV5689" s="37"/>
      <c r="AW5689" s="37"/>
      <c r="AX5689" s="37"/>
      <c r="AY5689" s="37"/>
      <c r="AZ5689" s="37"/>
      <c r="BA5689" s="37"/>
    </row>
    <row r="5690" spans="10:53" s="14" customFormat="1" x14ac:dyDescent="0.25">
      <c r="J5690" s="59"/>
      <c r="Q5690" s="26"/>
      <c r="R5690" s="28"/>
      <c r="AC5690" s="46"/>
      <c r="AG5690" s="59"/>
      <c r="AH5690" s="59"/>
      <c r="AI5690" s="59"/>
      <c r="AJ5690" s="59"/>
      <c r="AK5690" s="59"/>
      <c r="AL5690" s="59"/>
      <c r="AM5690" s="59"/>
      <c r="AN5690" s="59"/>
      <c r="AO5690" s="59"/>
      <c r="AV5690" s="37"/>
      <c r="AW5690" s="37"/>
      <c r="AX5690" s="37"/>
      <c r="AY5690" s="37"/>
      <c r="AZ5690" s="37"/>
      <c r="BA5690" s="37"/>
    </row>
    <row r="5691" spans="10:53" s="14" customFormat="1" x14ac:dyDescent="0.25">
      <c r="J5691" s="59"/>
      <c r="Q5691" s="26"/>
      <c r="R5691" s="28"/>
      <c r="AC5691" s="46"/>
      <c r="AG5691" s="59"/>
      <c r="AH5691" s="59"/>
      <c r="AI5691" s="59"/>
      <c r="AJ5691" s="59"/>
      <c r="AK5691" s="59"/>
      <c r="AL5691" s="59"/>
      <c r="AM5691" s="59"/>
      <c r="AN5691" s="59"/>
      <c r="AO5691" s="59"/>
      <c r="AV5691" s="37"/>
      <c r="AW5691" s="37"/>
      <c r="AX5691" s="37"/>
      <c r="AY5691" s="37"/>
      <c r="AZ5691" s="37"/>
      <c r="BA5691" s="37"/>
    </row>
    <row r="5692" spans="10:53" s="14" customFormat="1" x14ac:dyDescent="0.25">
      <c r="J5692" s="59"/>
      <c r="Q5692" s="26"/>
      <c r="R5692" s="28"/>
      <c r="AC5692" s="46"/>
      <c r="AG5692" s="59"/>
      <c r="AH5692" s="59"/>
      <c r="AI5692" s="59"/>
      <c r="AJ5692" s="59"/>
      <c r="AK5692" s="59"/>
      <c r="AL5692" s="59"/>
      <c r="AM5692" s="59"/>
      <c r="AN5692" s="59"/>
      <c r="AO5692" s="59"/>
      <c r="AV5692" s="37"/>
      <c r="AW5692" s="37"/>
      <c r="AX5692" s="37"/>
      <c r="AY5692" s="37"/>
      <c r="AZ5692" s="37"/>
      <c r="BA5692" s="37"/>
    </row>
    <row r="5693" spans="10:53" s="14" customFormat="1" x14ac:dyDescent="0.25">
      <c r="J5693" s="59"/>
      <c r="Q5693" s="26"/>
      <c r="R5693" s="28"/>
      <c r="AC5693" s="46"/>
      <c r="AG5693" s="59"/>
      <c r="AH5693" s="59"/>
      <c r="AI5693" s="59"/>
      <c r="AJ5693" s="59"/>
      <c r="AK5693" s="59"/>
      <c r="AL5693" s="59"/>
      <c r="AM5693" s="59"/>
      <c r="AN5693" s="59"/>
      <c r="AO5693" s="59"/>
      <c r="AV5693" s="37"/>
      <c r="AW5693" s="37"/>
      <c r="AX5693" s="37"/>
      <c r="AY5693" s="37"/>
      <c r="AZ5693" s="37"/>
      <c r="BA5693" s="37"/>
    </row>
    <row r="5694" spans="10:53" s="14" customFormat="1" x14ac:dyDescent="0.25">
      <c r="J5694" s="59"/>
      <c r="Q5694" s="26"/>
      <c r="R5694" s="28"/>
      <c r="AC5694" s="46"/>
      <c r="AG5694" s="59"/>
      <c r="AH5694" s="59"/>
      <c r="AI5694" s="59"/>
      <c r="AJ5694" s="59"/>
      <c r="AK5694" s="59"/>
      <c r="AL5694" s="59"/>
      <c r="AM5694" s="59"/>
      <c r="AN5694" s="59"/>
      <c r="AO5694" s="59"/>
      <c r="AV5694" s="37"/>
      <c r="AW5694" s="37"/>
      <c r="AX5694" s="37"/>
      <c r="AY5694" s="37"/>
      <c r="AZ5694" s="37"/>
      <c r="BA5694" s="37"/>
    </row>
    <row r="5695" spans="10:53" s="14" customFormat="1" x14ac:dyDescent="0.25">
      <c r="J5695" s="59"/>
      <c r="Q5695" s="26"/>
      <c r="R5695" s="28"/>
      <c r="AC5695" s="46"/>
      <c r="AG5695" s="59"/>
      <c r="AH5695" s="59"/>
      <c r="AI5695" s="59"/>
      <c r="AJ5695" s="59"/>
      <c r="AK5695" s="59"/>
      <c r="AL5695" s="59"/>
      <c r="AM5695" s="59"/>
      <c r="AN5695" s="59"/>
      <c r="AO5695" s="59"/>
      <c r="AV5695" s="37"/>
      <c r="AW5695" s="37"/>
      <c r="AX5695" s="37"/>
      <c r="AY5695" s="37"/>
      <c r="AZ5695" s="37"/>
      <c r="BA5695" s="37"/>
    </row>
    <row r="5696" spans="10:53" s="14" customFormat="1" x14ac:dyDescent="0.25">
      <c r="J5696" s="59"/>
      <c r="Q5696" s="26"/>
      <c r="R5696" s="28"/>
      <c r="AC5696" s="46"/>
      <c r="AG5696" s="59"/>
      <c r="AH5696" s="59"/>
      <c r="AI5696" s="59"/>
      <c r="AJ5696" s="59"/>
      <c r="AK5696" s="59"/>
      <c r="AL5696" s="59"/>
      <c r="AM5696" s="59"/>
      <c r="AN5696" s="59"/>
      <c r="AO5696" s="59"/>
      <c r="AV5696" s="37"/>
      <c r="AW5696" s="37"/>
      <c r="AX5696" s="37"/>
      <c r="AY5696" s="37"/>
      <c r="AZ5696" s="37"/>
      <c r="BA5696" s="37"/>
    </row>
    <row r="5697" spans="10:53" s="14" customFormat="1" x14ac:dyDescent="0.25">
      <c r="J5697" s="59"/>
      <c r="Q5697" s="26"/>
      <c r="R5697" s="28"/>
      <c r="AC5697" s="46"/>
      <c r="AG5697" s="59"/>
      <c r="AH5697" s="59"/>
      <c r="AI5697" s="59"/>
      <c r="AJ5697" s="59"/>
      <c r="AK5697" s="59"/>
      <c r="AL5697" s="59"/>
      <c r="AM5697" s="59"/>
      <c r="AN5697" s="59"/>
      <c r="AO5697" s="59"/>
      <c r="AV5697" s="37"/>
      <c r="AW5697" s="37"/>
      <c r="AX5697" s="37"/>
      <c r="AY5697" s="37"/>
      <c r="AZ5697" s="37"/>
      <c r="BA5697" s="37"/>
    </row>
    <row r="5698" spans="10:53" s="14" customFormat="1" x14ac:dyDescent="0.25">
      <c r="J5698" s="59"/>
      <c r="Q5698" s="26"/>
      <c r="R5698" s="28"/>
      <c r="AC5698" s="46"/>
      <c r="AG5698" s="59"/>
      <c r="AH5698" s="59"/>
      <c r="AI5698" s="59"/>
      <c r="AJ5698" s="59"/>
      <c r="AK5698" s="59"/>
      <c r="AL5698" s="59"/>
      <c r="AM5698" s="59"/>
      <c r="AN5698" s="59"/>
      <c r="AO5698" s="59"/>
      <c r="AV5698" s="37"/>
      <c r="AW5698" s="37"/>
      <c r="AX5698" s="37"/>
      <c r="AY5698" s="37"/>
      <c r="AZ5698" s="37"/>
      <c r="BA5698" s="37"/>
    </row>
    <row r="5699" spans="10:53" s="14" customFormat="1" x14ac:dyDescent="0.25">
      <c r="J5699" s="59"/>
      <c r="Q5699" s="26"/>
      <c r="R5699" s="28"/>
      <c r="AC5699" s="46"/>
      <c r="AG5699" s="59"/>
      <c r="AH5699" s="59"/>
      <c r="AI5699" s="59"/>
      <c r="AJ5699" s="59"/>
      <c r="AK5699" s="59"/>
      <c r="AL5699" s="59"/>
      <c r="AM5699" s="59"/>
      <c r="AN5699" s="59"/>
      <c r="AO5699" s="59"/>
      <c r="AV5699" s="37"/>
      <c r="AW5699" s="37"/>
      <c r="AX5699" s="37"/>
      <c r="AY5699" s="37"/>
      <c r="AZ5699" s="37"/>
      <c r="BA5699" s="37"/>
    </row>
    <row r="5700" spans="10:53" s="14" customFormat="1" x14ac:dyDescent="0.25">
      <c r="J5700" s="59"/>
      <c r="Q5700" s="26"/>
      <c r="R5700" s="28"/>
      <c r="AC5700" s="46"/>
      <c r="AG5700" s="59"/>
      <c r="AH5700" s="59"/>
      <c r="AI5700" s="59"/>
      <c r="AJ5700" s="59"/>
      <c r="AK5700" s="59"/>
      <c r="AL5700" s="59"/>
      <c r="AM5700" s="59"/>
      <c r="AN5700" s="59"/>
      <c r="AO5700" s="59"/>
      <c r="AV5700" s="37"/>
      <c r="AW5700" s="37"/>
      <c r="AX5700" s="37"/>
      <c r="AY5700" s="37"/>
      <c r="AZ5700" s="37"/>
      <c r="BA5700" s="37"/>
    </row>
    <row r="5701" spans="10:53" s="14" customFormat="1" x14ac:dyDescent="0.25">
      <c r="J5701" s="59"/>
      <c r="Q5701" s="26"/>
      <c r="R5701" s="28"/>
      <c r="AC5701" s="46"/>
      <c r="AG5701" s="59"/>
      <c r="AH5701" s="59"/>
      <c r="AI5701" s="59"/>
      <c r="AJ5701" s="59"/>
      <c r="AK5701" s="59"/>
      <c r="AL5701" s="59"/>
      <c r="AM5701" s="59"/>
      <c r="AN5701" s="59"/>
      <c r="AO5701" s="59"/>
      <c r="AV5701" s="37"/>
      <c r="AW5701" s="37"/>
      <c r="AX5701" s="37"/>
      <c r="AY5701" s="37"/>
      <c r="AZ5701" s="37"/>
      <c r="BA5701" s="37"/>
    </row>
    <row r="5702" spans="10:53" s="14" customFormat="1" x14ac:dyDescent="0.25">
      <c r="J5702" s="59"/>
      <c r="Q5702" s="26"/>
      <c r="R5702" s="28"/>
      <c r="AC5702" s="46"/>
      <c r="AG5702" s="59"/>
      <c r="AH5702" s="59"/>
      <c r="AI5702" s="59"/>
      <c r="AJ5702" s="59"/>
      <c r="AK5702" s="59"/>
      <c r="AL5702" s="59"/>
      <c r="AM5702" s="59"/>
      <c r="AN5702" s="59"/>
      <c r="AO5702" s="59"/>
      <c r="AV5702" s="37"/>
      <c r="AW5702" s="37"/>
      <c r="AX5702" s="37"/>
      <c r="AY5702" s="37"/>
      <c r="AZ5702" s="37"/>
      <c r="BA5702" s="37"/>
    </row>
    <row r="5703" spans="10:53" s="14" customFormat="1" x14ac:dyDescent="0.25">
      <c r="J5703" s="59"/>
      <c r="Q5703" s="26"/>
      <c r="R5703" s="28"/>
      <c r="AC5703" s="46"/>
      <c r="AG5703" s="59"/>
      <c r="AH5703" s="59"/>
      <c r="AI5703" s="59"/>
      <c r="AJ5703" s="59"/>
      <c r="AK5703" s="59"/>
      <c r="AL5703" s="59"/>
      <c r="AM5703" s="59"/>
      <c r="AN5703" s="59"/>
      <c r="AO5703" s="59"/>
      <c r="AV5703" s="37"/>
      <c r="AW5703" s="37"/>
      <c r="AX5703" s="37"/>
      <c r="AY5703" s="37"/>
      <c r="AZ5703" s="37"/>
      <c r="BA5703" s="37"/>
    </row>
    <row r="5704" spans="10:53" s="14" customFormat="1" x14ac:dyDescent="0.25">
      <c r="J5704" s="59"/>
      <c r="Q5704" s="26"/>
      <c r="R5704" s="28"/>
      <c r="AC5704" s="46"/>
      <c r="AG5704" s="59"/>
      <c r="AH5704" s="59"/>
      <c r="AI5704" s="59"/>
      <c r="AJ5704" s="59"/>
      <c r="AK5704" s="59"/>
      <c r="AL5704" s="59"/>
      <c r="AM5704" s="59"/>
      <c r="AN5704" s="59"/>
      <c r="AO5704" s="59"/>
      <c r="AV5704" s="37"/>
      <c r="AW5704" s="37"/>
      <c r="AX5704" s="37"/>
      <c r="AY5704" s="37"/>
      <c r="AZ5704" s="37"/>
      <c r="BA5704" s="37"/>
    </row>
    <row r="5705" spans="10:53" s="14" customFormat="1" x14ac:dyDescent="0.25">
      <c r="J5705" s="59"/>
      <c r="Q5705" s="26"/>
      <c r="R5705" s="28"/>
      <c r="AC5705" s="46"/>
      <c r="AG5705" s="59"/>
      <c r="AH5705" s="59"/>
      <c r="AI5705" s="59"/>
      <c r="AJ5705" s="59"/>
      <c r="AK5705" s="59"/>
      <c r="AL5705" s="59"/>
      <c r="AM5705" s="59"/>
      <c r="AN5705" s="59"/>
      <c r="AO5705" s="59"/>
      <c r="AV5705" s="37"/>
      <c r="AW5705" s="37"/>
      <c r="AX5705" s="37"/>
      <c r="AY5705" s="37"/>
      <c r="AZ5705" s="37"/>
      <c r="BA5705" s="37"/>
    </row>
    <row r="5706" spans="10:53" s="14" customFormat="1" x14ac:dyDescent="0.25">
      <c r="J5706" s="59"/>
      <c r="Q5706" s="26"/>
      <c r="R5706" s="28"/>
      <c r="AC5706" s="46"/>
      <c r="AG5706" s="59"/>
      <c r="AH5706" s="59"/>
      <c r="AI5706" s="59"/>
      <c r="AJ5706" s="59"/>
      <c r="AK5706" s="59"/>
      <c r="AL5706" s="59"/>
      <c r="AM5706" s="59"/>
      <c r="AN5706" s="59"/>
      <c r="AO5706" s="59"/>
      <c r="AV5706" s="37"/>
      <c r="AW5706" s="37"/>
      <c r="AX5706" s="37"/>
      <c r="AY5706" s="37"/>
      <c r="AZ5706" s="37"/>
      <c r="BA5706" s="37"/>
    </row>
    <row r="5707" spans="10:53" s="14" customFormat="1" x14ac:dyDescent="0.25">
      <c r="J5707" s="59"/>
      <c r="Q5707" s="26"/>
      <c r="R5707" s="28"/>
      <c r="AC5707" s="46"/>
      <c r="AG5707" s="59"/>
      <c r="AH5707" s="59"/>
      <c r="AI5707" s="59"/>
      <c r="AJ5707" s="59"/>
      <c r="AK5707" s="59"/>
      <c r="AL5707" s="59"/>
      <c r="AM5707" s="59"/>
      <c r="AN5707" s="59"/>
      <c r="AO5707" s="59"/>
      <c r="AV5707" s="37"/>
      <c r="AW5707" s="37"/>
      <c r="AX5707" s="37"/>
      <c r="AY5707" s="37"/>
      <c r="AZ5707" s="37"/>
      <c r="BA5707" s="37"/>
    </row>
    <row r="5708" spans="10:53" s="14" customFormat="1" x14ac:dyDescent="0.25">
      <c r="J5708" s="59"/>
      <c r="Q5708" s="26"/>
      <c r="R5708" s="28"/>
      <c r="AC5708" s="46"/>
      <c r="AG5708" s="59"/>
      <c r="AH5708" s="59"/>
      <c r="AI5708" s="59"/>
      <c r="AJ5708" s="59"/>
      <c r="AK5708" s="59"/>
      <c r="AL5708" s="59"/>
      <c r="AM5708" s="59"/>
      <c r="AN5708" s="59"/>
      <c r="AO5708" s="59"/>
      <c r="AV5708" s="37"/>
      <c r="AW5708" s="37"/>
      <c r="AX5708" s="37"/>
      <c r="AY5708" s="37"/>
      <c r="AZ5708" s="37"/>
      <c r="BA5708" s="37"/>
    </row>
    <row r="5709" spans="10:53" s="14" customFormat="1" x14ac:dyDescent="0.25">
      <c r="J5709" s="59"/>
      <c r="Q5709" s="26"/>
      <c r="R5709" s="28"/>
      <c r="AC5709" s="46"/>
      <c r="AG5709" s="59"/>
      <c r="AH5709" s="59"/>
      <c r="AI5709" s="59"/>
      <c r="AJ5709" s="59"/>
      <c r="AK5709" s="59"/>
      <c r="AL5709" s="59"/>
      <c r="AM5709" s="59"/>
      <c r="AN5709" s="59"/>
      <c r="AO5709" s="59"/>
      <c r="AV5709" s="37"/>
      <c r="AW5709" s="37"/>
      <c r="AX5709" s="37"/>
      <c r="AY5709" s="37"/>
      <c r="AZ5709" s="37"/>
      <c r="BA5709" s="37"/>
    </row>
    <row r="5710" spans="10:53" s="14" customFormat="1" x14ac:dyDescent="0.25">
      <c r="J5710" s="59"/>
      <c r="Q5710" s="26"/>
      <c r="R5710" s="28"/>
      <c r="AC5710" s="46"/>
      <c r="AG5710" s="59"/>
      <c r="AH5710" s="59"/>
      <c r="AI5710" s="59"/>
      <c r="AJ5710" s="59"/>
      <c r="AK5710" s="59"/>
      <c r="AL5710" s="59"/>
      <c r="AM5710" s="59"/>
      <c r="AN5710" s="59"/>
      <c r="AO5710" s="59"/>
      <c r="AV5710" s="37"/>
      <c r="AW5710" s="37"/>
      <c r="AX5710" s="37"/>
      <c r="AY5710" s="37"/>
      <c r="AZ5710" s="37"/>
      <c r="BA5710" s="37"/>
    </row>
    <row r="5711" spans="10:53" s="14" customFormat="1" x14ac:dyDescent="0.25">
      <c r="J5711" s="59"/>
      <c r="Q5711" s="26"/>
      <c r="R5711" s="28"/>
      <c r="AC5711" s="46"/>
      <c r="AG5711" s="59"/>
      <c r="AH5711" s="59"/>
      <c r="AI5711" s="59"/>
      <c r="AJ5711" s="59"/>
      <c r="AK5711" s="59"/>
      <c r="AL5711" s="59"/>
      <c r="AM5711" s="59"/>
      <c r="AN5711" s="59"/>
      <c r="AO5711" s="59"/>
      <c r="AV5711" s="37"/>
      <c r="AW5711" s="37"/>
      <c r="AX5711" s="37"/>
      <c r="AY5711" s="37"/>
      <c r="AZ5711" s="37"/>
      <c r="BA5711" s="37"/>
    </row>
    <row r="5712" spans="10:53" s="14" customFormat="1" x14ac:dyDescent="0.25">
      <c r="J5712" s="59"/>
      <c r="Q5712" s="26"/>
      <c r="R5712" s="28"/>
      <c r="AC5712" s="46"/>
      <c r="AG5712" s="59"/>
      <c r="AH5712" s="59"/>
      <c r="AI5712" s="59"/>
      <c r="AJ5712" s="59"/>
      <c r="AK5712" s="59"/>
      <c r="AL5712" s="59"/>
      <c r="AM5712" s="59"/>
      <c r="AN5712" s="59"/>
      <c r="AO5712" s="59"/>
      <c r="AV5712" s="37"/>
      <c r="AW5712" s="37"/>
      <c r="AX5712" s="37"/>
      <c r="AY5712" s="37"/>
      <c r="AZ5712" s="37"/>
      <c r="BA5712" s="37"/>
    </row>
    <row r="5713" spans="10:53" s="14" customFormat="1" x14ac:dyDescent="0.25">
      <c r="J5713" s="59"/>
      <c r="Q5713" s="26"/>
      <c r="R5713" s="28"/>
      <c r="AC5713" s="46"/>
      <c r="AG5713" s="59"/>
      <c r="AH5713" s="59"/>
      <c r="AI5713" s="59"/>
      <c r="AJ5713" s="59"/>
      <c r="AK5713" s="59"/>
      <c r="AL5713" s="59"/>
      <c r="AM5713" s="59"/>
      <c r="AN5713" s="59"/>
      <c r="AO5713" s="59"/>
      <c r="AV5713" s="37"/>
      <c r="AW5713" s="37"/>
      <c r="AX5713" s="37"/>
      <c r="AY5713" s="37"/>
      <c r="AZ5713" s="37"/>
      <c r="BA5713" s="37"/>
    </row>
    <row r="5714" spans="10:53" s="14" customFormat="1" x14ac:dyDescent="0.25">
      <c r="J5714" s="59"/>
      <c r="Q5714" s="26"/>
      <c r="R5714" s="28"/>
      <c r="AC5714" s="46"/>
      <c r="AG5714" s="59"/>
      <c r="AH5714" s="59"/>
      <c r="AI5714" s="59"/>
      <c r="AJ5714" s="59"/>
      <c r="AK5714" s="59"/>
      <c r="AL5714" s="59"/>
      <c r="AM5714" s="59"/>
      <c r="AN5714" s="59"/>
      <c r="AO5714" s="59"/>
      <c r="AV5714" s="37"/>
      <c r="AW5714" s="37"/>
      <c r="AX5714" s="37"/>
      <c r="AY5714" s="37"/>
      <c r="AZ5714" s="37"/>
      <c r="BA5714" s="37"/>
    </row>
    <row r="5715" spans="10:53" s="14" customFormat="1" x14ac:dyDescent="0.25">
      <c r="J5715" s="59"/>
      <c r="Q5715" s="26"/>
      <c r="R5715" s="28"/>
      <c r="AC5715" s="46"/>
      <c r="AG5715" s="59"/>
      <c r="AH5715" s="59"/>
      <c r="AI5715" s="59"/>
      <c r="AJ5715" s="59"/>
      <c r="AK5715" s="59"/>
      <c r="AL5715" s="59"/>
      <c r="AM5715" s="59"/>
      <c r="AN5715" s="59"/>
      <c r="AO5715" s="59"/>
      <c r="AV5715" s="37"/>
      <c r="AW5715" s="37"/>
      <c r="AX5715" s="37"/>
      <c r="AY5715" s="37"/>
      <c r="AZ5715" s="37"/>
      <c r="BA5715" s="37"/>
    </row>
    <row r="5716" spans="10:53" s="14" customFormat="1" x14ac:dyDescent="0.25">
      <c r="J5716" s="59"/>
      <c r="Q5716" s="26"/>
      <c r="R5716" s="28"/>
      <c r="AC5716" s="46"/>
      <c r="AG5716" s="59"/>
      <c r="AH5716" s="59"/>
      <c r="AI5716" s="59"/>
      <c r="AJ5716" s="59"/>
      <c r="AK5716" s="59"/>
      <c r="AL5716" s="59"/>
      <c r="AM5716" s="59"/>
      <c r="AN5716" s="59"/>
      <c r="AO5716" s="59"/>
      <c r="AV5716" s="37"/>
      <c r="AW5716" s="37"/>
      <c r="AX5716" s="37"/>
      <c r="AY5716" s="37"/>
      <c r="AZ5716" s="37"/>
      <c r="BA5716" s="37"/>
    </row>
    <row r="5717" spans="10:53" s="14" customFormat="1" x14ac:dyDescent="0.25">
      <c r="J5717" s="59"/>
      <c r="Q5717" s="26"/>
      <c r="R5717" s="28"/>
      <c r="AC5717" s="46"/>
      <c r="AG5717" s="59"/>
      <c r="AH5717" s="59"/>
      <c r="AI5717" s="59"/>
      <c r="AJ5717" s="59"/>
      <c r="AK5717" s="59"/>
      <c r="AL5717" s="59"/>
      <c r="AM5717" s="59"/>
      <c r="AN5717" s="59"/>
      <c r="AO5717" s="59"/>
      <c r="AV5717" s="37"/>
      <c r="AW5717" s="37"/>
      <c r="AX5717" s="37"/>
      <c r="AY5717" s="37"/>
      <c r="AZ5717" s="37"/>
      <c r="BA5717" s="37"/>
    </row>
    <row r="5718" spans="10:53" s="14" customFormat="1" x14ac:dyDescent="0.25">
      <c r="J5718" s="59"/>
      <c r="Q5718" s="26"/>
      <c r="R5718" s="28"/>
      <c r="AC5718" s="46"/>
      <c r="AG5718" s="59"/>
      <c r="AH5718" s="59"/>
      <c r="AI5718" s="59"/>
      <c r="AJ5718" s="59"/>
      <c r="AK5718" s="59"/>
      <c r="AL5718" s="59"/>
      <c r="AM5718" s="59"/>
      <c r="AN5718" s="59"/>
      <c r="AO5718" s="59"/>
      <c r="AV5718" s="37"/>
      <c r="AW5718" s="37"/>
      <c r="AX5718" s="37"/>
      <c r="AY5718" s="37"/>
      <c r="AZ5718" s="37"/>
      <c r="BA5718" s="37"/>
    </row>
    <row r="5719" spans="10:53" s="14" customFormat="1" x14ac:dyDescent="0.25">
      <c r="J5719" s="59"/>
      <c r="Q5719" s="26"/>
      <c r="R5719" s="28"/>
      <c r="AC5719" s="46"/>
      <c r="AG5719" s="59"/>
      <c r="AH5719" s="59"/>
      <c r="AI5719" s="59"/>
      <c r="AJ5719" s="59"/>
      <c r="AK5719" s="59"/>
      <c r="AL5719" s="59"/>
      <c r="AM5719" s="59"/>
      <c r="AN5719" s="59"/>
      <c r="AO5719" s="59"/>
      <c r="AV5719" s="37"/>
      <c r="AW5719" s="37"/>
      <c r="AX5719" s="37"/>
      <c r="AY5719" s="37"/>
      <c r="AZ5719" s="37"/>
      <c r="BA5719" s="37"/>
    </row>
    <row r="5720" spans="10:53" s="14" customFormat="1" x14ac:dyDescent="0.25">
      <c r="J5720" s="59"/>
      <c r="Q5720" s="26"/>
      <c r="R5720" s="28"/>
      <c r="AC5720" s="46"/>
      <c r="AG5720" s="59"/>
      <c r="AH5720" s="59"/>
      <c r="AI5720" s="59"/>
      <c r="AJ5720" s="59"/>
      <c r="AK5720" s="59"/>
      <c r="AL5720" s="59"/>
      <c r="AM5720" s="59"/>
      <c r="AN5720" s="59"/>
      <c r="AO5720" s="59"/>
      <c r="AV5720" s="37"/>
      <c r="AW5720" s="37"/>
      <c r="AX5720" s="37"/>
      <c r="AY5720" s="37"/>
      <c r="AZ5720" s="37"/>
      <c r="BA5720" s="37"/>
    </row>
    <row r="5721" spans="10:53" s="14" customFormat="1" x14ac:dyDescent="0.25">
      <c r="J5721" s="59"/>
      <c r="Q5721" s="26"/>
      <c r="R5721" s="28"/>
      <c r="AC5721" s="46"/>
      <c r="AG5721" s="59"/>
      <c r="AH5721" s="59"/>
      <c r="AI5721" s="59"/>
      <c r="AJ5721" s="59"/>
      <c r="AK5721" s="59"/>
      <c r="AL5721" s="59"/>
      <c r="AM5721" s="59"/>
      <c r="AN5721" s="59"/>
      <c r="AO5721" s="59"/>
      <c r="AV5721" s="37"/>
      <c r="AW5721" s="37"/>
      <c r="AX5721" s="37"/>
      <c r="AY5721" s="37"/>
      <c r="AZ5721" s="37"/>
      <c r="BA5721" s="37"/>
    </row>
    <row r="5722" spans="10:53" s="14" customFormat="1" x14ac:dyDescent="0.25">
      <c r="J5722" s="59"/>
      <c r="Q5722" s="26"/>
      <c r="R5722" s="28"/>
      <c r="AC5722" s="46"/>
      <c r="AG5722" s="59"/>
      <c r="AH5722" s="59"/>
      <c r="AI5722" s="59"/>
      <c r="AJ5722" s="59"/>
      <c r="AK5722" s="59"/>
      <c r="AL5722" s="59"/>
      <c r="AM5722" s="59"/>
      <c r="AN5722" s="59"/>
      <c r="AO5722" s="59"/>
      <c r="AV5722" s="37"/>
      <c r="AW5722" s="37"/>
      <c r="AX5722" s="37"/>
      <c r="AY5722" s="37"/>
      <c r="AZ5722" s="37"/>
      <c r="BA5722" s="37"/>
    </row>
    <row r="5723" spans="10:53" s="14" customFormat="1" x14ac:dyDescent="0.25">
      <c r="J5723" s="59"/>
      <c r="Q5723" s="26"/>
      <c r="R5723" s="28"/>
      <c r="AC5723" s="46"/>
      <c r="AG5723" s="59"/>
      <c r="AH5723" s="59"/>
      <c r="AI5723" s="59"/>
      <c r="AJ5723" s="59"/>
      <c r="AK5723" s="59"/>
      <c r="AL5723" s="59"/>
      <c r="AM5723" s="59"/>
      <c r="AN5723" s="59"/>
      <c r="AO5723" s="59"/>
      <c r="AV5723" s="37"/>
      <c r="AW5723" s="37"/>
      <c r="AX5723" s="37"/>
      <c r="AY5723" s="37"/>
      <c r="AZ5723" s="37"/>
      <c r="BA5723" s="37"/>
    </row>
    <row r="5724" spans="10:53" s="14" customFormat="1" x14ac:dyDescent="0.25">
      <c r="J5724" s="59"/>
      <c r="Q5724" s="26"/>
      <c r="R5724" s="28"/>
      <c r="AC5724" s="46"/>
      <c r="AG5724" s="59"/>
      <c r="AH5724" s="59"/>
      <c r="AI5724" s="59"/>
      <c r="AJ5724" s="59"/>
      <c r="AK5724" s="59"/>
      <c r="AL5724" s="59"/>
      <c r="AM5724" s="59"/>
      <c r="AN5724" s="59"/>
      <c r="AO5724" s="59"/>
      <c r="AV5724" s="37"/>
      <c r="AW5724" s="37"/>
      <c r="AX5724" s="37"/>
      <c r="AY5724" s="37"/>
      <c r="AZ5724" s="37"/>
      <c r="BA5724" s="37"/>
    </row>
    <row r="5725" spans="10:53" s="14" customFormat="1" x14ac:dyDescent="0.25">
      <c r="J5725" s="59"/>
      <c r="Q5725" s="26"/>
      <c r="R5725" s="28"/>
      <c r="AC5725" s="46"/>
      <c r="AG5725" s="59"/>
      <c r="AH5725" s="59"/>
      <c r="AI5725" s="59"/>
      <c r="AJ5725" s="59"/>
      <c r="AK5725" s="59"/>
      <c r="AL5725" s="59"/>
      <c r="AM5725" s="59"/>
      <c r="AN5725" s="59"/>
      <c r="AO5725" s="59"/>
      <c r="AV5725" s="37"/>
      <c r="AW5725" s="37"/>
      <c r="AX5725" s="37"/>
      <c r="AY5725" s="37"/>
      <c r="AZ5725" s="37"/>
      <c r="BA5725" s="37"/>
    </row>
    <row r="5726" spans="10:53" s="14" customFormat="1" x14ac:dyDescent="0.25">
      <c r="J5726" s="59"/>
      <c r="Q5726" s="26"/>
      <c r="R5726" s="28"/>
      <c r="AC5726" s="46"/>
      <c r="AG5726" s="59"/>
      <c r="AH5726" s="59"/>
      <c r="AI5726" s="59"/>
      <c r="AJ5726" s="59"/>
      <c r="AK5726" s="59"/>
      <c r="AL5726" s="59"/>
      <c r="AM5726" s="59"/>
      <c r="AN5726" s="59"/>
      <c r="AO5726" s="59"/>
      <c r="AV5726" s="37"/>
      <c r="AW5726" s="37"/>
      <c r="AX5726" s="37"/>
      <c r="AY5726" s="37"/>
      <c r="AZ5726" s="37"/>
      <c r="BA5726" s="37"/>
    </row>
    <row r="5727" spans="10:53" s="14" customFormat="1" x14ac:dyDescent="0.25">
      <c r="J5727" s="59"/>
      <c r="Q5727" s="26"/>
      <c r="R5727" s="28"/>
      <c r="AC5727" s="46"/>
      <c r="AG5727" s="59"/>
      <c r="AH5727" s="59"/>
      <c r="AI5727" s="59"/>
      <c r="AJ5727" s="59"/>
      <c r="AK5727" s="59"/>
      <c r="AL5727" s="59"/>
      <c r="AM5727" s="59"/>
      <c r="AN5727" s="59"/>
      <c r="AO5727" s="59"/>
      <c r="AV5727" s="37"/>
      <c r="AW5727" s="37"/>
      <c r="AX5727" s="37"/>
      <c r="AY5727" s="37"/>
      <c r="AZ5727" s="37"/>
      <c r="BA5727" s="37"/>
    </row>
    <row r="5728" spans="10:53" s="14" customFormat="1" x14ac:dyDescent="0.25">
      <c r="J5728" s="59"/>
      <c r="Q5728" s="26"/>
      <c r="R5728" s="28"/>
      <c r="AC5728" s="46"/>
      <c r="AG5728" s="59"/>
      <c r="AH5728" s="59"/>
      <c r="AI5728" s="59"/>
      <c r="AJ5728" s="59"/>
      <c r="AK5728" s="59"/>
      <c r="AL5728" s="59"/>
      <c r="AM5728" s="59"/>
      <c r="AN5728" s="59"/>
      <c r="AO5728" s="59"/>
      <c r="AV5728" s="37"/>
      <c r="AW5728" s="37"/>
      <c r="AX5728" s="37"/>
      <c r="AY5728" s="37"/>
      <c r="AZ5728" s="37"/>
      <c r="BA5728" s="37"/>
    </row>
    <row r="5729" spans="10:53" s="14" customFormat="1" x14ac:dyDescent="0.25">
      <c r="J5729" s="59"/>
      <c r="Q5729" s="26"/>
      <c r="R5729" s="28"/>
      <c r="AC5729" s="46"/>
      <c r="AG5729" s="59"/>
      <c r="AH5729" s="59"/>
      <c r="AI5729" s="59"/>
      <c r="AJ5729" s="59"/>
      <c r="AK5729" s="59"/>
      <c r="AL5729" s="59"/>
      <c r="AM5729" s="59"/>
      <c r="AN5729" s="59"/>
      <c r="AO5729" s="59"/>
      <c r="AV5729" s="37"/>
      <c r="AW5729" s="37"/>
      <c r="AX5729" s="37"/>
      <c r="AY5729" s="37"/>
      <c r="AZ5729" s="37"/>
      <c r="BA5729" s="37"/>
    </row>
    <row r="5730" spans="10:53" s="14" customFormat="1" x14ac:dyDescent="0.25">
      <c r="J5730" s="59"/>
      <c r="Q5730" s="26"/>
      <c r="R5730" s="28"/>
      <c r="AC5730" s="46"/>
      <c r="AG5730" s="59"/>
      <c r="AH5730" s="59"/>
      <c r="AI5730" s="59"/>
      <c r="AJ5730" s="59"/>
      <c r="AK5730" s="59"/>
      <c r="AL5730" s="59"/>
      <c r="AM5730" s="59"/>
      <c r="AN5730" s="59"/>
      <c r="AO5730" s="59"/>
      <c r="AV5730" s="37"/>
      <c r="AW5730" s="37"/>
      <c r="AX5730" s="37"/>
      <c r="AY5730" s="37"/>
      <c r="AZ5730" s="37"/>
      <c r="BA5730" s="37"/>
    </row>
    <row r="5731" spans="10:53" s="14" customFormat="1" x14ac:dyDescent="0.25">
      <c r="J5731" s="59"/>
      <c r="Q5731" s="26"/>
      <c r="R5731" s="28"/>
      <c r="AC5731" s="46"/>
      <c r="AG5731" s="59"/>
      <c r="AH5731" s="59"/>
      <c r="AI5731" s="59"/>
      <c r="AJ5731" s="59"/>
      <c r="AK5731" s="59"/>
      <c r="AL5731" s="59"/>
      <c r="AM5731" s="59"/>
      <c r="AN5731" s="59"/>
      <c r="AO5731" s="59"/>
      <c r="AV5731" s="37"/>
      <c r="AW5731" s="37"/>
      <c r="AX5731" s="37"/>
      <c r="AY5731" s="37"/>
      <c r="AZ5731" s="37"/>
      <c r="BA5731" s="37"/>
    </row>
    <row r="5732" spans="10:53" s="14" customFormat="1" x14ac:dyDescent="0.25">
      <c r="J5732" s="59"/>
      <c r="Q5732" s="26"/>
      <c r="R5732" s="28"/>
      <c r="AC5732" s="46"/>
      <c r="AG5732" s="59"/>
      <c r="AH5732" s="59"/>
      <c r="AI5732" s="59"/>
      <c r="AJ5732" s="59"/>
      <c r="AK5732" s="59"/>
      <c r="AL5732" s="59"/>
      <c r="AM5732" s="59"/>
      <c r="AN5732" s="59"/>
      <c r="AO5732" s="59"/>
      <c r="AV5732" s="37"/>
      <c r="AW5732" s="37"/>
      <c r="AX5732" s="37"/>
      <c r="AY5732" s="37"/>
      <c r="AZ5732" s="37"/>
      <c r="BA5732" s="37"/>
    </row>
    <row r="5733" spans="10:53" s="14" customFormat="1" x14ac:dyDescent="0.25">
      <c r="J5733" s="59"/>
      <c r="Q5733" s="26"/>
      <c r="R5733" s="28"/>
      <c r="AC5733" s="46"/>
      <c r="AG5733" s="59"/>
      <c r="AH5733" s="59"/>
      <c r="AI5733" s="59"/>
      <c r="AJ5733" s="59"/>
      <c r="AK5733" s="59"/>
      <c r="AL5733" s="59"/>
      <c r="AM5733" s="59"/>
      <c r="AN5733" s="59"/>
      <c r="AO5733" s="59"/>
      <c r="AV5733" s="37"/>
      <c r="AW5733" s="37"/>
      <c r="AX5733" s="37"/>
      <c r="AY5733" s="37"/>
      <c r="AZ5733" s="37"/>
      <c r="BA5733" s="37"/>
    </row>
    <row r="5734" spans="10:53" s="14" customFormat="1" x14ac:dyDescent="0.25">
      <c r="J5734" s="59"/>
      <c r="Q5734" s="26"/>
      <c r="R5734" s="28"/>
      <c r="AC5734" s="46"/>
      <c r="AG5734" s="59"/>
      <c r="AH5734" s="59"/>
      <c r="AI5734" s="59"/>
      <c r="AJ5734" s="59"/>
      <c r="AK5734" s="59"/>
      <c r="AL5734" s="59"/>
      <c r="AM5734" s="59"/>
      <c r="AN5734" s="59"/>
      <c r="AO5734" s="59"/>
      <c r="AV5734" s="37"/>
      <c r="AW5734" s="37"/>
      <c r="AX5734" s="37"/>
      <c r="AY5734" s="37"/>
      <c r="AZ5734" s="37"/>
      <c r="BA5734" s="37"/>
    </row>
    <row r="5735" spans="10:53" s="14" customFormat="1" x14ac:dyDescent="0.25">
      <c r="J5735" s="59"/>
      <c r="Q5735" s="26"/>
      <c r="R5735" s="28"/>
      <c r="AC5735" s="46"/>
      <c r="AG5735" s="59"/>
      <c r="AH5735" s="59"/>
      <c r="AI5735" s="59"/>
      <c r="AJ5735" s="59"/>
      <c r="AK5735" s="59"/>
      <c r="AL5735" s="59"/>
      <c r="AM5735" s="59"/>
      <c r="AN5735" s="59"/>
      <c r="AO5735" s="59"/>
      <c r="AV5735" s="37"/>
      <c r="AW5735" s="37"/>
      <c r="AX5735" s="37"/>
      <c r="AY5735" s="37"/>
      <c r="AZ5735" s="37"/>
      <c r="BA5735" s="37"/>
    </row>
    <row r="5736" spans="10:53" s="14" customFormat="1" x14ac:dyDescent="0.25">
      <c r="J5736" s="59"/>
      <c r="Q5736" s="26"/>
      <c r="R5736" s="28"/>
      <c r="AC5736" s="46"/>
      <c r="AG5736" s="59"/>
      <c r="AH5736" s="59"/>
      <c r="AI5736" s="59"/>
      <c r="AJ5736" s="59"/>
      <c r="AK5736" s="59"/>
      <c r="AL5736" s="59"/>
      <c r="AM5736" s="59"/>
      <c r="AN5736" s="59"/>
      <c r="AO5736" s="59"/>
      <c r="AV5736" s="37"/>
      <c r="AW5736" s="37"/>
      <c r="AX5736" s="37"/>
      <c r="AY5736" s="37"/>
      <c r="AZ5736" s="37"/>
      <c r="BA5736" s="37"/>
    </row>
    <row r="5737" spans="10:53" s="14" customFormat="1" x14ac:dyDescent="0.25">
      <c r="J5737" s="59"/>
      <c r="Q5737" s="26"/>
      <c r="R5737" s="28"/>
      <c r="AC5737" s="46"/>
      <c r="AG5737" s="59"/>
      <c r="AH5737" s="59"/>
      <c r="AI5737" s="59"/>
      <c r="AJ5737" s="59"/>
      <c r="AK5737" s="59"/>
      <c r="AL5737" s="59"/>
      <c r="AM5737" s="59"/>
      <c r="AN5737" s="59"/>
      <c r="AO5737" s="59"/>
      <c r="AV5737" s="37"/>
      <c r="AW5737" s="37"/>
      <c r="AX5737" s="37"/>
      <c r="AY5737" s="37"/>
      <c r="AZ5737" s="37"/>
      <c r="BA5737" s="37"/>
    </row>
    <row r="5738" spans="10:53" s="14" customFormat="1" x14ac:dyDescent="0.25">
      <c r="J5738" s="59"/>
      <c r="Q5738" s="26"/>
      <c r="R5738" s="28"/>
      <c r="AC5738" s="46"/>
      <c r="AG5738" s="59"/>
      <c r="AH5738" s="59"/>
      <c r="AI5738" s="59"/>
      <c r="AJ5738" s="59"/>
      <c r="AK5738" s="59"/>
      <c r="AL5738" s="59"/>
      <c r="AM5738" s="59"/>
      <c r="AN5738" s="59"/>
      <c r="AO5738" s="59"/>
      <c r="AV5738" s="37"/>
      <c r="AW5738" s="37"/>
      <c r="AX5738" s="37"/>
      <c r="AY5738" s="37"/>
      <c r="AZ5738" s="37"/>
      <c r="BA5738" s="37"/>
    </row>
    <row r="5739" spans="10:53" s="14" customFormat="1" x14ac:dyDescent="0.25">
      <c r="J5739" s="59"/>
      <c r="Q5739" s="26"/>
      <c r="R5739" s="28"/>
      <c r="AC5739" s="46"/>
      <c r="AG5739" s="59"/>
      <c r="AH5739" s="59"/>
      <c r="AI5739" s="59"/>
      <c r="AJ5739" s="59"/>
      <c r="AK5739" s="59"/>
      <c r="AL5739" s="59"/>
      <c r="AM5739" s="59"/>
      <c r="AN5739" s="59"/>
      <c r="AO5739" s="59"/>
      <c r="AV5739" s="37"/>
      <c r="AW5739" s="37"/>
      <c r="AX5739" s="37"/>
      <c r="AY5739" s="37"/>
      <c r="AZ5739" s="37"/>
      <c r="BA5739" s="37"/>
    </row>
    <row r="5740" spans="10:53" s="14" customFormat="1" x14ac:dyDescent="0.25">
      <c r="J5740" s="59"/>
      <c r="Q5740" s="26"/>
      <c r="R5740" s="28"/>
      <c r="AC5740" s="46"/>
      <c r="AG5740" s="59"/>
      <c r="AH5740" s="59"/>
      <c r="AI5740" s="59"/>
      <c r="AJ5740" s="59"/>
      <c r="AK5740" s="59"/>
      <c r="AL5740" s="59"/>
      <c r="AM5740" s="59"/>
      <c r="AN5740" s="59"/>
      <c r="AO5740" s="59"/>
      <c r="AV5740" s="37"/>
      <c r="AW5740" s="37"/>
      <c r="AX5740" s="37"/>
      <c r="AY5740" s="37"/>
      <c r="AZ5740" s="37"/>
      <c r="BA5740" s="37"/>
    </row>
    <row r="5741" spans="10:53" s="14" customFormat="1" x14ac:dyDescent="0.25">
      <c r="J5741" s="59"/>
      <c r="Q5741" s="26"/>
      <c r="R5741" s="28"/>
      <c r="AC5741" s="46"/>
      <c r="AG5741" s="59"/>
      <c r="AH5741" s="59"/>
      <c r="AI5741" s="59"/>
      <c r="AJ5741" s="59"/>
      <c r="AK5741" s="59"/>
      <c r="AL5741" s="59"/>
      <c r="AM5741" s="59"/>
      <c r="AN5741" s="59"/>
      <c r="AO5741" s="59"/>
      <c r="AV5741" s="37"/>
      <c r="AW5741" s="37"/>
      <c r="AX5741" s="37"/>
      <c r="AY5741" s="37"/>
      <c r="AZ5741" s="37"/>
      <c r="BA5741" s="37"/>
    </row>
    <row r="5742" spans="10:53" s="14" customFormat="1" x14ac:dyDescent="0.25">
      <c r="J5742" s="59"/>
      <c r="Q5742" s="26"/>
      <c r="R5742" s="28"/>
      <c r="AC5742" s="46"/>
      <c r="AG5742" s="59"/>
      <c r="AH5742" s="59"/>
      <c r="AI5742" s="59"/>
      <c r="AJ5742" s="59"/>
      <c r="AK5742" s="59"/>
      <c r="AL5742" s="59"/>
      <c r="AM5742" s="59"/>
      <c r="AN5742" s="59"/>
      <c r="AO5742" s="59"/>
      <c r="AV5742" s="37"/>
      <c r="AW5742" s="37"/>
      <c r="AX5742" s="37"/>
      <c r="AY5742" s="37"/>
      <c r="AZ5742" s="37"/>
      <c r="BA5742" s="37"/>
    </row>
    <row r="5743" spans="10:53" s="14" customFormat="1" x14ac:dyDescent="0.25">
      <c r="J5743" s="59"/>
      <c r="Q5743" s="26"/>
      <c r="R5743" s="28"/>
      <c r="AC5743" s="46"/>
      <c r="AG5743" s="59"/>
      <c r="AH5743" s="59"/>
      <c r="AI5743" s="59"/>
      <c r="AJ5743" s="59"/>
      <c r="AK5743" s="59"/>
      <c r="AL5743" s="59"/>
      <c r="AM5743" s="59"/>
      <c r="AN5743" s="59"/>
      <c r="AO5743" s="59"/>
      <c r="AV5743" s="37"/>
      <c r="AW5743" s="37"/>
      <c r="AX5743" s="37"/>
      <c r="AY5743" s="37"/>
      <c r="AZ5743" s="37"/>
      <c r="BA5743" s="37"/>
    </row>
    <row r="5744" spans="10:53" s="14" customFormat="1" x14ac:dyDescent="0.25">
      <c r="J5744" s="59"/>
      <c r="Q5744" s="26"/>
      <c r="R5744" s="28"/>
      <c r="AC5744" s="46"/>
      <c r="AG5744" s="59"/>
      <c r="AH5744" s="59"/>
      <c r="AI5744" s="59"/>
      <c r="AJ5744" s="59"/>
      <c r="AK5744" s="59"/>
      <c r="AL5744" s="59"/>
      <c r="AM5744" s="59"/>
      <c r="AN5744" s="59"/>
      <c r="AO5744" s="59"/>
      <c r="AV5744" s="37"/>
      <c r="AW5744" s="37"/>
      <c r="AX5744" s="37"/>
      <c r="AY5744" s="37"/>
      <c r="AZ5744" s="37"/>
      <c r="BA5744" s="37"/>
    </row>
    <row r="5745" spans="10:53" s="14" customFormat="1" x14ac:dyDescent="0.25">
      <c r="J5745" s="59"/>
      <c r="Q5745" s="26"/>
      <c r="R5745" s="28"/>
      <c r="AC5745" s="46"/>
      <c r="AG5745" s="59"/>
      <c r="AH5745" s="59"/>
      <c r="AI5745" s="59"/>
      <c r="AJ5745" s="59"/>
      <c r="AK5745" s="59"/>
      <c r="AL5745" s="59"/>
      <c r="AM5745" s="59"/>
      <c r="AN5745" s="59"/>
      <c r="AO5745" s="59"/>
      <c r="AV5745" s="37"/>
      <c r="AW5745" s="37"/>
      <c r="AX5745" s="37"/>
      <c r="AY5745" s="37"/>
      <c r="AZ5745" s="37"/>
      <c r="BA5745" s="37"/>
    </row>
    <row r="5746" spans="10:53" s="14" customFormat="1" x14ac:dyDescent="0.25">
      <c r="J5746" s="59"/>
      <c r="Q5746" s="26"/>
      <c r="R5746" s="28"/>
      <c r="AC5746" s="46"/>
      <c r="AG5746" s="59"/>
      <c r="AH5746" s="59"/>
      <c r="AI5746" s="59"/>
      <c r="AJ5746" s="59"/>
      <c r="AK5746" s="59"/>
      <c r="AL5746" s="59"/>
      <c r="AM5746" s="59"/>
      <c r="AN5746" s="59"/>
      <c r="AO5746" s="59"/>
      <c r="AV5746" s="37"/>
      <c r="AW5746" s="37"/>
      <c r="AX5746" s="37"/>
      <c r="AY5746" s="37"/>
      <c r="AZ5746" s="37"/>
      <c r="BA5746" s="37"/>
    </row>
    <row r="5747" spans="10:53" s="14" customFormat="1" x14ac:dyDescent="0.25">
      <c r="J5747" s="59"/>
      <c r="Q5747" s="26"/>
      <c r="R5747" s="28"/>
      <c r="AC5747" s="46"/>
      <c r="AG5747" s="59"/>
      <c r="AH5747" s="59"/>
      <c r="AI5747" s="59"/>
      <c r="AJ5747" s="59"/>
      <c r="AK5747" s="59"/>
      <c r="AL5747" s="59"/>
      <c r="AM5747" s="59"/>
      <c r="AN5747" s="59"/>
      <c r="AO5747" s="59"/>
      <c r="AV5747" s="37"/>
      <c r="AW5747" s="37"/>
      <c r="AX5747" s="37"/>
      <c r="AY5747" s="37"/>
      <c r="AZ5747" s="37"/>
      <c r="BA5747" s="37"/>
    </row>
    <row r="5748" spans="10:53" s="14" customFormat="1" x14ac:dyDescent="0.25">
      <c r="J5748" s="59"/>
      <c r="Q5748" s="26"/>
      <c r="R5748" s="28"/>
      <c r="AC5748" s="46"/>
      <c r="AG5748" s="59"/>
      <c r="AH5748" s="59"/>
      <c r="AI5748" s="59"/>
      <c r="AJ5748" s="59"/>
      <c r="AK5748" s="59"/>
      <c r="AL5748" s="59"/>
      <c r="AM5748" s="59"/>
      <c r="AN5748" s="59"/>
      <c r="AO5748" s="59"/>
      <c r="AV5748" s="37"/>
      <c r="AW5748" s="37"/>
      <c r="AX5748" s="37"/>
      <c r="AY5748" s="37"/>
      <c r="AZ5748" s="37"/>
      <c r="BA5748" s="37"/>
    </row>
    <row r="5749" spans="10:53" s="14" customFormat="1" x14ac:dyDescent="0.25">
      <c r="J5749" s="59"/>
      <c r="Q5749" s="26"/>
      <c r="R5749" s="28"/>
      <c r="AC5749" s="46"/>
      <c r="AG5749" s="59"/>
      <c r="AH5749" s="59"/>
      <c r="AI5749" s="59"/>
      <c r="AJ5749" s="59"/>
      <c r="AK5749" s="59"/>
      <c r="AL5749" s="59"/>
      <c r="AM5749" s="59"/>
      <c r="AN5749" s="59"/>
      <c r="AO5749" s="59"/>
      <c r="AV5749" s="37"/>
      <c r="AW5749" s="37"/>
      <c r="AX5749" s="37"/>
      <c r="AY5749" s="37"/>
      <c r="AZ5749" s="37"/>
      <c r="BA5749" s="37"/>
    </row>
    <row r="5750" spans="10:53" s="14" customFormat="1" x14ac:dyDescent="0.25">
      <c r="J5750" s="59"/>
      <c r="Q5750" s="26"/>
      <c r="R5750" s="28"/>
      <c r="AC5750" s="46"/>
      <c r="AG5750" s="59"/>
      <c r="AH5750" s="59"/>
      <c r="AI5750" s="59"/>
      <c r="AJ5750" s="59"/>
      <c r="AK5750" s="59"/>
      <c r="AL5750" s="59"/>
      <c r="AM5750" s="59"/>
      <c r="AN5750" s="59"/>
      <c r="AO5750" s="59"/>
      <c r="AV5750" s="37"/>
      <c r="AW5750" s="37"/>
      <c r="AX5750" s="37"/>
      <c r="AY5750" s="37"/>
      <c r="AZ5750" s="37"/>
      <c r="BA5750" s="37"/>
    </row>
    <row r="5751" spans="10:53" s="14" customFormat="1" x14ac:dyDescent="0.25">
      <c r="J5751" s="59"/>
      <c r="Q5751" s="26"/>
      <c r="R5751" s="28"/>
      <c r="AC5751" s="46"/>
      <c r="AG5751" s="59"/>
      <c r="AH5751" s="59"/>
      <c r="AI5751" s="59"/>
      <c r="AJ5751" s="59"/>
      <c r="AK5751" s="59"/>
      <c r="AL5751" s="59"/>
      <c r="AM5751" s="59"/>
      <c r="AN5751" s="59"/>
      <c r="AO5751" s="59"/>
      <c r="AV5751" s="37"/>
      <c r="AW5751" s="37"/>
      <c r="AX5751" s="37"/>
      <c r="AY5751" s="37"/>
      <c r="AZ5751" s="37"/>
      <c r="BA5751" s="37"/>
    </row>
    <row r="5752" spans="10:53" s="14" customFormat="1" x14ac:dyDescent="0.25">
      <c r="J5752" s="59"/>
      <c r="Q5752" s="26"/>
      <c r="R5752" s="28"/>
      <c r="AC5752" s="46"/>
      <c r="AG5752" s="59"/>
      <c r="AH5752" s="59"/>
      <c r="AI5752" s="59"/>
      <c r="AJ5752" s="59"/>
      <c r="AK5752" s="59"/>
      <c r="AL5752" s="59"/>
      <c r="AM5752" s="59"/>
      <c r="AN5752" s="59"/>
      <c r="AO5752" s="59"/>
      <c r="AV5752" s="37"/>
      <c r="AW5752" s="37"/>
      <c r="AX5752" s="37"/>
      <c r="AY5752" s="37"/>
      <c r="AZ5752" s="37"/>
      <c r="BA5752" s="37"/>
    </row>
    <row r="5753" spans="10:53" s="14" customFormat="1" x14ac:dyDescent="0.25">
      <c r="J5753" s="59"/>
      <c r="Q5753" s="26"/>
      <c r="R5753" s="28"/>
      <c r="AC5753" s="46"/>
      <c r="AG5753" s="59"/>
      <c r="AH5753" s="59"/>
      <c r="AI5753" s="59"/>
      <c r="AJ5753" s="59"/>
      <c r="AK5753" s="59"/>
      <c r="AL5753" s="59"/>
      <c r="AM5753" s="59"/>
      <c r="AN5753" s="59"/>
      <c r="AO5753" s="59"/>
      <c r="AV5753" s="37"/>
      <c r="AW5753" s="37"/>
      <c r="AX5753" s="37"/>
      <c r="AY5753" s="37"/>
      <c r="AZ5753" s="37"/>
      <c r="BA5753" s="37"/>
    </row>
    <row r="5754" spans="10:53" s="14" customFormat="1" x14ac:dyDescent="0.25">
      <c r="J5754" s="59"/>
      <c r="Q5754" s="26"/>
      <c r="R5754" s="28"/>
      <c r="AC5754" s="46"/>
      <c r="AG5754" s="59"/>
      <c r="AH5754" s="59"/>
      <c r="AI5754" s="59"/>
      <c r="AJ5754" s="59"/>
      <c r="AK5754" s="59"/>
      <c r="AL5754" s="59"/>
      <c r="AM5754" s="59"/>
      <c r="AN5754" s="59"/>
      <c r="AO5754" s="59"/>
      <c r="AV5754" s="37"/>
      <c r="AW5754" s="37"/>
      <c r="AX5754" s="37"/>
      <c r="AY5754" s="37"/>
      <c r="AZ5754" s="37"/>
      <c r="BA5754" s="37"/>
    </row>
    <row r="5755" spans="10:53" s="14" customFormat="1" x14ac:dyDescent="0.25">
      <c r="J5755" s="59"/>
      <c r="Q5755" s="26"/>
      <c r="R5755" s="28"/>
      <c r="AC5755" s="46"/>
      <c r="AG5755" s="59"/>
      <c r="AH5755" s="59"/>
      <c r="AI5755" s="59"/>
      <c r="AJ5755" s="59"/>
      <c r="AK5755" s="59"/>
      <c r="AL5755" s="59"/>
      <c r="AM5755" s="59"/>
      <c r="AN5755" s="59"/>
      <c r="AO5755" s="59"/>
      <c r="AV5755" s="37"/>
      <c r="AW5755" s="37"/>
      <c r="AX5755" s="37"/>
      <c r="AY5755" s="37"/>
      <c r="AZ5755" s="37"/>
      <c r="BA5755" s="37"/>
    </row>
    <row r="5756" spans="10:53" s="14" customFormat="1" x14ac:dyDescent="0.25">
      <c r="J5756" s="59"/>
      <c r="Q5756" s="26"/>
      <c r="R5756" s="28"/>
      <c r="AC5756" s="46"/>
      <c r="AG5756" s="59"/>
      <c r="AH5756" s="59"/>
      <c r="AI5756" s="59"/>
      <c r="AJ5756" s="59"/>
      <c r="AK5756" s="59"/>
      <c r="AL5756" s="59"/>
      <c r="AM5756" s="59"/>
      <c r="AN5756" s="59"/>
      <c r="AO5756" s="59"/>
      <c r="AV5756" s="37"/>
      <c r="AW5756" s="37"/>
      <c r="AX5756" s="37"/>
      <c r="AY5756" s="37"/>
      <c r="AZ5756" s="37"/>
      <c r="BA5756" s="37"/>
    </row>
    <row r="5757" spans="10:53" s="14" customFormat="1" x14ac:dyDescent="0.25">
      <c r="J5757" s="59"/>
      <c r="Q5757" s="26"/>
      <c r="R5757" s="28"/>
      <c r="AC5757" s="46"/>
      <c r="AG5757" s="59"/>
      <c r="AH5757" s="59"/>
      <c r="AI5757" s="59"/>
      <c r="AJ5757" s="59"/>
      <c r="AK5757" s="59"/>
      <c r="AL5757" s="59"/>
      <c r="AM5757" s="59"/>
      <c r="AN5757" s="59"/>
      <c r="AO5757" s="59"/>
      <c r="AV5757" s="37"/>
      <c r="AW5757" s="37"/>
      <c r="AX5757" s="37"/>
      <c r="AY5757" s="37"/>
      <c r="AZ5757" s="37"/>
      <c r="BA5757" s="37"/>
    </row>
    <row r="5758" spans="10:53" s="14" customFormat="1" x14ac:dyDescent="0.25">
      <c r="J5758" s="59"/>
      <c r="Q5758" s="26"/>
      <c r="R5758" s="28"/>
      <c r="AC5758" s="46"/>
      <c r="AG5758" s="59"/>
      <c r="AH5758" s="59"/>
      <c r="AI5758" s="59"/>
      <c r="AJ5758" s="59"/>
      <c r="AK5758" s="59"/>
      <c r="AL5758" s="59"/>
      <c r="AM5758" s="59"/>
      <c r="AN5758" s="59"/>
      <c r="AO5758" s="59"/>
      <c r="AV5758" s="37"/>
      <c r="AW5758" s="37"/>
      <c r="AX5758" s="37"/>
      <c r="AY5758" s="37"/>
      <c r="AZ5758" s="37"/>
      <c r="BA5758" s="37"/>
    </row>
    <row r="5759" spans="10:53" s="14" customFormat="1" x14ac:dyDescent="0.25">
      <c r="J5759" s="59"/>
      <c r="Q5759" s="26"/>
      <c r="R5759" s="28"/>
      <c r="AC5759" s="46"/>
      <c r="AG5759" s="59"/>
      <c r="AH5759" s="59"/>
      <c r="AI5759" s="59"/>
      <c r="AJ5759" s="59"/>
      <c r="AK5759" s="59"/>
      <c r="AL5759" s="59"/>
      <c r="AM5759" s="59"/>
      <c r="AN5759" s="59"/>
      <c r="AO5759" s="59"/>
      <c r="AV5759" s="37"/>
      <c r="AW5759" s="37"/>
      <c r="AX5759" s="37"/>
      <c r="AY5759" s="37"/>
      <c r="AZ5759" s="37"/>
      <c r="BA5759" s="37"/>
    </row>
    <row r="5760" spans="10:53" s="14" customFormat="1" x14ac:dyDescent="0.25">
      <c r="J5760" s="59"/>
      <c r="Q5760" s="26"/>
      <c r="R5760" s="28"/>
      <c r="AC5760" s="46"/>
      <c r="AG5760" s="59"/>
      <c r="AH5760" s="59"/>
      <c r="AI5760" s="59"/>
      <c r="AJ5760" s="59"/>
      <c r="AK5760" s="59"/>
      <c r="AL5760" s="59"/>
      <c r="AM5760" s="59"/>
      <c r="AN5760" s="59"/>
      <c r="AO5760" s="59"/>
      <c r="AV5760" s="37"/>
      <c r="AW5760" s="37"/>
      <c r="AX5760" s="37"/>
      <c r="AY5760" s="37"/>
      <c r="AZ5760" s="37"/>
      <c r="BA5760" s="37"/>
    </row>
    <row r="5761" spans="10:53" s="14" customFormat="1" x14ac:dyDescent="0.25">
      <c r="J5761" s="59"/>
      <c r="Q5761" s="26"/>
      <c r="R5761" s="28"/>
      <c r="AC5761" s="46"/>
      <c r="AG5761" s="59"/>
      <c r="AH5761" s="59"/>
      <c r="AI5761" s="59"/>
      <c r="AJ5761" s="59"/>
      <c r="AK5761" s="59"/>
      <c r="AL5761" s="59"/>
      <c r="AM5761" s="59"/>
      <c r="AN5761" s="59"/>
      <c r="AO5761" s="59"/>
      <c r="AV5761" s="37"/>
      <c r="AW5761" s="37"/>
      <c r="AX5761" s="37"/>
      <c r="AY5761" s="37"/>
      <c r="AZ5761" s="37"/>
      <c r="BA5761" s="37"/>
    </row>
    <row r="5762" spans="10:53" s="14" customFormat="1" x14ac:dyDescent="0.25">
      <c r="J5762" s="59"/>
      <c r="Q5762" s="26"/>
      <c r="R5762" s="28"/>
      <c r="AC5762" s="46"/>
      <c r="AG5762" s="59"/>
      <c r="AH5762" s="59"/>
      <c r="AI5762" s="59"/>
      <c r="AJ5762" s="59"/>
      <c r="AK5762" s="59"/>
      <c r="AL5762" s="59"/>
      <c r="AM5762" s="59"/>
      <c r="AN5762" s="59"/>
      <c r="AO5762" s="59"/>
      <c r="AV5762" s="37"/>
      <c r="AW5762" s="37"/>
      <c r="AX5762" s="37"/>
      <c r="AY5762" s="37"/>
      <c r="AZ5762" s="37"/>
      <c r="BA5762" s="37"/>
    </row>
    <row r="5763" spans="10:53" s="14" customFormat="1" x14ac:dyDescent="0.25">
      <c r="J5763" s="59"/>
      <c r="Q5763" s="26"/>
      <c r="R5763" s="28"/>
      <c r="AC5763" s="46"/>
      <c r="AG5763" s="59"/>
      <c r="AH5763" s="59"/>
      <c r="AI5763" s="59"/>
      <c r="AJ5763" s="59"/>
      <c r="AK5763" s="59"/>
      <c r="AL5763" s="59"/>
      <c r="AM5763" s="59"/>
      <c r="AN5763" s="59"/>
      <c r="AO5763" s="59"/>
      <c r="AV5763" s="37"/>
      <c r="AW5763" s="37"/>
      <c r="AX5763" s="37"/>
      <c r="AY5763" s="37"/>
      <c r="AZ5763" s="37"/>
      <c r="BA5763" s="37"/>
    </row>
    <row r="5764" spans="10:53" s="14" customFormat="1" x14ac:dyDescent="0.25">
      <c r="J5764" s="59"/>
      <c r="Q5764" s="26"/>
      <c r="R5764" s="28"/>
      <c r="AC5764" s="46"/>
      <c r="AG5764" s="59"/>
      <c r="AH5764" s="59"/>
      <c r="AI5764" s="59"/>
      <c r="AJ5764" s="59"/>
      <c r="AK5764" s="59"/>
      <c r="AL5764" s="59"/>
      <c r="AM5764" s="59"/>
      <c r="AN5764" s="59"/>
      <c r="AO5764" s="59"/>
      <c r="AV5764" s="37"/>
      <c r="AW5764" s="37"/>
      <c r="AX5764" s="37"/>
      <c r="AY5764" s="37"/>
      <c r="AZ5764" s="37"/>
      <c r="BA5764" s="37"/>
    </row>
    <row r="5765" spans="10:53" s="14" customFormat="1" x14ac:dyDescent="0.25">
      <c r="J5765" s="59"/>
      <c r="Q5765" s="26"/>
      <c r="R5765" s="28"/>
      <c r="AC5765" s="46"/>
      <c r="AG5765" s="59"/>
      <c r="AH5765" s="59"/>
      <c r="AI5765" s="59"/>
      <c r="AJ5765" s="59"/>
      <c r="AK5765" s="59"/>
      <c r="AL5765" s="59"/>
      <c r="AM5765" s="59"/>
      <c r="AN5765" s="59"/>
      <c r="AO5765" s="59"/>
      <c r="AV5765" s="37"/>
      <c r="AW5765" s="37"/>
      <c r="AX5765" s="37"/>
      <c r="AY5765" s="37"/>
      <c r="AZ5765" s="37"/>
      <c r="BA5765" s="37"/>
    </row>
    <row r="5766" spans="10:53" s="14" customFormat="1" x14ac:dyDescent="0.25">
      <c r="J5766" s="59"/>
      <c r="Q5766" s="26"/>
      <c r="R5766" s="28"/>
      <c r="AC5766" s="46"/>
      <c r="AG5766" s="59"/>
      <c r="AH5766" s="59"/>
      <c r="AI5766" s="59"/>
      <c r="AJ5766" s="59"/>
      <c r="AK5766" s="59"/>
      <c r="AL5766" s="59"/>
      <c r="AM5766" s="59"/>
      <c r="AN5766" s="59"/>
      <c r="AO5766" s="59"/>
      <c r="AV5766" s="37"/>
      <c r="AW5766" s="37"/>
      <c r="AX5766" s="37"/>
      <c r="AY5766" s="37"/>
      <c r="AZ5766" s="37"/>
      <c r="BA5766" s="37"/>
    </row>
    <row r="5767" spans="10:53" s="14" customFormat="1" x14ac:dyDescent="0.25">
      <c r="J5767" s="59"/>
      <c r="Q5767" s="26"/>
      <c r="R5767" s="28"/>
      <c r="AC5767" s="46"/>
      <c r="AG5767" s="59"/>
      <c r="AH5767" s="59"/>
      <c r="AI5767" s="59"/>
      <c r="AJ5767" s="59"/>
      <c r="AK5767" s="59"/>
      <c r="AL5767" s="59"/>
      <c r="AM5767" s="59"/>
      <c r="AN5767" s="59"/>
      <c r="AO5767" s="59"/>
      <c r="AV5767" s="37"/>
      <c r="AW5767" s="37"/>
      <c r="AX5767" s="37"/>
      <c r="AY5767" s="37"/>
      <c r="AZ5767" s="37"/>
      <c r="BA5767" s="37"/>
    </row>
    <row r="5768" spans="10:53" s="14" customFormat="1" x14ac:dyDescent="0.25">
      <c r="J5768" s="59"/>
      <c r="Q5768" s="26"/>
      <c r="R5768" s="28"/>
      <c r="AC5768" s="46"/>
      <c r="AG5768" s="59"/>
      <c r="AH5768" s="59"/>
      <c r="AI5768" s="59"/>
      <c r="AJ5768" s="59"/>
      <c r="AK5768" s="59"/>
      <c r="AL5768" s="59"/>
      <c r="AM5768" s="59"/>
      <c r="AN5768" s="59"/>
      <c r="AO5768" s="59"/>
      <c r="AV5768" s="37"/>
      <c r="AW5768" s="37"/>
      <c r="AX5768" s="37"/>
      <c r="AY5768" s="37"/>
      <c r="AZ5768" s="37"/>
      <c r="BA5768" s="37"/>
    </row>
    <row r="5769" spans="10:53" s="14" customFormat="1" x14ac:dyDescent="0.25">
      <c r="J5769" s="59"/>
      <c r="Q5769" s="26"/>
      <c r="R5769" s="28"/>
      <c r="AC5769" s="46"/>
      <c r="AG5769" s="59"/>
      <c r="AH5769" s="59"/>
      <c r="AI5769" s="59"/>
      <c r="AJ5769" s="59"/>
      <c r="AK5769" s="59"/>
      <c r="AL5769" s="59"/>
      <c r="AM5769" s="59"/>
      <c r="AN5769" s="59"/>
      <c r="AO5769" s="59"/>
      <c r="AV5769" s="37"/>
      <c r="AW5769" s="37"/>
      <c r="AX5769" s="37"/>
      <c r="AY5769" s="37"/>
      <c r="AZ5769" s="37"/>
      <c r="BA5769" s="37"/>
    </row>
    <row r="5770" spans="10:53" s="14" customFormat="1" x14ac:dyDescent="0.25">
      <c r="J5770" s="59"/>
      <c r="Q5770" s="26"/>
      <c r="R5770" s="28"/>
      <c r="AC5770" s="46"/>
      <c r="AG5770" s="59"/>
      <c r="AH5770" s="59"/>
      <c r="AI5770" s="59"/>
      <c r="AJ5770" s="59"/>
      <c r="AK5770" s="59"/>
      <c r="AL5770" s="59"/>
      <c r="AM5770" s="59"/>
      <c r="AN5770" s="59"/>
      <c r="AO5770" s="59"/>
      <c r="AV5770" s="37"/>
      <c r="AW5770" s="37"/>
      <c r="AX5770" s="37"/>
      <c r="AY5770" s="37"/>
      <c r="AZ5770" s="37"/>
      <c r="BA5770" s="37"/>
    </row>
    <row r="5771" spans="10:53" s="14" customFormat="1" x14ac:dyDescent="0.25">
      <c r="J5771" s="59"/>
      <c r="Q5771" s="26"/>
      <c r="R5771" s="28"/>
      <c r="AC5771" s="46"/>
      <c r="AG5771" s="59"/>
      <c r="AH5771" s="59"/>
      <c r="AI5771" s="59"/>
      <c r="AJ5771" s="59"/>
      <c r="AK5771" s="59"/>
      <c r="AL5771" s="59"/>
      <c r="AM5771" s="59"/>
      <c r="AN5771" s="59"/>
      <c r="AO5771" s="59"/>
      <c r="AV5771" s="37"/>
      <c r="AW5771" s="37"/>
      <c r="AX5771" s="37"/>
      <c r="AY5771" s="37"/>
      <c r="AZ5771" s="37"/>
      <c r="BA5771" s="37"/>
    </row>
    <row r="5772" spans="10:53" s="14" customFormat="1" x14ac:dyDescent="0.25">
      <c r="J5772" s="59"/>
      <c r="Q5772" s="26"/>
      <c r="R5772" s="28"/>
      <c r="AC5772" s="46"/>
      <c r="AG5772" s="59"/>
      <c r="AH5772" s="59"/>
      <c r="AI5772" s="59"/>
      <c r="AJ5772" s="59"/>
      <c r="AK5772" s="59"/>
      <c r="AL5772" s="59"/>
      <c r="AM5772" s="59"/>
      <c r="AN5772" s="59"/>
      <c r="AO5772" s="59"/>
      <c r="AV5772" s="37"/>
      <c r="AW5772" s="37"/>
      <c r="AX5772" s="37"/>
      <c r="AY5772" s="37"/>
      <c r="AZ5772" s="37"/>
      <c r="BA5772" s="37"/>
    </row>
    <row r="5773" spans="10:53" s="14" customFormat="1" x14ac:dyDescent="0.25">
      <c r="J5773" s="59"/>
      <c r="Q5773" s="26"/>
      <c r="R5773" s="28"/>
      <c r="AC5773" s="46"/>
      <c r="AG5773" s="59"/>
      <c r="AH5773" s="59"/>
      <c r="AI5773" s="59"/>
      <c r="AJ5773" s="59"/>
      <c r="AK5773" s="59"/>
      <c r="AL5773" s="59"/>
      <c r="AM5773" s="59"/>
      <c r="AN5773" s="59"/>
      <c r="AO5773" s="59"/>
      <c r="AV5773" s="37"/>
      <c r="AW5773" s="37"/>
      <c r="AX5773" s="37"/>
      <c r="AY5773" s="37"/>
      <c r="AZ5773" s="37"/>
      <c r="BA5773" s="37"/>
    </row>
    <row r="5774" spans="10:53" s="14" customFormat="1" x14ac:dyDescent="0.25">
      <c r="J5774" s="59"/>
      <c r="Q5774" s="26"/>
      <c r="R5774" s="28"/>
      <c r="AC5774" s="46"/>
      <c r="AG5774" s="59"/>
      <c r="AH5774" s="59"/>
      <c r="AI5774" s="59"/>
      <c r="AJ5774" s="59"/>
      <c r="AK5774" s="59"/>
      <c r="AL5774" s="59"/>
      <c r="AM5774" s="59"/>
      <c r="AN5774" s="59"/>
      <c r="AO5774" s="59"/>
      <c r="AV5774" s="37"/>
      <c r="AW5774" s="37"/>
      <c r="AX5774" s="37"/>
      <c r="AY5774" s="37"/>
      <c r="AZ5774" s="37"/>
      <c r="BA5774" s="37"/>
    </row>
    <row r="5775" spans="10:53" s="14" customFormat="1" x14ac:dyDescent="0.25">
      <c r="J5775" s="59"/>
      <c r="Q5775" s="26"/>
      <c r="R5775" s="28"/>
      <c r="AC5775" s="46"/>
      <c r="AG5775" s="59"/>
      <c r="AH5775" s="59"/>
      <c r="AI5775" s="59"/>
      <c r="AJ5775" s="59"/>
      <c r="AK5775" s="59"/>
      <c r="AL5775" s="59"/>
      <c r="AM5775" s="59"/>
      <c r="AN5775" s="59"/>
      <c r="AO5775" s="59"/>
      <c r="AV5775" s="37"/>
      <c r="AW5775" s="37"/>
      <c r="AX5775" s="37"/>
      <c r="AY5775" s="37"/>
      <c r="AZ5775" s="37"/>
      <c r="BA5775" s="37"/>
    </row>
    <row r="5776" spans="10:53" s="14" customFormat="1" x14ac:dyDescent="0.25">
      <c r="J5776" s="59"/>
      <c r="Q5776" s="26"/>
      <c r="R5776" s="28"/>
      <c r="AC5776" s="46"/>
      <c r="AG5776" s="59"/>
      <c r="AH5776" s="59"/>
      <c r="AI5776" s="59"/>
      <c r="AJ5776" s="59"/>
      <c r="AK5776" s="59"/>
      <c r="AL5776" s="59"/>
      <c r="AM5776" s="59"/>
      <c r="AN5776" s="59"/>
      <c r="AO5776" s="59"/>
      <c r="AV5776" s="37"/>
      <c r="AW5776" s="37"/>
      <c r="AX5776" s="37"/>
      <c r="AY5776" s="37"/>
      <c r="AZ5776" s="37"/>
      <c r="BA5776" s="37"/>
    </row>
    <row r="5777" spans="10:53" s="14" customFormat="1" x14ac:dyDescent="0.25">
      <c r="J5777" s="59"/>
      <c r="Q5777" s="26"/>
      <c r="R5777" s="28"/>
      <c r="AC5777" s="46"/>
      <c r="AG5777" s="59"/>
      <c r="AH5777" s="59"/>
      <c r="AI5777" s="59"/>
      <c r="AJ5777" s="59"/>
      <c r="AK5777" s="59"/>
      <c r="AL5777" s="59"/>
      <c r="AM5777" s="59"/>
      <c r="AN5777" s="59"/>
      <c r="AO5777" s="59"/>
      <c r="AV5777" s="37"/>
      <c r="AW5777" s="37"/>
      <c r="AX5777" s="37"/>
      <c r="AY5777" s="37"/>
      <c r="AZ5777" s="37"/>
      <c r="BA5777" s="37"/>
    </row>
    <row r="5778" spans="10:53" s="14" customFormat="1" x14ac:dyDescent="0.25">
      <c r="J5778" s="59"/>
      <c r="Q5778" s="26"/>
      <c r="R5778" s="28"/>
      <c r="AC5778" s="46"/>
      <c r="AG5778" s="59"/>
      <c r="AH5778" s="59"/>
      <c r="AI5778" s="59"/>
      <c r="AJ5778" s="59"/>
      <c r="AK5778" s="59"/>
      <c r="AL5778" s="59"/>
      <c r="AM5778" s="59"/>
      <c r="AN5778" s="59"/>
      <c r="AO5778" s="59"/>
      <c r="AV5778" s="37"/>
      <c r="AW5778" s="37"/>
      <c r="AX5778" s="37"/>
      <c r="AY5778" s="37"/>
      <c r="AZ5778" s="37"/>
      <c r="BA5778" s="37"/>
    </row>
    <row r="5779" spans="10:53" s="14" customFormat="1" x14ac:dyDescent="0.25">
      <c r="J5779" s="59"/>
      <c r="Q5779" s="26"/>
      <c r="R5779" s="28"/>
      <c r="AC5779" s="46"/>
      <c r="AG5779" s="59"/>
      <c r="AH5779" s="59"/>
      <c r="AI5779" s="59"/>
      <c r="AJ5779" s="59"/>
      <c r="AK5779" s="59"/>
      <c r="AL5779" s="59"/>
      <c r="AM5779" s="59"/>
      <c r="AN5779" s="59"/>
      <c r="AO5779" s="59"/>
      <c r="AV5779" s="37"/>
      <c r="AW5779" s="37"/>
      <c r="AX5779" s="37"/>
      <c r="AY5779" s="37"/>
      <c r="AZ5779" s="37"/>
      <c r="BA5779" s="37"/>
    </row>
    <row r="5780" spans="10:53" s="14" customFormat="1" x14ac:dyDescent="0.25">
      <c r="J5780" s="59"/>
      <c r="Q5780" s="26"/>
      <c r="R5780" s="28"/>
      <c r="AC5780" s="46"/>
      <c r="AG5780" s="59"/>
      <c r="AH5780" s="59"/>
      <c r="AI5780" s="59"/>
      <c r="AJ5780" s="59"/>
      <c r="AK5780" s="59"/>
      <c r="AL5780" s="59"/>
      <c r="AM5780" s="59"/>
      <c r="AN5780" s="59"/>
      <c r="AO5780" s="59"/>
      <c r="AV5780" s="37"/>
      <c r="AW5780" s="37"/>
      <c r="AX5780" s="37"/>
      <c r="AY5780" s="37"/>
      <c r="AZ5780" s="37"/>
      <c r="BA5780" s="37"/>
    </row>
    <row r="5781" spans="10:53" s="14" customFormat="1" x14ac:dyDescent="0.25">
      <c r="J5781" s="59"/>
      <c r="Q5781" s="26"/>
      <c r="R5781" s="28"/>
      <c r="AC5781" s="46"/>
      <c r="AG5781" s="59"/>
      <c r="AH5781" s="59"/>
      <c r="AI5781" s="59"/>
      <c r="AJ5781" s="59"/>
      <c r="AK5781" s="59"/>
      <c r="AL5781" s="59"/>
      <c r="AM5781" s="59"/>
      <c r="AN5781" s="59"/>
      <c r="AO5781" s="59"/>
      <c r="AV5781" s="37"/>
      <c r="AW5781" s="37"/>
      <c r="AX5781" s="37"/>
      <c r="AY5781" s="37"/>
      <c r="AZ5781" s="37"/>
      <c r="BA5781" s="37"/>
    </row>
    <row r="5782" spans="10:53" s="14" customFormat="1" x14ac:dyDescent="0.25">
      <c r="J5782" s="59"/>
      <c r="Q5782" s="26"/>
      <c r="R5782" s="28"/>
      <c r="AC5782" s="46"/>
      <c r="AG5782" s="59"/>
      <c r="AH5782" s="59"/>
      <c r="AI5782" s="59"/>
      <c r="AJ5782" s="59"/>
      <c r="AK5782" s="59"/>
      <c r="AL5782" s="59"/>
      <c r="AM5782" s="59"/>
      <c r="AN5782" s="59"/>
      <c r="AO5782" s="59"/>
      <c r="AV5782" s="37"/>
      <c r="AW5782" s="37"/>
      <c r="AX5782" s="37"/>
      <c r="AY5782" s="37"/>
      <c r="AZ5782" s="37"/>
      <c r="BA5782" s="37"/>
    </row>
    <row r="5783" spans="10:53" s="14" customFormat="1" x14ac:dyDescent="0.25">
      <c r="J5783" s="59"/>
      <c r="Q5783" s="26"/>
      <c r="R5783" s="28"/>
      <c r="AC5783" s="46"/>
      <c r="AG5783" s="59"/>
      <c r="AH5783" s="59"/>
      <c r="AI5783" s="59"/>
      <c r="AJ5783" s="59"/>
      <c r="AK5783" s="59"/>
      <c r="AL5783" s="59"/>
      <c r="AM5783" s="59"/>
      <c r="AN5783" s="59"/>
      <c r="AO5783" s="59"/>
      <c r="AV5783" s="37"/>
      <c r="AW5783" s="37"/>
      <c r="AX5783" s="37"/>
      <c r="AY5783" s="37"/>
      <c r="AZ5783" s="37"/>
      <c r="BA5783" s="37"/>
    </row>
    <row r="5784" spans="10:53" s="14" customFormat="1" x14ac:dyDescent="0.25">
      <c r="J5784" s="59"/>
      <c r="Q5784" s="26"/>
      <c r="R5784" s="28"/>
      <c r="AC5784" s="46"/>
      <c r="AG5784" s="59"/>
      <c r="AH5784" s="59"/>
      <c r="AI5784" s="59"/>
      <c r="AJ5784" s="59"/>
      <c r="AK5784" s="59"/>
      <c r="AL5784" s="59"/>
      <c r="AM5784" s="59"/>
      <c r="AN5784" s="59"/>
      <c r="AO5784" s="59"/>
      <c r="AV5784" s="37"/>
      <c r="AW5784" s="37"/>
      <c r="AX5784" s="37"/>
      <c r="AY5784" s="37"/>
      <c r="AZ5784" s="37"/>
      <c r="BA5784" s="37"/>
    </row>
    <row r="5785" spans="10:53" s="14" customFormat="1" x14ac:dyDescent="0.25">
      <c r="J5785" s="59"/>
      <c r="Q5785" s="26"/>
      <c r="R5785" s="28"/>
      <c r="AC5785" s="46"/>
      <c r="AG5785" s="59"/>
      <c r="AH5785" s="59"/>
      <c r="AI5785" s="59"/>
      <c r="AJ5785" s="59"/>
      <c r="AK5785" s="59"/>
      <c r="AL5785" s="59"/>
      <c r="AM5785" s="59"/>
      <c r="AN5785" s="59"/>
      <c r="AO5785" s="59"/>
      <c r="AV5785" s="37"/>
      <c r="AW5785" s="37"/>
      <c r="AX5785" s="37"/>
      <c r="AY5785" s="37"/>
      <c r="AZ5785" s="37"/>
      <c r="BA5785" s="37"/>
    </row>
    <row r="5786" spans="10:53" s="14" customFormat="1" x14ac:dyDescent="0.25">
      <c r="J5786" s="59"/>
      <c r="Q5786" s="26"/>
      <c r="R5786" s="28"/>
      <c r="AC5786" s="46"/>
      <c r="AG5786" s="59"/>
      <c r="AH5786" s="59"/>
      <c r="AI5786" s="59"/>
      <c r="AJ5786" s="59"/>
      <c r="AK5786" s="59"/>
      <c r="AL5786" s="59"/>
      <c r="AM5786" s="59"/>
      <c r="AN5786" s="59"/>
      <c r="AO5786" s="59"/>
      <c r="AV5786" s="37"/>
      <c r="AW5786" s="37"/>
      <c r="AX5786" s="37"/>
      <c r="AY5786" s="37"/>
      <c r="AZ5786" s="37"/>
      <c r="BA5786" s="37"/>
    </row>
    <row r="5787" spans="10:53" s="14" customFormat="1" x14ac:dyDescent="0.25">
      <c r="J5787" s="59"/>
      <c r="Q5787" s="26"/>
      <c r="R5787" s="28"/>
      <c r="AC5787" s="46"/>
      <c r="AG5787" s="59"/>
      <c r="AH5787" s="59"/>
      <c r="AI5787" s="59"/>
      <c r="AJ5787" s="59"/>
      <c r="AK5787" s="59"/>
      <c r="AL5787" s="59"/>
      <c r="AM5787" s="59"/>
      <c r="AN5787" s="59"/>
      <c r="AO5787" s="59"/>
      <c r="AV5787" s="37"/>
      <c r="AW5787" s="37"/>
      <c r="AX5787" s="37"/>
      <c r="AY5787" s="37"/>
      <c r="AZ5787" s="37"/>
      <c r="BA5787" s="37"/>
    </row>
    <row r="5788" spans="10:53" s="14" customFormat="1" x14ac:dyDescent="0.25">
      <c r="J5788" s="59"/>
      <c r="Q5788" s="26"/>
      <c r="R5788" s="28"/>
      <c r="AC5788" s="46"/>
      <c r="AG5788" s="59"/>
      <c r="AH5788" s="59"/>
      <c r="AI5788" s="59"/>
      <c r="AJ5788" s="59"/>
      <c r="AK5788" s="59"/>
      <c r="AL5788" s="59"/>
      <c r="AM5788" s="59"/>
      <c r="AN5788" s="59"/>
      <c r="AO5788" s="59"/>
      <c r="AV5788" s="37"/>
      <c r="AW5788" s="37"/>
      <c r="AX5788" s="37"/>
      <c r="AY5788" s="37"/>
      <c r="AZ5788" s="37"/>
      <c r="BA5788" s="37"/>
    </row>
    <row r="5789" spans="10:53" s="14" customFormat="1" x14ac:dyDescent="0.25">
      <c r="J5789" s="59"/>
      <c r="Q5789" s="26"/>
      <c r="R5789" s="28"/>
      <c r="AC5789" s="46"/>
      <c r="AG5789" s="59"/>
      <c r="AH5789" s="59"/>
      <c r="AI5789" s="59"/>
      <c r="AJ5789" s="59"/>
      <c r="AK5789" s="59"/>
      <c r="AL5789" s="59"/>
      <c r="AM5789" s="59"/>
      <c r="AN5789" s="59"/>
      <c r="AO5789" s="59"/>
      <c r="AV5789" s="37"/>
      <c r="AW5789" s="37"/>
      <c r="AX5789" s="37"/>
      <c r="AY5789" s="37"/>
      <c r="AZ5789" s="37"/>
      <c r="BA5789" s="37"/>
    </row>
    <row r="5790" spans="10:53" s="14" customFormat="1" x14ac:dyDescent="0.25">
      <c r="J5790" s="59"/>
      <c r="Q5790" s="26"/>
      <c r="R5790" s="28"/>
      <c r="AC5790" s="46"/>
      <c r="AG5790" s="59"/>
      <c r="AH5790" s="59"/>
      <c r="AI5790" s="59"/>
      <c r="AJ5790" s="59"/>
      <c r="AK5790" s="59"/>
      <c r="AL5790" s="59"/>
      <c r="AM5790" s="59"/>
      <c r="AN5790" s="59"/>
      <c r="AO5790" s="59"/>
      <c r="AV5790" s="37"/>
      <c r="AW5790" s="37"/>
      <c r="AX5790" s="37"/>
      <c r="AY5790" s="37"/>
      <c r="AZ5790" s="37"/>
      <c r="BA5790" s="37"/>
    </row>
    <row r="5791" spans="10:53" s="14" customFormat="1" x14ac:dyDescent="0.25">
      <c r="J5791" s="59"/>
      <c r="Q5791" s="26"/>
      <c r="R5791" s="28"/>
      <c r="AC5791" s="46"/>
      <c r="AG5791" s="59"/>
      <c r="AH5791" s="59"/>
      <c r="AI5791" s="59"/>
      <c r="AJ5791" s="59"/>
      <c r="AK5791" s="59"/>
      <c r="AL5791" s="59"/>
      <c r="AM5791" s="59"/>
      <c r="AN5791" s="59"/>
      <c r="AO5791" s="59"/>
      <c r="AV5791" s="37"/>
      <c r="AW5791" s="37"/>
      <c r="AX5791" s="37"/>
      <c r="AY5791" s="37"/>
      <c r="AZ5791" s="37"/>
      <c r="BA5791" s="37"/>
    </row>
    <row r="5792" spans="10:53" s="14" customFormat="1" x14ac:dyDescent="0.25">
      <c r="J5792" s="59"/>
      <c r="Q5792" s="26"/>
      <c r="R5792" s="28"/>
      <c r="AC5792" s="46"/>
      <c r="AG5792" s="59"/>
      <c r="AH5792" s="59"/>
      <c r="AI5792" s="59"/>
      <c r="AJ5792" s="59"/>
      <c r="AK5792" s="59"/>
      <c r="AL5792" s="59"/>
      <c r="AM5792" s="59"/>
      <c r="AN5792" s="59"/>
      <c r="AO5792" s="59"/>
      <c r="AV5792" s="37"/>
      <c r="AW5792" s="37"/>
      <c r="AX5792" s="37"/>
      <c r="AY5792" s="37"/>
      <c r="AZ5792" s="37"/>
      <c r="BA5792" s="37"/>
    </row>
    <row r="5793" spans="10:53" s="14" customFormat="1" x14ac:dyDescent="0.25">
      <c r="J5793" s="59"/>
      <c r="Q5793" s="26"/>
      <c r="R5793" s="28"/>
      <c r="AC5793" s="46"/>
      <c r="AG5793" s="59"/>
      <c r="AH5793" s="59"/>
      <c r="AI5793" s="59"/>
      <c r="AJ5793" s="59"/>
      <c r="AK5793" s="59"/>
      <c r="AL5793" s="59"/>
      <c r="AM5793" s="59"/>
      <c r="AN5793" s="59"/>
      <c r="AO5793" s="59"/>
      <c r="AV5793" s="37"/>
      <c r="AW5793" s="37"/>
      <c r="AX5793" s="37"/>
      <c r="AY5793" s="37"/>
      <c r="AZ5793" s="37"/>
      <c r="BA5793" s="37"/>
    </row>
    <row r="5794" spans="10:53" s="14" customFormat="1" x14ac:dyDescent="0.25">
      <c r="J5794" s="59"/>
      <c r="Q5794" s="26"/>
      <c r="R5794" s="28"/>
      <c r="AC5794" s="46"/>
      <c r="AG5794" s="59"/>
      <c r="AH5794" s="59"/>
      <c r="AI5794" s="59"/>
      <c r="AJ5794" s="59"/>
      <c r="AK5794" s="59"/>
      <c r="AL5794" s="59"/>
      <c r="AM5794" s="59"/>
      <c r="AN5794" s="59"/>
      <c r="AO5794" s="59"/>
      <c r="AV5794" s="37"/>
      <c r="AW5794" s="37"/>
      <c r="AX5794" s="37"/>
      <c r="AY5794" s="37"/>
      <c r="AZ5794" s="37"/>
      <c r="BA5794" s="37"/>
    </row>
    <row r="5795" spans="10:53" s="14" customFormat="1" x14ac:dyDescent="0.25">
      <c r="J5795" s="59"/>
      <c r="Q5795" s="26"/>
      <c r="R5795" s="28"/>
      <c r="AC5795" s="46"/>
      <c r="AG5795" s="59"/>
      <c r="AH5795" s="59"/>
      <c r="AI5795" s="59"/>
      <c r="AJ5795" s="59"/>
      <c r="AK5795" s="59"/>
      <c r="AL5795" s="59"/>
      <c r="AM5795" s="59"/>
      <c r="AN5795" s="59"/>
      <c r="AO5795" s="59"/>
      <c r="AV5795" s="37"/>
      <c r="AW5795" s="37"/>
      <c r="AX5795" s="37"/>
      <c r="AY5795" s="37"/>
      <c r="AZ5795" s="37"/>
      <c r="BA5795" s="37"/>
    </row>
    <row r="5796" spans="10:53" s="14" customFormat="1" x14ac:dyDescent="0.25">
      <c r="J5796" s="59"/>
      <c r="Q5796" s="26"/>
      <c r="R5796" s="28"/>
      <c r="AC5796" s="46"/>
      <c r="AG5796" s="59"/>
      <c r="AH5796" s="59"/>
      <c r="AI5796" s="59"/>
      <c r="AJ5796" s="59"/>
      <c r="AK5796" s="59"/>
      <c r="AL5796" s="59"/>
      <c r="AM5796" s="59"/>
      <c r="AN5796" s="59"/>
      <c r="AO5796" s="59"/>
      <c r="AV5796" s="37"/>
      <c r="AW5796" s="37"/>
      <c r="AX5796" s="37"/>
      <c r="AY5796" s="37"/>
      <c r="AZ5796" s="37"/>
      <c r="BA5796" s="37"/>
    </row>
    <row r="5797" spans="10:53" s="14" customFormat="1" x14ac:dyDescent="0.25">
      <c r="J5797" s="59"/>
      <c r="Q5797" s="26"/>
      <c r="R5797" s="28"/>
      <c r="AC5797" s="46"/>
      <c r="AG5797" s="59"/>
      <c r="AH5797" s="59"/>
      <c r="AI5797" s="59"/>
      <c r="AJ5797" s="59"/>
      <c r="AK5797" s="59"/>
      <c r="AL5797" s="59"/>
      <c r="AM5797" s="59"/>
      <c r="AN5797" s="59"/>
      <c r="AO5797" s="59"/>
      <c r="AV5797" s="37"/>
      <c r="AW5797" s="37"/>
      <c r="AX5797" s="37"/>
      <c r="AY5797" s="37"/>
      <c r="AZ5797" s="37"/>
      <c r="BA5797" s="37"/>
    </row>
    <row r="5798" spans="10:53" s="14" customFormat="1" x14ac:dyDescent="0.25">
      <c r="J5798" s="59"/>
      <c r="Q5798" s="26"/>
      <c r="R5798" s="28"/>
      <c r="AC5798" s="46"/>
      <c r="AG5798" s="59"/>
      <c r="AH5798" s="59"/>
      <c r="AI5798" s="59"/>
      <c r="AJ5798" s="59"/>
      <c r="AK5798" s="59"/>
      <c r="AL5798" s="59"/>
      <c r="AM5798" s="59"/>
      <c r="AN5798" s="59"/>
      <c r="AO5798" s="59"/>
      <c r="AV5798" s="37"/>
      <c r="AW5798" s="37"/>
      <c r="AX5798" s="37"/>
      <c r="AY5798" s="37"/>
      <c r="AZ5798" s="37"/>
      <c r="BA5798" s="37"/>
    </row>
    <row r="5799" spans="10:53" s="14" customFormat="1" x14ac:dyDescent="0.25">
      <c r="J5799" s="59"/>
      <c r="Q5799" s="26"/>
      <c r="R5799" s="28"/>
      <c r="AC5799" s="46"/>
      <c r="AG5799" s="59"/>
      <c r="AH5799" s="59"/>
      <c r="AI5799" s="59"/>
      <c r="AJ5799" s="59"/>
      <c r="AK5799" s="59"/>
      <c r="AL5799" s="59"/>
      <c r="AM5799" s="59"/>
      <c r="AN5799" s="59"/>
      <c r="AO5799" s="59"/>
      <c r="AV5799" s="37"/>
      <c r="AW5799" s="37"/>
      <c r="AX5799" s="37"/>
      <c r="AY5799" s="37"/>
      <c r="AZ5799" s="37"/>
      <c r="BA5799" s="37"/>
    </row>
    <row r="5800" spans="10:53" s="14" customFormat="1" x14ac:dyDescent="0.25">
      <c r="J5800" s="59"/>
      <c r="Q5800" s="26"/>
      <c r="R5800" s="28"/>
      <c r="AC5800" s="46"/>
      <c r="AG5800" s="59"/>
      <c r="AH5800" s="59"/>
      <c r="AI5800" s="59"/>
      <c r="AJ5800" s="59"/>
      <c r="AK5800" s="59"/>
      <c r="AL5800" s="59"/>
      <c r="AM5800" s="59"/>
      <c r="AN5800" s="59"/>
      <c r="AO5800" s="59"/>
      <c r="AV5800" s="37"/>
      <c r="AW5800" s="37"/>
      <c r="AX5800" s="37"/>
      <c r="AY5800" s="37"/>
      <c r="AZ5800" s="37"/>
      <c r="BA5800" s="37"/>
    </row>
    <row r="5801" spans="10:53" s="14" customFormat="1" x14ac:dyDescent="0.25">
      <c r="J5801" s="59"/>
      <c r="Q5801" s="26"/>
      <c r="R5801" s="28"/>
      <c r="AC5801" s="46"/>
      <c r="AG5801" s="59"/>
      <c r="AH5801" s="59"/>
      <c r="AI5801" s="59"/>
      <c r="AJ5801" s="59"/>
      <c r="AK5801" s="59"/>
      <c r="AL5801" s="59"/>
      <c r="AM5801" s="59"/>
      <c r="AN5801" s="59"/>
      <c r="AO5801" s="59"/>
      <c r="AV5801" s="37"/>
      <c r="AW5801" s="37"/>
      <c r="AX5801" s="37"/>
      <c r="AY5801" s="37"/>
      <c r="AZ5801" s="37"/>
      <c r="BA5801" s="37"/>
    </row>
    <row r="5802" spans="10:53" s="14" customFormat="1" x14ac:dyDescent="0.25">
      <c r="J5802" s="59"/>
      <c r="Q5802" s="26"/>
      <c r="R5802" s="28"/>
      <c r="AC5802" s="46"/>
      <c r="AG5802" s="59"/>
      <c r="AH5802" s="59"/>
      <c r="AI5802" s="59"/>
      <c r="AJ5802" s="59"/>
      <c r="AK5802" s="59"/>
      <c r="AL5802" s="59"/>
      <c r="AM5802" s="59"/>
      <c r="AN5802" s="59"/>
      <c r="AO5802" s="59"/>
      <c r="AV5802" s="37"/>
      <c r="AW5802" s="37"/>
      <c r="AX5802" s="37"/>
      <c r="AY5802" s="37"/>
      <c r="AZ5802" s="37"/>
      <c r="BA5802" s="37"/>
    </row>
    <row r="5803" spans="10:53" s="14" customFormat="1" x14ac:dyDescent="0.25">
      <c r="J5803" s="59"/>
      <c r="Q5803" s="26"/>
      <c r="R5803" s="28"/>
      <c r="AC5803" s="46"/>
      <c r="AG5803" s="59"/>
      <c r="AH5803" s="59"/>
      <c r="AI5803" s="59"/>
      <c r="AJ5803" s="59"/>
      <c r="AK5803" s="59"/>
      <c r="AL5803" s="59"/>
      <c r="AM5803" s="59"/>
      <c r="AN5803" s="59"/>
      <c r="AO5803" s="59"/>
      <c r="AV5803" s="37"/>
      <c r="AW5803" s="37"/>
      <c r="AX5803" s="37"/>
      <c r="AY5803" s="37"/>
      <c r="AZ5803" s="37"/>
      <c r="BA5803" s="37"/>
    </row>
    <row r="5804" spans="10:53" s="14" customFormat="1" x14ac:dyDescent="0.25">
      <c r="J5804" s="59"/>
      <c r="Q5804" s="26"/>
      <c r="R5804" s="28"/>
      <c r="AC5804" s="46"/>
      <c r="AG5804" s="59"/>
      <c r="AH5804" s="59"/>
      <c r="AI5804" s="59"/>
      <c r="AJ5804" s="59"/>
      <c r="AK5804" s="59"/>
      <c r="AL5804" s="59"/>
      <c r="AM5804" s="59"/>
      <c r="AN5804" s="59"/>
      <c r="AO5804" s="59"/>
      <c r="AV5804" s="37"/>
      <c r="AW5804" s="37"/>
      <c r="AX5804" s="37"/>
      <c r="AY5804" s="37"/>
      <c r="AZ5804" s="37"/>
      <c r="BA5804" s="37"/>
    </row>
    <row r="5805" spans="10:53" s="14" customFormat="1" x14ac:dyDescent="0.25">
      <c r="J5805" s="59"/>
      <c r="Q5805" s="26"/>
      <c r="R5805" s="28"/>
      <c r="AC5805" s="46"/>
      <c r="AG5805" s="59"/>
      <c r="AH5805" s="59"/>
      <c r="AI5805" s="59"/>
      <c r="AJ5805" s="59"/>
      <c r="AK5805" s="59"/>
      <c r="AL5805" s="59"/>
      <c r="AM5805" s="59"/>
      <c r="AN5805" s="59"/>
      <c r="AO5805" s="59"/>
      <c r="AV5805" s="37"/>
      <c r="AW5805" s="37"/>
      <c r="AX5805" s="37"/>
      <c r="AY5805" s="37"/>
      <c r="AZ5805" s="37"/>
      <c r="BA5805" s="37"/>
    </row>
    <row r="5806" spans="10:53" s="14" customFormat="1" x14ac:dyDescent="0.25">
      <c r="J5806" s="59"/>
      <c r="Q5806" s="26"/>
      <c r="R5806" s="28"/>
      <c r="AC5806" s="46"/>
      <c r="AG5806" s="59"/>
      <c r="AH5806" s="59"/>
      <c r="AI5806" s="59"/>
      <c r="AJ5806" s="59"/>
      <c r="AK5806" s="59"/>
      <c r="AL5806" s="59"/>
      <c r="AM5806" s="59"/>
      <c r="AN5806" s="59"/>
      <c r="AO5806" s="59"/>
      <c r="AV5806" s="37"/>
      <c r="AW5806" s="37"/>
      <c r="AX5806" s="37"/>
      <c r="AY5806" s="37"/>
      <c r="AZ5806" s="37"/>
      <c r="BA5806" s="37"/>
    </row>
    <row r="5807" spans="10:53" s="14" customFormat="1" x14ac:dyDescent="0.25">
      <c r="J5807" s="59"/>
      <c r="Q5807" s="26"/>
      <c r="R5807" s="28"/>
      <c r="AC5807" s="46"/>
      <c r="AG5807" s="59"/>
      <c r="AH5807" s="59"/>
      <c r="AI5807" s="59"/>
      <c r="AJ5807" s="59"/>
      <c r="AK5807" s="59"/>
      <c r="AL5807" s="59"/>
      <c r="AM5807" s="59"/>
      <c r="AN5807" s="59"/>
      <c r="AO5807" s="59"/>
      <c r="AV5807" s="37"/>
      <c r="AW5807" s="37"/>
      <c r="AX5807" s="37"/>
      <c r="AY5807" s="37"/>
      <c r="AZ5807" s="37"/>
      <c r="BA5807" s="37"/>
    </row>
    <row r="5808" spans="10:53" s="14" customFormat="1" x14ac:dyDescent="0.25">
      <c r="J5808" s="59"/>
      <c r="Q5808" s="26"/>
      <c r="R5808" s="28"/>
      <c r="AC5808" s="46"/>
      <c r="AG5808" s="59"/>
      <c r="AH5808" s="59"/>
      <c r="AI5808" s="59"/>
      <c r="AJ5808" s="59"/>
      <c r="AK5808" s="59"/>
      <c r="AL5808" s="59"/>
      <c r="AM5808" s="59"/>
      <c r="AN5808" s="59"/>
      <c r="AO5808" s="59"/>
      <c r="AV5808" s="37"/>
      <c r="AW5808" s="37"/>
      <c r="AX5808" s="37"/>
      <c r="AY5808" s="37"/>
      <c r="AZ5808" s="37"/>
      <c r="BA5808" s="37"/>
    </row>
    <row r="5809" spans="10:53" s="14" customFormat="1" x14ac:dyDescent="0.25">
      <c r="J5809" s="59"/>
      <c r="Q5809" s="26"/>
      <c r="R5809" s="28"/>
      <c r="AC5809" s="46"/>
      <c r="AG5809" s="59"/>
      <c r="AH5809" s="59"/>
      <c r="AI5809" s="59"/>
      <c r="AJ5809" s="59"/>
      <c r="AK5809" s="59"/>
      <c r="AL5809" s="59"/>
      <c r="AM5809" s="59"/>
      <c r="AN5809" s="59"/>
      <c r="AO5809" s="59"/>
      <c r="AV5809" s="37"/>
      <c r="AW5809" s="37"/>
      <c r="AX5809" s="37"/>
      <c r="AY5809" s="37"/>
      <c r="AZ5809" s="37"/>
      <c r="BA5809" s="37"/>
    </row>
    <row r="5810" spans="10:53" s="14" customFormat="1" x14ac:dyDescent="0.25">
      <c r="J5810" s="59"/>
      <c r="Q5810" s="26"/>
      <c r="R5810" s="28"/>
      <c r="AC5810" s="46"/>
      <c r="AG5810" s="59"/>
      <c r="AH5810" s="59"/>
      <c r="AI5810" s="59"/>
      <c r="AJ5810" s="59"/>
      <c r="AK5810" s="59"/>
      <c r="AL5810" s="59"/>
      <c r="AM5810" s="59"/>
      <c r="AN5810" s="59"/>
      <c r="AO5810" s="59"/>
      <c r="AV5810" s="37"/>
      <c r="AW5810" s="37"/>
      <c r="AX5810" s="37"/>
      <c r="AY5810" s="37"/>
      <c r="AZ5810" s="37"/>
      <c r="BA5810" s="37"/>
    </row>
    <row r="5811" spans="10:53" s="14" customFormat="1" x14ac:dyDescent="0.25">
      <c r="J5811" s="59"/>
      <c r="Q5811" s="26"/>
      <c r="R5811" s="28"/>
      <c r="AC5811" s="46"/>
      <c r="AG5811" s="59"/>
      <c r="AH5811" s="59"/>
      <c r="AI5811" s="59"/>
      <c r="AJ5811" s="59"/>
      <c r="AK5811" s="59"/>
      <c r="AL5811" s="59"/>
      <c r="AM5811" s="59"/>
      <c r="AN5811" s="59"/>
      <c r="AO5811" s="59"/>
      <c r="AV5811" s="37"/>
      <c r="AW5811" s="37"/>
      <c r="AX5811" s="37"/>
      <c r="AY5811" s="37"/>
      <c r="AZ5811" s="37"/>
      <c r="BA5811" s="37"/>
    </row>
    <row r="5812" spans="10:53" s="14" customFormat="1" x14ac:dyDescent="0.25">
      <c r="J5812" s="59"/>
      <c r="Q5812" s="26"/>
      <c r="R5812" s="28"/>
      <c r="AC5812" s="46"/>
      <c r="AG5812" s="59"/>
      <c r="AH5812" s="59"/>
      <c r="AI5812" s="59"/>
      <c r="AJ5812" s="59"/>
      <c r="AK5812" s="59"/>
      <c r="AL5812" s="59"/>
      <c r="AM5812" s="59"/>
      <c r="AN5812" s="59"/>
      <c r="AO5812" s="59"/>
      <c r="AV5812" s="37"/>
      <c r="AW5812" s="37"/>
      <c r="AX5812" s="37"/>
      <c r="AY5812" s="37"/>
      <c r="AZ5812" s="37"/>
      <c r="BA5812" s="37"/>
    </row>
    <row r="5813" spans="10:53" s="14" customFormat="1" x14ac:dyDescent="0.25">
      <c r="J5813" s="59"/>
      <c r="Q5813" s="26"/>
      <c r="R5813" s="28"/>
      <c r="AC5813" s="46"/>
      <c r="AG5813" s="59"/>
      <c r="AH5813" s="59"/>
      <c r="AI5813" s="59"/>
      <c r="AJ5813" s="59"/>
      <c r="AK5813" s="59"/>
      <c r="AL5813" s="59"/>
      <c r="AM5813" s="59"/>
      <c r="AN5813" s="59"/>
      <c r="AO5813" s="59"/>
      <c r="AV5813" s="37"/>
      <c r="AW5813" s="37"/>
      <c r="AX5813" s="37"/>
      <c r="AY5813" s="37"/>
      <c r="AZ5813" s="37"/>
      <c r="BA5813" s="37"/>
    </row>
    <row r="5814" spans="10:53" s="14" customFormat="1" x14ac:dyDescent="0.25">
      <c r="J5814" s="59"/>
      <c r="Q5814" s="26"/>
      <c r="R5814" s="28"/>
      <c r="AC5814" s="46"/>
      <c r="AG5814" s="59"/>
      <c r="AH5814" s="59"/>
      <c r="AI5814" s="59"/>
      <c r="AJ5814" s="59"/>
      <c r="AK5814" s="59"/>
      <c r="AL5814" s="59"/>
      <c r="AM5814" s="59"/>
      <c r="AN5814" s="59"/>
      <c r="AO5814" s="59"/>
      <c r="AV5814" s="37"/>
      <c r="AW5814" s="37"/>
      <c r="AX5814" s="37"/>
      <c r="AY5814" s="37"/>
      <c r="AZ5814" s="37"/>
      <c r="BA5814" s="37"/>
    </row>
    <row r="5815" spans="10:53" s="14" customFormat="1" x14ac:dyDescent="0.25">
      <c r="J5815" s="59"/>
      <c r="Q5815" s="26"/>
      <c r="R5815" s="28"/>
      <c r="AC5815" s="46"/>
      <c r="AG5815" s="59"/>
      <c r="AH5815" s="59"/>
      <c r="AI5815" s="59"/>
      <c r="AJ5815" s="59"/>
      <c r="AK5815" s="59"/>
      <c r="AL5815" s="59"/>
      <c r="AM5815" s="59"/>
      <c r="AN5815" s="59"/>
      <c r="AO5815" s="59"/>
      <c r="AV5815" s="37"/>
      <c r="AW5815" s="37"/>
      <c r="AX5815" s="37"/>
      <c r="AY5815" s="37"/>
      <c r="AZ5815" s="37"/>
      <c r="BA5815" s="37"/>
    </row>
    <row r="5816" spans="10:53" s="14" customFormat="1" x14ac:dyDescent="0.25">
      <c r="J5816" s="59"/>
      <c r="Q5816" s="26"/>
      <c r="R5816" s="28"/>
      <c r="AC5816" s="46"/>
      <c r="AG5816" s="59"/>
      <c r="AH5816" s="59"/>
      <c r="AI5816" s="59"/>
      <c r="AJ5816" s="59"/>
      <c r="AK5816" s="59"/>
      <c r="AL5816" s="59"/>
      <c r="AM5816" s="59"/>
      <c r="AN5816" s="59"/>
      <c r="AO5816" s="59"/>
      <c r="AV5816" s="37"/>
      <c r="AW5816" s="37"/>
      <c r="AX5816" s="37"/>
      <c r="AY5816" s="37"/>
      <c r="AZ5816" s="37"/>
      <c r="BA5816" s="37"/>
    </row>
    <row r="5817" spans="10:53" s="14" customFormat="1" x14ac:dyDescent="0.25">
      <c r="J5817" s="59"/>
      <c r="Q5817" s="26"/>
      <c r="R5817" s="28"/>
      <c r="AC5817" s="46"/>
      <c r="AG5817" s="59"/>
      <c r="AH5817" s="59"/>
      <c r="AI5817" s="59"/>
      <c r="AJ5817" s="59"/>
      <c r="AK5817" s="59"/>
      <c r="AL5817" s="59"/>
      <c r="AM5817" s="59"/>
      <c r="AN5817" s="59"/>
      <c r="AO5817" s="59"/>
      <c r="AV5817" s="37"/>
      <c r="AW5817" s="37"/>
      <c r="AX5817" s="37"/>
      <c r="AY5817" s="37"/>
      <c r="AZ5817" s="37"/>
      <c r="BA5817" s="37"/>
    </row>
    <row r="5818" spans="10:53" s="14" customFormat="1" x14ac:dyDescent="0.25">
      <c r="J5818" s="59"/>
      <c r="Q5818" s="26"/>
      <c r="R5818" s="28"/>
      <c r="AC5818" s="46"/>
      <c r="AG5818" s="59"/>
      <c r="AH5818" s="59"/>
      <c r="AI5818" s="59"/>
      <c r="AJ5818" s="59"/>
      <c r="AK5818" s="59"/>
      <c r="AL5818" s="59"/>
      <c r="AM5818" s="59"/>
      <c r="AN5818" s="59"/>
      <c r="AO5818" s="59"/>
      <c r="AV5818" s="37"/>
      <c r="AW5818" s="37"/>
      <c r="AX5818" s="37"/>
      <c r="AY5818" s="37"/>
      <c r="AZ5818" s="37"/>
      <c r="BA5818" s="37"/>
    </row>
    <row r="5819" spans="10:53" s="14" customFormat="1" x14ac:dyDescent="0.25">
      <c r="J5819" s="59"/>
      <c r="Q5819" s="26"/>
      <c r="R5819" s="28"/>
      <c r="AC5819" s="46"/>
      <c r="AG5819" s="59"/>
      <c r="AH5819" s="59"/>
      <c r="AI5819" s="59"/>
      <c r="AJ5819" s="59"/>
      <c r="AK5819" s="59"/>
      <c r="AL5819" s="59"/>
      <c r="AM5819" s="59"/>
      <c r="AN5819" s="59"/>
      <c r="AO5819" s="59"/>
      <c r="AV5819" s="37"/>
      <c r="AW5819" s="37"/>
      <c r="AX5819" s="37"/>
      <c r="AY5819" s="37"/>
      <c r="AZ5819" s="37"/>
      <c r="BA5819" s="37"/>
    </row>
    <row r="5820" spans="10:53" s="14" customFormat="1" x14ac:dyDescent="0.25">
      <c r="J5820" s="59"/>
      <c r="Q5820" s="26"/>
      <c r="R5820" s="28"/>
      <c r="AC5820" s="46"/>
      <c r="AG5820" s="59"/>
      <c r="AH5820" s="59"/>
      <c r="AI5820" s="59"/>
      <c r="AJ5820" s="59"/>
      <c r="AK5820" s="59"/>
      <c r="AL5820" s="59"/>
      <c r="AM5820" s="59"/>
      <c r="AN5820" s="59"/>
      <c r="AO5820" s="59"/>
      <c r="AV5820" s="37"/>
      <c r="AW5820" s="37"/>
      <c r="AX5820" s="37"/>
      <c r="AY5820" s="37"/>
      <c r="AZ5820" s="37"/>
      <c r="BA5820" s="37"/>
    </row>
    <row r="5821" spans="10:53" s="14" customFormat="1" x14ac:dyDescent="0.25">
      <c r="J5821" s="59"/>
      <c r="Q5821" s="26"/>
      <c r="R5821" s="28"/>
      <c r="AC5821" s="46"/>
      <c r="AG5821" s="59"/>
      <c r="AH5821" s="59"/>
      <c r="AI5821" s="59"/>
      <c r="AJ5821" s="59"/>
      <c r="AK5821" s="59"/>
      <c r="AL5821" s="59"/>
      <c r="AM5821" s="59"/>
      <c r="AN5821" s="59"/>
      <c r="AO5821" s="59"/>
      <c r="AV5821" s="37"/>
      <c r="AW5821" s="37"/>
      <c r="AX5821" s="37"/>
      <c r="AY5821" s="37"/>
      <c r="AZ5821" s="37"/>
      <c r="BA5821" s="37"/>
    </row>
    <row r="5822" spans="10:53" s="14" customFormat="1" x14ac:dyDescent="0.25">
      <c r="J5822" s="59"/>
      <c r="Q5822" s="26"/>
      <c r="R5822" s="28"/>
      <c r="AC5822" s="46"/>
      <c r="AG5822" s="59"/>
      <c r="AH5822" s="59"/>
      <c r="AI5822" s="59"/>
      <c r="AJ5822" s="59"/>
      <c r="AK5822" s="59"/>
      <c r="AL5822" s="59"/>
      <c r="AM5822" s="59"/>
      <c r="AN5822" s="59"/>
      <c r="AO5822" s="59"/>
      <c r="AV5822" s="37"/>
      <c r="AW5822" s="37"/>
      <c r="AX5822" s="37"/>
      <c r="AY5822" s="37"/>
      <c r="AZ5822" s="37"/>
      <c r="BA5822" s="37"/>
    </row>
    <row r="5823" spans="10:53" s="14" customFormat="1" x14ac:dyDescent="0.25">
      <c r="J5823" s="59"/>
      <c r="Q5823" s="26"/>
      <c r="R5823" s="28"/>
      <c r="AC5823" s="46"/>
      <c r="AG5823" s="59"/>
      <c r="AH5823" s="59"/>
      <c r="AI5823" s="59"/>
      <c r="AJ5823" s="59"/>
      <c r="AK5823" s="59"/>
      <c r="AL5823" s="59"/>
      <c r="AM5823" s="59"/>
      <c r="AN5823" s="59"/>
      <c r="AO5823" s="59"/>
      <c r="AV5823" s="37"/>
      <c r="AW5823" s="37"/>
      <c r="AX5823" s="37"/>
      <c r="AY5823" s="37"/>
      <c r="AZ5823" s="37"/>
      <c r="BA5823" s="37"/>
    </row>
    <row r="5824" spans="10:53" s="14" customFormat="1" x14ac:dyDescent="0.25">
      <c r="J5824" s="59"/>
      <c r="Q5824" s="26"/>
      <c r="R5824" s="28"/>
      <c r="AC5824" s="46"/>
      <c r="AG5824" s="59"/>
      <c r="AH5824" s="59"/>
      <c r="AI5824" s="59"/>
      <c r="AJ5824" s="59"/>
      <c r="AK5824" s="59"/>
      <c r="AL5824" s="59"/>
      <c r="AM5824" s="59"/>
      <c r="AN5824" s="59"/>
      <c r="AO5824" s="59"/>
      <c r="AV5824" s="37"/>
      <c r="AW5824" s="37"/>
      <c r="AX5824" s="37"/>
      <c r="AY5824" s="37"/>
      <c r="AZ5824" s="37"/>
      <c r="BA5824" s="37"/>
    </row>
    <row r="5825" spans="10:53" s="14" customFormat="1" x14ac:dyDescent="0.25">
      <c r="J5825" s="59"/>
      <c r="Q5825" s="26"/>
      <c r="R5825" s="28"/>
      <c r="AC5825" s="46"/>
      <c r="AG5825" s="59"/>
      <c r="AH5825" s="59"/>
      <c r="AI5825" s="59"/>
      <c r="AJ5825" s="59"/>
      <c r="AK5825" s="59"/>
      <c r="AL5825" s="59"/>
      <c r="AM5825" s="59"/>
      <c r="AN5825" s="59"/>
      <c r="AO5825" s="59"/>
      <c r="AV5825" s="37"/>
      <c r="AW5825" s="37"/>
      <c r="AX5825" s="37"/>
      <c r="AY5825" s="37"/>
      <c r="AZ5825" s="37"/>
      <c r="BA5825" s="37"/>
    </row>
    <row r="5826" spans="10:53" s="14" customFormat="1" x14ac:dyDescent="0.25">
      <c r="J5826" s="59"/>
      <c r="Q5826" s="26"/>
      <c r="R5826" s="28"/>
      <c r="AC5826" s="46"/>
      <c r="AG5826" s="59"/>
      <c r="AH5826" s="59"/>
      <c r="AI5826" s="59"/>
      <c r="AJ5826" s="59"/>
      <c r="AK5826" s="59"/>
      <c r="AL5826" s="59"/>
      <c r="AM5826" s="59"/>
      <c r="AN5826" s="59"/>
      <c r="AO5826" s="59"/>
      <c r="AV5826" s="37"/>
      <c r="AW5826" s="37"/>
      <c r="AX5826" s="37"/>
      <c r="AY5826" s="37"/>
      <c r="AZ5826" s="37"/>
      <c r="BA5826" s="37"/>
    </row>
    <row r="5827" spans="10:53" s="14" customFormat="1" x14ac:dyDescent="0.25">
      <c r="J5827" s="59"/>
      <c r="Q5827" s="26"/>
      <c r="R5827" s="28"/>
      <c r="AC5827" s="46"/>
      <c r="AG5827" s="59"/>
      <c r="AH5827" s="59"/>
      <c r="AI5827" s="59"/>
      <c r="AJ5827" s="59"/>
      <c r="AK5827" s="59"/>
      <c r="AL5827" s="59"/>
      <c r="AM5827" s="59"/>
      <c r="AN5827" s="59"/>
      <c r="AO5827" s="59"/>
      <c r="AV5827" s="37"/>
      <c r="AW5827" s="37"/>
      <c r="AX5827" s="37"/>
      <c r="AY5827" s="37"/>
      <c r="AZ5827" s="37"/>
      <c r="BA5827" s="37"/>
    </row>
    <row r="5828" spans="10:53" s="14" customFormat="1" x14ac:dyDescent="0.25">
      <c r="J5828" s="59"/>
      <c r="Q5828" s="26"/>
      <c r="R5828" s="28"/>
      <c r="AC5828" s="46"/>
      <c r="AG5828" s="59"/>
      <c r="AH5828" s="59"/>
      <c r="AI5828" s="59"/>
      <c r="AJ5828" s="59"/>
      <c r="AK5828" s="59"/>
      <c r="AL5828" s="59"/>
      <c r="AM5828" s="59"/>
      <c r="AN5828" s="59"/>
      <c r="AO5828" s="59"/>
      <c r="AV5828" s="37"/>
      <c r="AW5828" s="37"/>
      <c r="AX5828" s="37"/>
      <c r="AY5828" s="37"/>
      <c r="AZ5828" s="37"/>
      <c r="BA5828" s="37"/>
    </row>
    <row r="5829" spans="10:53" s="14" customFormat="1" x14ac:dyDescent="0.25">
      <c r="J5829" s="59"/>
      <c r="Q5829" s="26"/>
      <c r="R5829" s="28"/>
      <c r="AC5829" s="46"/>
      <c r="AG5829" s="59"/>
      <c r="AH5829" s="59"/>
      <c r="AI5829" s="59"/>
      <c r="AJ5829" s="59"/>
      <c r="AK5829" s="59"/>
      <c r="AL5829" s="59"/>
      <c r="AM5829" s="59"/>
      <c r="AN5829" s="59"/>
      <c r="AO5829" s="59"/>
      <c r="AV5829" s="37"/>
      <c r="AW5829" s="37"/>
      <c r="AX5829" s="37"/>
      <c r="AY5829" s="37"/>
      <c r="AZ5829" s="37"/>
      <c r="BA5829" s="37"/>
    </row>
    <row r="5830" spans="10:53" s="14" customFormat="1" x14ac:dyDescent="0.25">
      <c r="J5830" s="59"/>
      <c r="Q5830" s="26"/>
      <c r="R5830" s="28"/>
      <c r="AC5830" s="46"/>
      <c r="AG5830" s="59"/>
      <c r="AH5830" s="59"/>
      <c r="AI5830" s="59"/>
      <c r="AJ5830" s="59"/>
      <c r="AK5830" s="59"/>
      <c r="AL5830" s="59"/>
      <c r="AM5830" s="59"/>
      <c r="AN5830" s="59"/>
      <c r="AO5830" s="59"/>
      <c r="AV5830" s="37"/>
      <c r="AW5830" s="37"/>
      <c r="AX5830" s="37"/>
      <c r="AY5830" s="37"/>
      <c r="AZ5830" s="37"/>
      <c r="BA5830" s="37"/>
    </row>
    <row r="5831" spans="10:53" s="14" customFormat="1" x14ac:dyDescent="0.25">
      <c r="J5831" s="59"/>
      <c r="Q5831" s="26"/>
      <c r="R5831" s="28"/>
      <c r="AC5831" s="46"/>
      <c r="AG5831" s="59"/>
      <c r="AH5831" s="59"/>
      <c r="AI5831" s="59"/>
      <c r="AJ5831" s="59"/>
      <c r="AK5831" s="59"/>
      <c r="AL5831" s="59"/>
      <c r="AM5831" s="59"/>
      <c r="AN5831" s="59"/>
      <c r="AO5831" s="59"/>
      <c r="AV5831" s="37"/>
      <c r="AW5831" s="37"/>
      <c r="AX5831" s="37"/>
      <c r="AY5831" s="37"/>
      <c r="AZ5831" s="37"/>
      <c r="BA5831" s="37"/>
    </row>
    <row r="5832" spans="10:53" s="14" customFormat="1" x14ac:dyDescent="0.25">
      <c r="J5832" s="59"/>
      <c r="Q5832" s="26"/>
      <c r="R5832" s="28"/>
      <c r="AC5832" s="46"/>
      <c r="AG5832" s="59"/>
      <c r="AH5832" s="59"/>
      <c r="AI5832" s="59"/>
      <c r="AJ5832" s="59"/>
      <c r="AK5832" s="59"/>
      <c r="AL5832" s="59"/>
      <c r="AM5832" s="59"/>
      <c r="AN5832" s="59"/>
      <c r="AO5832" s="59"/>
      <c r="AV5832" s="37"/>
      <c r="AW5832" s="37"/>
      <c r="AX5832" s="37"/>
      <c r="AY5832" s="37"/>
      <c r="AZ5832" s="37"/>
      <c r="BA5832" s="37"/>
    </row>
    <row r="5833" spans="10:53" s="14" customFormat="1" x14ac:dyDescent="0.25">
      <c r="J5833" s="59"/>
      <c r="Q5833" s="26"/>
      <c r="R5833" s="28"/>
      <c r="AC5833" s="46"/>
      <c r="AG5833" s="59"/>
      <c r="AH5833" s="59"/>
      <c r="AI5833" s="59"/>
      <c r="AJ5833" s="59"/>
      <c r="AK5833" s="59"/>
      <c r="AL5833" s="59"/>
      <c r="AM5833" s="59"/>
      <c r="AN5833" s="59"/>
      <c r="AO5833" s="59"/>
      <c r="AV5833" s="37"/>
      <c r="AW5833" s="37"/>
      <c r="AX5833" s="37"/>
      <c r="AY5833" s="37"/>
      <c r="AZ5833" s="37"/>
      <c r="BA5833" s="37"/>
    </row>
    <row r="5834" spans="10:53" s="14" customFormat="1" x14ac:dyDescent="0.25">
      <c r="J5834" s="59"/>
      <c r="Q5834" s="26"/>
      <c r="R5834" s="28"/>
      <c r="AC5834" s="46"/>
      <c r="AG5834" s="59"/>
      <c r="AH5834" s="59"/>
      <c r="AI5834" s="59"/>
      <c r="AJ5834" s="59"/>
      <c r="AK5834" s="59"/>
      <c r="AL5834" s="59"/>
      <c r="AM5834" s="59"/>
      <c r="AN5834" s="59"/>
      <c r="AO5834" s="59"/>
      <c r="AV5834" s="37"/>
      <c r="AW5834" s="37"/>
      <c r="AX5834" s="37"/>
      <c r="AY5834" s="37"/>
      <c r="AZ5834" s="37"/>
      <c r="BA5834" s="37"/>
    </row>
    <row r="5835" spans="10:53" s="14" customFormat="1" x14ac:dyDescent="0.25">
      <c r="J5835" s="59"/>
      <c r="Q5835" s="26"/>
      <c r="R5835" s="28"/>
      <c r="AC5835" s="46"/>
      <c r="AG5835" s="59"/>
      <c r="AH5835" s="59"/>
      <c r="AI5835" s="59"/>
      <c r="AJ5835" s="59"/>
      <c r="AK5835" s="59"/>
      <c r="AL5835" s="59"/>
      <c r="AM5835" s="59"/>
      <c r="AN5835" s="59"/>
      <c r="AO5835" s="59"/>
      <c r="AV5835" s="37"/>
      <c r="AW5835" s="37"/>
      <c r="AX5835" s="37"/>
      <c r="AY5835" s="37"/>
      <c r="AZ5835" s="37"/>
      <c r="BA5835" s="37"/>
    </row>
    <row r="5836" spans="10:53" s="14" customFormat="1" x14ac:dyDescent="0.25">
      <c r="J5836" s="59"/>
      <c r="Q5836" s="26"/>
      <c r="R5836" s="28"/>
      <c r="AC5836" s="46"/>
      <c r="AG5836" s="59"/>
      <c r="AH5836" s="59"/>
      <c r="AI5836" s="59"/>
      <c r="AJ5836" s="59"/>
      <c r="AK5836" s="59"/>
      <c r="AL5836" s="59"/>
      <c r="AM5836" s="59"/>
      <c r="AN5836" s="59"/>
      <c r="AO5836" s="59"/>
      <c r="AV5836" s="37"/>
      <c r="AW5836" s="37"/>
      <c r="AX5836" s="37"/>
      <c r="AY5836" s="37"/>
      <c r="AZ5836" s="37"/>
      <c r="BA5836" s="37"/>
    </row>
    <row r="5837" spans="10:53" s="14" customFormat="1" x14ac:dyDescent="0.25">
      <c r="J5837" s="59"/>
      <c r="Q5837" s="26"/>
      <c r="R5837" s="28"/>
      <c r="AC5837" s="46"/>
      <c r="AG5837" s="59"/>
      <c r="AH5837" s="59"/>
      <c r="AI5837" s="59"/>
      <c r="AJ5837" s="59"/>
      <c r="AK5837" s="59"/>
      <c r="AL5837" s="59"/>
      <c r="AM5837" s="59"/>
      <c r="AN5837" s="59"/>
      <c r="AO5837" s="59"/>
      <c r="AV5837" s="37"/>
      <c r="AW5837" s="37"/>
      <c r="AX5837" s="37"/>
      <c r="AY5837" s="37"/>
      <c r="AZ5837" s="37"/>
      <c r="BA5837" s="37"/>
    </row>
    <row r="5838" spans="10:53" s="14" customFormat="1" x14ac:dyDescent="0.25">
      <c r="J5838" s="59"/>
      <c r="Q5838" s="26"/>
      <c r="R5838" s="28"/>
      <c r="AC5838" s="46"/>
      <c r="AG5838" s="59"/>
      <c r="AH5838" s="59"/>
      <c r="AI5838" s="59"/>
      <c r="AJ5838" s="59"/>
      <c r="AK5838" s="59"/>
      <c r="AL5838" s="59"/>
      <c r="AM5838" s="59"/>
      <c r="AN5838" s="59"/>
      <c r="AO5838" s="59"/>
      <c r="AV5838" s="37"/>
      <c r="AW5838" s="37"/>
      <c r="AX5838" s="37"/>
      <c r="AY5838" s="37"/>
      <c r="AZ5838" s="37"/>
      <c r="BA5838" s="37"/>
    </row>
    <row r="5839" spans="10:53" s="14" customFormat="1" x14ac:dyDescent="0.25">
      <c r="J5839" s="59"/>
      <c r="Q5839" s="26"/>
      <c r="R5839" s="28"/>
      <c r="AC5839" s="46"/>
      <c r="AG5839" s="59"/>
      <c r="AH5839" s="59"/>
      <c r="AI5839" s="59"/>
      <c r="AJ5839" s="59"/>
      <c r="AK5839" s="59"/>
      <c r="AL5839" s="59"/>
      <c r="AM5839" s="59"/>
      <c r="AN5839" s="59"/>
      <c r="AO5839" s="59"/>
      <c r="AV5839" s="37"/>
      <c r="AW5839" s="37"/>
      <c r="AX5839" s="37"/>
      <c r="AY5839" s="37"/>
      <c r="AZ5839" s="37"/>
      <c r="BA5839" s="37"/>
    </row>
    <row r="5840" spans="10:53" s="14" customFormat="1" x14ac:dyDescent="0.25">
      <c r="J5840" s="59"/>
      <c r="Q5840" s="26"/>
      <c r="R5840" s="28"/>
      <c r="AC5840" s="46"/>
      <c r="AG5840" s="59"/>
      <c r="AH5840" s="59"/>
      <c r="AI5840" s="59"/>
      <c r="AJ5840" s="59"/>
      <c r="AK5840" s="59"/>
      <c r="AL5840" s="59"/>
      <c r="AM5840" s="59"/>
      <c r="AN5840" s="59"/>
      <c r="AO5840" s="59"/>
      <c r="AV5840" s="37"/>
      <c r="AW5840" s="37"/>
      <c r="AX5840" s="37"/>
      <c r="AY5840" s="37"/>
      <c r="AZ5840" s="37"/>
      <c r="BA5840" s="37"/>
    </row>
    <row r="5841" spans="10:53" s="14" customFormat="1" x14ac:dyDescent="0.25">
      <c r="J5841" s="59"/>
      <c r="Q5841" s="26"/>
      <c r="R5841" s="28"/>
      <c r="AC5841" s="46"/>
      <c r="AG5841" s="59"/>
      <c r="AH5841" s="59"/>
      <c r="AI5841" s="59"/>
      <c r="AJ5841" s="59"/>
      <c r="AK5841" s="59"/>
      <c r="AL5841" s="59"/>
      <c r="AM5841" s="59"/>
      <c r="AN5841" s="59"/>
      <c r="AO5841" s="59"/>
      <c r="AV5841" s="37"/>
      <c r="AW5841" s="37"/>
      <c r="AX5841" s="37"/>
      <c r="AY5841" s="37"/>
      <c r="AZ5841" s="37"/>
      <c r="BA5841" s="37"/>
    </row>
    <row r="5842" spans="10:53" s="14" customFormat="1" x14ac:dyDescent="0.25">
      <c r="J5842" s="59"/>
      <c r="Q5842" s="26"/>
      <c r="R5842" s="28"/>
      <c r="AC5842" s="46"/>
      <c r="AG5842" s="59"/>
      <c r="AH5842" s="59"/>
      <c r="AI5842" s="59"/>
      <c r="AJ5842" s="59"/>
      <c r="AK5842" s="59"/>
      <c r="AL5842" s="59"/>
      <c r="AM5842" s="59"/>
      <c r="AN5842" s="59"/>
      <c r="AO5842" s="59"/>
      <c r="AV5842" s="37"/>
      <c r="AW5842" s="37"/>
      <c r="AX5842" s="37"/>
      <c r="AY5842" s="37"/>
      <c r="AZ5842" s="37"/>
      <c r="BA5842" s="37"/>
    </row>
    <row r="5843" spans="10:53" s="14" customFormat="1" x14ac:dyDescent="0.25">
      <c r="J5843" s="59"/>
      <c r="Q5843" s="26"/>
      <c r="R5843" s="28"/>
      <c r="AC5843" s="46"/>
      <c r="AG5843" s="59"/>
      <c r="AH5843" s="59"/>
      <c r="AI5843" s="59"/>
      <c r="AJ5843" s="59"/>
      <c r="AK5843" s="59"/>
      <c r="AL5843" s="59"/>
      <c r="AM5843" s="59"/>
      <c r="AN5843" s="59"/>
      <c r="AO5843" s="59"/>
      <c r="AV5843" s="37"/>
      <c r="AW5843" s="37"/>
      <c r="AX5843" s="37"/>
      <c r="AY5843" s="37"/>
      <c r="AZ5843" s="37"/>
      <c r="BA5843" s="37"/>
    </row>
    <row r="5844" spans="10:53" s="14" customFormat="1" x14ac:dyDescent="0.25">
      <c r="J5844" s="59"/>
      <c r="Q5844" s="26"/>
      <c r="R5844" s="28"/>
      <c r="AC5844" s="46"/>
      <c r="AG5844" s="59"/>
      <c r="AH5844" s="59"/>
      <c r="AI5844" s="59"/>
      <c r="AJ5844" s="59"/>
      <c r="AK5844" s="59"/>
      <c r="AL5844" s="59"/>
      <c r="AM5844" s="59"/>
      <c r="AN5844" s="59"/>
      <c r="AO5844" s="59"/>
      <c r="AV5844" s="37"/>
      <c r="AW5844" s="37"/>
      <c r="AX5844" s="37"/>
      <c r="AY5844" s="37"/>
      <c r="AZ5844" s="37"/>
      <c r="BA5844" s="37"/>
    </row>
    <row r="5845" spans="10:53" s="14" customFormat="1" x14ac:dyDescent="0.25">
      <c r="J5845" s="59"/>
      <c r="Q5845" s="26"/>
      <c r="R5845" s="28"/>
      <c r="AC5845" s="46"/>
      <c r="AG5845" s="59"/>
      <c r="AH5845" s="59"/>
      <c r="AI5845" s="59"/>
      <c r="AJ5845" s="59"/>
      <c r="AK5845" s="59"/>
      <c r="AL5845" s="59"/>
      <c r="AM5845" s="59"/>
      <c r="AN5845" s="59"/>
      <c r="AO5845" s="59"/>
      <c r="AV5845" s="37"/>
      <c r="AW5845" s="37"/>
      <c r="AX5845" s="37"/>
      <c r="AY5845" s="37"/>
      <c r="AZ5845" s="37"/>
      <c r="BA5845" s="37"/>
    </row>
    <row r="5846" spans="10:53" s="14" customFormat="1" x14ac:dyDescent="0.25">
      <c r="J5846" s="59"/>
      <c r="Q5846" s="26"/>
      <c r="R5846" s="28"/>
      <c r="AC5846" s="46"/>
      <c r="AG5846" s="59"/>
      <c r="AH5846" s="59"/>
      <c r="AI5846" s="59"/>
      <c r="AJ5846" s="59"/>
      <c r="AK5846" s="59"/>
      <c r="AL5846" s="59"/>
      <c r="AM5846" s="59"/>
      <c r="AN5846" s="59"/>
      <c r="AO5846" s="59"/>
      <c r="AV5846" s="37"/>
      <c r="AW5846" s="37"/>
      <c r="AX5846" s="37"/>
      <c r="AY5846" s="37"/>
      <c r="AZ5846" s="37"/>
      <c r="BA5846" s="37"/>
    </row>
    <row r="5847" spans="10:53" s="14" customFormat="1" x14ac:dyDescent="0.25">
      <c r="J5847" s="59"/>
      <c r="Q5847" s="26"/>
      <c r="R5847" s="28"/>
      <c r="AC5847" s="46"/>
      <c r="AG5847" s="59"/>
      <c r="AH5847" s="59"/>
      <c r="AI5847" s="59"/>
      <c r="AJ5847" s="59"/>
      <c r="AK5847" s="59"/>
      <c r="AL5847" s="59"/>
      <c r="AM5847" s="59"/>
      <c r="AN5847" s="59"/>
      <c r="AO5847" s="59"/>
      <c r="AV5847" s="37"/>
      <c r="AW5847" s="37"/>
      <c r="AX5847" s="37"/>
      <c r="AY5847" s="37"/>
      <c r="AZ5847" s="37"/>
      <c r="BA5847" s="37"/>
    </row>
    <row r="5848" spans="10:53" s="14" customFormat="1" x14ac:dyDescent="0.25">
      <c r="J5848" s="59"/>
      <c r="Q5848" s="26"/>
      <c r="R5848" s="28"/>
      <c r="AC5848" s="46"/>
      <c r="AG5848" s="59"/>
      <c r="AH5848" s="59"/>
      <c r="AI5848" s="59"/>
      <c r="AJ5848" s="59"/>
      <c r="AK5848" s="59"/>
      <c r="AL5848" s="59"/>
      <c r="AM5848" s="59"/>
      <c r="AN5848" s="59"/>
      <c r="AO5848" s="59"/>
      <c r="AV5848" s="37"/>
      <c r="AW5848" s="37"/>
      <c r="AX5848" s="37"/>
      <c r="AY5848" s="37"/>
      <c r="AZ5848" s="37"/>
      <c r="BA5848" s="37"/>
    </row>
    <row r="5849" spans="10:53" s="14" customFormat="1" x14ac:dyDescent="0.25">
      <c r="J5849" s="59"/>
      <c r="Q5849" s="26"/>
      <c r="R5849" s="28"/>
      <c r="AC5849" s="46"/>
      <c r="AG5849" s="59"/>
      <c r="AH5849" s="59"/>
      <c r="AI5849" s="59"/>
      <c r="AJ5849" s="59"/>
      <c r="AK5849" s="59"/>
      <c r="AL5849" s="59"/>
      <c r="AM5849" s="59"/>
      <c r="AN5849" s="59"/>
      <c r="AO5849" s="59"/>
      <c r="AV5849" s="37"/>
      <c r="AW5849" s="37"/>
      <c r="AX5849" s="37"/>
      <c r="AY5849" s="37"/>
      <c r="AZ5849" s="37"/>
      <c r="BA5849" s="37"/>
    </row>
    <row r="5850" spans="10:53" s="14" customFormat="1" x14ac:dyDescent="0.25">
      <c r="J5850" s="59"/>
      <c r="Q5850" s="26"/>
      <c r="R5850" s="28"/>
      <c r="AC5850" s="46"/>
      <c r="AG5850" s="59"/>
      <c r="AH5850" s="59"/>
      <c r="AI5850" s="59"/>
      <c r="AJ5850" s="59"/>
      <c r="AK5850" s="59"/>
      <c r="AL5850" s="59"/>
      <c r="AM5850" s="59"/>
      <c r="AN5850" s="59"/>
      <c r="AO5850" s="59"/>
      <c r="AV5850" s="37"/>
      <c r="AW5850" s="37"/>
      <c r="AX5850" s="37"/>
      <c r="AY5850" s="37"/>
      <c r="AZ5850" s="37"/>
      <c r="BA5850" s="37"/>
    </row>
    <row r="5851" spans="10:53" s="14" customFormat="1" x14ac:dyDescent="0.25">
      <c r="J5851" s="59"/>
      <c r="Q5851" s="26"/>
      <c r="R5851" s="28"/>
      <c r="AC5851" s="46"/>
      <c r="AG5851" s="59"/>
      <c r="AH5851" s="59"/>
      <c r="AI5851" s="59"/>
      <c r="AJ5851" s="59"/>
      <c r="AK5851" s="59"/>
      <c r="AL5851" s="59"/>
      <c r="AM5851" s="59"/>
      <c r="AN5851" s="59"/>
      <c r="AO5851" s="59"/>
      <c r="AV5851" s="37"/>
      <c r="AW5851" s="37"/>
      <c r="AX5851" s="37"/>
      <c r="AY5851" s="37"/>
      <c r="AZ5851" s="37"/>
      <c r="BA5851" s="37"/>
    </row>
    <row r="5852" spans="10:53" s="14" customFormat="1" x14ac:dyDescent="0.25">
      <c r="J5852" s="59"/>
      <c r="Q5852" s="26"/>
      <c r="R5852" s="28"/>
      <c r="AC5852" s="46"/>
      <c r="AG5852" s="59"/>
      <c r="AH5852" s="59"/>
      <c r="AI5852" s="59"/>
      <c r="AJ5852" s="59"/>
      <c r="AK5852" s="59"/>
      <c r="AL5852" s="59"/>
      <c r="AM5852" s="59"/>
      <c r="AN5852" s="59"/>
      <c r="AO5852" s="59"/>
      <c r="AV5852" s="37"/>
      <c r="AW5852" s="37"/>
      <c r="AX5852" s="37"/>
      <c r="AY5852" s="37"/>
      <c r="AZ5852" s="37"/>
      <c r="BA5852" s="37"/>
    </row>
    <row r="5853" spans="10:53" s="14" customFormat="1" x14ac:dyDescent="0.25">
      <c r="J5853" s="59"/>
      <c r="Q5853" s="26"/>
      <c r="R5853" s="28"/>
      <c r="AC5853" s="46"/>
      <c r="AG5853" s="59"/>
      <c r="AH5853" s="59"/>
      <c r="AI5853" s="59"/>
      <c r="AJ5853" s="59"/>
      <c r="AK5853" s="59"/>
      <c r="AL5853" s="59"/>
      <c r="AM5853" s="59"/>
      <c r="AN5853" s="59"/>
      <c r="AO5853" s="59"/>
      <c r="AV5853" s="37"/>
      <c r="AW5853" s="37"/>
      <c r="AX5853" s="37"/>
      <c r="AY5853" s="37"/>
      <c r="AZ5853" s="37"/>
      <c r="BA5853" s="37"/>
    </row>
    <row r="5854" spans="10:53" s="14" customFormat="1" x14ac:dyDescent="0.25">
      <c r="J5854" s="59"/>
      <c r="Q5854" s="26"/>
      <c r="R5854" s="28"/>
      <c r="AC5854" s="46"/>
      <c r="AG5854" s="59"/>
      <c r="AH5854" s="59"/>
      <c r="AI5854" s="59"/>
      <c r="AJ5854" s="59"/>
      <c r="AK5854" s="59"/>
      <c r="AL5854" s="59"/>
      <c r="AM5854" s="59"/>
      <c r="AN5854" s="59"/>
      <c r="AO5854" s="59"/>
      <c r="AV5854" s="37"/>
      <c r="AW5854" s="37"/>
      <c r="AX5854" s="37"/>
      <c r="AY5854" s="37"/>
      <c r="AZ5854" s="37"/>
      <c r="BA5854" s="37"/>
    </row>
    <row r="5855" spans="10:53" s="14" customFormat="1" x14ac:dyDescent="0.25">
      <c r="J5855" s="59"/>
      <c r="Q5855" s="26"/>
      <c r="R5855" s="28"/>
      <c r="AC5855" s="46"/>
      <c r="AG5855" s="59"/>
      <c r="AH5855" s="59"/>
      <c r="AI5855" s="59"/>
      <c r="AJ5855" s="59"/>
      <c r="AK5855" s="59"/>
      <c r="AL5855" s="59"/>
      <c r="AM5855" s="59"/>
      <c r="AN5855" s="59"/>
      <c r="AO5855" s="59"/>
      <c r="AV5855" s="37"/>
      <c r="AW5855" s="37"/>
      <c r="AX5855" s="37"/>
      <c r="AY5855" s="37"/>
      <c r="AZ5855" s="37"/>
      <c r="BA5855" s="37"/>
    </row>
    <row r="5856" spans="10:53" s="14" customFormat="1" x14ac:dyDescent="0.25">
      <c r="J5856" s="59"/>
      <c r="Q5856" s="26"/>
      <c r="R5856" s="28"/>
      <c r="AC5856" s="46"/>
      <c r="AG5856" s="59"/>
      <c r="AH5856" s="59"/>
      <c r="AI5856" s="59"/>
      <c r="AJ5856" s="59"/>
      <c r="AK5856" s="59"/>
      <c r="AL5856" s="59"/>
      <c r="AM5856" s="59"/>
      <c r="AN5856" s="59"/>
      <c r="AO5856" s="59"/>
      <c r="AV5856" s="37"/>
      <c r="AW5856" s="37"/>
      <c r="AX5856" s="37"/>
      <c r="AY5856" s="37"/>
      <c r="AZ5856" s="37"/>
      <c r="BA5856" s="37"/>
    </row>
    <row r="5857" spans="10:53" s="14" customFormat="1" x14ac:dyDescent="0.25">
      <c r="J5857" s="59"/>
      <c r="Q5857" s="26"/>
      <c r="R5857" s="28"/>
      <c r="AC5857" s="46"/>
      <c r="AG5857" s="59"/>
      <c r="AH5857" s="59"/>
      <c r="AI5857" s="59"/>
      <c r="AJ5857" s="59"/>
      <c r="AK5857" s="59"/>
      <c r="AL5857" s="59"/>
      <c r="AM5857" s="59"/>
      <c r="AN5857" s="59"/>
      <c r="AO5857" s="59"/>
      <c r="AV5857" s="37"/>
      <c r="AW5857" s="37"/>
      <c r="AX5857" s="37"/>
      <c r="AY5857" s="37"/>
      <c r="AZ5857" s="37"/>
      <c r="BA5857" s="37"/>
    </row>
    <row r="5858" spans="10:53" s="14" customFormat="1" x14ac:dyDescent="0.25">
      <c r="J5858" s="59"/>
      <c r="Q5858" s="26"/>
      <c r="R5858" s="28"/>
      <c r="AC5858" s="46"/>
      <c r="AG5858" s="59"/>
      <c r="AH5858" s="59"/>
      <c r="AI5858" s="59"/>
      <c r="AJ5858" s="59"/>
      <c r="AK5858" s="59"/>
      <c r="AL5858" s="59"/>
      <c r="AM5858" s="59"/>
      <c r="AN5858" s="59"/>
      <c r="AO5858" s="59"/>
      <c r="AV5858" s="37"/>
      <c r="AW5858" s="37"/>
      <c r="AX5858" s="37"/>
      <c r="AY5858" s="37"/>
      <c r="AZ5858" s="37"/>
      <c r="BA5858" s="37"/>
    </row>
    <row r="5859" spans="10:53" s="14" customFormat="1" x14ac:dyDescent="0.25">
      <c r="J5859" s="59"/>
      <c r="Q5859" s="26"/>
      <c r="R5859" s="28"/>
      <c r="AC5859" s="46"/>
      <c r="AG5859" s="59"/>
      <c r="AH5859" s="59"/>
      <c r="AI5859" s="59"/>
      <c r="AJ5859" s="59"/>
      <c r="AK5859" s="59"/>
      <c r="AL5859" s="59"/>
      <c r="AM5859" s="59"/>
      <c r="AN5859" s="59"/>
      <c r="AO5859" s="59"/>
      <c r="AV5859" s="37"/>
      <c r="AW5859" s="37"/>
      <c r="AX5859" s="37"/>
      <c r="AY5859" s="37"/>
      <c r="AZ5859" s="37"/>
      <c r="BA5859" s="37"/>
    </row>
    <row r="5860" spans="10:53" s="14" customFormat="1" x14ac:dyDescent="0.25">
      <c r="J5860" s="59"/>
      <c r="Q5860" s="26"/>
      <c r="R5860" s="28"/>
      <c r="AC5860" s="46"/>
      <c r="AG5860" s="59"/>
      <c r="AH5860" s="59"/>
      <c r="AI5860" s="59"/>
      <c r="AJ5860" s="59"/>
      <c r="AK5860" s="59"/>
      <c r="AL5860" s="59"/>
      <c r="AM5860" s="59"/>
      <c r="AN5860" s="59"/>
      <c r="AO5860" s="59"/>
      <c r="AV5860" s="37"/>
      <c r="AW5860" s="37"/>
      <c r="AX5860" s="37"/>
      <c r="AY5860" s="37"/>
      <c r="AZ5860" s="37"/>
      <c r="BA5860" s="37"/>
    </row>
    <row r="5861" spans="10:53" s="14" customFormat="1" x14ac:dyDescent="0.25">
      <c r="J5861" s="59"/>
      <c r="Q5861" s="26"/>
      <c r="R5861" s="28"/>
      <c r="AC5861" s="46"/>
      <c r="AG5861" s="59"/>
      <c r="AH5861" s="59"/>
      <c r="AI5861" s="59"/>
      <c r="AJ5861" s="59"/>
      <c r="AK5861" s="59"/>
      <c r="AL5861" s="59"/>
      <c r="AM5861" s="59"/>
      <c r="AN5861" s="59"/>
      <c r="AO5861" s="59"/>
      <c r="AV5861" s="37"/>
      <c r="AW5861" s="37"/>
      <c r="AX5861" s="37"/>
      <c r="AY5861" s="37"/>
      <c r="AZ5861" s="37"/>
      <c r="BA5861" s="37"/>
    </row>
    <row r="5862" spans="10:53" s="14" customFormat="1" x14ac:dyDescent="0.25">
      <c r="J5862" s="59"/>
      <c r="Q5862" s="26"/>
      <c r="R5862" s="28"/>
      <c r="AC5862" s="46"/>
      <c r="AG5862" s="59"/>
      <c r="AH5862" s="59"/>
      <c r="AI5862" s="59"/>
      <c r="AJ5862" s="59"/>
      <c r="AK5862" s="59"/>
      <c r="AL5862" s="59"/>
      <c r="AM5862" s="59"/>
      <c r="AN5862" s="59"/>
      <c r="AO5862" s="59"/>
      <c r="AV5862" s="37"/>
      <c r="AW5862" s="37"/>
      <c r="AX5862" s="37"/>
      <c r="AY5862" s="37"/>
      <c r="AZ5862" s="37"/>
      <c r="BA5862" s="37"/>
    </row>
    <row r="5863" spans="10:53" s="14" customFormat="1" x14ac:dyDescent="0.25">
      <c r="J5863" s="59"/>
      <c r="Q5863" s="26"/>
      <c r="R5863" s="28"/>
      <c r="AC5863" s="46"/>
      <c r="AG5863" s="59"/>
      <c r="AH5863" s="59"/>
      <c r="AI5863" s="59"/>
      <c r="AJ5863" s="59"/>
      <c r="AK5863" s="59"/>
      <c r="AL5863" s="59"/>
      <c r="AM5863" s="59"/>
      <c r="AN5863" s="59"/>
      <c r="AO5863" s="59"/>
      <c r="AV5863" s="37"/>
      <c r="AW5863" s="37"/>
      <c r="AX5863" s="37"/>
      <c r="AY5863" s="37"/>
      <c r="AZ5863" s="37"/>
      <c r="BA5863" s="37"/>
    </row>
    <row r="5864" spans="10:53" s="14" customFormat="1" x14ac:dyDescent="0.25">
      <c r="J5864" s="59"/>
      <c r="Q5864" s="26"/>
      <c r="R5864" s="28"/>
      <c r="AC5864" s="46"/>
      <c r="AG5864" s="59"/>
      <c r="AH5864" s="59"/>
      <c r="AI5864" s="59"/>
      <c r="AJ5864" s="59"/>
      <c r="AK5864" s="59"/>
      <c r="AL5864" s="59"/>
      <c r="AM5864" s="59"/>
      <c r="AN5864" s="59"/>
      <c r="AO5864" s="59"/>
      <c r="AV5864" s="37"/>
      <c r="AW5864" s="37"/>
      <c r="AX5864" s="37"/>
      <c r="AY5864" s="37"/>
      <c r="AZ5864" s="37"/>
      <c r="BA5864" s="37"/>
    </row>
    <row r="5865" spans="10:53" s="14" customFormat="1" x14ac:dyDescent="0.25">
      <c r="J5865" s="59"/>
      <c r="Q5865" s="26"/>
      <c r="R5865" s="28"/>
      <c r="AC5865" s="46"/>
      <c r="AG5865" s="59"/>
      <c r="AH5865" s="59"/>
      <c r="AI5865" s="59"/>
      <c r="AJ5865" s="59"/>
      <c r="AK5865" s="59"/>
      <c r="AL5865" s="59"/>
      <c r="AM5865" s="59"/>
      <c r="AN5865" s="59"/>
      <c r="AO5865" s="59"/>
      <c r="AV5865" s="37"/>
      <c r="AW5865" s="37"/>
      <c r="AX5865" s="37"/>
      <c r="AY5865" s="37"/>
      <c r="AZ5865" s="37"/>
      <c r="BA5865" s="37"/>
    </row>
    <row r="5866" spans="10:53" s="14" customFormat="1" x14ac:dyDescent="0.25">
      <c r="J5866" s="59"/>
      <c r="Q5866" s="26"/>
      <c r="R5866" s="28"/>
      <c r="AC5866" s="46"/>
      <c r="AG5866" s="59"/>
      <c r="AH5866" s="59"/>
      <c r="AI5866" s="59"/>
      <c r="AJ5866" s="59"/>
      <c r="AK5866" s="59"/>
      <c r="AL5866" s="59"/>
      <c r="AM5866" s="59"/>
      <c r="AN5866" s="59"/>
      <c r="AO5866" s="59"/>
      <c r="AV5866" s="37"/>
      <c r="AW5866" s="37"/>
      <c r="AX5866" s="37"/>
      <c r="AY5866" s="37"/>
      <c r="AZ5866" s="37"/>
      <c r="BA5866" s="37"/>
    </row>
    <row r="5867" spans="10:53" s="14" customFormat="1" x14ac:dyDescent="0.25">
      <c r="J5867" s="59"/>
      <c r="Q5867" s="26"/>
      <c r="R5867" s="28"/>
      <c r="AC5867" s="46"/>
      <c r="AG5867" s="59"/>
      <c r="AH5867" s="59"/>
      <c r="AI5867" s="59"/>
      <c r="AJ5867" s="59"/>
      <c r="AK5867" s="59"/>
      <c r="AL5867" s="59"/>
      <c r="AM5867" s="59"/>
      <c r="AN5867" s="59"/>
      <c r="AO5867" s="59"/>
      <c r="AV5867" s="37"/>
      <c r="AW5867" s="37"/>
      <c r="AX5867" s="37"/>
      <c r="AY5867" s="37"/>
      <c r="AZ5867" s="37"/>
      <c r="BA5867" s="37"/>
    </row>
    <row r="5868" spans="10:53" s="14" customFormat="1" x14ac:dyDescent="0.25">
      <c r="J5868" s="59"/>
      <c r="Q5868" s="26"/>
      <c r="R5868" s="28"/>
      <c r="AC5868" s="46"/>
      <c r="AG5868" s="59"/>
      <c r="AH5868" s="59"/>
      <c r="AI5868" s="59"/>
      <c r="AJ5868" s="59"/>
      <c r="AK5868" s="59"/>
      <c r="AL5868" s="59"/>
      <c r="AM5868" s="59"/>
      <c r="AN5868" s="59"/>
      <c r="AO5868" s="59"/>
      <c r="AV5868" s="37"/>
      <c r="AW5868" s="37"/>
      <c r="AX5868" s="37"/>
      <c r="AY5868" s="37"/>
      <c r="AZ5868" s="37"/>
      <c r="BA5868" s="37"/>
    </row>
    <row r="5869" spans="10:53" s="14" customFormat="1" x14ac:dyDescent="0.25">
      <c r="J5869" s="59"/>
      <c r="Q5869" s="26"/>
      <c r="R5869" s="28"/>
      <c r="AC5869" s="46"/>
      <c r="AG5869" s="59"/>
      <c r="AH5869" s="59"/>
      <c r="AI5869" s="59"/>
      <c r="AJ5869" s="59"/>
      <c r="AK5869" s="59"/>
      <c r="AL5869" s="59"/>
      <c r="AM5869" s="59"/>
      <c r="AN5869" s="59"/>
      <c r="AO5869" s="59"/>
      <c r="AV5869" s="37"/>
      <c r="AW5869" s="37"/>
      <c r="AX5869" s="37"/>
      <c r="AY5869" s="37"/>
      <c r="AZ5869" s="37"/>
      <c r="BA5869" s="37"/>
    </row>
    <row r="5870" spans="10:53" s="14" customFormat="1" x14ac:dyDescent="0.25">
      <c r="J5870" s="59"/>
      <c r="Q5870" s="26"/>
      <c r="R5870" s="28"/>
      <c r="AC5870" s="46"/>
      <c r="AG5870" s="59"/>
      <c r="AH5870" s="59"/>
      <c r="AI5870" s="59"/>
      <c r="AJ5870" s="59"/>
      <c r="AK5870" s="59"/>
      <c r="AL5870" s="59"/>
      <c r="AM5870" s="59"/>
      <c r="AN5870" s="59"/>
      <c r="AO5870" s="59"/>
      <c r="AV5870" s="37"/>
      <c r="AW5870" s="37"/>
      <c r="AX5870" s="37"/>
      <c r="AY5870" s="37"/>
      <c r="AZ5870" s="37"/>
      <c r="BA5870" s="37"/>
    </row>
    <row r="5871" spans="10:53" s="14" customFormat="1" x14ac:dyDescent="0.25">
      <c r="J5871" s="59"/>
      <c r="Q5871" s="26"/>
      <c r="R5871" s="28"/>
      <c r="AC5871" s="46"/>
      <c r="AG5871" s="59"/>
      <c r="AH5871" s="59"/>
      <c r="AI5871" s="59"/>
      <c r="AJ5871" s="59"/>
      <c r="AK5871" s="59"/>
      <c r="AL5871" s="59"/>
      <c r="AM5871" s="59"/>
      <c r="AN5871" s="59"/>
      <c r="AO5871" s="59"/>
      <c r="AV5871" s="37"/>
      <c r="AW5871" s="37"/>
      <c r="AX5871" s="37"/>
      <c r="AY5871" s="37"/>
      <c r="AZ5871" s="37"/>
      <c r="BA5871" s="37"/>
    </row>
    <row r="5872" spans="10:53" s="14" customFormat="1" x14ac:dyDescent="0.25">
      <c r="J5872" s="59"/>
      <c r="Q5872" s="26"/>
      <c r="R5872" s="28"/>
      <c r="AC5872" s="46"/>
      <c r="AG5872" s="59"/>
      <c r="AH5872" s="59"/>
      <c r="AI5872" s="59"/>
      <c r="AJ5872" s="59"/>
      <c r="AK5872" s="59"/>
      <c r="AL5872" s="59"/>
      <c r="AM5872" s="59"/>
      <c r="AN5872" s="59"/>
      <c r="AO5872" s="59"/>
      <c r="AV5872" s="37"/>
      <c r="AW5872" s="37"/>
      <c r="AX5872" s="37"/>
      <c r="AY5872" s="37"/>
      <c r="AZ5872" s="37"/>
      <c r="BA5872" s="37"/>
    </row>
    <row r="5873" spans="10:53" s="14" customFormat="1" x14ac:dyDescent="0.25">
      <c r="J5873" s="59"/>
      <c r="Q5873" s="26"/>
      <c r="R5873" s="28"/>
      <c r="AC5873" s="46"/>
      <c r="AG5873" s="59"/>
      <c r="AH5873" s="59"/>
      <c r="AI5873" s="59"/>
      <c r="AJ5873" s="59"/>
      <c r="AK5873" s="59"/>
      <c r="AL5873" s="59"/>
      <c r="AM5873" s="59"/>
      <c r="AN5873" s="59"/>
      <c r="AO5873" s="59"/>
      <c r="AV5873" s="37"/>
      <c r="AW5873" s="37"/>
      <c r="AX5873" s="37"/>
      <c r="AY5873" s="37"/>
      <c r="AZ5873" s="37"/>
      <c r="BA5873" s="37"/>
    </row>
    <row r="5874" spans="10:53" s="14" customFormat="1" x14ac:dyDescent="0.25">
      <c r="J5874" s="59"/>
      <c r="Q5874" s="26"/>
      <c r="R5874" s="28"/>
      <c r="AC5874" s="46"/>
      <c r="AG5874" s="59"/>
      <c r="AH5874" s="59"/>
      <c r="AI5874" s="59"/>
      <c r="AJ5874" s="59"/>
      <c r="AK5874" s="59"/>
      <c r="AL5874" s="59"/>
      <c r="AM5874" s="59"/>
      <c r="AN5874" s="59"/>
      <c r="AO5874" s="59"/>
      <c r="AV5874" s="37"/>
      <c r="AW5874" s="37"/>
      <c r="AX5874" s="37"/>
      <c r="AY5874" s="37"/>
      <c r="AZ5874" s="37"/>
      <c r="BA5874" s="37"/>
    </row>
    <row r="5875" spans="10:53" s="14" customFormat="1" x14ac:dyDescent="0.25">
      <c r="J5875" s="59"/>
      <c r="Q5875" s="26"/>
      <c r="R5875" s="28"/>
      <c r="AC5875" s="46"/>
      <c r="AG5875" s="59"/>
      <c r="AH5875" s="59"/>
      <c r="AI5875" s="59"/>
      <c r="AJ5875" s="59"/>
      <c r="AK5875" s="59"/>
      <c r="AL5875" s="59"/>
      <c r="AM5875" s="59"/>
      <c r="AN5875" s="59"/>
      <c r="AO5875" s="59"/>
      <c r="AV5875" s="37"/>
      <c r="AW5875" s="37"/>
      <c r="AX5875" s="37"/>
      <c r="AY5875" s="37"/>
      <c r="AZ5875" s="37"/>
      <c r="BA5875" s="37"/>
    </row>
    <row r="5876" spans="10:53" s="14" customFormat="1" x14ac:dyDescent="0.25">
      <c r="J5876" s="59"/>
      <c r="Q5876" s="26"/>
      <c r="R5876" s="28"/>
      <c r="AC5876" s="46"/>
      <c r="AG5876" s="59"/>
      <c r="AH5876" s="59"/>
      <c r="AI5876" s="59"/>
      <c r="AJ5876" s="59"/>
      <c r="AK5876" s="59"/>
      <c r="AL5876" s="59"/>
      <c r="AM5876" s="59"/>
      <c r="AN5876" s="59"/>
      <c r="AO5876" s="59"/>
      <c r="AV5876" s="37"/>
      <c r="AW5876" s="37"/>
      <c r="AX5876" s="37"/>
      <c r="AY5876" s="37"/>
      <c r="AZ5876" s="37"/>
      <c r="BA5876" s="37"/>
    </row>
    <row r="5877" spans="10:53" s="14" customFormat="1" x14ac:dyDescent="0.25">
      <c r="J5877" s="59"/>
      <c r="Q5877" s="26"/>
      <c r="R5877" s="28"/>
      <c r="AC5877" s="46"/>
      <c r="AG5877" s="59"/>
      <c r="AH5877" s="59"/>
      <c r="AI5877" s="59"/>
      <c r="AJ5877" s="59"/>
      <c r="AK5877" s="59"/>
      <c r="AL5877" s="59"/>
      <c r="AM5877" s="59"/>
      <c r="AN5877" s="59"/>
      <c r="AO5877" s="59"/>
      <c r="AV5877" s="37"/>
      <c r="AW5877" s="37"/>
      <c r="AX5877" s="37"/>
      <c r="AY5877" s="37"/>
      <c r="AZ5877" s="37"/>
      <c r="BA5877" s="37"/>
    </row>
    <row r="5878" spans="10:53" s="14" customFormat="1" x14ac:dyDescent="0.25">
      <c r="J5878" s="59"/>
      <c r="Q5878" s="26"/>
      <c r="R5878" s="28"/>
      <c r="AC5878" s="46"/>
      <c r="AG5878" s="59"/>
      <c r="AH5878" s="59"/>
      <c r="AI5878" s="59"/>
      <c r="AJ5878" s="59"/>
      <c r="AK5878" s="59"/>
      <c r="AL5878" s="59"/>
      <c r="AM5878" s="59"/>
      <c r="AN5878" s="59"/>
      <c r="AO5878" s="59"/>
      <c r="AV5878" s="37"/>
      <c r="AW5878" s="37"/>
      <c r="AX5878" s="37"/>
      <c r="AY5878" s="37"/>
      <c r="AZ5878" s="37"/>
      <c r="BA5878" s="37"/>
    </row>
    <row r="5879" spans="10:53" s="14" customFormat="1" x14ac:dyDescent="0.25">
      <c r="J5879" s="59"/>
      <c r="Q5879" s="26"/>
      <c r="R5879" s="28"/>
      <c r="AC5879" s="46"/>
      <c r="AG5879" s="59"/>
      <c r="AH5879" s="59"/>
      <c r="AI5879" s="59"/>
      <c r="AJ5879" s="59"/>
      <c r="AK5879" s="59"/>
      <c r="AL5879" s="59"/>
      <c r="AM5879" s="59"/>
      <c r="AN5879" s="59"/>
      <c r="AO5879" s="59"/>
      <c r="AV5879" s="37"/>
      <c r="AW5879" s="37"/>
      <c r="AX5879" s="37"/>
      <c r="AY5879" s="37"/>
      <c r="AZ5879" s="37"/>
      <c r="BA5879" s="37"/>
    </row>
    <row r="5880" spans="10:53" s="14" customFormat="1" x14ac:dyDescent="0.25">
      <c r="J5880" s="59"/>
      <c r="Q5880" s="26"/>
      <c r="R5880" s="28"/>
      <c r="AC5880" s="46"/>
      <c r="AG5880" s="59"/>
      <c r="AH5880" s="59"/>
      <c r="AI5880" s="59"/>
      <c r="AJ5880" s="59"/>
      <c r="AK5880" s="59"/>
      <c r="AL5880" s="59"/>
      <c r="AM5880" s="59"/>
      <c r="AN5880" s="59"/>
      <c r="AO5880" s="59"/>
      <c r="AV5880" s="37"/>
      <c r="AW5880" s="37"/>
      <c r="AX5880" s="37"/>
      <c r="AY5880" s="37"/>
      <c r="AZ5880" s="37"/>
      <c r="BA5880" s="37"/>
    </row>
    <row r="5881" spans="10:53" s="14" customFormat="1" x14ac:dyDescent="0.25">
      <c r="J5881" s="59"/>
      <c r="Q5881" s="26"/>
      <c r="R5881" s="28"/>
      <c r="AC5881" s="46"/>
      <c r="AG5881" s="59"/>
      <c r="AH5881" s="59"/>
      <c r="AI5881" s="59"/>
      <c r="AJ5881" s="59"/>
      <c r="AK5881" s="59"/>
      <c r="AL5881" s="59"/>
      <c r="AM5881" s="59"/>
      <c r="AN5881" s="59"/>
      <c r="AO5881" s="59"/>
      <c r="AV5881" s="37"/>
      <c r="AW5881" s="37"/>
      <c r="AX5881" s="37"/>
      <c r="AY5881" s="37"/>
      <c r="AZ5881" s="37"/>
      <c r="BA5881" s="37"/>
    </row>
    <row r="5882" spans="10:53" s="14" customFormat="1" x14ac:dyDescent="0.25">
      <c r="J5882" s="59"/>
      <c r="Q5882" s="26"/>
      <c r="R5882" s="28"/>
      <c r="AC5882" s="46"/>
      <c r="AG5882" s="59"/>
      <c r="AH5882" s="59"/>
      <c r="AI5882" s="59"/>
      <c r="AJ5882" s="59"/>
      <c r="AK5882" s="59"/>
      <c r="AL5882" s="59"/>
      <c r="AM5882" s="59"/>
      <c r="AN5882" s="59"/>
      <c r="AO5882" s="59"/>
      <c r="AV5882" s="37"/>
      <c r="AW5882" s="37"/>
      <c r="AX5882" s="37"/>
      <c r="AY5882" s="37"/>
      <c r="AZ5882" s="37"/>
      <c r="BA5882" s="37"/>
    </row>
    <row r="5883" spans="10:53" s="14" customFormat="1" x14ac:dyDescent="0.25">
      <c r="J5883" s="59"/>
      <c r="Q5883" s="26"/>
      <c r="R5883" s="28"/>
      <c r="AC5883" s="46"/>
      <c r="AG5883" s="59"/>
      <c r="AH5883" s="59"/>
      <c r="AI5883" s="59"/>
      <c r="AJ5883" s="59"/>
      <c r="AK5883" s="59"/>
      <c r="AL5883" s="59"/>
      <c r="AM5883" s="59"/>
      <c r="AN5883" s="59"/>
      <c r="AO5883" s="59"/>
      <c r="AV5883" s="37"/>
      <c r="AW5883" s="37"/>
      <c r="AX5883" s="37"/>
      <c r="AY5883" s="37"/>
      <c r="AZ5883" s="37"/>
      <c r="BA5883" s="37"/>
    </row>
    <row r="5884" spans="10:53" s="14" customFormat="1" x14ac:dyDescent="0.25">
      <c r="J5884" s="59"/>
      <c r="Q5884" s="26"/>
      <c r="R5884" s="28"/>
      <c r="AC5884" s="46"/>
      <c r="AG5884" s="59"/>
      <c r="AH5884" s="59"/>
      <c r="AI5884" s="59"/>
      <c r="AJ5884" s="59"/>
      <c r="AK5884" s="59"/>
      <c r="AL5884" s="59"/>
      <c r="AM5884" s="59"/>
      <c r="AN5884" s="59"/>
      <c r="AO5884" s="59"/>
      <c r="AV5884" s="37"/>
      <c r="AW5884" s="37"/>
      <c r="AX5884" s="37"/>
      <c r="AY5884" s="37"/>
      <c r="AZ5884" s="37"/>
      <c r="BA5884" s="37"/>
    </row>
    <row r="5885" spans="10:53" s="14" customFormat="1" x14ac:dyDescent="0.25">
      <c r="J5885" s="59"/>
      <c r="Q5885" s="26"/>
      <c r="R5885" s="28"/>
      <c r="AC5885" s="46"/>
      <c r="AG5885" s="59"/>
      <c r="AH5885" s="59"/>
      <c r="AI5885" s="59"/>
      <c r="AJ5885" s="59"/>
      <c r="AK5885" s="59"/>
      <c r="AL5885" s="59"/>
      <c r="AM5885" s="59"/>
      <c r="AN5885" s="59"/>
      <c r="AO5885" s="59"/>
      <c r="AV5885" s="37"/>
      <c r="AW5885" s="37"/>
      <c r="AX5885" s="37"/>
      <c r="AY5885" s="37"/>
      <c r="AZ5885" s="37"/>
      <c r="BA5885" s="37"/>
    </row>
    <row r="5886" spans="10:53" s="14" customFormat="1" x14ac:dyDescent="0.25">
      <c r="J5886" s="59"/>
      <c r="Q5886" s="26"/>
      <c r="R5886" s="28"/>
      <c r="AC5886" s="46"/>
      <c r="AG5886" s="59"/>
      <c r="AH5886" s="59"/>
      <c r="AI5886" s="59"/>
      <c r="AJ5886" s="59"/>
      <c r="AK5886" s="59"/>
      <c r="AL5886" s="59"/>
      <c r="AM5886" s="59"/>
      <c r="AN5886" s="59"/>
      <c r="AO5886" s="59"/>
      <c r="AV5886" s="37"/>
      <c r="AW5886" s="37"/>
      <c r="AX5886" s="37"/>
      <c r="AY5886" s="37"/>
      <c r="AZ5886" s="37"/>
      <c r="BA5886" s="37"/>
    </row>
    <row r="5887" spans="10:53" s="14" customFormat="1" x14ac:dyDescent="0.25">
      <c r="J5887" s="59"/>
      <c r="Q5887" s="26"/>
      <c r="R5887" s="28"/>
      <c r="AC5887" s="46"/>
      <c r="AG5887" s="59"/>
      <c r="AH5887" s="59"/>
      <c r="AI5887" s="59"/>
      <c r="AJ5887" s="59"/>
      <c r="AK5887" s="59"/>
      <c r="AL5887" s="59"/>
      <c r="AM5887" s="59"/>
      <c r="AN5887" s="59"/>
      <c r="AO5887" s="59"/>
      <c r="AV5887" s="37"/>
      <c r="AW5887" s="37"/>
      <c r="AX5887" s="37"/>
      <c r="AY5887" s="37"/>
      <c r="AZ5887" s="37"/>
      <c r="BA5887" s="37"/>
    </row>
    <row r="5888" spans="10:53" s="14" customFormat="1" x14ac:dyDescent="0.25">
      <c r="J5888" s="59"/>
      <c r="Q5888" s="26"/>
      <c r="R5888" s="28"/>
      <c r="AC5888" s="46"/>
      <c r="AG5888" s="59"/>
      <c r="AH5888" s="59"/>
      <c r="AI5888" s="59"/>
      <c r="AJ5888" s="59"/>
      <c r="AK5888" s="59"/>
      <c r="AL5888" s="59"/>
      <c r="AM5888" s="59"/>
      <c r="AN5888" s="59"/>
      <c r="AO5888" s="59"/>
      <c r="AV5888" s="37"/>
      <c r="AW5888" s="37"/>
      <c r="AX5888" s="37"/>
      <c r="AY5888" s="37"/>
      <c r="AZ5888" s="37"/>
      <c r="BA5888" s="37"/>
    </row>
    <row r="5889" spans="10:53" s="14" customFormat="1" x14ac:dyDescent="0.25">
      <c r="J5889" s="59"/>
      <c r="Q5889" s="26"/>
      <c r="R5889" s="28"/>
      <c r="AC5889" s="46"/>
      <c r="AG5889" s="59"/>
      <c r="AH5889" s="59"/>
      <c r="AI5889" s="59"/>
      <c r="AJ5889" s="59"/>
      <c r="AK5889" s="59"/>
      <c r="AL5889" s="59"/>
      <c r="AM5889" s="59"/>
      <c r="AN5889" s="59"/>
      <c r="AO5889" s="59"/>
      <c r="AV5889" s="37"/>
      <c r="AW5889" s="37"/>
      <c r="AX5889" s="37"/>
      <c r="AY5889" s="37"/>
      <c r="AZ5889" s="37"/>
      <c r="BA5889" s="37"/>
    </row>
    <row r="5890" spans="10:53" s="14" customFormat="1" x14ac:dyDescent="0.25">
      <c r="J5890" s="59"/>
      <c r="Q5890" s="26"/>
      <c r="R5890" s="28"/>
      <c r="AC5890" s="46"/>
      <c r="AG5890" s="59"/>
      <c r="AH5890" s="59"/>
      <c r="AI5890" s="59"/>
      <c r="AJ5890" s="59"/>
      <c r="AK5890" s="59"/>
      <c r="AL5890" s="59"/>
      <c r="AM5890" s="59"/>
      <c r="AN5890" s="59"/>
      <c r="AO5890" s="59"/>
      <c r="AV5890" s="37"/>
      <c r="AW5890" s="37"/>
      <c r="AX5890" s="37"/>
      <c r="AY5890" s="37"/>
      <c r="AZ5890" s="37"/>
      <c r="BA5890" s="37"/>
    </row>
    <row r="5891" spans="10:53" s="14" customFormat="1" x14ac:dyDescent="0.25">
      <c r="J5891" s="59"/>
      <c r="Q5891" s="26"/>
      <c r="R5891" s="28"/>
      <c r="AC5891" s="46"/>
      <c r="AG5891" s="59"/>
      <c r="AH5891" s="59"/>
      <c r="AI5891" s="59"/>
      <c r="AJ5891" s="59"/>
      <c r="AK5891" s="59"/>
      <c r="AL5891" s="59"/>
      <c r="AM5891" s="59"/>
      <c r="AN5891" s="59"/>
      <c r="AO5891" s="59"/>
      <c r="AV5891" s="37"/>
      <c r="AW5891" s="37"/>
      <c r="AX5891" s="37"/>
      <c r="AY5891" s="37"/>
      <c r="AZ5891" s="37"/>
      <c r="BA5891" s="37"/>
    </row>
    <row r="5892" spans="10:53" s="14" customFormat="1" x14ac:dyDescent="0.25">
      <c r="J5892" s="59"/>
      <c r="Q5892" s="26"/>
      <c r="R5892" s="28"/>
      <c r="AC5892" s="46"/>
      <c r="AG5892" s="59"/>
      <c r="AH5892" s="59"/>
      <c r="AI5892" s="59"/>
      <c r="AJ5892" s="59"/>
      <c r="AK5892" s="59"/>
      <c r="AL5892" s="59"/>
      <c r="AM5892" s="59"/>
      <c r="AN5892" s="59"/>
      <c r="AO5892" s="59"/>
      <c r="AV5892" s="37"/>
      <c r="AW5892" s="37"/>
      <c r="AX5892" s="37"/>
      <c r="AY5892" s="37"/>
      <c r="AZ5892" s="37"/>
      <c r="BA5892" s="37"/>
    </row>
    <row r="5893" spans="10:53" s="14" customFormat="1" x14ac:dyDescent="0.25">
      <c r="J5893" s="59"/>
      <c r="Q5893" s="26"/>
      <c r="R5893" s="28"/>
      <c r="AC5893" s="46"/>
      <c r="AG5893" s="59"/>
      <c r="AH5893" s="59"/>
      <c r="AI5893" s="59"/>
      <c r="AJ5893" s="59"/>
      <c r="AK5893" s="59"/>
      <c r="AL5893" s="59"/>
      <c r="AM5893" s="59"/>
      <c r="AN5893" s="59"/>
      <c r="AO5893" s="59"/>
      <c r="AV5893" s="37"/>
      <c r="AW5893" s="37"/>
      <c r="AX5893" s="37"/>
      <c r="AY5893" s="37"/>
      <c r="AZ5893" s="37"/>
      <c r="BA5893" s="37"/>
    </row>
    <row r="5894" spans="10:53" s="14" customFormat="1" x14ac:dyDescent="0.25">
      <c r="J5894" s="59"/>
      <c r="Q5894" s="26"/>
      <c r="R5894" s="28"/>
      <c r="AC5894" s="46"/>
      <c r="AG5894" s="59"/>
      <c r="AH5894" s="59"/>
      <c r="AI5894" s="59"/>
      <c r="AJ5894" s="59"/>
      <c r="AK5894" s="59"/>
      <c r="AL5894" s="59"/>
      <c r="AM5894" s="59"/>
      <c r="AN5894" s="59"/>
      <c r="AO5894" s="59"/>
      <c r="AV5894" s="37"/>
      <c r="AW5894" s="37"/>
      <c r="AX5894" s="37"/>
      <c r="AY5894" s="37"/>
      <c r="AZ5894" s="37"/>
      <c r="BA5894" s="37"/>
    </row>
    <row r="5895" spans="10:53" s="14" customFormat="1" x14ac:dyDescent="0.25">
      <c r="J5895" s="59"/>
      <c r="Q5895" s="26"/>
      <c r="R5895" s="28"/>
      <c r="AC5895" s="46"/>
      <c r="AG5895" s="59"/>
      <c r="AH5895" s="59"/>
      <c r="AI5895" s="59"/>
      <c r="AJ5895" s="59"/>
      <c r="AK5895" s="59"/>
      <c r="AL5895" s="59"/>
      <c r="AM5895" s="59"/>
      <c r="AN5895" s="59"/>
      <c r="AO5895" s="59"/>
      <c r="AV5895" s="37"/>
      <c r="AW5895" s="37"/>
      <c r="AX5895" s="37"/>
      <c r="AY5895" s="37"/>
      <c r="AZ5895" s="37"/>
      <c r="BA5895" s="37"/>
    </row>
    <row r="5896" spans="10:53" s="14" customFormat="1" x14ac:dyDescent="0.25">
      <c r="J5896" s="59"/>
      <c r="Q5896" s="26"/>
      <c r="R5896" s="28"/>
      <c r="AC5896" s="46"/>
      <c r="AG5896" s="59"/>
      <c r="AH5896" s="59"/>
      <c r="AI5896" s="59"/>
      <c r="AJ5896" s="59"/>
      <c r="AK5896" s="59"/>
      <c r="AL5896" s="59"/>
      <c r="AM5896" s="59"/>
      <c r="AN5896" s="59"/>
      <c r="AO5896" s="59"/>
      <c r="AV5896" s="37"/>
      <c r="AW5896" s="37"/>
      <c r="AX5896" s="37"/>
      <c r="AY5896" s="37"/>
      <c r="AZ5896" s="37"/>
      <c r="BA5896" s="37"/>
    </row>
    <row r="5897" spans="10:53" s="14" customFormat="1" x14ac:dyDescent="0.25">
      <c r="J5897" s="59"/>
      <c r="Q5897" s="26"/>
      <c r="R5897" s="28"/>
      <c r="AC5897" s="46"/>
      <c r="AG5897" s="59"/>
      <c r="AH5897" s="59"/>
      <c r="AI5897" s="59"/>
      <c r="AJ5897" s="59"/>
      <c r="AK5897" s="59"/>
      <c r="AL5897" s="59"/>
      <c r="AM5897" s="59"/>
      <c r="AN5897" s="59"/>
      <c r="AO5897" s="59"/>
      <c r="AV5897" s="37"/>
      <c r="AW5897" s="37"/>
      <c r="AX5897" s="37"/>
      <c r="AY5897" s="37"/>
      <c r="AZ5897" s="37"/>
      <c r="BA5897" s="37"/>
    </row>
    <row r="5898" spans="10:53" s="14" customFormat="1" x14ac:dyDescent="0.25">
      <c r="J5898" s="59"/>
      <c r="Q5898" s="26"/>
      <c r="R5898" s="28"/>
      <c r="AC5898" s="46"/>
      <c r="AG5898" s="59"/>
      <c r="AH5898" s="59"/>
      <c r="AI5898" s="59"/>
      <c r="AJ5898" s="59"/>
      <c r="AK5898" s="59"/>
      <c r="AL5898" s="59"/>
      <c r="AM5898" s="59"/>
      <c r="AN5898" s="59"/>
      <c r="AO5898" s="59"/>
      <c r="AV5898" s="37"/>
      <c r="AW5898" s="37"/>
      <c r="AX5898" s="37"/>
      <c r="AY5898" s="37"/>
      <c r="AZ5898" s="37"/>
      <c r="BA5898" s="37"/>
    </row>
    <row r="5899" spans="10:53" s="14" customFormat="1" x14ac:dyDescent="0.25">
      <c r="J5899" s="59"/>
      <c r="Q5899" s="26"/>
      <c r="R5899" s="28"/>
      <c r="AC5899" s="46"/>
      <c r="AG5899" s="59"/>
      <c r="AH5899" s="59"/>
      <c r="AI5899" s="59"/>
      <c r="AJ5899" s="59"/>
      <c r="AK5899" s="59"/>
      <c r="AL5899" s="59"/>
      <c r="AM5899" s="59"/>
      <c r="AN5899" s="59"/>
      <c r="AO5899" s="59"/>
      <c r="AV5899" s="37"/>
      <c r="AW5899" s="37"/>
      <c r="AX5899" s="37"/>
      <c r="AY5899" s="37"/>
      <c r="AZ5899" s="37"/>
      <c r="BA5899" s="37"/>
    </row>
    <row r="5900" spans="10:53" s="14" customFormat="1" x14ac:dyDescent="0.25">
      <c r="J5900" s="59"/>
      <c r="Q5900" s="26"/>
      <c r="R5900" s="28"/>
      <c r="AC5900" s="46"/>
      <c r="AG5900" s="59"/>
      <c r="AH5900" s="59"/>
      <c r="AI5900" s="59"/>
      <c r="AJ5900" s="59"/>
      <c r="AK5900" s="59"/>
      <c r="AL5900" s="59"/>
      <c r="AM5900" s="59"/>
      <c r="AN5900" s="59"/>
      <c r="AO5900" s="59"/>
      <c r="AV5900" s="37"/>
      <c r="AW5900" s="37"/>
      <c r="AX5900" s="37"/>
      <c r="AY5900" s="37"/>
      <c r="AZ5900" s="37"/>
      <c r="BA5900" s="37"/>
    </row>
    <row r="5901" spans="10:53" s="14" customFormat="1" x14ac:dyDescent="0.25">
      <c r="J5901" s="59"/>
      <c r="Q5901" s="26"/>
      <c r="R5901" s="28"/>
      <c r="AC5901" s="46"/>
      <c r="AG5901" s="59"/>
      <c r="AH5901" s="59"/>
      <c r="AI5901" s="59"/>
      <c r="AJ5901" s="59"/>
      <c r="AK5901" s="59"/>
      <c r="AL5901" s="59"/>
      <c r="AM5901" s="59"/>
      <c r="AN5901" s="59"/>
      <c r="AO5901" s="59"/>
      <c r="AV5901" s="37"/>
      <c r="AW5901" s="37"/>
      <c r="AX5901" s="37"/>
      <c r="AY5901" s="37"/>
      <c r="AZ5901" s="37"/>
      <c r="BA5901" s="37"/>
    </row>
    <row r="5902" spans="10:53" s="14" customFormat="1" x14ac:dyDescent="0.25">
      <c r="J5902" s="59"/>
      <c r="Q5902" s="26"/>
      <c r="R5902" s="28"/>
      <c r="AC5902" s="46"/>
      <c r="AG5902" s="59"/>
      <c r="AH5902" s="59"/>
      <c r="AI5902" s="59"/>
      <c r="AJ5902" s="59"/>
      <c r="AK5902" s="59"/>
      <c r="AL5902" s="59"/>
      <c r="AM5902" s="59"/>
      <c r="AN5902" s="59"/>
      <c r="AO5902" s="59"/>
      <c r="AV5902" s="37"/>
      <c r="AW5902" s="37"/>
      <c r="AX5902" s="37"/>
      <c r="AY5902" s="37"/>
      <c r="AZ5902" s="37"/>
      <c r="BA5902" s="37"/>
    </row>
    <row r="5903" spans="10:53" s="14" customFormat="1" x14ac:dyDescent="0.25">
      <c r="J5903" s="59"/>
      <c r="Q5903" s="26"/>
      <c r="R5903" s="28"/>
      <c r="AC5903" s="46"/>
      <c r="AG5903" s="59"/>
      <c r="AH5903" s="59"/>
      <c r="AI5903" s="59"/>
      <c r="AJ5903" s="59"/>
      <c r="AK5903" s="59"/>
      <c r="AL5903" s="59"/>
      <c r="AM5903" s="59"/>
      <c r="AN5903" s="59"/>
      <c r="AO5903" s="59"/>
      <c r="AV5903" s="37"/>
      <c r="AW5903" s="37"/>
      <c r="AX5903" s="37"/>
      <c r="AY5903" s="37"/>
      <c r="AZ5903" s="37"/>
      <c r="BA5903" s="37"/>
    </row>
    <row r="5904" spans="10:53" s="14" customFormat="1" x14ac:dyDescent="0.25">
      <c r="J5904" s="59"/>
      <c r="Q5904" s="26"/>
      <c r="R5904" s="28"/>
      <c r="AC5904" s="46"/>
      <c r="AG5904" s="59"/>
      <c r="AH5904" s="59"/>
      <c r="AI5904" s="59"/>
      <c r="AJ5904" s="59"/>
      <c r="AK5904" s="59"/>
      <c r="AL5904" s="59"/>
      <c r="AM5904" s="59"/>
      <c r="AN5904" s="59"/>
      <c r="AO5904" s="59"/>
      <c r="AV5904" s="37"/>
      <c r="AW5904" s="37"/>
      <c r="AX5904" s="37"/>
      <c r="AY5904" s="37"/>
      <c r="AZ5904" s="37"/>
      <c r="BA5904" s="37"/>
    </row>
    <row r="5905" spans="10:53" s="14" customFormat="1" x14ac:dyDescent="0.25">
      <c r="J5905" s="59"/>
      <c r="Q5905" s="26"/>
      <c r="R5905" s="28"/>
      <c r="AC5905" s="46"/>
      <c r="AG5905" s="59"/>
      <c r="AH5905" s="59"/>
      <c r="AI5905" s="59"/>
      <c r="AJ5905" s="59"/>
      <c r="AK5905" s="59"/>
      <c r="AL5905" s="59"/>
      <c r="AM5905" s="59"/>
      <c r="AN5905" s="59"/>
      <c r="AO5905" s="59"/>
      <c r="AV5905" s="37"/>
      <c r="AW5905" s="37"/>
      <c r="AX5905" s="37"/>
      <c r="AY5905" s="37"/>
      <c r="AZ5905" s="37"/>
      <c r="BA5905" s="37"/>
    </row>
    <row r="5906" spans="10:53" s="14" customFormat="1" x14ac:dyDescent="0.25">
      <c r="J5906" s="59"/>
      <c r="Q5906" s="26"/>
      <c r="R5906" s="28"/>
      <c r="AC5906" s="46"/>
      <c r="AG5906" s="59"/>
      <c r="AH5906" s="59"/>
      <c r="AI5906" s="59"/>
      <c r="AJ5906" s="59"/>
      <c r="AK5906" s="59"/>
      <c r="AL5906" s="59"/>
      <c r="AM5906" s="59"/>
      <c r="AN5906" s="59"/>
      <c r="AO5906" s="59"/>
      <c r="AV5906" s="37"/>
      <c r="AW5906" s="37"/>
      <c r="AX5906" s="37"/>
      <c r="AY5906" s="37"/>
      <c r="AZ5906" s="37"/>
      <c r="BA5906" s="37"/>
    </row>
    <row r="5907" spans="10:53" s="14" customFormat="1" x14ac:dyDescent="0.25">
      <c r="J5907" s="59"/>
      <c r="Q5907" s="26"/>
      <c r="R5907" s="28"/>
      <c r="AC5907" s="46"/>
      <c r="AG5907" s="59"/>
      <c r="AH5907" s="59"/>
      <c r="AI5907" s="59"/>
      <c r="AJ5907" s="59"/>
      <c r="AK5907" s="59"/>
      <c r="AL5907" s="59"/>
      <c r="AM5907" s="59"/>
      <c r="AN5907" s="59"/>
      <c r="AO5907" s="59"/>
      <c r="AV5907" s="37"/>
      <c r="AW5907" s="37"/>
      <c r="AX5907" s="37"/>
      <c r="AY5907" s="37"/>
      <c r="AZ5907" s="37"/>
      <c r="BA5907" s="37"/>
    </row>
    <row r="5908" spans="10:53" s="14" customFormat="1" x14ac:dyDescent="0.25">
      <c r="J5908" s="59"/>
      <c r="Q5908" s="26"/>
      <c r="R5908" s="28"/>
      <c r="AC5908" s="46"/>
      <c r="AG5908" s="59"/>
      <c r="AH5908" s="59"/>
      <c r="AI5908" s="59"/>
      <c r="AJ5908" s="59"/>
      <c r="AK5908" s="59"/>
      <c r="AL5908" s="59"/>
      <c r="AM5908" s="59"/>
      <c r="AN5908" s="59"/>
      <c r="AO5908" s="59"/>
      <c r="AV5908" s="37"/>
      <c r="AW5908" s="37"/>
      <c r="AX5908" s="37"/>
      <c r="AY5908" s="37"/>
      <c r="AZ5908" s="37"/>
      <c r="BA5908" s="37"/>
    </row>
    <row r="5909" spans="10:53" s="14" customFormat="1" x14ac:dyDescent="0.25">
      <c r="J5909" s="59"/>
      <c r="Q5909" s="26"/>
      <c r="R5909" s="28"/>
      <c r="AC5909" s="46"/>
      <c r="AG5909" s="59"/>
      <c r="AH5909" s="59"/>
      <c r="AI5909" s="59"/>
      <c r="AJ5909" s="59"/>
      <c r="AK5909" s="59"/>
      <c r="AL5909" s="59"/>
      <c r="AM5909" s="59"/>
      <c r="AN5909" s="59"/>
      <c r="AO5909" s="59"/>
      <c r="AV5909" s="37"/>
      <c r="AW5909" s="37"/>
      <c r="AX5909" s="37"/>
      <c r="AY5909" s="37"/>
      <c r="AZ5909" s="37"/>
      <c r="BA5909" s="37"/>
    </row>
    <row r="5910" spans="10:53" s="14" customFormat="1" x14ac:dyDescent="0.25">
      <c r="J5910" s="59"/>
      <c r="Q5910" s="26"/>
      <c r="R5910" s="28"/>
      <c r="AC5910" s="46"/>
      <c r="AG5910" s="59"/>
      <c r="AH5910" s="59"/>
      <c r="AI5910" s="59"/>
      <c r="AJ5910" s="59"/>
      <c r="AK5910" s="59"/>
      <c r="AL5910" s="59"/>
      <c r="AM5910" s="59"/>
      <c r="AN5910" s="59"/>
      <c r="AO5910" s="59"/>
      <c r="AV5910" s="37"/>
      <c r="AW5910" s="37"/>
      <c r="AX5910" s="37"/>
      <c r="AY5910" s="37"/>
      <c r="AZ5910" s="37"/>
      <c r="BA5910" s="37"/>
    </row>
    <row r="5911" spans="10:53" s="14" customFormat="1" x14ac:dyDescent="0.25">
      <c r="J5911" s="59"/>
      <c r="Q5911" s="26"/>
      <c r="R5911" s="28"/>
      <c r="AC5911" s="46"/>
      <c r="AG5911" s="59"/>
      <c r="AH5911" s="59"/>
      <c r="AI5911" s="59"/>
      <c r="AJ5911" s="59"/>
      <c r="AK5911" s="59"/>
      <c r="AL5911" s="59"/>
      <c r="AM5911" s="59"/>
      <c r="AN5911" s="59"/>
      <c r="AO5911" s="59"/>
      <c r="AV5911" s="37"/>
      <c r="AW5911" s="37"/>
      <c r="AX5911" s="37"/>
      <c r="AY5911" s="37"/>
      <c r="AZ5911" s="37"/>
      <c r="BA5911" s="37"/>
    </row>
    <row r="5912" spans="10:53" s="14" customFormat="1" x14ac:dyDescent="0.25">
      <c r="J5912" s="59"/>
      <c r="Q5912" s="26"/>
      <c r="R5912" s="28"/>
      <c r="AC5912" s="46"/>
      <c r="AG5912" s="59"/>
      <c r="AH5912" s="59"/>
      <c r="AI5912" s="59"/>
      <c r="AJ5912" s="59"/>
      <c r="AK5912" s="59"/>
      <c r="AL5912" s="59"/>
      <c r="AM5912" s="59"/>
      <c r="AN5912" s="59"/>
      <c r="AO5912" s="59"/>
      <c r="AV5912" s="37"/>
      <c r="AW5912" s="37"/>
      <c r="AX5912" s="37"/>
      <c r="AY5912" s="37"/>
      <c r="AZ5912" s="37"/>
      <c r="BA5912" s="37"/>
    </row>
    <row r="5913" spans="10:53" s="14" customFormat="1" x14ac:dyDescent="0.25">
      <c r="J5913" s="59"/>
      <c r="Q5913" s="26"/>
      <c r="R5913" s="28"/>
      <c r="AC5913" s="46"/>
      <c r="AG5913" s="59"/>
      <c r="AH5913" s="59"/>
      <c r="AI5913" s="59"/>
      <c r="AJ5913" s="59"/>
      <c r="AK5913" s="59"/>
      <c r="AL5913" s="59"/>
      <c r="AM5913" s="59"/>
      <c r="AN5913" s="59"/>
      <c r="AO5913" s="59"/>
      <c r="AV5913" s="37"/>
      <c r="AW5913" s="37"/>
      <c r="AX5913" s="37"/>
      <c r="AY5913" s="37"/>
      <c r="AZ5913" s="37"/>
      <c r="BA5913" s="37"/>
    </row>
    <row r="5914" spans="10:53" s="14" customFormat="1" x14ac:dyDescent="0.25">
      <c r="J5914" s="59"/>
      <c r="Q5914" s="26"/>
      <c r="R5914" s="28"/>
      <c r="AC5914" s="46"/>
      <c r="AG5914" s="59"/>
      <c r="AH5914" s="59"/>
      <c r="AI5914" s="59"/>
      <c r="AJ5914" s="59"/>
      <c r="AK5914" s="59"/>
      <c r="AL5914" s="59"/>
      <c r="AM5914" s="59"/>
      <c r="AN5914" s="59"/>
      <c r="AO5914" s="59"/>
      <c r="AV5914" s="37"/>
      <c r="AW5914" s="37"/>
      <c r="AX5914" s="37"/>
      <c r="AY5914" s="37"/>
      <c r="AZ5914" s="37"/>
      <c r="BA5914" s="37"/>
    </row>
    <row r="5915" spans="10:53" s="14" customFormat="1" x14ac:dyDescent="0.25">
      <c r="J5915" s="59"/>
      <c r="Q5915" s="26"/>
      <c r="R5915" s="28"/>
      <c r="AC5915" s="46"/>
      <c r="AG5915" s="59"/>
      <c r="AH5915" s="59"/>
      <c r="AI5915" s="59"/>
      <c r="AJ5915" s="59"/>
      <c r="AK5915" s="59"/>
      <c r="AL5915" s="59"/>
      <c r="AM5915" s="59"/>
      <c r="AN5915" s="59"/>
      <c r="AO5915" s="59"/>
      <c r="AV5915" s="37"/>
      <c r="AW5915" s="37"/>
      <c r="AX5915" s="37"/>
      <c r="AY5915" s="37"/>
      <c r="AZ5915" s="37"/>
      <c r="BA5915" s="37"/>
    </row>
    <row r="5916" spans="10:53" s="14" customFormat="1" x14ac:dyDescent="0.25">
      <c r="J5916" s="59"/>
      <c r="Q5916" s="26"/>
      <c r="R5916" s="28"/>
      <c r="AC5916" s="46"/>
      <c r="AG5916" s="59"/>
      <c r="AH5916" s="59"/>
      <c r="AI5916" s="59"/>
      <c r="AJ5916" s="59"/>
      <c r="AK5916" s="59"/>
      <c r="AL5916" s="59"/>
      <c r="AM5916" s="59"/>
      <c r="AN5916" s="59"/>
      <c r="AO5916" s="59"/>
      <c r="AV5916" s="37"/>
      <c r="AW5916" s="37"/>
      <c r="AX5916" s="37"/>
      <c r="AY5916" s="37"/>
      <c r="AZ5916" s="37"/>
      <c r="BA5916" s="37"/>
    </row>
    <row r="5917" spans="10:53" s="14" customFormat="1" x14ac:dyDescent="0.25">
      <c r="J5917" s="59"/>
      <c r="Q5917" s="26"/>
      <c r="R5917" s="28"/>
      <c r="AC5917" s="46"/>
      <c r="AG5917" s="59"/>
      <c r="AH5917" s="59"/>
      <c r="AI5917" s="59"/>
      <c r="AJ5917" s="59"/>
      <c r="AK5917" s="59"/>
      <c r="AL5917" s="59"/>
      <c r="AM5917" s="59"/>
      <c r="AN5917" s="59"/>
      <c r="AO5917" s="59"/>
      <c r="AV5917" s="37"/>
      <c r="AW5917" s="37"/>
      <c r="AX5917" s="37"/>
      <c r="AY5917" s="37"/>
      <c r="AZ5917" s="37"/>
      <c r="BA5917" s="37"/>
    </row>
    <row r="5918" spans="10:53" s="14" customFormat="1" x14ac:dyDescent="0.25">
      <c r="J5918" s="59"/>
      <c r="Q5918" s="26"/>
      <c r="R5918" s="28"/>
      <c r="AC5918" s="46"/>
      <c r="AG5918" s="59"/>
      <c r="AH5918" s="59"/>
      <c r="AI5918" s="59"/>
      <c r="AJ5918" s="59"/>
      <c r="AK5918" s="59"/>
      <c r="AL5918" s="59"/>
      <c r="AM5918" s="59"/>
      <c r="AN5918" s="59"/>
      <c r="AO5918" s="59"/>
      <c r="AV5918" s="37"/>
      <c r="AW5918" s="37"/>
      <c r="AX5918" s="37"/>
      <c r="AY5918" s="37"/>
      <c r="AZ5918" s="37"/>
      <c r="BA5918" s="37"/>
    </row>
    <row r="5919" spans="10:53" s="14" customFormat="1" x14ac:dyDescent="0.25">
      <c r="J5919" s="59"/>
      <c r="Q5919" s="26"/>
      <c r="R5919" s="28"/>
      <c r="AC5919" s="46"/>
      <c r="AG5919" s="59"/>
      <c r="AH5919" s="59"/>
      <c r="AI5919" s="59"/>
      <c r="AJ5919" s="59"/>
      <c r="AK5919" s="59"/>
      <c r="AL5919" s="59"/>
      <c r="AM5919" s="59"/>
      <c r="AN5919" s="59"/>
      <c r="AO5919" s="59"/>
      <c r="AV5919" s="37"/>
      <c r="AW5919" s="37"/>
      <c r="AX5919" s="37"/>
      <c r="AY5919" s="37"/>
      <c r="AZ5919" s="37"/>
      <c r="BA5919" s="37"/>
    </row>
    <row r="5920" spans="10:53" s="14" customFormat="1" x14ac:dyDescent="0.25">
      <c r="J5920" s="59"/>
      <c r="Q5920" s="26"/>
      <c r="R5920" s="28"/>
      <c r="AC5920" s="46"/>
      <c r="AG5920" s="59"/>
      <c r="AH5920" s="59"/>
      <c r="AI5920" s="59"/>
      <c r="AJ5920" s="59"/>
      <c r="AK5920" s="59"/>
      <c r="AL5920" s="59"/>
      <c r="AM5920" s="59"/>
      <c r="AN5920" s="59"/>
      <c r="AO5920" s="59"/>
      <c r="AV5920" s="37"/>
      <c r="AW5920" s="37"/>
      <c r="AX5920" s="37"/>
      <c r="AY5920" s="37"/>
      <c r="AZ5920" s="37"/>
      <c r="BA5920" s="37"/>
    </row>
    <row r="5921" spans="10:53" s="14" customFormat="1" x14ac:dyDescent="0.25">
      <c r="J5921" s="59"/>
      <c r="Q5921" s="26"/>
      <c r="R5921" s="28"/>
      <c r="AC5921" s="46"/>
      <c r="AG5921" s="59"/>
      <c r="AH5921" s="59"/>
      <c r="AI5921" s="59"/>
      <c r="AJ5921" s="59"/>
      <c r="AK5921" s="59"/>
      <c r="AL5921" s="59"/>
      <c r="AM5921" s="59"/>
      <c r="AN5921" s="59"/>
      <c r="AO5921" s="59"/>
      <c r="AV5921" s="37"/>
      <c r="AW5921" s="37"/>
      <c r="AX5921" s="37"/>
      <c r="AY5921" s="37"/>
      <c r="AZ5921" s="37"/>
      <c r="BA5921" s="37"/>
    </row>
    <row r="5922" spans="10:53" s="14" customFormat="1" x14ac:dyDescent="0.25">
      <c r="J5922" s="59"/>
      <c r="Q5922" s="26"/>
      <c r="R5922" s="28"/>
      <c r="AC5922" s="46"/>
      <c r="AG5922" s="59"/>
      <c r="AH5922" s="59"/>
      <c r="AI5922" s="59"/>
      <c r="AJ5922" s="59"/>
      <c r="AK5922" s="59"/>
      <c r="AL5922" s="59"/>
      <c r="AM5922" s="59"/>
      <c r="AN5922" s="59"/>
      <c r="AO5922" s="59"/>
      <c r="AV5922" s="37"/>
      <c r="AW5922" s="37"/>
      <c r="AX5922" s="37"/>
      <c r="AY5922" s="37"/>
      <c r="AZ5922" s="37"/>
      <c r="BA5922" s="37"/>
    </row>
    <row r="5923" spans="10:53" s="14" customFormat="1" x14ac:dyDescent="0.25">
      <c r="J5923" s="59"/>
      <c r="Q5923" s="26"/>
      <c r="R5923" s="28"/>
      <c r="AC5923" s="46"/>
      <c r="AG5923" s="59"/>
      <c r="AH5923" s="59"/>
      <c r="AI5923" s="59"/>
      <c r="AJ5923" s="59"/>
      <c r="AK5923" s="59"/>
      <c r="AL5923" s="59"/>
      <c r="AM5923" s="59"/>
      <c r="AN5923" s="59"/>
      <c r="AO5923" s="59"/>
      <c r="AV5923" s="37"/>
      <c r="AW5923" s="37"/>
      <c r="AX5923" s="37"/>
      <c r="AY5923" s="37"/>
      <c r="AZ5923" s="37"/>
      <c r="BA5923" s="37"/>
    </row>
    <row r="5924" spans="10:53" s="14" customFormat="1" x14ac:dyDescent="0.25">
      <c r="J5924" s="59"/>
      <c r="Q5924" s="26"/>
      <c r="R5924" s="28"/>
      <c r="AC5924" s="46"/>
      <c r="AG5924" s="59"/>
      <c r="AH5924" s="59"/>
      <c r="AI5924" s="59"/>
      <c r="AJ5924" s="59"/>
      <c r="AK5924" s="59"/>
      <c r="AL5924" s="59"/>
      <c r="AM5924" s="59"/>
      <c r="AN5924" s="59"/>
      <c r="AO5924" s="59"/>
      <c r="AV5924" s="37"/>
      <c r="AW5924" s="37"/>
      <c r="AX5924" s="37"/>
      <c r="AY5924" s="37"/>
      <c r="AZ5924" s="37"/>
      <c r="BA5924" s="37"/>
    </row>
    <row r="5925" spans="10:53" s="14" customFormat="1" x14ac:dyDescent="0.25">
      <c r="J5925" s="59"/>
      <c r="Q5925" s="26"/>
      <c r="R5925" s="28"/>
      <c r="AC5925" s="46"/>
      <c r="AG5925" s="59"/>
      <c r="AH5925" s="59"/>
      <c r="AI5925" s="59"/>
      <c r="AJ5925" s="59"/>
      <c r="AK5925" s="59"/>
      <c r="AL5925" s="59"/>
      <c r="AM5925" s="59"/>
      <c r="AN5925" s="59"/>
      <c r="AO5925" s="59"/>
      <c r="AV5925" s="37"/>
      <c r="AW5925" s="37"/>
      <c r="AX5925" s="37"/>
      <c r="AY5925" s="37"/>
      <c r="AZ5925" s="37"/>
      <c r="BA5925" s="37"/>
    </row>
    <row r="5926" spans="10:53" s="14" customFormat="1" x14ac:dyDescent="0.25">
      <c r="J5926" s="59"/>
      <c r="Q5926" s="26"/>
      <c r="R5926" s="28"/>
      <c r="AC5926" s="46"/>
      <c r="AG5926" s="59"/>
      <c r="AH5926" s="59"/>
      <c r="AI5926" s="59"/>
      <c r="AJ5926" s="59"/>
      <c r="AK5926" s="59"/>
      <c r="AL5926" s="59"/>
      <c r="AM5926" s="59"/>
      <c r="AN5926" s="59"/>
      <c r="AO5926" s="59"/>
      <c r="AV5926" s="37"/>
      <c r="AW5926" s="37"/>
      <c r="AX5926" s="37"/>
      <c r="AY5926" s="37"/>
      <c r="AZ5926" s="37"/>
      <c r="BA5926" s="37"/>
    </row>
    <row r="5927" spans="10:53" s="14" customFormat="1" x14ac:dyDescent="0.25">
      <c r="J5927" s="59"/>
      <c r="Q5927" s="26"/>
      <c r="R5927" s="28"/>
      <c r="AC5927" s="46"/>
      <c r="AG5927" s="59"/>
      <c r="AH5927" s="59"/>
      <c r="AI5927" s="59"/>
      <c r="AJ5927" s="59"/>
      <c r="AK5927" s="59"/>
      <c r="AL5927" s="59"/>
      <c r="AM5927" s="59"/>
      <c r="AN5927" s="59"/>
      <c r="AO5927" s="59"/>
      <c r="AV5927" s="37"/>
      <c r="AW5927" s="37"/>
      <c r="AX5927" s="37"/>
      <c r="AY5927" s="37"/>
      <c r="AZ5927" s="37"/>
      <c r="BA5927" s="37"/>
    </row>
    <row r="5928" spans="10:53" s="14" customFormat="1" x14ac:dyDescent="0.25">
      <c r="J5928" s="59"/>
      <c r="Q5928" s="26"/>
      <c r="R5928" s="28"/>
      <c r="AC5928" s="46"/>
      <c r="AG5928" s="59"/>
      <c r="AH5928" s="59"/>
      <c r="AI5928" s="59"/>
      <c r="AJ5928" s="59"/>
      <c r="AK5928" s="59"/>
      <c r="AL5928" s="59"/>
      <c r="AM5928" s="59"/>
      <c r="AN5928" s="59"/>
      <c r="AO5928" s="59"/>
      <c r="AV5928" s="37"/>
      <c r="AW5928" s="37"/>
      <c r="AX5928" s="37"/>
      <c r="AY5928" s="37"/>
      <c r="AZ5928" s="37"/>
      <c r="BA5928" s="37"/>
    </row>
    <row r="5929" spans="10:53" s="14" customFormat="1" x14ac:dyDescent="0.25">
      <c r="J5929" s="59"/>
      <c r="Q5929" s="26"/>
      <c r="R5929" s="28"/>
      <c r="AC5929" s="46"/>
      <c r="AG5929" s="59"/>
      <c r="AH5929" s="59"/>
      <c r="AI5929" s="59"/>
      <c r="AJ5929" s="59"/>
      <c r="AK5929" s="59"/>
      <c r="AL5929" s="59"/>
      <c r="AM5929" s="59"/>
      <c r="AN5929" s="59"/>
      <c r="AO5929" s="59"/>
      <c r="AV5929" s="37"/>
      <c r="AW5929" s="37"/>
      <c r="AX5929" s="37"/>
      <c r="AY5929" s="37"/>
      <c r="AZ5929" s="37"/>
      <c r="BA5929" s="37"/>
    </row>
    <row r="5930" spans="10:53" s="14" customFormat="1" x14ac:dyDescent="0.25">
      <c r="J5930" s="59"/>
      <c r="Q5930" s="26"/>
      <c r="R5930" s="28"/>
      <c r="AC5930" s="46"/>
      <c r="AG5930" s="59"/>
      <c r="AH5930" s="59"/>
      <c r="AI5930" s="59"/>
      <c r="AJ5930" s="59"/>
      <c r="AK5930" s="59"/>
      <c r="AL5930" s="59"/>
      <c r="AM5930" s="59"/>
      <c r="AN5930" s="59"/>
      <c r="AO5930" s="59"/>
      <c r="AV5930" s="37"/>
      <c r="AW5930" s="37"/>
      <c r="AX5930" s="37"/>
      <c r="AY5930" s="37"/>
      <c r="AZ5930" s="37"/>
      <c r="BA5930" s="37"/>
    </row>
    <row r="5931" spans="10:53" s="14" customFormat="1" x14ac:dyDescent="0.25">
      <c r="J5931" s="59"/>
      <c r="Q5931" s="26"/>
      <c r="R5931" s="28"/>
      <c r="AC5931" s="46"/>
      <c r="AG5931" s="59"/>
      <c r="AH5931" s="59"/>
      <c r="AI5931" s="59"/>
      <c r="AJ5931" s="59"/>
      <c r="AK5931" s="59"/>
      <c r="AL5931" s="59"/>
      <c r="AM5931" s="59"/>
      <c r="AN5931" s="59"/>
      <c r="AO5931" s="59"/>
      <c r="AV5931" s="37"/>
      <c r="AW5931" s="37"/>
      <c r="AX5931" s="37"/>
      <c r="AY5931" s="37"/>
      <c r="AZ5931" s="37"/>
      <c r="BA5931" s="37"/>
    </row>
    <row r="5932" spans="10:53" s="14" customFormat="1" x14ac:dyDescent="0.25">
      <c r="J5932" s="59"/>
      <c r="Q5932" s="26"/>
      <c r="R5932" s="28"/>
      <c r="AC5932" s="46"/>
      <c r="AG5932" s="59"/>
      <c r="AH5932" s="59"/>
      <c r="AI5932" s="59"/>
      <c r="AJ5932" s="59"/>
      <c r="AK5932" s="59"/>
      <c r="AL5932" s="59"/>
      <c r="AM5932" s="59"/>
      <c r="AN5932" s="59"/>
      <c r="AO5932" s="59"/>
      <c r="AV5932" s="37"/>
      <c r="AW5932" s="37"/>
      <c r="AX5932" s="37"/>
      <c r="AY5932" s="37"/>
      <c r="AZ5932" s="37"/>
      <c r="BA5932" s="37"/>
    </row>
    <row r="5933" spans="10:53" s="14" customFormat="1" x14ac:dyDescent="0.25">
      <c r="J5933" s="59"/>
      <c r="Q5933" s="26"/>
      <c r="R5933" s="28"/>
      <c r="AC5933" s="46"/>
      <c r="AG5933" s="59"/>
      <c r="AH5933" s="59"/>
      <c r="AI5933" s="59"/>
      <c r="AJ5933" s="59"/>
      <c r="AK5933" s="59"/>
      <c r="AL5933" s="59"/>
      <c r="AM5933" s="59"/>
      <c r="AN5933" s="59"/>
      <c r="AO5933" s="59"/>
      <c r="AV5933" s="37"/>
      <c r="AW5933" s="37"/>
      <c r="AX5933" s="37"/>
      <c r="AY5933" s="37"/>
      <c r="AZ5933" s="37"/>
      <c r="BA5933" s="37"/>
    </row>
    <row r="5934" spans="10:53" s="14" customFormat="1" x14ac:dyDescent="0.25">
      <c r="J5934" s="59"/>
      <c r="Q5934" s="26"/>
      <c r="R5934" s="28"/>
      <c r="AC5934" s="46"/>
      <c r="AG5934" s="59"/>
      <c r="AH5934" s="59"/>
      <c r="AI5934" s="59"/>
      <c r="AJ5934" s="59"/>
      <c r="AK5934" s="59"/>
      <c r="AL5934" s="59"/>
      <c r="AM5934" s="59"/>
      <c r="AN5934" s="59"/>
      <c r="AO5934" s="59"/>
      <c r="AV5934" s="37"/>
      <c r="AW5934" s="37"/>
      <c r="AX5934" s="37"/>
      <c r="AY5934" s="37"/>
      <c r="AZ5934" s="37"/>
      <c r="BA5934" s="37"/>
    </row>
    <row r="5935" spans="10:53" s="14" customFormat="1" x14ac:dyDescent="0.25">
      <c r="J5935" s="59"/>
      <c r="Q5935" s="26"/>
      <c r="R5935" s="28"/>
      <c r="AC5935" s="46"/>
      <c r="AG5935" s="59"/>
      <c r="AH5935" s="59"/>
      <c r="AI5935" s="59"/>
      <c r="AJ5935" s="59"/>
      <c r="AK5935" s="59"/>
      <c r="AL5935" s="59"/>
      <c r="AM5935" s="59"/>
      <c r="AN5935" s="59"/>
      <c r="AO5935" s="59"/>
      <c r="AV5935" s="37"/>
      <c r="AW5935" s="37"/>
      <c r="AX5935" s="37"/>
      <c r="AY5935" s="37"/>
      <c r="AZ5935" s="37"/>
      <c r="BA5935" s="37"/>
    </row>
    <row r="5936" spans="10:53" s="14" customFormat="1" x14ac:dyDescent="0.25">
      <c r="J5936" s="59"/>
      <c r="Q5936" s="26"/>
      <c r="R5936" s="28"/>
      <c r="AC5936" s="46"/>
      <c r="AG5936" s="59"/>
      <c r="AH5936" s="59"/>
      <c r="AI5936" s="59"/>
      <c r="AJ5936" s="59"/>
      <c r="AK5936" s="59"/>
      <c r="AL5936" s="59"/>
      <c r="AM5936" s="59"/>
      <c r="AN5936" s="59"/>
      <c r="AO5936" s="59"/>
      <c r="AV5936" s="37"/>
      <c r="AW5936" s="37"/>
      <c r="AX5936" s="37"/>
      <c r="AY5936" s="37"/>
      <c r="AZ5936" s="37"/>
      <c r="BA5936" s="37"/>
    </row>
    <row r="5937" spans="10:53" s="14" customFormat="1" x14ac:dyDescent="0.25">
      <c r="J5937" s="59"/>
      <c r="Q5937" s="26"/>
      <c r="R5937" s="28"/>
      <c r="AC5937" s="46"/>
      <c r="AG5937" s="59"/>
      <c r="AH5937" s="59"/>
      <c r="AI5937" s="59"/>
      <c r="AJ5937" s="59"/>
      <c r="AK5937" s="59"/>
      <c r="AL5937" s="59"/>
      <c r="AM5937" s="59"/>
      <c r="AN5937" s="59"/>
      <c r="AO5937" s="59"/>
      <c r="AV5937" s="37"/>
      <c r="AW5937" s="37"/>
      <c r="AX5937" s="37"/>
      <c r="AY5937" s="37"/>
      <c r="AZ5937" s="37"/>
      <c r="BA5937" s="37"/>
    </row>
    <row r="5938" spans="10:53" s="14" customFormat="1" x14ac:dyDescent="0.25">
      <c r="J5938" s="59"/>
      <c r="Q5938" s="26"/>
      <c r="R5938" s="28"/>
      <c r="AC5938" s="46"/>
      <c r="AG5938" s="59"/>
      <c r="AH5938" s="59"/>
      <c r="AI5938" s="59"/>
      <c r="AJ5938" s="59"/>
      <c r="AK5938" s="59"/>
      <c r="AL5938" s="59"/>
      <c r="AM5938" s="59"/>
      <c r="AN5938" s="59"/>
      <c r="AO5938" s="59"/>
      <c r="AV5938" s="37"/>
      <c r="AW5938" s="37"/>
      <c r="AX5938" s="37"/>
      <c r="AY5938" s="37"/>
      <c r="AZ5938" s="37"/>
      <c r="BA5938" s="37"/>
    </row>
    <row r="5939" spans="10:53" s="14" customFormat="1" x14ac:dyDescent="0.25">
      <c r="J5939" s="59"/>
      <c r="Q5939" s="26"/>
      <c r="R5939" s="28"/>
      <c r="AC5939" s="46"/>
      <c r="AG5939" s="59"/>
      <c r="AH5939" s="59"/>
      <c r="AI5939" s="59"/>
      <c r="AJ5939" s="59"/>
      <c r="AK5939" s="59"/>
      <c r="AL5939" s="59"/>
      <c r="AM5939" s="59"/>
      <c r="AN5939" s="59"/>
      <c r="AO5939" s="59"/>
      <c r="AV5939" s="37"/>
      <c r="AW5939" s="37"/>
      <c r="AX5939" s="37"/>
      <c r="AY5939" s="37"/>
      <c r="AZ5939" s="37"/>
      <c r="BA5939" s="37"/>
    </row>
    <row r="5940" spans="10:53" s="14" customFormat="1" x14ac:dyDescent="0.25">
      <c r="J5940" s="59"/>
      <c r="Q5940" s="26"/>
      <c r="R5940" s="28"/>
      <c r="AC5940" s="46"/>
      <c r="AG5940" s="59"/>
      <c r="AH5940" s="59"/>
      <c r="AI5940" s="59"/>
      <c r="AJ5940" s="59"/>
      <c r="AK5940" s="59"/>
      <c r="AL5940" s="59"/>
      <c r="AM5940" s="59"/>
      <c r="AN5940" s="59"/>
      <c r="AO5940" s="59"/>
      <c r="AV5940" s="37"/>
      <c r="AW5940" s="37"/>
      <c r="AX5940" s="37"/>
      <c r="AY5940" s="37"/>
      <c r="AZ5940" s="37"/>
      <c r="BA5940" s="37"/>
    </row>
    <row r="5941" spans="10:53" s="14" customFormat="1" x14ac:dyDescent="0.25">
      <c r="J5941" s="59"/>
      <c r="Q5941" s="26"/>
      <c r="R5941" s="28"/>
      <c r="AC5941" s="46"/>
      <c r="AG5941" s="59"/>
      <c r="AH5941" s="59"/>
      <c r="AI5941" s="59"/>
      <c r="AJ5941" s="59"/>
      <c r="AK5941" s="59"/>
      <c r="AL5941" s="59"/>
      <c r="AM5941" s="59"/>
      <c r="AN5941" s="59"/>
      <c r="AO5941" s="59"/>
      <c r="AV5941" s="37"/>
      <c r="AW5941" s="37"/>
      <c r="AX5941" s="37"/>
      <c r="AY5941" s="37"/>
      <c r="AZ5941" s="37"/>
      <c r="BA5941" s="37"/>
    </row>
    <row r="5942" spans="10:53" s="14" customFormat="1" x14ac:dyDescent="0.25">
      <c r="J5942" s="59"/>
      <c r="Q5942" s="26"/>
      <c r="R5942" s="28"/>
      <c r="AC5942" s="46"/>
      <c r="AG5942" s="59"/>
      <c r="AH5942" s="59"/>
      <c r="AI5942" s="59"/>
      <c r="AJ5942" s="59"/>
      <c r="AK5942" s="59"/>
      <c r="AL5942" s="59"/>
      <c r="AM5942" s="59"/>
      <c r="AN5942" s="59"/>
      <c r="AO5942" s="59"/>
      <c r="AV5942" s="37"/>
      <c r="AW5942" s="37"/>
      <c r="AX5942" s="37"/>
      <c r="AY5942" s="37"/>
      <c r="AZ5942" s="37"/>
      <c r="BA5942" s="37"/>
    </row>
    <row r="5943" spans="10:53" s="14" customFormat="1" x14ac:dyDescent="0.25">
      <c r="J5943" s="59"/>
      <c r="Q5943" s="26"/>
      <c r="R5943" s="28"/>
      <c r="AC5943" s="46"/>
      <c r="AG5943" s="59"/>
      <c r="AH5943" s="59"/>
      <c r="AI5943" s="59"/>
      <c r="AJ5943" s="59"/>
      <c r="AK5943" s="59"/>
      <c r="AL5943" s="59"/>
      <c r="AM5943" s="59"/>
      <c r="AN5943" s="59"/>
      <c r="AO5943" s="59"/>
      <c r="AV5943" s="37"/>
      <c r="AW5943" s="37"/>
      <c r="AX5943" s="37"/>
      <c r="AY5943" s="37"/>
      <c r="AZ5943" s="37"/>
      <c r="BA5943" s="37"/>
    </row>
    <row r="5944" spans="10:53" s="14" customFormat="1" x14ac:dyDescent="0.25">
      <c r="J5944" s="59"/>
      <c r="Q5944" s="26"/>
      <c r="R5944" s="28"/>
      <c r="AC5944" s="46"/>
      <c r="AG5944" s="59"/>
      <c r="AH5944" s="59"/>
      <c r="AI5944" s="59"/>
      <c r="AJ5944" s="59"/>
      <c r="AK5944" s="59"/>
      <c r="AL5944" s="59"/>
      <c r="AM5944" s="59"/>
      <c r="AN5944" s="59"/>
      <c r="AO5944" s="59"/>
      <c r="AV5944" s="37"/>
      <c r="AW5944" s="37"/>
      <c r="AX5944" s="37"/>
      <c r="AY5944" s="37"/>
      <c r="AZ5944" s="37"/>
      <c r="BA5944" s="37"/>
    </row>
    <row r="5945" spans="10:53" s="14" customFormat="1" x14ac:dyDescent="0.25">
      <c r="J5945" s="59"/>
      <c r="Q5945" s="26"/>
      <c r="R5945" s="28"/>
      <c r="AC5945" s="46"/>
      <c r="AG5945" s="59"/>
      <c r="AH5945" s="59"/>
      <c r="AI5945" s="59"/>
      <c r="AJ5945" s="59"/>
      <c r="AK5945" s="59"/>
      <c r="AL5945" s="59"/>
      <c r="AM5945" s="59"/>
      <c r="AN5945" s="59"/>
      <c r="AO5945" s="59"/>
      <c r="AV5945" s="37"/>
      <c r="AW5945" s="37"/>
      <c r="AX5945" s="37"/>
      <c r="AY5945" s="37"/>
      <c r="AZ5945" s="37"/>
      <c r="BA5945" s="37"/>
    </row>
    <row r="5946" spans="10:53" s="14" customFormat="1" x14ac:dyDescent="0.25">
      <c r="J5946" s="59"/>
      <c r="Q5946" s="26"/>
      <c r="R5946" s="28"/>
      <c r="AC5946" s="46"/>
      <c r="AG5946" s="59"/>
      <c r="AH5946" s="59"/>
      <c r="AI5946" s="59"/>
      <c r="AJ5946" s="59"/>
      <c r="AK5946" s="59"/>
      <c r="AL5946" s="59"/>
      <c r="AM5946" s="59"/>
      <c r="AN5946" s="59"/>
      <c r="AO5946" s="59"/>
      <c r="AV5946" s="37"/>
      <c r="AW5946" s="37"/>
      <c r="AX5946" s="37"/>
      <c r="AY5946" s="37"/>
      <c r="AZ5946" s="37"/>
      <c r="BA5946" s="37"/>
    </row>
    <row r="5947" spans="10:53" s="14" customFormat="1" x14ac:dyDescent="0.25">
      <c r="J5947" s="59"/>
      <c r="Q5947" s="26"/>
      <c r="R5947" s="28"/>
      <c r="AC5947" s="46"/>
      <c r="AG5947" s="59"/>
      <c r="AH5947" s="59"/>
      <c r="AI5947" s="59"/>
      <c r="AJ5947" s="59"/>
      <c r="AK5947" s="59"/>
      <c r="AL5947" s="59"/>
      <c r="AM5947" s="59"/>
      <c r="AN5947" s="59"/>
      <c r="AO5947" s="59"/>
      <c r="AV5947" s="37"/>
      <c r="AW5947" s="37"/>
      <c r="AX5947" s="37"/>
      <c r="AY5947" s="37"/>
      <c r="AZ5947" s="37"/>
      <c r="BA5947" s="37"/>
    </row>
    <row r="5948" spans="10:53" s="14" customFormat="1" x14ac:dyDescent="0.25">
      <c r="J5948" s="59"/>
      <c r="Q5948" s="26"/>
      <c r="R5948" s="28"/>
      <c r="AC5948" s="46"/>
      <c r="AG5948" s="59"/>
      <c r="AH5948" s="59"/>
      <c r="AI5948" s="59"/>
      <c r="AJ5948" s="59"/>
      <c r="AK5948" s="59"/>
      <c r="AL5948" s="59"/>
      <c r="AM5948" s="59"/>
      <c r="AN5948" s="59"/>
      <c r="AO5948" s="59"/>
      <c r="AV5948" s="37"/>
      <c r="AW5948" s="37"/>
      <c r="AX5948" s="37"/>
      <c r="AY5948" s="37"/>
      <c r="AZ5948" s="37"/>
      <c r="BA5948" s="37"/>
    </row>
    <row r="5949" spans="10:53" s="14" customFormat="1" x14ac:dyDescent="0.25">
      <c r="J5949" s="59"/>
      <c r="Q5949" s="26"/>
      <c r="R5949" s="28"/>
      <c r="AC5949" s="46"/>
      <c r="AG5949" s="59"/>
      <c r="AH5949" s="59"/>
      <c r="AI5949" s="59"/>
      <c r="AJ5949" s="59"/>
      <c r="AK5949" s="59"/>
      <c r="AL5949" s="59"/>
      <c r="AM5949" s="59"/>
      <c r="AN5949" s="59"/>
      <c r="AO5949" s="59"/>
      <c r="AV5949" s="37"/>
      <c r="AW5949" s="37"/>
      <c r="AX5949" s="37"/>
      <c r="AY5949" s="37"/>
      <c r="AZ5949" s="37"/>
      <c r="BA5949" s="37"/>
    </row>
    <row r="5950" spans="10:53" s="14" customFormat="1" x14ac:dyDescent="0.25">
      <c r="J5950" s="59"/>
      <c r="Q5950" s="26"/>
      <c r="R5950" s="28"/>
      <c r="AC5950" s="46"/>
      <c r="AG5950" s="59"/>
      <c r="AH5950" s="59"/>
      <c r="AI5950" s="59"/>
      <c r="AJ5950" s="59"/>
      <c r="AK5950" s="59"/>
      <c r="AL5950" s="59"/>
      <c r="AM5950" s="59"/>
      <c r="AN5950" s="59"/>
      <c r="AO5950" s="59"/>
      <c r="AV5950" s="37"/>
      <c r="AW5950" s="37"/>
      <c r="AX5950" s="37"/>
      <c r="AY5950" s="37"/>
      <c r="AZ5950" s="37"/>
      <c r="BA5950" s="37"/>
    </row>
    <row r="5951" spans="10:53" s="14" customFormat="1" x14ac:dyDescent="0.25">
      <c r="J5951" s="59"/>
      <c r="Q5951" s="26"/>
      <c r="R5951" s="28"/>
      <c r="AC5951" s="46"/>
      <c r="AG5951" s="59"/>
      <c r="AH5951" s="59"/>
      <c r="AI5951" s="59"/>
      <c r="AJ5951" s="59"/>
      <c r="AK5951" s="59"/>
      <c r="AL5951" s="59"/>
      <c r="AM5951" s="59"/>
      <c r="AN5951" s="59"/>
      <c r="AO5951" s="59"/>
      <c r="AV5951" s="37"/>
      <c r="AW5951" s="37"/>
      <c r="AX5951" s="37"/>
      <c r="AY5951" s="37"/>
      <c r="AZ5951" s="37"/>
      <c r="BA5951" s="37"/>
    </row>
    <row r="5952" spans="10:53" s="14" customFormat="1" x14ac:dyDescent="0.25">
      <c r="J5952" s="59"/>
      <c r="Q5952" s="26"/>
      <c r="R5952" s="28"/>
      <c r="AC5952" s="46"/>
      <c r="AG5952" s="59"/>
      <c r="AH5952" s="59"/>
      <c r="AI5952" s="59"/>
      <c r="AJ5952" s="59"/>
      <c r="AK5952" s="59"/>
      <c r="AL5952" s="59"/>
      <c r="AM5952" s="59"/>
      <c r="AN5952" s="59"/>
      <c r="AO5952" s="59"/>
      <c r="AV5952" s="37"/>
      <c r="AW5952" s="37"/>
      <c r="AX5952" s="37"/>
      <c r="AY5952" s="37"/>
      <c r="AZ5952" s="37"/>
      <c r="BA5952" s="37"/>
    </row>
    <row r="5953" spans="10:53" s="14" customFormat="1" x14ac:dyDescent="0.25">
      <c r="J5953" s="59"/>
      <c r="Q5953" s="26"/>
      <c r="R5953" s="28"/>
      <c r="AC5953" s="46"/>
      <c r="AG5953" s="59"/>
      <c r="AH5953" s="59"/>
      <c r="AI5953" s="59"/>
      <c r="AJ5953" s="59"/>
      <c r="AK5953" s="59"/>
      <c r="AL5953" s="59"/>
      <c r="AM5953" s="59"/>
      <c r="AN5953" s="59"/>
      <c r="AO5953" s="59"/>
      <c r="AV5953" s="37"/>
      <c r="AW5953" s="37"/>
      <c r="AX5953" s="37"/>
      <c r="AY5953" s="37"/>
      <c r="AZ5953" s="37"/>
      <c r="BA5953" s="37"/>
    </row>
    <row r="5954" spans="10:53" s="14" customFormat="1" x14ac:dyDescent="0.25">
      <c r="J5954" s="59"/>
      <c r="Q5954" s="26"/>
      <c r="R5954" s="28"/>
      <c r="AC5954" s="46"/>
      <c r="AG5954" s="59"/>
      <c r="AH5954" s="59"/>
      <c r="AI5954" s="59"/>
      <c r="AJ5954" s="59"/>
      <c r="AK5954" s="59"/>
      <c r="AL5954" s="59"/>
      <c r="AM5954" s="59"/>
      <c r="AN5954" s="59"/>
      <c r="AO5954" s="59"/>
      <c r="AV5954" s="37"/>
      <c r="AW5954" s="37"/>
      <c r="AX5954" s="37"/>
      <c r="AY5954" s="37"/>
      <c r="AZ5954" s="37"/>
      <c r="BA5954" s="37"/>
    </row>
    <row r="5955" spans="10:53" s="14" customFormat="1" x14ac:dyDescent="0.25">
      <c r="J5955" s="59"/>
      <c r="Q5955" s="26"/>
      <c r="R5955" s="28"/>
      <c r="AC5955" s="46"/>
      <c r="AG5955" s="59"/>
      <c r="AH5955" s="59"/>
      <c r="AI5955" s="59"/>
      <c r="AJ5955" s="59"/>
      <c r="AK5955" s="59"/>
      <c r="AL5955" s="59"/>
      <c r="AM5955" s="59"/>
      <c r="AN5955" s="59"/>
      <c r="AO5955" s="59"/>
      <c r="AV5955" s="37"/>
      <c r="AW5955" s="37"/>
      <c r="AX5955" s="37"/>
      <c r="AY5955" s="37"/>
      <c r="AZ5955" s="37"/>
      <c r="BA5955" s="37"/>
    </row>
    <row r="5956" spans="10:53" s="14" customFormat="1" x14ac:dyDescent="0.25">
      <c r="J5956" s="59"/>
      <c r="Q5956" s="26"/>
      <c r="R5956" s="28"/>
      <c r="AC5956" s="46"/>
      <c r="AG5956" s="59"/>
      <c r="AH5956" s="59"/>
      <c r="AI5956" s="59"/>
      <c r="AJ5956" s="59"/>
      <c r="AK5956" s="59"/>
      <c r="AL5956" s="59"/>
      <c r="AM5956" s="59"/>
      <c r="AN5956" s="59"/>
      <c r="AO5956" s="59"/>
      <c r="AV5956" s="37"/>
      <c r="AW5956" s="37"/>
      <c r="AX5956" s="37"/>
      <c r="AY5956" s="37"/>
      <c r="AZ5956" s="37"/>
      <c r="BA5956" s="37"/>
    </row>
    <row r="5957" spans="10:53" s="14" customFormat="1" x14ac:dyDescent="0.25">
      <c r="J5957" s="59"/>
      <c r="Q5957" s="26"/>
      <c r="R5957" s="28"/>
      <c r="AC5957" s="46"/>
      <c r="AG5957" s="59"/>
      <c r="AH5957" s="59"/>
      <c r="AI5957" s="59"/>
      <c r="AJ5957" s="59"/>
      <c r="AK5957" s="59"/>
      <c r="AL5957" s="59"/>
      <c r="AM5957" s="59"/>
      <c r="AN5957" s="59"/>
      <c r="AO5957" s="59"/>
      <c r="AV5957" s="37"/>
      <c r="AW5957" s="37"/>
      <c r="AX5957" s="37"/>
      <c r="AY5957" s="37"/>
      <c r="AZ5957" s="37"/>
      <c r="BA5957" s="37"/>
    </row>
    <row r="5958" spans="10:53" s="14" customFormat="1" x14ac:dyDescent="0.25">
      <c r="J5958" s="59"/>
      <c r="Q5958" s="26"/>
      <c r="R5958" s="28"/>
      <c r="AC5958" s="46"/>
      <c r="AG5958" s="59"/>
      <c r="AH5958" s="59"/>
      <c r="AI5958" s="59"/>
      <c r="AJ5958" s="59"/>
      <c r="AK5958" s="59"/>
      <c r="AL5958" s="59"/>
      <c r="AM5958" s="59"/>
      <c r="AN5958" s="59"/>
      <c r="AO5958" s="59"/>
      <c r="AV5958" s="37"/>
      <c r="AW5958" s="37"/>
      <c r="AX5958" s="37"/>
      <c r="AY5958" s="37"/>
      <c r="AZ5958" s="37"/>
      <c r="BA5958" s="37"/>
    </row>
    <row r="5959" spans="10:53" s="14" customFormat="1" x14ac:dyDescent="0.25">
      <c r="J5959" s="59"/>
      <c r="Q5959" s="26"/>
      <c r="R5959" s="28"/>
      <c r="AC5959" s="46"/>
      <c r="AG5959" s="59"/>
      <c r="AH5959" s="59"/>
      <c r="AI5959" s="59"/>
      <c r="AJ5959" s="59"/>
      <c r="AK5959" s="59"/>
      <c r="AL5959" s="59"/>
      <c r="AM5959" s="59"/>
      <c r="AN5959" s="59"/>
      <c r="AO5959" s="59"/>
      <c r="AV5959" s="37"/>
      <c r="AW5959" s="37"/>
      <c r="AX5959" s="37"/>
      <c r="AY5959" s="37"/>
      <c r="AZ5959" s="37"/>
      <c r="BA5959" s="37"/>
    </row>
    <row r="5960" spans="10:53" s="14" customFormat="1" x14ac:dyDescent="0.25">
      <c r="J5960" s="59"/>
      <c r="Q5960" s="26"/>
      <c r="R5960" s="28"/>
      <c r="AC5960" s="46"/>
      <c r="AG5960" s="59"/>
      <c r="AH5960" s="59"/>
      <c r="AI5960" s="59"/>
      <c r="AJ5960" s="59"/>
      <c r="AK5960" s="59"/>
      <c r="AL5960" s="59"/>
      <c r="AM5960" s="59"/>
      <c r="AN5960" s="59"/>
      <c r="AO5960" s="59"/>
      <c r="AV5960" s="37"/>
      <c r="AW5960" s="37"/>
      <c r="AX5960" s="37"/>
      <c r="AY5960" s="37"/>
      <c r="AZ5960" s="37"/>
      <c r="BA5960" s="37"/>
    </row>
    <row r="5961" spans="10:53" s="14" customFormat="1" x14ac:dyDescent="0.25">
      <c r="J5961" s="59"/>
      <c r="Q5961" s="26"/>
      <c r="R5961" s="28"/>
      <c r="AC5961" s="46"/>
      <c r="AG5961" s="59"/>
      <c r="AH5961" s="59"/>
      <c r="AI5961" s="59"/>
      <c r="AJ5961" s="59"/>
      <c r="AK5961" s="59"/>
      <c r="AL5961" s="59"/>
      <c r="AM5961" s="59"/>
      <c r="AN5961" s="59"/>
      <c r="AO5961" s="59"/>
      <c r="AV5961" s="37"/>
      <c r="AW5961" s="37"/>
      <c r="AX5961" s="37"/>
      <c r="AY5961" s="37"/>
      <c r="AZ5961" s="37"/>
      <c r="BA5961" s="37"/>
    </row>
    <row r="5962" spans="10:53" s="14" customFormat="1" x14ac:dyDescent="0.25">
      <c r="J5962" s="59"/>
      <c r="Q5962" s="26"/>
      <c r="R5962" s="28"/>
      <c r="AC5962" s="46"/>
      <c r="AG5962" s="59"/>
      <c r="AH5962" s="59"/>
      <c r="AI5962" s="59"/>
      <c r="AJ5962" s="59"/>
      <c r="AK5962" s="59"/>
      <c r="AL5962" s="59"/>
      <c r="AM5962" s="59"/>
      <c r="AN5962" s="59"/>
      <c r="AO5962" s="59"/>
      <c r="AV5962" s="37"/>
      <c r="AW5962" s="37"/>
      <c r="AX5962" s="37"/>
      <c r="AY5962" s="37"/>
      <c r="AZ5962" s="37"/>
      <c r="BA5962" s="37"/>
    </row>
    <row r="5963" spans="10:53" s="14" customFormat="1" x14ac:dyDescent="0.25">
      <c r="J5963" s="59"/>
      <c r="Q5963" s="26"/>
      <c r="R5963" s="28"/>
      <c r="AC5963" s="46"/>
      <c r="AG5963" s="59"/>
      <c r="AH5963" s="59"/>
      <c r="AI5963" s="59"/>
      <c r="AJ5963" s="59"/>
      <c r="AK5963" s="59"/>
      <c r="AL5963" s="59"/>
      <c r="AM5963" s="59"/>
      <c r="AN5963" s="59"/>
      <c r="AO5963" s="59"/>
      <c r="AV5963" s="37"/>
      <c r="AW5963" s="37"/>
      <c r="AX5963" s="37"/>
      <c r="AY5963" s="37"/>
      <c r="AZ5963" s="37"/>
      <c r="BA5963" s="37"/>
    </row>
    <row r="5964" spans="10:53" s="14" customFormat="1" x14ac:dyDescent="0.25">
      <c r="J5964" s="59"/>
      <c r="Q5964" s="26"/>
      <c r="R5964" s="28"/>
      <c r="AC5964" s="46"/>
      <c r="AG5964" s="59"/>
      <c r="AH5964" s="59"/>
      <c r="AI5964" s="59"/>
      <c r="AJ5964" s="59"/>
      <c r="AK5964" s="59"/>
      <c r="AL5964" s="59"/>
      <c r="AM5964" s="59"/>
      <c r="AN5964" s="59"/>
      <c r="AO5964" s="59"/>
      <c r="AV5964" s="37"/>
      <c r="AW5964" s="37"/>
      <c r="AX5964" s="37"/>
      <c r="AY5964" s="37"/>
      <c r="AZ5964" s="37"/>
      <c r="BA5964" s="37"/>
    </row>
    <row r="5965" spans="10:53" s="14" customFormat="1" x14ac:dyDescent="0.25">
      <c r="J5965" s="59"/>
      <c r="Q5965" s="26"/>
      <c r="R5965" s="28"/>
      <c r="AC5965" s="46"/>
      <c r="AG5965" s="59"/>
      <c r="AH5965" s="59"/>
      <c r="AI5965" s="59"/>
      <c r="AJ5965" s="59"/>
      <c r="AK5965" s="59"/>
      <c r="AL5965" s="59"/>
      <c r="AM5965" s="59"/>
      <c r="AN5965" s="59"/>
      <c r="AO5965" s="59"/>
      <c r="AV5965" s="37"/>
      <c r="AW5965" s="37"/>
      <c r="AX5965" s="37"/>
      <c r="AY5965" s="37"/>
      <c r="AZ5965" s="37"/>
      <c r="BA5965" s="37"/>
    </row>
    <row r="5966" spans="10:53" s="14" customFormat="1" x14ac:dyDescent="0.25">
      <c r="J5966" s="59"/>
      <c r="Q5966" s="26"/>
      <c r="R5966" s="28"/>
      <c r="AC5966" s="46"/>
      <c r="AG5966" s="59"/>
      <c r="AH5966" s="59"/>
      <c r="AI5966" s="59"/>
      <c r="AJ5966" s="59"/>
      <c r="AK5966" s="59"/>
      <c r="AL5966" s="59"/>
      <c r="AM5966" s="59"/>
      <c r="AN5966" s="59"/>
      <c r="AO5966" s="59"/>
      <c r="AV5966" s="37"/>
      <c r="AW5966" s="37"/>
      <c r="AX5966" s="37"/>
      <c r="AY5966" s="37"/>
      <c r="AZ5966" s="37"/>
      <c r="BA5966" s="37"/>
    </row>
    <row r="5967" spans="10:53" s="14" customFormat="1" x14ac:dyDescent="0.25">
      <c r="J5967" s="59"/>
      <c r="Q5967" s="26"/>
      <c r="R5967" s="28"/>
      <c r="AC5967" s="46"/>
      <c r="AG5967" s="59"/>
      <c r="AH5967" s="59"/>
      <c r="AI5967" s="59"/>
      <c r="AJ5967" s="59"/>
      <c r="AK5967" s="59"/>
      <c r="AL5967" s="59"/>
      <c r="AM5967" s="59"/>
      <c r="AN5967" s="59"/>
      <c r="AO5967" s="59"/>
      <c r="AV5967" s="37"/>
      <c r="AW5967" s="37"/>
      <c r="AX5967" s="37"/>
      <c r="AY5967" s="37"/>
      <c r="AZ5967" s="37"/>
      <c r="BA5967" s="37"/>
    </row>
    <row r="5968" spans="10:53" s="14" customFormat="1" x14ac:dyDescent="0.25">
      <c r="J5968" s="59"/>
      <c r="Q5968" s="26"/>
      <c r="R5968" s="28"/>
      <c r="AC5968" s="46"/>
      <c r="AG5968" s="59"/>
      <c r="AH5968" s="59"/>
      <c r="AI5968" s="59"/>
      <c r="AJ5968" s="59"/>
      <c r="AK5968" s="59"/>
      <c r="AL5968" s="59"/>
      <c r="AM5968" s="59"/>
      <c r="AN5968" s="59"/>
      <c r="AO5968" s="59"/>
      <c r="AV5968" s="37"/>
      <c r="AW5968" s="37"/>
      <c r="AX5968" s="37"/>
      <c r="AY5968" s="37"/>
      <c r="AZ5968" s="37"/>
      <c r="BA5968" s="37"/>
    </row>
    <row r="5969" spans="10:53" s="14" customFormat="1" x14ac:dyDescent="0.25">
      <c r="J5969" s="59"/>
      <c r="Q5969" s="26"/>
      <c r="R5969" s="28"/>
      <c r="AC5969" s="46"/>
      <c r="AG5969" s="59"/>
      <c r="AH5969" s="59"/>
      <c r="AI5969" s="59"/>
      <c r="AJ5969" s="59"/>
      <c r="AK5969" s="59"/>
      <c r="AL5969" s="59"/>
      <c r="AM5969" s="59"/>
      <c r="AN5969" s="59"/>
      <c r="AO5969" s="59"/>
      <c r="AV5969" s="37"/>
      <c r="AW5969" s="37"/>
      <c r="AX5969" s="37"/>
      <c r="AY5969" s="37"/>
      <c r="AZ5969" s="37"/>
      <c r="BA5969" s="37"/>
    </row>
    <row r="5970" spans="10:53" s="14" customFormat="1" x14ac:dyDescent="0.25">
      <c r="J5970" s="59"/>
      <c r="Q5970" s="26"/>
      <c r="R5970" s="28"/>
      <c r="AC5970" s="46"/>
      <c r="AG5970" s="59"/>
      <c r="AH5970" s="59"/>
      <c r="AI5970" s="59"/>
      <c r="AJ5970" s="59"/>
      <c r="AK5970" s="59"/>
      <c r="AL5970" s="59"/>
      <c r="AM5970" s="59"/>
      <c r="AN5970" s="59"/>
      <c r="AO5970" s="59"/>
      <c r="AV5970" s="37"/>
      <c r="AW5970" s="37"/>
      <c r="AX5970" s="37"/>
      <c r="AY5970" s="37"/>
      <c r="AZ5970" s="37"/>
      <c r="BA5970" s="37"/>
    </row>
    <row r="5971" spans="10:53" s="14" customFormat="1" x14ac:dyDescent="0.25">
      <c r="J5971" s="59"/>
      <c r="Q5971" s="26"/>
      <c r="R5971" s="28"/>
      <c r="AC5971" s="46"/>
      <c r="AG5971" s="59"/>
      <c r="AH5971" s="59"/>
      <c r="AI5971" s="59"/>
      <c r="AJ5971" s="59"/>
      <c r="AK5971" s="59"/>
      <c r="AL5971" s="59"/>
      <c r="AM5971" s="59"/>
      <c r="AN5971" s="59"/>
      <c r="AO5971" s="59"/>
      <c r="AV5971" s="37"/>
      <c r="AW5971" s="37"/>
      <c r="AX5971" s="37"/>
      <c r="AY5971" s="37"/>
      <c r="AZ5971" s="37"/>
      <c r="BA5971" s="37"/>
    </row>
    <row r="5972" spans="10:53" s="14" customFormat="1" x14ac:dyDescent="0.25">
      <c r="J5972" s="59"/>
      <c r="Q5972" s="26"/>
      <c r="R5972" s="28"/>
      <c r="AC5972" s="46"/>
      <c r="AG5972" s="59"/>
      <c r="AH5972" s="59"/>
      <c r="AI5972" s="59"/>
      <c r="AJ5972" s="59"/>
      <c r="AK5972" s="59"/>
      <c r="AL5972" s="59"/>
      <c r="AM5972" s="59"/>
      <c r="AN5972" s="59"/>
      <c r="AO5972" s="59"/>
      <c r="AV5972" s="37"/>
      <c r="AW5972" s="37"/>
      <c r="AX5972" s="37"/>
      <c r="AY5972" s="37"/>
      <c r="AZ5972" s="37"/>
      <c r="BA5972" s="37"/>
    </row>
    <row r="5973" spans="10:53" s="14" customFormat="1" x14ac:dyDescent="0.25">
      <c r="J5973" s="59"/>
      <c r="Q5973" s="26"/>
      <c r="R5973" s="28"/>
      <c r="AC5973" s="46"/>
      <c r="AG5973" s="59"/>
      <c r="AH5973" s="59"/>
      <c r="AI5973" s="59"/>
      <c r="AJ5973" s="59"/>
      <c r="AK5973" s="59"/>
      <c r="AL5973" s="59"/>
      <c r="AM5973" s="59"/>
      <c r="AN5973" s="59"/>
      <c r="AO5973" s="59"/>
      <c r="AV5973" s="37"/>
      <c r="AW5973" s="37"/>
      <c r="AX5973" s="37"/>
      <c r="AY5973" s="37"/>
      <c r="AZ5973" s="37"/>
      <c r="BA5973" s="37"/>
    </row>
    <row r="5974" spans="10:53" s="14" customFormat="1" x14ac:dyDescent="0.25">
      <c r="J5974" s="59"/>
      <c r="Q5974" s="26"/>
      <c r="R5974" s="28"/>
      <c r="AC5974" s="46"/>
      <c r="AG5974" s="59"/>
      <c r="AH5974" s="59"/>
      <c r="AI5974" s="59"/>
      <c r="AJ5974" s="59"/>
      <c r="AK5974" s="59"/>
      <c r="AL5974" s="59"/>
      <c r="AM5974" s="59"/>
      <c r="AN5974" s="59"/>
      <c r="AO5974" s="59"/>
      <c r="AV5974" s="37"/>
      <c r="AW5974" s="37"/>
      <c r="AX5974" s="37"/>
      <c r="AY5974" s="37"/>
      <c r="AZ5974" s="37"/>
      <c r="BA5974" s="37"/>
    </row>
    <row r="5975" spans="10:53" s="14" customFormat="1" x14ac:dyDescent="0.25">
      <c r="J5975" s="59"/>
      <c r="Q5975" s="26"/>
      <c r="R5975" s="28"/>
      <c r="AC5975" s="46"/>
      <c r="AG5975" s="59"/>
      <c r="AH5975" s="59"/>
      <c r="AI5975" s="59"/>
      <c r="AJ5975" s="59"/>
      <c r="AK5975" s="59"/>
      <c r="AL5975" s="59"/>
      <c r="AM5975" s="59"/>
      <c r="AN5975" s="59"/>
      <c r="AO5975" s="59"/>
      <c r="AV5975" s="37"/>
      <c r="AW5975" s="37"/>
      <c r="AX5975" s="37"/>
      <c r="AY5975" s="37"/>
      <c r="AZ5975" s="37"/>
      <c r="BA5975" s="37"/>
    </row>
    <row r="5976" spans="10:53" s="14" customFormat="1" x14ac:dyDescent="0.25">
      <c r="J5976" s="59"/>
      <c r="Q5976" s="26"/>
      <c r="R5976" s="28"/>
      <c r="AC5976" s="46"/>
      <c r="AG5976" s="59"/>
      <c r="AH5976" s="59"/>
      <c r="AI5976" s="59"/>
      <c r="AJ5976" s="59"/>
      <c r="AK5976" s="59"/>
      <c r="AL5976" s="59"/>
      <c r="AM5976" s="59"/>
      <c r="AN5976" s="59"/>
      <c r="AO5976" s="59"/>
      <c r="AV5976" s="37"/>
      <c r="AW5976" s="37"/>
      <c r="AX5976" s="37"/>
      <c r="AY5976" s="37"/>
      <c r="AZ5976" s="37"/>
      <c r="BA5976" s="37"/>
    </row>
    <row r="5977" spans="10:53" s="14" customFormat="1" x14ac:dyDescent="0.25">
      <c r="J5977" s="59"/>
      <c r="Q5977" s="26"/>
      <c r="R5977" s="28"/>
      <c r="AC5977" s="46"/>
      <c r="AG5977" s="59"/>
      <c r="AH5977" s="59"/>
      <c r="AI5977" s="59"/>
      <c r="AJ5977" s="59"/>
      <c r="AK5977" s="59"/>
      <c r="AL5977" s="59"/>
      <c r="AM5977" s="59"/>
      <c r="AN5977" s="59"/>
      <c r="AO5977" s="59"/>
      <c r="AV5977" s="37"/>
      <c r="AW5977" s="37"/>
      <c r="AX5977" s="37"/>
      <c r="AY5977" s="37"/>
      <c r="AZ5977" s="37"/>
      <c r="BA5977" s="37"/>
    </row>
    <row r="5978" spans="10:53" s="14" customFormat="1" x14ac:dyDescent="0.25">
      <c r="J5978" s="59"/>
      <c r="Q5978" s="26"/>
      <c r="R5978" s="28"/>
      <c r="AC5978" s="46"/>
      <c r="AG5978" s="59"/>
      <c r="AH5978" s="59"/>
      <c r="AI5978" s="59"/>
      <c r="AJ5978" s="59"/>
      <c r="AK5978" s="59"/>
      <c r="AL5978" s="59"/>
      <c r="AM5978" s="59"/>
      <c r="AN5978" s="59"/>
      <c r="AO5978" s="59"/>
      <c r="AV5978" s="37"/>
      <c r="AW5978" s="37"/>
      <c r="AX5978" s="37"/>
      <c r="AY5978" s="37"/>
      <c r="AZ5978" s="37"/>
      <c r="BA5978" s="37"/>
    </row>
    <row r="5979" spans="10:53" s="14" customFormat="1" x14ac:dyDescent="0.25">
      <c r="J5979" s="59"/>
      <c r="Q5979" s="26"/>
      <c r="R5979" s="28"/>
      <c r="AC5979" s="46"/>
      <c r="AG5979" s="59"/>
      <c r="AH5979" s="59"/>
      <c r="AI5979" s="59"/>
      <c r="AJ5979" s="59"/>
      <c r="AK5979" s="59"/>
      <c r="AL5979" s="59"/>
      <c r="AM5979" s="59"/>
      <c r="AN5979" s="59"/>
      <c r="AO5979" s="59"/>
      <c r="AV5979" s="37"/>
      <c r="AW5979" s="37"/>
      <c r="AX5979" s="37"/>
      <c r="AY5979" s="37"/>
      <c r="AZ5979" s="37"/>
      <c r="BA5979" s="37"/>
    </row>
    <row r="5980" spans="10:53" s="14" customFormat="1" x14ac:dyDescent="0.25">
      <c r="J5980" s="59"/>
      <c r="Q5980" s="26"/>
      <c r="R5980" s="28"/>
      <c r="AC5980" s="46"/>
      <c r="AG5980" s="59"/>
      <c r="AH5980" s="59"/>
      <c r="AI5980" s="59"/>
      <c r="AJ5980" s="59"/>
      <c r="AK5980" s="59"/>
      <c r="AL5980" s="59"/>
      <c r="AM5980" s="59"/>
      <c r="AN5980" s="59"/>
      <c r="AO5980" s="59"/>
      <c r="AV5980" s="37"/>
      <c r="AW5980" s="37"/>
      <c r="AX5980" s="37"/>
      <c r="AY5980" s="37"/>
      <c r="AZ5980" s="37"/>
      <c r="BA5980" s="37"/>
    </row>
    <row r="5981" spans="10:53" s="14" customFormat="1" x14ac:dyDescent="0.25">
      <c r="J5981" s="59"/>
      <c r="Q5981" s="26"/>
      <c r="R5981" s="28"/>
      <c r="AC5981" s="46"/>
      <c r="AG5981" s="59"/>
      <c r="AH5981" s="59"/>
      <c r="AI5981" s="59"/>
      <c r="AJ5981" s="59"/>
      <c r="AK5981" s="59"/>
      <c r="AL5981" s="59"/>
      <c r="AM5981" s="59"/>
      <c r="AN5981" s="59"/>
      <c r="AO5981" s="59"/>
      <c r="AV5981" s="37"/>
      <c r="AW5981" s="37"/>
      <c r="AX5981" s="37"/>
      <c r="AY5981" s="37"/>
      <c r="AZ5981" s="37"/>
      <c r="BA5981" s="37"/>
    </row>
    <row r="5982" spans="10:53" s="14" customFormat="1" x14ac:dyDescent="0.25">
      <c r="J5982" s="59"/>
      <c r="Q5982" s="26"/>
      <c r="R5982" s="28"/>
      <c r="AC5982" s="46"/>
      <c r="AG5982" s="59"/>
      <c r="AH5982" s="59"/>
      <c r="AI5982" s="59"/>
      <c r="AJ5982" s="59"/>
      <c r="AK5982" s="59"/>
      <c r="AL5982" s="59"/>
      <c r="AM5982" s="59"/>
      <c r="AN5982" s="59"/>
      <c r="AO5982" s="59"/>
      <c r="AV5982" s="37"/>
      <c r="AW5982" s="37"/>
      <c r="AX5982" s="37"/>
      <c r="AY5982" s="37"/>
      <c r="AZ5982" s="37"/>
      <c r="BA5982" s="37"/>
    </row>
    <row r="5983" spans="10:53" s="14" customFormat="1" x14ac:dyDescent="0.25">
      <c r="J5983" s="59"/>
      <c r="Q5983" s="26"/>
      <c r="R5983" s="28"/>
      <c r="AC5983" s="46"/>
      <c r="AG5983" s="59"/>
      <c r="AH5983" s="59"/>
      <c r="AI5983" s="59"/>
      <c r="AJ5983" s="59"/>
      <c r="AK5983" s="59"/>
      <c r="AL5983" s="59"/>
      <c r="AM5983" s="59"/>
      <c r="AN5983" s="59"/>
      <c r="AO5983" s="59"/>
      <c r="AV5983" s="37"/>
      <c r="AW5983" s="37"/>
      <c r="AX5983" s="37"/>
      <c r="AY5983" s="37"/>
      <c r="AZ5983" s="37"/>
      <c r="BA5983" s="37"/>
    </row>
    <row r="5984" spans="10:53" s="14" customFormat="1" x14ac:dyDescent="0.25">
      <c r="J5984" s="59"/>
      <c r="Q5984" s="26"/>
      <c r="R5984" s="28"/>
      <c r="AC5984" s="46"/>
      <c r="AG5984" s="59"/>
      <c r="AH5984" s="59"/>
      <c r="AI5984" s="59"/>
      <c r="AJ5984" s="59"/>
      <c r="AK5984" s="59"/>
      <c r="AL5984" s="59"/>
      <c r="AM5984" s="59"/>
      <c r="AN5984" s="59"/>
      <c r="AO5984" s="59"/>
      <c r="AV5984" s="37"/>
      <c r="AW5984" s="37"/>
      <c r="AX5984" s="37"/>
      <c r="AY5984" s="37"/>
      <c r="AZ5984" s="37"/>
      <c r="BA5984" s="37"/>
    </row>
    <row r="5985" spans="10:53" s="14" customFormat="1" x14ac:dyDescent="0.25">
      <c r="J5985" s="59"/>
      <c r="Q5985" s="26"/>
      <c r="R5985" s="28"/>
      <c r="AC5985" s="46"/>
      <c r="AG5985" s="59"/>
      <c r="AH5985" s="59"/>
      <c r="AI5985" s="59"/>
      <c r="AJ5985" s="59"/>
      <c r="AK5985" s="59"/>
      <c r="AL5985" s="59"/>
      <c r="AM5985" s="59"/>
      <c r="AN5985" s="59"/>
      <c r="AO5985" s="59"/>
      <c r="AV5985" s="37"/>
      <c r="AW5985" s="37"/>
      <c r="AX5985" s="37"/>
      <c r="AY5985" s="37"/>
      <c r="AZ5985" s="37"/>
      <c r="BA5985" s="37"/>
    </row>
    <row r="5986" spans="10:53" s="14" customFormat="1" x14ac:dyDescent="0.25">
      <c r="J5986" s="59"/>
      <c r="Q5986" s="26"/>
      <c r="R5986" s="28"/>
      <c r="AC5986" s="46"/>
      <c r="AG5986" s="59"/>
      <c r="AH5986" s="59"/>
      <c r="AI5986" s="59"/>
      <c r="AJ5986" s="59"/>
      <c r="AK5986" s="59"/>
      <c r="AL5986" s="59"/>
      <c r="AM5986" s="59"/>
      <c r="AN5986" s="59"/>
      <c r="AO5986" s="59"/>
      <c r="AV5986" s="37"/>
      <c r="AW5986" s="37"/>
      <c r="AX5986" s="37"/>
      <c r="AY5986" s="37"/>
      <c r="AZ5986" s="37"/>
      <c r="BA5986" s="37"/>
    </row>
    <row r="5987" spans="10:53" s="14" customFormat="1" x14ac:dyDescent="0.25">
      <c r="J5987" s="59"/>
      <c r="Q5987" s="26"/>
      <c r="R5987" s="28"/>
      <c r="AC5987" s="46"/>
      <c r="AG5987" s="59"/>
      <c r="AH5987" s="59"/>
      <c r="AI5987" s="59"/>
      <c r="AJ5987" s="59"/>
      <c r="AK5987" s="59"/>
      <c r="AL5987" s="59"/>
      <c r="AM5987" s="59"/>
      <c r="AN5987" s="59"/>
      <c r="AO5987" s="59"/>
      <c r="AV5987" s="37"/>
      <c r="AW5987" s="37"/>
      <c r="AX5987" s="37"/>
      <c r="AY5987" s="37"/>
      <c r="AZ5987" s="37"/>
      <c r="BA5987" s="37"/>
    </row>
    <row r="5988" spans="10:53" s="14" customFormat="1" x14ac:dyDescent="0.25">
      <c r="J5988" s="59"/>
      <c r="Q5988" s="26"/>
      <c r="R5988" s="28"/>
      <c r="AC5988" s="46"/>
      <c r="AG5988" s="59"/>
      <c r="AH5988" s="59"/>
      <c r="AI5988" s="59"/>
      <c r="AJ5988" s="59"/>
      <c r="AK5988" s="59"/>
      <c r="AL5988" s="59"/>
      <c r="AM5988" s="59"/>
      <c r="AN5988" s="59"/>
      <c r="AO5988" s="59"/>
      <c r="AV5988" s="37"/>
      <c r="AW5988" s="37"/>
      <c r="AX5988" s="37"/>
      <c r="AY5988" s="37"/>
      <c r="AZ5988" s="37"/>
      <c r="BA5988" s="37"/>
    </row>
    <row r="5989" spans="10:53" s="14" customFormat="1" x14ac:dyDescent="0.25">
      <c r="J5989" s="59"/>
      <c r="Q5989" s="26"/>
      <c r="R5989" s="28"/>
      <c r="AC5989" s="46"/>
      <c r="AG5989" s="59"/>
      <c r="AH5989" s="59"/>
      <c r="AI5989" s="59"/>
      <c r="AJ5989" s="59"/>
      <c r="AK5989" s="59"/>
      <c r="AL5989" s="59"/>
      <c r="AM5989" s="59"/>
      <c r="AN5989" s="59"/>
      <c r="AO5989" s="59"/>
      <c r="AV5989" s="37"/>
      <c r="AW5989" s="37"/>
      <c r="AX5989" s="37"/>
      <c r="AY5989" s="37"/>
      <c r="AZ5989" s="37"/>
      <c r="BA5989" s="37"/>
    </row>
    <row r="5990" spans="10:53" s="14" customFormat="1" x14ac:dyDescent="0.25">
      <c r="J5990" s="59"/>
      <c r="Q5990" s="26"/>
      <c r="R5990" s="28"/>
      <c r="AC5990" s="46"/>
      <c r="AG5990" s="59"/>
      <c r="AH5990" s="59"/>
      <c r="AI5990" s="59"/>
      <c r="AJ5990" s="59"/>
      <c r="AK5990" s="59"/>
      <c r="AL5990" s="59"/>
      <c r="AM5990" s="59"/>
      <c r="AN5990" s="59"/>
      <c r="AO5990" s="59"/>
      <c r="AV5990" s="37"/>
      <c r="AW5990" s="37"/>
      <c r="AX5990" s="37"/>
      <c r="AY5990" s="37"/>
      <c r="AZ5990" s="37"/>
      <c r="BA5990" s="37"/>
    </row>
    <row r="5991" spans="10:53" s="14" customFormat="1" x14ac:dyDescent="0.25">
      <c r="J5991" s="59"/>
      <c r="Q5991" s="26"/>
      <c r="R5991" s="28"/>
      <c r="AC5991" s="46"/>
      <c r="AG5991" s="59"/>
      <c r="AH5991" s="59"/>
      <c r="AI5991" s="59"/>
      <c r="AJ5991" s="59"/>
      <c r="AK5991" s="59"/>
      <c r="AL5991" s="59"/>
      <c r="AM5991" s="59"/>
      <c r="AN5991" s="59"/>
      <c r="AO5991" s="59"/>
      <c r="AV5991" s="37"/>
      <c r="AW5991" s="37"/>
      <c r="AX5991" s="37"/>
      <c r="AY5991" s="37"/>
      <c r="AZ5991" s="37"/>
      <c r="BA5991" s="37"/>
    </row>
    <row r="5992" spans="10:53" s="14" customFormat="1" x14ac:dyDescent="0.25">
      <c r="J5992" s="59"/>
      <c r="Q5992" s="26"/>
      <c r="R5992" s="28"/>
      <c r="AC5992" s="46"/>
      <c r="AG5992" s="59"/>
      <c r="AH5992" s="59"/>
      <c r="AI5992" s="59"/>
      <c r="AJ5992" s="59"/>
      <c r="AK5992" s="59"/>
      <c r="AL5992" s="59"/>
      <c r="AM5992" s="59"/>
      <c r="AN5992" s="59"/>
      <c r="AO5992" s="59"/>
      <c r="AV5992" s="37"/>
      <c r="AW5992" s="37"/>
      <c r="AX5992" s="37"/>
      <c r="AY5992" s="37"/>
      <c r="AZ5992" s="37"/>
      <c r="BA5992" s="37"/>
    </row>
    <row r="5993" spans="10:53" s="14" customFormat="1" x14ac:dyDescent="0.25">
      <c r="J5993" s="59"/>
      <c r="Q5993" s="26"/>
      <c r="R5993" s="28"/>
      <c r="AC5993" s="46"/>
      <c r="AG5993" s="59"/>
      <c r="AH5993" s="59"/>
      <c r="AI5993" s="59"/>
      <c r="AJ5993" s="59"/>
      <c r="AK5993" s="59"/>
      <c r="AL5993" s="59"/>
      <c r="AM5993" s="59"/>
      <c r="AN5993" s="59"/>
      <c r="AO5993" s="59"/>
      <c r="AV5993" s="37"/>
      <c r="AW5993" s="37"/>
      <c r="AX5993" s="37"/>
      <c r="AY5993" s="37"/>
      <c r="AZ5993" s="37"/>
      <c r="BA5993" s="37"/>
    </row>
    <row r="5994" spans="10:53" s="14" customFormat="1" x14ac:dyDescent="0.25">
      <c r="J5994" s="59"/>
      <c r="Q5994" s="26"/>
      <c r="R5994" s="28"/>
      <c r="AC5994" s="46"/>
      <c r="AG5994" s="59"/>
      <c r="AH5994" s="59"/>
      <c r="AI5994" s="59"/>
      <c r="AJ5994" s="59"/>
      <c r="AK5994" s="59"/>
      <c r="AL5994" s="59"/>
      <c r="AM5994" s="59"/>
      <c r="AN5994" s="59"/>
      <c r="AO5994" s="59"/>
      <c r="AV5994" s="37"/>
      <c r="AW5994" s="37"/>
      <c r="AX5994" s="37"/>
      <c r="AY5994" s="37"/>
      <c r="AZ5994" s="37"/>
      <c r="BA5994" s="37"/>
    </row>
    <row r="5995" spans="10:53" s="14" customFormat="1" x14ac:dyDescent="0.25">
      <c r="J5995" s="59"/>
      <c r="Q5995" s="26"/>
      <c r="R5995" s="28"/>
      <c r="AC5995" s="46"/>
      <c r="AG5995" s="59"/>
      <c r="AH5995" s="59"/>
      <c r="AI5995" s="59"/>
      <c r="AJ5995" s="59"/>
      <c r="AK5995" s="59"/>
      <c r="AL5995" s="59"/>
      <c r="AM5995" s="59"/>
      <c r="AN5995" s="59"/>
      <c r="AO5995" s="59"/>
      <c r="AV5995" s="37"/>
      <c r="AW5995" s="37"/>
      <c r="AX5995" s="37"/>
      <c r="AY5995" s="37"/>
      <c r="AZ5995" s="37"/>
      <c r="BA5995" s="37"/>
    </row>
    <row r="5996" spans="10:53" s="14" customFormat="1" x14ac:dyDescent="0.25">
      <c r="J5996" s="59"/>
      <c r="Q5996" s="26"/>
      <c r="R5996" s="28"/>
      <c r="AC5996" s="46"/>
      <c r="AG5996" s="59"/>
      <c r="AH5996" s="59"/>
      <c r="AI5996" s="59"/>
      <c r="AJ5996" s="59"/>
      <c r="AK5996" s="59"/>
      <c r="AL5996" s="59"/>
      <c r="AM5996" s="59"/>
      <c r="AN5996" s="59"/>
      <c r="AO5996" s="59"/>
      <c r="AV5996" s="37"/>
      <c r="AW5996" s="37"/>
      <c r="AX5996" s="37"/>
      <c r="AY5996" s="37"/>
      <c r="AZ5996" s="37"/>
      <c r="BA5996" s="37"/>
    </row>
    <row r="5997" spans="10:53" s="14" customFormat="1" x14ac:dyDescent="0.25">
      <c r="J5997" s="59"/>
      <c r="Q5997" s="26"/>
      <c r="R5997" s="28"/>
      <c r="AC5997" s="46"/>
      <c r="AG5997" s="59"/>
      <c r="AH5997" s="59"/>
      <c r="AI5997" s="59"/>
      <c r="AJ5997" s="59"/>
      <c r="AK5997" s="59"/>
      <c r="AL5997" s="59"/>
      <c r="AM5997" s="59"/>
      <c r="AN5997" s="59"/>
      <c r="AO5997" s="59"/>
      <c r="AV5997" s="37"/>
      <c r="AW5997" s="37"/>
      <c r="AX5997" s="37"/>
      <c r="AY5997" s="37"/>
      <c r="AZ5997" s="37"/>
      <c r="BA5997" s="37"/>
    </row>
    <row r="5998" spans="10:53" s="14" customFormat="1" x14ac:dyDescent="0.25">
      <c r="J5998" s="59"/>
      <c r="Q5998" s="26"/>
      <c r="R5998" s="28"/>
      <c r="AC5998" s="46"/>
      <c r="AG5998" s="59"/>
      <c r="AH5998" s="59"/>
      <c r="AI5998" s="59"/>
      <c r="AJ5998" s="59"/>
      <c r="AK5998" s="59"/>
      <c r="AL5998" s="59"/>
      <c r="AM5998" s="59"/>
      <c r="AN5998" s="59"/>
      <c r="AO5998" s="59"/>
      <c r="AV5998" s="37"/>
      <c r="AW5998" s="37"/>
      <c r="AX5998" s="37"/>
      <c r="AY5998" s="37"/>
      <c r="AZ5998" s="37"/>
      <c r="BA5998" s="37"/>
    </row>
    <row r="5999" spans="10:53" s="14" customFormat="1" x14ac:dyDescent="0.25">
      <c r="J5999" s="59"/>
      <c r="Q5999" s="26"/>
      <c r="R5999" s="28"/>
      <c r="AC5999" s="46"/>
      <c r="AG5999" s="59"/>
      <c r="AH5999" s="59"/>
      <c r="AI5999" s="59"/>
      <c r="AJ5999" s="59"/>
      <c r="AK5999" s="59"/>
      <c r="AL5999" s="59"/>
      <c r="AM5999" s="59"/>
      <c r="AN5999" s="59"/>
      <c r="AO5999" s="59"/>
      <c r="AV5999" s="37"/>
      <c r="AW5999" s="37"/>
      <c r="AX5999" s="37"/>
      <c r="AY5999" s="37"/>
      <c r="AZ5999" s="37"/>
      <c r="BA5999" s="37"/>
    </row>
    <row r="6000" spans="10:53" s="14" customFormat="1" x14ac:dyDescent="0.25">
      <c r="J6000" s="59"/>
      <c r="Q6000" s="26"/>
      <c r="R6000" s="28"/>
      <c r="AC6000" s="46"/>
      <c r="AG6000" s="59"/>
      <c r="AH6000" s="59"/>
      <c r="AI6000" s="59"/>
      <c r="AJ6000" s="59"/>
      <c r="AK6000" s="59"/>
      <c r="AL6000" s="59"/>
      <c r="AM6000" s="59"/>
      <c r="AN6000" s="59"/>
      <c r="AO6000" s="59"/>
      <c r="AV6000" s="37"/>
      <c r="AW6000" s="37"/>
      <c r="AX6000" s="37"/>
      <c r="AY6000" s="37"/>
      <c r="AZ6000" s="37"/>
      <c r="BA6000" s="37"/>
    </row>
    <row r="6001" spans="10:53" s="14" customFormat="1" x14ac:dyDescent="0.25">
      <c r="J6001" s="59"/>
      <c r="Q6001" s="26"/>
      <c r="R6001" s="28"/>
      <c r="AC6001" s="46"/>
      <c r="AG6001" s="59"/>
      <c r="AH6001" s="59"/>
      <c r="AI6001" s="59"/>
      <c r="AJ6001" s="59"/>
      <c r="AK6001" s="59"/>
      <c r="AL6001" s="59"/>
      <c r="AM6001" s="59"/>
      <c r="AN6001" s="59"/>
      <c r="AO6001" s="59"/>
      <c r="AV6001" s="37"/>
      <c r="AW6001" s="37"/>
      <c r="AX6001" s="37"/>
      <c r="AY6001" s="37"/>
      <c r="AZ6001" s="37"/>
      <c r="BA6001" s="37"/>
    </row>
    <row r="6002" spans="10:53" s="14" customFormat="1" x14ac:dyDescent="0.25">
      <c r="J6002" s="59"/>
      <c r="Q6002" s="26"/>
      <c r="R6002" s="28"/>
      <c r="AC6002" s="46"/>
      <c r="AG6002" s="59"/>
      <c r="AH6002" s="59"/>
      <c r="AI6002" s="59"/>
      <c r="AJ6002" s="59"/>
      <c r="AK6002" s="59"/>
      <c r="AL6002" s="59"/>
      <c r="AM6002" s="59"/>
      <c r="AN6002" s="59"/>
      <c r="AO6002" s="59"/>
      <c r="AV6002" s="37"/>
      <c r="AW6002" s="37"/>
      <c r="AX6002" s="37"/>
      <c r="AY6002" s="37"/>
      <c r="AZ6002" s="37"/>
      <c r="BA6002" s="37"/>
    </row>
    <row r="6003" spans="10:53" s="14" customFormat="1" x14ac:dyDescent="0.25">
      <c r="J6003" s="59"/>
      <c r="Q6003" s="26"/>
      <c r="R6003" s="28"/>
      <c r="AC6003" s="46"/>
      <c r="AG6003" s="59"/>
      <c r="AH6003" s="59"/>
      <c r="AI6003" s="59"/>
      <c r="AJ6003" s="59"/>
      <c r="AK6003" s="59"/>
      <c r="AL6003" s="59"/>
      <c r="AM6003" s="59"/>
      <c r="AN6003" s="59"/>
      <c r="AO6003" s="59"/>
      <c r="AV6003" s="37"/>
      <c r="AW6003" s="37"/>
      <c r="AX6003" s="37"/>
      <c r="AY6003" s="37"/>
      <c r="AZ6003" s="37"/>
      <c r="BA6003" s="37"/>
    </row>
    <row r="6004" spans="10:53" s="14" customFormat="1" x14ac:dyDescent="0.25">
      <c r="J6004" s="59"/>
      <c r="Q6004" s="26"/>
      <c r="R6004" s="28"/>
      <c r="AC6004" s="46"/>
      <c r="AG6004" s="59"/>
      <c r="AH6004" s="59"/>
      <c r="AI6004" s="59"/>
      <c r="AJ6004" s="59"/>
      <c r="AK6004" s="59"/>
      <c r="AL6004" s="59"/>
      <c r="AM6004" s="59"/>
      <c r="AN6004" s="59"/>
      <c r="AO6004" s="59"/>
      <c r="AV6004" s="37"/>
      <c r="AW6004" s="37"/>
      <c r="AX6004" s="37"/>
      <c r="AY6004" s="37"/>
      <c r="AZ6004" s="37"/>
      <c r="BA6004" s="37"/>
    </row>
    <row r="6005" spans="10:53" s="14" customFormat="1" x14ac:dyDescent="0.25">
      <c r="J6005" s="59"/>
      <c r="Q6005" s="26"/>
      <c r="R6005" s="28"/>
      <c r="AC6005" s="46"/>
      <c r="AG6005" s="59"/>
      <c r="AH6005" s="59"/>
      <c r="AI6005" s="59"/>
      <c r="AJ6005" s="59"/>
      <c r="AK6005" s="59"/>
      <c r="AL6005" s="59"/>
      <c r="AM6005" s="59"/>
      <c r="AN6005" s="59"/>
      <c r="AO6005" s="59"/>
      <c r="AV6005" s="37"/>
      <c r="AW6005" s="37"/>
      <c r="AX6005" s="37"/>
      <c r="AY6005" s="37"/>
      <c r="AZ6005" s="37"/>
      <c r="BA6005" s="37"/>
    </row>
    <row r="6006" spans="10:53" s="14" customFormat="1" x14ac:dyDescent="0.25">
      <c r="J6006" s="59"/>
      <c r="Q6006" s="26"/>
      <c r="R6006" s="28"/>
      <c r="AC6006" s="46"/>
      <c r="AG6006" s="59"/>
      <c r="AH6006" s="59"/>
      <c r="AI6006" s="59"/>
      <c r="AJ6006" s="59"/>
      <c r="AK6006" s="59"/>
      <c r="AL6006" s="59"/>
      <c r="AM6006" s="59"/>
      <c r="AN6006" s="59"/>
      <c r="AO6006" s="59"/>
      <c r="AV6006" s="37"/>
      <c r="AW6006" s="37"/>
      <c r="AX6006" s="37"/>
      <c r="AY6006" s="37"/>
      <c r="AZ6006" s="37"/>
      <c r="BA6006" s="37"/>
    </row>
    <row r="6007" spans="10:53" s="14" customFormat="1" x14ac:dyDescent="0.25">
      <c r="J6007" s="59"/>
      <c r="Q6007" s="26"/>
      <c r="R6007" s="28"/>
      <c r="AC6007" s="46"/>
      <c r="AG6007" s="59"/>
      <c r="AH6007" s="59"/>
      <c r="AI6007" s="59"/>
      <c r="AJ6007" s="59"/>
      <c r="AK6007" s="59"/>
      <c r="AL6007" s="59"/>
      <c r="AM6007" s="59"/>
      <c r="AN6007" s="59"/>
      <c r="AO6007" s="59"/>
      <c r="AV6007" s="37"/>
      <c r="AW6007" s="37"/>
      <c r="AX6007" s="37"/>
      <c r="AY6007" s="37"/>
      <c r="AZ6007" s="37"/>
      <c r="BA6007" s="37"/>
    </row>
    <row r="6008" spans="10:53" s="14" customFormat="1" x14ac:dyDescent="0.25">
      <c r="J6008" s="59"/>
      <c r="Q6008" s="26"/>
      <c r="R6008" s="28"/>
      <c r="AC6008" s="46"/>
      <c r="AG6008" s="59"/>
      <c r="AH6008" s="59"/>
      <c r="AI6008" s="59"/>
      <c r="AJ6008" s="59"/>
      <c r="AK6008" s="59"/>
      <c r="AL6008" s="59"/>
      <c r="AM6008" s="59"/>
      <c r="AN6008" s="59"/>
      <c r="AO6008" s="59"/>
      <c r="AV6008" s="37"/>
      <c r="AW6008" s="37"/>
      <c r="AX6008" s="37"/>
      <c r="AY6008" s="37"/>
      <c r="AZ6008" s="37"/>
      <c r="BA6008" s="37"/>
    </row>
    <row r="6009" spans="10:53" s="14" customFormat="1" x14ac:dyDescent="0.25">
      <c r="J6009" s="59"/>
      <c r="Q6009" s="26"/>
      <c r="R6009" s="28"/>
      <c r="AC6009" s="46"/>
      <c r="AG6009" s="59"/>
      <c r="AH6009" s="59"/>
      <c r="AI6009" s="59"/>
      <c r="AJ6009" s="59"/>
      <c r="AK6009" s="59"/>
      <c r="AL6009" s="59"/>
      <c r="AM6009" s="59"/>
      <c r="AN6009" s="59"/>
      <c r="AO6009" s="59"/>
      <c r="AV6009" s="37"/>
      <c r="AW6009" s="37"/>
      <c r="AX6009" s="37"/>
      <c r="AY6009" s="37"/>
      <c r="AZ6009" s="37"/>
      <c r="BA6009" s="37"/>
    </row>
    <row r="6010" spans="10:53" s="14" customFormat="1" x14ac:dyDescent="0.25">
      <c r="J6010" s="59"/>
      <c r="Q6010" s="26"/>
      <c r="R6010" s="28"/>
      <c r="AC6010" s="46"/>
      <c r="AG6010" s="59"/>
      <c r="AH6010" s="59"/>
      <c r="AI6010" s="59"/>
      <c r="AJ6010" s="59"/>
      <c r="AK6010" s="59"/>
      <c r="AL6010" s="59"/>
      <c r="AM6010" s="59"/>
      <c r="AN6010" s="59"/>
      <c r="AO6010" s="59"/>
      <c r="AV6010" s="37"/>
      <c r="AW6010" s="37"/>
      <c r="AX6010" s="37"/>
      <c r="AY6010" s="37"/>
      <c r="AZ6010" s="37"/>
      <c r="BA6010" s="37"/>
    </row>
    <row r="6011" spans="10:53" s="14" customFormat="1" x14ac:dyDescent="0.25">
      <c r="J6011" s="59"/>
      <c r="Q6011" s="26"/>
      <c r="R6011" s="28"/>
      <c r="AC6011" s="46"/>
      <c r="AG6011" s="59"/>
      <c r="AH6011" s="59"/>
      <c r="AI6011" s="59"/>
      <c r="AJ6011" s="59"/>
      <c r="AK6011" s="59"/>
      <c r="AL6011" s="59"/>
      <c r="AM6011" s="59"/>
      <c r="AN6011" s="59"/>
      <c r="AO6011" s="59"/>
      <c r="AV6011" s="37"/>
      <c r="AW6011" s="37"/>
      <c r="AX6011" s="37"/>
      <c r="AY6011" s="37"/>
      <c r="AZ6011" s="37"/>
      <c r="BA6011" s="37"/>
    </row>
    <row r="6012" spans="10:53" s="14" customFormat="1" x14ac:dyDescent="0.25">
      <c r="J6012" s="59"/>
      <c r="Q6012" s="26"/>
      <c r="R6012" s="28"/>
      <c r="AC6012" s="46"/>
      <c r="AG6012" s="59"/>
      <c r="AH6012" s="59"/>
      <c r="AI6012" s="59"/>
      <c r="AJ6012" s="59"/>
      <c r="AK6012" s="59"/>
      <c r="AL6012" s="59"/>
      <c r="AM6012" s="59"/>
      <c r="AN6012" s="59"/>
      <c r="AO6012" s="59"/>
      <c r="AV6012" s="37"/>
      <c r="AW6012" s="37"/>
      <c r="AX6012" s="37"/>
      <c r="AY6012" s="37"/>
      <c r="AZ6012" s="37"/>
      <c r="BA6012" s="37"/>
    </row>
    <row r="6013" spans="10:53" s="14" customFormat="1" x14ac:dyDescent="0.25">
      <c r="J6013" s="59"/>
      <c r="Q6013" s="26"/>
      <c r="R6013" s="28"/>
      <c r="AC6013" s="46"/>
      <c r="AG6013" s="59"/>
      <c r="AH6013" s="59"/>
      <c r="AI6013" s="59"/>
      <c r="AJ6013" s="59"/>
      <c r="AK6013" s="59"/>
      <c r="AL6013" s="59"/>
      <c r="AM6013" s="59"/>
      <c r="AN6013" s="59"/>
      <c r="AO6013" s="59"/>
      <c r="AV6013" s="37"/>
      <c r="AW6013" s="37"/>
      <c r="AX6013" s="37"/>
      <c r="AY6013" s="37"/>
      <c r="AZ6013" s="37"/>
      <c r="BA6013" s="37"/>
    </row>
    <row r="6014" spans="10:53" s="14" customFormat="1" x14ac:dyDescent="0.25">
      <c r="J6014" s="59"/>
      <c r="Q6014" s="26"/>
      <c r="R6014" s="28"/>
      <c r="AC6014" s="46"/>
      <c r="AG6014" s="59"/>
      <c r="AH6014" s="59"/>
      <c r="AI6014" s="59"/>
      <c r="AJ6014" s="59"/>
      <c r="AK6014" s="59"/>
      <c r="AL6014" s="59"/>
      <c r="AM6014" s="59"/>
      <c r="AN6014" s="59"/>
      <c r="AO6014" s="59"/>
      <c r="AV6014" s="37"/>
      <c r="AW6014" s="37"/>
      <c r="AX6014" s="37"/>
      <c r="AY6014" s="37"/>
      <c r="AZ6014" s="37"/>
      <c r="BA6014" s="37"/>
    </row>
    <row r="6015" spans="10:53" s="14" customFormat="1" x14ac:dyDescent="0.25">
      <c r="J6015" s="59"/>
      <c r="Q6015" s="26"/>
      <c r="R6015" s="28"/>
      <c r="AC6015" s="46"/>
      <c r="AG6015" s="59"/>
      <c r="AH6015" s="59"/>
      <c r="AI6015" s="59"/>
      <c r="AJ6015" s="59"/>
      <c r="AK6015" s="59"/>
      <c r="AL6015" s="59"/>
      <c r="AM6015" s="59"/>
      <c r="AN6015" s="59"/>
      <c r="AO6015" s="59"/>
      <c r="AV6015" s="37"/>
      <c r="AW6015" s="37"/>
      <c r="AX6015" s="37"/>
      <c r="AY6015" s="37"/>
      <c r="AZ6015" s="37"/>
      <c r="BA6015" s="37"/>
    </row>
    <row r="6016" spans="10:53" s="14" customFormat="1" x14ac:dyDescent="0.25">
      <c r="J6016" s="59"/>
      <c r="Q6016" s="26"/>
      <c r="R6016" s="28"/>
      <c r="AC6016" s="46"/>
      <c r="AG6016" s="59"/>
      <c r="AH6016" s="59"/>
      <c r="AI6016" s="59"/>
      <c r="AJ6016" s="59"/>
      <c r="AK6016" s="59"/>
      <c r="AL6016" s="59"/>
      <c r="AM6016" s="59"/>
      <c r="AN6016" s="59"/>
      <c r="AO6016" s="59"/>
      <c r="AV6016" s="37"/>
      <c r="AW6016" s="37"/>
      <c r="AX6016" s="37"/>
      <c r="AY6016" s="37"/>
      <c r="AZ6016" s="37"/>
      <c r="BA6016" s="37"/>
    </row>
    <row r="6017" spans="10:53" s="14" customFormat="1" x14ac:dyDescent="0.25">
      <c r="J6017" s="59"/>
      <c r="Q6017" s="26"/>
      <c r="R6017" s="28"/>
      <c r="AC6017" s="46"/>
      <c r="AG6017" s="59"/>
      <c r="AH6017" s="59"/>
      <c r="AI6017" s="59"/>
      <c r="AJ6017" s="59"/>
      <c r="AK6017" s="59"/>
      <c r="AL6017" s="59"/>
      <c r="AM6017" s="59"/>
      <c r="AN6017" s="59"/>
      <c r="AO6017" s="59"/>
      <c r="AV6017" s="37"/>
      <c r="AW6017" s="37"/>
      <c r="AX6017" s="37"/>
      <c r="AY6017" s="37"/>
      <c r="AZ6017" s="37"/>
      <c r="BA6017" s="37"/>
    </row>
    <row r="6018" spans="10:53" s="14" customFormat="1" x14ac:dyDescent="0.25">
      <c r="J6018" s="59"/>
      <c r="Q6018" s="26"/>
      <c r="R6018" s="28"/>
      <c r="AC6018" s="46"/>
      <c r="AG6018" s="59"/>
      <c r="AH6018" s="59"/>
      <c r="AI6018" s="59"/>
      <c r="AJ6018" s="59"/>
      <c r="AK6018" s="59"/>
      <c r="AL6018" s="59"/>
      <c r="AM6018" s="59"/>
      <c r="AN6018" s="59"/>
      <c r="AO6018" s="59"/>
      <c r="AV6018" s="37"/>
      <c r="AW6018" s="37"/>
      <c r="AX6018" s="37"/>
      <c r="AY6018" s="37"/>
      <c r="AZ6018" s="37"/>
      <c r="BA6018" s="37"/>
    </row>
    <row r="6019" spans="10:53" s="14" customFormat="1" x14ac:dyDescent="0.25">
      <c r="J6019" s="59"/>
      <c r="Q6019" s="26"/>
      <c r="R6019" s="28"/>
      <c r="AC6019" s="46"/>
      <c r="AG6019" s="59"/>
      <c r="AH6019" s="59"/>
      <c r="AI6019" s="59"/>
      <c r="AJ6019" s="59"/>
      <c r="AK6019" s="59"/>
      <c r="AL6019" s="59"/>
      <c r="AM6019" s="59"/>
      <c r="AN6019" s="59"/>
      <c r="AO6019" s="59"/>
      <c r="AV6019" s="37"/>
      <c r="AW6019" s="37"/>
      <c r="AX6019" s="37"/>
      <c r="AY6019" s="37"/>
      <c r="AZ6019" s="37"/>
      <c r="BA6019" s="37"/>
    </row>
    <row r="6020" spans="10:53" s="14" customFormat="1" x14ac:dyDescent="0.25">
      <c r="J6020" s="59"/>
      <c r="Q6020" s="26"/>
      <c r="R6020" s="28"/>
      <c r="AC6020" s="46"/>
      <c r="AG6020" s="59"/>
      <c r="AH6020" s="59"/>
      <c r="AI6020" s="59"/>
      <c r="AJ6020" s="59"/>
      <c r="AK6020" s="59"/>
      <c r="AL6020" s="59"/>
      <c r="AM6020" s="59"/>
      <c r="AN6020" s="59"/>
      <c r="AO6020" s="59"/>
      <c r="AV6020" s="37"/>
      <c r="AW6020" s="37"/>
      <c r="AX6020" s="37"/>
      <c r="AY6020" s="37"/>
      <c r="AZ6020" s="37"/>
      <c r="BA6020" s="37"/>
    </row>
    <row r="6021" spans="10:53" s="14" customFormat="1" x14ac:dyDescent="0.25">
      <c r="J6021" s="59"/>
      <c r="Q6021" s="26"/>
      <c r="R6021" s="28"/>
      <c r="AC6021" s="46"/>
      <c r="AG6021" s="59"/>
      <c r="AH6021" s="59"/>
      <c r="AI6021" s="59"/>
      <c r="AJ6021" s="59"/>
      <c r="AK6021" s="59"/>
      <c r="AL6021" s="59"/>
      <c r="AM6021" s="59"/>
      <c r="AN6021" s="59"/>
      <c r="AO6021" s="59"/>
      <c r="AV6021" s="37"/>
      <c r="AW6021" s="37"/>
      <c r="AX6021" s="37"/>
      <c r="AY6021" s="37"/>
      <c r="AZ6021" s="37"/>
      <c r="BA6021" s="37"/>
    </row>
    <row r="6022" spans="10:53" s="14" customFormat="1" x14ac:dyDescent="0.25">
      <c r="J6022" s="59"/>
      <c r="Q6022" s="26"/>
      <c r="R6022" s="28"/>
      <c r="AC6022" s="46"/>
      <c r="AG6022" s="59"/>
      <c r="AH6022" s="59"/>
      <c r="AI6022" s="59"/>
      <c r="AJ6022" s="59"/>
      <c r="AK6022" s="59"/>
      <c r="AL6022" s="59"/>
      <c r="AM6022" s="59"/>
      <c r="AN6022" s="59"/>
      <c r="AO6022" s="59"/>
      <c r="AV6022" s="37"/>
      <c r="AW6022" s="37"/>
      <c r="AX6022" s="37"/>
      <c r="AY6022" s="37"/>
      <c r="AZ6022" s="37"/>
      <c r="BA6022" s="37"/>
    </row>
    <row r="6023" spans="10:53" s="14" customFormat="1" x14ac:dyDescent="0.25">
      <c r="J6023" s="59"/>
      <c r="Q6023" s="26"/>
      <c r="R6023" s="28"/>
      <c r="AC6023" s="46"/>
      <c r="AG6023" s="59"/>
      <c r="AH6023" s="59"/>
      <c r="AI6023" s="59"/>
      <c r="AJ6023" s="59"/>
      <c r="AK6023" s="59"/>
      <c r="AL6023" s="59"/>
      <c r="AM6023" s="59"/>
      <c r="AN6023" s="59"/>
      <c r="AO6023" s="59"/>
      <c r="AV6023" s="37"/>
      <c r="AW6023" s="37"/>
      <c r="AX6023" s="37"/>
      <c r="AY6023" s="37"/>
      <c r="AZ6023" s="37"/>
      <c r="BA6023" s="37"/>
    </row>
    <row r="6024" spans="10:53" s="14" customFormat="1" x14ac:dyDescent="0.25">
      <c r="J6024" s="59"/>
      <c r="Q6024" s="26"/>
      <c r="R6024" s="28"/>
      <c r="AC6024" s="46"/>
      <c r="AG6024" s="59"/>
      <c r="AH6024" s="59"/>
      <c r="AI6024" s="59"/>
      <c r="AJ6024" s="59"/>
      <c r="AK6024" s="59"/>
      <c r="AL6024" s="59"/>
      <c r="AM6024" s="59"/>
      <c r="AN6024" s="59"/>
      <c r="AO6024" s="59"/>
      <c r="AV6024" s="37"/>
      <c r="AW6024" s="37"/>
      <c r="AX6024" s="37"/>
      <c r="AY6024" s="37"/>
      <c r="AZ6024" s="37"/>
      <c r="BA6024" s="37"/>
    </row>
    <row r="6025" spans="10:53" s="14" customFormat="1" x14ac:dyDescent="0.25">
      <c r="J6025" s="59"/>
      <c r="Q6025" s="26"/>
      <c r="R6025" s="28"/>
      <c r="AC6025" s="46"/>
      <c r="AG6025" s="59"/>
      <c r="AH6025" s="59"/>
      <c r="AI6025" s="59"/>
      <c r="AJ6025" s="59"/>
      <c r="AK6025" s="59"/>
      <c r="AL6025" s="59"/>
      <c r="AM6025" s="59"/>
      <c r="AN6025" s="59"/>
      <c r="AO6025" s="59"/>
      <c r="AV6025" s="37"/>
      <c r="AW6025" s="37"/>
      <c r="AX6025" s="37"/>
      <c r="AY6025" s="37"/>
      <c r="AZ6025" s="37"/>
      <c r="BA6025" s="37"/>
    </row>
    <row r="6026" spans="10:53" s="14" customFormat="1" x14ac:dyDescent="0.25">
      <c r="J6026" s="59"/>
      <c r="Q6026" s="26"/>
      <c r="R6026" s="28"/>
      <c r="AC6026" s="46"/>
      <c r="AG6026" s="59"/>
      <c r="AH6026" s="59"/>
      <c r="AI6026" s="59"/>
      <c r="AJ6026" s="59"/>
      <c r="AK6026" s="59"/>
      <c r="AL6026" s="59"/>
      <c r="AM6026" s="59"/>
      <c r="AN6026" s="59"/>
      <c r="AO6026" s="59"/>
      <c r="AV6026" s="37"/>
      <c r="AW6026" s="37"/>
      <c r="AX6026" s="37"/>
      <c r="AY6026" s="37"/>
      <c r="AZ6026" s="37"/>
      <c r="BA6026" s="37"/>
    </row>
    <row r="6027" spans="10:53" s="14" customFormat="1" x14ac:dyDescent="0.25">
      <c r="J6027" s="59"/>
      <c r="Q6027" s="26"/>
      <c r="R6027" s="28"/>
      <c r="AC6027" s="46"/>
      <c r="AG6027" s="59"/>
      <c r="AH6027" s="59"/>
      <c r="AI6027" s="59"/>
      <c r="AJ6027" s="59"/>
      <c r="AK6027" s="59"/>
      <c r="AL6027" s="59"/>
      <c r="AM6027" s="59"/>
      <c r="AN6027" s="59"/>
      <c r="AO6027" s="59"/>
      <c r="AV6027" s="37"/>
      <c r="AW6027" s="37"/>
      <c r="AX6027" s="37"/>
      <c r="AY6027" s="37"/>
      <c r="AZ6027" s="37"/>
      <c r="BA6027" s="37"/>
    </row>
    <row r="6028" spans="10:53" s="14" customFormat="1" x14ac:dyDescent="0.25">
      <c r="J6028" s="59"/>
      <c r="Q6028" s="26"/>
      <c r="R6028" s="28"/>
      <c r="AC6028" s="46"/>
      <c r="AG6028" s="59"/>
      <c r="AH6028" s="59"/>
      <c r="AI6028" s="59"/>
      <c r="AJ6028" s="59"/>
      <c r="AK6028" s="59"/>
      <c r="AL6028" s="59"/>
      <c r="AM6028" s="59"/>
      <c r="AN6028" s="59"/>
      <c r="AO6028" s="59"/>
      <c r="AV6028" s="37"/>
      <c r="AW6028" s="37"/>
      <c r="AX6028" s="37"/>
      <c r="AY6028" s="37"/>
      <c r="AZ6028" s="37"/>
      <c r="BA6028" s="37"/>
    </row>
    <row r="6029" spans="10:53" s="14" customFormat="1" x14ac:dyDescent="0.25">
      <c r="J6029" s="59"/>
      <c r="Q6029" s="26"/>
      <c r="R6029" s="28"/>
      <c r="AC6029" s="46"/>
      <c r="AG6029" s="59"/>
      <c r="AH6029" s="59"/>
      <c r="AI6029" s="59"/>
      <c r="AJ6029" s="59"/>
      <c r="AK6029" s="59"/>
      <c r="AL6029" s="59"/>
      <c r="AM6029" s="59"/>
      <c r="AN6029" s="59"/>
      <c r="AO6029" s="59"/>
      <c r="AV6029" s="37"/>
      <c r="AW6029" s="37"/>
      <c r="AX6029" s="37"/>
      <c r="AY6029" s="37"/>
      <c r="AZ6029" s="37"/>
      <c r="BA6029" s="37"/>
    </row>
    <row r="6030" spans="10:53" s="14" customFormat="1" x14ac:dyDescent="0.25">
      <c r="J6030" s="59"/>
      <c r="Q6030" s="26"/>
      <c r="R6030" s="28"/>
      <c r="AC6030" s="46"/>
      <c r="AG6030" s="59"/>
      <c r="AH6030" s="59"/>
      <c r="AI6030" s="59"/>
      <c r="AJ6030" s="59"/>
      <c r="AK6030" s="59"/>
      <c r="AL6030" s="59"/>
      <c r="AM6030" s="59"/>
      <c r="AN6030" s="59"/>
      <c r="AO6030" s="59"/>
      <c r="AV6030" s="37"/>
      <c r="AW6030" s="37"/>
      <c r="AX6030" s="37"/>
      <c r="AY6030" s="37"/>
      <c r="AZ6030" s="37"/>
      <c r="BA6030" s="37"/>
    </row>
    <row r="6031" spans="10:53" s="14" customFormat="1" x14ac:dyDescent="0.25">
      <c r="J6031" s="59"/>
      <c r="Q6031" s="26"/>
      <c r="R6031" s="28"/>
      <c r="AC6031" s="46"/>
      <c r="AG6031" s="59"/>
      <c r="AH6031" s="59"/>
      <c r="AI6031" s="59"/>
      <c r="AJ6031" s="59"/>
      <c r="AK6031" s="59"/>
      <c r="AL6031" s="59"/>
      <c r="AM6031" s="59"/>
      <c r="AN6031" s="59"/>
      <c r="AO6031" s="59"/>
      <c r="AV6031" s="37"/>
      <c r="AW6031" s="37"/>
      <c r="AX6031" s="37"/>
      <c r="AY6031" s="37"/>
      <c r="AZ6031" s="37"/>
      <c r="BA6031" s="37"/>
    </row>
    <row r="6032" spans="10:53" s="14" customFormat="1" x14ac:dyDescent="0.25">
      <c r="J6032" s="59"/>
      <c r="Q6032" s="26"/>
      <c r="R6032" s="28"/>
      <c r="AC6032" s="46"/>
      <c r="AG6032" s="59"/>
      <c r="AH6032" s="59"/>
      <c r="AI6032" s="59"/>
      <c r="AJ6032" s="59"/>
      <c r="AK6032" s="59"/>
      <c r="AL6032" s="59"/>
      <c r="AM6032" s="59"/>
      <c r="AN6032" s="59"/>
      <c r="AO6032" s="59"/>
      <c r="AV6032" s="37"/>
      <c r="AW6032" s="37"/>
      <c r="AX6032" s="37"/>
      <c r="AY6032" s="37"/>
      <c r="AZ6032" s="37"/>
      <c r="BA6032" s="37"/>
    </row>
    <row r="6033" spans="10:53" s="14" customFormat="1" x14ac:dyDescent="0.25">
      <c r="J6033" s="59"/>
      <c r="Q6033" s="26"/>
      <c r="R6033" s="28"/>
      <c r="AC6033" s="46"/>
      <c r="AG6033" s="59"/>
      <c r="AH6033" s="59"/>
      <c r="AI6033" s="59"/>
      <c r="AJ6033" s="59"/>
      <c r="AK6033" s="59"/>
      <c r="AL6033" s="59"/>
      <c r="AM6033" s="59"/>
      <c r="AN6033" s="59"/>
      <c r="AO6033" s="59"/>
      <c r="AV6033" s="37"/>
      <c r="AW6033" s="37"/>
      <c r="AX6033" s="37"/>
      <c r="AY6033" s="37"/>
      <c r="AZ6033" s="37"/>
      <c r="BA6033" s="37"/>
    </row>
    <row r="6034" spans="10:53" s="14" customFormat="1" x14ac:dyDescent="0.25">
      <c r="J6034" s="59"/>
      <c r="Q6034" s="26"/>
      <c r="R6034" s="28"/>
      <c r="AC6034" s="46"/>
      <c r="AG6034" s="59"/>
      <c r="AH6034" s="59"/>
      <c r="AI6034" s="59"/>
      <c r="AJ6034" s="59"/>
      <c r="AK6034" s="59"/>
      <c r="AL6034" s="59"/>
      <c r="AM6034" s="59"/>
      <c r="AN6034" s="59"/>
      <c r="AO6034" s="59"/>
      <c r="AV6034" s="37"/>
      <c r="AW6034" s="37"/>
      <c r="AX6034" s="37"/>
      <c r="AY6034" s="37"/>
      <c r="AZ6034" s="37"/>
      <c r="BA6034" s="37"/>
    </row>
    <row r="6035" spans="10:53" s="14" customFormat="1" x14ac:dyDescent="0.25">
      <c r="J6035" s="59"/>
      <c r="Q6035" s="26"/>
      <c r="R6035" s="28"/>
      <c r="AC6035" s="46"/>
      <c r="AG6035" s="59"/>
      <c r="AH6035" s="59"/>
      <c r="AI6035" s="59"/>
      <c r="AJ6035" s="59"/>
      <c r="AK6035" s="59"/>
      <c r="AL6035" s="59"/>
      <c r="AM6035" s="59"/>
      <c r="AN6035" s="59"/>
      <c r="AO6035" s="59"/>
      <c r="AV6035" s="37"/>
      <c r="AW6035" s="37"/>
      <c r="AX6035" s="37"/>
      <c r="AY6035" s="37"/>
      <c r="AZ6035" s="37"/>
      <c r="BA6035" s="37"/>
    </row>
    <row r="6036" spans="10:53" s="14" customFormat="1" x14ac:dyDescent="0.25">
      <c r="J6036" s="59"/>
      <c r="Q6036" s="26"/>
      <c r="R6036" s="28"/>
      <c r="AC6036" s="46"/>
      <c r="AG6036" s="59"/>
      <c r="AH6036" s="59"/>
      <c r="AI6036" s="59"/>
      <c r="AJ6036" s="59"/>
      <c r="AK6036" s="59"/>
      <c r="AL6036" s="59"/>
      <c r="AM6036" s="59"/>
      <c r="AN6036" s="59"/>
      <c r="AO6036" s="59"/>
      <c r="AV6036" s="37"/>
      <c r="AW6036" s="37"/>
      <c r="AX6036" s="37"/>
      <c r="AY6036" s="37"/>
      <c r="AZ6036" s="37"/>
      <c r="BA6036" s="37"/>
    </row>
    <row r="6037" spans="10:53" s="14" customFormat="1" x14ac:dyDescent="0.25">
      <c r="J6037" s="59"/>
      <c r="Q6037" s="26"/>
      <c r="R6037" s="28"/>
      <c r="AC6037" s="46"/>
      <c r="AG6037" s="59"/>
      <c r="AH6037" s="59"/>
      <c r="AI6037" s="59"/>
      <c r="AJ6037" s="59"/>
      <c r="AK6037" s="59"/>
      <c r="AL6037" s="59"/>
      <c r="AM6037" s="59"/>
      <c r="AN6037" s="59"/>
      <c r="AO6037" s="59"/>
      <c r="AV6037" s="37"/>
      <c r="AW6037" s="37"/>
      <c r="AX6037" s="37"/>
      <c r="AY6037" s="37"/>
      <c r="AZ6037" s="37"/>
      <c r="BA6037" s="37"/>
    </row>
    <row r="6038" spans="10:53" s="14" customFormat="1" x14ac:dyDescent="0.25">
      <c r="J6038" s="59"/>
      <c r="Q6038" s="26"/>
      <c r="R6038" s="28"/>
      <c r="AC6038" s="46"/>
      <c r="AG6038" s="59"/>
      <c r="AH6038" s="59"/>
      <c r="AI6038" s="59"/>
      <c r="AJ6038" s="59"/>
      <c r="AK6038" s="59"/>
      <c r="AL6038" s="59"/>
      <c r="AM6038" s="59"/>
      <c r="AN6038" s="59"/>
      <c r="AO6038" s="59"/>
      <c r="AV6038" s="37"/>
      <c r="AW6038" s="37"/>
      <c r="AX6038" s="37"/>
      <c r="AY6038" s="37"/>
      <c r="AZ6038" s="37"/>
      <c r="BA6038" s="37"/>
    </row>
    <row r="6039" spans="10:53" s="14" customFormat="1" x14ac:dyDescent="0.25">
      <c r="J6039" s="59"/>
      <c r="Q6039" s="26"/>
      <c r="R6039" s="28"/>
      <c r="AC6039" s="46"/>
      <c r="AG6039" s="59"/>
      <c r="AH6039" s="59"/>
      <c r="AI6039" s="59"/>
      <c r="AJ6039" s="59"/>
      <c r="AK6039" s="59"/>
      <c r="AL6039" s="59"/>
      <c r="AM6039" s="59"/>
      <c r="AN6039" s="59"/>
      <c r="AO6039" s="59"/>
      <c r="AV6039" s="37"/>
      <c r="AW6039" s="37"/>
      <c r="AX6039" s="37"/>
      <c r="AY6039" s="37"/>
      <c r="AZ6039" s="37"/>
      <c r="BA6039" s="37"/>
    </row>
    <row r="6040" spans="10:53" s="14" customFormat="1" x14ac:dyDescent="0.25">
      <c r="J6040" s="59"/>
      <c r="Q6040" s="26"/>
      <c r="R6040" s="28"/>
      <c r="AC6040" s="46"/>
      <c r="AG6040" s="59"/>
      <c r="AH6040" s="59"/>
      <c r="AI6040" s="59"/>
      <c r="AJ6040" s="59"/>
      <c r="AK6040" s="59"/>
      <c r="AL6040" s="59"/>
      <c r="AM6040" s="59"/>
      <c r="AN6040" s="59"/>
      <c r="AO6040" s="59"/>
      <c r="AV6040" s="37"/>
      <c r="AW6040" s="37"/>
      <c r="AX6040" s="37"/>
      <c r="AY6040" s="37"/>
      <c r="AZ6040" s="37"/>
      <c r="BA6040" s="37"/>
    </row>
    <row r="6041" spans="10:53" s="14" customFormat="1" x14ac:dyDescent="0.25">
      <c r="J6041" s="59"/>
      <c r="Q6041" s="26"/>
      <c r="R6041" s="28"/>
      <c r="AC6041" s="46"/>
      <c r="AG6041" s="59"/>
      <c r="AH6041" s="59"/>
      <c r="AI6041" s="59"/>
      <c r="AJ6041" s="59"/>
      <c r="AK6041" s="59"/>
      <c r="AL6041" s="59"/>
      <c r="AM6041" s="59"/>
      <c r="AN6041" s="59"/>
      <c r="AO6041" s="59"/>
      <c r="AV6041" s="37"/>
      <c r="AW6041" s="37"/>
      <c r="AX6041" s="37"/>
      <c r="AY6041" s="37"/>
      <c r="AZ6041" s="37"/>
      <c r="BA6041" s="37"/>
    </row>
    <row r="6042" spans="10:53" s="14" customFormat="1" x14ac:dyDescent="0.25">
      <c r="J6042" s="59"/>
      <c r="Q6042" s="26"/>
      <c r="R6042" s="28"/>
      <c r="AC6042" s="46"/>
      <c r="AG6042" s="59"/>
      <c r="AH6042" s="59"/>
      <c r="AI6042" s="59"/>
      <c r="AJ6042" s="59"/>
      <c r="AK6042" s="59"/>
      <c r="AL6042" s="59"/>
      <c r="AM6042" s="59"/>
      <c r="AN6042" s="59"/>
      <c r="AO6042" s="59"/>
      <c r="AV6042" s="37"/>
      <c r="AW6042" s="37"/>
      <c r="AX6042" s="37"/>
      <c r="AY6042" s="37"/>
      <c r="AZ6042" s="37"/>
      <c r="BA6042" s="37"/>
    </row>
    <row r="6043" spans="10:53" s="14" customFormat="1" x14ac:dyDescent="0.25">
      <c r="J6043" s="59"/>
      <c r="Q6043" s="26"/>
      <c r="R6043" s="28"/>
      <c r="AC6043" s="46"/>
      <c r="AG6043" s="59"/>
      <c r="AH6043" s="59"/>
      <c r="AI6043" s="59"/>
      <c r="AJ6043" s="59"/>
      <c r="AK6043" s="59"/>
      <c r="AL6043" s="59"/>
      <c r="AM6043" s="59"/>
      <c r="AN6043" s="59"/>
      <c r="AO6043" s="59"/>
      <c r="AV6043" s="37"/>
      <c r="AW6043" s="37"/>
      <c r="AX6043" s="37"/>
      <c r="AY6043" s="37"/>
      <c r="AZ6043" s="37"/>
      <c r="BA6043" s="37"/>
    </row>
    <row r="6044" spans="10:53" s="14" customFormat="1" x14ac:dyDescent="0.25">
      <c r="J6044" s="59"/>
      <c r="Q6044" s="26"/>
      <c r="R6044" s="28"/>
      <c r="AC6044" s="46"/>
      <c r="AG6044" s="59"/>
      <c r="AH6044" s="59"/>
      <c r="AI6044" s="59"/>
      <c r="AJ6044" s="59"/>
      <c r="AK6044" s="59"/>
      <c r="AL6044" s="59"/>
      <c r="AM6044" s="59"/>
      <c r="AN6044" s="59"/>
      <c r="AO6044" s="59"/>
      <c r="AV6044" s="37"/>
      <c r="AW6044" s="37"/>
      <c r="AX6044" s="37"/>
      <c r="AY6044" s="37"/>
      <c r="AZ6044" s="37"/>
      <c r="BA6044" s="37"/>
    </row>
    <row r="6045" spans="10:53" s="14" customFormat="1" x14ac:dyDescent="0.25">
      <c r="J6045" s="59"/>
      <c r="Q6045" s="26"/>
      <c r="R6045" s="28"/>
      <c r="AC6045" s="46"/>
      <c r="AG6045" s="59"/>
      <c r="AH6045" s="59"/>
      <c r="AI6045" s="59"/>
      <c r="AJ6045" s="59"/>
      <c r="AK6045" s="59"/>
      <c r="AL6045" s="59"/>
      <c r="AM6045" s="59"/>
      <c r="AN6045" s="59"/>
      <c r="AO6045" s="59"/>
      <c r="AV6045" s="37"/>
      <c r="AW6045" s="37"/>
      <c r="AX6045" s="37"/>
      <c r="AY6045" s="37"/>
      <c r="AZ6045" s="37"/>
      <c r="BA6045" s="37"/>
    </row>
    <row r="6046" spans="10:53" s="14" customFormat="1" x14ac:dyDescent="0.25">
      <c r="J6046" s="59"/>
      <c r="Q6046" s="26"/>
      <c r="R6046" s="28"/>
      <c r="AC6046" s="46"/>
      <c r="AG6046" s="59"/>
      <c r="AH6046" s="59"/>
      <c r="AI6046" s="59"/>
      <c r="AJ6046" s="59"/>
      <c r="AK6046" s="59"/>
      <c r="AL6046" s="59"/>
      <c r="AM6046" s="59"/>
      <c r="AN6046" s="59"/>
      <c r="AO6046" s="59"/>
      <c r="AV6046" s="37"/>
      <c r="AW6046" s="37"/>
      <c r="AX6046" s="37"/>
      <c r="AY6046" s="37"/>
      <c r="AZ6046" s="37"/>
      <c r="BA6046" s="37"/>
    </row>
    <row r="6047" spans="10:53" s="14" customFormat="1" x14ac:dyDescent="0.25">
      <c r="J6047" s="59"/>
      <c r="Q6047" s="26"/>
      <c r="R6047" s="28"/>
      <c r="AC6047" s="46"/>
      <c r="AG6047" s="59"/>
      <c r="AH6047" s="59"/>
      <c r="AI6047" s="59"/>
      <c r="AJ6047" s="59"/>
      <c r="AK6047" s="59"/>
      <c r="AL6047" s="59"/>
      <c r="AM6047" s="59"/>
      <c r="AN6047" s="59"/>
      <c r="AO6047" s="59"/>
      <c r="AV6047" s="37"/>
      <c r="AW6047" s="37"/>
      <c r="AX6047" s="37"/>
      <c r="AY6047" s="37"/>
      <c r="AZ6047" s="37"/>
      <c r="BA6047" s="37"/>
    </row>
    <row r="6048" spans="10:53" s="14" customFormat="1" x14ac:dyDescent="0.25">
      <c r="J6048" s="59"/>
      <c r="Q6048" s="26"/>
      <c r="R6048" s="28"/>
      <c r="AC6048" s="46"/>
      <c r="AG6048" s="59"/>
      <c r="AH6048" s="59"/>
      <c r="AI6048" s="59"/>
      <c r="AJ6048" s="59"/>
      <c r="AK6048" s="59"/>
      <c r="AL6048" s="59"/>
      <c r="AM6048" s="59"/>
      <c r="AN6048" s="59"/>
      <c r="AO6048" s="59"/>
      <c r="AV6048" s="37"/>
      <c r="AW6048" s="37"/>
      <c r="AX6048" s="37"/>
      <c r="AY6048" s="37"/>
      <c r="AZ6048" s="37"/>
      <c r="BA6048" s="37"/>
    </row>
    <row r="6049" spans="10:53" s="14" customFormat="1" x14ac:dyDescent="0.25">
      <c r="J6049" s="59"/>
      <c r="Q6049" s="26"/>
      <c r="R6049" s="28"/>
      <c r="AC6049" s="46"/>
      <c r="AG6049" s="59"/>
      <c r="AH6049" s="59"/>
      <c r="AI6049" s="59"/>
      <c r="AJ6049" s="59"/>
      <c r="AK6049" s="59"/>
      <c r="AL6049" s="59"/>
      <c r="AM6049" s="59"/>
      <c r="AN6049" s="59"/>
      <c r="AO6049" s="59"/>
      <c r="AV6049" s="37"/>
      <c r="AW6049" s="37"/>
      <c r="AX6049" s="37"/>
      <c r="AY6049" s="37"/>
      <c r="AZ6049" s="37"/>
      <c r="BA6049" s="37"/>
    </row>
    <row r="6050" spans="10:53" s="14" customFormat="1" x14ac:dyDescent="0.25">
      <c r="J6050" s="59"/>
      <c r="Q6050" s="26"/>
      <c r="R6050" s="28"/>
      <c r="AC6050" s="46"/>
      <c r="AG6050" s="59"/>
      <c r="AH6050" s="59"/>
      <c r="AI6050" s="59"/>
      <c r="AJ6050" s="59"/>
      <c r="AK6050" s="59"/>
      <c r="AL6050" s="59"/>
      <c r="AM6050" s="59"/>
      <c r="AN6050" s="59"/>
      <c r="AO6050" s="59"/>
      <c r="AV6050" s="37"/>
      <c r="AW6050" s="37"/>
      <c r="AX6050" s="37"/>
      <c r="AY6050" s="37"/>
      <c r="AZ6050" s="37"/>
      <c r="BA6050" s="37"/>
    </row>
    <row r="6051" spans="10:53" s="14" customFormat="1" x14ac:dyDescent="0.25">
      <c r="J6051" s="59"/>
      <c r="Q6051" s="26"/>
      <c r="R6051" s="28"/>
      <c r="AC6051" s="46"/>
      <c r="AG6051" s="59"/>
      <c r="AH6051" s="59"/>
      <c r="AI6051" s="59"/>
      <c r="AJ6051" s="59"/>
      <c r="AK6051" s="59"/>
      <c r="AL6051" s="59"/>
      <c r="AM6051" s="59"/>
      <c r="AN6051" s="59"/>
      <c r="AO6051" s="59"/>
      <c r="AV6051" s="37"/>
      <c r="AW6051" s="37"/>
      <c r="AX6051" s="37"/>
      <c r="AY6051" s="37"/>
      <c r="AZ6051" s="37"/>
      <c r="BA6051" s="37"/>
    </row>
    <row r="6052" spans="10:53" s="14" customFormat="1" x14ac:dyDescent="0.25">
      <c r="J6052" s="59"/>
      <c r="Q6052" s="26"/>
      <c r="R6052" s="28"/>
      <c r="AC6052" s="46"/>
      <c r="AG6052" s="59"/>
      <c r="AH6052" s="59"/>
      <c r="AI6052" s="59"/>
      <c r="AJ6052" s="59"/>
      <c r="AK6052" s="59"/>
      <c r="AL6052" s="59"/>
      <c r="AM6052" s="59"/>
      <c r="AN6052" s="59"/>
      <c r="AO6052" s="59"/>
      <c r="AV6052" s="37"/>
      <c r="AW6052" s="37"/>
      <c r="AX6052" s="37"/>
      <c r="AY6052" s="37"/>
      <c r="AZ6052" s="37"/>
      <c r="BA6052" s="37"/>
    </row>
    <row r="6053" spans="10:53" s="14" customFormat="1" x14ac:dyDescent="0.25">
      <c r="J6053" s="59"/>
      <c r="Q6053" s="26"/>
      <c r="R6053" s="28"/>
      <c r="AC6053" s="46"/>
      <c r="AG6053" s="59"/>
      <c r="AH6053" s="59"/>
      <c r="AI6053" s="59"/>
      <c r="AJ6053" s="59"/>
      <c r="AK6053" s="59"/>
      <c r="AL6053" s="59"/>
      <c r="AM6053" s="59"/>
      <c r="AN6053" s="59"/>
      <c r="AO6053" s="59"/>
      <c r="AV6053" s="37"/>
      <c r="AW6053" s="37"/>
      <c r="AX6053" s="37"/>
      <c r="AY6053" s="37"/>
      <c r="AZ6053" s="37"/>
      <c r="BA6053" s="37"/>
    </row>
    <row r="6054" spans="10:53" s="14" customFormat="1" x14ac:dyDescent="0.25">
      <c r="J6054" s="59"/>
      <c r="Q6054" s="26"/>
      <c r="R6054" s="28"/>
      <c r="AC6054" s="46"/>
      <c r="AG6054" s="59"/>
      <c r="AH6054" s="59"/>
      <c r="AI6054" s="59"/>
      <c r="AJ6054" s="59"/>
      <c r="AK6054" s="59"/>
      <c r="AL6054" s="59"/>
      <c r="AM6054" s="59"/>
      <c r="AN6054" s="59"/>
      <c r="AO6054" s="59"/>
      <c r="AV6054" s="37"/>
      <c r="AW6054" s="37"/>
      <c r="AX6054" s="37"/>
      <c r="AY6054" s="37"/>
      <c r="AZ6054" s="37"/>
      <c r="BA6054" s="37"/>
    </row>
    <row r="6055" spans="10:53" s="14" customFormat="1" x14ac:dyDescent="0.25">
      <c r="J6055" s="59"/>
      <c r="Q6055" s="26"/>
      <c r="R6055" s="28"/>
      <c r="AC6055" s="46"/>
      <c r="AG6055" s="59"/>
      <c r="AH6055" s="59"/>
      <c r="AI6055" s="59"/>
      <c r="AJ6055" s="59"/>
      <c r="AK6055" s="59"/>
      <c r="AL6055" s="59"/>
      <c r="AM6055" s="59"/>
      <c r="AN6055" s="59"/>
      <c r="AO6055" s="59"/>
      <c r="AV6055" s="37"/>
      <c r="AW6055" s="37"/>
      <c r="AX6055" s="37"/>
      <c r="AY6055" s="37"/>
      <c r="AZ6055" s="37"/>
      <c r="BA6055" s="37"/>
    </row>
    <row r="6056" spans="10:53" s="14" customFormat="1" x14ac:dyDescent="0.25">
      <c r="J6056" s="59"/>
      <c r="Q6056" s="26"/>
      <c r="R6056" s="28"/>
      <c r="AC6056" s="46"/>
      <c r="AG6056" s="59"/>
      <c r="AH6056" s="59"/>
      <c r="AI6056" s="59"/>
      <c r="AJ6056" s="59"/>
      <c r="AK6056" s="59"/>
      <c r="AL6056" s="59"/>
      <c r="AM6056" s="59"/>
      <c r="AN6056" s="59"/>
      <c r="AO6056" s="59"/>
      <c r="AV6056" s="37"/>
      <c r="AW6056" s="37"/>
      <c r="AX6056" s="37"/>
      <c r="AY6056" s="37"/>
      <c r="AZ6056" s="37"/>
      <c r="BA6056" s="37"/>
    </row>
    <row r="6057" spans="10:53" s="14" customFormat="1" x14ac:dyDescent="0.25">
      <c r="J6057" s="59"/>
      <c r="Q6057" s="26"/>
      <c r="R6057" s="28"/>
      <c r="AC6057" s="46"/>
      <c r="AG6057" s="59"/>
      <c r="AH6057" s="59"/>
      <c r="AI6057" s="59"/>
      <c r="AJ6057" s="59"/>
      <c r="AK6057" s="59"/>
      <c r="AL6057" s="59"/>
      <c r="AM6057" s="59"/>
      <c r="AN6057" s="59"/>
      <c r="AO6057" s="59"/>
      <c r="AV6057" s="37"/>
      <c r="AW6057" s="37"/>
      <c r="AX6057" s="37"/>
      <c r="AY6057" s="37"/>
      <c r="AZ6057" s="37"/>
      <c r="BA6057" s="37"/>
    </row>
    <row r="6058" spans="10:53" s="14" customFormat="1" x14ac:dyDescent="0.25">
      <c r="J6058" s="59"/>
      <c r="Q6058" s="26"/>
      <c r="R6058" s="28"/>
      <c r="AC6058" s="46"/>
      <c r="AG6058" s="59"/>
      <c r="AH6058" s="59"/>
      <c r="AI6058" s="59"/>
      <c r="AJ6058" s="59"/>
      <c r="AK6058" s="59"/>
      <c r="AL6058" s="59"/>
      <c r="AM6058" s="59"/>
      <c r="AN6058" s="59"/>
      <c r="AO6058" s="59"/>
      <c r="AV6058" s="37"/>
      <c r="AW6058" s="37"/>
      <c r="AX6058" s="37"/>
      <c r="AY6058" s="37"/>
      <c r="AZ6058" s="37"/>
      <c r="BA6058" s="37"/>
    </row>
    <row r="6059" spans="10:53" s="14" customFormat="1" x14ac:dyDescent="0.25">
      <c r="J6059" s="59"/>
      <c r="Q6059" s="26"/>
      <c r="R6059" s="28"/>
      <c r="AC6059" s="46"/>
      <c r="AG6059" s="59"/>
      <c r="AH6059" s="59"/>
      <c r="AI6059" s="59"/>
      <c r="AJ6059" s="59"/>
      <c r="AK6059" s="59"/>
      <c r="AL6059" s="59"/>
      <c r="AM6059" s="59"/>
      <c r="AN6059" s="59"/>
      <c r="AO6059" s="59"/>
      <c r="AV6059" s="37"/>
      <c r="AW6059" s="37"/>
      <c r="AX6059" s="37"/>
      <c r="AY6059" s="37"/>
      <c r="AZ6059" s="37"/>
      <c r="BA6059" s="37"/>
    </row>
    <row r="6060" spans="10:53" s="14" customFormat="1" x14ac:dyDescent="0.25">
      <c r="J6060" s="59"/>
      <c r="Q6060" s="26"/>
      <c r="R6060" s="28"/>
      <c r="AC6060" s="46"/>
      <c r="AG6060" s="59"/>
      <c r="AH6060" s="59"/>
      <c r="AI6060" s="59"/>
      <c r="AJ6060" s="59"/>
      <c r="AK6060" s="59"/>
      <c r="AL6060" s="59"/>
      <c r="AM6060" s="59"/>
      <c r="AN6060" s="59"/>
      <c r="AO6060" s="59"/>
      <c r="AV6060" s="37"/>
      <c r="AW6060" s="37"/>
      <c r="AX6060" s="37"/>
      <c r="AY6060" s="37"/>
      <c r="AZ6060" s="37"/>
      <c r="BA6060" s="37"/>
    </row>
    <row r="6061" spans="10:53" s="14" customFormat="1" x14ac:dyDescent="0.25">
      <c r="J6061" s="59"/>
      <c r="Q6061" s="26"/>
      <c r="R6061" s="28"/>
      <c r="AC6061" s="46"/>
      <c r="AG6061" s="59"/>
      <c r="AH6061" s="59"/>
      <c r="AI6061" s="59"/>
      <c r="AJ6061" s="59"/>
      <c r="AK6061" s="59"/>
      <c r="AL6061" s="59"/>
      <c r="AM6061" s="59"/>
      <c r="AN6061" s="59"/>
      <c r="AO6061" s="59"/>
      <c r="AV6061" s="37"/>
      <c r="AW6061" s="37"/>
      <c r="AX6061" s="37"/>
      <c r="AY6061" s="37"/>
      <c r="AZ6061" s="37"/>
      <c r="BA6061" s="37"/>
    </row>
    <row r="6062" spans="10:53" s="14" customFormat="1" x14ac:dyDescent="0.25">
      <c r="J6062" s="59"/>
      <c r="Q6062" s="26"/>
      <c r="R6062" s="28"/>
      <c r="AC6062" s="46"/>
      <c r="AG6062" s="59"/>
      <c r="AH6062" s="59"/>
      <c r="AI6062" s="59"/>
      <c r="AJ6062" s="59"/>
      <c r="AK6062" s="59"/>
      <c r="AL6062" s="59"/>
      <c r="AM6062" s="59"/>
      <c r="AN6062" s="59"/>
      <c r="AO6062" s="59"/>
      <c r="AV6062" s="37"/>
      <c r="AW6062" s="37"/>
      <c r="AX6062" s="37"/>
      <c r="AY6062" s="37"/>
      <c r="AZ6062" s="37"/>
      <c r="BA6062" s="37"/>
    </row>
    <row r="6063" spans="10:53" s="14" customFormat="1" x14ac:dyDescent="0.25">
      <c r="J6063" s="59"/>
      <c r="Q6063" s="26"/>
      <c r="R6063" s="28"/>
      <c r="AC6063" s="46"/>
      <c r="AG6063" s="59"/>
      <c r="AH6063" s="59"/>
      <c r="AI6063" s="59"/>
      <c r="AJ6063" s="59"/>
      <c r="AK6063" s="59"/>
      <c r="AL6063" s="59"/>
      <c r="AM6063" s="59"/>
      <c r="AN6063" s="59"/>
      <c r="AO6063" s="59"/>
      <c r="AV6063" s="37"/>
      <c r="AW6063" s="37"/>
      <c r="AX6063" s="37"/>
      <c r="AY6063" s="37"/>
      <c r="AZ6063" s="37"/>
      <c r="BA6063" s="37"/>
    </row>
    <row r="6064" spans="10:53" s="14" customFormat="1" x14ac:dyDescent="0.25">
      <c r="J6064" s="59"/>
      <c r="Q6064" s="26"/>
      <c r="R6064" s="28"/>
      <c r="AC6064" s="46"/>
      <c r="AG6064" s="59"/>
      <c r="AH6064" s="59"/>
      <c r="AI6064" s="59"/>
      <c r="AJ6064" s="59"/>
      <c r="AK6064" s="59"/>
      <c r="AL6064" s="59"/>
      <c r="AM6064" s="59"/>
      <c r="AN6064" s="59"/>
      <c r="AO6064" s="59"/>
      <c r="AV6064" s="37"/>
      <c r="AW6064" s="37"/>
      <c r="AX6064" s="37"/>
      <c r="AY6064" s="37"/>
      <c r="AZ6064" s="37"/>
      <c r="BA6064" s="37"/>
    </row>
    <row r="6065" spans="10:53" s="14" customFormat="1" x14ac:dyDescent="0.25">
      <c r="J6065" s="59"/>
      <c r="Q6065" s="26"/>
      <c r="R6065" s="28"/>
      <c r="AC6065" s="46"/>
      <c r="AG6065" s="59"/>
      <c r="AH6065" s="59"/>
      <c r="AI6065" s="59"/>
      <c r="AJ6065" s="59"/>
      <c r="AK6065" s="59"/>
      <c r="AL6065" s="59"/>
      <c r="AM6065" s="59"/>
      <c r="AN6065" s="59"/>
      <c r="AO6065" s="59"/>
      <c r="AV6065" s="37"/>
      <c r="AW6065" s="37"/>
      <c r="AX6065" s="37"/>
      <c r="AY6065" s="37"/>
      <c r="AZ6065" s="37"/>
      <c r="BA6065" s="37"/>
    </row>
    <row r="6066" spans="10:53" s="14" customFormat="1" x14ac:dyDescent="0.25">
      <c r="J6066" s="59"/>
      <c r="Q6066" s="26"/>
      <c r="R6066" s="28"/>
      <c r="AC6066" s="46"/>
      <c r="AG6066" s="59"/>
      <c r="AH6066" s="59"/>
      <c r="AI6066" s="59"/>
      <c r="AJ6066" s="59"/>
      <c r="AK6066" s="59"/>
      <c r="AL6066" s="59"/>
      <c r="AM6066" s="59"/>
      <c r="AN6066" s="59"/>
      <c r="AO6066" s="59"/>
      <c r="AV6066" s="37"/>
      <c r="AW6066" s="37"/>
      <c r="AX6066" s="37"/>
      <c r="AY6066" s="37"/>
      <c r="AZ6066" s="37"/>
      <c r="BA6066" s="37"/>
    </row>
    <row r="6067" spans="10:53" s="14" customFormat="1" x14ac:dyDescent="0.25">
      <c r="J6067" s="59"/>
      <c r="Q6067" s="26"/>
      <c r="R6067" s="28"/>
      <c r="AC6067" s="46"/>
      <c r="AG6067" s="59"/>
      <c r="AH6067" s="59"/>
      <c r="AI6067" s="59"/>
      <c r="AJ6067" s="59"/>
      <c r="AK6067" s="59"/>
      <c r="AL6067" s="59"/>
      <c r="AM6067" s="59"/>
      <c r="AN6067" s="59"/>
      <c r="AO6067" s="59"/>
      <c r="AV6067" s="37"/>
      <c r="AW6067" s="37"/>
      <c r="AX6067" s="37"/>
      <c r="AY6067" s="37"/>
      <c r="AZ6067" s="37"/>
      <c r="BA6067" s="37"/>
    </row>
    <row r="6068" spans="10:53" s="14" customFormat="1" x14ac:dyDescent="0.25">
      <c r="J6068" s="59"/>
      <c r="Q6068" s="26"/>
      <c r="R6068" s="28"/>
      <c r="AC6068" s="46"/>
      <c r="AG6068" s="59"/>
      <c r="AH6068" s="59"/>
      <c r="AI6068" s="59"/>
      <c r="AJ6068" s="59"/>
      <c r="AK6068" s="59"/>
      <c r="AL6068" s="59"/>
      <c r="AM6068" s="59"/>
      <c r="AN6068" s="59"/>
      <c r="AO6068" s="59"/>
      <c r="AV6068" s="37"/>
      <c r="AW6068" s="37"/>
      <c r="AX6068" s="37"/>
      <c r="AY6068" s="37"/>
      <c r="AZ6068" s="37"/>
      <c r="BA6068" s="37"/>
    </row>
    <row r="6069" spans="10:53" s="14" customFormat="1" x14ac:dyDescent="0.25">
      <c r="J6069" s="59"/>
      <c r="Q6069" s="26"/>
      <c r="R6069" s="28"/>
      <c r="AC6069" s="46"/>
      <c r="AG6069" s="59"/>
      <c r="AH6069" s="59"/>
      <c r="AI6069" s="59"/>
      <c r="AJ6069" s="59"/>
      <c r="AK6069" s="59"/>
      <c r="AL6069" s="59"/>
      <c r="AM6069" s="59"/>
      <c r="AN6069" s="59"/>
      <c r="AO6069" s="59"/>
      <c r="AV6069" s="37"/>
      <c r="AW6069" s="37"/>
      <c r="AX6069" s="37"/>
      <c r="AY6069" s="37"/>
      <c r="AZ6069" s="37"/>
      <c r="BA6069" s="37"/>
    </row>
    <row r="6070" spans="10:53" s="14" customFormat="1" x14ac:dyDescent="0.25">
      <c r="J6070" s="59"/>
      <c r="Q6070" s="26"/>
      <c r="R6070" s="28"/>
      <c r="AC6070" s="46"/>
      <c r="AG6070" s="59"/>
      <c r="AH6070" s="59"/>
      <c r="AI6070" s="59"/>
      <c r="AJ6070" s="59"/>
      <c r="AK6070" s="59"/>
      <c r="AL6070" s="59"/>
      <c r="AM6070" s="59"/>
      <c r="AN6070" s="59"/>
      <c r="AO6070" s="59"/>
      <c r="AV6070" s="37"/>
      <c r="AW6070" s="37"/>
      <c r="AX6070" s="37"/>
      <c r="AY6070" s="37"/>
      <c r="AZ6070" s="37"/>
      <c r="BA6070" s="37"/>
    </row>
    <row r="6071" spans="10:53" s="14" customFormat="1" x14ac:dyDescent="0.25">
      <c r="J6071" s="59"/>
      <c r="Q6071" s="26"/>
      <c r="R6071" s="28"/>
      <c r="AC6071" s="46"/>
      <c r="AG6071" s="59"/>
      <c r="AH6071" s="59"/>
      <c r="AI6071" s="59"/>
      <c r="AJ6071" s="59"/>
      <c r="AK6071" s="59"/>
      <c r="AL6071" s="59"/>
      <c r="AM6071" s="59"/>
      <c r="AN6071" s="59"/>
      <c r="AO6071" s="59"/>
      <c r="AV6071" s="37"/>
      <c r="AW6071" s="37"/>
      <c r="AX6071" s="37"/>
      <c r="AY6071" s="37"/>
      <c r="AZ6071" s="37"/>
      <c r="BA6071" s="37"/>
    </row>
    <row r="6072" spans="10:53" s="14" customFormat="1" x14ac:dyDescent="0.25">
      <c r="J6072" s="59"/>
      <c r="Q6072" s="26"/>
      <c r="R6072" s="28"/>
      <c r="AC6072" s="46"/>
      <c r="AG6072" s="59"/>
      <c r="AH6072" s="59"/>
      <c r="AI6072" s="59"/>
      <c r="AJ6072" s="59"/>
      <c r="AK6072" s="59"/>
      <c r="AL6072" s="59"/>
      <c r="AM6072" s="59"/>
      <c r="AN6072" s="59"/>
      <c r="AO6072" s="59"/>
      <c r="AV6072" s="37"/>
      <c r="AW6072" s="37"/>
      <c r="AX6072" s="37"/>
      <c r="AY6072" s="37"/>
      <c r="AZ6072" s="37"/>
      <c r="BA6072" s="37"/>
    </row>
    <row r="6073" spans="10:53" s="14" customFormat="1" x14ac:dyDescent="0.25">
      <c r="J6073" s="59"/>
      <c r="Q6073" s="26"/>
      <c r="R6073" s="28"/>
      <c r="AC6073" s="46"/>
      <c r="AG6073" s="59"/>
      <c r="AH6073" s="59"/>
      <c r="AI6073" s="59"/>
      <c r="AJ6073" s="59"/>
      <c r="AK6073" s="59"/>
      <c r="AL6073" s="59"/>
      <c r="AM6073" s="59"/>
      <c r="AN6073" s="59"/>
      <c r="AO6073" s="59"/>
      <c r="AV6073" s="37"/>
      <c r="AW6073" s="37"/>
      <c r="AX6073" s="37"/>
      <c r="AY6073" s="37"/>
      <c r="AZ6073" s="37"/>
      <c r="BA6073" s="37"/>
    </row>
    <row r="6074" spans="10:53" s="14" customFormat="1" x14ac:dyDescent="0.25">
      <c r="J6074" s="59"/>
      <c r="Q6074" s="26"/>
      <c r="R6074" s="28"/>
      <c r="AC6074" s="46"/>
      <c r="AG6074" s="59"/>
      <c r="AH6074" s="59"/>
      <c r="AI6074" s="59"/>
      <c r="AJ6074" s="59"/>
      <c r="AK6074" s="59"/>
      <c r="AL6074" s="59"/>
      <c r="AM6074" s="59"/>
      <c r="AN6074" s="59"/>
      <c r="AO6074" s="59"/>
      <c r="AV6074" s="37"/>
      <c r="AW6074" s="37"/>
      <c r="AX6074" s="37"/>
      <c r="AY6074" s="37"/>
      <c r="AZ6074" s="37"/>
      <c r="BA6074" s="37"/>
    </row>
    <row r="6075" spans="10:53" s="14" customFormat="1" x14ac:dyDescent="0.25">
      <c r="J6075" s="59"/>
      <c r="Q6075" s="26"/>
      <c r="R6075" s="28"/>
      <c r="AC6075" s="46"/>
      <c r="AG6075" s="59"/>
      <c r="AH6075" s="59"/>
      <c r="AI6075" s="59"/>
      <c r="AJ6075" s="59"/>
      <c r="AK6075" s="59"/>
      <c r="AL6075" s="59"/>
      <c r="AM6075" s="59"/>
      <c r="AN6075" s="59"/>
      <c r="AO6075" s="59"/>
      <c r="AV6075" s="37"/>
      <c r="AW6075" s="37"/>
      <c r="AX6075" s="37"/>
      <c r="AY6075" s="37"/>
      <c r="AZ6075" s="37"/>
      <c r="BA6075" s="37"/>
    </row>
    <row r="6076" spans="10:53" s="14" customFormat="1" x14ac:dyDescent="0.25">
      <c r="J6076" s="59"/>
      <c r="Q6076" s="26"/>
      <c r="R6076" s="28"/>
      <c r="AC6076" s="46"/>
      <c r="AG6076" s="59"/>
      <c r="AH6076" s="59"/>
      <c r="AI6076" s="59"/>
      <c r="AJ6076" s="59"/>
      <c r="AK6076" s="59"/>
      <c r="AL6076" s="59"/>
      <c r="AM6076" s="59"/>
      <c r="AN6076" s="59"/>
      <c r="AO6076" s="59"/>
      <c r="AV6076" s="37"/>
      <c r="AW6076" s="37"/>
      <c r="AX6076" s="37"/>
      <c r="AY6076" s="37"/>
      <c r="AZ6076" s="37"/>
      <c r="BA6076" s="37"/>
    </row>
    <row r="6077" spans="10:53" s="14" customFormat="1" x14ac:dyDescent="0.25">
      <c r="J6077" s="59"/>
      <c r="Q6077" s="26"/>
      <c r="R6077" s="28"/>
      <c r="AC6077" s="46"/>
      <c r="AG6077" s="59"/>
      <c r="AH6077" s="59"/>
      <c r="AI6077" s="59"/>
      <c r="AJ6077" s="59"/>
      <c r="AK6077" s="59"/>
      <c r="AL6077" s="59"/>
      <c r="AM6077" s="59"/>
      <c r="AN6077" s="59"/>
      <c r="AO6077" s="59"/>
      <c r="AV6077" s="37"/>
      <c r="AW6077" s="37"/>
      <c r="AX6077" s="37"/>
      <c r="AY6077" s="37"/>
      <c r="AZ6077" s="37"/>
      <c r="BA6077" s="37"/>
    </row>
    <row r="6078" spans="10:53" s="14" customFormat="1" x14ac:dyDescent="0.25">
      <c r="J6078" s="59"/>
      <c r="Q6078" s="26"/>
      <c r="R6078" s="28"/>
      <c r="AC6078" s="46"/>
      <c r="AG6078" s="59"/>
      <c r="AH6078" s="59"/>
      <c r="AI6078" s="59"/>
      <c r="AJ6078" s="59"/>
      <c r="AK6078" s="59"/>
      <c r="AL6078" s="59"/>
      <c r="AM6078" s="59"/>
      <c r="AN6078" s="59"/>
      <c r="AO6078" s="59"/>
      <c r="AV6078" s="37"/>
      <c r="AW6078" s="37"/>
      <c r="AX6078" s="37"/>
      <c r="AY6078" s="37"/>
      <c r="AZ6078" s="37"/>
      <c r="BA6078" s="37"/>
    </row>
    <row r="6079" spans="10:53" s="14" customFormat="1" x14ac:dyDescent="0.25">
      <c r="J6079" s="59"/>
      <c r="Q6079" s="26"/>
      <c r="R6079" s="28"/>
      <c r="AC6079" s="46"/>
      <c r="AG6079" s="59"/>
      <c r="AH6079" s="59"/>
      <c r="AI6079" s="59"/>
      <c r="AJ6079" s="59"/>
      <c r="AK6079" s="59"/>
      <c r="AL6079" s="59"/>
      <c r="AM6079" s="59"/>
      <c r="AN6079" s="59"/>
      <c r="AO6079" s="59"/>
      <c r="AV6079" s="37"/>
      <c r="AW6079" s="37"/>
      <c r="AX6079" s="37"/>
      <c r="AY6079" s="37"/>
      <c r="AZ6079" s="37"/>
      <c r="BA6079" s="37"/>
    </row>
    <row r="6080" spans="10:53" s="14" customFormat="1" x14ac:dyDescent="0.25">
      <c r="J6080" s="59"/>
      <c r="Q6080" s="26"/>
      <c r="R6080" s="28"/>
      <c r="AC6080" s="46"/>
      <c r="AG6080" s="59"/>
      <c r="AH6080" s="59"/>
      <c r="AI6080" s="59"/>
      <c r="AJ6080" s="59"/>
      <c r="AK6080" s="59"/>
      <c r="AL6080" s="59"/>
      <c r="AM6080" s="59"/>
      <c r="AN6080" s="59"/>
      <c r="AO6080" s="59"/>
      <c r="AV6080" s="37"/>
      <c r="AW6080" s="37"/>
      <c r="AX6080" s="37"/>
      <c r="AY6080" s="37"/>
      <c r="AZ6080" s="37"/>
      <c r="BA6080" s="37"/>
    </row>
    <row r="6081" spans="10:53" s="14" customFormat="1" x14ac:dyDescent="0.25">
      <c r="J6081" s="59"/>
      <c r="Q6081" s="26"/>
      <c r="R6081" s="28"/>
      <c r="AC6081" s="46"/>
      <c r="AG6081" s="59"/>
      <c r="AH6081" s="59"/>
      <c r="AI6081" s="59"/>
      <c r="AJ6081" s="59"/>
      <c r="AK6081" s="59"/>
      <c r="AL6081" s="59"/>
      <c r="AM6081" s="59"/>
      <c r="AN6081" s="59"/>
      <c r="AO6081" s="59"/>
      <c r="AV6081" s="37"/>
      <c r="AW6081" s="37"/>
      <c r="AX6081" s="37"/>
      <c r="AY6081" s="37"/>
      <c r="AZ6081" s="37"/>
      <c r="BA6081" s="37"/>
    </row>
    <row r="6082" spans="10:53" s="14" customFormat="1" x14ac:dyDescent="0.25">
      <c r="J6082" s="59"/>
      <c r="Q6082" s="26"/>
      <c r="R6082" s="28"/>
      <c r="AC6082" s="46"/>
      <c r="AG6082" s="59"/>
      <c r="AH6082" s="59"/>
      <c r="AI6082" s="59"/>
      <c r="AJ6082" s="59"/>
      <c r="AK6082" s="59"/>
      <c r="AL6082" s="59"/>
      <c r="AM6082" s="59"/>
      <c r="AN6082" s="59"/>
      <c r="AO6082" s="59"/>
      <c r="AV6082" s="37"/>
      <c r="AW6082" s="37"/>
      <c r="AX6082" s="37"/>
      <c r="AY6082" s="37"/>
      <c r="AZ6082" s="37"/>
      <c r="BA6082" s="37"/>
    </row>
    <row r="6083" spans="10:53" s="14" customFormat="1" x14ac:dyDescent="0.25">
      <c r="J6083" s="59"/>
      <c r="Q6083" s="26"/>
      <c r="R6083" s="28"/>
      <c r="AC6083" s="46"/>
      <c r="AG6083" s="59"/>
      <c r="AH6083" s="59"/>
      <c r="AI6083" s="59"/>
      <c r="AJ6083" s="59"/>
      <c r="AK6083" s="59"/>
      <c r="AL6083" s="59"/>
      <c r="AM6083" s="59"/>
      <c r="AN6083" s="59"/>
      <c r="AO6083" s="59"/>
      <c r="AV6083" s="37"/>
      <c r="AW6083" s="37"/>
      <c r="AX6083" s="37"/>
      <c r="AY6083" s="37"/>
      <c r="AZ6083" s="37"/>
      <c r="BA6083" s="37"/>
    </row>
    <row r="6084" spans="10:53" s="14" customFormat="1" x14ac:dyDescent="0.25">
      <c r="J6084" s="59"/>
      <c r="Q6084" s="26"/>
      <c r="R6084" s="28"/>
      <c r="AC6084" s="46"/>
      <c r="AG6084" s="59"/>
      <c r="AH6084" s="59"/>
      <c r="AI6084" s="59"/>
      <c r="AJ6084" s="59"/>
      <c r="AK6084" s="59"/>
      <c r="AL6084" s="59"/>
      <c r="AM6084" s="59"/>
      <c r="AN6084" s="59"/>
      <c r="AO6084" s="59"/>
      <c r="AV6084" s="37"/>
      <c r="AW6084" s="37"/>
      <c r="AX6084" s="37"/>
      <c r="AY6084" s="37"/>
      <c r="AZ6084" s="37"/>
      <c r="BA6084" s="37"/>
    </row>
    <row r="6085" spans="10:53" s="14" customFormat="1" x14ac:dyDescent="0.25">
      <c r="J6085" s="59"/>
      <c r="Q6085" s="26"/>
      <c r="R6085" s="28"/>
      <c r="AC6085" s="46"/>
      <c r="AG6085" s="59"/>
      <c r="AH6085" s="59"/>
      <c r="AI6085" s="59"/>
      <c r="AJ6085" s="59"/>
      <c r="AK6085" s="59"/>
      <c r="AL6085" s="59"/>
      <c r="AM6085" s="59"/>
      <c r="AN6085" s="59"/>
      <c r="AO6085" s="59"/>
      <c r="AV6085" s="37"/>
      <c r="AW6085" s="37"/>
      <c r="AX6085" s="37"/>
      <c r="AY6085" s="37"/>
      <c r="AZ6085" s="37"/>
      <c r="BA6085" s="37"/>
    </row>
    <row r="6086" spans="10:53" s="14" customFormat="1" x14ac:dyDescent="0.25">
      <c r="J6086" s="59"/>
      <c r="Q6086" s="26"/>
      <c r="R6086" s="28"/>
      <c r="AC6086" s="46"/>
      <c r="AG6086" s="59"/>
      <c r="AH6086" s="59"/>
      <c r="AI6086" s="59"/>
      <c r="AJ6086" s="59"/>
      <c r="AK6086" s="59"/>
      <c r="AL6086" s="59"/>
      <c r="AM6086" s="59"/>
      <c r="AN6086" s="59"/>
      <c r="AO6086" s="59"/>
      <c r="AV6086" s="37"/>
      <c r="AW6086" s="37"/>
      <c r="AX6086" s="37"/>
      <c r="AY6086" s="37"/>
      <c r="AZ6086" s="37"/>
      <c r="BA6086" s="37"/>
    </row>
    <row r="6087" spans="10:53" s="14" customFormat="1" x14ac:dyDescent="0.25">
      <c r="J6087" s="59"/>
      <c r="Q6087" s="26"/>
      <c r="R6087" s="28"/>
      <c r="AC6087" s="46"/>
      <c r="AG6087" s="59"/>
      <c r="AH6087" s="59"/>
      <c r="AI6087" s="59"/>
      <c r="AJ6087" s="59"/>
      <c r="AK6087" s="59"/>
      <c r="AL6087" s="59"/>
      <c r="AM6087" s="59"/>
      <c r="AN6087" s="59"/>
      <c r="AO6087" s="59"/>
      <c r="AV6087" s="37"/>
      <c r="AW6087" s="37"/>
      <c r="AX6087" s="37"/>
      <c r="AY6087" s="37"/>
      <c r="AZ6087" s="37"/>
      <c r="BA6087" s="37"/>
    </row>
    <row r="6088" spans="10:53" s="14" customFormat="1" x14ac:dyDescent="0.25">
      <c r="J6088" s="59"/>
      <c r="Q6088" s="26"/>
      <c r="R6088" s="28"/>
      <c r="AC6088" s="46"/>
      <c r="AG6088" s="59"/>
      <c r="AH6088" s="59"/>
      <c r="AI6088" s="59"/>
      <c r="AJ6088" s="59"/>
      <c r="AK6088" s="59"/>
      <c r="AL6088" s="59"/>
      <c r="AM6088" s="59"/>
      <c r="AN6088" s="59"/>
      <c r="AO6088" s="59"/>
      <c r="AV6088" s="37"/>
      <c r="AW6088" s="37"/>
      <c r="AX6088" s="37"/>
      <c r="AY6088" s="37"/>
      <c r="AZ6088" s="37"/>
      <c r="BA6088" s="37"/>
    </row>
    <row r="6089" spans="10:53" s="14" customFormat="1" x14ac:dyDescent="0.25">
      <c r="J6089" s="59"/>
      <c r="Q6089" s="26"/>
      <c r="R6089" s="28"/>
      <c r="AC6089" s="46"/>
      <c r="AG6089" s="59"/>
      <c r="AH6089" s="59"/>
      <c r="AI6089" s="59"/>
      <c r="AJ6089" s="59"/>
      <c r="AK6089" s="59"/>
      <c r="AL6089" s="59"/>
      <c r="AM6089" s="59"/>
      <c r="AN6089" s="59"/>
      <c r="AO6089" s="59"/>
      <c r="AV6089" s="37"/>
      <c r="AW6089" s="37"/>
      <c r="AX6089" s="37"/>
      <c r="AY6089" s="37"/>
      <c r="AZ6089" s="37"/>
      <c r="BA6089" s="37"/>
    </row>
    <row r="6090" spans="10:53" s="14" customFormat="1" x14ac:dyDescent="0.25">
      <c r="J6090" s="59"/>
      <c r="Q6090" s="26"/>
      <c r="R6090" s="28"/>
      <c r="AC6090" s="46"/>
      <c r="AG6090" s="59"/>
      <c r="AH6090" s="59"/>
      <c r="AI6090" s="59"/>
      <c r="AJ6090" s="59"/>
      <c r="AK6090" s="59"/>
      <c r="AL6090" s="59"/>
      <c r="AM6090" s="59"/>
      <c r="AN6090" s="59"/>
      <c r="AO6090" s="59"/>
      <c r="AV6090" s="37"/>
      <c r="AW6090" s="37"/>
      <c r="AX6090" s="37"/>
      <c r="AY6090" s="37"/>
      <c r="AZ6090" s="37"/>
      <c r="BA6090" s="37"/>
    </row>
    <row r="6091" spans="10:53" s="14" customFormat="1" x14ac:dyDescent="0.25">
      <c r="J6091" s="59"/>
      <c r="Q6091" s="26"/>
      <c r="R6091" s="28"/>
      <c r="AC6091" s="46"/>
      <c r="AG6091" s="59"/>
      <c r="AH6091" s="59"/>
      <c r="AI6091" s="59"/>
      <c r="AJ6091" s="59"/>
      <c r="AK6091" s="59"/>
      <c r="AL6091" s="59"/>
      <c r="AM6091" s="59"/>
      <c r="AN6091" s="59"/>
      <c r="AO6091" s="59"/>
      <c r="AV6091" s="37"/>
      <c r="AW6091" s="37"/>
      <c r="AX6091" s="37"/>
      <c r="AY6091" s="37"/>
      <c r="AZ6091" s="37"/>
      <c r="BA6091" s="37"/>
    </row>
    <row r="6092" spans="10:53" s="14" customFormat="1" x14ac:dyDescent="0.25">
      <c r="J6092" s="59"/>
      <c r="Q6092" s="26"/>
      <c r="R6092" s="28"/>
      <c r="AC6092" s="46"/>
      <c r="AG6092" s="59"/>
      <c r="AH6092" s="59"/>
      <c r="AI6092" s="59"/>
      <c r="AJ6092" s="59"/>
      <c r="AK6092" s="59"/>
      <c r="AL6092" s="59"/>
      <c r="AM6092" s="59"/>
      <c r="AN6092" s="59"/>
      <c r="AO6092" s="59"/>
      <c r="AV6092" s="37"/>
      <c r="AW6092" s="37"/>
      <c r="AX6092" s="37"/>
      <c r="AY6092" s="37"/>
      <c r="AZ6092" s="37"/>
      <c r="BA6092" s="37"/>
    </row>
    <row r="6093" spans="10:53" s="14" customFormat="1" x14ac:dyDescent="0.25">
      <c r="J6093" s="59"/>
      <c r="Q6093" s="26"/>
      <c r="R6093" s="28"/>
      <c r="AC6093" s="46"/>
      <c r="AG6093" s="59"/>
      <c r="AH6093" s="59"/>
      <c r="AI6093" s="59"/>
      <c r="AJ6093" s="59"/>
      <c r="AK6093" s="59"/>
      <c r="AL6093" s="59"/>
      <c r="AM6093" s="59"/>
      <c r="AN6093" s="59"/>
      <c r="AO6093" s="59"/>
      <c r="AV6093" s="37"/>
      <c r="AW6093" s="37"/>
      <c r="AX6093" s="37"/>
      <c r="AY6093" s="37"/>
      <c r="AZ6093" s="37"/>
      <c r="BA6093" s="37"/>
    </row>
    <row r="6094" spans="10:53" s="14" customFormat="1" x14ac:dyDescent="0.25">
      <c r="J6094" s="59"/>
      <c r="Q6094" s="26"/>
      <c r="R6094" s="28"/>
      <c r="AC6094" s="46"/>
      <c r="AG6094" s="59"/>
      <c r="AH6094" s="59"/>
      <c r="AI6094" s="59"/>
      <c r="AJ6094" s="59"/>
      <c r="AK6094" s="59"/>
      <c r="AL6094" s="59"/>
      <c r="AM6094" s="59"/>
      <c r="AN6094" s="59"/>
      <c r="AO6094" s="59"/>
      <c r="AV6094" s="37"/>
      <c r="AW6094" s="37"/>
      <c r="AX6094" s="37"/>
      <c r="AY6094" s="37"/>
      <c r="AZ6094" s="37"/>
      <c r="BA6094" s="37"/>
    </row>
    <row r="6095" spans="10:53" s="14" customFormat="1" x14ac:dyDescent="0.25">
      <c r="J6095" s="59"/>
      <c r="Q6095" s="26"/>
      <c r="R6095" s="28"/>
      <c r="AC6095" s="46"/>
      <c r="AG6095" s="59"/>
      <c r="AH6095" s="59"/>
      <c r="AI6095" s="59"/>
      <c r="AJ6095" s="59"/>
      <c r="AK6095" s="59"/>
      <c r="AL6095" s="59"/>
      <c r="AM6095" s="59"/>
      <c r="AN6095" s="59"/>
      <c r="AO6095" s="59"/>
      <c r="AV6095" s="37"/>
      <c r="AW6095" s="37"/>
      <c r="AX6095" s="37"/>
      <c r="AY6095" s="37"/>
      <c r="AZ6095" s="37"/>
      <c r="BA6095" s="37"/>
    </row>
    <row r="6096" spans="10:53" s="14" customFormat="1" x14ac:dyDescent="0.25">
      <c r="J6096" s="59"/>
      <c r="Q6096" s="26"/>
      <c r="R6096" s="28"/>
      <c r="AC6096" s="46"/>
      <c r="AG6096" s="59"/>
      <c r="AH6096" s="59"/>
      <c r="AI6096" s="59"/>
      <c r="AJ6096" s="59"/>
      <c r="AK6096" s="59"/>
      <c r="AL6096" s="59"/>
      <c r="AM6096" s="59"/>
      <c r="AN6096" s="59"/>
      <c r="AO6096" s="59"/>
      <c r="AV6096" s="37"/>
      <c r="AW6096" s="37"/>
      <c r="AX6096" s="37"/>
      <c r="AY6096" s="37"/>
      <c r="AZ6096" s="37"/>
      <c r="BA6096" s="37"/>
    </row>
    <row r="6097" spans="10:53" s="14" customFormat="1" x14ac:dyDescent="0.25">
      <c r="J6097" s="59"/>
      <c r="Q6097" s="26"/>
      <c r="R6097" s="28"/>
      <c r="AC6097" s="46"/>
      <c r="AG6097" s="59"/>
      <c r="AH6097" s="59"/>
      <c r="AI6097" s="59"/>
      <c r="AJ6097" s="59"/>
      <c r="AK6097" s="59"/>
      <c r="AL6097" s="59"/>
      <c r="AM6097" s="59"/>
      <c r="AN6097" s="59"/>
      <c r="AO6097" s="59"/>
      <c r="AV6097" s="37"/>
      <c r="AW6097" s="37"/>
      <c r="AX6097" s="37"/>
      <c r="AY6097" s="37"/>
      <c r="AZ6097" s="37"/>
      <c r="BA6097" s="37"/>
    </row>
    <row r="6098" spans="10:53" s="14" customFormat="1" x14ac:dyDescent="0.25">
      <c r="J6098" s="59"/>
      <c r="Q6098" s="26"/>
      <c r="R6098" s="28"/>
      <c r="AC6098" s="46"/>
      <c r="AG6098" s="59"/>
      <c r="AH6098" s="59"/>
      <c r="AI6098" s="59"/>
      <c r="AJ6098" s="59"/>
      <c r="AK6098" s="59"/>
      <c r="AL6098" s="59"/>
      <c r="AM6098" s="59"/>
      <c r="AN6098" s="59"/>
      <c r="AO6098" s="59"/>
      <c r="AV6098" s="37"/>
      <c r="AW6098" s="37"/>
      <c r="AX6098" s="37"/>
      <c r="AY6098" s="37"/>
      <c r="AZ6098" s="37"/>
      <c r="BA6098" s="37"/>
    </row>
    <row r="6099" spans="10:53" s="14" customFormat="1" x14ac:dyDescent="0.25">
      <c r="J6099" s="59"/>
      <c r="Q6099" s="26"/>
      <c r="R6099" s="28"/>
      <c r="AC6099" s="46"/>
      <c r="AG6099" s="59"/>
      <c r="AH6099" s="59"/>
      <c r="AI6099" s="59"/>
      <c r="AJ6099" s="59"/>
      <c r="AK6099" s="59"/>
      <c r="AL6099" s="59"/>
      <c r="AM6099" s="59"/>
      <c r="AN6099" s="59"/>
      <c r="AO6099" s="59"/>
      <c r="AV6099" s="37"/>
      <c r="AW6099" s="37"/>
      <c r="AX6099" s="37"/>
      <c r="AY6099" s="37"/>
      <c r="AZ6099" s="37"/>
      <c r="BA6099" s="37"/>
    </row>
    <row r="6100" spans="10:53" s="14" customFormat="1" x14ac:dyDescent="0.25">
      <c r="J6100" s="59"/>
      <c r="Q6100" s="26"/>
      <c r="R6100" s="28"/>
      <c r="AC6100" s="46"/>
      <c r="AG6100" s="59"/>
      <c r="AH6100" s="59"/>
      <c r="AI6100" s="59"/>
      <c r="AJ6100" s="59"/>
      <c r="AK6100" s="59"/>
      <c r="AL6100" s="59"/>
      <c r="AM6100" s="59"/>
      <c r="AN6100" s="59"/>
      <c r="AO6100" s="59"/>
      <c r="AV6100" s="37"/>
      <c r="AW6100" s="37"/>
      <c r="AX6100" s="37"/>
      <c r="AY6100" s="37"/>
      <c r="AZ6100" s="37"/>
      <c r="BA6100" s="37"/>
    </row>
    <row r="6101" spans="10:53" s="14" customFormat="1" x14ac:dyDescent="0.25">
      <c r="J6101" s="59"/>
      <c r="Q6101" s="26"/>
      <c r="R6101" s="28"/>
      <c r="AC6101" s="46"/>
      <c r="AG6101" s="59"/>
      <c r="AH6101" s="59"/>
      <c r="AI6101" s="59"/>
      <c r="AJ6101" s="59"/>
      <c r="AK6101" s="59"/>
      <c r="AL6101" s="59"/>
      <c r="AM6101" s="59"/>
      <c r="AN6101" s="59"/>
      <c r="AO6101" s="59"/>
      <c r="AV6101" s="37"/>
      <c r="AW6101" s="37"/>
      <c r="AX6101" s="37"/>
      <c r="AY6101" s="37"/>
      <c r="AZ6101" s="37"/>
      <c r="BA6101" s="37"/>
    </row>
    <row r="6102" spans="10:53" s="14" customFormat="1" x14ac:dyDescent="0.25">
      <c r="J6102" s="59"/>
      <c r="Q6102" s="26"/>
      <c r="R6102" s="28"/>
      <c r="AC6102" s="46"/>
      <c r="AG6102" s="59"/>
      <c r="AH6102" s="59"/>
      <c r="AI6102" s="59"/>
      <c r="AJ6102" s="59"/>
      <c r="AK6102" s="59"/>
      <c r="AL6102" s="59"/>
      <c r="AM6102" s="59"/>
      <c r="AN6102" s="59"/>
      <c r="AO6102" s="59"/>
      <c r="AV6102" s="37"/>
      <c r="AW6102" s="37"/>
      <c r="AX6102" s="37"/>
      <c r="AY6102" s="37"/>
      <c r="AZ6102" s="37"/>
      <c r="BA6102" s="37"/>
    </row>
    <row r="6103" spans="10:53" s="14" customFormat="1" x14ac:dyDescent="0.25">
      <c r="J6103" s="59"/>
      <c r="Q6103" s="26"/>
      <c r="R6103" s="28"/>
      <c r="AC6103" s="46"/>
      <c r="AG6103" s="59"/>
      <c r="AH6103" s="59"/>
      <c r="AI6103" s="59"/>
      <c r="AJ6103" s="59"/>
      <c r="AK6103" s="59"/>
      <c r="AL6103" s="59"/>
      <c r="AM6103" s="59"/>
      <c r="AN6103" s="59"/>
      <c r="AO6103" s="59"/>
      <c r="AV6103" s="37"/>
      <c r="AW6103" s="37"/>
      <c r="AX6103" s="37"/>
      <c r="AY6103" s="37"/>
      <c r="AZ6103" s="37"/>
      <c r="BA6103" s="37"/>
    </row>
    <row r="6104" spans="10:53" s="14" customFormat="1" x14ac:dyDescent="0.25">
      <c r="J6104" s="59"/>
      <c r="Q6104" s="26"/>
      <c r="R6104" s="28"/>
      <c r="AC6104" s="46"/>
      <c r="AG6104" s="59"/>
      <c r="AH6104" s="59"/>
      <c r="AI6104" s="59"/>
      <c r="AJ6104" s="59"/>
      <c r="AK6104" s="59"/>
      <c r="AL6104" s="59"/>
      <c r="AM6104" s="59"/>
      <c r="AN6104" s="59"/>
      <c r="AO6104" s="59"/>
      <c r="AV6104" s="37"/>
      <c r="AW6104" s="37"/>
      <c r="AX6104" s="37"/>
      <c r="AY6104" s="37"/>
      <c r="AZ6104" s="37"/>
      <c r="BA6104" s="37"/>
    </row>
    <row r="6105" spans="10:53" s="14" customFormat="1" x14ac:dyDescent="0.25">
      <c r="J6105" s="59"/>
      <c r="Q6105" s="26"/>
      <c r="R6105" s="28"/>
      <c r="AC6105" s="46"/>
      <c r="AG6105" s="59"/>
      <c r="AH6105" s="59"/>
      <c r="AI6105" s="59"/>
      <c r="AJ6105" s="59"/>
      <c r="AK6105" s="59"/>
      <c r="AL6105" s="59"/>
      <c r="AM6105" s="59"/>
      <c r="AN6105" s="59"/>
      <c r="AO6105" s="59"/>
      <c r="AV6105" s="37"/>
      <c r="AW6105" s="37"/>
      <c r="AX6105" s="37"/>
      <c r="AY6105" s="37"/>
      <c r="AZ6105" s="37"/>
      <c r="BA6105" s="37"/>
    </row>
    <row r="6106" spans="10:53" s="14" customFormat="1" x14ac:dyDescent="0.25">
      <c r="J6106" s="59"/>
      <c r="Q6106" s="26"/>
      <c r="R6106" s="28"/>
      <c r="AC6106" s="46"/>
      <c r="AG6106" s="59"/>
      <c r="AH6106" s="59"/>
      <c r="AI6106" s="59"/>
      <c r="AJ6106" s="59"/>
      <c r="AK6106" s="59"/>
      <c r="AL6106" s="59"/>
      <c r="AM6106" s="59"/>
      <c r="AN6106" s="59"/>
      <c r="AO6106" s="59"/>
      <c r="AV6106" s="37"/>
      <c r="AW6106" s="37"/>
      <c r="AX6106" s="37"/>
      <c r="AY6106" s="37"/>
      <c r="AZ6106" s="37"/>
      <c r="BA6106" s="37"/>
    </row>
    <row r="6107" spans="10:53" s="14" customFormat="1" x14ac:dyDescent="0.25">
      <c r="J6107" s="59"/>
      <c r="Q6107" s="26"/>
      <c r="R6107" s="28"/>
      <c r="AC6107" s="46"/>
      <c r="AG6107" s="59"/>
      <c r="AH6107" s="59"/>
      <c r="AI6107" s="59"/>
      <c r="AJ6107" s="59"/>
      <c r="AK6107" s="59"/>
      <c r="AL6107" s="59"/>
      <c r="AM6107" s="59"/>
      <c r="AN6107" s="59"/>
      <c r="AO6107" s="59"/>
      <c r="AV6107" s="37"/>
      <c r="AW6107" s="37"/>
      <c r="AX6107" s="37"/>
      <c r="AY6107" s="37"/>
      <c r="AZ6107" s="37"/>
      <c r="BA6107" s="37"/>
    </row>
    <row r="6108" spans="10:53" s="14" customFormat="1" x14ac:dyDescent="0.25">
      <c r="J6108" s="59"/>
      <c r="Q6108" s="26"/>
      <c r="R6108" s="28"/>
      <c r="AC6108" s="46"/>
      <c r="AG6108" s="59"/>
      <c r="AH6108" s="59"/>
      <c r="AI6108" s="59"/>
      <c r="AJ6108" s="59"/>
      <c r="AK6108" s="59"/>
      <c r="AL6108" s="59"/>
      <c r="AM6108" s="59"/>
      <c r="AN6108" s="59"/>
      <c r="AO6108" s="59"/>
      <c r="AV6108" s="37"/>
      <c r="AW6108" s="37"/>
      <c r="AX6108" s="37"/>
      <c r="AY6108" s="37"/>
      <c r="AZ6108" s="37"/>
      <c r="BA6108" s="37"/>
    </row>
    <row r="6109" spans="10:53" s="14" customFormat="1" x14ac:dyDescent="0.25">
      <c r="J6109" s="59"/>
      <c r="Q6109" s="26"/>
      <c r="R6109" s="28"/>
      <c r="AC6109" s="46"/>
      <c r="AG6109" s="59"/>
      <c r="AH6109" s="59"/>
      <c r="AI6109" s="59"/>
      <c r="AJ6109" s="59"/>
      <c r="AK6109" s="59"/>
      <c r="AL6109" s="59"/>
      <c r="AM6109" s="59"/>
      <c r="AN6109" s="59"/>
      <c r="AO6109" s="59"/>
      <c r="AV6109" s="37"/>
      <c r="AW6109" s="37"/>
      <c r="AX6109" s="37"/>
      <c r="AY6109" s="37"/>
      <c r="AZ6109" s="37"/>
      <c r="BA6109" s="37"/>
    </row>
    <row r="6110" spans="10:53" s="14" customFormat="1" x14ac:dyDescent="0.25">
      <c r="J6110" s="59"/>
      <c r="Q6110" s="26"/>
      <c r="R6110" s="28"/>
      <c r="AC6110" s="46"/>
      <c r="AG6110" s="59"/>
      <c r="AH6110" s="59"/>
      <c r="AI6110" s="59"/>
      <c r="AJ6110" s="59"/>
      <c r="AK6110" s="59"/>
      <c r="AL6110" s="59"/>
      <c r="AM6110" s="59"/>
      <c r="AN6110" s="59"/>
      <c r="AO6110" s="59"/>
      <c r="AV6110" s="37"/>
      <c r="AW6110" s="37"/>
      <c r="AX6110" s="37"/>
      <c r="AY6110" s="37"/>
      <c r="AZ6110" s="37"/>
      <c r="BA6110" s="37"/>
    </row>
    <row r="6111" spans="10:53" s="14" customFormat="1" x14ac:dyDescent="0.25">
      <c r="J6111" s="59"/>
      <c r="Q6111" s="26"/>
      <c r="R6111" s="28"/>
      <c r="AC6111" s="46"/>
      <c r="AG6111" s="59"/>
      <c r="AH6111" s="59"/>
      <c r="AI6111" s="59"/>
      <c r="AJ6111" s="59"/>
      <c r="AK6111" s="59"/>
      <c r="AL6111" s="59"/>
      <c r="AM6111" s="59"/>
      <c r="AN6111" s="59"/>
      <c r="AO6111" s="59"/>
      <c r="AV6111" s="37"/>
      <c r="AW6111" s="37"/>
      <c r="AX6111" s="37"/>
      <c r="AY6111" s="37"/>
      <c r="AZ6111" s="37"/>
      <c r="BA6111" s="37"/>
    </row>
    <row r="6112" spans="10:53" s="14" customFormat="1" x14ac:dyDescent="0.25">
      <c r="J6112" s="59"/>
      <c r="Q6112" s="26"/>
      <c r="R6112" s="28"/>
      <c r="AC6112" s="46"/>
      <c r="AG6112" s="59"/>
      <c r="AH6112" s="59"/>
      <c r="AI6112" s="59"/>
      <c r="AJ6112" s="59"/>
      <c r="AK6112" s="59"/>
      <c r="AL6112" s="59"/>
      <c r="AM6112" s="59"/>
      <c r="AN6112" s="59"/>
      <c r="AO6112" s="59"/>
      <c r="AV6112" s="37"/>
      <c r="AW6112" s="37"/>
      <c r="AX6112" s="37"/>
      <c r="AY6112" s="37"/>
      <c r="AZ6112" s="37"/>
      <c r="BA6112" s="37"/>
    </row>
    <row r="6113" spans="10:53" s="14" customFormat="1" x14ac:dyDescent="0.25">
      <c r="J6113" s="59"/>
      <c r="Q6113" s="26"/>
      <c r="R6113" s="28"/>
      <c r="AC6113" s="46"/>
      <c r="AG6113" s="59"/>
      <c r="AH6113" s="59"/>
      <c r="AI6113" s="59"/>
      <c r="AJ6113" s="59"/>
      <c r="AK6113" s="59"/>
      <c r="AL6113" s="59"/>
      <c r="AM6113" s="59"/>
      <c r="AN6113" s="59"/>
      <c r="AO6113" s="59"/>
      <c r="AV6113" s="37"/>
      <c r="AW6113" s="37"/>
      <c r="AX6113" s="37"/>
      <c r="AY6113" s="37"/>
      <c r="AZ6113" s="37"/>
      <c r="BA6113" s="37"/>
    </row>
    <row r="6114" spans="10:53" s="14" customFormat="1" x14ac:dyDescent="0.25">
      <c r="J6114" s="59"/>
      <c r="Q6114" s="26"/>
      <c r="R6114" s="28"/>
      <c r="AC6114" s="46"/>
      <c r="AG6114" s="59"/>
      <c r="AH6114" s="59"/>
      <c r="AI6114" s="59"/>
      <c r="AJ6114" s="59"/>
      <c r="AK6114" s="59"/>
      <c r="AL6114" s="59"/>
      <c r="AM6114" s="59"/>
      <c r="AN6114" s="59"/>
      <c r="AO6114" s="59"/>
      <c r="AV6114" s="37"/>
      <c r="AW6114" s="37"/>
      <c r="AX6114" s="37"/>
      <c r="AY6114" s="37"/>
      <c r="AZ6114" s="37"/>
      <c r="BA6114" s="37"/>
    </row>
    <row r="6115" spans="10:53" s="14" customFormat="1" x14ac:dyDescent="0.25">
      <c r="J6115" s="59"/>
      <c r="Q6115" s="26"/>
      <c r="R6115" s="28"/>
      <c r="AC6115" s="46"/>
      <c r="AG6115" s="59"/>
      <c r="AH6115" s="59"/>
      <c r="AI6115" s="59"/>
      <c r="AJ6115" s="59"/>
      <c r="AK6115" s="59"/>
      <c r="AL6115" s="59"/>
      <c r="AM6115" s="59"/>
      <c r="AN6115" s="59"/>
      <c r="AO6115" s="59"/>
      <c r="AV6115" s="37"/>
      <c r="AW6115" s="37"/>
      <c r="AX6115" s="37"/>
      <c r="AY6115" s="37"/>
      <c r="AZ6115" s="37"/>
      <c r="BA6115" s="37"/>
    </row>
    <row r="6116" spans="10:53" s="14" customFormat="1" x14ac:dyDescent="0.25">
      <c r="J6116" s="59"/>
      <c r="Q6116" s="26"/>
      <c r="R6116" s="28"/>
      <c r="AC6116" s="46"/>
      <c r="AG6116" s="59"/>
      <c r="AH6116" s="59"/>
      <c r="AI6116" s="59"/>
      <c r="AJ6116" s="59"/>
      <c r="AK6116" s="59"/>
      <c r="AL6116" s="59"/>
      <c r="AM6116" s="59"/>
      <c r="AN6116" s="59"/>
      <c r="AO6116" s="59"/>
      <c r="AV6116" s="37"/>
      <c r="AW6116" s="37"/>
      <c r="AX6116" s="37"/>
      <c r="AY6116" s="37"/>
      <c r="AZ6116" s="37"/>
      <c r="BA6116" s="37"/>
    </row>
    <row r="6117" spans="10:53" s="14" customFormat="1" x14ac:dyDescent="0.25">
      <c r="J6117" s="59"/>
      <c r="Q6117" s="26"/>
      <c r="R6117" s="28"/>
      <c r="AC6117" s="46"/>
      <c r="AG6117" s="59"/>
      <c r="AH6117" s="59"/>
      <c r="AI6117" s="59"/>
      <c r="AJ6117" s="59"/>
      <c r="AK6117" s="59"/>
      <c r="AL6117" s="59"/>
      <c r="AM6117" s="59"/>
      <c r="AN6117" s="59"/>
      <c r="AO6117" s="59"/>
      <c r="AV6117" s="37"/>
      <c r="AW6117" s="37"/>
      <c r="AX6117" s="37"/>
      <c r="AY6117" s="37"/>
      <c r="AZ6117" s="37"/>
      <c r="BA6117" s="37"/>
    </row>
    <row r="6118" spans="10:53" s="14" customFormat="1" x14ac:dyDescent="0.25">
      <c r="J6118" s="59"/>
      <c r="Q6118" s="26"/>
      <c r="R6118" s="28"/>
      <c r="AC6118" s="46"/>
      <c r="AG6118" s="59"/>
      <c r="AH6118" s="59"/>
      <c r="AI6118" s="59"/>
      <c r="AJ6118" s="59"/>
      <c r="AK6118" s="59"/>
      <c r="AL6118" s="59"/>
      <c r="AM6118" s="59"/>
      <c r="AN6118" s="59"/>
      <c r="AO6118" s="59"/>
      <c r="AV6118" s="37"/>
      <c r="AW6118" s="37"/>
      <c r="AX6118" s="37"/>
      <c r="AY6118" s="37"/>
      <c r="AZ6118" s="37"/>
      <c r="BA6118" s="37"/>
    </row>
    <row r="6119" spans="10:53" s="14" customFormat="1" x14ac:dyDescent="0.25">
      <c r="J6119" s="59"/>
      <c r="Q6119" s="26"/>
      <c r="R6119" s="28"/>
      <c r="AC6119" s="46"/>
      <c r="AG6119" s="59"/>
      <c r="AH6119" s="59"/>
      <c r="AI6119" s="59"/>
      <c r="AJ6119" s="59"/>
      <c r="AK6119" s="59"/>
      <c r="AL6119" s="59"/>
      <c r="AM6119" s="59"/>
      <c r="AN6119" s="59"/>
      <c r="AO6119" s="59"/>
      <c r="AV6119" s="37"/>
      <c r="AW6119" s="37"/>
      <c r="AX6119" s="37"/>
      <c r="AY6119" s="37"/>
      <c r="AZ6119" s="37"/>
      <c r="BA6119" s="37"/>
    </row>
    <row r="6120" spans="10:53" s="14" customFormat="1" x14ac:dyDescent="0.25">
      <c r="J6120" s="59"/>
      <c r="Q6120" s="26"/>
      <c r="R6120" s="28"/>
      <c r="AC6120" s="46"/>
      <c r="AG6120" s="59"/>
      <c r="AH6120" s="59"/>
      <c r="AI6120" s="59"/>
      <c r="AJ6120" s="59"/>
      <c r="AK6120" s="59"/>
      <c r="AL6120" s="59"/>
      <c r="AM6120" s="59"/>
      <c r="AN6120" s="59"/>
      <c r="AO6120" s="59"/>
      <c r="AV6120" s="37"/>
      <c r="AW6120" s="37"/>
      <c r="AX6120" s="37"/>
      <c r="AY6120" s="37"/>
      <c r="AZ6120" s="37"/>
      <c r="BA6120" s="37"/>
    </row>
    <row r="6121" spans="10:53" s="14" customFormat="1" x14ac:dyDescent="0.25">
      <c r="J6121" s="59"/>
      <c r="Q6121" s="26"/>
      <c r="R6121" s="28"/>
      <c r="AC6121" s="46"/>
      <c r="AG6121" s="59"/>
      <c r="AH6121" s="59"/>
      <c r="AI6121" s="59"/>
      <c r="AJ6121" s="59"/>
      <c r="AK6121" s="59"/>
      <c r="AL6121" s="59"/>
      <c r="AM6121" s="59"/>
      <c r="AN6121" s="59"/>
      <c r="AO6121" s="59"/>
      <c r="AV6121" s="37"/>
      <c r="AW6121" s="37"/>
      <c r="AX6121" s="37"/>
      <c r="AY6121" s="37"/>
      <c r="AZ6121" s="37"/>
      <c r="BA6121" s="37"/>
    </row>
    <row r="6122" spans="10:53" s="14" customFormat="1" x14ac:dyDescent="0.25">
      <c r="J6122" s="59"/>
      <c r="Q6122" s="26"/>
      <c r="R6122" s="28"/>
      <c r="AC6122" s="46"/>
      <c r="AG6122" s="59"/>
      <c r="AH6122" s="59"/>
      <c r="AI6122" s="59"/>
      <c r="AJ6122" s="59"/>
      <c r="AK6122" s="59"/>
      <c r="AL6122" s="59"/>
      <c r="AM6122" s="59"/>
      <c r="AN6122" s="59"/>
      <c r="AO6122" s="59"/>
      <c r="AV6122" s="37"/>
      <c r="AW6122" s="37"/>
      <c r="AX6122" s="37"/>
      <c r="AY6122" s="37"/>
      <c r="AZ6122" s="37"/>
      <c r="BA6122" s="37"/>
    </row>
    <row r="6123" spans="10:53" s="14" customFormat="1" x14ac:dyDescent="0.25">
      <c r="J6123" s="59"/>
      <c r="Q6123" s="26"/>
      <c r="R6123" s="28"/>
      <c r="AC6123" s="46"/>
      <c r="AG6123" s="59"/>
      <c r="AH6123" s="59"/>
      <c r="AI6123" s="59"/>
      <c r="AJ6123" s="59"/>
      <c r="AK6123" s="59"/>
      <c r="AL6123" s="59"/>
      <c r="AM6123" s="59"/>
      <c r="AN6123" s="59"/>
      <c r="AO6123" s="59"/>
      <c r="AV6123" s="37"/>
      <c r="AW6123" s="37"/>
      <c r="AX6123" s="37"/>
      <c r="AY6123" s="37"/>
      <c r="AZ6123" s="37"/>
      <c r="BA6123" s="37"/>
    </row>
    <row r="6124" spans="10:53" s="14" customFormat="1" x14ac:dyDescent="0.25">
      <c r="J6124" s="59"/>
      <c r="Q6124" s="26"/>
      <c r="R6124" s="28"/>
      <c r="AC6124" s="46"/>
      <c r="AG6124" s="59"/>
      <c r="AH6124" s="59"/>
      <c r="AI6124" s="59"/>
      <c r="AJ6124" s="59"/>
      <c r="AK6124" s="59"/>
      <c r="AL6124" s="59"/>
      <c r="AM6124" s="59"/>
      <c r="AN6124" s="59"/>
      <c r="AO6124" s="59"/>
      <c r="AV6124" s="37"/>
      <c r="AW6124" s="37"/>
      <c r="AX6124" s="37"/>
      <c r="AY6124" s="37"/>
      <c r="AZ6124" s="37"/>
      <c r="BA6124" s="37"/>
    </row>
    <row r="6125" spans="10:53" s="14" customFormat="1" x14ac:dyDescent="0.25">
      <c r="J6125" s="59"/>
      <c r="Q6125" s="26"/>
      <c r="R6125" s="28"/>
      <c r="AC6125" s="46"/>
      <c r="AG6125" s="59"/>
      <c r="AH6125" s="59"/>
      <c r="AI6125" s="59"/>
      <c r="AJ6125" s="59"/>
      <c r="AK6125" s="59"/>
      <c r="AL6125" s="59"/>
      <c r="AM6125" s="59"/>
      <c r="AN6125" s="59"/>
      <c r="AO6125" s="59"/>
      <c r="AV6125" s="37"/>
      <c r="AW6125" s="37"/>
      <c r="AX6125" s="37"/>
      <c r="AY6125" s="37"/>
      <c r="AZ6125" s="37"/>
      <c r="BA6125" s="37"/>
    </row>
    <row r="6126" spans="10:53" s="14" customFormat="1" x14ac:dyDescent="0.25">
      <c r="J6126" s="59"/>
      <c r="Q6126" s="26"/>
      <c r="R6126" s="28"/>
      <c r="AC6126" s="46"/>
      <c r="AG6126" s="59"/>
      <c r="AH6126" s="59"/>
      <c r="AI6126" s="59"/>
      <c r="AJ6126" s="59"/>
      <c r="AK6126" s="59"/>
      <c r="AL6126" s="59"/>
      <c r="AM6126" s="59"/>
      <c r="AN6126" s="59"/>
      <c r="AO6126" s="59"/>
      <c r="AV6126" s="37"/>
      <c r="AW6126" s="37"/>
      <c r="AX6126" s="37"/>
      <c r="AY6126" s="37"/>
      <c r="AZ6126" s="37"/>
      <c r="BA6126" s="37"/>
    </row>
    <row r="6127" spans="10:53" s="14" customFormat="1" x14ac:dyDescent="0.25">
      <c r="J6127" s="59"/>
      <c r="Q6127" s="26"/>
      <c r="R6127" s="28"/>
      <c r="AC6127" s="46"/>
      <c r="AG6127" s="59"/>
      <c r="AH6127" s="59"/>
      <c r="AI6127" s="59"/>
      <c r="AJ6127" s="59"/>
      <c r="AK6127" s="59"/>
      <c r="AL6127" s="59"/>
      <c r="AM6127" s="59"/>
      <c r="AN6127" s="59"/>
      <c r="AO6127" s="59"/>
      <c r="AV6127" s="37"/>
      <c r="AW6127" s="37"/>
      <c r="AX6127" s="37"/>
      <c r="AY6127" s="37"/>
      <c r="AZ6127" s="37"/>
      <c r="BA6127" s="37"/>
    </row>
    <row r="6128" spans="10:53" s="14" customFormat="1" x14ac:dyDescent="0.25">
      <c r="J6128" s="59"/>
      <c r="Q6128" s="26"/>
      <c r="R6128" s="28"/>
      <c r="AC6128" s="46"/>
      <c r="AG6128" s="59"/>
      <c r="AH6128" s="59"/>
      <c r="AI6128" s="59"/>
      <c r="AJ6128" s="59"/>
      <c r="AK6128" s="59"/>
      <c r="AL6128" s="59"/>
      <c r="AM6128" s="59"/>
      <c r="AN6128" s="59"/>
      <c r="AO6128" s="59"/>
      <c r="AV6128" s="37"/>
      <c r="AW6128" s="37"/>
      <c r="AX6128" s="37"/>
      <c r="AY6128" s="37"/>
      <c r="AZ6128" s="37"/>
      <c r="BA6128" s="37"/>
    </row>
    <row r="6129" spans="10:53" s="14" customFormat="1" x14ac:dyDescent="0.25">
      <c r="J6129" s="59"/>
      <c r="Q6129" s="26"/>
      <c r="R6129" s="28"/>
      <c r="AC6129" s="46"/>
      <c r="AG6129" s="59"/>
      <c r="AH6129" s="59"/>
      <c r="AI6129" s="59"/>
      <c r="AJ6129" s="59"/>
      <c r="AK6129" s="59"/>
      <c r="AL6129" s="59"/>
      <c r="AM6129" s="59"/>
      <c r="AN6129" s="59"/>
      <c r="AO6129" s="59"/>
      <c r="AV6129" s="37"/>
      <c r="AW6129" s="37"/>
      <c r="AX6129" s="37"/>
      <c r="AY6129" s="37"/>
      <c r="AZ6129" s="37"/>
      <c r="BA6129" s="37"/>
    </row>
    <row r="6130" spans="10:53" s="14" customFormat="1" x14ac:dyDescent="0.25">
      <c r="J6130" s="59"/>
      <c r="Q6130" s="26"/>
      <c r="R6130" s="28"/>
      <c r="AC6130" s="46"/>
      <c r="AG6130" s="59"/>
      <c r="AH6130" s="59"/>
      <c r="AI6130" s="59"/>
      <c r="AJ6130" s="59"/>
      <c r="AK6130" s="59"/>
      <c r="AL6130" s="59"/>
      <c r="AM6130" s="59"/>
      <c r="AN6130" s="59"/>
      <c r="AO6130" s="59"/>
      <c r="AV6130" s="37"/>
      <c r="AW6130" s="37"/>
      <c r="AX6130" s="37"/>
      <c r="AY6130" s="37"/>
      <c r="AZ6130" s="37"/>
      <c r="BA6130" s="37"/>
    </row>
    <row r="6131" spans="10:53" s="14" customFormat="1" x14ac:dyDescent="0.25">
      <c r="J6131" s="59"/>
      <c r="Q6131" s="26"/>
      <c r="R6131" s="28"/>
      <c r="AC6131" s="46"/>
      <c r="AG6131" s="59"/>
      <c r="AH6131" s="59"/>
      <c r="AI6131" s="59"/>
      <c r="AJ6131" s="59"/>
      <c r="AK6131" s="59"/>
      <c r="AL6131" s="59"/>
      <c r="AM6131" s="59"/>
      <c r="AN6131" s="59"/>
      <c r="AO6131" s="59"/>
      <c r="AV6131" s="37"/>
      <c r="AW6131" s="37"/>
      <c r="AX6131" s="37"/>
      <c r="AY6131" s="37"/>
      <c r="AZ6131" s="37"/>
      <c r="BA6131" s="37"/>
    </row>
    <row r="6132" spans="10:53" s="14" customFormat="1" x14ac:dyDescent="0.25">
      <c r="J6132" s="59"/>
      <c r="Q6132" s="26"/>
      <c r="R6132" s="28"/>
      <c r="AC6132" s="46"/>
      <c r="AG6132" s="59"/>
      <c r="AH6132" s="59"/>
      <c r="AI6132" s="59"/>
      <c r="AJ6132" s="59"/>
      <c r="AK6132" s="59"/>
      <c r="AL6132" s="59"/>
      <c r="AM6132" s="59"/>
      <c r="AN6132" s="59"/>
      <c r="AO6132" s="59"/>
      <c r="AV6132" s="37"/>
      <c r="AW6132" s="37"/>
      <c r="AX6132" s="37"/>
      <c r="AY6132" s="37"/>
      <c r="AZ6132" s="37"/>
      <c r="BA6132" s="37"/>
    </row>
    <row r="6133" spans="10:53" s="14" customFormat="1" x14ac:dyDescent="0.25">
      <c r="J6133" s="59"/>
      <c r="Q6133" s="26"/>
      <c r="R6133" s="28"/>
      <c r="AC6133" s="46"/>
      <c r="AG6133" s="59"/>
      <c r="AH6133" s="59"/>
      <c r="AI6133" s="59"/>
      <c r="AJ6133" s="59"/>
      <c r="AK6133" s="59"/>
      <c r="AL6133" s="59"/>
      <c r="AM6133" s="59"/>
      <c r="AN6133" s="59"/>
      <c r="AO6133" s="59"/>
      <c r="AV6133" s="37"/>
      <c r="AW6133" s="37"/>
      <c r="AX6133" s="37"/>
      <c r="AY6133" s="37"/>
      <c r="AZ6133" s="37"/>
      <c r="BA6133" s="37"/>
    </row>
    <row r="6134" spans="10:53" s="14" customFormat="1" x14ac:dyDescent="0.25">
      <c r="J6134" s="59"/>
      <c r="Q6134" s="26"/>
      <c r="R6134" s="28"/>
      <c r="AC6134" s="46"/>
      <c r="AG6134" s="59"/>
      <c r="AH6134" s="59"/>
      <c r="AI6134" s="59"/>
      <c r="AJ6134" s="59"/>
      <c r="AK6134" s="59"/>
      <c r="AL6134" s="59"/>
      <c r="AM6134" s="59"/>
      <c r="AN6134" s="59"/>
      <c r="AO6134" s="59"/>
      <c r="AV6134" s="37"/>
      <c r="AW6134" s="37"/>
      <c r="AX6134" s="37"/>
      <c r="AY6134" s="37"/>
      <c r="AZ6134" s="37"/>
      <c r="BA6134" s="37"/>
    </row>
    <row r="6135" spans="10:53" s="14" customFormat="1" x14ac:dyDescent="0.25">
      <c r="J6135" s="59"/>
      <c r="Q6135" s="26"/>
      <c r="R6135" s="28"/>
      <c r="AC6135" s="46"/>
      <c r="AG6135" s="59"/>
      <c r="AH6135" s="59"/>
      <c r="AI6135" s="59"/>
      <c r="AJ6135" s="59"/>
      <c r="AK6135" s="59"/>
      <c r="AL6135" s="59"/>
      <c r="AM6135" s="59"/>
      <c r="AN6135" s="59"/>
      <c r="AO6135" s="59"/>
      <c r="AV6135" s="37"/>
      <c r="AW6135" s="37"/>
      <c r="AX6135" s="37"/>
      <c r="AY6135" s="37"/>
      <c r="AZ6135" s="37"/>
      <c r="BA6135" s="37"/>
    </row>
    <row r="6136" spans="10:53" s="14" customFormat="1" x14ac:dyDescent="0.25">
      <c r="J6136" s="59"/>
      <c r="Q6136" s="26"/>
      <c r="R6136" s="28"/>
      <c r="AC6136" s="46"/>
      <c r="AG6136" s="59"/>
      <c r="AH6136" s="59"/>
      <c r="AI6136" s="59"/>
      <c r="AJ6136" s="59"/>
      <c r="AK6136" s="59"/>
      <c r="AL6136" s="59"/>
      <c r="AM6136" s="59"/>
      <c r="AN6136" s="59"/>
      <c r="AO6136" s="59"/>
      <c r="AV6136" s="37"/>
      <c r="AW6136" s="37"/>
      <c r="AX6136" s="37"/>
      <c r="AY6136" s="37"/>
      <c r="AZ6136" s="37"/>
      <c r="BA6136" s="37"/>
    </row>
    <row r="6137" spans="10:53" s="14" customFormat="1" x14ac:dyDescent="0.25">
      <c r="J6137" s="59"/>
      <c r="Q6137" s="26"/>
      <c r="R6137" s="28"/>
      <c r="AC6137" s="46"/>
      <c r="AG6137" s="59"/>
      <c r="AH6137" s="59"/>
      <c r="AI6137" s="59"/>
      <c r="AJ6137" s="59"/>
      <c r="AK6137" s="59"/>
      <c r="AL6137" s="59"/>
      <c r="AM6137" s="59"/>
      <c r="AN6137" s="59"/>
      <c r="AO6137" s="59"/>
      <c r="AV6137" s="37"/>
      <c r="AW6137" s="37"/>
      <c r="AX6137" s="37"/>
      <c r="AY6137" s="37"/>
      <c r="AZ6137" s="37"/>
      <c r="BA6137" s="37"/>
    </row>
    <row r="6138" spans="10:53" s="14" customFormat="1" x14ac:dyDescent="0.25">
      <c r="J6138" s="59"/>
      <c r="Q6138" s="26"/>
      <c r="R6138" s="28"/>
      <c r="AC6138" s="46"/>
      <c r="AG6138" s="59"/>
      <c r="AH6138" s="59"/>
      <c r="AI6138" s="59"/>
      <c r="AJ6138" s="59"/>
      <c r="AK6138" s="59"/>
      <c r="AL6138" s="59"/>
      <c r="AM6138" s="59"/>
      <c r="AN6138" s="59"/>
      <c r="AO6138" s="59"/>
      <c r="AV6138" s="37"/>
      <c r="AW6138" s="37"/>
      <c r="AX6138" s="37"/>
      <c r="AY6138" s="37"/>
      <c r="AZ6138" s="37"/>
      <c r="BA6138" s="37"/>
    </row>
    <row r="6139" spans="10:53" s="14" customFormat="1" x14ac:dyDescent="0.25">
      <c r="J6139" s="59"/>
      <c r="Q6139" s="26"/>
      <c r="R6139" s="28"/>
      <c r="AC6139" s="46"/>
      <c r="AG6139" s="59"/>
      <c r="AH6139" s="59"/>
      <c r="AI6139" s="59"/>
      <c r="AJ6139" s="59"/>
      <c r="AK6139" s="59"/>
      <c r="AL6139" s="59"/>
      <c r="AM6139" s="59"/>
      <c r="AN6139" s="59"/>
      <c r="AO6139" s="59"/>
      <c r="AV6139" s="37"/>
      <c r="AW6139" s="37"/>
      <c r="AX6139" s="37"/>
      <c r="AY6139" s="37"/>
      <c r="AZ6139" s="37"/>
      <c r="BA6139" s="37"/>
    </row>
    <row r="6140" spans="10:53" s="14" customFormat="1" x14ac:dyDescent="0.25">
      <c r="J6140" s="59"/>
      <c r="Q6140" s="26"/>
      <c r="R6140" s="28"/>
      <c r="AC6140" s="46"/>
      <c r="AG6140" s="59"/>
      <c r="AH6140" s="59"/>
      <c r="AI6140" s="59"/>
      <c r="AJ6140" s="59"/>
      <c r="AK6140" s="59"/>
      <c r="AL6140" s="59"/>
      <c r="AM6140" s="59"/>
      <c r="AN6140" s="59"/>
      <c r="AO6140" s="59"/>
      <c r="AV6140" s="37"/>
      <c r="AW6140" s="37"/>
      <c r="AX6140" s="37"/>
      <c r="AY6140" s="37"/>
      <c r="AZ6140" s="37"/>
      <c r="BA6140" s="37"/>
    </row>
    <row r="6141" spans="10:53" s="14" customFormat="1" x14ac:dyDescent="0.25">
      <c r="J6141" s="59"/>
      <c r="Q6141" s="26"/>
      <c r="R6141" s="28"/>
      <c r="AC6141" s="46"/>
      <c r="AG6141" s="59"/>
      <c r="AH6141" s="59"/>
      <c r="AI6141" s="59"/>
      <c r="AJ6141" s="59"/>
      <c r="AK6141" s="59"/>
      <c r="AL6141" s="59"/>
      <c r="AM6141" s="59"/>
      <c r="AN6141" s="59"/>
      <c r="AO6141" s="59"/>
      <c r="AV6141" s="37"/>
      <c r="AW6141" s="37"/>
      <c r="AX6141" s="37"/>
      <c r="AY6141" s="37"/>
      <c r="AZ6141" s="37"/>
      <c r="BA6141" s="37"/>
    </row>
    <row r="6142" spans="10:53" s="14" customFormat="1" x14ac:dyDescent="0.25">
      <c r="J6142" s="59"/>
      <c r="Q6142" s="26"/>
      <c r="R6142" s="28"/>
      <c r="AC6142" s="46"/>
      <c r="AG6142" s="59"/>
      <c r="AH6142" s="59"/>
      <c r="AI6142" s="59"/>
      <c r="AJ6142" s="59"/>
      <c r="AK6142" s="59"/>
      <c r="AL6142" s="59"/>
      <c r="AM6142" s="59"/>
      <c r="AN6142" s="59"/>
      <c r="AO6142" s="59"/>
      <c r="AV6142" s="37"/>
      <c r="AW6142" s="37"/>
      <c r="AX6142" s="37"/>
      <c r="AY6142" s="37"/>
      <c r="AZ6142" s="37"/>
      <c r="BA6142" s="37"/>
    </row>
    <row r="6143" spans="10:53" s="14" customFormat="1" x14ac:dyDescent="0.25">
      <c r="J6143" s="59"/>
      <c r="Q6143" s="26"/>
      <c r="R6143" s="28"/>
      <c r="AC6143" s="46"/>
      <c r="AG6143" s="59"/>
      <c r="AH6143" s="59"/>
      <c r="AI6143" s="59"/>
      <c r="AJ6143" s="59"/>
      <c r="AK6143" s="59"/>
      <c r="AL6143" s="59"/>
      <c r="AM6143" s="59"/>
      <c r="AN6143" s="59"/>
      <c r="AO6143" s="59"/>
      <c r="AV6143" s="37"/>
      <c r="AW6143" s="37"/>
      <c r="AX6143" s="37"/>
      <c r="AY6143" s="37"/>
      <c r="AZ6143" s="37"/>
      <c r="BA6143" s="37"/>
    </row>
    <row r="6144" spans="10:53" s="14" customFormat="1" x14ac:dyDescent="0.25">
      <c r="J6144" s="59"/>
      <c r="Q6144" s="26"/>
      <c r="R6144" s="28"/>
      <c r="AC6144" s="46"/>
      <c r="AG6144" s="59"/>
      <c r="AH6144" s="59"/>
      <c r="AI6144" s="59"/>
      <c r="AJ6144" s="59"/>
      <c r="AK6144" s="59"/>
      <c r="AL6144" s="59"/>
      <c r="AM6144" s="59"/>
      <c r="AN6144" s="59"/>
      <c r="AO6144" s="59"/>
      <c r="AV6144" s="37"/>
      <c r="AW6144" s="37"/>
      <c r="AX6144" s="37"/>
      <c r="AY6144" s="37"/>
      <c r="AZ6144" s="37"/>
      <c r="BA6144" s="37"/>
    </row>
    <row r="6145" spans="10:53" s="14" customFormat="1" x14ac:dyDescent="0.25">
      <c r="J6145" s="59"/>
      <c r="Q6145" s="26"/>
      <c r="R6145" s="28"/>
      <c r="AC6145" s="46"/>
      <c r="AG6145" s="59"/>
      <c r="AH6145" s="59"/>
      <c r="AI6145" s="59"/>
      <c r="AJ6145" s="59"/>
      <c r="AK6145" s="59"/>
      <c r="AL6145" s="59"/>
      <c r="AM6145" s="59"/>
      <c r="AN6145" s="59"/>
      <c r="AO6145" s="59"/>
      <c r="AV6145" s="37"/>
      <c r="AW6145" s="37"/>
      <c r="AX6145" s="37"/>
      <c r="AY6145" s="37"/>
      <c r="AZ6145" s="37"/>
      <c r="BA6145" s="37"/>
    </row>
    <row r="6146" spans="10:53" s="14" customFormat="1" x14ac:dyDescent="0.25">
      <c r="J6146" s="59"/>
      <c r="Q6146" s="26"/>
      <c r="R6146" s="28"/>
      <c r="AC6146" s="46"/>
      <c r="AG6146" s="59"/>
      <c r="AH6146" s="59"/>
      <c r="AI6146" s="59"/>
      <c r="AJ6146" s="59"/>
      <c r="AK6146" s="59"/>
      <c r="AL6146" s="59"/>
      <c r="AM6146" s="59"/>
      <c r="AN6146" s="59"/>
      <c r="AO6146" s="59"/>
      <c r="AV6146" s="37"/>
      <c r="AW6146" s="37"/>
      <c r="AX6146" s="37"/>
      <c r="AY6146" s="37"/>
      <c r="AZ6146" s="37"/>
      <c r="BA6146" s="37"/>
    </row>
    <row r="6147" spans="10:53" s="14" customFormat="1" x14ac:dyDescent="0.25">
      <c r="J6147" s="59"/>
      <c r="Q6147" s="26"/>
      <c r="R6147" s="28"/>
      <c r="AC6147" s="46"/>
      <c r="AG6147" s="59"/>
      <c r="AH6147" s="59"/>
      <c r="AI6147" s="59"/>
      <c r="AJ6147" s="59"/>
      <c r="AK6147" s="59"/>
      <c r="AL6147" s="59"/>
      <c r="AM6147" s="59"/>
      <c r="AN6147" s="59"/>
      <c r="AO6147" s="59"/>
      <c r="AV6147" s="37"/>
      <c r="AW6147" s="37"/>
      <c r="AX6147" s="37"/>
      <c r="AY6147" s="37"/>
      <c r="AZ6147" s="37"/>
      <c r="BA6147" s="37"/>
    </row>
    <row r="6148" spans="10:53" s="14" customFormat="1" x14ac:dyDescent="0.25">
      <c r="J6148" s="59"/>
      <c r="Q6148" s="26"/>
      <c r="R6148" s="28"/>
      <c r="AC6148" s="46"/>
      <c r="AG6148" s="59"/>
      <c r="AH6148" s="59"/>
      <c r="AI6148" s="59"/>
      <c r="AJ6148" s="59"/>
      <c r="AK6148" s="59"/>
      <c r="AL6148" s="59"/>
      <c r="AM6148" s="59"/>
      <c r="AN6148" s="59"/>
      <c r="AO6148" s="59"/>
      <c r="AV6148" s="37"/>
      <c r="AW6148" s="37"/>
      <c r="AX6148" s="37"/>
      <c r="AY6148" s="37"/>
      <c r="AZ6148" s="37"/>
      <c r="BA6148" s="37"/>
    </row>
    <row r="6149" spans="10:53" s="14" customFormat="1" x14ac:dyDescent="0.25">
      <c r="J6149" s="59"/>
      <c r="Q6149" s="26"/>
      <c r="R6149" s="28"/>
      <c r="AC6149" s="46"/>
      <c r="AG6149" s="59"/>
      <c r="AH6149" s="59"/>
      <c r="AI6149" s="59"/>
      <c r="AJ6149" s="59"/>
      <c r="AK6149" s="59"/>
      <c r="AL6149" s="59"/>
      <c r="AM6149" s="59"/>
      <c r="AN6149" s="59"/>
      <c r="AO6149" s="59"/>
      <c r="AV6149" s="37"/>
      <c r="AW6149" s="37"/>
      <c r="AX6149" s="37"/>
      <c r="AY6149" s="37"/>
      <c r="AZ6149" s="37"/>
      <c r="BA6149" s="37"/>
    </row>
    <row r="6150" spans="10:53" s="14" customFormat="1" x14ac:dyDescent="0.25">
      <c r="J6150" s="59"/>
      <c r="Q6150" s="26"/>
      <c r="R6150" s="28"/>
      <c r="AC6150" s="46"/>
      <c r="AG6150" s="59"/>
      <c r="AH6150" s="59"/>
      <c r="AI6150" s="59"/>
      <c r="AJ6150" s="59"/>
      <c r="AK6150" s="59"/>
      <c r="AL6150" s="59"/>
      <c r="AM6150" s="59"/>
      <c r="AN6150" s="59"/>
      <c r="AO6150" s="59"/>
      <c r="AV6150" s="37"/>
      <c r="AW6150" s="37"/>
      <c r="AX6150" s="37"/>
      <c r="AY6150" s="37"/>
      <c r="AZ6150" s="37"/>
      <c r="BA6150" s="37"/>
    </row>
    <row r="6151" spans="10:53" s="14" customFormat="1" x14ac:dyDescent="0.25">
      <c r="J6151" s="59"/>
      <c r="Q6151" s="26"/>
      <c r="R6151" s="28"/>
      <c r="AC6151" s="46"/>
      <c r="AG6151" s="59"/>
      <c r="AH6151" s="59"/>
      <c r="AI6151" s="59"/>
      <c r="AJ6151" s="59"/>
      <c r="AK6151" s="59"/>
      <c r="AL6151" s="59"/>
      <c r="AM6151" s="59"/>
      <c r="AN6151" s="59"/>
      <c r="AO6151" s="59"/>
      <c r="AV6151" s="37"/>
      <c r="AW6151" s="37"/>
      <c r="AX6151" s="37"/>
      <c r="AY6151" s="37"/>
      <c r="AZ6151" s="37"/>
      <c r="BA6151" s="37"/>
    </row>
    <row r="6152" spans="10:53" s="14" customFormat="1" x14ac:dyDescent="0.25">
      <c r="J6152" s="59"/>
      <c r="Q6152" s="26"/>
      <c r="R6152" s="28"/>
      <c r="AC6152" s="46"/>
      <c r="AG6152" s="59"/>
      <c r="AH6152" s="59"/>
      <c r="AI6152" s="59"/>
      <c r="AJ6152" s="59"/>
      <c r="AK6152" s="59"/>
      <c r="AL6152" s="59"/>
      <c r="AM6152" s="59"/>
      <c r="AN6152" s="59"/>
      <c r="AO6152" s="59"/>
      <c r="AV6152" s="37"/>
      <c r="AW6152" s="37"/>
      <c r="AX6152" s="37"/>
      <c r="AY6152" s="37"/>
      <c r="AZ6152" s="37"/>
      <c r="BA6152" s="37"/>
    </row>
    <row r="6153" spans="10:53" s="14" customFormat="1" x14ac:dyDescent="0.25">
      <c r="J6153" s="59"/>
      <c r="Q6153" s="26"/>
      <c r="R6153" s="28"/>
      <c r="AC6153" s="46"/>
      <c r="AG6153" s="59"/>
      <c r="AH6153" s="59"/>
      <c r="AI6153" s="59"/>
      <c r="AJ6153" s="59"/>
      <c r="AK6153" s="59"/>
      <c r="AL6153" s="59"/>
      <c r="AM6153" s="59"/>
      <c r="AN6153" s="59"/>
      <c r="AO6153" s="59"/>
      <c r="AV6153" s="37"/>
      <c r="AW6153" s="37"/>
      <c r="AX6153" s="37"/>
      <c r="AY6153" s="37"/>
      <c r="AZ6153" s="37"/>
      <c r="BA6153" s="37"/>
    </row>
    <row r="6154" spans="10:53" s="14" customFormat="1" x14ac:dyDescent="0.25">
      <c r="J6154" s="59"/>
      <c r="Q6154" s="26"/>
      <c r="R6154" s="28"/>
      <c r="AC6154" s="46"/>
      <c r="AG6154" s="59"/>
      <c r="AH6154" s="59"/>
      <c r="AI6154" s="59"/>
      <c r="AJ6154" s="59"/>
      <c r="AK6154" s="59"/>
      <c r="AL6154" s="59"/>
      <c r="AM6154" s="59"/>
      <c r="AN6154" s="59"/>
      <c r="AO6154" s="59"/>
      <c r="AV6154" s="37"/>
      <c r="AW6154" s="37"/>
      <c r="AX6154" s="37"/>
      <c r="AY6154" s="37"/>
      <c r="AZ6154" s="37"/>
      <c r="BA6154" s="37"/>
    </row>
    <row r="6155" spans="10:53" s="14" customFormat="1" x14ac:dyDescent="0.25">
      <c r="J6155" s="59"/>
      <c r="Q6155" s="26"/>
      <c r="R6155" s="28"/>
      <c r="AC6155" s="46"/>
      <c r="AG6155" s="59"/>
      <c r="AH6155" s="59"/>
      <c r="AI6155" s="59"/>
      <c r="AJ6155" s="59"/>
      <c r="AK6155" s="59"/>
      <c r="AL6155" s="59"/>
      <c r="AM6155" s="59"/>
      <c r="AN6155" s="59"/>
      <c r="AO6155" s="59"/>
      <c r="AV6155" s="37"/>
      <c r="AW6155" s="37"/>
      <c r="AX6155" s="37"/>
      <c r="AY6155" s="37"/>
      <c r="AZ6155" s="37"/>
      <c r="BA6155" s="37"/>
    </row>
    <row r="6156" spans="10:53" s="14" customFormat="1" x14ac:dyDescent="0.25">
      <c r="J6156" s="59"/>
      <c r="Q6156" s="26"/>
      <c r="R6156" s="28"/>
      <c r="AC6156" s="46"/>
      <c r="AG6156" s="59"/>
      <c r="AH6156" s="59"/>
      <c r="AI6156" s="59"/>
      <c r="AJ6156" s="59"/>
      <c r="AK6156" s="59"/>
      <c r="AL6156" s="59"/>
      <c r="AM6156" s="59"/>
      <c r="AN6156" s="59"/>
      <c r="AO6156" s="59"/>
      <c r="AV6156" s="37"/>
      <c r="AW6156" s="37"/>
      <c r="AX6156" s="37"/>
      <c r="AY6156" s="37"/>
      <c r="AZ6156" s="37"/>
      <c r="BA6156" s="37"/>
    </row>
    <row r="6157" spans="10:53" s="14" customFormat="1" x14ac:dyDescent="0.25">
      <c r="J6157" s="59"/>
      <c r="Q6157" s="26"/>
      <c r="R6157" s="28"/>
      <c r="AC6157" s="46"/>
      <c r="AG6157" s="59"/>
      <c r="AH6157" s="59"/>
      <c r="AI6157" s="59"/>
      <c r="AJ6157" s="59"/>
      <c r="AK6157" s="59"/>
      <c r="AL6157" s="59"/>
      <c r="AM6157" s="59"/>
      <c r="AN6157" s="59"/>
      <c r="AO6157" s="59"/>
      <c r="AV6157" s="37"/>
      <c r="AW6157" s="37"/>
      <c r="AX6157" s="37"/>
      <c r="AY6157" s="37"/>
      <c r="AZ6157" s="37"/>
      <c r="BA6157" s="37"/>
    </row>
    <row r="6158" spans="10:53" s="14" customFormat="1" x14ac:dyDescent="0.25">
      <c r="J6158" s="59"/>
      <c r="Q6158" s="26"/>
      <c r="R6158" s="28"/>
      <c r="AC6158" s="46"/>
      <c r="AG6158" s="59"/>
      <c r="AH6158" s="59"/>
      <c r="AI6158" s="59"/>
      <c r="AJ6158" s="59"/>
      <c r="AK6158" s="59"/>
      <c r="AL6158" s="59"/>
      <c r="AM6158" s="59"/>
      <c r="AN6158" s="59"/>
      <c r="AO6158" s="59"/>
      <c r="AV6158" s="37"/>
      <c r="AW6158" s="37"/>
      <c r="AX6158" s="37"/>
      <c r="AY6158" s="37"/>
      <c r="AZ6158" s="37"/>
      <c r="BA6158" s="37"/>
    </row>
    <row r="6159" spans="10:53" s="14" customFormat="1" x14ac:dyDescent="0.25">
      <c r="J6159" s="59"/>
      <c r="Q6159" s="26"/>
      <c r="R6159" s="28"/>
      <c r="AC6159" s="46"/>
      <c r="AG6159" s="59"/>
      <c r="AH6159" s="59"/>
      <c r="AI6159" s="59"/>
      <c r="AJ6159" s="59"/>
      <c r="AK6159" s="59"/>
      <c r="AL6159" s="59"/>
      <c r="AM6159" s="59"/>
      <c r="AN6159" s="59"/>
      <c r="AO6159" s="59"/>
      <c r="AV6159" s="37"/>
      <c r="AW6159" s="37"/>
      <c r="AX6159" s="37"/>
      <c r="AY6159" s="37"/>
      <c r="AZ6159" s="37"/>
      <c r="BA6159" s="37"/>
    </row>
    <row r="6160" spans="10:53" s="14" customFormat="1" x14ac:dyDescent="0.25">
      <c r="J6160" s="59"/>
      <c r="Q6160" s="26"/>
      <c r="R6160" s="28"/>
      <c r="AC6160" s="46"/>
      <c r="AG6160" s="59"/>
      <c r="AH6160" s="59"/>
      <c r="AI6160" s="59"/>
      <c r="AJ6160" s="59"/>
      <c r="AK6160" s="59"/>
      <c r="AL6160" s="59"/>
      <c r="AM6160" s="59"/>
      <c r="AN6160" s="59"/>
      <c r="AO6160" s="59"/>
      <c r="AV6160" s="37"/>
      <c r="AW6160" s="37"/>
      <c r="AX6160" s="37"/>
      <c r="AY6160" s="37"/>
      <c r="AZ6160" s="37"/>
      <c r="BA6160" s="37"/>
    </row>
    <row r="6161" spans="10:53" s="14" customFormat="1" x14ac:dyDescent="0.25">
      <c r="J6161" s="59"/>
      <c r="Q6161" s="26"/>
      <c r="R6161" s="28"/>
      <c r="AC6161" s="46"/>
      <c r="AG6161" s="59"/>
      <c r="AH6161" s="59"/>
      <c r="AI6161" s="59"/>
      <c r="AJ6161" s="59"/>
      <c r="AK6161" s="59"/>
      <c r="AL6161" s="59"/>
      <c r="AM6161" s="59"/>
      <c r="AN6161" s="59"/>
      <c r="AO6161" s="59"/>
      <c r="AV6161" s="37"/>
      <c r="AW6161" s="37"/>
      <c r="AX6161" s="37"/>
      <c r="AY6161" s="37"/>
      <c r="AZ6161" s="37"/>
      <c r="BA6161" s="37"/>
    </row>
    <row r="6162" spans="10:53" s="14" customFormat="1" x14ac:dyDescent="0.25">
      <c r="J6162" s="59"/>
      <c r="Q6162" s="26"/>
      <c r="R6162" s="28"/>
      <c r="AC6162" s="46"/>
      <c r="AG6162" s="59"/>
      <c r="AH6162" s="59"/>
      <c r="AI6162" s="59"/>
      <c r="AJ6162" s="59"/>
      <c r="AK6162" s="59"/>
      <c r="AL6162" s="59"/>
      <c r="AM6162" s="59"/>
      <c r="AN6162" s="59"/>
      <c r="AO6162" s="59"/>
      <c r="AV6162" s="37"/>
      <c r="AW6162" s="37"/>
      <c r="AX6162" s="37"/>
      <c r="AY6162" s="37"/>
      <c r="AZ6162" s="37"/>
      <c r="BA6162" s="37"/>
    </row>
    <row r="6163" spans="10:53" s="14" customFormat="1" x14ac:dyDescent="0.25">
      <c r="J6163" s="59"/>
      <c r="Q6163" s="26"/>
      <c r="R6163" s="28"/>
      <c r="AC6163" s="46"/>
      <c r="AG6163" s="59"/>
      <c r="AH6163" s="59"/>
      <c r="AI6163" s="59"/>
      <c r="AJ6163" s="59"/>
      <c r="AK6163" s="59"/>
      <c r="AL6163" s="59"/>
      <c r="AM6163" s="59"/>
      <c r="AN6163" s="59"/>
      <c r="AO6163" s="59"/>
      <c r="AV6163" s="37"/>
      <c r="AW6163" s="37"/>
      <c r="AX6163" s="37"/>
      <c r="AY6163" s="37"/>
      <c r="AZ6163" s="37"/>
      <c r="BA6163" s="37"/>
    </row>
    <row r="6164" spans="10:53" s="14" customFormat="1" x14ac:dyDescent="0.25">
      <c r="J6164" s="59"/>
      <c r="Q6164" s="26"/>
      <c r="R6164" s="28"/>
      <c r="AC6164" s="46"/>
      <c r="AG6164" s="59"/>
      <c r="AH6164" s="59"/>
      <c r="AI6164" s="59"/>
      <c r="AJ6164" s="59"/>
      <c r="AK6164" s="59"/>
      <c r="AL6164" s="59"/>
      <c r="AM6164" s="59"/>
      <c r="AN6164" s="59"/>
      <c r="AO6164" s="59"/>
      <c r="AV6164" s="37"/>
      <c r="AW6164" s="37"/>
      <c r="AX6164" s="37"/>
      <c r="AY6164" s="37"/>
      <c r="AZ6164" s="37"/>
      <c r="BA6164" s="37"/>
    </row>
    <row r="6165" spans="10:53" s="14" customFormat="1" x14ac:dyDescent="0.25">
      <c r="J6165" s="59"/>
      <c r="Q6165" s="26"/>
      <c r="R6165" s="28"/>
      <c r="AC6165" s="46"/>
      <c r="AG6165" s="59"/>
      <c r="AH6165" s="59"/>
      <c r="AI6165" s="59"/>
      <c r="AJ6165" s="59"/>
      <c r="AK6165" s="59"/>
      <c r="AL6165" s="59"/>
      <c r="AM6165" s="59"/>
      <c r="AN6165" s="59"/>
      <c r="AO6165" s="59"/>
      <c r="AV6165" s="37"/>
      <c r="AW6165" s="37"/>
      <c r="AX6165" s="37"/>
      <c r="AY6165" s="37"/>
      <c r="AZ6165" s="37"/>
      <c r="BA6165" s="37"/>
    </row>
    <row r="6166" spans="10:53" s="14" customFormat="1" x14ac:dyDescent="0.25">
      <c r="J6166" s="59"/>
      <c r="Q6166" s="26"/>
      <c r="R6166" s="28"/>
      <c r="AC6166" s="46"/>
      <c r="AG6166" s="59"/>
      <c r="AH6166" s="59"/>
      <c r="AI6166" s="59"/>
      <c r="AJ6166" s="59"/>
      <c r="AK6166" s="59"/>
      <c r="AL6166" s="59"/>
      <c r="AM6166" s="59"/>
      <c r="AN6166" s="59"/>
      <c r="AO6166" s="59"/>
      <c r="AV6166" s="37"/>
      <c r="AW6166" s="37"/>
      <c r="AX6166" s="37"/>
      <c r="AY6166" s="37"/>
      <c r="AZ6166" s="37"/>
      <c r="BA6166" s="37"/>
    </row>
    <row r="6167" spans="10:53" s="14" customFormat="1" x14ac:dyDescent="0.25">
      <c r="J6167" s="59"/>
      <c r="Q6167" s="26"/>
      <c r="R6167" s="28"/>
      <c r="AC6167" s="46"/>
      <c r="AG6167" s="59"/>
      <c r="AH6167" s="59"/>
      <c r="AI6167" s="59"/>
      <c r="AJ6167" s="59"/>
      <c r="AK6167" s="59"/>
      <c r="AL6167" s="59"/>
      <c r="AM6167" s="59"/>
      <c r="AN6167" s="59"/>
      <c r="AO6167" s="59"/>
      <c r="AV6167" s="37"/>
      <c r="AW6167" s="37"/>
      <c r="AX6167" s="37"/>
      <c r="AY6167" s="37"/>
      <c r="AZ6167" s="37"/>
      <c r="BA6167" s="37"/>
    </row>
    <row r="6168" spans="10:53" s="14" customFormat="1" x14ac:dyDescent="0.25">
      <c r="J6168" s="59"/>
      <c r="Q6168" s="26"/>
      <c r="R6168" s="28"/>
      <c r="AC6168" s="46"/>
      <c r="AG6168" s="59"/>
      <c r="AH6168" s="59"/>
      <c r="AI6168" s="59"/>
      <c r="AJ6168" s="59"/>
      <c r="AK6168" s="59"/>
      <c r="AL6168" s="59"/>
      <c r="AM6168" s="59"/>
      <c r="AN6168" s="59"/>
      <c r="AO6168" s="59"/>
      <c r="AV6168" s="37"/>
      <c r="AW6168" s="37"/>
      <c r="AX6168" s="37"/>
      <c r="AY6168" s="37"/>
      <c r="AZ6168" s="37"/>
      <c r="BA6168" s="37"/>
    </row>
    <row r="6169" spans="10:53" s="14" customFormat="1" x14ac:dyDescent="0.25">
      <c r="J6169" s="59"/>
      <c r="Q6169" s="26"/>
      <c r="R6169" s="28"/>
      <c r="AC6169" s="46"/>
      <c r="AG6169" s="59"/>
      <c r="AH6169" s="59"/>
      <c r="AI6169" s="59"/>
      <c r="AJ6169" s="59"/>
      <c r="AK6169" s="59"/>
      <c r="AL6169" s="59"/>
      <c r="AM6169" s="59"/>
      <c r="AN6169" s="59"/>
      <c r="AO6169" s="59"/>
      <c r="AV6169" s="37"/>
      <c r="AW6169" s="37"/>
      <c r="AX6169" s="37"/>
      <c r="AY6169" s="37"/>
      <c r="AZ6169" s="37"/>
      <c r="BA6169" s="37"/>
    </row>
    <row r="6170" spans="10:53" s="14" customFormat="1" x14ac:dyDescent="0.25">
      <c r="J6170" s="59"/>
      <c r="Q6170" s="26"/>
      <c r="R6170" s="28"/>
      <c r="AC6170" s="46"/>
      <c r="AG6170" s="59"/>
      <c r="AH6170" s="59"/>
      <c r="AI6170" s="59"/>
      <c r="AJ6170" s="59"/>
      <c r="AK6170" s="59"/>
      <c r="AL6170" s="59"/>
      <c r="AM6170" s="59"/>
      <c r="AN6170" s="59"/>
      <c r="AO6170" s="59"/>
      <c r="AV6170" s="37"/>
      <c r="AW6170" s="37"/>
      <c r="AX6170" s="37"/>
      <c r="AY6170" s="37"/>
      <c r="AZ6170" s="37"/>
      <c r="BA6170" s="37"/>
    </row>
    <row r="6171" spans="10:53" s="14" customFormat="1" x14ac:dyDescent="0.25">
      <c r="J6171" s="59"/>
      <c r="Q6171" s="26"/>
      <c r="R6171" s="28"/>
      <c r="AC6171" s="46"/>
      <c r="AG6171" s="59"/>
      <c r="AH6171" s="59"/>
      <c r="AI6171" s="59"/>
      <c r="AJ6171" s="59"/>
      <c r="AK6171" s="59"/>
      <c r="AL6171" s="59"/>
      <c r="AM6171" s="59"/>
      <c r="AN6171" s="59"/>
      <c r="AO6171" s="59"/>
      <c r="AV6171" s="37"/>
      <c r="AW6171" s="37"/>
      <c r="AX6171" s="37"/>
      <c r="AY6171" s="37"/>
      <c r="AZ6171" s="37"/>
      <c r="BA6171" s="37"/>
    </row>
    <row r="6172" spans="10:53" s="14" customFormat="1" x14ac:dyDescent="0.25">
      <c r="J6172" s="59"/>
      <c r="Q6172" s="26"/>
      <c r="R6172" s="28"/>
      <c r="AC6172" s="46"/>
      <c r="AG6172" s="59"/>
      <c r="AH6172" s="59"/>
      <c r="AI6172" s="59"/>
      <c r="AJ6172" s="59"/>
      <c r="AK6172" s="59"/>
      <c r="AL6172" s="59"/>
      <c r="AM6172" s="59"/>
      <c r="AN6172" s="59"/>
      <c r="AO6172" s="59"/>
      <c r="AV6172" s="37"/>
      <c r="AW6172" s="37"/>
      <c r="AX6172" s="37"/>
      <c r="AY6172" s="37"/>
      <c r="AZ6172" s="37"/>
      <c r="BA6172" s="37"/>
    </row>
    <row r="6173" spans="10:53" s="14" customFormat="1" x14ac:dyDescent="0.25">
      <c r="J6173" s="59"/>
      <c r="Q6173" s="26"/>
      <c r="R6173" s="28"/>
      <c r="AC6173" s="46"/>
      <c r="AG6173" s="59"/>
      <c r="AH6173" s="59"/>
      <c r="AI6173" s="59"/>
      <c r="AJ6173" s="59"/>
      <c r="AK6173" s="59"/>
      <c r="AL6173" s="59"/>
      <c r="AM6173" s="59"/>
      <c r="AN6173" s="59"/>
      <c r="AO6173" s="59"/>
      <c r="AV6173" s="37"/>
      <c r="AW6173" s="37"/>
      <c r="AX6173" s="37"/>
      <c r="AY6173" s="37"/>
      <c r="AZ6173" s="37"/>
      <c r="BA6173" s="37"/>
    </row>
    <row r="6174" spans="10:53" s="14" customFormat="1" x14ac:dyDescent="0.25">
      <c r="J6174" s="59"/>
      <c r="Q6174" s="26"/>
      <c r="R6174" s="28"/>
      <c r="AC6174" s="46"/>
      <c r="AG6174" s="59"/>
      <c r="AH6174" s="59"/>
      <c r="AI6174" s="59"/>
      <c r="AJ6174" s="59"/>
      <c r="AK6174" s="59"/>
      <c r="AL6174" s="59"/>
      <c r="AM6174" s="59"/>
      <c r="AN6174" s="59"/>
      <c r="AO6174" s="59"/>
      <c r="AV6174" s="37"/>
      <c r="AW6174" s="37"/>
      <c r="AX6174" s="37"/>
      <c r="AY6174" s="37"/>
      <c r="AZ6174" s="37"/>
      <c r="BA6174" s="37"/>
    </row>
    <row r="6175" spans="10:53" s="14" customFormat="1" x14ac:dyDescent="0.25">
      <c r="J6175" s="59"/>
      <c r="Q6175" s="26"/>
      <c r="R6175" s="28"/>
      <c r="AC6175" s="46"/>
      <c r="AG6175" s="59"/>
      <c r="AH6175" s="59"/>
      <c r="AI6175" s="59"/>
      <c r="AJ6175" s="59"/>
      <c r="AK6175" s="59"/>
      <c r="AL6175" s="59"/>
      <c r="AM6175" s="59"/>
      <c r="AN6175" s="59"/>
      <c r="AO6175" s="59"/>
      <c r="AV6175" s="37"/>
      <c r="AW6175" s="37"/>
      <c r="AX6175" s="37"/>
      <c r="AY6175" s="37"/>
      <c r="AZ6175" s="37"/>
      <c r="BA6175" s="37"/>
    </row>
    <row r="6176" spans="10:53" s="14" customFormat="1" x14ac:dyDescent="0.25">
      <c r="J6176" s="59"/>
      <c r="Q6176" s="26"/>
      <c r="R6176" s="28"/>
      <c r="AC6176" s="46"/>
      <c r="AG6176" s="59"/>
      <c r="AH6176" s="59"/>
      <c r="AI6176" s="59"/>
      <c r="AJ6176" s="59"/>
      <c r="AK6176" s="59"/>
      <c r="AL6176" s="59"/>
      <c r="AM6176" s="59"/>
      <c r="AN6176" s="59"/>
      <c r="AO6176" s="59"/>
      <c r="AV6176" s="37"/>
      <c r="AW6176" s="37"/>
      <c r="AX6176" s="37"/>
      <c r="AY6176" s="37"/>
      <c r="AZ6176" s="37"/>
      <c r="BA6176" s="37"/>
    </row>
    <row r="6177" spans="10:53" s="14" customFormat="1" x14ac:dyDescent="0.25">
      <c r="J6177" s="59"/>
      <c r="Q6177" s="26"/>
      <c r="R6177" s="28"/>
      <c r="AC6177" s="46"/>
      <c r="AG6177" s="59"/>
      <c r="AH6177" s="59"/>
      <c r="AI6177" s="59"/>
      <c r="AJ6177" s="59"/>
      <c r="AK6177" s="59"/>
      <c r="AL6177" s="59"/>
      <c r="AM6177" s="59"/>
      <c r="AN6177" s="59"/>
      <c r="AO6177" s="59"/>
      <c r="AV6177" s="37"/>
      <c r="AW6177" s="37"/>
      <c r="AX6177" s="37"/>
      <c r="AY6177" s="37"/>
      <c r="AZ6177" s="37"/>
      <c r="BA6177" s="37"/>
    </row>
    <row r="6178" spans="10:53" s="14" customFormat="1" x14ac:dyDescent="0.25">
      <c r="J6178" s="59"/>
      <c r="Q6178" s="26"/>
      <c r="R6178" s="28"/>
      <c r="AC6178" s="46"/>
      <c r="AG6178" s="59"/>
      <c r="AH6178" s="59"/>
      <c r="AI6178" s="59"/>
      <c r="AJ6178" s="59"/>
      <c r="AK6178" s="59"/>
      <c r="AL6178" s="59"/>
      <c r="AM6178" s="59"/>
      <c r="AN6178" s="59"/>
      <c r="AO6178" s="59"/>
      <c r="AV6178" s="37"/>
      <c r="AW6178" s="37"/>
      <c r="AX6178" s="37"/>
      <c r="AY6178" s="37"/>
      <c r="AZ6178" s="37"/>
      <c r="BA6178" s="37"/>
    </row>
    <row r="6179" spans="10:53" s="14" customFormat="1" x14ac:dyDescent="0.25">
      <c r="J6179" s="59"/>
      <c r="Q6179" s="26"/>
      <c r="R6179" s="28"/>
      <c r="AC6179" s="46"/>
      <c r="AG6179" s="59"/>
      <c r="AH6179" s="59"/>
      <c r="AI6179" s="59"/>
      <c r="AJ6179" s="59"/>
      <c r="AK6179" s="59"/>
      <c r="AL6179" s="59"/>
      <c r="AM6179" s="59"/>
      <c r="AN6179" s="59"/>
      <c r="AO6179" s="59"/>
      <c r="AV6179" s="37"/>
      <c r="AW6179" s="37"/>
      <c r="AX6179" s="37"/>
      <c r="AY6179" s="37"/>
      <c r="AZ6179" s="37"/>
      <c r="BA6179" s="37"/>
    </row>
    <row r="6180" spans="10:53" s="14" customFormat="1" x14ac:dyDescent="0.25">
      <c r="J6180" s="59"/>
      <c r="Q6180" s="26"/>
      <c r="R6180" s="28"/>
      <c r="AC6180" s="46"/>
      <c r="AG6180" s="59"/>
      <c r="AH6180" s="59"/>
      <c r="AI6180" s="59"/>
      <c r="AJ6180" s="59"/>
      <c r="AK6180" s="59"/>
      <c r="AL6180" s="59"/>
      <c r="AM6180" s="59"/>
      <c r="AN6180" s="59"/>
      <c r="AO6180" s="59"/>
      <c r="AV6180" s="37"/>
      <c r="AW6180" s="37"/>
      <c r="AX6180" s="37"/>
      <c r="AY6180" s="37"/>
      <c r="AZ6180" s="37"/>
      <c r="BA6180" s="37"/>
    </row>
    <row r="6181" spans="10:53" s="14" customFormat="1" x14ac:dyDescent="0.25">
      <c r="J6181" s="59"/>
      <c r="Q6181" s="26"/>
      <c r="R6181" s="28"/>
      <c r="AC6181" s="46"/>
      <c r="AG6181" s="59"/>
      <c r="AH6181" s="59"/>
      <c r="AI6181" s="59"/>
      <c r="AJ6181" s="59"/>
      <c r="AK6181" s="59"/>
      <c r="AL6181" s="59"/>
      <c r="AM6181" s="59"/>
      <c r="AN6181" s="59"/>
      <c r="AO6181" s="59"/>
      <c r="AV6181" s="37"/>
      <c r="AW6181" s="37"/>
      <c r="AX6181" s="37"/>
      <c r="AY6181" s="37"/>
      <c r="AZ6181" s="37"/>
      <c r="BA6181" s="37"/>
    </row>
    <row r="6182" spans="10:53" s="14" customFormat="1" x14ac:dyDescent="0.25">
      <c r="J6182" s="59"/>
      <c r="Q6182" s="26"/>
      <c r="R6182" s="28"/>
      <c r="AC6182" s="46"/>
      <c r="AG6182" s="59"/>
      <c r="AH6182" s="59"/>
      <c r="AI6182" s="59"/>
      <c r="AJ6182" s="59"/>
      <c r="AK6182" s="59"/>
      <c r="AL6182" s="59"/>
      <c r="AM6182" s="59"/>
      <c r="AN6182" s="59"/>
      <c r="AO6182" s="59"/>
      <c r="AV6182" s="37"/>
      <c r="AW6182" s="37"/>
      <c r="AX6182" s="37"/>
      <c r="AY6182" s="37"/>
      <c r="AZ6182" s="37"/>
      <c r="BA6182" s="37"/>
    </row>
    <row r="6183" spans="10:53" s="14" customFormat="1" x14ac:dyDescent="0.25">
      <c r="J6183" s="59"/>
      <c r="Q6183" s="26"/>
      <c r="R6183" s="28"/>
      <c r="AC6183" s="46"/>
      <c r="AG6183" s="59"/>
      <c r="AH6183" s="59"/>
      <c r="AI6183" s="59"/>
      <c r="AJ6183" s="59"/>
      <c r="AK6183" s="59"/>
      <c r="AL6183" s="59"/>
      <c r="AM6183" s="59"/>
      <c r="AN6183" s="59"/>
      <c r="AO6183" s="59"/>
      <c r="AV6183" s="37"/>
      <c r="AW6183" s="37"/>
      <c r="AX6183" s="37"/>
      <c r="AY6183" s="37"/>
      <c r="AZ6183" s="37"/>
      <c r="BA6183" s="37"/>
    </row>
    <row r="6184" spans="10:53" s="14" customFormat="1" x14ac:dyDescent="0.25">
      <c r="J6184" s="59"/>
      <c r="Q6184" s="26"/>
      <c r="R6184" s="28"/>
      <c r="AC6184" s="46"/>
      <c r="AG6184" s="59"/>
      <c r="AH6184" s="59"/>
      <c r="AI6184" s="59"/>
      <c r="AJ6184" s="59"/>
      <c r="AK6184" s="59"/>
      <c r="AL6184" s="59"/>
      <c r="AM6184" s="59"/>
      <c r="AN6184" s="59"/>
      <c r="AO6184" s="59"/>
      <c r="AV6184" s="37"/>
      <c r="AW6184" s="37"/>
      <c r="AX6184" s="37"/>
      <c r="AY6184" s="37"/>
      <c r="AZ6184" s="37"/>
      <c r="BA6184" s="37"/>
    </row>
    <row r="6185" spans="10:53" s="14" customFormat="1" x14ac:dyDescent="0.25">
      <c r="J6185" s="59"/>
      <c r="Q6185" s="26"/>
      <c r="R6185" s="28"/>
      <c r="AC6185" s="46"/>
      <c r="AG6185" s="59"/>
      <c r="AH6185" s="59"/>
      <c r="AI6185" s="59"/>
      <c r="AJ6185" s="59"/>
      <c r="AK6185" s="59"/>
      <c r="AL6185" s="59"/>
      <c r="AM6185" s="59"/>
      <c r="AN6185" s="59"/>
      <c r="AO6185" s="59"/>
      <c r="AV6185" s="37"/>
      <c r="AW6185" s="37"/>
      <c r="AX6185" s="37"/>
      <c r="AY6185" s="37"/>
      <c r="AZ6185" s="37"/>
      <c r="BA6185" s="37"/>
    </row>
    <row r="6186" spans="10:53" s="14" customFormat="1" x14ac:dyDescent="0.25">
      <c r="J6186" s="59"/>
      <c r="Q6186" s="26"/>
      <c r="R6186" s="28"/>
      <c r="AC6186" s="46"/>
      <c r="AG6186" s="59"/>
      <c r="AH6186" s="59"/>
      <c r="AI6186" s="59"/>
      <c r="AJ6186" s="59"/>
      <c r="AK6186" s="59"/>
      <c r="AL6186" s="59"/>
      <c r="AM6186" s="59"/>
      <c r="AN6186" s="59"/>
      <c r="AO6186" s="59"/>
      <c r="AV6186" s="37"/>
      <c r="AW6186" s="37"/>
      <c r="AX6186" s="37"/>
      <c r="AY6186" s="37"/>
      <c r="AZ6186" s="37"/>
      <c r="BA6186" s="37"/>
    </row>
    <row r="6187" spans="10:53" s="14" customFormat="1" x14ac:dyDescent="0.25">
      <c r="J6187" s="59"/>
      <c r="Q6187" s="26"/>
      <c r="R6187" s="28"/>
      <c r="AC6187" s="46"/>
      <c r="AG6187" s="59"/>
      <c r="AH6187" s="59"/>
      <c r="AI6187" s="59"/>
      <c r="AJ6187" s="59"/>
      <c r="AK6187" s="59"/>
      <c r="AL6187" s="59"/>
      <c r="AM6187" s="59"/>
      <c r="AN6187" s="59"/>
      <c r="AO6187" s="59"/>
      <c r="AV6187" s="37"/>
      <c r="AW6187" s="37"/>
      <c r="AX6187" s="37"/>
      <c r="AY6187" s="37"/>
      <c r="AZ6187" s="37"/>
      <c r="BA6187" s="37"/>
    </row>
    <row r="6188" spans="10:53" s="14" customFormat="1" x14ac:dyDescent="0.25">
      <c r="J6188" s="59"/>
      <c r="Q6188" s="26"/>
      <c r="R6188" s="28"/>
      <c r="AC6188" s="46"/>
      <c r="AG6188" s="59"/>
      <c r="AH6188" s="59"/>
      <c r="AI6188" s="59"/>
      <c r="AJ6188" s="59"/>
      <c r="AK6188" s="59"/>
      <c r="AL6188" s="59"/>
      <c r="AM6188" s="59"/>
      <c r="AN6188" s="59"/>
      <c r="AO6188" s="59"/>
      <c r="AV6188" s="37"/>
      <c r="AW6188" s="37"/>
      <c r="AX6188" s="37"/>
      <c r="AY6188" s="37"/>
      <c r="AZ6188" s="37"/>
      <c r="BA6188" s="37"/>
    </row>
    <row r="6189" spans="10:53" s="14" customFormat="1" x14ac:dyDescent="0.25">
      <c r="J6189" s="59"/>
      <c r="Q6189" s="26"/>
      <c r="R6189" s="28"/>
      <c r="AC6189" s="46"/>
      <c r="AG6189" s="59"/>
      <c r="AH6189" s="59"/>
      <c r="AI6189" s="59"/>
      <c r="AJ6189" s="59"/>
      <c r="AK6189" s="59"/>
      <c r="AL6189" s="59"/>
      <c r="AM6189" s="59"/>
      <c r="AN6189" s="59"/>
      <c r="AO6189" s="59"/>
      <c r="AV6189" s="37"/>
      <c r="AW6189" s="37"/>
      <c r="AX6189" s="37"/>
      <c r="AY6189" s="37"/>
      <c r="AZ6189" s="37"/>
      <c r="BA6189" s="37"/>
    </row>
    <row r="6190" spans="10:53" s="14" customFormat="1" x14ac:dyDescent="0.25">
      <c r="J6190" s="59"/>
      <c r="Q6190" s="26"/>
      <c r="R6190" s="28"/>
      <c r="AC6190" s="46"/>
      <c r="AG6190" s="59"/>
      <c r="AH6190" s="59"/>
      <c r="AI6190" s="59"/>
      <c r="AJ6190" s="59"/>
      <c r="AK6190" s="59"/>
      <c r="AL6190" s="59"/>
      <c r="AM6190" s="59"/>
      <c r="AN6190" s="59"/>
      <c r="AO6190" s="59"/>
      <c r="AV6190" s="37"/>
      <c r="AW6190" s="37"/>
      <c r="AX6190" s="37"/>
      <c r="AY6190" s="37"/>
      <c r="AZ6190" s="37"/>
      <c r="BA6190" s="37"/>
    </row>
    <row r="6191" spans="10:53" s="14" customFormat="1" x14ac:dyDescent="0.25">
      <c r="J6191" s="59"/>
      <c r="Q6191" s="26"/>
      <c r="R6191" s="28"/>
      <c r="AC6191" s="46"/>
      <c r="AG6191" s="59"/>
      <c r="AH6191" s="59"/>
      <c r="AI6191" s="59"/>
      <c r="AJ6191" s="59"/>
      <c r="AK6191" s="59"/>
      <c r="AL6191" s="59"/>
      <c r="AM6191" s="59"/>
      <c r="AN6191" s="59"/>
      <c r="AO6191" s="59"/>
      <c r="AV6191" s="37"/>
      <c r="AW6191" s="37"/>
      <c r="AX6191" s="37"/>
      <c r="AY6191" s="37"/>
      <c r="AZ6191" s="37"/>
      <c r="BA6191" s="37"/>
    </row>
    <row r="6192" spans="10:53" s="14" customFormat="1" x14ac:dyDescent="0.25">
      <c r="J6192" s="59"/>
      <c r="Q6192" s="26"/>
      <c r="R6192" s="28"/>
      <c r="AC6192" s="46"/>
      <c r="AG6192" s="59"/>
      <c r="AH6192" s="59"/>
      <c r="AI6192" s="59"/>
      <c r="AJ6192" s="59"/>
      <c r="AK6192" s="59"/>
      <c r="AL6192" s="59"/>
      <c r="AM6192" s="59"/>
      <c r="AN6192" s="59"/>
      <c r="AO6192" s="59"/>
      <c r="AV6192" s="37"/>
      <c r="AW6192" s="37"/>
      <c r="AX6192" s="37"/>
      <c r="AY6192" s="37"/>
      <c r="AZ6192" s="37"/>
      <c r="BA6192" s="37"/>
    </row>
    <row r="6193" spans="10:53" s="14" customFormat="1" x14ac:dyDescent="0.25">
      <c r="J6193" s="59"/>
      <c r="Q6193" s="26"/>
      <c r="R6193" s="28"/>
      <c r="AC6193" s="46"/>
      <c r="AG6193" s="59"/>
      <c r="AH6193" s="59"/>
      <c r="AI6193" s="59"/>
      <c r="AJ6193" s="59"/>
      <c r="AK6193" s="59"/>
      <c r="AL6193" s="59"/>
      <c r="AM6193" s="59"/>
      <c r="AN6193" s="59"/>
      <c r="AO6193" s="59"/>
      <c r="AV6193" s="37"/>
      <c r="AW6193" s="37"/>
      <c r="AX6193" s="37"/>
      <c r="AY6193" s="37"/>
      <c r="AZ6193" s="37"/>
      <c r="BA6193" s="37"/>
    </row>
    <row r="6194" spans="10:53" s="14" customFormat="1" x14ac:dyDescent="0.25">
      <c r="J6194" s="59"/>
      <c r="Q6194" s="26"/>
      <c r="R6194" s="28"/>
      <c r="AC6194" s="46"/>
      <c r="AG6194" s="59"/>
      <c r="AH6194" s="59"/>
      <c r="AI6194" s="59"/>
      <c r="AJ6194" s="59"/>
      <c r="AK6194" s="59"/>
      <c r="AL6194" s="59"/>
      <c r="AM6194" s="59"/>
      <c r="AN6194" s="59"/>
      <c r="AO6194" s="59"/>
      <c r="AV6194" s="37"/>
      <c r="AW6194" s="37"/>
      <c r="AX6194" s="37"/>
      <c r="AY6194" s="37"/>
      <c r="AZ6194" s="37"/>
      <c r="BA6194" s="37"/>
    </row>
    <row r="6195" spans="10:53" s="14" customFormat="1" x14ac:dyDescent="0.25">
      <c r="J6195" s="59"/>
      <c r="Q6195" s="26"/>
      <c r="R6195" s="28"/>
      <c r="AC6195" s="46"/>
      <c r="AG6195" s="59"/>
      <c r="AH6195" s="59"/>
      <c r="AI6195" s="59"/>
      <c r="AJ6195" s="59"/>
      <c r="AK6195" s="59"/>
      <c r="AL6195" s="59"/>
      <c r="AM6195" s="59"/>
      <c r="AN6195" s="59"/>
      <c r="AO6195" s="59"/>
      <c r="AV6195" s="37"/>
      <c r="AW6195" s="37"/>
      <c r="AX6195" s="37"/>
      <c r="AY6195" s="37"/>
      <c r="AZ6195" s="37"/>
      <c r="BA6195" s="37"/>
    </row>
    <row r="6196" spans="10:53" s="14" customFormat="1" x14ac:dyDescent="0.25">
      <c r="J6196" s="59"/>
      <c r="Q6196" s="26"/>
      <c r="R6196" s="28"/>
      <c r="AC6196" s="46"/>
      <c r="AG6196" s="59"/>
      <c r="AH6196" s="59"/>
      <c r="AI6196" s="59"/>
      <c r="AJ6196" s="59"/>
      <c r="AK6196" s="59"/>
      <c r="AL6196" s="59"/>
      <c r="AM6196" s="59"/>
      <c r="AN6196" s="59"/>
      <c r="AO6196" s="59"/>
      <c r="AV6196" s="37"/>
      <c r="AW6196" s="37"/>
      <c r="AX6196" s="37"/>
      <c r="AY6196" s="37"/>
      <c r="AZ6196" s="37"/>
      <c r="BA6196" s="37"/>
    </row>
    <row r="6197" spans="10:53" s="14" customFormat="1" x14ac:dyDescent="0.25">
      <c r="J6197" s="59"/>
      <c r="Q6197" s="26"/>
      <c r="R6197" s="28"/>
      <c r="AC6197" s="46"/>
      <c r="AG6197" s="59"/>
      <c r="AH6197" s="59"/>
      <c r="AI6197" s="59"/>
      <c r="AJ6197" s="59"/>
      <c r="AK6197" s="59"/>
      <c r="AL6197" s="59"/>
      <c r="AM6197" s="59"/>
      <c r="AN6197" s="59"/>
      <c r="AO6197" s="59"/>
      <c r="AV6197" s="37"/>
      <c r="AW6197" s="37"/>
      <c r="AX6197" s="37"/>
      <c r="AY6197" s="37"/>
      <c r="AZ6197" s="37"/>
      <c r="BA6197" s="37"/>
    </row>
    <row r="6198" spans="10:53" s="14" customFormat="1" x14ac:dyDescent="0.25">
      <c r="J6198" s="59"/>
      <c r="Q6198" s="26"/>
      <c r="R6198" s="28"/>
      <c r="AC6198" s="46"/>
      <c r="AG6198" s="59"/>
      <c r="AH6198" s="59"/>
      <c r="AI6198" s="59"/>
      <c r="AJ6198" s="59"/>
      <c r="AK6198" s="59"/>
      <c r="AL6198" s="59"/>
      <c r="AM6198" s="59"/>
      <c r="AN6198" s="59"/>
      <c r="AO6198" s="59"/>
      <c r="AV6198" s="37"/>
      <c r="AW6198" s="37"/>
      <c r="AX6198" s="37"/>
      <c r="AY6198" s="37"/>
      <c r="AZ6198" s="37"/>
      <c r="BA6198" s="37"/>
    </row>
    <row r="6199" spans="10:53" s="14" customFormat="1" x14ac:dyDescent="0.25">
      <c r="J6199" s="59"/>
      <c r="Q6199" s="26"/>
      <c r="R6199" s="28"/>
      <c r="AC6199" s="46"/>
      <c r="AG6199" s="59"/>
      <c r="AH6199" s="59"/>
      <c r="AI6199" s="59"/>
      <c r="AJ6199" s="59"/>
      <c r="AK6199" s="59"/>
      <c r="AL6199" s="59"/>
      <c r="AM6199" s="59"/>
      <c r="AN6199" s="59"/>
      <c r="AO6199" s="59"/>
      <c r="AV6199" s="37"/>
      <c r="AW6199" s="37"/>
      <c r="AX6199" s="37"/>
      <c r="AY6199" s="37"/>
      <c r="AZ6199" s="37"/>
      <c r="BA6199" s="37"/>
    </row>
    <row r="6200" spans="10:53" s="14" customFormat="1" x14ac:dyDescent="0.25">
      <c r="J6200" s="59"/>
      <c r="Q6200" s="26"/>
      <c r="R6200" s="28"/>
      <c r="AC6200" s="46"/>
      <c r="AG6200" s="59"/>
      <c r="AH6200" s="59"/>
      <c r="AI6200" s="59"/>
      <c r="AJ6200" s="59"/>
      <c r="AK6200" s="59"/>
      <c r="AL6200" s="59"/>
      <c r="AM6200" s="59"/>
      <c r="AN6200" s="59"/>
      <c r="AO6200" s="59"/>
      <c r="AV6200" s="37"/>
      <c r="AW6200" s="37"/>
      <c r="AX6200" s="37"/>
      <c r="AY6200" s="37"/>
      <c r="AZ6200" s="37"/>
      <c r="BA6200" s="37"/>
    </row>
    <row r="6201" spans="10:53" s="14" customFormat="1" x14ac:dyDescent="0.25">
      <c r="J6201" s="59"/>
      <c r="Q6201" s="26"/>
      <c r="R6201" s="28"/>
      <c r="AC6201" s="46"/>
      <c r="AG6201" s="59"/>
      <c r="AH6201" s="59"/>
      <c r="AI6201" s="59"/>
      <c r="AJ6201" s="59"/>
      <c r="AK6201" s="59"/>
      <c r="AL6201" s="59"/>
      <c r="AM6201" s="59"/>
      <c r="AN6201" s="59"/>
      <c r="AO6201" s="59"/>
      <c r="AV6201" s="37"/>
      <c r="AW6201" s="37"/>
      <c r="AX6201" s="37"/>
      <c r="AY6201" s="37"/>
      <c r="AZ6201" s="37"/>
      <c r="BA6201" s="37"/>
    </row>
    <row r="6202" spans="10:53" s="14" customFormat="1" x14ac:dyDescent="0.25">
      <c r="J6202" s="59"/>
      <c r="Q6202" s="26"/>
      <c r="R6202" s="28"/>
      <c r="AC6202" s="46"/>
      <c r="AG6202" s="59"/>
      <c r="AH6202" s="59"/>
      <c r="AI6202" s="59"/>
      <c r="AJ6202" s="59"/>
      <c r="AK6202" s="59"/>
      <c r="AL6202" s="59"/>
      <c r="AM6202" s="59"/>
      <c r="AN6202" s="59"/>
      <c r="AO6202" s="59"/>
      <c r="AV6202" s="37"/>
      <c r="AW6202" s="37"/>
      <c r="AX6202" s="37"/>
      <c r="AY6202" s="37"/>
      <c r="AZ6202" s="37"/>
      <c r="BA6202" s="37"/>
    </row>
    <row r="6203" spans="10:53" s="14" customFormat="1" x14ac:dyDescent="0.25">
      <c r="J6203" s="59"/>
      <c r="Q6203" s="26"/>
      <c r="R6203" s="28"/>
      <c r="AC6203" s="46"/>
      <c r="AG6203" s="59"/>
      <c r="AH6203" s="59"/>
      <c r="AI6203" s="59"/>
      <c r="AJ6203" s="59"/>
      <c r="AK6203" s="59"/>
      <c r="AL6203" s="59"/>
      <c r="AM6203" s="59"/>
      <c r="AN6203" s="59"/>
      <c r="AO6203" s="59"/>
      <c r="AV6203" s="37"/>
      <c r="AW6203" s="37"/>
      <c r="AX6203" s="37"/>
      <c r="AY6203" s="37"/>
      <c r="AZ6203" s="37"/>
      <c r="BA6203" s="37"/>
    </row>
    <row r="6204" spans="10:53" s="14" customFormat="1" x14ac:dyDescent="0.25">
      <c r="J6204" s="59"/>
      <c r="Q6204" s="26"/>
      <c r="R6204" s="28"/>
      <c r="AC6204" s="46"/>
      <c r="AG6204" s="59"/>
      <c r="AH6204" s="59"/>
      <c r="AI6204" s="59"/>
      <c r="AJ6204" s="59"/>
      <c r="AK6204" s="59"/>
      <c r="AL6204" s="59"/>
      <c r="AM6204" s="59"/>
      <c r="AN6204" s="59"/>
      <c r="AO6204" s="59"/>
      <c r="AV6204" s="37"/>
      <c r="AW6204" s="37"/>
      <c r="AX6204" s="37"/>
      <c r="AY6204" s="37"/>
      <c r="AZ6204" s="37"/>
      <c r="BA6204" s="37"/>
    </row>
    <row r="6205" spans="10:53" s="14" customFormat="1" x14ac:dyDescent="0.25">
      <c r="J6205" s="59"/>
      <c r="Q6205" s="26"/>
      <c r="R6205" s="28"/>
      <c r="AC6205" s="46"/>
      <c r="AG6205" s="59"/>
      <c r="AH6205" s="59"/>
      <c r="AI6205" s="59"/>
      <c r="AJ6205" s="59"/>
      <c r="AK6205" s="59"/>
      <c r="AL6205" s="59"/>
      <c r="AM6205" s="59"/>
      <c r="AN6205" s="59"/>
      <c r="AO6205" s="59"/>
      <c r="AV6205" s="37"/>
      <c r="AW6205" s="37"/>
      <c r="AX6205" s="37"/>
      <c r="AY6205" s="37"/>
      <c r="AZ6205" s="37"/>
      <c r="BA6205" s="37"/>
    </row>
    <row r="6206" spans="10:53" s="14" customFormat="1" x14ac:dyDescent="0.25">
      <c r="J6206" s="59"/>
      <c r="Q6206" s="26"/>
      <c r="R6206" s="28"/>
      <c r="AC6206" s="46"/>
      <c r="AG6206" s="59"/>
      <c r="AH6206" s="59"/>
      <c r="AI6206" s="59"/>
      <c r="AJ6206" s="59"/>
      <c r="AK6206" s="59"/>
      <c r="AL6206" s="59"/>
      <c r="AM6206" s="59"/>
      <c r="AN6206" s="59"/>
      <c r="AO6206" s="59"/>
      <c r="AV6206" s="37"/>
      <c r="AW6206" s="37"/>
      <c r="AX6206" s="37"/>
      <c r="AY6206" s="37"/>
      <c r="AZ6206" s="37"/>
      <c r="BA6206" s="37"/>
    </row>
    <row r="6207" spans="10:53" s="14" customFormat="1" x14ac:dyDescent="0.25">
      <c r="J6207" s="59"/>
      <c r="Q6207" s="26"/>
      <c r="R6207" s="28"/>
      <c r="AC6207" s="46"/>
      <c r="AG6207" s="59"/>
      <c r="AH6207" s="59"/>
      <c r="AI6207" s="59"/>
      <c r="AJ6207" s="59"/>
      <c r="AK6207" s="59"/>
      <c r="AL6207" s="59"/>
      <c r="AM6207" s="59"/>
      <c r="AN6207" s="59"/>
      <c r="AO6207" s="59"/>
      <c r="AV6207" s="37"/>
      <c r="AW6207" s="37"/>
      <c r="AX6207" s="37"/>
      <c r="AY6207" s="37"/>
      <c r="AZ6207" s="37"/>
      <c r="BA6207" s="37"/>
    </row>
    <row r="6208" spans="10:53" s="14" customFormat="1" x14ac:dyDescent="0.25">
      <c r="J6208" s="59"/>
      <c r="Q6208" s="26"/>
      <c r="R6208" s="28"/>
      <c r="AC6208" s="46"/>
      <c r="AG6208" s="59"/>
      <c r="AH6208" s="59"/>
      <c r="AI6208" s="59"/>
      <c r="AJ6208" s="59"/>
      <c r="AK6208" s="59"/>
      <c r="AL6208" s="59"/>
      <c r="AM6208" s="59"/>
      <c r="AN6208" s="59"/>
      <c r="AO6208" s="59"/>
      <c r="AV6208" s="37"/>
      <c r="AW6208" s="37"/>
      <c r="AX6208" s="37"/>
      <c r="AY6208" s="37"/>
      <c r="AZ6208" s="37"/>
      <c r="BA6208" s="37"/>
    </row>
    <row r="6209" spans="10:53" s="14" customFormat="1" x14ac:dyDescent="0.25">
      <c r="J6209" s="59"/>
      <c r="Q6209" s="26"/>
      <c r="R6209" s="28"/>
      <c r="AC6209" s="46"/>
      <c r="AG6209" s="59"/>
      <c r="AH6209" s="59"/>
      <c r="AI6209" s="59"/>
      <c r="AJ6209" s="59"/>
      <c r="AK6209" s="59"/>
      <c r="AL6209" s="59"/>
      <c r="AM6209" s="59"/>
      <c r="AN6209" s="59"/>
      <c r="AO6209" s="59"/>
      <c r="AV6209" s="37"/>
      <c r="AW6209" s="37"/>
      <c r="AX6209" s="37"/>
      <c r="AY6209" s="37"/>
      <c r="AZ6209" s="37"/>
      <c r="BA6209" s="37"/>
    </row>
    <row r="6210" spans="10:53" s="14" customFormat="1" x14ac:dyDescent="0.25">
      <c r="J6210" s="59"/>
      <c r="Q6210" s="26"/>
      <c r="R6210" s="28"/>
      <c r="AC6210" s="46"/>
      <c r="AG6210" s="59"/>
      <c r="AH6210" s="59"/>
      <c r="AI6210" s="59"/>
      <c r="AJ6210" s="59"/>
      <c r="AK6210" s="59"/>
      <c r="AL6210" s="59"/>
      <c r="AM6210" s="59"/>
      <c r="AN6210" s="59"/>
      <c r="AO6210" s="59"/>
      <c r="AV6210" s="37"/>
      <c r="AW6210" s="37"/>
      <c r="AX6210" s="37"/>
      <c r="AY6210" s="37"/>
      <c r="AZ6210" s="37"/>
      <c r="BA6210" s="37"/>
    </row>
    <row r="6211" spans="10:53" s="14" customFormat="1" x14ac:dyDescent="0.25">
      <c r="J6211" s="59"/>
      <c r="Q6211" s="26"/>
      <c r="R6211" s="28"/>
      <c r="AC6211" s="46"/>
      <c r="AG6211" s="59"/>
      <c r="AH6211" s="59"/>
      <c r="AI6211" s="59"/>
      <c r="AJ6211" s="59"/>
      <c r="AK6211" s="59"/>
      <c r="AL6211" s="59"/>
      <c r="AM6211" s="59"/>
      <c r="AN6211" s="59"/>
      <c r="AO6211" s="59"/>
      <c r="AV6211" s="37"/>
      <c r="AW6211" s="37"/>
      <c r="AX6211" s="37"/>
      <c r="AY6211" s="37"/>
      <c r="AZ6211" s="37"/>
      <c r="BA6211" s="37"/>
    </row>
    <row r="6212" spans="10:53" s="14" customFormat="1" x14ac:dyDescent="0.25">
      <c r="J6212" s="59"/>
      <c r="Q6212" s="26"/>
      <c r="R6212" s="28"/>
      <c r="AC6212" s="46"/>
      <c r="AG6212" s="59"/>
      <c r="AH6212" s="59"/>
      <c r="AI6212" s="59"/>
      <c r="AJ6212" s="59"/>
      <c r="AK6212" s="59"/>
      <c r="AL6212" s="59"/>
      <c r="AM6212" s="59"/>
      <c r="AN6212" s="59"/>
      <c r="AO6212" s="59"/>
      <c r="AV6212" s="37"/>
      <c r="AW6212" s="37"/>
      <c r="AX6212" s="37"/>
      <c r="AY6212" s="37"/>
      <c r="AZ6212" s="37"/>
      <c r="BA6212" s="37"/>
    </row>
    <row r="6213" spans="10:53" s="14" customFormat="1" x14ac:dyDescent="0.25">
      <c r="J6213" s="59"/>
      <c r="Q6213" s="26"/>
      <c r="R6213" s="28"/>
      <c r="AC6213" s="46"/>
      <c r="AG6213" s="59"/>
      <c r="AH6213" s="59"/>
      <c r="AI6213" s="59"/>
      <c r="AJ6213" s="59"/>
      <c r="AK6213" s="59"/>
      <c r="AL6213" s="59"/>
      <c r="AM6213" s="59"/>
      <c r="AN6213" s="59"/>
      <c r="AO6213" s="59"/>
      <c r="AV6213" s="37"/>
      <c r="AW6213" s="37"/>
      <c r="AX6213" s="37"/>
      <c r="AY6213" s="37"/>
      <c r="AZ6213" s="37"/>
      <c r="BA6213" s="37"/>
    </row>
    <row r="6214" spans="10:53" s="14" customFormat="1" x14ac:dyDescent="0.25">
      <c r="J6214" s="59"/>
      <c r="Q6214" s="26"/>
      <c r="R6214" s="28"/>
      <c r="AC6214" s="46"/>
      <c r="AG6214" s="59"/>
      <c r="AH6214" s="59"/>
      <c r="AI6214" s="59"/>
      <c r="AJ6214" s="59"/>
      <c r="AK6214" s="59"/>
      <c r="AL6214" s="59"/>
      <c r="AM6214" s="59"/>
      <c r="AN6214" s="59"/>
      <c r="AO6214" s="59"/>
      <c r="AV6214" s="37"/>
      <c r="AW6214" s="37"/>
      <c r="AX6214" s="37"/>
      <c r="AY6214" s="37"/>
      <c r="AZ6214" s="37"/>
      <c r="BA6214" s="37"/>
    </row>
    <row r="6215" spans="10:53" s="14" customFormat="1" x14ac:dyDescent="0.25">
      <c r="J6215" s="59"/>
      <c r="Q6215" s="26"/>
      <c r="R6215" s="28"/>
      <c r="AC6215" s="46"/>
      <c r="AG6215" s="59"/>
      <c r="AH6215" s="59"/>
      <c r="AI6215" s="59"/>
      <c r="AJ6215" s="59"/>
      <c r="AK6215" s="59"/>
      <c r="AL6215" s="59"/>
      <c r="AM6215" s="59"/>
      <c r="AN6215" s="59"/>
      <c r="AO6215" s="59"/>
      <c r="AV6215" s="37"/>
      <c r="AW6215" s="37"/>
      <c r="AX6215" s="37"/>
      <c r="AY6215" s="37"/>
      <c r="AZ6215" s="37"/>
      <c r="BA6215" s="37"/>
    </row>
    <row r="6216" spans="10:53" s="14" customFormat="1" x14ac:dyDescent="0.25">
      <c r="J6216" s="59"/>
      <c r="Q6216" s="26"/>
      <c r="R6216" s="28"/>
      <c r="AC6216" s="46"/>
      <c r="AG6216" s="59"/>
      <c r="AH6216" s="59"/>
      <c r="AI6216" s="59"/>
      <c r="AJ6216" s="59"/>
      <c r="AK6216" s="59"/>
      <c r="AL6216" s="59"/>
      <c r="AM6216" s="59"/>
      <c r="AN6216" s="59"/>
      <c r="AO6216" s="59"/>
      <c r="AV6216" s="37"/>
      <c r="AW6216" s="37"/>
      <c r="AX6216" s="37"/>
      <c r="AY6216" s="37"/>
      <c r="AZ6216" s="37"/>
      <c r="BA6216" s="37"/>
    </row>
    <row r="6217" spans="10:53" s="14" customFormat="1" x14ac:dyDescent="0.25">
      <c r="J6217" s="59"/>
      <c r="Q6217" s="26"/>
      <c r="R6217" s="28"/>
      <c r="AC6217" s="46"/>
      <c r="AG6217" s="59"/>
      <c r="AH6217" s="59"/>
      <c r="AI6217" s="59"/>
      <c r="AJ6217" s="59"/>
      <c r="AK6217" s="59"/>
      <c r="AL6217" s="59"/>
      <c r="AM6217" s="59"/>
      <c r="AN6217" s="59"/>
      <c r="AO6217" s="59"/>
      <c r="AV6217" s="37"/>
      <c r="AW6217" s="37"/>
      <c r="AX6217" s="37"/>
      <c r="AY6217" s="37"/>
      <c r="AZ6217" s="37"/>
      <c r="BA6217" s="37"/>
    </row>
    <row r="6218" spans="10:53" s="14" customFormat="1" x14ac:dyDescent="0.25">
      <c r="J6218" s="59"/>
      <c r="Q6218" s="26"/>
      <c r="R6218" s="28"/>
      <c r="AC6218" s="46"/>
      <c r="AG6218" s="59"/>
      <c r="AH6218" s="59"/>
      <c r="AI6218" s="59"/>
      <c r="AJ6218" s="59"/>
      <c r="AK6218" s="59"/>
      <c r="AL6218" s="59"/>
      <c r="AM6218" s="59"/>
      <c r="AN6218" s="59"/>
      <c r="AO6218" s="59"/>
      <c r="AV6218" s="37"/>
      <c r="AW6218" s="37"/>
      <c r="AX6218" s="37"/>
      <c r="AY6218" s="37"/>
      <c r="AZ6218" s="37"/>
      <c r="BA6218" s="37"/>
    </row>
    <row r="6219" spans="10:53" s="14" customFormat="1" x14ac:dyDescent="0.25">
      <c r="J6219" s="59"/>
      <c r="Q6219" s="26"/>
      <c r="R6219" s="28"/>
      <c r="AC6219" s="46"/>
      <c r="AG6219" s="59"/>
      <c r="AH6219" s="59"/>
      <c r="AI6219" s="59"/>
      <c r="AJ6219" s="59"/>
      <c r="AK6219" s="59"/>
      <c r="AL6219" s="59"/>
      <c r="AM6219" s="59"/>
      <c r="AN6219" s="59"/>
      <c r="AO6219" s="59"/>
      <c r="AV6219" s="37"/>
      <c r="AW6219" s="37"/>
      <c r="AX6219" s="37"/>
      <c r="AY6219" s="37"/>
      <c r="AZ6219" s="37"/>
      <c r="BA6219" s="37"/>
    </row>
    <row r="6220" spans="10:53" s="14" customFormat="1" x14ac:dyDescent="0.25">
      <c r="J6220" s="59"/>
      <c r="Q6220" s="26"/>
      <c r="R6220" s="28"/>
      <c r="AC6220" s="46"/>
      <c r="AG6220" s="59"/>
      <c r="AH6220" s="59"/>
      <c r="AI6220" s="59"/>
      <c r="AJ6220" s="59"/>
      <c r="AK6220" s="59"/>
      <c r="AL6220" s="59"/>
      <c r="AM6220" s="59"/>
      <c r="AN6220" s="59"/>
      <c r="AO6220" s="59"/>
      <c r="AV6220" s="37"/>
      <c r="AW6220" s="37"/>
      <c r="AX6220" s="37"/>
      <c r="AY6220" s="37"/>
      <c r="AZ6220" s="37"/>
      <c r="BA6220" s="37"/>
    </row>
    <row r="6221" spans="10:53" s="14" customFormat="1" x14ac:dyDescent="0.25">
      <c r="J6221" s="59"/>
      <c r="Q6221" s="26"/>
      <c r="R6221" s="28"/>
      <c r="AC6221" s="46"/>
      <c r="AG6221" s="59"/>
      <c r="AH6221" s="59"/>
      <c r="AI6221" s="59"/>
      <c r="AJ6221" s="59"/>
      <c r="AK6221" s="59"/>
      <c r="AL6221" s="59"/>
      <c r="AM6221" s="59"/>
      <c r="AN6221" s="59"/>
      <c r="AO6221" s="59"/>
      <c r="AV6221" s="37"/>
      <c r="AW6221" s="37"/>
      <c r="AX6221" s="37"/>
      <c r="AY6221" s="37"/>
      <c r="AZ6221" s="37"/>
      <c r="BA6221" s="37"/>
    </row>
    <row r="6222" spans="10:53" s="14" customFormat="1" x14ac:dyDescent="0.25">
      <c r="J6222" s="59"/>
      <c r="Q6222" s="26"/>
      <c r="R6222" s="28"/>
      <c r="AC6222" s="46"/>
      <c r="AG6222" s="59"/>
      <c r="AH6222" s="59"/>
      <c r="AI6222" s="59"/>
      <c r="AJ6222" s="59"/>
      <c r="AK6222" s="59"/>
      <c r="AL6222" s="59"/>
      <c r="AM6222" s="59"/>
      <c r="AN6222" s="59"/>
      <c r="AO6222" s="59"/>
      <c r="AV6222" s="37"/>
      <c r="AW6222" s="37"/>
      <c r="AX6222" s="37"/>
      <c r="AY6222" s="37"/>
      <c r="AZ6222" s="37"/>
      <c r="BA6222" s="37"/>
    </row>
    <row r="6223" spans="10:53" s="14" customFormat="1" x14ac:dyDescent="0.25">
      <c r="J6223" s="59"/>
      <c r="Q6223" s="26"/>
      <c r="R6223" s="28"/>
      <c r="AC6223" s="46"/>
      <c r="AG6223" s="59"/>
      <c r="AH6223" s="59"/>
      <c r="AI6223" s="59"/>
      <c r="AJ6223" s="59"/>
      <c r="AK6223" s="59"/>
      <c r="AL6223" s="59"/>
      <c r="AM6223" s="59"/>
      <c r="AN6223" s="59"/>
      <c r="AO6223" s="59"/>
      <c r="AV6223" s="37"/>
      <c r="AW6223" s="37"/>
      <c r="AX6223" s="37"/>
      <c r="AY6223" s="37"/>
      <c r="AZ6223" s="37"/>
      <c r="BA6223" s="37"/>
    </row>
    <row r="6224" spans="10:53" s="14" customFormat="1" x14ac:dyDescent="0.25">
      <c r="J6224" s="59"/>
      <c r="Q6224" s="26"/>
      <c r="R6224" s="28"/>
      <c r="AC6224" s="46"/>
      <c r="AG6224" s="59"/>
      <c r="AH6224" s="59"/>
      <c r="AI6224" s="59"/>
      <c r="AJ6224" s="59"/>
      <c r="AK6224" s="59"/>
      <c r="AL6224" s="59"/>
      <c r="AM6224" s="59"/>
      <c r="AN6224" s="59"/>
      <c r="AO6224" s="59"/>
      <c r="AV6224" s="37"/>
      <c r="AW6224" s="37"/>
      <c r="AX6224" s="37"/>
      <c r="AY6224" s="37"/>
      <c r="AZ6224" s="37"/>
      <c r="BA6224" s="37"/>
    </row>
    <row r="6225" spans="10:53" s="14" customFormat="1" x14ac:dyDescent="0.25">
      <c r="J6225" s="59"/>
      <c r="Q6225" s="26"/>
      <c r="R6225" s="28"/>
      <c r="AC6225" s="46"/>
      <c r="AG6225" s="59"/>
      <c r="AH6225" s="59"/>
      <c r="AI6225" s="59"/>
      <c r="AJ6225" s="59"/>
      <c r="AK6225" s="59"/>
      <c r="AL6225" s="59"/>
      <c r="AM6225" s="59"/>
      <c r="AN6225" s="59"/>
      <c r="AO6225" s="59"/>
      <c r="AV6225" s="37"/>
      <c r="AW6225" s="37"/>
      <c r="AX6225" s="37"/>
      <c r="AY6225" s="37"/>
      <c r="AZ6225" s="37"/>
      <c r="BA6225" s="37"/>
    </row>
    <row r="6226" spans="10:53" s="14" customFormat="1" x14ac:dyDescent="0.25">
      <c r="J6226" s="59"/>
      <c r="Q6226" s="26"/>
      <c r="R6226" s="28"/>
      <c r="AC6226" s="46"/>
      <c r="AG6226" s="59"/>
      <c r="AH6226" s="59"/>
      <c r="AI6226" s="59"/>
      <c r="AJ6226" s="59"/>
      <c r="AK6226" s="59"/>
      <c r="AL6226" s="59"/>
      <c r="AM6226" s="59"/>
      <c r="AN6226" s="59"/>
      <c r="AO6226" s="59"/>
      <c r="AV6226" s="37"/>
      <c r="AW6226" s="37"/>
      <c r="AX6226" s="37"/>
      <c r="AY6226" s="37"/>
      <c r="AZ6226" s="37"/>
      <c r="BA6226" s="37"/>
    </row>
    <row r="6227" spans="10:53" s="14" customFormat="1" x14ac:dyDescent="0.25">
      <c r="J6227" s="59"/>
      <c r="Q6227" s="26"/>
      <c r="R6227" s="28"/>
      <c r="AC6227" s="46"/>
      <c r="AG6227" s="59"/>
      <c r="AH6227" s="59"/>
      <c r="AI6227" s="59"/>
      <c r="AJ6227" s="59"/>
      <c r="AK6227" s="59"/>
      <c r="AL6227" s="59"/>
      <c r="AM6227" s="59"/>
      <c r="AN6227" s="59"/>
      <c r="AO6227" s="59"/>
      <c r="AV6227" s="37"/>
      <c r="AW6227" s="37"/>
      <c r="AX6227" s="37"/>
      <c r="AY6227" s="37"/>
      <c r="AZ6227" s="37"/>
      <c r="BA6227" s="37"/>
    </row>
    <row r="6228" spans="10:53" s="14" customFormat="1" x14ac:dyDescent="0.25">
      <c r="J6228" s="59"/>
      <c r="Q6228" s="26"/>
      <c r="R6228" s="28"/>
      <c r="AC6228" s="46"/>
      <c r="AG6228" s="59"/>
      <c r="AH6228" s="59"/>
      <c r="AI6228" s="59"/>
      <c r="AJ6228" s="59"/>
      <c r="AK6228" s="59"/>
      <c r="AL6228" s="59"/>
      <c r="AM6228" s="59"/>
      <c r="AN6228" s="59"/>
      <c r="AO6228" s="59"/>
      <c r="AV6228" s="37"/>
      <c r="AW6228" s="37"/>
      <c r="AX6228" s="37"/>
      <c r="AY6228" s="37"/>
      <c r="AZ6228" s="37"/>
      <c r="BA6228" s="37"/>
    </row>
    <row r="6229" spans="10:53" s="14" customFormat="1" x14ac:dyDescent="0.25">
      <c r="J6229" s="59"/>
      <c r="Q6229" s="26"/>
      <c r="R6229" s="28"/>
      <c r="AC6229" s="46"/>
      <c r="AG6229" s="59"/>
      <c r="AH6229" s="59"/>
      <c r="AI6229" s="59"/>
      <c r="AJ6229" s="59"/>
      <c r="AK6229" s="59"/>
      <c r="AL6229" s="59"/>
      <c r="AM6229" s="59"/>
      <c r="AN6229" s="59"/>
      <c r="AO6229" s="59"/>
      <c r="AV6229" s="37"/>
      <c r="AW6229" s="37"/>
      <c r="AX6229" s="37"/>
      <c r="AY6229" s="37"/>
      <c r="AZ6229" s="37"/>
      <c r="BA6229" s="37"/>
    </row>
    <row r="6230" spans="10:53" s="14" customFormat="1" x14ac:dyDescent="0.25">
      <c r="J6230" s="59"/>
      <c r="Q6230" s="26"/>
      <c r="R6230" s="28"/>
      <c r="AC6230" s="46"/>
      <c r="AG6230" s="59"/>
      <c r="AH6230" s="59"/>
      <c r="AI6230" s="59"/>
      <c r="AJ6230" s="59"/>
      <c r="AK6230" s="59"/>
      <c r="AL6230" s="59"/>
      <c r="AM6230" s="59"/>
      <c r="AN6230" s="59"/>
      <c r="AO6230" s="59"/>
      <c r="AV6230" s="37"/>
      <c r="AW6230" s="37"/>
      <c r="AX6230" s="37"/>
      <c r="AY6230" s="37"/>
      <c r="AZ6230" s="37"/>
      <c r="BA6230" s="37"/>
    </row>
    <row r="6231" spans="10:53" s="14" customFormat="1" x14ac:dyDescent="0.25">
      <c r="J6231" s="59"/>
      <c r="Q6231" s="26"/>
      <c r="R6231" s="28"/>
      <c r="AC6231" s="46"/>
      <c r="AG6231" s="59"/>
      <c r="AH6231" s="59"/>
      <c r="AI6231" s="59"/>
      <c r="AJ6231" s="59"/>
      <c r="AK6231" s="59"/>
      <c r="AL6231" s="59"/>
      <c r="AM6231" s="59"/>
      <c r="AN6231" s="59"/>
      <c r="AO6231" s="59"/>
      <c r="AV6231" s="37"/>
      <c r="AW6231" s="37"/>
      <c r="AX6231" s="37"/>
      <c r="AY6231" s="37"/>
      <c r="AZ6231" s="37"/>
      <c r="BA6231" s="37"/>
    </row>
    <row r="6232" spans="10:53" s="14" customFormat="1" x14ac:dyDescent="0.25">
      <c r="J6232" s="59"/>
      <c r="Q6232" s="26"/>
      <c r="R6232" s="28"/>
      <c r="AC6232" s="46"/>
      <c r="AG6232" s="59"/>
      <c r="AH6232" s="59"/>
      <c r="AI6232" s="59"/>
      <c r="AJ6232" s="59"/>
      <c r="AK6232" s="59"/>
      <c r="AL6232" s="59"/>
      <c r="AM6232" s="59"/>
      <c r="AN6232" s="59"/>
      <c r="AO6232" s="59"/>
      <c r="AV6232" s="37"/>
      <c r="AW6232" s="37"/>
      <c r="AX6232" s="37"/>
      <c r="AY6232" s="37"/>
      <c r="AZ6232" s="37"/>
      <c r="BA6232" s="37"/>
    </row>
    <row r="6233" spans="10:53" s="14" customFormat="1" x14ac:dyDescent="0.25">
      <c r="J6233" s="59"/>
      <c r="Q6233" s="26"/>
      <c r="R6233" s="28"/>
      <c r="AC6233" s="46"/>
      <c r="AG6233" s="59"/>
      <c r="AH6233" s="59"/>
      <c r="AI6233" s="59"/>
      <c r="AJ6233" s="59"/>
      <c r="AK6233" s="59"/>
      <c r="AL6233" s="59"/>
      <c r="AM6233" s="59"/>
      <c r="AN6233" s="59"/>
      <c r="AO6233" s="59"/>
      <c r="AV6233" s="37"/>
      <c r="AW6233" s="37"/>
      <c r="AX6233" s="37"/>
      <c r="AY6233" s="37"/>
      <c r="AZ6233" s="37"/>
      <c r="BA6233" s="37"/>
    </row>
    <row r="6234" spans="10:53" s="14" customFormat="1" x14ac:dyDescent="0.25">
      <c r="J6234" s="59"/>
      <c r="Q6234" s="26"/>
      <c r="R6234" s="28"/>
      <c r="AC6234" s="46"/>
      <c r="AG6234" s="59"/>
      <c r="AH6234" s="59"/>
      <c r="AI6234" s="59"/>
      <c r="AJ6234" s="59"/>
      <c r="AK6234" s="59"/>
      <c r="AL6234" s="59"/>
      <c r="AM6234" s="59"/>
      <c r="AN6234" s="59"/>
      <c r="AO6234" s="59"/>
      <c r="AV6234" s="37"/>
      <c r="AW6234" s="37"/>
      <c r="AX6234" s="37"/>
      <c r="AY6234" s="37"/>
      <c r="AZ6234" s="37"/>
      <c r="BA6234" s="37"/>
    </row>
    <row r="6235" spans="10:53" s="14" customFormat="1" x14ac:dyDescent="0.25">
      <c r="J6235" s="59"/>
      <c r="Q6235" s="26"/>
      <c r="R6235" s="28"/>
      <c r="AC6235" s="46"/>
      <c r="AG6235" s="59"/>
      <c r="AH6235" s="59"/>
      <c r="AI6235" s="59"/>
      <c r="AJ6235" s="59"/>
      <c r="AK6235" s="59"/>
      <c r="AL6235" s="59"/>
      <c r="AM6235" s="59"/>
      <c r="AN6235" s="59"/>
      <c r="AO6235" s="59"/>
      <c r="AV6235" s="37"/>
      <c r="AW6235" s="37"/>
      <c r="AX6235" s="37"/>
      <c r="AY6235" s="37"/>
      <c r="AZ6235" s="37"/>
      <c r="BA6235" s="37"/>
    </row>
    <row r="6236" spans="10:53" s="14" customFormat="1" x14ac:dyDescent="0.25">
      <c r="J6236" s="59"/>
      <c r="Q6236" s="26"/>
      <c r="R6236" s="28"/>
      <c r="AC6236" s="46"/>
      <c r="AG6236" s="59"/>
      <c r="AH6236" s="59"/>
      <c r="AI6236" s="59"/>
      <c r="AJ6236" s="59"/>
      <c r="AK6236" s="59"/>
      <c r="AL6236" s="59"/>
      <c r="AM6236" s="59"/>
      <c r="AN6236" s="59"/>
      <c r="AO6236" s="59"/>
      <c r="AV6236" s="37"/>
      <c r="AW6236" s="37"/>
      <c r="AX6236" s="37"/>
      <c r="AY6236" s="37"/>
      <c r="AZ6236" s="37"/>
      <c r="BA6236" s="37"/>
    </row>
    <row r="6237" spans="10:53" s="14" customFormat="1" x14ac:dyDescent="0.25">
      <c r="J6237" s="59"/>
      <c r="Q6237" s="26"/>
      <c r="R6237" s="28"/>
      <c r="AC6237" s="46"/>
      <c r="AG6237" s="59"/>
      <c r="AH6237" s="59"/>
      <c r="AI6237" s="59"/>
      <c r="AJ6237" s="59"/>
      <c r="AK6237" s="59"/>
      <c r="AL6237" s="59"/>
      <c r="AM6237" s="59"/>
      <c r="AN6237" s="59"/>
      <c r="AO6237" s="59"/>
      <c r="AV6237" s="37"/>
      <c r="AW6237" s="37"/>
      <c r="AX6237" s="37"/>
      <c r="AY6237" s="37"/>
      <c r="AZ6237" s="37"/>
      <c r="BA6237" s="37"/>
    </row>
    <row r="6238" spans="10:53" s="14" customFormat="1" x14ac:dyDescent="0.25">
      <c r="J6238" s="59"/>
      <c r="Q6238" s="26"/>
      <c r="R6238" s="28"/>
      <c r="AC6238" s="46"/>
      <c r="AG6238" s="59"/>
      <c r="AH6238" s="59"/>
      <c r="AI6238" s="59"/>
      <c r="AJ6238" s="59"/>
      <c r="AK6238" s="59"/>
      <c r="AL6238" s="59"/>
      <c r="AM6238" s="59"/>
      <c r="AN6238" s="59"/>
      <c r="AO6238" s="59"/>
      <c r="AV6238" s="37"/>
      <c r="AW6238" s="37"/>
      <c r="AX6238" s="37"/>
      <c r="AY6238" s="37"/>
      <c r="AZ6238" s="37"/>
      <c r="BA6238" s="37"/>
    </row>
    <row r="6239" spans="10:53" s="14" customFormat="1" x14ac:dyDescent="0.25">
      <c r="J6239" s="59"/>
      <c r="Q6239" s="26"/>
      <c r="R6239" s="28"/>
      <c r="AC6239" s="46"/>
      <c r="AG6239" s="59"/>
      <c r="AH6239" s="59"/>
      <c r="AI6239" s="59"/>
      <c r="AJ6239" s="59"/>
      <c r="AK6239" s="59"/>
      <c r="AL6239" s="59"/>
      <c r="AM6239" s="59"/>
      <c r="AN6239" s="59"/>
      <c r="AO6239" s="59"/>
      <c r="AV6239" s="37"/>
      <c r="AW6239" s="37"/>
      <c r="AX6239" s="37"/>
      <c r="AY6239" s="37"/>
      <c r="AZ6239" s="37"/>
      <c r="BA6239" s="37"/>
    </row>
    <row r="6240" spans="10:53" s="14" customFormat="1" x14ac:dyDescent="0.25">
      <c r="J6240" s="59"/>
      <c r="Q6240" s="26"/>
      <c r="R6240" s="28"/>
      <c r="AC6240" s="46"/>
      <c r="AG6240" s="59"/>
      <c r="AH6240" s="59"/>
      <c r="AI6240" s="59"/>
      <c r="AJ6240" s="59"/>
      <c r="AK6240" s="59"/>
      <c r="AL6240" s="59"/>
      <c r="AM6240" s="59"/>
      <c r="AN6240" s="59"/>
      <c r="AO6240" s="59"/>
      <c r="AV6240" s="37"/>
      <c r="AW6240" s="37"/>
      <c r="AX6240" s="37"/>
      <c r="AY6240" s="37"/>
      <c r="AZ6240" s="37"/>
      <c r="BA6240" s="37"/>
    </row>
    <row r="6241" spans="10:53" s="14" customFormat="1" x14ac:dyDescent="0.25">
      <c r="J6241" s="59"/>
      <c r="Q6241" s="26"/>
      <c r="R6241" s="28"/>
      <c r="AC6241" s="46"/>
      <c r="AG6241" s="59"/>
      <c r="AH6241" s="59"/>
      <c r="AI6241" s="59"/>
      <c r="AJ6241" s="59"/>
      <c r="AK6241" s="59"/>
      <c r="AL6241" s="59"/>
      <c r="AM6241" s="59"/>
      <c r="AN6241" s="59"/>
      <c r="AO6241" s="59"/>
      <c r="AV6241" s="37"/>
      <c r="AW6241" s="37"/>
      <c r="AX6241" s="37"/>
      <c r="AY6241" s="37"/>
      <c r="AZ6241" s="37"/>
      <c r="BA6241" s="37"/>
    </row>
    <row r="6242" spans="10:53" s="14" customFormat="1" x14ac:dyDescent="0.25">
      <c r="J6242" s="59"/>
      <c r="Q6242" s="26"/>
      <c r="R6242" s="28"/>
      <c r="AC6242" s="46"/>
      <c r="AG6242" s="59"/>
      <c r="AH6242" s="59"/>
      <c r="AI6242" s="59"/>
      <c r="AJ6242" s="59"/>
      <c r="AK6242" s="59"/>
      <c r="AL6242" s="59"/>
      <c r="AM6242" s="59"/>
      <c r="AN6242" s="59"/>
      <c r="AO6242" s="59"/>
      <c r="AV6242" s="37"/>
      <c r="AW6242" s="37"/>
      <c r="AX6242" s="37"/>
      <c r="AY6242" s="37"/>
      <c r="AZ6242" s="37"/>
      <c r="BA6242" s="37"/>
    </row>
    <row r="6243" spans="10:53" s="14" customFormat="1" x14ac:dyDescent="0.25">
      <c r="J6243" s="59"/>
      <c r="Q6243" s="26"/>
      <c r="R6243" s="28"/>
      <c r="AC6243" s="46"/>
      <c r="AG6243" s="59"/>
      <c r="AH6243" s="59"/>
      <c r="AI6243" s="59"/>
      <c r="AJ6243" s="59"/>
      <c r="AK6243" s="59"/>
      <c r="AL6243" s="59"/>
      <c r="AM6243" s="59"/>
      <c r="AN6243" s="59"/>
      <c r="AO6243" s="59"/>
      <c r="AV6243" s="37"/>
      <c r="AW6243" s="37"/>
      <c r="AX6243" s="37"/>
      <c r="AY6243" s="37"/>
      <c r="AZ6243" s="37"/>
      <c r="BA6243" s="37"/>
    </row>
    <row r="6244" spans="10:53" s="14" customFormat="1" x14ac:dyDescent="0.25">
      <c r="J6244" s="59"/>
      <c r="Q6244" s="26"/>
      <c r="R6244" s="28"/>
      <c r="AC6244" s="46"/>
      <c r="AG6244" s="59"/>
      <c r="AH6244" s="59"/>
      <c r="AI6244" s="59"/>
      <c r="AJ6244" s="59"/>
      <c r="AK6244" s="59"/>
      <c r="AL6244" s="59"/>
      <c r="AM6244" s="59"/>
      <c r="AN6244" s="59"/>
      <c r="AO6244" s="59"/>
      <c r="AV6244" s="37"/>
      <c r="AW6244" s="37"/>
      <c r="AX6244" s="37"/>
      <c r="AY6244" s="37"/>
      <c r="AZ6244" s="37"/>
      <c r="BA6244" s="37"/>
    </row>
    <row r="6245" spans="10:53" s="14" customFormat="1" x14ac:dyDescent="0.25">
      <c r="J6245" s="59"/>
      <c r="Q6245" s="26"/>
      <c r="R6245" s="28"/>
      <c r="AC6245" s="46"/>
      <c r="AG6245" s="59"/>
      <c r="AH6245" s="59"/>
      <c r="AI6245" s="59"/>
      <c r="AJ6245" s="59"/>
      <c r="AK6245" s="59"/>
      <c r="AL6245" s="59"/>
      <c r="AM6245" s="59"/>
      <c r="AN6245" s="59"/>
      <c r="AO6245" s="59"/>
      <c r="AV6245" s="37"/>
      <c r="AW6245" s="37"/>
      <c r="AX6245" s="37"/>
      <c r="AY6245" s="37"/>
      <c r="AZ6245" s="37"/>
      <c r="BA6245" s="37"/>
    </row>
    <row r="6246" spans="10:53" s="14" customFormat="1" x14ac:dyDescent="0.25">
      <c r="J6246" s="59"/>
      <c r="Q6246" s="26"/>
      <c r="R6246" s="28"/>
      <c r="AC6246" s="46"/>
      <c r="AG6246" s="59"/>
      <c r="AH6246" s="59"/>
      <c r="AI6246" s="59"/>
      <c r="AJ6246" s="59"/>
      <c r="AK6246" s="59"/>
      <c r="AL6246" s="59"/>
      <c r="AM6246" s="59"/>
      <c r="AN6246" s="59"/>
      <c r="AO6246" s="59"/>
      <c r="AV6246" s="37"/>
      <c r="AW6246" s="37"/>
      <c r="AX6246" s="37"/>
      <c r="AY6246" s="37"/>
      <c r="AZ6246" s="37"/>
      <c r="BA6246" s="37"/>
    </row>
    <row r="6247" spans="10:53" s="14" customFormat="1" x14ac:dyDescent="0.25">
      <c r="J6247" s="59"/>
      <c r="Q6247" s="26"/>
      <c r="R6247" s="28"/>
      <c r="AC6247" s="46"/>
      <c r="AG6247" s="59"/>
      <c r="AH6247" s="59"/>
      <c r="AI6247" s="59"/>
      <c r="AJ6247" s="59"/>
      <c r="AK6247" s="59"/>
      <c r="AL6247" s="59"/>
      <c r="AM6247" s="59"/>
      <c r="AN6247" s="59"/>
      <c r="AO6247" s="59"/>
      <c r="AV6247" s="37"/>
      <c r="AW6247" s="37"/>
      <c r="AX6247" s="37"/>
      <c r="AY6247" s="37"/>
      <c r="AZ6247" s="37"/>
      <c r="BA6247" s="37"/>
    </row>
    <row r="6248" spans="10:53" s="14" customFormat="1" x14ac:dyDescent="0.25">
      <c r="J6248" s="59"/>
      <c r="Q6248" s="26"/>
      <c r="R6248" s="28"/>
      <c r="AC6248" s="46"/>
      <c r="AG6248" s="59"/>
      <c r="AH6248" s="59"/>
      <c r="AI6248" s="59"/>
      <c r="AJ6248" s="59"/>
      <c r="AK6248" s="59"/>
      <c r="AL6248" s="59"/>
      <c r="AM6248" s="59"/>
      <c r="AN6248" s="59"/>
      <c r="AO6248" s="59"/>
      <c r="AV6248" s="37"/>
      <c r="AW6248" s="37"/>
      <c r="AX6248" s="37"/>
      <c r="AY6248" s="37"/>
      <c r="AZ6248" s="37"/>
      <c r="BA6248" s="37"/>
    </row>
    <row r="6249" spans="10:53" s="14" customFormat="1" x14ac:dyDescent="0.25">
      <c r="J6249" s="59"/>
      <c r="Q6249" s="26"/>
      <c r="R6249" s="28"/>
      <c r="AC6249" s="46"/>
      <c r="AG6249" s="59"/>
      <c r="AH6249" s="59"/>
      <c r="AI6249" s="59"/>
      <c r="AJ6249" s="59"/>
      <c r="AK6249" s="59"/>
      <c r="AL6249" s="59"/>
      <c r="AM6249" s="59"/>
      <c r="AN6249" s="59"/>
      <c r="AO6249" s="59"/>
      <c r="AV6249" s="37"/>
      <c r="AW6249" s="37"/>
      <c r="AX6249" s="37"/>
      <c r="AY6249" s="37"/>
      <c r="AZ6249" s="37"/>
      <c r="BA6249" s="37"/>
    </row>
    <row r="6250" spans="10:53" s="14" customFormat="1" x14ac:dyDescent="0.25">
      <c r="J6250" s="59"/>
      <c r="Q6250" s="26"/>
      <c r="R6250" s="28"/>
      <c r="AC6250" s="46"/>
      <c r="AG6250" s="59"/>
      <c r="AH6250" s="59"/>
      <c r="AI6250" s="59"/>
      <c r="AJ6250" s="59"/>
      <c r="AK6250" s="59"/>
      <c r="AL6250" s="59"/>
      <c r="AM6250" s="59"/>
      <c r="AN6250" s="59"/>
      <c r="AO6250" s="59"/>
      <c r="AV6250" s="37"/>
      <c r="AW6250" s="37"/>
      <c r="AX6250" s="37"/>
      <c r="AY6250" s="37"/>
      <c r="AZ6250" s="37"/>
      <c r="BA6250" s="37"/>
    </row>
    <row r="6251" spans="10:53" s="14" customFormat="1" x14ac:dyDescent="0.25">
      <c r="J6251" s="59"/>
      <c r="Q6251" s="26"/>
      <c r="R6251" s="28"/>
      <c r="AC6251" s="46"/>
      <c r="AG6251" s="59"/>
      <c r="AH6251" s="59"/>
      <c r="AI6251" s="59"/>
      <c r="AJ6251" s="59"/>
      <c r="AK6251" s="59"/>
      <c r="AL6251" s="59"/>
      <c r="AM6251" s="59"/>
      <c r="AN6251" s="59"/>
      <c r="AO6251" s="59"/>
      <c r="AV6251" s="37"/>
      <c r="AW6251" s="37"/>
      <c r="AX6251" s="37"/>
      <c r="AY6251" s="37"/>
      <c r="AZ6251" s="37"/>
      <c r="BA6251" s="37"/>
    </row>
    <row r="6252" spans="10:53" s="14" customFormat="1" x14ac:dyDescent="0.25">
      <c r="J6252" s="59"/>
      <c r="Q6252" s="26"/>
      <c r="R6252" s="28"/>
      <c r="AC6252" s="46"/>
      <c r="AG6252" s="59"/>
      <c r="AH6252" s="59"/>
      <c r="AI6252" s="59"/>
      <c r="AJ6252" s="59"/>
      <c r="AK6252" s="59"/>
      <c r="AL6252" s="59"/>
      <c r="AM6252" s="59"/>
      <c r="AN6252" s="59"/>
      <c r="AO6252" s="59"/>
      <c r="AV6252" s="37"/>
      <c r="AW6252" s="37"/>
      <c r="AX6252" s="37"/>
      <c r="AY6252" s="37"/>
      <c r="AZ6252" s="37"/>
      <c r="BA6252" s="37"/>
    </row>
    <row r="6253" spans="10:53" s="14" customFormat="1" x14ac:dyDescent="0.25">
      <c r="J6253" s="59"/>
      <c r="Q6253" s="26"/>
      <c r="R6253" s="28"/>
      <c r="AC6253" s="46"/>
      <c r="AG6253" s="59"/>
      <c r="AH6253" s="59"/>
      <c r="AI6253" s="59"/>
      <c r="AJ6253" s="59"/>
      <c r="AK6253" s="59"/>
      <c r="AL6253" s="59"/>
      <c r="AM6253" s="59"/>
      <c r="AN6253" s="59"/>
      <c r="AO6253" s="59"/>
      <c r="AV6253" s="37"/>
      <c r="AW6253" s="37"/>
      <c r="AX6253" s="37"/>
      <c r="AY6253" s="37"/>
      <c r="AZ6253" s="37"/>
      <c r="BA6253" s="37"/>
    </row>
    <row r="6254" spans="10:53" s="14" customFormat="1" x14ac:dyDescent="0.25">
      <c r="J6254" s="59"/>
      <c r="Q6254" s="26"/>
      <c r="R6254" s="28"/>
      <c r="AC6254" s="46"/>
      <c r="AG6254" s="59"/>
      <c r="AH6254" s="59"/>
      <c r="AI6254" s="59"/>
      <c r="AJ6254" s="59"/>
      <c r="AK6254" s="59"/>
      <c r="AL6254" s="59"/>
      <c r="AM6254" s="59"/>
      <c r="AN6254" s="59"/>
      <c r="AO6254" s="59"/>
      <c r="AV6254" s="37"/>
      <c r="AW6254" s="37"/>
      <c r="AX6254" s="37"/>
      <c r="AY6254" s="37"/>
      <c r="AZ6254" s="37"/>
      <c r="BA6254" s="37"/>
    </row>
    <row r="6255" spans="10:53" s="14" customFormat="1" x14ac:dyDescent="0.25">
      <c r="J6255" s="59"/>
      <c r="Q6255" s="26"/>
      <c r="R6255" s="28"/>
      <c r="AC6255" s="46"/>
      <c r="AG6255" s="59"/>
      <c r="AH6255" s="59"/>
      <c r="AI6255" s="59"/>
      <c r="AJ6255" s="59"/>
      <c r="AK6255" s="59"/>
      <c r="AL6255" s="59"/>
      <c r="AM6255" s="59"/>
      <c r="AN6255" s="59"/>
      <c r="AO6255" s="59"/>
      <c r="AV6255" s="37"/>
      <c r="AW6255" s="37"/>
      <c r="AX6255" s="37"/>
      <c r="AY6255" s="37"/>
      <c r="AZ6255" s="37"/>
      <c r="BA6255" s="37"/>
    </row>
    <row r="6256" spans="10:53" s="14" customFormat="1" x14ac:dyDescent="0.25">
      <c r="J6256" s="59"/>
      <c r="Q6256" s="26"/>
      <c r="R6256" s="28"/>
      <c r="AC6256" s="46"/>
      <c r="AG6256" s="59"/>
      <c r="AH6256" s="59"/>
      <c r="AI6256" s="59"/>
      <c r="AJ6256" s="59"/>
      <c r="AK6256" s="59"/>
      <c r="AL6256" s="59"/>
      <c r="AM6256" s="59"/>
      <c r="AN6256" s="59"/>
      <c r="AO6256" s="59"/>
      <c r="AV6256" s="37"/>
      <c r="AW6256" s="37"/>
      <c r="AX6256" s="37"/>
      <c r="AY6256" s="37"/>
      <c r="AZ6256" s="37"/>
      <c r="BA6256" s="37"/>
    </row>
    <row r="6257" spans="10:53" s="14" customFormat="1" x14ac:dyDescent="0.25">
      <c r="J6257" s="59"/>
      <c r="Q6257" s="26"/>
      <c r="R6257" s="28"/>
      <c r="AC6257" s="46"/>
      <c r="AG6257" s="59"/>
      <c r="AH6257" s="59"/>
      <c r="AI6257" s="59"/>
      <c r="AJ6257" s="59"/>
      <c r="AK6257" s="59"/>
      <c r="AL6257" s="59"/>
      <c r="AM6257" s="59"/>
      <c r="AN6257" s="59"/>
      <c r="AO6257" s="59"/>
      <c r="AV6257" s="37"/>
      <c r="AW6257" s="37"/>
      <c r="AX6257" s="37"/>
      <c r="AY6257" s="37"/>
      <c r="AZ6257" s="37"/>
      <c r="BA6257" s="37"/>
    </row>
    <row r="6258" spans="10:53" s="14" customFormat="1" x14ac:dyDescent="0.25">
      <c r="J6258" s="59"/>
      <c r="Q6258" s="26"/>
      <c r="R6258" s="28"/>
      <c r="AC6258" s="46"/>
      <c r="AG6258" s="59"/>
      <c r="AH6258" s="59"/>
      <c r="AI6258" s="59"/>
      <c r="AJ6258" s="59"/>
      <c r="AK6258" s="59"/>
      <c r="AL6258" s="59"/>
      <c r="AM6258" s="59"/>
      <c r="AN6258" s="59"/>
      <c r="AO6258" s="59"/>
      <c r="AV6258" s="37"/>
      <c r="AW6258" s="37"/>
      <c r="AX6258" s="37"/>
      <c r="AY6258" s="37"/>
      <c r="AZ6258" s="37"/>
      <c r="BA6258" s="37"/>
    </row>
    <row r="6259" spans="10:53" s="14" customFormat="1" x14ac:dyDescent="0.25">
      <c r="J6259" s="59"/>
      <c r="Q6259" s="26"/>
      <c r="R6259" s="28"/>
      <c r="AC6259" s="46"/>
      <c r="AG6259" s="59"/>
      <c r="AH6259" s="59"/>
      <c r="AI6259" s="59"/>
      <c r="AJ6259" s="59"/>
      <c r="AK6259" s="59"/>
      <c r="AL6259" s="59"/>
      <c r="AM6259" s="59"/>
      <c r="AN6259" s="59"/>
      <c r="AO6259" s="59"/>
      <c r="AV6259" s="37"/>
      <c r="AW6259" s="37"/>
      <c r="AX6259" s="37"/>
      <c r="AY6259" s="37"/>
      <c r="AZ6259" s="37"/>
      <c r="BA6259" s="37"/>
    </row>
    <row r="6260" spans="10:53" s="14" customFormat="1" x14ac:dyDescent="0.25">
      <c r="J6260" s="59"/>
      <c r="Q6260" s="26"/>
      <c r="R6260" s="28"/>
      <c r="AC6260" s="46"/>
      <c r="AG6260" s="59"/>
      <c r="AH6260" s="59"/>
      <c r="AI6260" s="59"/>
      <c r="AJ6260" s="59"/>
      <c r="AK6260" s="59"/>
      <c r="AL6260" s="59"/>
      <c r="AM6260" s="59"/>
      <c r="AN6260" s="59"/>
      <c r="AO6260" s="59"/>
      <c r="AV6260" s="37"/>
      <c r="AW6260" s="37"/>
      <c r="AX6260" s="37"/>
      <c r="AY6260" s="37"/>
      <c r="AZ6260" s="37"/>
      <c r="BA6260" s="37"/>
    </row>
    <row r="6261" spans="10:53" s="14" customFormat="1" x14ac:dyDescent="0.25">
      <c r="J6261" s="59"/>
      <c r="Q6261" s="26"/>
      <c r="R6261" s="28"/>
      <c r="AC6261" s="46"/>
      <c r="AG6261" s="59"/>
      <c r="AH6261" s="59"/>
      <c r="AI6261" s="59"/>
      <c r="AJ6261" s="59"/>
      <c r="AK6261" s="59"/>
      <c r="AL6261" s="59"/>
      <c r="AM6261" s="59"/>
      <c r="AN6261" s="59"/>
      <c r="AO6261" s="59"/>
      <c r="AV6261" s="37"/>
      <c r="AW6261" s="37"/>
      <c r="AX6261" s="37"/>
      <c r="AY6261" s="37"/>
      <c r="AZ6261" s="37"/>
      <c r="BA6261" s="37"/>
    </row>
    <row r="6262" spans="10:53" s="14" customFormat="1" x14ac:dyDescent="0.25">
      <c r="J6262" s="59"/>
      <c r="Q6262" s="26"/>
      <c r="R6262" s="28"/>
      <c r="AC6262" s="46"/>
      <c r="AG6262" s="59"/>
      <c r="AH6262" s="59"/>
      <c r="AI6262" s="59"/>
      <c r="AJ6262" s="59"/>
      <c r="AK6262" s="59"/>
      <c r="AL6262" s="59"/>
      <c r="AM6262" s="59"/>
      <c r="AN6262" s="59"/>
      <c r="AO6262" s="59"/>
      <c r="AV6262" s="37"/>
      <c r="AW6262" s="37"/>
      <c r="AX6262" s="37"/>
      <c r="AY6262" s="37"/>
      <c r="AZ6262" s="37"/>
      <c r="BA6262" s="37"/>
    </row>
    <row r="6263" spans="10:53" s="14" customFormat="1" x14ac:dyDescent="0.25">
      <c r="J6263" s="59"/>
      <c r="Q6263" s="26"/>
      <c r="R6263" s="28"/>
      <c r="AC6263" s="46"/>
      <c r="AG6263" s="59"/>
      <c r="AH6263" s="59"/>
      <c r="AI6263" s="59"/>
      <c r="AJ6263" s="59"/>
      <c r="AK6263" s="59"/>
      <c r="AL6263" s="59"/>
      <c r="AM6263" s="59"/>
      <c r="AN6263" s="59"/>
      <c r="AO6263" s="59"/>
      <c r="AV6263" s="37"/>
      <c r="AW6263" s="37"/>
      <c r="AX6263" s="37"/>
      <c r="AY6263" s="37"/>
      <c r="AZ6263" s="37"/>
      <c r="BA6263" s="37"/>
    </row>
    <row r="6264" spans="10:53" s="14" customFormat="1" x14ac:dyDescent="0.25">
      <c r="J6264" s="59"/>
      <c r="Q6264" s="26"/>
      <c r="R6264" s="28"/>
      <c r="AC6264" s="46"/>
      <c r="AG6264" s="59"/>
      <c r="AH6264" s="59"/>
      <c r="AI6264" s="59"/>
      <c r="AJ6264" s="59"/>
      <c r="AK6264" s="59"/>
      <c r="AL6264" s="59"/>
      <c r="AM6264" s="59"/>
      <c r="AN6264" s="59"/>
      <c r="AO6264" s="59"/>
      <c r="AV6264" s="37"/>
      <c r="AW6264" s="37"/>
      <c r="AX6264" s="37"/>
      <c r="AY6264" s="37"/>
      <c r="AZ6264" s="37"/>
      <c r="BA6264" s="37"/>
    </row>
    <row r="6265" spans="10:53" s="14" customFormat="1" x14ac:dyDescent="0.25">
      <c r="J6265" s="59"/>
      <c r="Q6265" s="26"/>
      <c r="R6265" s="28"/>
      <c r="AC6265" s="46"/>
      <c r="AG6265" s="59"/>
      <c r="AH6265" s="59"/>
      <c r="AI6265" s="59"/>
      <c r="AJ6265" s="59"/>
      <c r="AK6265" s="59"/>
      <c r="AL6265" s="59"/>
      <c r="AM6265" s="59"/>
      <c r="AN6265" s="59"/>
      <c r="AO6265" s="59"/>
      <c r="AV6265" s="37"/>
      <c r="AW6265" s="37"/>
      <c r="AX6265" s="37"/>
      <c r="AY6265" s="37"/>
      <c r="AZ6265" s="37"/>
      <c r="BA6265" s="37"/>
    </row>
    <row r="6266" spans="10:53" s="14" customFormat="1" x14ac:dyDescent="0.25">
      <c r="J6266" s="59"/>
      <c r="Q6266" s="26"/>
      <c r="R6266" s="28"/>
      <c r="AC6266" s="46"/>
      <c r="AG6266" s="59"/>
      <c r="AH6266" s="59"/>
      <c r="AI6266" s="59"/>
      <c r="AJ6266" s="59"/>
      <c r="AK6266" s="59"/>
      <c r="AL6266" s="59"/>
      <c r="AM6266" s="59"/>
      <c r="AN6266" s="59"/>
      <c r="AO6266" s="59"/>
      <c r="AV6266" s="37"/>
      <c r="AW6266" s="37"/>
      <c r="AX6266" s="37"/>
      <c r="AY6266" s="37"/>
      <c r="AZ6266" s="37"/>
      <c r="BA6266" s="37"/>
    </row>
    <row r="6267" spans="10:53" s="14" customFormat="1" x14ac:dyDescent="0.25">
      <c r="J6267" s="59"/>
      <c r="Q6267" s="26"/>
      <c r="R6267" s="28"/>
      <c r="AC6267" s="46"/>
      <c r="AG6267" s="59"/>
      <c r="AH6267" s="59"/>
      <c r="AI6267" s="59"/>
      <c r="AJ6267" s="59"/>
      <c r="AK6267" s="59"/>
      <c r="AL6267" s="59"/>
      <c r="AM6267" s="59"/>
      <c r="AN6267" s="59"/>
      <c r="AO6267" s="59"/>
      <c r="AV6267" s="37"/>
      <c r="AW6267" s="37"/>
      <c r="AX6267" s="37"/>
      <c r="AY6267" s="37"/>
      <c r="AZ6267" s="37"/>
      <c r="BA6267" s="37"/>
    </row>
    <row r="6268" spans="10:53" s="14" customFormat="1" x14ac:dyDescent="0.25">
      <c r="J6268" s="59"/>
      <c r="Q6268" s="26"/>
      <c r="R6268" s="28"/>
      <c r="AC6268" s="46"/>
      <c r="AG6268" s="59"/>
      <c r="AH6268" s="59"/>
      <c r="AI6268" s="59"/>
      <c r="AJ6268" s="59"/>
      <c r="AK6268" s="59"/>
      <c r="AL6268" s="59"/>
      <c r="AM6268" s="59"/>
      <c r="AN6268" s="59"/>
      <c r="AO6268" s="59"/>
      <c r="AV6268" s="37"/>
      <c r="AW6268" s="37"/>
      <c r="AX6268" s="37"/>
      <c r="AY6268" s="37"/>
      <c r="AZ6268" s="37"/>
      <c r="BA6268" s="37"/>
    </row>
    <row r="6269" spans="10:53" s="14" customFormat="1" x14ac:dyDescent="0.25">
      <c r="J6269" s="59"/>
      <c r="Q6269" s="26"/>
      <c r="R6269" s="28"/>
      <c r="AC6269" s="46"/>
      <c r="AG6269" s="59"/>
      <c r="AH6269" s="59"/>
      <c r="AI6269" s="59"/>
      <c r="AJ6269" s="59"/>
      <c r="AK6269" s="59"/>
      <c r="AL6269" s="59"/>
      <c r="AM6269" s="59"/>
      <c r="AN6269" s="59"/>
      <c r="AO6269" s="59"/>
      <c r="AV6269" s="37"/>
      <c r="AW6269" s="37"/>
      <c r="AX6269" s="37"/>
      <c r="AY6269" s="37"/>
      <c r="AZ6269" s="37"/>
      <c r="BA6269" s="37"/>
    </row>
    <row r="6270" spans="10:53" s="14" customFormat="1" x14ac:dyDescent="0.25">
      <c r="J6270" s="59"/>
      <c r="Q6270" s="26"/>
      <c r="R6270" s="28"/>
      <c r="AC6270" s="46"/>
      <c r="AG6270" s="59"/>
      <c r="AH6270" s="59"/>
      <c r="AI6270" s="59"/>
      <c r="AJ6270" s="59"/>
      <c r="AK6270" s="59"/>
      <c r="AL6270" s="59"/>
      <c r="AM6270" s="59"/>
      <c r="AN6270" s="59"/>
      <c r="AO6270" s="59"/>
      <c r="AV6270" s="37"/>
      <c r="AW6270" s="37"/>
      <c r="AX6270" s="37"/>
      <c r="AY6270" s="37"/>
      <c r="AZ6270" s="37"/>
      <c r="BA6270" s="37"/>
    </row>
    <row r="6271" spans="10:53" s="14" customFormat="1" x14ac:dyDescent="0.25">
      <c r="J6271" s="59"/>
      <c r="Q6271" s="26"/>
      <c r="R6271" s="28"/>
      <c r="AC6271" s="46"/>
      <c r="AG6271" s="59"/>
      <c r="AH6271" s="59"/>
      <c r="AI6271" s="59"/>
      <c r="AJ6271" s="59"/>
      <c r="AK6271" s="59"/>
      <c r="AL6271" s="59"/>
      <c r="AM6271" s="59"/>
      <c r="AN6271" s="59"/>
      <c r="AO6271" s="59"/>
      <c r="AV6271" s="37"/>
      <c r="AW6271" s="37"/>
      <c r="AX6271" s="37"/>
      <c r="AY6271" s="37"/>
      <c r="AZ6271" s="37"/>
      <c r="BA6271" s="37"/>
    </row>
    <row r="6272" spans="10:53" s="14" customFormat="1" x14ac:dyDescent="0.25">
      <c r="J6272" s="59"/>
      <c r="Q6272" s="26"/>
      <c r="R6272" s="28"/>
      <c r="AC6272" s="46"/>
      <c r="AG6272" s="59"/>
      <c r="AH6272" s="59"/>
      <c r="AI6272" s="59"/>
      <c r="AJ6272" s="59"/>
      <c r="AK6272" s="59"/>
      <c r="AL6272" s="59"/>
      <c r="AM6272" s="59"/>
      <c r="AN6272" s="59"/>
      <c r="AO6272" s="59"/>
      <c r="AV6272" s="37"/>
      <c r="AW6272" s="37"/>
      <c r="AX6272" s="37"/>
      <c r="AY6272" s="37"/>
      <c r="AZ6272" s="37"/>
      <c r="BA6272" s="37"/>
    </row>
    <row r="6273" spans="10:53" s="14" customFormat="1" x14ac:dyDescent="0.25">
      <c r="J6273" s="59"/>
      <c r="Q6273" s="26"/>
      <c r="R6273" s="28"/>
      <c r="AC6273" s="46"/>
      <c r="AG6273" s="59"/>
      <c r="AH6273" s="59"/>
      <c r="AI6273" s="59"/>
      <c r="AJ6273" s="59"/>
      <c r="AK6273" s="59"/>
      <c r="AL6273" s="59"/>
      <c r="AM6273" s="59"/>
      <c r="AN6273" s="59"/>
      <c r="AO6273" s="59"/>
      <c r="AV6273" s="37"/>
      <c r="AW6273" s="37"/>
      <c r="AX6273" s="37"/>
      <c r="AY6273" s="37"/>
      <c r="AZ6273" s="37"/>
      <c r="BA6273" s="37"/>
    </row>
    <row r="6274" spans="10:53" s="14" customFormat="1" x14ac:dyDescent="0.25">
      <c r="J6274" s="59"/>
      <c r="Q6274" s="26"/>
      <c r="R6274" s="28"/>
      <c r="AC6274" s="46"/>
      <c r="AG6274" s="59"/>
      <c r="AH6274" s="59"/>
      <c r="AI6274" s="59"/>
      <c r="AJ6274" s="59"/>
      <c r="AK6274" s="59"/>
      <c r="AL6274" s="59"/>
      <c r="AM6274" s="59"/>
      <c r="AN6274" s="59"/>
      <c r="AO6274" s="59"/>
      <c r="AV6274" s="37"/>
      <c r="AW6274" s="37"/>
      <c r="AX6274" s="37"/>
      <c r="AY6274" s="37"/>
      <c r="AZ6274" s="37"/>
      <c r="BA6274" s="37"/>
    </row>
    <row r="6275" spans="10:53" s="14" customFormat="1" x14ac:dyDescent="0.25">
      <c r="J6275" s="59"/>
      <c r="Q6275" s="26"/>
      <c r="R6275" s="28"/>
      <c r="AC6275" s="46"/>
      <c r="AG6275" s="59"/>
      <c r="AH6275" s="59"/>
      <c r="AI6275" s="59"/>
      <c r="AJ6275" s="59"/>
      <c r="AK6275" s="59"/>
      <c r="AL6275" s="59"/>
      <c r="AM6275" s="59"/>
      <c r="AN6275" s="59"/>
      <c r="AO6275" s="59"/>
      <c r="AV6275" s="37"/>
      <c r="AW6275" s="37"/>
      <c r="AX6275" s="37"/>
      <c r="AY6275" s="37"/>
      <c r="AZ6275" s="37"/>
      <c r="BA6275" s="37"/>
    </row>
    <row r="6276" spans="10:53" s="14" customFormat="1" x14ac:dyDescent="0.25">
      <c r="J6276" s="59"/>
      <c r="Q6276" s="26"/>
      <c r="R6276" s="28"/>
      <c r="AC6276" s="46"/>
      <c r="AG6276" s="59"/>
      <c r="AH6276" s="59"/>
      <c r="AI6276" s="59"/>
      <c r="AJ6276" s="59"/>
      <c r="AK6276" s="59"/>
      <c r="AL6276" s="59"/>
      <c r="AM6276" s="59"/>
      <c r="AN6276" s="59"/>
      <c r="AO6276" s="59"/>
      <c r="AV6276" s="37"/>
      <c r="AW6276" s="37"/>
      <c r="AX6276" s="37"/>
      <c r="AY6276" s="37"/>
      <c r="AZ6276" s="37"/>
      <c r="BA6276" s="37"/>
    </row>
    <row r="6277" spans="10:53" s="14" customFormat="1" x14ac:dyDescent="0.25">
      <c r="J6277" s="59"/>
      <c r="Q6277" s="26"/>
      <c r="R6277" s="28"/>
      <c r="AC6277" s="46"/>
      <c r="AG6277" s="59"/>
      <c r="AH6277" s="59"/>
      <c r="AI6277" s="59"/>
      <c r="AJ6277" s="59"/>
      <c r="AK6277" s="59"/>
      <c r="AL6277" s="59"/>
      <c r="AM6277" s="59"/>
      <c r="AN6277" s="59"/>
      <c r="AO6277" s="59"/>
      <c r="AV6277" s="37"/>
      <c r="AW6277" s="37"/>
      <c r="AX6277" s="37"/>
      <c r="AY6277" s="37"/>
      <c r="AZ6277" s="37"/>
      <c r="BA6277" s="37"/>
    </row>
    <row r="6278" spans="10:53" s="14" customFormat="1" x14ac:dyDescent="0.25">
      <c r="J6278" s="59"/>
      <c r="Q6278" s="26"/>
      <c r="R6278" s="28"/>
      <c r="AC6278" s="46"/>
      <c r="AG6278" s="59"/>
      <c r="AH6278" s="59"/>
      <c r="AI6278" s="59"/>
      <c r="AJ6278" s="59"/>
      <c r="AK6278" s="59"/>
      <c r="AL6278" s="59"/>
      <c r="AM6278" s="59"/>
      <c r="AN6278" s="59"/>
      <c r="AO6278" s="59"/>
      <c r="AV6278" s="37"/>
      <c r="AW6278" s="37"/>
      <c r="AX6278" s="37"/>
      <c r="AY6278" s="37"/>
      <c r="AZ6278" s="37"/>
      <c r="BA6278" s="37"/>
    </row>
    <row r="6279" spans="10:53" s="14" customFormat="1" x14ac:dyDescent="0.25">
      <c r="J6279" s="59"/>
      <c r="Q6279" s="26"/>
      <c r="R6279" s="28"/>
      <c r="AC6279" s="46"/>
      <c r="AG6279" s="59"/>
      <c r="AH6279" s="59"/>
      <c r="AI6279" s="59"/>
      <c r="AJ6279" s="59"/>
      <c r="AK6279" s="59"/>
      <c r="AL6279" s="59"/>
      <c r="AM6279" s="59"/>
      <c r="AN6279" s="59"/>
      <c r="AO6279" s="59"/>
      <c r="AV6279" s="37"/>
      <c r="AW6279" s="37"/>
      <c r="AX6279" s="37"/>
      <c r="AY6279" s="37"/>
      <c r="AZ6279" s="37"/>
      <c r="BA6279" s="37"/>
    </row>
    <row r="6280" spans="10:53" s="14" customFormat="1" x14ac:dyDescent="0.25">
      <c r="J6280" s="59"/>
      <c r="Q6280" s="26"/>
      <c r="R6280" s="28"/>
      <c r="AC6280" s="46"/>
      <c r="AG6280" s="59"/>
      <c r="AH6280" s="59"/>
      <c r="AI6280" s="59"/>
      <c r="AJ6280" s="59"/>
      <c r="AK6280" s="59"/>
      <c r="AL6280" s="59"/>
      <c r="AM6280" s="59"/>
      <c r="AN6280" s="59"/>
      <c r="AO6280" s="59"/>
      <c r="AV6280" s="37"/>
      <c r="AW6280" s="37"/>
      <c r="AX6280" s="37"/>
      <c r="AY6280" s="37"/>
      <c r="AZ6280" s="37"/>
      <c r="BA6280" s="37"/>
    </row>
    <row r="6281" spans="10:53" s="14" customFormat="1" x14ac:dyDescent="0.25">
      <c r="J6281" s="59"/>
      <c r="Q6281" s="26"/>
      <c r="R6281" s="28"/>
      <c r="AC6281" s="46"/>
      <c r="AG6281" s="59"/>
      <c r="AH6281" s="59"/>
      <c r="AI6281" s="59"/>
      <c r="AJ6281" s="59"/>
      <c r="AK6281" s="59"/>
      <c r="AL6281" s="59"/>
      <c r="AM6281" s="59"/>
      <c r="AN6281" s="59"/>
      <c r="AO6281" s="59"/>
      <c r="AV6281" s="37"/>
      <c r="AW6281" s="37"/>
      <c r="AX6281" s="37"/>
      <c r="AY6281" s="37"/>
      <c r="AZ6281" s="37"/>
      <c r="BA6281" s="37"/>
    </row>
    <row r="6282" spans="10:53" s="14" customFormat="1" x14ac:dyDescent="0.25">
      <c r="J6282" s="59"/>
      <c r="Q6282" s="26"/>
      <c r="R6282" s="28"/>
      <c r="AC6282" s="46"/>
      <c r="AG6282" s="59"/>
      <c r="AH6282" s="59"/>
      <c r="AI6282" s="59"/>
      <c r="AJ6282" s="59"/>
      <c r="AK6282" s="59"/>
      <c r="AL6282" s="59"/>
      <c r="AM6282" s="59"/>
      <c r="AN6282" s="59"/>
      <c r="AO6282" s="59"/>
      <c r="AV6282" s="37"/>
      <c r="AW6282" s="37"/>
      <c r="AX6282" s="37"/>
      <c r="AY6282" s="37"/>
      <c r="AZ6282" s="37"/>
      <c r="BA6282" s="37"/>
    </row>
    <row r="6283" spans="10:53" s="14" customFormat="1" x14ac:dyDescent="0.25">
      <c r="J6283" s="59"/>
      <c r="Q6283" s="26"/>
      <c r="R6283" s="28"/>
      <c r="AC6283" s="46"/>
      <c r="AG6283" s="59"/>
      <c r="AH6283" s="59"/>
      <c r="AI6283" s="59"/>
      <c r="AJ6283" s="59"/>
      <c r="AK6283" s="59"/>
      <c r="AL6283" s="59"/>
      <c r="AM6283" s="59"/>
      <c r="AN6283" s="59"/>
      <c r="AO6283" s="59"/>
      <c r="AV6283" s="37"/>
      <c r="AW6283" s="37"/>
      <c r="AX6283" s="37"/>
      <c r="AY6283" s="37"/>
      <c r="AZ6283" s="37"/>
      <c r="BA6283" s="37"/>
    </row>
    <row r="6284" spans="10:53" s="14" customFormat="1" x14ac:dyDescent="0.25">
      <c r="J6284" s="59"/>
      <c r="Q6284" s="26"/>
      <c r="R6284" s="28"/>
      <c r="AC6284" s="46"/>
      <c r="AG6284" s="59"/>
      <c r="AH6284" s="59"/>
      <c r="AI6284" s="59"/>
      <c r="AJ6284" s="59"/>
      <c r="AK6284" s="59"/>
      <c r="AL6284" s="59"/>
      <c r="AM6284" s="59"/>
      <c r="AN6284" s="59"/>
      <c r="AO6284" s="59"/>
      <c r="AV6284" s="37"/>
      <c r="AW6284" s="37"/>
      <c r="AX6284" s="37"/>
      <c r="AY6284" s="37"/>
      <c r="AZ6284" s="37"/>
      <c r="BA6284" s="37"/>
    </row>
    <row r="6285" spans="10:53" s="14" customFormat="1" x14ac:dyDescent="0.25">
      <c r="J6285" s="59"/>
      <c r="Q6285" s="26"/>
      <c r="R6285" s="28"/>
      <c r="AC6285" s="46"/>
      <c r="AG6285" s="59"/>
      <c r="AH6285" s="59"/>
      <c r="AI6285" s="59"/>
      <c r="AJ6285" s="59"/>
      <c r="AK6285" s="59"/>
      <c r="AL6285" s="59"/>
      <c r="AM6285" s="59"/>
      <c r="AN6285" s="59"/>
      <c r="AO6285" s="59"/>
      <c r="AV6285" s="37"/>
      <c r="AW6285" s="37"/>
      <c r="AX6285" s="37"/>
      <c r="AY6285" s="37"/>
      <c r="AZ6285" s="37"/>
      <c r="BA6285" s="37"/>
    </row>
    <row r="6286" spans="10:53" s="14" customFormat="1" x14ac:dyDescent="0.25">
      <c r="J6286" s="59"/>
      <c r="Q6286" s="26"/>
      <c r="R6286" s="28"/>
      <c r="AC6286" s="46"/>
      <c r="AG6286" s="59"/>
      <c r="AH6286" s="59"/>
      <c r="AI6286" s="59"/>
      <c r="AJ6286" s="59"/>
      <c r="AK6286" s="59"/>
      <c r="AL6286" s="59"/>
      <c r="AM6286" s="59"/>
      <c r="AN6286" s="59"/>
      <c r="AO6286" s="59"/>
      <c r="AV6286" s="37"/>
      <c r="AW6286" s="37"/>
      <c r="AX6286" s="37"/>
      <c r="AY6286" s="37"/>
      <c r="AZ6286" s="37"/>
      <c r="BA6286" s="37"/>
    </row>
    <row r="6287" spans="10:53" s="14" customFormat="1" x14ac:dyDescent="0.25">
      <c r="J6287" s="59"/>
      <c r="Q6287" s="26"/>
      <c r="R6287" s="28"/>
      <c r="AC6287" s="46"/>
      <c r="AG6287" s="59"/>
      <c r="AH6287" s="59"/>
      <c r="AI6287" s="59"/>
      <c r="AJ6287" s="59"/>
      <c r="AK6287" s="59"/>
      <c r="AL6287" s="59"/>
      <c r="AM6287" s="59"/>
      <c r="AN6287" s="59"/>
      <c r="AO6287" s="59"/>
      <c r="AV6287" s="37"/>
      <c r="AW6287" s="37"/>
      <c r="AX6287" s="37"/>
      <c r="AY6287" s="37"/>
      <c r="AZ6287" s="37"/>
      <c r="BA6287" s="37"/>
    </row>
    <row r="6288" spans="10:53" s="14" customFormat="1" x14ac:dyDescent="0.25">
      <c r="J6288" s="59"/>
      <c r="Q6288" s="26"/>
      <c r="R6288" s="28"/>
      <c r="AC6288" s="46"/>
      <c r="AG6288" s="59"/>
      <c r="AH6288" s="59"/>
      <c r="AI6288" s="59"/>
      <c r="AJ6288" s="59"/>
      <c r="AK6288" s="59"/>
      <c r="AL6288" s="59"/>
      <c r="AM6288" s="59"/>
      <c r="AN6288" s="59"/>
      <c r="AO6288" s="59"/>
      <c r="AV6288" s="37"/>
      <c r="AW6288" s="37"/>
      <c r="AX6288" s="37"/>
      <c r="AY6288" s="37"/>
      <c r="AZ6288" s="37"/>
      <c r="BA6288" s="37"/>
    </row>
    <row r="6289" spans="10:53" s="14" customFormat="1" x14ac:dyDescent="0.25">
      <c r="J6289" s="59"/>
      <c r="Q6289" s="26"/>
      <c r="R6289" s="28"/>
      <c r="AC6289" s="46"/>
      <c r="AG6289" s="59"/>
      <c r="AH6289" s="59"/>
      <c r="AI6289" s="59"/>
      <c r="AJ6289" s="59"/>
      <c r="AK6289" s="59"/>
      <c r="AL6289" s="59"/>
      <c r="AM6289" s="59"/>
      <c r="AN6289" s="59"/>
      <c r="AO6289" s="59"/>
      <c r="AV6289" s="37"/>
      <c r="AW6289" s="37"/>
      <c r="AX6289" s="37"/>
      <c r="AY6289" s="37"/>
      <c r="AZ6289" s="37"/>
      <c r="BA6289" s="37"/>
    </row>
    <row r="6290" spans="10:53" s="14" customFormat="1" x14ac:dyDescent="0.25">
      <c r="J6290" s="59"/>
      <c r="Q6290" s="26"/>
      <c r="R6290" s="28"/>
      <c r="AC6290" s="46"/>
      <c r="AG6290" s="59"/>
      <c r="AH6290" s="59"/>
      <c r="AI6290" s="59"/>
      <c r="AJ6290" s="59"/>
      <c r="AK6290" s="59"/>
      <c r="AL6290" s="59"/>
      <c r="AM6290" s="59"/>
      <c r="AN6290" s="59"/>
      <c r="AO6290" s="59"/>
      <c r="AV6290" s="37"/>
      <c r="AW6290" s="37"/>
      <c r="AX6290" s="37"/>
      <c r="AY6290" s="37"/>
      <c r="AZ6290" s="37"/>
      <c r="BA6290" s="37"/>
    </row>
    <row r="6291" spans="10:53" s="14" customFormat="1" x14ac:dyDescent="0.25">
      <c r="J6291" s="59"/>
      <c r="Q6291" s="26"/>
      <c r="R6291" s="28"/>
      <c r="AC6291" s="46"/>
      <c r="AG6291" s="59"/>
      <c r="AH6291" s="59"/>
      <c r="AI6291" s="59"/>
      <c r="AJ6291" s="59"/>
      <c r="AK6291" s="59"/>
      <c r="AL6291" s="59"/>
      <c r="AM6291" s="59"/>
      <c r="AN6291" s="59"/>
      <c r="AO6291" s="59"/>
      <c r="AV6291" s="37"/>
      <c r="AW6291" s="37"/>
      <c r="AX6291" s="37"/>
      <c r="AY6291" s="37"/>
      <c r="AZ6291" s="37"/>
      <c r="BA6291" s="37"/>
    </row>
    <row r="6292" spans="10:53" s="14" customFormat="1" x14ac:dyDescent="0.25">
      <c r="J6292" s="59"/>
      <c r="Q6292" s="26"/>
      <c r="R6292" s="28"/>
      <c r="AC6292" s="46"/>
      <c r="AG6292" s="59"/>
      <c r="AH6292" s="59"/>
      <c r="AI6292" s="59"/>
      <c r="AJ6292" s="59"/>
      <c r="AK6292" s="59"/>
      <c r="AL6292" s="59"/>
      <c r="AM6292" s="59"/>
      <c r="AN6292" s="59"/>
      <c r="AO6292" s="59"/>
      <c r="AV6292" s="37"/>
      <c r="AW6292" s="37"/>
      <c r="AX6292" s="37"/>
      <c r="AY6292" s="37"/>
      <c r="AZ6292" s="37"/>
      <c r="BA6292" s="37"/>
    </row>
    <row r="6293" spans="10:53" s="14" customFormat="1" x14ac:dyDescent="0.25">
      <c r="J6293" s="59"/>
      <c r="Q6293" s="26"/>
      <c r="R6293" s="28"/>
      <c r="AC6293" s="46"/>
      <c r="AG6293" s="59"/>
      <c r="AH6293" s="59"/>
      <c r="AI6293" s="59"/>
      <c r="AJ6293" s="59"/>
      <c r="AK6293" s="59"/>
      <c r="AL6293" s="59"/>
      <c r="AM6293" s="59"/>
      <c r="AN6293" s="59"/>
      <c r="AO6293" s="59"/>
      <c r="AV6293" s="37"/>
      <c r="AW6293" s="37"/>
      <c r="AX6293" s="37"/>
      <c r="AY6293" s="37"/>
      <c r="AZ6293" s="37"/>
      <c r="BA6293" s="37"/>
    </row>
    <row r="6294" spans="10:53" s="14" customFormat="1" x14ac:dyDescent="0.25">
      <c r="J6294" s="59"/>
      <c r="Q6294" s="26"/>
      <c r="R6294" s="28"/>
      <c r="AC6294" s="46"/>
      <c r="AG6294" s="59"/>
      <c r="AH6294" s="59"/>
      <c r="AI6294" s="59"/>
      <c r="AJ6294" s="59"/>
      <c r="AK6294" s="59"/>
      <c r="AL6294" s="59"/>
      <c r="AM6294" s="59"/>
      <c r="AN6294" s="59"/>
      <c r="AO6294" s="59"/>
      <c r="AV6294" s="37"/>
      <c r="AW6294" s="37"/>
      <c r="AX6294" s="37"/>
      <c r="AY6294" s="37"/>
      <c r="AZ6294" s="37"/>
      <c r="BA6294" s="37"/>
    </row>
    <row r="6295" spans="10:53" s="14" customFormat="1" x14ac:dyDescent="0.25">
      <c r="J6295" s="59"/>
      <c r="Q6295" s="26"/>
      <c r="R6295" s="28"/>
      <c r="AC6295" s="46"/>
      <c r="AG6295" s="59"/>
      <c r="AH6295" s="59"/>
      <c r="AI6295" s="59"/>
      <c r="AJ6295" s="59"/>
      <c r="AK6295" s="59"/>
      <c r="AL6295" s="59"/>
      <c r="AM6295" s="59"/>
      <c r="AN6295" s="59"/>
      <c r="AO6295" s="59"/>
      <c r="AV6295" s="37"/>
      <c r="AW6295" s="37"/>
      <c r="AX6295" s="37"/>
      <c r="AY6295" s="37"/>
      <c r="AZ6295" s="37"/>
      <c r="BA6295" s="37"/>
    </row>
    <row r="6296" spans="10:53" s="14" customFormat="1" x14ac:dyDescent="0.25">
      <c r="J6296" s="59"/>
      <c r="Q6296" s="26"/>
      <c r="R6296" s="28"/>
      <c r="AC6296" s="46"/>
      <c r="AG6296" s="59"/>
      <c r="AH6296" s="59"/>
      <c r="AI6296" s="59"/>
      <c r="AJ6296" s="59"/>
      <c r="AK6296" s="59"/>
      <c r="AL6296" s="59"/>
      <c r="AM6296" s="59"/>
      <c r="AN6296" s="59"/>
      <c r="AO6296" s="59"/>
      <c r="AV6296" s="37"/>
      <c r="AW6296" s="37"/>
      <c r="AX6296" s="37"/>
      <c r="AY6296" s="37"/>
      <c r="AZ6296" s="37"/>
      <c r="BA6296" s="37"/>
    </row>
    <row r="6297" spans="10:53" s="14" customFormat="1" x14ac:dyDescent="0.25">
      <c r="J6297" s="59"/>
      <c r="Q6297" s="26"/>
      <c r="R6297" s="28"/>
      <c r="AC6297" s="46"/>
      <c r="AG6297" s="59"/>
      <c r="AH6297" s="59"/>
      <c r="AI6297" s="59"/>
      <c r="AJ6297" s="59"/>
      <c r="AK6297" s="59"/>
      <c r="AL6297" s="59"/>
      <c r="AM6297" s="59"/>
      <c r="AN6297" s="59"/>
      <c r="AO6297" s="59"/>
      <c r="AV6297" s="37"/>
      <c r="AW6297" s="37"/>
      <c r="AX6297" s="37"/>
      <c r="AY6297" s="37"/>
      <c r="AZ6297" s="37"/>
      <c r="BA6297" s="37"/>
    </row>
    <row r="6298" spans="10:53" s="14" customFormat="1" x14ac:dyDescent="0.25">
      <c r="J6298" s="59"/>
      <c r="Q6298" s="26"/>
      <c r="R6298" s="28"/>
      <c r="AC6298" s="46"/>
      <c r="AG6298" s="59"/>
      <c r="AH6298" s="59"/>
      <c r="AI6298" s="59"/>
      <c r="AJ6298" s="59"/>
      <c r="AK6298" s="59"/>
      <c r="AL6298" s="59"/>
      <c r="AM6298" s="59"/>
      <c r="AN6298" s="59"/>
      <c r="AO6298" s="59"/>
      <c r="AV6298" s="37"/>
      <c r="AW6298" s="37"/>
      <c r="AX6298" s="37"/>
      <c r="AY6298" s="37"/>
      <c r="AZ6298" s="37"/>
      <c r="BA6298" s="37"/>
    </row>
    <row r="6299" spans="10:53" s="14" customFormat="1" x14ac:dyDescent="0.25">
      <c r="J6299" s="59"/>
      <c r="Q6299" s="26"/>
      <c r="R6299" s="28"/>
      <c r="AC6299" s="46"/>
      <c r="AG6299" s="59"/>
      <c r="AH6299" s="59"/>
      <c r="AI6299" s="59"/>
      <c r="AJ6299" s="59"/>
      <c r="AK6299" s="59"/>
      <c r="AL6299" s="59"/>
      <c r="AM6299" s="59"/>
      <c r="AN6299" s="59"/>
      <c r="AO6299" s="59"/>
      <c r="AV6299" s="37"/>
      <c r="AW6299" s="37"/>
      <c r="AX6299" s="37"/>
      <c r="AY6299" s="37"/>
      <c r="AZ6299" s="37"/>
      <c r="BA6299" s="37"/>
    </row>
    <row r="6300" spans="10:53" s="14" customFormat="1" x14ac:dyDescent="0.25">
      <c r="J6300" s="59"/>
      <c r="Q6300" s="26"/>
      <c r="R6300" s="28"/>
      <c r="AC6300" s="46"/>
      <c r="AG6300" s="59"/>
      <c r="AH6300" s="59"/>
      <c r="AI6300" s="59"/>
      <c r="AJ6300" s="59"/>
      <c r="AK6300" s="59"/>
      <c r="AL6300" s="59"/>
      <c r="AM6300" s="59"/>
      <c r="AN6300" s="59"/>
      <c r="AO6300" s="59"/>
      <c r="AV6300" s="37"/>
      <c r="AW6300" s="37"/>
      <c r="AX6300" s="37"/>
      <c r="AY6300" s="37"/>
      <c r="AZ6300" s="37"/>
      <c r="BA6300" s="37"/>
    </row>
    <row r="6301" spans="10:53" s="14" customFormat="1" x14ac:dyDescent="0.25">
      <c r="J6301" s="59"/>
      <c r="Q6301" s="26"/>
      <c r="R6301" s="28"/>
      <c r="AC6301" s="46"/>
      <c r="AG6301" s="59"/>
      <c r="AH6301" s="59"/>
      <c r="AI6301" s="59"/>
      <c r="AJ6301" s="59"/>
      <c r="AK6301" s="59"/>
      <c r="AL6301" s="59"/>
      <c r="AM6301" s="59"/>
      <c r="AN6301" s="59"/>
      <c r="AO6301" s="59"/>
      <c r="AV6301" s="37"/>
      <c r="AW6301" s="37"/>
      <c r="AX6301" s="37"/>
      <c r="AY6301" s="37"/>
      <c r="AZ6301" s="37"/>
      <c r="BA6301" s="37"/>
    </row>
    <row r="6302" spans="10:53" s="14" customFormat="1" x14ac:dyDescent="0.25">
      <c r="J6302" s="59"/>
      <c r="Q6302" s="26"/>
      <c r="R6302" s="28"/>
      <c r="AC6302" s="46"/>
      <c r="AG6302" s="59"/>
      <c r="AH6302" s="59"/>
      <c r="AI6302" s="59"/>
      <c r="AJ6302" s="59"/>
      <c r="AK6302" s="59"/>
      <c r="AL6302" s="59"/>
      <c r="AM6302" s="59"/>
      <c r="AN6302" s="59"/>
      <c r="AO6302" s="59"/>
      <c r="AV6302" s="37"/>
      <c r="AW6302" s="37"/>
      <c r="AX6302" s="37"/>
      <c r="AY6302" s="37"/>
      <c r="AZ6302" s="37"/>
      <c r="BA6302" s="37"/>
    </row>
    <row r="6303" spans="10:53" s="14" customFormat="1" x14ac:dyDescent="0.25">
      <c r="J6303" s="59"/>
      <c r="Q6303" s="26"/>
      <c r="R6303" s="28"/>
      <c r="AC6303" s="46"/>
      <c r="AG6303" s="59"/>
      <c r="AH6303" s="59"/>
      <c r="AI6303" s="59"/>
      <c r="AJ6303" s="59"/>
      <c r="AK6303" s="59"/>
      <c r="AL6303" s="59"/>
      <c r="AM6303" s="59"/>
      <c r="AN6303" s="59"/>
      <c r="AO6303" s="59"/>
      <c r="AV6303" s="37"/>
      <c r="AW6303" s="37"/>
      <c r="AX6303" s="37"/>
      <c r="AY6303" s="37"/>
      <c r="AZ6303" s="37"/>
      <c r="BA6303" s="37"/>
    </row>
    <row r="6304" spans="10:53" s="14" customFormat="1" x14ac:dyDescent="0.25">
      <c r="J6304" s="59"/>
      <c r="Q6304" s="26"/>
      <c r="R6304" s="28"/>
      <c r="AC6304" s="46"/>
      <c r="AG6304" s="59"/>
      <c r="AH6304" s="59"/>
      <c r="AI6304" s="59"/>
      <c r="AJ6304" s="59"/>
      <c r="AK6304" s="59"/>
      <c r="AL6304" s="59"/>
      <c r="AM6304" s="59"/>
      <c r="AN6304" s="59"/>
      <c r="AO6304" s="59"/>
      <c r="AV6304" s="37"/>
      <c r="AW6304" s="37"/>
      <c r="AX6304" s="37"/>
      <c r="AY6304" s="37"/>
      <c r="AZ6304" s="37"/>
      <c r="BA6304" s="37"/>
    </row>
    <row r="6305" spans="10:53" s="14" customFormat="1" x14ac:dyDescent="0.25">
      <c r="J6305" s="59"/>
      <c r="Q6305" s="26"/>
      <c r="R6305" s="28"/>
      <c r="AC6305" s="46"/>
      <c r="AG6305" s="59"/>
      <c r="AH6305" s="59"/>
      <c r="AI6305" s="59"/>
      <c r="AJ6305" s="59"/>
      <c r="AK6305" s="59"/>
      <c r="AL6305" s="59"/>
      <c r="AM6305" s="59"/>
      <c r="AN6305" s="59"/>
      <c r="AO6305" s="59"/>
      <c r="AV6305" s="37"/>
      <c r="AW6305" s="37"/>
      <c r="AX6305" s="37"/>
      <c r="AY6305" s="37"/>
      <c r="AZ6305" s="37"/>
      <c r="BA6305" s="37"/>
    </row>
    <row r="6306" spans="10:53" s="14" customFormat="1" x14ac:dyDescent="0.25">
      <c r="J6306" s="59"/>
      <c r="Q6306" s="26"/>
      <c r="R6306" s="28"/>
      <c r="AC6306" s="46"/>
      <c r="AG6306" s="59"/>
      <c r="AH6306" s="59"/>
      <c r="AI6306" s="59"/>
      <c r="AJ6306" s="59"/>
      <c r="AK6306" s="59"/>
      <c r="AL6306" s="59"/>
      <c r="AM6306" s="59"/>
      <c r="AN6306" s="59"/>
      <c r="AO6306" s="59"/>
      <c r="AV6306" s="37"/>
      <c r="AW6306" s="37"/>
      <c r="AX6306" s="37"/>
      <c r="AY6306" s="37"/>
      <c r="AZ6306" s="37"/>
      <c r="BA6306" s="37"/>
    </row>
    <row r="6307" spans="10:53" s="14" customFormat="1" x14ac:dyDescent="0.25">
      <c r="J6307" s="59"/>
      <c r="Q6307" s="26"/>
      <c r="R6307" s="28"/>
      <c r="AC6307" s="46"/>
      <c r="AG6307" s="59"/>
      <c r="AH6307" s="59"/>
      <c r="AI6307" s="59"/>
      <c r="AJ6307" s="59"/>
      <c r="AK6307" s="59"/>
      <c r="AL6307" s="59"/>
      <c r="AM6307" s="59"/>
      <c r="AN6307" s="59"/>
      <c r="AO6307" s="59"/>
      <c r="AV6307" s="37"/>
      <c r="AW6307" s="37"/>
      <c r="AX6307" s="37"/>
      <c r="AY6307" s="37"/>
      <c r="AZ6307" s="37"/>
      <c r="BA6307" s="37"/>
    </row>
    <row r="6308" spans="10:53" s="14" customFormat="1" x14ac:dyDescent="0.25">
      <c r="J6308" s="59"/>
      <c r="Q6308" s="26"/>
      <c r="R6308" s="28"/>
      <c r="AC6308" s="46"/>
      <c r="AG6308" s="59"/>
      <c r="AH6308" s="59"/>
      <c r="AI6308" s="59"/>
      <c r="AJ6308" s="59"/>
      <c r="AK6308" s="59"/>
      <c r="AL6308" s="59"/>
      <c r="AM6308" s="59"/>
      <c r="AN6308" s="59"/>
      <c r="AO6308" s="59"/>
      <c r="AV6308" s="37"/>
      <c r="AW6308" s="37"/>
      <c r="AX6308" s="37"/>
      <c r="AY6308" s="37"/>
      <c r="AZ6308" s="37"/>
      <c r="BA6308" s="37"/>
    </row>
    <row r="6309" spans="10:53" s="14" customFormat="1" x14ac:dyDescent="0.25">
      <c r="J6309" s="59"/>
      <c r="Q6309" s="26"/>
      <c r="R6309" s="28"/>
      <c r="AC6309" s="46"/>
      <c r="AG6309" s="59"/>
      <c r="AH6309" s="59"/>
      <c r="AI6309" s="59"/>
      <c r="AJ6309" s="59"/>
      <c r="AK6309" s="59"/>
      <c r="AL6309" s="59"/>
      <c r="AM6309" s="59"/>
      <c r="AN6309" s="59"/>
      <c r="AO6309" s="59"/>
      <c r="AV6309" s="37"/>
      <c r="AW6309" s="37"/>
      <c r="AX6309" s="37"/>
      <c r="AY6309" s="37"/>
      <c r="AZ6309" s="37"/>
      <c r="BA6309" s="37"/>
    </row>
    <row r="6310" spans="10:53" s="14" customFormat="1" x14ac:dyDescent="0.25">
      <c r="J6310" s="59"/>
      <c r="Q6310" s="26"/>
      <c r="R6310" s="28"/>
      <c r="AC6310" s="46"/>
      <c r="AG6310" s="59"/>
      <c r="AH6310" s="59"/>
      <c r="AI6310" s="59"/>
      <c r="AJ6310" s="59"/>
      <c r="AK6310" s="59"/>
      <c r="AL6310" s="59"/>
      <c r="AM6310" s="59"/>
      <c r="AN6310" s="59"/>
      <c r="AO6310" s="59"/>
      <c r="AV6310" s="37"/>
      <c r="AW6310" s="37"/>
      <c r="AX6310" s="37"/>
      <c r="AY6310" s="37"/>
      <c r="AZ6310" s="37"/>
      <c r="BA6310" s="37"/>
    </row>
    <row r="6311" spans="10:53" s="14" customFormat="1" x14ac:dyDescent="0.25">
      <c r="J6311" s="59"/>
      <c r="Q6311" s="26"/>
      <c r="R6311" s="28"/>
      <c r="AC6311" s="46"/>
      <c r="AG6311" s="59"/>
      <c r="AH6311" s="59"/>
      <c r="AI6311" s="59"/>
      <c r="AJ6311" s="59"/>
      <c r="AK6311" s="59"/>
      <c r="AL6311" s="59"/>
      <c r="AM6311" s="59"/>
      <c r="AN6311" s="59"/>
      <c r="AO6311" s="59"/>
      <c r="AV6311" s="37"/>
      <c r="AW6311" s="37"/>
      <c r="AX6311" s="37"/>
      <c r="AY6311" s="37"/>
      <c r="AZ6311" s="37"/>
      <c r="BA6311" s="37"/>
    </row>
    <row r="6312" spans="10:53" s="14" customFormat="1" x14ac:dyDescent="0.25">
      <c r="J6312" s="59"/>
      <c r="Q6312" s="26"/>
      <c r="R6312" s="28"/>
      <c r="AC6312" s="46"/>
      <c r="AG6312" s="59"/>
      <c r="AH6312" s="59"/>
      <c r="AI6312" s="59"/>
      <c r="AJ6312" s="59"/>
      <c r="AK6312" s="59"/>
      <c r="AL6312" s="59"/>
      <c r="AM6312" s="59"/>
      <c r="AN6312" s="59"/>
      <c r="AO6312" s="59"/>
      <c r="AV6312" s="37"/>
      <c r="AW6312" s="37"/>
      <c r="AX6312" s="37"/>
      <c r="AY6312" s="37"/>
      <c r="AZ6312" s="37"/>
      <c r="BA6312" s="37"/>
    </row>
    <row r="6313" spans="10:53" s="14" customFormat="1" x14ac:dyDescent="0.25">
      <c r="J6313" s="59"/>
      <c r="Q6313" s="26"/>
      <c r="R6313" s="28"/>
      <c r="AC6313" s="46"/>
      <c r="AG6313" s="59"/>
      <c r="AH6313" s="59"/>
      <c r="AI6313" s="59"/>
      <c r="AJ6313" s="59"/>
      <c r="AK6313" s="59"/>
      <c r="AL6313" s="59"/>
      <c r="AM6313" s="59"/>
      <c r="AN6313" s="59"/>
      <c r="AO6313" s="59"/>
      <c r="AV6313" s="37"/>
      <c r="AW6313" s="37"/>
      <c r="AX6313" s="37"/>
      <c r="AY6313" s="37"/>
      <c r="AZ6313" s="37"/>
      <c r="BA6313" s="37"/>
    </row>
    <row r="6314" spans="10:53" s="14" customFormat="1" x14ac:dyDescent="0.25">
      <c r="J6314" s="59"/>
      <c r="Q6314" s="26"/>
      <c r="R6314" s="28"/>
      <c r="AC6314" s="46"/>
      <c r="AG6314" s="59"/>
      <c r="AH6314" s="59"/>
      <c r="AI6314" s="59"/>
      <c r="AJ6314" s="59"/>
      <c r="AK6314" s="59"/>
      <c r="AL6314" s="59"/>
      <c r="AM6314" s="59"/>
      <c r="AN6314" s="59"/>
      <c r="AO6314" s="59"/>
      <c r="AV6314" s="37"/>
      <c r="AW6314" s="37"/>
      <c r="AX6314" s="37"/>
      <c r="AY6314" s="37"/>
      <c r="AZ6314" s="37"/>
      <c r="BA6314" s="37"/>
    </row>
    <row r="6315" spans="10:53" s="14" customFormat="1" x14ac:dyDescent="0.25">
      <c r="J6315" s="59"/>
      <c r="Q6315" s="26"/>
      <c r="R6315" s="28"/>
      <c r="AC6315" s="46"/>
      <c r="AG6315" s="59"/>
      <c r="AH6315" s="59"/>
      <c r="AI6315" s="59"/>
      <c r="AJ6315" s="59"/>
      <c r="AK6315" s="59"/>
      <c r="AL6315" s="59"/>
      <c r="AM6315" s="59"/>
      <c r="AN6315" s="59"/>
      <c r="AO6315" s="59"/>
      <c r="AV6315" s="37"/>
      <c r="AW6315" s="37"/>
      <c r="AX6315" s="37"/>
      <c r="AY6315" s="37"/>
      <c r="AZ6315" s="37"/>
      <c r="BA6315" s="37"/>
    </row>
    <row r="6316" spans="10:53" s="14" customFormat="1" x14ac:dyDescent="0.25">
      <c r="J6316" s="59"/>
      <c r="Q6316" s="26"/>
      <c r="R6316" s="28"/>
      <c r="AC6316" s="46"/>
      <c r="AG6316" s="59"/>
      <c r="AH6316" s="59"/>
      <c r="AI6316" s="59"/>
      <c r="AJ6316" s="59"/>
      <c r="AK6316" s="59"/>
      <c r="AL6316" s="59"/>
      <c r="AM6316" s="59"/>
      <c r="AN6316" s="59"/>
      <c r="AO6316" s="59"/>
      <c r="AV6316" s="37"/>
      <c r="AW6316" s="37"/>
      <c r="AX6316" s="37"/>
      <c r="AY6316" s="37"/>
      <c r="AZ6316" s="37"/>
      <c r="BA6316" s="37"/>
    </row>
    <row r="6317" spans="10:53" s="14" customFormat="1" x14ac:dyDescent="0.25">
      <c r="J6317" s="59"/>
      <c r="Q6317" s="26"/>
      <c r="R6317" s="28"/>
      <c r="AC6317" s="46"/>
      <c r="AG6317" s="59"/>
      <c r="AH6317" s="59"/>
      <c r="AI6317" s="59"/>
      <c r="AJ6317" s="59"/>
      <c r="AK6317" s="59"/>
      <c r="AL6317" s="59"/>
      <c r="AM6317" s="59"/>
      <c r="AN6317" s="59"/>
      <c r="AO6317" s="59"/>
      <c r="AV6317" s="37"/>
      <c r="AW6317" s="37"/>
      <c r="AX6317" s="37"/>
      <c r="AY6317" s="37"/>
      <c r="AZ6317" s="37"/>
      <c r="BA6317" s="37"/>
    </row>
    <row r="6318" spans="10:53" s="14" customFormat="1" x14ac:dyDescent="0.25">
      <c r="J6318" s="59"/>
      <c r="Q6318" s="26"/>
      <c r="R6318" s="28"/>
      <c r="AC6318" s="46"/>
      <c r="AG6318" s="59"/>
      <c r="AH6318" s="59"/>
      <c r="AI6318" s="59"/>
      <c r="AJ6318" s="59"/>
      <c r="AK6318" s="59"/>
      <c r="AL6318" s="59"/>
      <c r="AM6318" s="59"/>
      <c r="AN6318" s="59"/>
      <c r="AO6318" s="59"/>
      <c r="AV6318" s="37"/>
      <c r="AW6318" s="37"/>
      <c r="AX6318" s="37"/>
      <c r="AY6318" s="37"/>
      <c r="AZ6318" s="37"/>
      <c r="BA6318" s="37"/>
    </row>
    <row r="6319" spans="10:53" s="14" customFormat="1" x14ac:dyDescent="0.25">
      <c r="J6319" s="59"/>
      <c r="Q6319" s="26"/>
      <c r="R6319" s="28"/>
      <c r="AC6319" s="46"/>
      <c r="AG6319" s="59"/>
      <c r="AH6319" s="59"/>
      <c r="AI6319" s="59"/>
      <c r="AJ6319" s="59"/>
      <c r="AK6319" s="59"/>
      <c r="AL6319" s="59"/>
      <c r="AM6319" s="59"/>
      <c r="AN6319" s="59"/>
      <c r="AO6319" s="59"/>
      <c r="AV6319" s="37"/>
      <c r="AW6319" s="37"/>
      <c r="AX6319" s="37"/>
      <c r="AY6319" s="37"/>
      <c r="AZ6319" s="37"/>
      <c r="BA6319" s="37"/>
    </row>
    <row r="6320" spans="10:53" s="14" customFormat="1" x14ac:dyDescent="0.25">
      <c r="J6320" s="59"/>
      <c r="Q6320" s="26"/>
      <c r="R6320" s="28"/>
      <c r="AC6320" s="46"/>
      <c r="AG6320" s="59"/>
      <c r="AH6320" s="59"/>
      <c r="AI6320" s="59"/>
      <c r="AJ6320" s="59"/>
      <c r="AK6320" s="59"/>
      <c r="AL6320" s="59"/>
      <c r="AM6320" s="59"/>
      <c r="AN6320" s="59"/>
      <c r="AO6320" s="59"/>
      <c r="AV6320" s="37"/>
      <c r="AW6320" s="37"/>
      <c r="AX6320" s="37"/>
      <c r="AY6320" s="37"/>
      <c r="AZ6320" s="37"/>
      <c r="BA6320" s="37"/>
    </row>
    <row r="6321" spans="10:53" s="14" customFormat="1" x14ac:dyDescent="0.25">
      <c r="J6321" s="59"/>
      <c r="Q6321" s="26"/>
      <c r="R6321" s="28"/>
      <c r="AC6321" s="46"/>
      <c r="AG6321" s="59"/>
      <c r="AH6321" s="59"/>
      <c r="AI6321" s="59"/>
      <c r="AJ6321" s="59"/>
      <c r="AK6321" s="59"/>
      <c r="AL6321" s="59"/>
      <c r="AM6321" s="59"/>
      <c r="AN6321" s="59"/>
      <c r="AO6321" s="59"/>
      <c r="AV6321" s="37"/>
      <c r="AW6321" s="37"/>
      <c r="AX6321" s="37"/>
      <c r="AY6321" s="37"/>
      <c r="AZ6321" s="37"/>
      <c r="BA6321" s="37"/>
    </row>
    <row r="6322" spans="10:53" s="14" customFormat="1" x14ac:dyDescent="0.25">
      <c r="J6322" s="59"/>
      <c r="Q6322" s="26"/>
      <c r="R6322" s="28"/>
      <c r="AC6322" s="46"/>
      <c r="AG6322" s="59"/>
      <c r="AH6322" s="59"/>
      <c r="AI6322" s="59"/>
      <c r="AJ6322" s="59"/>
      <c r="AK6322" s="59"/>
      <c r="AL6322" s="59"/>
      <c r="AM6322" s="59"/>
      <c r="AN6322" s="59"/>
      <c r="AO6322" s="59"/>
      <c r="AV6322" s="37"/>
      <c r="AW6322" s="37"/>
      <c r="AX6322" s="37"/>
      <c r="AY6322" s="37"/>
      <c r="AZ6322" s="37"/>
      <c r="BA6322" s="37"/>
    </row>
    <row r="6323" spans="10:53" s="14" customFormat="1" x14ac:dyDescent="0.25">
      <c r="J6323" s="59"/>
      <c r="Q6323" s="26"/>
      <c r="R6323" s="28"/>
      <c r="AC6323" s="46"/>
      <c r="AG6323" s="59"/>
      <c r="AH6323" s="59"/>
      <c r="AI6323" s="59"/>
      <c r="AJ6323" s="59"/>
      <c r="AK6323" s="59"/>
      <c r="AL6323" s="59"/>
      <c r="AM6323" s="59"/>
      <c r="AN6323" s="59"/>
      <c r="AO6323" s="59"/>
      <c r="AV6323" s="37"/>
      <c r="AW6323" s="37"/>
      <c r="AX6323" s="37"/>
      <c r="AY6323" s="37"/>
      <c r="AZ6323" s="37"/>
      <c r="BA6323" s="37"/>
    </row>
    <row r="6324" spans="10:53" s="14" customFormat="1" x14ac:dyDescent="0.25">
      <c r="J6324" s="59"/>
      <c r="Q6324" s="26"/>
      <c r="R6324" s="28"/>
      <c r="AC6324" s="46"/>
      <c r="AG6324" s="59"/>
      <c r="AH6324" s="59"/>
      <c r="AI6324" s="59"/>
      <c r="AJ6324" s="59"/>
      <c r="AK6324" s="59"/>
      <c r="AL6324" s="59"/>
      <c r="AM6324" s="59"/>
      <c r="AN6324" s="59"/>
      <c r="AO6324" s="59"/>
      <c r="AV6324" s="37"/>
      <c r="AW6324" s="37"/>
      <c r="AX6324" s="37"/>
      <c r="AY6324" s="37"/>
      <c r="AZ6324" s="37"/>
      <c r="BA6324" s="37"/>
    </row>
    <row r="6325" spans="10:53" s="14" customFormat="1" x14ac:dyDescent="0.25">
      <c r="J6325" s="59"/>
      <c r="Q6325" s="26"/>
      <c r="R6325" s="28"/>
      <c r="AC6325" s="46"/>
      <c r="AG6325" s="59"/>
      <c r="AH6325" s="59"/>
      <c r="AI6325" s="59"/>
      <c r="AJ6325" s="59"/>
      <c r="AK6325" s="59"/>
      <c r="AL6325" s="59"/>
      <c r="AM6325" s="59"/>
      <c r="AN6325" s="59"/>
      <c r="AO6325" s="59"/>
      <c r="AV6325" s="37"/>
      <c r="AW6325" s="37"/>
      <c r="AX6325" s="37"/>
      <c r="AY6325" s="37"/>
      <c r="AZ6325" s="37"/>
      <c r="BA6325" s="37"/>
    </row>
    <row r="6326" spans="10:53" s="14" customFormat="1" x14ac:dyDescent="0.25">
      <c r="J6326" s="59"/>
      <c r="Q6326" s="26"/>
      <c r="R6326" s="28"/>
      <c r="AC6326" s="46"/>
      <c r="AG6326" s="59"/>
      <c r="AH6326" s="59"/>
      <c r="AI6326" s="59"/>
      <c r="AJ6326" s="59"/>
      <c r="AK6326" s="59"/>
      <c r="AL6326" s="59"/>
      <c r="AM6326" s="59"/>
      <c r="AN6326" s="59"/>
      <c r="AO6326" s="59"/>
      <c r="AV6326" s="37"/>
      <c r="AW6326" s="37"/>
      <c r="AX6326" s="37"/>
      <c r="AY6326" s="37"/>
      <c r="AZ6326" s="37"/>
      <c r="BA6326" s="37"/>
    </row>
    <row r="6327" spans="10:53" s="14" customFormat="1" x14ac:dyDescent="0.25">
      <c r="J6327" s="59"/>
      <c r="Q6327" s="26"/>
      <c r="R6327" s="28"/>
      <c r="AC6327" s="46"/>
      <c r="AG6327" s="59"/>
      <c r="AH6327" s="59"/>
      <c r="AI6327" s="59"/>
      <c r="AJ6327" s="59"/>
      <c r="AK6327" s="59"/>
      <c r="AL6327" s="59"/>
      <c r="AM6327" s="59"/>
      <c r="AN6327" s="59"/>
      <c r="AO6327" s="59"/>
      <c r="AV6327" s="37"/>
      <c r="AW6327" s="37"/>
      <c r="AX6327" s="37"/>
      <c r="AY6327" s="37"/>
      <c r="AZ6327" s="37"/>
      <c r="BA6327" s="37"/>
    </row>
    <row r="6328" spans="10:53" s="14" customFormat="1" x14ac:dyDescent="0.25">
      <c r="J6328" s="59"/>
      <c r="Q6328" s="26"/>
      <c r="R6328" s="28"/>
      <c r="AC6328" s="46"/>
      <c r="AG6328" s="59"/>
      <c r="AH6328" s="59"/>
      <c r="AI6328" s="59"/>
      <c r="AJ6328" s="59"/>
      <c r="AK6328" s="59"/>
      <c r="AL6328" s="59"/>
      <c r="AM6328" s="59"/>
      <c r="AN6328" s="59"/>
      <c r="AO6328" s="59"/>
      <c r="AV6328" s="37"/>
      <c r="AW6328" s="37"/>
      <c r="AX6328" s="37"/>
      <c r="AY6328" s="37"/>
      <c r="AZ6328" s="37"/>
      <c r="BA6328" s="37"/>
    </row>
    <row r="6329" spans="10:53" s="14" customFormat="1" x14ac:dyDescent="0.25">
      <c r="J6329" s="59"/>
      <c r="Q6329" s="26"/>
      <c r="R6329" s="28"/>
      <c r="AC6329" s="46"/>
      <c r="AG6329" s="59"/>
      <c r="AH6329" s="59"/>
      <c r="AI6329" s="59"/>
      <c r="AJ6329" s="59"/>
      <c r="AK6329" s="59"/>
      <c r="AL6329" s="59"/>
      <c r="AM6329" s="59"/>
      <c r="AN6329" s="59"/>
      <c r="AO6329" s="59"/>
      <c r="AV6329" s="37"/>
      <c r="AW6329" s="37"/>
      <c r="AX6329" s="37"/>
      <c r="AY6329" s="37"/>
      <c r="AZ6329" s="37"/>
      <c r="BA6329" s="37"/>
    </row>
    <row r="6330" spans="10:53" s="14" customFormat="1" x14ac:dyDescent="0.25">
      <c r="J6330" s="59"/>
      <c r="Q6330" s="26"/>
      <c r="R6330" s="28"/>
      <c r="AC6330" s="46"/>
      <c r="AG6330" s="59"/>
      <c r="AH6330" s="59"/>
      <c r="AI6330" s="59"/>
      <c r="AJ6330" s="59"/>
      <c r="AK6330" s="59"/>
      <c r="AL6330" s="59"/>
      <c r="AM6330" s="59"/>
      <c r="AN6330" s="59"/>
      <c r="AO6330" s="59"/>
      <c r="AV6330" s="37"/>
      <c r="AW6330" s="37"/>
      <c r="AX6330" s="37"/>
      <c r="AY6330" s="37"/>
      <c r="AZ6330" s="37"/>
      <c r="BA6330" s="37"/>
    </row>
    <row r="6331" spans="10:53" s="14" customFormat="1" x14ac:dyDescent="0.25">
      <c r="J6331" s="59"/>
      <c r="Q6331" s="26"/>
      <c r="R6331" s="28"/>
      <c r="AC6331" s="46"/>
      <c r="AG6331" s="59"/>
      <c r="AH6331" s="59"/>
      <c r="AI6331" s="59"/>
      <c r="AJ6331" s="59"/>
      <c r="AK6331" s="59"/>
      <c r="AL6331" s="59"/>
      <c r="AM6331" s="59"/>
      <c r="AN6331" s="59"/>
      <c r="AO6331" s="59"/>
      <c r="AV6331" s="37"/>
      <c r="AW6331" s="37"/>
      <c r="AX6331" s="37"/>
      <c r="AY6331" s="37"/>
      <c r="AZ6331" s="37"/>
      <c r="BA6331" s="37"/>
    </row>
    <row r="6332" spans="10:53" s="14" customFormat="1" x14ac:dyDescent="0.25">
      <c r="J6332" s="59"/>
      <c r="Q6332" s="26"/>
      <c r="R6332" s="28"/>
      <c r="AC6332" s="46"/>
      <c r="AG6332" s="59"/>
      <c r="AH6332" s="59"/>
      <c r="AI6332" s="59"/>
      <c r="AJ6332" s="59"/>
      <c r="AK6332" s="59"/>
      <c r="AL6332" s="59"/>
      <c r="AM6332" s="59"/>
      <c r="AN6332" s="59"/>
      <c r="AO6332" s="59"/>
      <c r="AV6332" s="37"/>
      <c r="AW6332" s="37"/>
      <c r="AX6332" s="37"/>
      <c r="AY6332" s="37"/>
      <c r="AZ6332" s="37"/>
      <c r="BA6332" s="37"/>
    </row>
    <row r="6333" spans="10:53" s="14" customFormat="1" x14ac:dyDescent="0.25">
      <c r="J6333" s="59"/>
      <c r="Q6333" s="26"/>
      <c r="R6333" s="28"/>
      <c r="AC6333" s="46"/>
      <c r="AG6333" s="59"/>
      <c r="AH6333" s="59"/>
      <c r="AI6333" s="59"/>
      <c r="AJ6333" s="59"/>
      <c r="AK6333" s="59"/>
      <c r="AL6333" s="59"/>
      <c r="AM6333" s="59"/>
      <c r="AN6333" s="59"/>
      <c r="AO6333" s="59"/>
      <c r="AV6333" s="37"/>
      <c r="AW6333" s="37"/>
      <c r="AX6333" s="37"/>
      <c r="AY6333" s="37"/>
      <c r="AZ6333" s="37"/>
      <c r="BA6333" s="37"/>
    </row>
    <row r="6334" spans="10:53" s="14" customFormat="1" x14ac:dyDescent="0.25">
      <c r="J6334" s="59"/>
      <c r="Q6334" s="26"/>
      <c r="R6334" s="28"/>
      <c r="AC6334" s="46"/>
      <c r="AG6334" s="59"/>
      <c r="AH6334" s="59"/>
      <c r="AI6334" s="59"/>
      <c r="AJ6334" s="59"/>
      <c r="AK6334" s="59"/>
      <c r="AL6334" s="59"/>
      <c r="AM6334" s="59"/>
      <c r="AN6334" s="59"/>
      <c r="AO6334" s="59"/>
      <c r="AV6334" s="37"/>
      <c r="AW6334" s="37"/>
      <c r="AX6334" s="37"/>
      <c r="AY6334" s="37"/>
      <c r="AZ6334" s="37"/>
      <c r="BA6334" s="37"/>
    </row>
    <row r="6335" spans="10:53" s="14" customFormat="1" x14ac:dyDescent="0.25">
      <c r="J6335" s="59"/>
      <c r="Q6335" s="26"/>
      <c r="R6335" s="28"/>
      <c r="AC6335" s="46"/>
      <c r="AG6335" s="59"/>
      <c r="AH6335" s="59"/>
      <c r="AI6335" s="59"/>
      <c r="AJ6335" s="59"/>
      <c r="AK6335" s="59"/>
      <c r="AL6335" s="59"/>
      <c r="AM6335" s="59"/>
      <c r="AN6335" s="59"/>
      <c r="AO6335" s="59"/>
      <c r="AV6335" s="37"/>
      <c r="AW6335" s="37"/>
      <c r="AX6335" s="37"/>
      <c r="AY6335" s="37"/>
      <c r="AZ6335" s="37"/>
      <c r="BA6335" s="37"/>
    </row>
    <row r="6336" spans="10:53" s="14" customFormat="1" x14ac:dyDescent="0.25">
      <c r="J6336" s="59"/>
      <c r="Q6336" s="26"/>
      <c r="R6336" s="28"/>
      <c r="AC6336" s="46"/>
      <c r="AG6336" s="59"/>
      <c r="AH6336" s="59"/>
      <c r="AI6336" s="59"/>
      <c r="AJ6336" s="59"/>
      <c r="AK6336" s="59"/>
      <c r="AL6336" s="59"/>
      <c r="AM6336" s="59"/>
      <c r="AN6336" s="59"/>
      <c r="AO6336" s="59"/>
      <c r="AV6336" s="37"/>
      <c r="AW6336" s="37"/>
      <c r="AX6336" s="37"/>
      <c r="AY6336" s="37"/>
      <c r="AZ6336" s="37"/>
      <c r="BA6336" s="37"/>
    </row>
    <row r="6337" spans="10:53" s="14" customFormat="1" x14ac:dyDescent="0.25">
      <c r="J6337" s="59"/>
      <c r="Q6337" s="26"/>
      <c r="R6337" s="28"/>
      <c r="AC6337" s="46"/>
      <c r="AG6337" s="59"/>
      <c r="AH6337" s="59"/>
      <c r="AI6337" s="59"/>
      <c r="AJ6337" s="59"/>
      <c r="AK6337" s="59"/>
      <c r="AL6337" s="59"/>
      <c r="AM6337" s="59"/>
      <c r="AN6337" s="59"/>
      <c r="AO6337" s="59"/>
      <c r="AV6337" s="37"/>
      <c r="AW6337" s="37"/>
      <c r="AX6337" s="37"/>
      <c r="AY6337" s="37"/>
      <c r="AZ6337" s="37"/>
      <c r="BA6337" s="37"/>
    </row>
    <row r="6338" spans="10:53" s="14" customFormat="1" x14ac:dyDescent="0.25">
      <c r="J6338" s="59"/>
      <c r="Q6338" s="26"/>
      <c r="R6338" s="28"/>
      <c r="AC6338" s="46"/>
      <c r="AG6338" s="59"/>
      <c r="AH6338" s="59"/>
      <c r="AI6338" s="59"/>
      <c r="AJ6338" s="59"/>
      <c r="AK6338" s="59"/>
      <c r="AL6338" s="59"/>
      <c r="AM6338" s="59"/>
      <c r="AN6338" s="59"/>
      <c r="AO6338" s="59"/>
      <c r="AV6338" s="37"/>
      <c r="AW6338" s="37"/>
      <c r="AX6338" s="37"/>
      <c r="AY6338" s="37"/>
      <c r="AZ6338" s="37"/>
      <c r="BA6338" s="37"/>
    </row>
    <row r="6339" spans="10:53" s="14" customFormat="1" x14ac:dyDescent="0.25">
      <c r="J6339" s="59"/>
      <c r="Q6339" s="26"/>
      <c r="R6339" s="28"/>
      <c r="AC6339" s="46"/>
      <c r="AG6339" s="59"/>
      <c r="AH6339" s="59"/>
      <c r="AI6339" s="59"/>
      <c r="AJ6339" s="59"/>
      <c r="AK6339" s="59"/>
      <c r="AL6339" s="59"/>
      <c r="AM6339" s="59"/>
      <c r="AN6339" s="59"/>
      <c r="AO6339" s="59"/>
      <c r="AV6339" s="37"/>
      <c r="AW6339" s="37"/>
      <c r="AX6339" s="37"/>
      <c r="AY6339" s="37"/>
      <c r="AZ6339" s="37"/>
      <c r="BA6339" s="37"/>
    </row>
    <row r="6340" spans="10:53" s="14" customFormat="1" x14ac:dyDescent="0.25">
      <c r="J6340" s="59"/>
      <c r="Q6340" s="26"/>
      <c r="R6340" s="28"/>
      <c r="AC6340" s="46"/>
      <c r="AG6340" s="59"/>
      <c r="AH6340" s="59"/>
      <c r="AI6340" s="59"/>
      <c r="AJ6340" s="59"/>
      <c r="AK6340" s="59"/>
      <c r="AL6340" s="59"/>
      <c r="AM6340" s="59"/>
      <c r="AN6340" s="59"/>
      <c r="AO6340" s="59"/>
      <c r="AV6340" s="37"/>
      <c r="AW6340" s="37"/>
      <c r="AX6340" s="37"/>
      <c r="AY6340" s="37"/>
      <c r="AZ6340" s="37"/>
      <c r="BA6340" s="37"/>
    </row>
    <row r="6341" spans="10:53" s="14" customFormat="1" x14ac:dyDescent="0.25">
      <c r="J6341" s="59"/>
      <c r="Q6341" s="26"/>
      <c r="R6341" s="28"/>
      <c r="AC6341" s="46"/>
      <c r="AG6341" s="59"/>
      <c r="AH6341" s="59"/>
      <c r="AI6341" s="59"/>
      <c r="AJ6341" s="59"/>
      <c r="AK6341" s="59"/>
      <c r="AL6341" s="59"/>
      <c r="AM6341" s="59"/>
      <c r="AN6341" s="59"/>
      <c r="AO6341" s="59"/>
      <c r="AV6341" s="37"/>
      <c r="AW6341" s="37"/>
      <c r="AX6341" s="37"/>
      <c r="AY6341" s="37"/>
      <c r="AZ6341" s="37"/>
      <c r="BA6341" s="37"/>
    </row>
    <row r="6342" spans="10:53" s="14" customFormat="1" x14ac:dyDescent="0.25">
      <c r="J6342" s="59"/>
      <c r="Q6342" s="26"/>
      <c r="R6342" s="28"/>
      <c r="AC6342" s="46"/>
      <c r="AG6342" s="59"/>
      <c r="AH6342" s="59"/>
      <c r="AI6342" s="59"/>
      <c r="AJ6342" s="59"/>
      <c r="AK6342" s="59"/>
      <c r="AL6342" s="59"/>
      <c r="AM6342" s="59"/>
      <c r="AN6342" s="59"/>
      <c r="AO6342" s="59"/>
      <c r="AV6342" s="37"/>
      <c r="AW6342" s="37"/>
      <c r="AX6342" s="37"/>
      <c r="AY6342" s="37"/>
      <c r="AZ6342" s="37"/>
      <c r="BA6342" s="37"/>
    </row>
    <row r="6343" spans="10:53" s="14" customFormat="1" x14ac:dyDescent="0.25">
      <c r="J6343" s="59"/>
      <c r="Q6343" s="26"/>
      <c r="R6343" s="28"/>
      <c r="AC6343" s="46"/>
      <c r="AG6343" s="59"/>
      <c r="AH6343" s="59"/>
      <c r="AI6343" s="59"/>
      <c r="AJ6343" s="59"/>
      <c r="AK6343" s="59"/>
      <c r="AL6343" s="59"/>
      <c r="AM6343" s="59"/>
      <c r="AN6343" s="59"/>
      <c r="AO6343" s="59"/>
      <c r="AV6343" s="37"/>
      <c r="AW6343" s="37"/>
      <c r="AX6343" s="37"/>
      <c r="AY6343" s="37"/>
      <c r="AZ6343" s="37"/>
      <c r="BA6343" s="37"/>
    </row>
    <row r="6344" spans="10:53" s="14" customFormat="1" x14ac:dyDescent="0.25">
      <c r="J6344" s="59"/>
      <c r="Q6344" s="26"/>
      <c r="R6344" s="28"/>
      <c r="AC6344" s="46"/>
      <c r="AG6344" s="59"/>
      <c r="AH6344" s="59"/>
      <c r="AI6344" s="59"/>
      <c r="AJ6344" s="59"/>
      <c r="AK6344" s="59"/>
      <c r="AL6344" s="59"/>
      <c r="AM6344" s="59"/>
      <c r="AN6344" s="59"/>
      <c r="AO6344" s="59"/>
      <c r="AV6344" s="37"/>
      <c r="AW6344" s="37"/>
      <c r="AX6344" s="37"/>
      <c r="AY6344" s="37"/>
      <c r="AZ6344" s="37"/>
      <c r="BA6344" s="37"/>
    </row>
    <row r="6345" spans="10:53" s="14" customFormat="1" x14ac:dyDescent="0.25">
      <c r="J6345" s="59"/>
      <c r="Q6345" s="26"/>
      <c r="R6345" s="28"/>
      <c r="AC6345" s="46"/>
      <c r="AG6345" s="59"/>
      <c r="AH6345" s="59"/>
      <c r="AI6345" s="59"/>
      <c r="AJ6345" s="59"/>
      <c r="AK6345" s="59"/>
      <c r="AL6345" s="59"/>
      <c r="AM6345" s="59"/>
      <c r="AN6345" s="59"/>
      <c r="AO6345" s="59"/>
      <c r="AV6345" s="37"/>
      <c r="AW6345" s="37"/>
      <c r="AX6345" s="37"/>
      <c r="AY6345" s="37"/>
      <c r="AZ6345" s="37"/>
      <c r="BA6345" s="37"/>
    </row>
    <row r="6346" spans="10:53" s="14" customFormat="1" x14ac:dyDescent="0.25">
      <c r="J6346" s="59"/>
      <c r="Q6346" s="26"/>
      <c r="R6346" s="28"/>
      <c r="AC6346" s="46"/>
      <c r="AG6346" s="59"/>
      <c r="AH6346" s="59"/>
      <c r="AI6346" s="59"/>
      <c r="AJ6346" s="59"/>
      <c r="AK6346" s="59"/>
      <c r="AL6346" s="59"/>
      <c r="AM6346" s="59"/>
      <c r="AN6346" s="59"/>
      <c r="AO6346" s="59"/>
      <c r="AV6346" s="37"/>
      <c r="AW6346" s="37"/>
      <c r="AX6346" s="37"/>
      <c r="AY6346" s="37"/>
      <c r="AZ6346" s="37"/>
      <c r="BA6346" s="37"/>
    </row>
    <row r="6347" spans="10:53" s="14" customFormat="1" x14ac:dyDescent="0.25">
      <c r="J6347" s="59"/>
      <c r="Q6347" s="26"/>
      <c r="R6347" s="28"/>
      <c r="AC6347" s="46"/>
      <c r="AG6347" s="59"/>
      <c r="AH6347" s="59"/>
      <c r="AI6347" s="59"/>
      <c r="AJ6347" s="59"/>
      <c r="AK6347" s="59"/>
      <c r="AL6347" s="59"/>
      <c r="AM6347" s="59"/>
      <c r="AN6347" s="59"/>
      <c r="AO6347" s="59"/>
      <c r="AV6347" s="37"/>
      <c r="AW6347" s="37"/>
      <c r="AX6347" s="37"/>
      <c r="AY6347" s="37"/>
      <c r="AZ6347" s="37"/>
      <c r="BA6347" s="37"/>
    </row>
    <row r="6348" spans="10:53" s="14" customFormat="1" x14ac:dyDescent="0.25">
      <c r="J6348" s="59"/>
      <c r="Q6348" s="26"/>
      <c r="R6348" s="28"/>
      <c r="AC6348" s="46"/>
      <c r="AG6348" s="59"/>
      <c r="AH6348" s="59"/>
      <c r="AI6348" s="59"/>
      <c r="AJ6348" s="59"/>
      <c r="AK6348" s="59"/>
      <c r="AL6348" s="59"/>
      <c r="AM6348" s="59"/>
      <c r="AN6348" s="59"/>
      <c r="AO6348" s="59"/>
      <c r="AV6348" s="37"/>
      <c r="AW6348" s="37"/>
      <c r="AX6348" s="37"/>
      <c r="AY6348" s="37"/>
      <c r="AZ6348" s="37"/>
      <c r="BA6348" s="37"/>
    </row>
    <row r="6349" spans="10:53" s="14" customFormat="1" x14ac:dyDescent="0.25">
      <c r="J6349" s="59"/>
      <c r="Q6349" s="26"/>
      <c r="R6349" s="28"/>
      <c r="AC6349" s="46"/>
      <c r="AG6349" s="59"/>
      <c r="AH6349" s="59"/>
      <c r="AI6349" s="59"/>
      <c r="AJ6349" s="59"/>
      <c r="AK6349" s="59"/>
      <c r="AL6349" s="59"/>
      <c r="AM6349" s="59"/>
      <c r="AN6349" s="59"/>
      <c r="AO6349" s="59"/>
      <c r="AV6349" s="37"/>
      <c r="AW6349" s="37"/>
      <c r="AX6349" s="37"/>
      <c r="AY6349" s="37"/>
      <c r="AZ6349" s="37"/>
      <c r="BA6349" s="37"/>
    </row>
    <row r="6350" spans="10:53" s="14" customFormat="1" x14ac:dyDescent="0.25">
      <c r="J6350" s="59"/>
      <c r="Q6350" s="26"/>
      <c r="R6350" s="28"/>
      <c r="AC6350" s="46"/>
      <c r="AG6350" s="59"/>
      <c r="AH6350" s="59"/>
      <c r="AI6350" s="59"/>
      <c r="AJ6350" s="59"/>
      <c r="AK6350" s="59"/>
      <c r="AL6350" s="59"/>
      <c r="AM6350" s="59"/>
      <c r="AN6350" s="59"/>
      <c r="AO6350" s="59"/>
      <c r="AV6350" s="37"/>
      <c r="AW6350" s="37"/>
      <c r="AX6350" s="37"/>
      <c r="AY6350" s="37"/>
      <c r="AZ6350" s="37"/>
      <c r="BA6350" s="37"/>
    </row>
    <row r="6351" spans="10:53" s="14" customFormat="1" x14ac:dyDescent="0.25">
      <c r="J6351" s="59"/>
      <c r="Q6351" s="26"/>
      <c r="R6351" s="28"/>
      <c r="AC6351" s="46"/>
      <c r="AG6351" s="59"/>
      <c r="AH6351" s="59"/>
      <c r="AI6351" s="59"/>
      <c r="AJ6351" s="59"/>
      <c r="AK6351" s="59"/>
      <c r="AL6351" s="59"/>
      <c r="AM6351" s="59"/>
      <c r="AN6351" s="59"/>
      <c r="AO6351" s="59"/>
      <c r="AV6351" s="37"/>
      <c r="AW6351" s="37"/>
      <c r="AX6351" s="37"/>
      <c r="AY6351" s="37"/>
      <c r="AZ6351" s="37"/>
      <c r="BA6351" s="37"/>
    </row>
    <row r="6352" spans="10:53" s="14" customFormat="1" x14ac:dyDescent="0.25">
      <c r="J6352" s="59"/>
      <c r="Q6352" s="26"/>
      <c r="R6352" s="28"/>
      <c r="AC6352" s="46"/>
      <c r="AG6352" s="59"/>
      <c r="AH6352" s="59"/>
      <c r="AI6352" s="59"/>
      <c r="AJ6352" s="59"/>
      <c r="AK6352" s="59"/>
      <c r="AL6352" s="59"/>
      <c r="AM6352" s="59"/>
      <c r="AN6352" s="59"/>
      <c r="AO6352" s="59"/>
      <c r="AV6352" s="37"/>
      <c r="AW6352" s="37"/>
      <c r="AX6352" s="37"/>
      <c r="AY6352" s="37"/>
      <c r="AZ6352" s="37"/>
      <c r="BA6352" s="37"/>
    </row>
    <row r="6353" spans="10:53" s="14" customFormat="1" x14ac:dyDescent="0.25">
      <c r="J6353" s="59"/>
      <c r="Q6353" s="26"/>
      <c r="R6353" s="28"/>
      <c r="AC6353" s="46"/>
      <c r="AG6353" s="59"/>
      <c r="AH6353" s="59"/>
      <c r="AI6353" s="59"/>
      <c r="AJ6353" s="59"/>
      <c r="AK6353" s="59"/>
      <c r="AL6353" s="59"/>
      <c r="AM6353" s="59"/>
      <c r="AN6353" s="59"/>
      <c r="AO6353" s="59"/>
      <c r="AV6353" s="37"/>
      <c r="AW6353" s="37"/>
      <c r="AX6353" s="37"/>
      <c r="AY6353" s="37"/>
      <c r="AZ6353" s="37"/>
      <c r="BA6353" s="37"/>
    </row>
    <row r="6354" spans="10:53" s="14" customFormat="1" x14ac:dyDescent="0.25">
      <c r="J6354" s="59"/>
      <c r="Q6354" s="26"/>
      <c r="R6354" s="28"/>
      <c r="AC6354" s="46"/>
      <c r="AG6354" s="59"/>
      <c r="AH6354" s="59"/>
      <c r="AI6354" s="59"/>
      <c r="AJ6354" s="59"/>
      <c r="AK6354" s="59"/>
      <c r="AL6354" s="59"/>
      <c r="AM6354" s="59"/>
      <c r="AN6354" s="59"/>
      <c r="AO6354" s="59"/>
      <c r="AV6354" s="37"/>
      <c r="AW6354" s="37"/>
      <c r="AX6354" s="37"/>
      <c r="AY6354" s="37"/>
      <c r="AZ6354" s="37"/>
      <c r="BA6354" s="37"/>
    </row>
    <row r="6355" spans="10:53" s="14" customFormat="1" x14ac:dyDescent="0.25">
      <c r="J6355" s="59"/>
      <c r="Q6355" s="26"/>
      <c r="R6355" s="28"/>
      <c r="AC6355" s="46"/>
      <c r="AG6355" s="59"/>
      <c r="AH6355" s="59"/>
      <c r="AI6355" s="59"/>
      <c r="AJ6355" s="59"/>
      <c r="AK6355" s="59"/>
      <c r="AL6355" s="59"/>
      <c r="AM6355" s="59"/>
      <c r="AN6355" s="59"/>
      <c r="AO6355" s="59"/>
      <c r="AV6355" s="37"/>
      <c r="AW6355" s="37"/>
      <c r="AX6355" s="37"/>
      <c r="AY6355" s="37"/>
      <c r="AZ6355" s="37"/>
      <c r="BA6355" s="37"/>
    </row>
    <row r="6356" spans="10:53" s="14" customFormat="1" x14ac:dyDescent="0.25">
      <c r="J6356" s="59"/>
      <c r="Q6356" s="26"/>
      <c r="R6356" s="28"/>
      <c r="AC6356" s="46"/>
      <c r="AG6356" s="59"/>
      <c r="AH6356" s="59"/>
      <c r="AI6356" s="59"/>
      <c r="AJ6356" s="59"/>
      <c r="AK6356" s="59"/>
      <c r="AL6356" s="59"/>
      <c r="AM6356" s="59"/>
      <c r="AN6356" s="59"/>
      <c r="AO6356" s="59"/>
      <c r="AV6356" s="37"/>
      <c r="AW6356" s="37"/>
      <c r="AX6356" s="37"/>
      <c r="AY6356" s="37"/>
      <c r="AZ6356" s="37"/>
      <c r="BA6356" s="37"/>
    </row>
    <row r="6357" spans="10:53" s="14" customFormat="1" x14ac:dyDescent="0.25">
      <c r="J6357" s="59"/>
      <c r="Q6357" s="26"/>
      <c r="R6357" s="28"/>
      <c r="AC6357" s="46"/>
      <c r="AG6357" s="59"/>
      <c r="AH6357" s="59"/>
      <c r="AI6357" s="59"/>
      <c r="AJ6357" s="59"/>
      <c r="AK6357" s="59"/>
      <c r="AL6357" s="59"/>
      <c r="AM6357" s="59"/>
      <c r="AN6357" s="59"/>
      <c r="AO6357" s="59"/>
      <c r="AV6357" s="37"/>
      <c r="AW6357" s="37"/>
      <c r="AX6357" s="37"/>
      <c r="AY6357" s="37"/>
      <c r="AZ6357" s="37"/>
      <c r="BA6357" s="37"/>
    </row>
    <row r="6358" spans="10:53" s="14" customFormat="1" x14ac:dyDescent="0.25">
      <c r="J6358" s="59"/>
      <c r="Q6358" s="26"/>
      <c r="R6358" s="28"/>
      <c r="AC6358" s="46"/>
      <c r="AG6358" s="59"/>
      <c r="AH6358" s="59"/>
      <c r="AI6358" s="59"/>
      <c r="AJ6358" s="59"/>
      <c r="AK6358" s="59"/>
      <c r="AL6358" s="59"/>
      <c r="AM6358" s="59"/>
      <c r="AN6358" s="59"/>
      <c r="AO6358" s="59"/>
      <c r="AV6358" s="37"/>
      <c r="AW6358" s="37"/>
      <c r="AX6358" s="37"/>
      <c r="AY6358" s="37"/>
      <c r="AZ6358" s="37"/>
      <c r="BA6358" s="37"/>
    </row>
    <row r="6359" spans="10:53" s="14" customFormat="1" x14ac:dyDescent="0.25">
      <c r="J6359" s="59"/>
      <c r="Q6359" s="26"/>
      <c r="R6359" s="28"/>
      <c r="AC6359" s="46"/>
      <c r="AG6359" s="59"/>
      <c r="AH6359" s="59"/>
      <c r="AI6359" s="59"/>
      <c r="AJ6359" s="59"/>
      <c r="AK6359" s="59"/>
      <c r="AL6359" s="59"/>
      <c r="AM6359" s="59"/>
      <c r="AN6359" s="59"/>
      <c r="AO6359" s="59"/>
      <c r="AV6359" s="37"/>
      <c r="AW6359" s="37"/>
      <c r="AX6359" s="37"/>
      <c r="AY6359" s="37"/>
      <c r="AZ6359" s="37"/>
      <c r="BA6359" s="37"/>
    </row>
    <row r="6360" spans="10:53" s="14" customFormat="1" x14ac:dyDescent="0.25">
      <c r="J6360" s="59"/>
      <c r="Q6360" s="26"/>
      <c r="R6360" s="28"/>
      <c r="AC6360" s="46"/>
      <c r="AG6360" s="59"/>
      <c r="AH6360" s="59"/>
      <c r="AI6360" s="59"/>
      <c r="AJ6360" s="59"/>
      <c r="AK6360" s="59"/>
      <c r="AL6360" s="59"/>
      <c r="AM6360" s="59"/>
      <c r="AN6360" s="59"/>
      <c r="AO6360" s="59"/>
      <c r="AV6360" s="37"/>
      <c r="AW6360" s="37"/>
      <c r="AX6360" s="37"/>
      <c r="AY6360" s="37"/>
      <c r="AZ6360" s="37"/>
      <c r="BA6360" s="37"/>
    </row>
    <row r="6361" spans="10:53" s="14" customFormat="1" x14ac:dyDescent="0.25">
      <c r="J6361" s="59"/>
      <c r="Q6361" s="26"/>
      <c r="R6361" s="28"/>
      <c r="AC6361" s="46"/>
      <c r="AG6361" s="59"/>
      <c r="AH6361" s="59"/>
      <c r="AI6361" s="59"/>
      <c r="AJ6361" s="59"/>
      <c r="AK6361" s="59"/>
      <c r="AL6361" s="59"/>
      <c r="AM6361" s="59"/>
      <c r="AN6361" s="59"/>
      <c r="AO6361" s="59"/>
      <c r="AV6361" s="37"/>
      <c r="AW6361" s="37"/>
      <c r="AX6361" s="37"/>
      <c r="AY6361" s="37"/>
      <c r="AZ6361" s="37"/>
      <c r="BA6361" s="37"/>
    </row>
    <row r="6362" spans="10:53" s="14" customFormat="1" x14ac:dyDescent="0.25">
      <c r="J6362" s="59"/>
      <c r="Q6362" s="26"/>
      <c r="R6362" s="28"/>
      <c r="AC6362" s="46"/>
      <c r="AG6362" s="59"/>
      <c r="AH6362" s="59"/>
      <c r="AI6362" s="59"/>
      <c r="AJ6362" s="59"/>
      <c r="AK6362" s="59"/>
      <c r="AL6362" s="59"/>
      <c r="AM6362" s="59"/>
      <c r="AN6362" s="59"/>
      <c r="AO6362" s="59"/>
      <c r="AV6362" s="37"/>
      <c r="AW6362" s="37"/>
      <c r="AX6362" s="37"/>
      <c r="AY6362" s="37"/>
      <c r="AZ6362" s="37"/>
      <c r="BA6362" s="37"/>
    </row>
    <row r="6363" spans="10:53" s="14" customFormat="1" x14ac:dyDescent="0.25">
      <c r="J6363" s="59"/>
      <c r="Q6363" s="26"/>
      <c r="R6363" s="28"/>
      <c r="AC6363" s="46"/>
      <c r="AG6363" s="59"/>
      <c r="AH6363" s="59"/>
      <c r="AI6363" s="59"/>
      <c r="AJ6363" s="59"/>
      <c r="AK6363" s="59"/>
      <c r="AL6363" s="59"/>
      <c r="AM6363" s="59"/>
      <c r="AN6363" s="59"/>
      <c r="AO6363" s="59"/>
      <c r="AV6363" s="37"/>
      <c r="AW6363" s="37"/>
      <c r="AX6363" s="37"/>
      <c r="AY6363" s="37"/>
      <c r="AZ6363" s="37"/>
      <c r="BA6363" s="37"/>
    </row>
    <row r="6364" spans="10:53" s="14" customFormat="1" x14ac:dyDescent="0.25">
      <c r="J6364" s="59"/>
      <c r="Q6364" s="26"/>
      <c r="R6364" s="28"/>
      <c r="AC6364" s="46"/>
      <c r="AG6364" s="59"/>
      <c r="AH6364" s="59"/>
      <c r="AI6364" s="59"/>
      <c r="AJ6364" s="59"/>
      <c r="AK6364" s="59"/>
      <c r="AL6364" s="59"/>
      <c r="AM6364" s="59"/>
      <c r="AN6364" s="59"/>
      <c r="AO6364" s="59"/>
      <c r="AV6364" s="37"/>
      <c r="AW6364" s="37"/>
      <c r="AX6364" s="37"/>
      <c r="AY6364" s="37"/>
      <c r="AZ6364" s="37"/>
      <c r="BA6364" s="37"/>
    </row>
    <row r="6365" spans="10:53" s="14" customFormat="1" x14ac:dyDescent="0.25">
      <c r="J6365" s="59"/>
      <c r="Q6365" s="26"/>
      <c r="R6365" s="28"/>
      <c r="AC6365" s="46"/>
      <c r="AG6365" s="59"/>
      <c r="AH6365" s="59"/>
      <c r="AI6365" s="59"/>
      <c r="AJ6365" s="59"/>
      <c r="AK6365" s="59"/>
      <c r="AL6365" s="59"/>
      <c r="AM6365" s="59"/>
      <c r="AN6365" s="59"/>
      <c r="AO6365" s="59"/>
      <c r="AV6365" s="37"/>
      <c r="AW6365" s="37"/>
      <c r="AX6365" s="37"/>
      <c r="AY6365" s="37"/>
      <c r="AZ6365" s="37"/>
      <c r="BA6365" s="37"/>
    </row>
    <row r="6366" spans="10:53" s="14" customFormat="1" x14ac:dyDescent="0.25">
      <c r="J6366" s="59"/>
      <c r="Q6366" s="26"/>
      <c r="R6366" s="28"/>
      <c r="AC6366" s="46"/>
      <c r="AG6366" s="59"/>
      <c r="AH6366" s="59"/>
      <c r="AI6366" s="59"/>
      <c r="AJ6366" s="59"/>
      <c r="AK6366" s="59"/>
      <c r="AL6366" s="59"/>
      <c r="AM6366" s="59"/>
      <c r="AN6366" s="59"/>
      <c r="AO6366" s="59"/>
      <c r="AV6366" s="37"/>
      <c r="AW6366" s="37"/>
      <c r="AX6366" s="37"/>
      <c r="AY6366" s="37"/>
      <c r="AZ6366" s="37"/>
      <c r="BA6366" s="37"/>
    </row>
    <row r="6367" spans="10:53" s="14" customFormat="1" x14ac:dyDescent="0.25">
      <c r="J6367" s="59"/>
      <c r="Q6367" s="26"/>
      <c r="R6367" s="28"/>
      <c r="AC6367" s="46"/>
      <c r="AG6367" s="59"/>
      <c r="AH6367" s="59"/>
      <c r="AI6367" s="59"/>
      <c r="AJ6367" s="59"/>
      <c r="AK6367" s="59"/>
      <c r="AL6367" s="59"/>
      <c r="AM6367" s="59"/>
      <c r="AN6367" s="59"/>
      <c r="AO6367" s="59"/>
      <c r="AV6367" s="37"/>
      <c r="AW6367" s="37"/>
      <c r="AX6367" s="37"/>
      <c r="AY6367" s="37"/>
      <c r="AZ6367" s="37"/>
      <c r="BA6367" s="37"/>
    </row>
    <row r="6368" spans="10:53" s="14" customFormat="1" x14ac:dyDescent="0.25">
      <c r="J6368" s="59"/>
      <c r="Q6368" s="26"/>
      <c r="R6368" s="28"/>
      <c r="AC6368" s="46"/>
      <c r="AG6368" s="59"/>
      <c r="AH6368" s="59"/>
      <c r="AI6368" s="59"/>
      <c r="AJ6368" s="59"/>
      <c r="AK6368" s="59"/>
      <c r="AL6368" s="59"/>
      <c r="AM6368" s="59"/>
      <c r="AN6368" s="59"/>
      <c r="AO6368" s="59"/>
      <c r="AV6368" s="37"/>
      <c r="AW6368" s="37"/>
      <c r="AX6368" s="37"/>
      <c r="AY6368" s="37"/>
      <c r="AZ6368" s="37"/>
      <c r="BA6368" s="37"/>
    </row>
    <row r="6369" spans="10:53" s="14" customFormat="1" x14ac:dyDescent="0.25">
      <c r="J6369" s="59"/>
      <c r="Q6369" s="26"/>
      <c r="R6369" s="28"/>
      <c r="AC6369" s="46"/>
      <c r="AG6369" s="59"/>
      <c r="AH6369" s="59"/>
      <c r="AI6369" s="59"/>
      <c r="AJ6369" s="59"/>
      <c r="AK6369" s="59"/>
      <c r="AL6369" s="59"/>
      <c r="AM6369" s="59"/>
      <c r="AN6369" s="59"/>
      <c r="AO6369" s="59"/>
      <c r="AV6369" s="37"/>
      <c r="AW6369" s="37"/>
      <c r="AX6369" s="37"/>
      <c r="AY6369" s="37"/>
      <c r="AZ6369" s="37"/>
      <c r="BA6369" s="37"/>
    </row>
    <row r="6370" spans="10:53" s="14" customFormat="1" x14ac:dyDescent="0.25">
      <c r="J6370" s="59"/>
      <c r="Q6370" s="26"/>
      <c r="R6370" s="28"/>
      <c r="AC6370" s="46"/>
      <c r="AG6370" s="59"/>
      <c r="AH6370" s="59"/>
      <c r="AI6370" s="59"/>
      <c r="AJ6370" s="59"/>
      <c r="AK6370" s="59"/>
      <c r="AL6370" s="59"/>
      <c r="AM6370" s="59"/>
      <c r="AN6370" s="59"/>
      <c r="AO6370" s="59"/>
      <c r="AV6370" s="37"/>
      <c r="AW6370" s="37"/>
      <c r="AX6370" s="37"/>
      <c r="AY6370" s="37"/>
      <c r="AZ6370" s="37"/>
      <c r="BA6370" s="37"/>
    </row>
    <row r="6371" spans="10:53" s="14" customFormat="1" x14ac:dyDescent="0.25">
      <c r="J6371" s="59"/>
      <c r="Q6371" s="26"/>
      <c r="R6371" s="28"/>
      <c r="AC6371" s="46"/>
      <c r="AG6371" s="59"/>
      <c r="AH6371" s="59"/>
      <c r="AI6371" s="59"/>
      <c r="AJ6371" s="59"/>
      <c r="AK6371" s="59"/>
      <c r="AL6371" s="59"/>
      <c r="AM6371" s="59"/>
      <c r="AN6371" s="59"/>
      <c r="AO6371" s="59"/>
      <c r="AV6371" s="37"/>
      <c r="AW6371" s="37"/>
      <c r="AX6371" s="37"/>
      <c r="AY6371" s="37"/>
      <c r="AZ6371" s="37"/>
      <c r="BA6371" s="37"/>
    </row>
    <row r="6372" spans="10:53" s="14" customFormat="1" x14ac:dyDescent="0.25">
      <c r="J6372" s="59"/>
      <c r="Q6372" s="26"/>
      <c r="R6372" s="28"/>
      <c r="AC6372" s="46"/>
      <c r="AG6372" s="59"/>
      <c r="AH6372" s="59"/>
      <c r="AI6372" s="59"/>
      <c r="AJ6372" s="59"/>
      <c r="AK6372" s="59"/>
      <c r="AL6372" s="59"/>
      <c r="AM6372" s="59"/>
      <c r="AN6372" s="59"/>
      <c r="AO6372" s="59"/>
      <c r="AV6372" s="37"/>
      <c r="AW6372" s="37"/>
      <c r="AX6372" s="37"/>
      <c r="AY6372" s="37"/>
      <c r="AZ6372" s="37"/>
      <c r="BA6372" s="37"/>
    </row>
    <row r="6373" spans="10:53" s="14" customFormat="1" x14ac:dyDescent="0.25">
      <c r="J6373" s="59"/>
      <c r="Q6373" s="26"/>
      <c r="R6373" s="28"/>
      <c r="AC6373" s="46"/>
      <c r="AG6373" s="59"/>
      <c r="AH6373" s="59"/>
      <c r="AI6373" s="59"/>
      <c r="AJ6373" s="59"/>
      <c r="AK6373" s="59"/>
      <c r="AL6373" s="59"/>
      <c r="AM6373" s="59"/>
      <c r="AN6373" s="59"/>
      <c r="AO6373" s="59"/>
      <c r="AV6373" s="37"/>
      <c r="AW6373" s="37"/>
      <c r="AX6373" s="37"/>
      <c r="AY6373" s="37"/>
      <c r="AZ6373" s="37"/>
      <c r="BA6373" s="37"/>
    </row>
    <row r="6374" spans="10:53" s="14" customFormat="1" x14ac:dyDescent="0.25">
      <c r="J6374" s="59"/>
      <c r="Q6374" s="26"/>
      <c r="R6374" s="28"/>
      <c r="AC6374" s="46"/>
      <c r="AG6374" s="59"/>
      <c r="AH6374" s="59"/>
      <c r="AI6374" s="59"/>
      <c r="AJ6374" s="59"/>
      <c r="AK6374" s="59"/>
      <c r="AL6374" s="59"/>
      <c r="AM6374" s="59"/>
      <c r="AN6374" s="59"/>
      <c r="AO6374" s="59"/>
      <c r="AV6374" s="37"/>
      <c r="AW6374" s="37"/>
      <c r="AX6374" s="37"/>
      <c r="AY6374" s="37"/>
      <c r="AZ6374" s="37"/>
      <c r="BA6374" s="37"/>
    </row>
    <row r="6375" spans="10:53" s="14" customFormat="1" x14ac:dyDescent="0.25">
      <c r="J6375" s="59"/>
      <c r="Q6375" s="26"/>
      <c r="R6375" s="28"/>
      <c r="AC6375" s="46"/>
      <c r="AG6375" s="59"/>
      <c r="AH6375" s="59"/>
      <c r="AI6375" s="59"/>
      <c r="AJ6375" s="59"/>
      <c r="AK6375" s="59"/>
      <c r="AL6375" s="59"/>
      <c r="AM6375" s="59"/>
      <c r="AN6375" s="59"/>
      <c r="AO6375" s="59"/>
      <c r="AV6375" s="37"/>
      <c r="AW6375" s="37"/>
      <c r="AX6375" s="37"/>
      <c r="AY6375" s="37"/>
      <c r="AZ6375" s="37"/>
      <c r="BA6375" s="37"/>
    </row>
    <row r="6376" spans="10:53" s="14" customFormat="1" x14ac:dyDescent="0.25">
      <c r="J6376" s="59"/>
      <c r="Q6376" s="26"/>
      <c r="R6376" s="28"/>
      <c r="AC6376" s="46"/>
      <c r="AG6376" s="59"/>
      <c r="AH6376" s="59"/>
      <c r="AI6376" s="59"/>
      <c r="AJ6376" s="59"/>
      <c r="AK6376" s="59"/>
      <c r="AL6376" s="59"/>
      <c r="AM6376" s="59"/>
      <c r="AN6376" s="59"/>
      <c r="AO6376" s="59"/>
      <c r="AV6376" s="37"/>
      <c r="AW6376" s="37"/>
      <c r="AX6376" s="37"/>
      <c r="AY6376" s="37"/>
      <c r="AZ6376" s="37"/>
      <c r="BA6376" s="37"/>
    </row>
    <row r="6377" spans="10:53" s="14" customFormat="1" x14ac:dyDescent="0.25">
      <c r="J6377" s="59"/>
      <c r="Q6377" s="26"/>
      <c r="R6377" s="28"/>
      <c r="AC6377" s="46"/>
      <c r="AG6377" s="59"/>
      <c r="AH6377" s="59"/>
      <c r="AI6377" s="59"/>
      <c r="AJ6377" s="59"/>
      <c r="AK6377" s="59"/>
      <c r="AL6377" s="59"/>
      <c r="AM6377" s="59"/>
      <c r="AN6377" s="59"/>
      <c r="AO6377" s="59"/>
      <c r="AV6377" s="37"/>
      <c r="AW6377" s="37"/>
      <c r="AX6377" s="37"/>
      <c r="AY6377" s="37"/>
      <c r="AZ6377" s="37"/>
      <c r="BA6377" s="37"/>
    </row>
    <row r="6378" spans="10:53" s="14" customFormat="1" x14ac:dyDescent="0.25">
      <c r="J6378" s="59"/>
      <c r="Q6378" s="26"/>
      <c r="R6378" s="28"/>
      <c r="AC6378" s="46"/>
      <c r="AG6378" s="59"/>
      <c r="AH6378" s="59"/>
      <c r="AI6378" s="59"/>
      <c r="AJ6378" s="59"/>
      <c r="AK6378" s="59"/>
      <c r="AL6378" s="59"/>
      <c r="AM6378" s="59"/>
      <c r="AN6378" s="59"/>
      <c r="AO6378" s="59"/>
      <c r="AV6378" s="37"/>
      <c r="AW6378" s="37"/>
      <c r="AX6378" s="37"/>
      <c r="AY6378" s="37"/>
      <c r="AZ6378" s="37"/>
      <c r="BA6378" s="37"/>
    </row>
    <row r="6379" spans="10:53" s="14" customFormat="1" x14ac:dyDescent="0.25">
      <c r="J6379" s="59"/>
      <c r="Q6379" s="26"/>
      <c r="R6379" s="28"/>
      <c r="AC6379" s="46"/>
      <c r="AG6379" s="59"/>
      <c r="AH6379" s="59"/>
      <c r="AI6379" s="59"/>
      <c r="AJ6379" s="59"/>
      <c r="AK6379" s="59"/>
      <c r="AL6379" s="59"/>
      <c r="AM6379" s="59"/>
      <c r="AN6379" s="59"/>
      <c r="AO6379" s="59"/>
      <c r="AV6379" s="37"/>
      <c r="AW6379" s="37"/>
      <c r="AX6379" s="37"/>
      <c r="AY6379" s="37"/>
      <c r="AZ6379" s="37"/>
      <c r="BA6379" s="37"/>
    </row>
    <row r="6380" spans="10:53" s="14" customFormat="1" x14ac:dyDescent="0.25">
      <c r="J6380" s="59"/>
      <c r="Q6380" s="26"/>
      <c r="R6380" s="28"/>
      <c r="AC6380" s="46"/>
      <c r="AG6380" s="59"/>
      <c r="AH6380" s="59"/>
      <c r="AI6380" s="59"/>
      <c r="AJ6380" s="59"/>
      <c r="AK6380" s="59"/>
      <c r="AL6380" s="59"/>
      <c r="AM6380" s="59"/>
      <c r="AN6380" s="59"/>
      <c r="AO6380" s="59"/>
      <c r="AV6380" s="37"/>
      <c r="AW6380" s="37"/>
      <c r="AX6380" s="37"/>
      <c r="AY6380" s="37"/>
      <c r="AZ6380" s="37"/>
      <c r="BA6380" s="37"/>
    </row>
    <row r="6381" spans="10:53" s="14" customFormat="1" x14ac:dyDescent="0.25">
      <c r="J6381" s="59"/>
      <c r="Q6381" s="26"/>
      <c r="R6381" s="28"/>
      <c r="AC6381" s="46"/>
      <c r="AG6381" s="59"/>
      <c r="AH6381" s="59"/>
      <c r="AI6381" s="59"/>
      <c r="AJ6381" s="59"/>
      <c r="AK6381" s="59"/>
      <c r="AL6381" s="59"/>
      <c r="AM6381" s="59"/>
      <c r="AN6381" s="59"/>
      <c r="AO6381" s="59"/>
      <c r="AV6381" s="37"/>
      <c r="AW6381" s="37"/>
      <c r="AX6381" s="37"/>
      <c r="AY6381" s="37"/>
      <c r="AZ6381" s="37"/>
      <c r="BA6381" s="37"/>
    </row>
    <row r="6382" spans="10:53" s="14" customFormat="1" x14ac:dyDescent="0.25">
      <c r="J6382" s="59"/>
      <c r="Q6382" s="26"/>
      <c r="R6382" s="28"/>
      <c r="AC6382" s="46"/>
      <c r="AG6382" s="59"/>
      <c r="AH6382" s="59"/>
      <c r="AI6382" s="59"/>
      <c r="AJ6382" s="59"/>
      <c r="AK6382" s="59"/>
      <c r="AL6382" s="59"/>
      <c r="AM6382" s="59"/>
      <c r="AN6382" s="59"/>
      <c r="AO6382" s="59"/>
      <c r="AV6382" s="37"/>
      <c r="AW6382" s="37"/>
      <c r="AX6382" s="37"/>
      <c r="AY6382" s="37"/>
      <c r="AZ6382" s="37"/>
      <c r="BA6382" s="37"/>
    </row>
    <row r="6383" spans="10:53" s="14" customFormat="1" x14ac:dyDescent="0.25">
      <c r="J6383" s="59"/>
      <c r="Q6383" s="26"/>
      <c r="R6383" s="28"/>
      <c r="AC6383" s="46"/>
      <c r="AG6383" s="59"/>
      <c r="AH6383" s="59"/>
      <c r="AI6383" s="59"/>
      <c r="AJ6383" s="59"/>
      <c r="AK6383" s="59"/>
      <c r="AL6383" s="59"/>
      <c r="AM6383" s="59"/>
      <c r="AN6383" s="59"/>
      <c r="AO6383" s="59"/>
      <c r="AV6383" s="37"/>
      <c r="AW6383" s="37"/>
      <c r="AX6383" s="37"/>
      <c r="AY6383" s="37"/>
      <c r="AZ6383" s="37"/>
      <c r="BA6383" s="37"/>
    </row>
    <row r="6384" spans="10:53" s="14" customFormat="1" x14ac:dyDescent="0.25">
      <c r="J6384" s="59"/>
      <c r="Q6384" s="26"/>
      <c r="R6384" s="28"/>
      <c r="AC6384" s="46"/>
      <c r="AG6384" s="59"/>
      <c r="AH6384" s="59"/>
      <c r="AI6384" s="59"/>
      <c r="AJ6384" s="59"/>
      <c r="AK6384" s="59"/>
      <c r="AL6384" s="59"/>
      <c r="AM6384" s="59"/>
      <c r="AN6384" s="59"/>
      <c r="AO6384" s="59"/>
      <c r="AV6384" s="37"/>
      <c r="AW6384" s="37"/>
      <c r="AX6384" s="37"/>
      <c r="AY6384" s="37"/>
      <c r="AZ6384" s="37"/>
      <c r="BA6384" s="37"/>
    </row>
    <row r="6385" spans="10:53" s="14" customFormat="1" x14ac:dyDescent="0.25">
      <c r="J6385" s="59"/>
      <c r="Q6385" s="26"/>
      <c r="R6385" s="28"/>
      <c r="AC6385" s="46"/>
      <c r="AG6385" s="59"/>
      <c r="AH6385" s="59"/>
      <c r="AI6385" s="59"/>
      <c r="AJ6385" s="59"/>
      <c r="AK6385" s="59"/>
      <c r="AL6385" s="59"/>
      <c r="AM6385" s="59"/>
      <c r="AN6385" s="59"/>
      <c r="AO6385" s="59"/>
      <c r="AV6385" s="37"/>
      <c r="AW6385" s="37"/>
      <c r="AX6385" s="37"/>
      <c r="AY6385" s="37"/>
      <c r="AZ6385" s="37"/>
      <c r="BA6385" s="37"/>
    </row>
    <row r="6386" spans="10:53" s="14" customFormat="1" x14ac:dyDescent="0.25">
      <c r="J6386" s="59"/>
      <c r="Q6386" s="26"/>
      <c r="R6386" s="28"/>
      <c r="AC6386" s="46"/>
      <c r="AG6386" s="59"/>
      <c r="AH6386" s="59"/>
      <c r="AI6386" s="59"/>
      <c r="AJ6386" s="59"/>
      <c r="AK6386" s="59"/>
      <c r="AL6386" s="59"/>
      <c r="AM6386" s="59"/>
      <c r="AN6386" s="59"/>
      <c r="AO6386" s="59"/>
      <c r="AV6386" s="37"/>
      <c r="AW6386" s="37"/>
      <c r="AX6386" s="37"/>
      <c r="AY6386" s="37"/>
      <c r="AZ6386" s="37"/>
      <c r="BA6386" s="37"/>
    </row>
    <row r="6387" spans="10:53" s="14" customFormat="1" x14ac:dyDescent="0.25">
      <c r="J6387" s="59"/>
      <c r="Q6387" s="26"/>
      <c r="R6387" s="28"/>
      <c r="AC6387" s="46"/>
      <c r="AG6387" s="59"/>
      <c r="AH6387" s="59"/>
      <c r="AI6387" s="59"/>
      <c r="AJ6387" s="59"/>
      <c r="AK6387" s="59"/>
      <c r="AL6387" s="59"/>
      <c r="AM6387" s="59"/>
      <c r="AN6387" s="59"/>
      <c r="AO6387" s="59"/>
      <c r="AV6387" s="37"/>
      <c r="AW6387" s="37"/>
      <c r="AX6387" s="37"/>
      <c r="AY6387" s="37"/>
      <c r="AZ6387" s="37"/>
      <c r="BA6387" s="37"/>
    </row>
    <row r="6388" spans="10:53" s="14" customFormat="1" x14ac:dyDescent="0.25">
      <c r="J6388" s="59"/>
      <c r="Q6388" s="26"/>
      <c r="R6388" s="28"/>
      <c r="AC6388" s="46"/>
      <c r="AG6388" s="59"/>
      <c r="AH6388" s="59"/>
      <c r="AI6388" s="59"/>
      <c r="AJ6388" s="59"/>
      <c r="AK6388" s="59"/>
      <c r="AL6388" s="59"/>
      <c r="AM6388" s="59"/>
      <c r="AN6388" s="59"/>
      <c r="AO6388" s="59"/>
      <c r="AV6388" s="37"/>
      <c r="AW6388" s="37"/>
      <c r="AX6388" s="37"/>
      <c r="AY6388" s="37"/>
      <c r="AZ6388" s="37"/>
      <c r="BA6388" s="37"/>
    </row>
    <row r="6389" spans="10:53" s="14" customFormat="1" x14ac:dyDescent="0.25">
      <c r="J6389" s="59"/>
      <c r="Q6389" s="26"/>
      <c r="R6389" s="28"/>
      <c r="AC6389" s="46"/>
      <c r="AG6389" s="59"/>
      <c r="AH6389" s="59"/>
      <c r="AI6389" s="59"/>
      <c r="AJ6389" s="59"/>
      <c r="AK6389" s="59"/>
      <c r="AL6389" s="59"/>
      <c r="AM6389" s="59"/>
      <c r="AN6389" s="59"/>
      <c r="AO6389" s="59"/>
      <c r="AV6389" s="37"/>
      <c r="AW6389" s="37"/>
      <c r="AX6389" s="37"/>
      <c r="AY6389" s="37"/>
      <c r="AZ6389" s="37"/>
      <c r="BA6389" s="37"/>
    </row>
    <row r="6390" spans="10:53" s="14" customFormat="1" x14ac:dyDescent="0.25">
      <c r="J6390" s="59"/>
      <c r="Q6390" s="26"/>
      <c r="R6390" s="28"/>
      <c r="AC6390" s="46"/>
      <c r="AG6390" s="59"/>
      <c r="AH6390" s="59"/>
      <c r="AI6390" s="59"/>
      <c r="AJ6390" s="59"/>
      <c r="AK6390" s="59"/>
      <c r="AL6390" s="59"/>
      <c r="AM6390" s="59"/>
      <c r="AN6390" s="59"/>
      <c r="AO6390" s="59"/>
      <c r="AV6390" s="37"/>
      <c r="AW6390" s="37"/>
      <c r="AX6390" s="37"/>
      <c r="AY6390" s="37"/>
      <c r="AZ6390" s="37"/>
      <c r="BA6390" s="37"/>
    </row>
    <row r="6391" spans="10:53" s="14" customFormat="1" x14ac:dyDescent="0.25">
      <c r="J6391" s="59"/>
      <c r="Q6391" s="26"/>
      <c r="R6391" s="28"/>
      <c r="AC6391" s="46"/>
      <c r="AG6391" s="59"/>
      <c r="AH6391" s="59"/>
      <c r="AI6391" s="59"/>
      <c r="AJ6391" s="59"/>
      <c r="AK6391" s="59"/>
      <c r="AL6391" s="59"/>
      <c r="AM6391" s="59"/>
      <c r="AN6391" s="59"/>
      <c r="AO6391" s="59"/>
      <c r="AV6391" s="37"/>
      <c r="AW6391" s="37"/>
      <c r="AX6391" s="37"/>
      <c r="AY6391" s="37"/>
      <c r="AZ6391" s="37"/>
      <c r="BA6391" s="37"/>
    </row>
    <row r="6392" spans="10:53" s="14" customFormat="1" x14ac:dyDescent="0.25">
      <c r="J6392" s="59"/>
      <c r="Q6392" s="26"/>
      <c r="R6392" s="28"/>
      <c r="AC6392" s="46"/>
      <c r="AG6392" s="59"/>
      <c r="AH6392" s="59"/>
      <c r="AI6392" s="59"/>
      <c r="AJ6392" s="59"/>
      <c r="AK6392" s="59"/>
      <c r="AL6392" s="59"/>
      <c r="AM6392" s="59"/>
      <c r="AN6392" s="59"/>
      <c r="AO6392" s="59"/>
      <c r="AV6392" s="37"/>
      <c r="AW6392" s="37"/>
      <c r="AX6392" s="37"/>
      <c r="AY6392" s="37"/>
      <c r="AZ6392" s="37"/>
      <c r="BA6392" s="37"/>
    </row>
    <row r="6393" spans="10:53" s="14" customFormat="1" x14ac:dyDescent="0.25">
      <c r="J6393" s="59"/>
      <c r="Q6393" s="26"/>
      <c r="R6393" s="28"/>
      <c r="AC6393" s="46"/>
      <c r="AG6393" s="59"/>
      <c r="AH6393" s="59"/>
      <c r="AI6393" s="59"/>
      <c r="AJ6393" s="59"/>
      <c r="AK6393" s="59"/>
      <c r="AL6393" s="59"/>
      <c r="AM6393" s="59"/>
      <c r="AN6393" s="59"/>
      <c r="AO6393" s="59"/>
      <c r="AV6393" s="37"/>
      <c r="AW6393" s="37"/>
      <c r="AX6393" s="37"/>
      <c r="AY6393" s="37"/>
      <c r="AZ6393" s="37"/>
      <c r="BA6393" s="37"/>
    </row>
    <row r="6394" spans="10:53" s="14" customFormat="1" x14ac:dyDescent="0.25">
      <c r="J6394" s="59"/>
      <c r="Q6394" s="26"/>
      <c r="R6394" s="28"/>
      <c r="AC6394" s="46"/>
      <c r="AG6394" s="59"/>
      <c r="AH6394" s="59"/>
      <c r="AI6394" s="59"/>
      <c r="AJ6394" s="59"/>
      <c r="AK6394" s="59"/>
      <c r="AL6394" s="59"/>
      <c r="AM6394" s="59"/>
      <c r="AN6394" s="59"/>
      <c r="AO6394" s="59"/>
      <c r="AV6394" s="37"/>
      <c r="AW6394" s="37"/>
      <c r="AX6394" s="37"/>
      <c r="AY6394" s="37"/>
      <c r="AZ6394" s="37"/>
      <c r="BA6394" s="37"/>
    </row>
    <row r="6395" spans="10:53" s="14" customFormat="1" x14ac:dyDescent="0.25">
      <c r="J6395" s="59"/>
      <c r="Q6395" s="26"/>
      <c r="R6395" s="28"/>
      <c r="AC6395" s="46"/>
      <c r="AG6395" s="59"/>
      <c r="AH6395" s="59"/>
      <c r="AI6395" s="59"/>
      <c r="AJ6395" s="59"/>
      <c r="AK6395" s="59"/>
      <c r="AL6395" s="59"/>
      <c r="AM6395" s="59"/>
      <c r="AN6395" s="59"/>
      <c r="AO6395" s="59"/>
      <c r="AV6395" s="37"/>
      <c r="AW6395" s="37"/>
      <c r="AX6395" s="37"/>
      <c r="AY6395" s="37"/>
      <c r="AZ6395" s="37"/>
      <c r="BA6395" s="37"/>
    </row>
    <row r="6396" spans="10:53" s="14" customFormat="1" x14ac:dyDescent="0.25">
      <c r="J6396" s="59"/>
      <c r="Q6396" s="26"/>
      <c r="R6396" s="28"/>
      <c r="AC6396" s="46"/>
      <c r="AG6396" s="59"/>
      <c r="AH6396" s="59"/>
      <c r="AI6396" s="59"/>
      <c r="AJ6396" s="59"/>
      <c r="AK6396" s="59"/>
      <c r="AL6396" s="59"/>
      <c r="AM6396" s="59"/>
      <c r="AN6396" s="59"/>
      <c r="AO6396" s="59"/>
      <c r="AV6396" s="37"/>
      <c r="AW6396" s="37"/>
      <c r="AX6396" s="37"/>
      <c r="AY6396" s="37"/>
      <c r="AZ6396" s="37"/>
      <c r="BA6396" s="37"/>
    </row>
    <row r="6397" spans="10:53" s="14" customFormat="1" x14ac:dyDescent="0.25">
      <c r="J6397" s="59"/>
      <c r="Q6397" s="26"/>
      <c r="R6397" s="28"/>
      <c r="AC6397" s="46"/>
      <c r="AG6397" s="59"/>
      <c r="AH6397" s="59"/>
      <c r="AI6397" s="59"/>
      <c r="AJ6397" s="59"/>
      <c r="AK6397" s="59"/>
      <c r="AL6397" s="59"/>
      <c r="AM6397" s="59"/>
      <c r="AN6397" s="59"/>
      <c r="AO6397" s="59"/>
      <c r="AV6397" s="37"/>
      <c r="AW6397" s="37"/>
      <c r="AX6397" s="37"/>
      <c r="AY6397" s="37"/>
      <c r="AZ6397" s="37"/>
      <c r="BA6397" s="37"/>
    </row>
    <row r="6398" spans="10:53" s="14" customFormat="1" x14ac:dyDescent="0.25">
      <c r="J6398" s="59"/>
      <c r="Q6398" s="26"/>
      <c r="R6398" s="28"/>
      <c r="AC6398" s="46"/>
      <c r="AG6398" s="59"/>
      <c r="AH6398" s="59"/>
      <c r="AI6398" s="59"/>
      <c r="AJ6398" s="59"/>
      <c r="AK6398" s="59"/>
      <c r="AL6398" s="59"/>
      <c r="AM6398" s="59"/>
      <c r="AN6398" s="59"/>
      <c r="AO6398" s="59"/>
      <c r="AV6398" s="37"/>
      <c r="AW6398" s="37"/>
      <c r="AX6398" s="37"/>
      <c r="AY6398" s="37"/>
      <c r="AZ6398" s="37"/>
      <c r="BA6398" s="37"/>
    </row>
    <row r="6399" spans="10:53" s="14" customFormat="1" x14ac:dyDescent="0.25">
      <c r="J6399" s="59"/>
      <c r="Q6399" s="26"/>
      <c r="R6399" s="28"/>
      <c r="AC6399" s="46"/>
      <c r="AG6399" s="59"/>
      <c r="AH6399" s="59"/>
      <c r="AI6399" s="59"/>
      <c r="AJ6399" s="59"/>
      <c r="AK6399" s="59"/>
      <c r="AL6399" s="59"/>
      <c r="AM6399" s="59"/>
      <c r="AN6399" s="59"/>
      <c r="AO6399" s="59"/>
      <c r="AV6399" s="37"/>
      <c r="AW6399" s="37"/>
      <c r="AX6399" s="37"/>
      <c r="AY6399" s="37"/>
      <c r="AZ6399" s="37"/>
      <c r="BA6399" s="37"/>
    </row>
    <row r="6400" spans="10:53" s="14" customFormat="1" x14ac:dyDescent="0.25">
      <c r="J6400" s="59"/>
      <c r="Q6400" s="26"/>
      <c r="R6400" s="28"/>
      <c r="AC6400" s="46"/>
      <c r="AG6400" s="59"/>
      <c r="AH6400" s="59"/>
      <c r="AI6400" s="59"/>
      <c r="AJ6400" s="59"/>
      <c r="AK6400" s="59"/>
      <c r="AL6400" s="59"/>
      <c r="AM6400" s="59"/>
      <c r="AN6400" s="59"/>
      <c r="AO6400" s="59"/>
      <c r="AV6400" s="37"/>
      <c r="AW6400" s="37"/>
      <c r="AX6400" s="37"/>
      <c r="AY6400" s="37"/>
      <c r="AZ6400" s="37"/>
      <c r="BA6400" s="37"/>
    </row>
    <row r="6401" spans="10:53" s="14" customFormat="1" x14ac:dyDescent="0.25">
      <c r="J6401" s="59"/>
      <c r="Q6401" s="26"/>
      <c r="R6401" s="28"/>
      <c r="AC6401" s="46"/>
      <c r="AG6401" s="59"/>
      <c r="AH6401" s="59"/>
      <c r="AI6401" s="59"/>
      <c r="AJ6401" s="59"/>
      <c r="AK6401" s="59"/>
      <c r="AL6401" s="59"/>
      <c r="AM6401" s="59"/>
      <c r="AN6401" s="59"/>
      <c r="AO6401" s="59"/>
      <c r="AV6401" s="37"/>
      <c r="AW6401" s="37"/>
      <c r="AX6401" s="37"/>
      <c r="AY6401" s="37"/>
      <c r="AZ6401" s="37"/>
      <c r="BA6401" s="37"/>
    </row>
    <row r="6402" spans="10:53" s="14" customFormat="1" x14ac:dyDescent="0.25">
      <c r="J6402" s="59"/>
      <c r="Q6402" s="26"/>
      <c r="R6402" s="28"/>
      <c r="AC6402" s="46"/>
      <c r="AG6402" s="59"/>
      <c r="AH6402" s="59"/>
      <c r="AI6402" s="59"/>
      <c r="AJ6402" s="59"/>
      <c r="AK6402" s="59"/>
      <c r="AL6402" s="59"/>
      <c r="AM6402" s="59"/>
      <c r="AN6402" s="59"/>
      <c r="AO6402" s="59"/>
      <c r="AV6402" s="37"/>
      <c r="AW6402" s="37"/>
      <c r="AX6402" s="37"/>
      <c r="AY6402" s="37"/>
      <c r="AZ6402" s="37"/>
      <c r="BA6402" s="37"/>
    </row>
    <row r="6403" spans="10:53" s="14" customFormat="1" x14ac:dyDescent="0.25">
      <c r="J6403" s="59"/>
      <c r="Q6403" s="26"/>
      <c r="R6403" s="28"/>
      <c r="AC6403" s="46"/>
      <c r="AG6403" s="59"/>
      <c r="AH6403" s="59"/>
      <c r="AI6403" s="59"/>
      <c r="AJ6403" s="59"/>
      <c r="AK6403" s="59"/>
      <c r="AL6403" s="59"/>
      <c r="AM6403" s="59"/>
      <c r="AN6403" s="59"/>
      <c r="AO6403" s="59"/>
      <c r="AV6403" s="37"/>
      <c r="AW6403" s="37"/>
      <c r="AX6403" s="37"/>
      <c r="AY6403" s="37"/>
      <c r="AZ6403" s="37"/>
      <c r="BA6403" s="37"/>
    </row>
    <row r="6404" spans="10:53" s="14" customFormat="1" x14ac:dyDescent="0.25">
      <c r="J6404" s="59"/>
      <c r="Q6404" s="26"/>
      <c r="R6404" s="28"/>
      <c r="AC6404" s="46"/>
      <c r="AG6404" s="59"/>
      <c r="AH6404" s="59"/>
      <c r="AI6404" s="59"/>
      <c r="AJ6404" s="59"/>
      <c r="AK6404" s="59"/>
      <c r="AL6404" s="59"/>
      <c r="AM6404" s="59"/>
      <c r="AN6404" s="59"/>
      <c r="AO6404" s="59"/>
      <c r="AV6404" s="37"/>
      <c r="AW6404" s="37"/>
      <c r="AX6404" s="37"/>
      <c r="AY6404" s="37"/>
      <c r="AZ6404" s="37"/>
      <c r="BA6404" s="37"/>
    </row>
    <row r="6405" spans="10:53" s="14" customFormat="1" x14ac:dyDescent="0.25">
      <c r="J6405" s="59"/>
      <c r="Q6405" s="26"/>
      <c r="R6405" s="28"/>
      <c r="AC6405" s="46"/>
      <c r="AG6405" s="59"/>
      <c r="AH6405" s="59"/>
      <c r="AI6405" s="59"/>
      <c r="AJ6405" s="59"/>
      <c r="AK6405" s="59"/>
      <c r="AL6405" s="59"/>
      <c r="AM6405" s="59"/>
      <c r="AN6405" s="59"/>
      <c r="AO6405" s="59"/>
      <c r="AV6405" s="37"/>
      <c r="AW6405" s="37"/>
      <c r="AX6405" s="37"/>
      <c r="AY6405" s="37"/>
      <c r="AZ6405" s="37"/>
      <c r="BA6405" s="37"/>
    </row>
    <row r="6406" spans="10:53" s="14" customFormat="1" x14ac:dyDescent="0.25">
      <c r="J6406" s="59"/>
      <c r="Q6406" s="26"/>
      <c r="R6406" s="28"/>
      <c r="AC6406" s="46"/>
      <c r="AG6406" s="59"/>
      <c r="AH6406" s="59"/>
      <c r="AI6406" s="59"/>
      <c r="AJ6406" s="59"/>
      <c r="AK6406" s="59"/>
      <c r="AL6406" s="59"/>
      <c r="AM6406" s="59"/>
      <c r="AN6406" s="59"/>
      <c r="AO6406" s="59"/>
      <c r="AV6406" s="37"/>
      <c r="AW6406" s="37"/>
      <c r="AX6406" s="37"/>
      <c r="AY6406" s="37"/>
      <c r="AZ6406" s="37"/>
      <c r="BA6406" s="37"/>
    </row>
    <row r="6407" spans="10:53" s="14" customFormat="1" x14ac:dyDescent="0.25">
      <c r="J6407" s="59"/>
      <c r="Q6407" s="26"/>
      <c r="R6407" s="28"/>
      <c r="AC6407" s="46"/>
      <c r="AG6407" s="59"/>
      <c r="AH6407" s="59"/>
      <c r="AI6407" s="59"/>
      <c r="AJ6407" s="59"/>
      <c r="AK6407" s="59"/>
      <c r="AL6407" s="59"/>
      <c r="AM6407" s="59"/>
      <c r="AN6407" s="59"/>
      <c r="AO6407" s="59"/>
      <c r="AV6407" s="37"/>
      <c r="AW6407" s="37"/>
      <c r="AX6407" s="37"/>
      <c r="AY6407" s="37"/>
      <c r="AZ6407" s="37"/>
      <c r="BA6407" s="37"/>
    </row>
    <row r="6408" spans="10:53" s="14" customFormat="1" x14ac:dyDescent="0.25">
      <c r="J6408" s="59"/>
      <c r="Q6408" s="26"/>
      <c r="R6408" s="28"/>
      <c r="AC6408" s="46"/>
      <c r="AG6408" s="59"/>
      <c r="AH6408" s="59"/>
      <c r="AI6408" s="59"/>
      <c r="AJ6408" s="59"/>
      <c r="AK6408" s="59"/>
      <c r="AL6408" s="59"/>
      <c r="AM6408" s="59"/>
      <c r="AN6408" s="59"/>
      <c r="AO6408" s="59"/>
      <c r="AV6408" s="37"/>
      <c r="AW6408" s="37"/>
      <c r="AX6408" s="37"/>
      <c r="AY6408" s="37"/>
      <c r="AZ6408" s="37"/>
      <c r="BA6408" s="37"/>
    </row>
    <row r="6409" spans="10:53" s="14" customFormat="1" x14ac:dyDescent="0.25">
      <c r="J6409" s="59"/>
      <c r="Q6409" s="26"/>
      <c r="R6409" s="28"/>
      <c r="AC6409" s="46"/>
      <c r="AG6409" s="59"/>
      <c r="AH6409" s="59"/>
      <c r="AI6409" s="59"/>
      <c r="AJ6409" s="59"/>
      <c r="AK6409" s="59"/>
      <c r="AL6409" s="59"/>
      <c r="AM6409" s="59"/>
      <c r="AN6409" s="59"/>
      <c r="AO6409" s="59"/>
      <c r="AV6409" s="37"/>
      <c r="AW6409" s="37"/>
      <c r="AX6409" s="37"/>
      <c r="AY6409" s="37"/>
      <c r="AZ6409" s="37"/>
      <c r="BA6409" s="37"/>
    </row>
    <row r="6410" spans="10:53" s="14" customFormat="1" x14ac:dyDescent="0.25">
      <c r="J6410" s="59"/>
      <c r="Q6410" s="26"/>
      <c r="R6410" s="28"/>
      <c r="AC6410" s="46"/>
      <c r="AG6410" s="59"/>
      <c r="AH6410" s="59"/>
      <c r="AI6410" s="59"/>
      <c r="AJ6410" s="59"/>
      <c r="AK6410" s="59"/>
      <c r="AL6410" s="59"/>
      <c r="AM6410" s="59"/>
      <c r="AN6410" s="59"/>
      <c r="AO6410" s="59"/>
      <c r="AV6410" s="37"/>
      <c r="AW6410" s="37"/>
      <c r="AX6410" s="37"/>
      <c r="AY6410" s="37"/>
      <c r="AZ6410" s="37"/>
      <c r="BA6410" s="37"/>
    </row>
    <row r="6411" spans="10:53" s="14" customFormat="1" x14ac:dyDescent="0.25">
      <c r="J6411" s="59"/>
      <c r="Q6411" s="26"/>
      <c r="R6411" s="28"/>
      <c r="AC6411" s="46"/>
      <c r="AG6411" s="59"/>
      <c r="AH6411" s="59"/>
      <c r="AI6411" s="59"/>
      <c r="AJ6411" s="59"/>
      <c r="AK6411" s="59"/>
      <c r="AL6411" s="59"/>
      <c r="AM6411" s="59"/>
      <c r="AN6411" s="59"/>
      <c r="AO6411" s="59"/>
      <c r="AV6411" s="37"/>
      <c r="AW6411" s="37"/>
      <c r="AX6411" s="37"/>
      <c r="AY6411" s="37"/>
      <c r="AZ6411" s="37"/>
      <c r="BA6411" s="37"/>
    </row>
    <row r="6412" spans="10:53" s="14" customFormat="1" x14ac:dyDescent="0.25">
      <c r="J6412" s="59"/>
      <c r="Q6412" s="26"/>
      <c r="R6412" s="28"/>
      <c r="AC6412" s="46"/>
      <c r="AG6412" s="59"/>
      <c r="AH6412" s="59"/>
      <c r="AI6412" s="59"/>
      <c r="AJ6412" s="59"/>
      <c r="AK6412" s="59"/>
      <c r="AL6412" s="59"/>
      <c r="AM6412" s="59"/>
      <c r="AN6412" s="59"/>
      <c r="AO6412" s="59"/>
      <c r="AV6412" s="37"/>
      <c r="AW6412" s="37"/>
      <c r="AX6412" s="37"/>
      <c r="AY6412" s="37"/>
      <c r="AZ6412" s="37"/>
      <c r="BA6412" s="37"/>
    </row>
    <row r="6413" spans="10:53" s="14" customFormat="1" x14ac:dyDescent="0.25">
      <c r="J6413" s="59"/>
      <c r="Q6413" s="26"/>
      <c r="R6413" s="28"/>
      <c r="AC6413" s="46"/>
      <c r="AG6413" s="59"/>
      <c r="AH6413" s="59"/>
      <c r="AI6413" s="59"/>
      <c r="AJ6413" s="59"/>
      <c r="AK6413" s="59"/>
      <c r="AL6413" s="59"/>
      <c r="AM6413" s="59"/>
      <c r="AN6413" s="59"/>
      <c r="AO6413" s="59"/>
      <c r="AV6413" s="37"/>
      <c r="AW6413" s="37"/>
      <c r="AX6413" s="37"/>
      <c r="AY6413" s="37"/>
      <c r="AZ6413" s="37"/>
      <c r="BA6413" s="37"/>
    </row>
    <row r="6414" spans="10:53" s="14" customFormat="1" x14ac:dyDescent="0.25">
      <c r="J6414" s="59"/>
      <c r="Q6414" s="26"/>
      <c r="R6414" s="28"/>
      <c r="AC6414" s="46"/>
      <c r="AG6414" s="59"/>
      <c r="AH6414" s="59"/>
      <c r="AI6414" s="59"/>
      <c r="AJ6414" s="59"/>
      <c r="AK6414" s="59"/>
      <c r="AL6414" s="59"/>
      <c r="AM6414" s="59"/>
      <c r="AN6414" s="59"/>
      <c r="AO6414" s="59"/>
      <c r="AV6414" s="37"/>
      <c r="AW6414" s="37"/>
      <c r="AX6414" s="37"/>
      <c r="AY6414" s="37"/>
      <c r="AZ6414" s="37"/>
      <c r="BA6414" s="37"/>
    </row>
    <row r="6415" spans="10:53" s="14" customFormat="1" x14ac:dyDescent="0.25">
      <c r="J6415" s="59"/>
      <c r="Q6415" s="26"/>
      <c r="R6415" s="28"/>
      <c r="AC6415" s="46"/>
      <c r="AG6415" s="59"/>
      <c r="AH6415" s="59"/>
      <c r="AI6415" s="59"/>
      <c r="AJ6415" s="59"/>
      <c r="AK6415" s="59"/>
      <c r="AL6415" s="59"/>
      <c r="AM6415" s="59"/>
      <c r="AN6415" s="59"/>
      <c r="AO6415" s="59"/>
      <c r="AV6415" s="37"/>
      <c r="AW6415" s="37"/>
      <c r="AX6415" s="37"/>
      <c r="AY6415" s="37"/>
      <c r="AZ6415" s="37"/>
      <c r="BA6415" s="37"/>
    </row>
    <row r="6416" spans="10:53" s="14" customFormat="1" x14ac:dyDescent="0.25">
      <c r="J6416" s="59"/>
      <c r="Q6416" s="26"/>
      <c r="R6416" s="28"/>
      <c r="AC6416" s="46"/>
      <c r="AG6416" s="59"/>
      <c r="AH6416" s="59"/>
      <c r="AI6416" s="59"/>
      <c r="AJ6416" s="59"/>
      <c r="AK6416" s="59"/>
      <c r="AL6416" s="59"/>
      <c r="AM6416" s="59"/>
      <c r="AN6416" s="59"/>
      <c r="AO6416" s="59"/>
      <c r="AV6416" s="37"/>
      <c r="AW6416" s="37"/>
      <c r="AX6416" s="37"/>
      <c r="AY6416" s="37"/>
      <c r="AZ6416" s="37"/>
      <c r="BA6416" s="37"/>
    </row>
    <row r="6417" spans="10:53" s="14" customFormat="1" x14ac:dyDescent="0.25">
      <c r="J6417" s="59"/>
      <c r="Q6417" s="26"/>
      <c r="R6417" s="28"/>
      <c r="AC6417" s="46"/>
      <c r="AG6417" s="59"/>
      <c r="AH6417" s="59"/>
      <c r="AI6417" s="59"/>
      <c r="AJ6417" s="59"/>
      <c r="AK6417" s="59"/>
      <c r="AL6417" s="59"/>
      <c r="AM6417" s="59"/>
      <c r="AN6417" s="59"/>
      <c r="AO6417" s="59"/>
      <c r="AV6417" s="37"/>
      <c r="AW6417" s="37"/>
      <c r="AX6417" s="37"/>
      <c r="AY6417" s="37"/>
      <c r="AZ6417" s="37"/>
      <c r="BA6417" s="37"/>
    </row>
    <row r="6418" spans="10:53" s="14" customFormat="1" x14ac:dyDescent="0.25">
      <c r="J6418" s="59"/>
      <c r="Q6418" s="26"/>
      <c r="R6418" s="28"/>
      <c r="AC6418" s="46"/>
      <c r="AG6418" s="59"/>
      <c r="AH6418" s="59"/>
      <c r="AI6418" s="59"/>
      <c r="AJ6418" s="59"/>
      <c r="AK6418" s="59"/>
      <c r="AL6418" s="59"/>
      <c r="AM6418" s="59"/>
      <c r="AN6418" s="59"/>
      <c r="AO6418" s="59"/>
      <c r="AV6418" s="37"/>
      <c r="AW6418" s="37"/>
      <c r="AX6418" s="37"/>
      <c r="AY6418" s="37"/>
      <c r="AZ6418" s="37"/>
      <c r="BA6418" s="37"/>
    </row>
    <row r="6419" spans="10:53" s="14" customFormat="1" x14ac:dyDescent="0.25">
      <c r="J6419" s="59"/>
      <c r="Q6419" s="26"/>
      <c r="R6419" s="28"/>
      <c r="AC6419" s="46"/>
      <c r="AG6419" s="59"/>
      <c r="AH6419" s="59"/>
      <c r="AI6419" s="59"/>
      <c r="AJ6419" s="59"/>
      <c r="AK6419" s="59"/>
      <c r="AL6419" s="59"/>
      <c r="AM6419" s="59"/>
      <c r="AN6419" s="59"/>
      <c r="AO6419" s="59"/>
      <c r="AV6419" s="37"/>
      <c r="AW6419" s="37"/>
      <c r="AX6419" s="37"/>
      <c r="AY6419" s="37"/>
      <c r="AZ6419" s="37"/>
      <c r="BA6419" s="37"/>
    </row>
    <row r="6420" spans="10:53" s="14" customFormat="1" x14ac:dyDescent="0.25">
      <c r="J6420" s="59"/>
      <c r="Q6420" s="26"/>
      <c r="R6420" s="28"/>
      <c r="AC6420" s="46"/>
      <c r="AG6420" s="59"/>
      <c r="AH6420" s="59"/>
      <c r="AI6420" s="59"/>
      <c r="AJ6420" s="59"/>
      <c r="AK6420" s="59"/>
      <c r="AL6420" s="59"/>
      <c r="AM6420" s="59"/>
      <c r="AN6420" s="59"/>
      <c r="AO6420" s="59"/>
      <c r="AV6420" s="37"/>
      <c r="AW6420" s="37"/>
      <c r="AX6420" s="37"/>
      <c r="AY6420" s="37"/>
      <c r="AZ6420" s="37"/>
      <c r="BA6420" s="37"/>
    </row>
    <row r="6421" spans="10:53" s="14" customFormat="1" x14ac:dyDescent="0.25">
      <c r="J6421" s="59"/>
      <c r="Q6421" s="26"/>
      <c r="R6421" s="28"/>
      <c r="AC6421" s="46"/>
      <c r="AG6421" s="59"/>
      <c r="AH6421" s="59"/>
      <c r="AI6421" s="59"/>
      <c r="AJ6421" s="59"/>
      <c r="AK6421" s="59"/>
      <c r="AL6421" s="59"/>
      <c r="AM6421" s="59"/>
      <c r="AN6421" s="59"/>
      <c r="AO6421" s="59"/>
      <c r="AV6421" s="37"/>
      <c r="AW6421" s="37"/>
      <c r="AX6421" s="37"/>
      <c r="AY6421" s="37"/>
      <c r="AZ6421" s="37"/>
      <c r="BA6421" s="37"/>
    </row>
    <row r="6422" spans="10:53" s="14" customFormat="1" x14ac:dyDescent="0.25">
      <c r="J6422" s="59"/>
      <c r="Q6422" s="26"/>
      <c r="R6422" s="28"/>
      <c r="AC6422" s="46"/>
      <c r="AG6422" s="59"/>
      <c r="AH6422" s="59"/>
      <c r="AI6422" s="59"/>
      <c r="AJ6422" s="59"/>
      <c r="AK6422" s="59"/>
      <c r="AL6422" s="59"/>
      <c r="AM6422" s="59"/>
      <c r="AN6422" s="59"/>
      <c r="AO6422" s="59"/>
      <c r="AV6422" s="37"/>
      <c r="AW6422" s="37"/>
      <c r="AX6422" s="37"/>
      <c r="AY6422" s="37"/>
      <c r="AZ6422" s="37"/>
      <c r="BA6422" s="37"/>
    </row>
    <row r="6423" spans="10:53" s="14" customFormat="1" x14ac:dyDescent="0.25">
      <c r="J6423" s="59"/>
      <c r="Q6423" s="26"/>
      <c r="R6423" s="28"/>
      <c r="AC6423" s="46"/>
      <c r="AG6423" s="59"/>
      <c r="AH6423" s="59"/>
      <c r="AI6423" s="59"/>
      <c r="AJ6423" s="59"/>
      <c r="AK6423" s="59"/>
      <c r="AL6423" s="59"/>
      <c r="AM6423" s="59"/>
      <c r="AN6423" s="59"/>
      <c r="AO6423" s="59"/>
      <c r="AV6423" s="37"/>
      <c r="AW6423" s="37"/>
      <c r="AX6423" s="37"/>
      <c r="AY6423" s="37"/>
      <c r="AZ6423" s="37"/>
      <c r="BA6423" s="37"/>
    </row>
    <row r="6424" spans="10:53" s="14" customFormat="1" x14ac:dyDescent="0.25">
      <c r="J6424" s="59"/>
      <c r="Q6424" s="26"/>
      <c r="R6424" s="28"/>
      <c r="AC6424" s="46"/>
      <c r="AG6424" s="59"/>
      <c r="AH6424" s="59"/>
      <c r="AI6424" s="59"/>
      <c r="AJ6424" s="59"/>
      <c r="AK6424" s="59"/>
      <c r="AL6424" s="59"/>
      <c r="AM6424" s="59"/>
      <c r="AN6424" s="59"/>
      <c r="AO6424" s="59"/>
      <c r="AV6424" s="37"/>
      <c r="AW6424" s="37"/>
      <c r="AX6424" s="37"/>
      <c r="AY6424" s="37"/>
      <c r="AZ6424" s="37"/>
      <c r="BA6424" s="37"/>
    </row>
    <row r="6425" spans="10:53" s="14" customFormat="1" x14ac:dyDescent="0.25">
      <c r="J6425" s="59"/>
      <c r="Q6425" s="26"/>
      <c r="R6425" s="28"/>
      <c r="AC6425" s="46"/>
      <c r="AG6425" s="59"/>
      <c r="AH6425" s="59"/>
      <c r="AI6425" s="59"/>
      <c r="AJ6425" s="59"/>
      <c r="AK6425" s="59"/>
      <c r="AL6425" s="59"/>
      <c r="AM6425" s="59"/>
      <c r="AN6425" s="59"/>
      <c r="AO6425" s="59"/>
      <c r="AV6425" s="37"/>
      <c r="AW6425" s="37"/>
      <c r="AX6425" s="37"/>
      <c r="AY6425" s="37"/>
      <c r="AZ6425" s="37"/>
      <c r="BA6425" s="37"/>
    </row>
    <row r="6426" spans="10:53" s="14" customFormat="1" x14ac:dyDescent="0.25">
      <c r="J6426" s="59"/>
      <c r="Q6426" s="26"/>
      <c r="R6426" s="28"/>
      <c r="AC6426" s="46"/>
      <c r="AG6426" s="59"/>
      <c r="AH6426" s="59"/>
      <c r="AI6426" s="59"/>
      <c r="AJ6426" s="59"/>
      <c r="AK6426" s="59"/>
      <c r="AL6426" s="59"/>
      <c r="AM6426" s="59"/>
      <c r="AN6426" s="59"/>
      <c r="AO6426" s="59"/>
      <c r="AV6426" s="37"/>
      <c r="AW6426" s="37"/>
      <c r="AX6426" s="37"/>
      <c r="AY6426" s="37"/>
      <c r="AZ6426" s="37"/>
      <c r="BA6426" s="37"/>
    </row>
    <row r="6427" spans="10:53" s="14" customFormat="1" x14ac:dyDescent="0.25">
      <c r="J6427" s="59"/>
      <c r="Q6427" s="26"/>
      <c r="R6427" s="28"/>
      <c r="AC6427" s="46"/>
      <c r="AG6427" s="59"/>
      <c r="AH6427" s="59"/>
      <c r="AI6427" s="59"/>
      <c r="AJ6427" s="59"/>
      <c r="AK6427" s="59"/>
      <c r="AL6427" s="59"/>
      <c r="AM6427" s="59"/>
      <c r="AN6427" s="59"/>
      <c r="AO6427" s="59"/>
      <c r="AV6427" s="37"/>
      <c r="AW6427" s="37"/>
      <c r="AX6427" s="37"/>
      <c r="AY6427" s="37"/>
      <c r="AZ6427" s="37"/>
      <c r="BA6427" s="37"/>
    </row>
    <row r="6428" spans="10:53" s="14" customFormat="1" x14ac:dyDescent="0.25">
      <c r="J6428" s="59"/>
      <c r="Q6428" s="26"/>
      <c r="R6428" s="28"/>
      <c r="AC6428" s="46"/>
      <c r="AG6428" s="59"/>
      <c r="AH6428" s="59"/>
      <c r="AI6428" s="59"/>
      <c r="AJ6428" s="59"/>
      <c r="AK6428" s="59"/>
      <c r="AL6428" s="59"/>
      <c r="AM6428" s="59"/>
      <c r="AN6428" s="59"/>
      <c r="AO6428" s="59"/>
      <c r="AV6428" s="37"/>
      <c r="AW6428" s="37"/>
      <c r="AX6428" s="37"/>
      <c r="AY6428" s="37"/>
      <c r="AZ6428" s="37"/>
      <c r="BA6428" s="37"/>
    </row>
    <row r="6429" spans="10:53" s="14" customFormat="1" x14ac:dyDescent="0.25">
      <c r="J6429" s="59"/>
      <c r="Q6429" s="26"/>
      <c r="R6429" s="28"/>
      <c r="AC6429" s="46"/>
      <c r="AG6429" s="59"/>
      <c r="AH6429" s="59"/>
      <c r="AI6429" s="59"/>
      <c r="AJ6429" s="59"/>
      <c r="AK6429" s="59"/>
      <c r="AL6429" s="59"/>
      <c r="AM6429" s="59"/>
      <c r="AN6429" s="59"/>
      <c r="AO6429" s="59"/>
      <c r="AV6429" s="37"/>
      <c r="AW6429" s="37"/>
      <c r="AX6429" s="37"/>
      <c r="AY6429" s="37"/>
      <c r="AZ6429" s="37"/>
      <c r="BA6429" s="37"/>
    </row>
    <row r="6430" spans="10:53" s="14" customFormat="1" x14ac:dyDescent="0.25">
      <c r="J6430" s="59"/>
      <c r="Q6430" s="26"/>
      <c r="R6430" s="28"/>
      <c r="AC6430" s="46"/>
      <c r="AG6430" s="59"/>
      <c r="AH6430" s="59"/>
      <c r="AI6430" s="59"/>
      <c r="AJ6430" s="59"/>
      <c r="AK6430" s="59"/>
      <c r="AL6430" s="59"/>
      <c r="AM6430" s="59"/>
      <c r="AN6430" s="59"/>
      <c r="AO6430" s="59"/>
      <c r="AV6430" s="37"/>
      <c r="AW6430" s="37"/>
      <c r="AX6430" s="37"/>
      <c r="AY6430" s="37"/>
      <c r="AZ6430" s="37"/>
      <c r="BA6430" s="37"/>
    </row>
    <row r="6431" spans="10:53" s="14" customFormat="1" x14ac:dyDescent="0.25">
      <c r="J6431" s="59"/>
      <c r="Q6431" s="26"/>
      <c r="R6431" s="28"/>
      <c r="AC6431" s="46"/>
      <c r="AG6431" s="59"/>
      <c r="AH6431" s="59"/>
      <c r="AI6431" s="59"/>
      <c r="AJ6431" s="59"/>
      <c r="AK6431" s="59"/>
      <c r="AL6431" s="59"/>
      <c r="AM6431" s="59"/>
      <c r="AN6431" s="59"/>
      <c r="AO6431" s="59"/>
      <c r="AV6431" s="37"/>
      <c r="AW6431" s="37"/>
      <c r="AX6431" s="37"/>
      <c r="AY6431" s="37"/>
      <c r="AZ6431" s="37"/>
      <c r="BA6431" s="37"/>
    </row>
    <row r="6432" spans="10:53" s="14" customFormat="1" x14ac:dyDescent="0.25">
      <c r="J6432" s="59"/>
      <c r="Q6432" s="26"/>
      <c r="R6432" s="28"/>
      <c r="AC6432" s="46"/>
      <c r="AG6432" s="59"/>
      <c r="AH6432" s="59"/>
      <c r="AI6432" s="59"/>
      <c r="AJ6432" s="59"/>
      <c r="AK6432" s="59"/>
      <c r="AL6432" s="59"/>
      <c r="AM6432" s="59"/>
      <c r="AN6432" s="59"/>
      <c r="AO6432" s="59"/>
      <c r="AV6432" s="37"/>
      <c r="AW6432" s="37"/>
      <c r="AX6432" s="37"/>
      <c r="AY6432" s="37"/>
      <c r="AZ6432" s="37"/>
      <c r="BA6432" s="37"/>
    </row>
    <row r="6433" spans="10:53" s="14" customFormat="1" x14ac:dyDescent="0.25">
      <c r="J6433" s="59"/>
      <c r="Q6433" s="26"/>
      <c r="R6433" s="28"/>
      <c r="AC6433" s="46"/>
      <c r="AG6433" s="59"/>
      <c r="AH6433" s="59"/>
      <c r="AI6433" s="59"/>
      <c r="AJ6433" s="59"/>
      <c r="AK6433" s="59"/>
      <c r="AL6433" s="59"/>
      <c r="AM6433" s="59"/>
      <c r="AN6433" s="59"/>
      <c r="AO6433" s="59"/>
      <c r="AV6433" s="37"/>
      <c r="AW6433" s="37"/>
      <c r="AX6433" s="37"/>
      <c r="AY6433" s="37"/>
      <c r="AZ6433" s="37"/>
      <c r="BA6433" s="37"/>
    </row>
    <row r="6434" spans="10:53" s="14" customFormat="1" x14ac:dyDescent="0.25">
      <c r="J6434" s="59"/>
      <c r="Q6434" s="26"/>
      <c r="R6434" s="28"/>
      <c r="AC6434" s="46"/>
      <c r="AG6434" s="59"/>
      <c r="AH6434" s="59"/>
      <c r="AI6434" s="59"/>
      <c r="AJ6434" s="59"/>
      <c r="AK6434" s="59"/>
      <c r="AL6434" s="59"/>
      <c r="AM6434" s="59"/>
      <c r="AN6434" s="59"/>
      <c r="AO6434" s="59"/>
      <c r="AV6434" s="37"/>
      <c r="AW6434" s="37"/>
      <c r="AX6434" s="37"/>
      <c r="AY6434" s="37"/>
      <c r="AZ6434" s="37"/>
      <c r="BA6434" s="37"/>
    </row>
    <row r="6435" spans="10:53" s="14" customFormat="1" x14ac:dyDescent="0.25">
      <c r="J6435" s="59"/>
      <c r="Q6435" s="26"/>
      <c r="R6435" s="28"/>
      <c r="AC6435" s="46"/>
      <c r="AG6435" s="59"/>
      <c r="AH6435" s="59"/>
      <c r="AI6435" s="59"/>
      <c r="AJ6435" s="59"/>
      <c r="AK6435" s="59"/>
      <c r="AL6435" s="59"/>
      <c r="AM6435" s="59"/>
      <c r="AN6435" s="59"/>
      <c r="AO6435" s="59"/>
      <c r="AV6435" s="37"/>
      <c r="AW6435" s="37"/>
      <c r="AX6435" s="37"/>
      <c r="AY6435" s="37"/>
      <c r="AZ6435" s="37"/>
      <c r="BA6435" s="37"/>
    </row>
    <row r="6436" spans="10:53" s="14" customFormat="1" x14ac:dyDescent="0.25">
      <c r="J6436" s="59"/>
      <c r="Q6436" s="26"/>
      <c r="R6436" s="28"/>
      <c r="AC6436" s="46"/>
      <c r="AG6436" s="59"/>
      <c r="AH6436" s="59"/>
      <c r="AI6436" s="59"/>
      <c r="AJ6436" s="59"/>
      <c r="AK6436" s="59"/>
      <c r="AL6436" s="59"/>
      <c r="AM6436" s="59"/>
      <c r="AN6436" s="59"/>
      <c r="AO6436" s="59"/>
      <c r="AV6436" s="37"/>
      <c r="AW6436" s="37"/>
      <c r="AX6436" s="37"/>
      <c r="AY6436" s="37"/>
      <c r="AZ6436" s="37"/>
      <c r="BA6436" s="37"/>
    </row>
    <row r="6437" spans="10:53" s="14" customFormat="1" x14ac:dyDescent="0.25">
      <c r="J6437" s="59"/>
      <c r="Q6437" s="26"/>
      <c r="R6437" s="28"/>
      <c r="AC6437" s="46"/>
      <c r="AG6437" s="59"/>
      <c r="AH6437" s="59"/>
      <c r="AI6437" s="59"/>
      <c r="AJ6437" s="59"/>
      <c r="AK6437" s="59"/>
      <c r="AL6437" s="59"/>
      <c r="AM6437" s="59"/>
      <c r="AN6437" s="59"/>
      <c r="AO6437" s="59"/>
      <c r="AV6437" s="37"/>
      <c r="AW6437" s="37"/>
      <c r="AX6437" s="37"/>
      <c r="AY6437" s="37"/>
      <c r="AZ6437" s="37"/>
      <c r="BA6437" s="37"/>
    </row>
    <row r="6438" spans="10:53" s="14" customFormat="1" x14ac:dyDescent="0.25">
      <c r="J6438" s="59"/>
      <c r="Q6438" s="26"/>
      <c r="R6438" s="28"/>
      <c r="AC6438" s="46"/>
      <c r="AG6438" s="59"/>
      <c r="AH6438" s="59"/>
      <c r="AI6438" s="59"/>
      <c r="AJ6438" s="59"/>
      <c r="AK6438" s="59"/>
      <c r="AL6438" s="59"/>
      <c r="AM6438" s="59"/>
      <c r="AN6438" s="59"/>
      <c r="AO6438" s="59"/>
      <c r="AV6438" s="37"/>
      <c r="AW6438" s="37"/>
      <c r="AX6438" s="37"/>
      <c r="AY6438" s="37"/>
      <c r="AZ6438" s="37"/>
      <c r="BA6438" s="37"/>
    </row>
    <row r="6439" spans="10:53" s="14" customFormat="1" x14ac:dyDescent="0.25">
      <c r="J6439" s="59"/>
      <c r="Q6439" s="26"/>
      <c r="R6439" s="28"/>
      <c r="AC6439" s="46"/>
      <c r="AG6439" s="59"/>
      <c r="AH6439" s="59"/>
      <c r="AI6439" s="59"/>
      <c r="AJ6439" s="59"/>
      <c r="AK6439" s="59"/>
      <c r="AL6439" s="59"/>
      <c r="AM6439" s="59"/>
      <c r="AN6439" s="59"/>
      <c r="AO6439" s="59"/>
      <c r="AV6439" s="37"/>
      <c r="AW6439" s="37"/>
      <c r="AX6439" s="37"/>
      <c r="AY6439" s="37"/>
      <c r="AZ6439" s="37"/>
      <c r="BA6439" s="37"/>
    </row>
    <row r="6440" spans="10:53" s="14" customFormat="1" x14ac:dyDescent="0.25">
      <c r="J6440" s="59"/>
      <c r="Q6440" s="26"/>
      <c r="R6440" s="28"/>
      <c r="AC6440" s="46"/>
      <c r="AG6440" s="59"/>
      <c r="AH6440" s="59"/>
      <c r="AI6440" s="59"/>
      <c r="AJ6440" s="59"/>
      <c r="AK6440" s="59"/>
      <c r="AL6440" s="59"/>
      <c r="AM6440" s="59"/>
      <c r="AN6440" s="59"/>
      <c r="AO6440" s="59"/>
      <c r="AV6440" s="37"/>
      <c r="AW6440" s="37"/>
      <c r="AX6440" s="37"/>
      <c r="AY6440" s="37"/>
      <c r="AZ6440" s="37"/>
      <c r="BA6440" s="37"/>
    </row>
    <row r="6441" spans="10:53" s="14" customFormat="1" x14ac:dyDescent="0.25">
      <c r="J6441" s="59"/>
      <c r="Q6441" s="26"/>
      <c r="R6441" s="28"/>
      <c r="AC6441" s="46"/>
      <c r="AG6441" s="59"/>
      <c r="AH6441" s="59"/>
      <c r="AI6441" s="59"/>
      <c r="AJ6441" s="59"/>
      <c r="AK6441" s="59"/>
      <c r="AL6441" s="59"/>
      <c r="AM6441" s="59"/>
      <c r="AN6441" s="59"/>
      <c r="AO6441" s="59"/>
      <c r="AV6441" s="37"/>
      <c r="AW6441" s="37"/>
      <c r="AX6441" s="37"/>
      <c r="AY6441" s="37"/>
      <c r="AZ6441" s="37"/>
      <c r="BA6441" s="37"/>
    </row>
    <row r="6442" spans="10:53" s="14" customFormat="1" x14ac:dyDescent="0.25">
      <c r="J6442" s="59"/>
      <c r="Q6442" s="26"/>
      <c r="R6442" s="28"/>
      <c r="AC6442" s="46"/>
      <c r="AG6442" s="59"/>
      <c r="AH6442" s="59"/>
      <c r="AI6442" s="59"/>
      <c r="AJ6442" s="59"/>
      <c r="AK6442" s="59"/>
      <c r="AL6442" s="59"/>
      <c r="AM6442" s="59"/>
      <c r="AN6442" s="59"/>
      <c r="AO6442" s="59"/>
      <c r="AV6442" s="37"/>
      <c r="AW6442" s="37"/>
      <c r="AX6442" s="37"/>
      <c r="AY6442" s="37"/>
      <c r="AZ6442" s="37"/>
      <c r="BA6442" s="37"/>
    </row>
    <row r="6443" spans="10:53" s="14" customFormat="1" x14ac:dyDescent="0.25">
      <c r="J6443" s="59"/>
      <c r="Q6443" s="26"/>
      <c r="R6443" s="28"/>
      <c r="AC6443" s="46"/>
      <c r="AG6443" s="59"/>
      <c r="AH6443" s="59"/>
      <c r="AI6443" s="59"/>
      <c r="AJ6443" s="59"/>
      <c r="AK6443" s="59"/>
      <c r="AL6443" s="59"/>
      <c r="AM6443" s="59"/>
      <c r="AN6443" s="59"/>
      <c r="AO6443" s="59"/>
      <c r="AV6443" s="37"/>
      <c r="AW6443" s="37"/>
      <c r="AX6443" s="37"/>
      <c r="AY6443" s="37"/>
      <c r="AZ6443" s="37"/>
      <c r="BA6443" s="37"/>
    </row>
    <row r="6444" spans="10:53" s="14" customFormat="1" x14ac:dyDescent="0.25">
      <c r="J6444" s="59"/>
      <c r="Q6444" s="26"/>
      <c r="R6444" s="28"/>
      <c r="AC6444" s="46"/>
      <c r="AG6444" s="59"/>
      <c r="AH6444" s="59"/>
      <c r="AI6444" s="59"/>
      <c r="AJ6444" s="59"/>
      <c r="AK6444" s="59"/>
      <c r="AL6444" s="59"/>
      <c r="AM6444" s="59"/>
      <c r="AN6444" s="59"/>
      <c r="AO6444" s="59"/>
      <c r="AV6444" s="37"/>
      <c r="AW6444" s="37"/>
      <c r="AX6444" s="37"/>
      <c r="AY6444" s="37"/>
      <c r="AZ6444" s="37"/>
      <c r="BA6444" s="37"/>
    </row>
    <row r="6445" spans="10:53" s="14" customFormat="1" x14ac:dyDescent="0.25">
      <c r="J6445" s="59"/>
      <c r="Q6445" s="26"/>
      <c r="R6445" s="28"/>
      <c r="AC6445" s="46"/>
      <c r="AG6445" s="59"/>
      <c r="AH6445" s="59"/>
      <c r="AI6445" s="59"/>
      <c r="AJ6445" s="59"/>
      <c r="AK6445" s="59"/>
      <c r="AL6445" s="59"/>
      <c r="AM6445" s="59"/>
      <c r="AN6445" s="59"/>
      <c r="AO6445" s="59"/>
      <c r="AV6445" s="37"/>
      <c r="AW6445" s="37"/>
      <c r="AX6445" s="37"/>
      <c r="AY6445" s="37"/>
      <c r="AZ6445" s="37"/>
      <c r="BA6445" s="37"/>
    </row>
    <row r="6446" spans="10:53" s="14" customFormat="1" x14ac:dyDescent="0.25">
      <c r="J6446" s="59"/>
      <c r="Q6446" s="26"/>
      <c r="R6446" s="28"/>
      <c r="AC6446" s="46"/>
      <c r="AG6446" s="59"/>
      <c r="AH6446" s="59"/>
      <c r="AI6446" s="59"/>
      <c r="AJ6446" s="59"/>
      <c r="AK6446" s="59"/>
      <c r="AL6446" s="59"/>
      <c r="AM6446" s="59"/>
      <c r="AN6446" s="59"/>
      <c r="AO6446" s="59"/>
      <c r="AV6446" s="37"/>
      <c r="AW6446" s="37"/>
      <c r="AX6446" s="37"/>
      <c r="AY6446" s="37"/>
      <c r="AZ6446" s="37"/>
      <c r="BA6446" s="37"/>
    </row>
    <row r="6447" spans="10:53" s="14" customFormat="1" x14ac:dyDescent="0.25">
      <c r="J6447" s="59"/>
      <c r="Q6447" s="26"/>
      <c r="R6447" s="28"/>
      <c r="AC6447" s="46"/>
      <c r="AG6447" s="59"/>
      <c r="AH6447" s="59"/>
      <c r="AI6447" s="59"/>
      <c r="AJ6447" s="59"/>
      <c r="AK6447" s="59"/>
      <c r="AL6447" s="59"/>
      <c r="AM6447" s="59"/>
      <c r="AN6447" s="59"/>
      <c r="AO6447" s="59"/>
      <c r="AV6447" s="37"/>
      <c r="AW6447" s="37"/>
      <c r="AX6447" s="37"/>
      <c r="AY6447" s="37"/>
      <c r="AZ6447" s="37"/>
      <c r="BA6447" s="37"/>
    </row>
    <row r="6448" spans="10:53" s="14" customFormat="1" x14ac:dyDescent="0.25">
      <c r="J6448" s="59"/>
      <c r="Q6448" s="26"/>
      <c r="R6448" s="28"/>
      <c r="AC6448" s="46"/>
      <c r="AG6448" s="59"/>
      <c r="AH6448" s="59"/>
      <c r="AI6448" s="59"/>
      <c r="AJ6448" s="59"/>
      <c r="AK6448" s="59"/>
      <c r="AL6448" s="59"/>
      <c r="AM6448" s="59"/>
      <c r="AN6448" s="59"/>
      <c r="AO6448" s="59"/>
      <c r="AV6448" s="37"/>
      <c r="AW6448" s="37"/>
      <c r="AX6448" s="37"/>
      <c r="AY6448" s="37"/>
      <c r="AZ6448" s="37"/>
      <c r="BA6448" s="37"/>
    </row>
    <row r="6449" spans="10:53" s="14" customFormat="1" x14ac:dyDescent="0.25">
      <c r="J6449" s="59"/>
      <c r="Q6449" s="26"/>
      <c r="R6449" s="28"/>
      <c r="AC6449" s="46"/>
      <c r="AG6449" s="59"/>
      <c r="AH6449" s="59"/>
      <c r="AI6449" s="59"/>
      <c r="AJ6449" s="59"/>
      <c r="AK6449" s="59"/>
      <c r="AL6449" s="59"/>
      <c r="AM6449" s="59"/>
      <c r="AN6449" s="59"/>
      <c r="AO6449" s="59"/>
      <c r="AV6449" s="37"/>
      <c r="AW6449" s="37"/>
      <c r="AX6449" s="37"/>
      <c r="AY6449" s="37"/>
      <c r="AZ6449" s="37"/>
      <c r="BA6449" s="37"/>
    </row>
    <row r="6450" spans="10:53" s="14" customFormat="1" x14ac:dyDescent="0.25">
      <c r="J6450" s="59"/>
      <c r="Q6450" s="26"/>
      <c r="R6450" s="28"/>
      <c r="AC6450" s="46"/>
      <c r="AG6450" s="59"/>
      <c r="AH6450" s="59"/>
      <c r="AI6450" s="59"/>
      <c r="AJ6450" s="59"/>
      <c r="AK6450" s="59"/>
      <c r="AL6450" s="59"/>
      <c r="AM6450" s="59"/>
      <c r="AN6450" s="59"/>
      <c r="AO6450" s="59"/>
      <c r="AV6450" s="37"/>
      <c r="AW6450" s="37"/>
      <c r="AX6450" s="37"/>
      <c r="AY6450" s="37"/>
      <c r="AZ6450" s="37"/>
      <c r="BA6450" s="37"/>
    </row>
    <row r="6451" spans="10:53" s="14" customFormat="1" x14ac:dyDescent="0.25">
      <c r="J6451" s="59"/>
      <c r="Q6451" s="26"/>
      <c r="R6451" s="28"/>
      <c r="AC6451" s="46"/>
      <c r="AG6451" s="59"/>
      <c r="AH6451" s="59"/>
      <c r="AI6451" s="59"/>
      <c r="AJ6451" s="59"/>
      <c r="AK6451" s="59"/>
      <c r="AL6451" s="59"/>
      <c r="AM6451" s="59"/>
      <c r="AN6451" s="59"/>
      <c r="AO6451" s="59"/>
      <c r="AV6451" s="37"/>
      <c r="AW6451" s="37"/>
      <c r="AX6451" s="37"/>
      <c r="AY6451" s="37"/>
      <c r="AZ6451" s="37"/>
      <c r="BA6451" s="37"/>
    </row>
    <row r="6452" spans="10:53" s="14" customFormat="1" x14ac:dyDescent="0.25">
      <c r="J6452" s="59"/>
      <c r="Q6452" s="26"/>
      <c r="R6452" s="28"/>
      <c r="AC6452" s="46"/>
      <c r="AG6452" s="59"/>
      <c r="AH6452" s="59"/>
      <c r="AI6452" s="59"/>
      <c r="AJ6452" s="59"/>
      <c r="AK6452" s="59"/>
      <c r="AL6452" s="59"/>
      <c r="AM6452" s="59"/>
      <c r="AN6452" s="59"/>
      <c r="AO6452" s="59"/>
      <c r="AV6452" s="37"/>
      <c r="AW6452" s="37"/>
      <c r="AX6452" s="37"/>
      <c r="AY6452" s="37"/>
      <c r="AZ6452" s="37"/>
      <c r="BA6452" s="37"/>
    </row>
    <row r="6453" spans="10:53" s="14" customFormat="1" x14ac:dyDescent="0.25">
      <c r="J6453" s="59"/>
      <c r="Q6453" s="26"/>
      <c r="R6453" s="28"/>
      <c r="AC6453" s="46"/>
      <c r="AG6453" s="59"/>
      <c r="AH6453" s="59"/>
      <c r="AI6453" s="59"/>
      <c r="AJ6453" s="59"/>
      <c r="AK6453" s="59"/>
      <c r="AL6453" s="59"/>
      <c r="AM6453" s="59"/>
      <c r="AN6453" s="59"/>
      <c r="AO6453" s="59"/>
      <c r="AV6453" s="37"/>
      <c r="AW6453" s="37"/>
      <c r="AX6453" s="37"/>
      <c r="AY6453" s="37"/>
      <c r="AZ6453" s="37"/>
      <c r="BA6453" s="37"/>
    </row>
    <row r="6454" spans="10:53" s="14" customFormat="1" x14ac:dyDescent="0.25">
      <c r="J6454" s="59"/>
      <c r="Q6454" s="26"/>
      <c r="R6454" s="28"/>
      <c r="AC6454" s="46"/>
      <c r="AG6454" s="59"/>
      <c r="AH6454" s="59"/>
      <c r="AI6454" s="59"/>
      <c r="AJ6454" s="59"/>
      <c r="AK6454" s="59"/>
      <c r="AL6454" s="59"/>
      <c r="AM6454" s="59"/>
      <c r="AN6454" s="59"/>
      <c r="AO6454" s="59"/>
      <c r="AV6454" s="37"/>
      <c r="AW6454" s="37"/>
      <c r="AX6454" s="37"/>
      <c r="AY6454" s="37"/>
      <c r="AZ6454" s="37"/>
      <c r="BA6454" s="37"/>
    </row>
    <row r="6455" spans="10:53" s="14" customFormat="1" x14ac:dyDescent="0.25">
      <c r="J6455" s="59"/>
      <c r="Q6455" s="26"/>
      <c r="R6455" s="28"/>
      <c r="AC6455" s="46"/>
      <c r="AG6455" s="59"/>
      <c r="AH6455" s="59"/>
      <c r="AI6455" s="59"/>
      <c r="AJ6455" s="59"/>
      <c r="AK6455" s="59"/>
      <c r="AL6455" s="59"/>
      <c r="AM6455" s="59"/>
      <c r="AN6455" s="59"/>
      <c r="AO6455" s="59"/>
      <c r="AV6455" s="37"/>
      <c r="AW6455" s="37"/>
      <c r="AX6455" s="37"/>
      <c r="AY6455" s="37"/>
      <c r="AZ6455" s="37"/>
      <c r="BA6455" s="37"/>
    </row>
    <row r="6456" spans="10:53" s="14" customFormat="1" x14ac:dyDescent="0.25">
      <c r="J6456" s="59"/>
      <c r="Q6456" s="26"/>
      <c r="R6456" s="28"/>
      <c r="AC6456" s="46"/>
      <c r="AG6456" s="59"/>
      <c r="AH6456" s="59"/>
      <c r="AI6456" s="59"/>
      <c r="AJ6456" s="59"/>
      <c r="AK6456" s="59"/>
      <c r="AL6456" s="59"/>
      <c r="AM6456" s="59"/>
      <c r="AN6456" s="59"/>
      <c r="AO6456" s="59"/>
      <c r="AV6456" s="37"/>
      <c r="AW6456" s="37"/>
      <c r="AX6456" s="37"/>
      <c r="AY6456" s="37"/>
      <c r="AZ6456" s="37"/>
      <c r="BA6456" s="37"/>
    </row>
    <row r="6457" spans="10:53" s="14" customFormat="1" x14ac:dyDescent="0.25">
      <c r="J6457" s="59"/>
      <c r="Q6457" s="26"/>
      <c r="R6457" s="28"/>
      <c r="AC6457" s="46"/>
      <c r="AG6457" s="59"/>
      <c r="AH6457" s="59"/>
      <c r="AI6457" s="59"/>
      <c r="AJ6457" s="59"/>
      <c r="AK6457" s="59"/>
      <c r="AL6457" s="59"/>
      <c r="AM6457" s="59"/>
      <c r="AN6457" s="59"/>
      <c r="AO6457" s="59"/>
      <c r="AV6457" s="37"/>
      <c r="AW6457" s="37"/>
      <c r="AX6457" s="37"/>
      <c r="AY6457" s="37"/>
      <c r="AZ6457" s="37"/>
      <c r="BA6457" s="37"/>
    </row>
    <row r="6458" spans="10:53" s="14" customFormat="1" x14ac:dyDescent="0.25">
      <c r="J6458" s="59"/>
      <c r="Q6458" s="26"/>
      <c r="R6458" s="28"/>
      <c r="AC6458" s="46"/>
      <c r="AG6458" s="59"/>
      <c r="AH6458" s="59"/>
      <c r="AI6458" s="59"/>
      <c r="AJ6458" s="59"/>
      <c r="AK6458" s="59"/>
      <c r="AL6458" s="59"/>
      <c r="AM6458" s="59"/>
      <c r="AN6458" s="59"/>
      <c r="AO6458" s="59"/>
      <c r="AV6458" s="37"/>
      <c r="AW6458" s="37"/>
      <c r="AX6458" s="37"/>
      <c r="AY6458" s="37"/>
      <c r="AZ6458" s="37"/>
      <c r="BA6458" s="37"/>
    </row>
    <row r="6459" spans="10:53" s="14" customFormat="1" x14ac:dyDescent="0.25">
      <c r="J6459" s="59"/>
      <c r="Q6459" s="26"/>
      <c r="R6459" s="28"/>
      <c r="AC6459" s="46"/>
      <c r="AG6459" s="59"/>
      <c r="AH6459" s="59"/>
      <c r="AI6459" s="59"/>
      <c r="AJ6459" s="59"/>
      <c r="AK6459" s="59"/>
      <c r="AL6459" s="59"/>
      <c r="AM6459" s="59"/>
      <c r="AN6459" s="59"/>
      <c r="AO6459" s="59"/>
      <c r="AV6459" s="37"/>
      <c r="AW6459" s="37"/>
      <c r="AX6459" s="37"/>
      <c r="AY6459" s="37"/>
      <c r="AZ6459" s="37"/>
      <c r="BA6459" s="37"/>
    </row>
    <row r="6460" spans="10:53" s="14" customFormat="1" x14ac:dyDescent="0.25">
      <c r="J6460" s="59"/>
      <c r="Q6460" s="26"/>
      <c r="R6460" s="28"/>
      <c r="AC6460" s="46"/>
      <c r="AG6460" s="59"/>
      <c r="AH6460" s="59"/>
      <c r="AI6460" s="59"/>
      <c r="AJ6460" s="59"/>
      <c r="AK6460" s="59"/>
      <c r="AL6460" s="59"/>
      <c r="AM6460" s="59"/>
      <c r="AN6460" s="59"/>
      <c r="AO6460" s="59"/>
      <c r="AV6460" s="37"/>
      <c r="AW6460" s="37"/>
      <c r="AX6460" s="37"/>
      <c r="AY6460" s="37"/>
      <c r="AZ6460" s="37"/>
      <c r="BA6460" s="37"/>
    </row>
    <row r="6461" spans="10:53" s="14" customFormat="1" x14ac:dyDescent="0.25">
      <c r="J6461" s="59"/>
      <c r="Q6461" s="26"/>
      <c r="R6461" s="28"/>
      <c r="AC6461" s="46"/>
      <c r="AG6461" s="59"/>
      <c r="AH6461" s="59"/>
      <c r="AI6461" s="59"/>
      <c r="AJ6461" s="59"/>
      <c r="AK6461" s="59"/>
      <c r="AL6461" s="59"/>
      <c r="AM6461" s="59"/>
      <c r="AN6461" s="59"/>
      <c r="AO6461" s="59"/>
      <c r="AV6461" s="37"/>
      <c r="AW6461" s="37"/>
      <c r="AX6461" s="37"/>
      <c r="AY6461" s="37"/>
      <c r="AZ6461" s="37"/>
      <c r="BA6461" s="37"/>
    </row>
    <row r="6462" spans="10:53" s="14" customFormat="1" x14ac:dyDescent="0.25">
      <c r="J6462" s="59"/>
      <c r="Q6462" s="26"/>
      <c r="R6462" s="28"/>
      <c r="AC6462" s="46"/>
      <c r="AG6462" s="59"/>
      <c r="AH6462" s="59"/>
      <c r="AI6462" s="59"/>
      <c r="AJ6462" s="59"/>
      <c r="AK6462" s="59"/>
      <c r="AL6462" s="59"/>
      <c r="AM6462" s="59"/>
      <c r="AN6462" s="59"/>
      <c r="AO6462" s="59"/>
      <c r="AV6462" s="37"/>
      <c r="AW6462" s="37"/>
      <c r="AX6462" s="37"/>
      <c r="AY6462" s="37"/>
      <c r="AZ6462" s="37"/>
      <c r="BA6462" s="37"/>
    </row>
    <row r="6463" spans="10:53" s="14" customFormat="1" x14ac:dyDescent="0.25">
      <c r="J6463" s="59"/>
      <c r="Q6463" s="26"/>
      <c r="R6463" s="28"/>
      <c r="AC6463" s="46"/>
      <c r="AG6463" s="59"/>
      <c r="AH6463" s="59"/>
      <c r="AI6463" s="59"/>
      <c r="AJ6463" s="59"/>
      <c r="AK6463" s="59"/>
      <c r="AL6463" s="59"/>
      <c r="AM6463" s="59"/>
      <c r="AN6463" s="59"/>
      <c r="AO6463" s="59"/>
      <c r="AV6463" s="37"/>
      <c r="AW6463" s="37"/>
      <c r="AX6463" s="37"/>
      <c r="AY6463" s="37"/>
      <c r="AZ6463" s="37"/>
      <c r="BA6463" s="37"/>
    </row>
    <row r="6464" spans="10:53" s="14" customFormat="1" x14ac:dyDescent="0.25">
      <c r="J6464" s="59"/>
      <c r="Q6464" s="26"/>
      <c r="R6464" s="28"/>
      <c r="AC6464" s="46"/>
      <c r="AG6464" s="59"/>
      <c r="AH6464" s="59"/>
      <c r="AI6464" s="59"/>
      <c r="AJ6464" s="59"/>
      <c r="AK6464" s="59"/>
      <c r="AL6464" s="59"/>
      <c r="AM6464" s="59"/>
      <c r="AN6464" s="59"/>
      <c r="AO6464" s="59"/>
      <c r="AV6464" s="37"/>
      <c r="AW6464" s="37"/>
      <c r="AX6464" s="37"/>
      <c r="AY6464" s="37"/>
      <c r="AZ6464" s="37"/>
      <c r="BA6464" s="37"/>
    </row>
    <row r="6465" spans="10:53" s="14" customFormat="1" x14ac:dyDescent="0.25">
      <c r="J6465" s="59"/>
      <c r="Q6465" s="26"/>
      <c r="R6465" s="28"/>
      <c r="AC6465" s="46"/>
      <c r="AG6465" s="59"/>
      <c r="AH6465" s="59"/>
      <c r="AI6465" s="59"/>
      <c r="AJ6465" s="59"/>
      <c r="AK6465" s="59"/>
      <c r="AL6465" s="59"/>
      <c r="AM6465" s="59"/>
      <c r="AN6465" s="59"/>
      <c r="AO6465" s="59"/>
      <c r="AV6465" s="37"/>
      <c r="AW6465" s="37"/>
      <c r="AX6465" s="37"/>
      <c r="AY6465" s="37"/>
      <c r="AZ6465" s="37"/>
      <c r="BA6465" s="37"/>
    </row>
    <row r="6466" spans="10:53" s="14" customFormat="1" x14ac:dyDescent="0.25">
      <c r="J6466" s="59"/>
      <c r="Q6466" s="26"/>
      <c r="R6466" s="28"/>
      <c r="AC6466" s="46"/>
      <c r="AG6466" s="59"/>
      <c r="AH6466" s="59"/>
      <c r="AI6466" s="59"/>
      <c r="AJ6466" s="59"/>
      <c r="AK6466" s="59"/>
      <c r="AL6466" s="59"/>
      <c r="AM6466" s="59"/>
      <c r="AN6466" s="59"/>
      <c r="AO6466" s="59"/>
      <c r="AV6466" s="37"/>
      <c r="AW6466" s="37"/>
      <c r="AX6466" s="37"/>
      <c r="AY6466" s="37"/>
      <c r="AZ6466" s="37"/>
      <c r="BA6466" s="37"/>
    </row>
    <row r="6467" spans="10:53" s="14" customFormat="1" x14ac:dyDescent="0.25">
      <c r="J6467" s="59"/>
      <c r="Q6467" s="26"/>
      <c r="R6467" s="28"/>
      <c r="AC6467" s="46"/>
      <c r="AG6467" s="59"/>
      <c r="AH6467" s="59"/>
      <c r="AI6467" s="59"/>
      <c r="AJ6467" s="59"/>
      <c r="AK6467" s="59"/>
      <c r="AL6467" s="59"/>
      <c r="AM6467" s="59"/>
      <c r="AN6467" s="59"/>
      <c r="AO6467" s="59"/>
      <c r="AV6467" s="37"/>
      <c r="AW6467" s="37"/>
      <c r="AX6467" s="37"/>
      <c r="AY6467" s="37"/>
      <c r="AZ6467" s="37"/>
      <c r="BA6467" s="37"/>
    </row>
    <row r="6468" spans="10:53" s="14" customFormat="1" x14ac:dyDescent="0.25">
      <c r="J6468" s="59"/>
      <c r="Q6468" s="26"/>
      <c r="R6468" s="28"/>
      <c r="AC6468" s="46"/>
      <c r="AG6468" s="59"/>
      <c r="AH6468" s="59"/>
      <c r="AI6468" s="59"/>
      <c r="AJ6468" s="59"/>
      <c r="AK6468" s="59"/>
      <c r="AL6468" s="59"/>
      <c r="AM6468" s="59"/>
      <c r="AN6468" s="59"/>
      <c r="AO6468" s="59"/>
      <c r="AV6468" s="37"/>
      <c r="AW6468" s="37"/>
      <c r="AX6468" s="37"/>
      <c r="AY6468" s="37"/>
      <c r="AZ6468" s="37"/>
      <c r="BA6468" s="37"/>
    </row>
    <row r="6469" spans="10:53" s="14" customFormat="1" x14ac:dyDescent="0.25">
      <c r="J6469" s="59"/>
      <c r="Q6469" s="26"/>
      <c r="R6469" s="28"/>
      <c r="AC6469" s="46"/>
      <c r="AG6469" s="59"/>
      <c r="AH6469" s="59"/>
      <c r="AI6469" s="59"/>
      <c r="AJ6469" s="59"/>
      <c r="AK6469" s="59"/>
      <c r="AL6469" s="59"/>
      <c r="AM6469" s="59"/>
      <c r="AN6469" s="59"/>
      <c r="AO6469" s="59"/>
      <c r="AV6469" s="37"/>
      <c r="AW6469" s="37"/>
      <c r="AX6469" s="37"/>
      <c r="AY6469" s="37"/>
      <c r="AZ6469" s="37"/>
      <c r="BA6469" s="37"/>
    </row>
    <row r="6470" spans="10:53" s="14" customFormat="1" x14ac:dyDescent="0.25">
      <c r="J6470" s="59"/>
      <c r="Q6470" s="26"/>
      <c r="R6470" s="28"/>
      <c r="AC6470" s="46"/>
      <c r="AG6470" s="59"/>
      <c r="AH6470" s="59"/>
      <c r="AI6470" s="59"/>
      <c r="AJ6470" s="59"/>
      <c r="AK6470" s="59"/>
      <c r="AL6470" s="59"/>
      <c r="AM6470" s="59"/>
      <c r="AN6470" s="59"/>
      <c r="AO6470" s="59"/>
      <c r="AV6470" s="37"/>
      <c r="AW6470" s="37"/>
      <c r="AX6470" s="37"/>
      <c r="AY6470" s="37"/>
      <c r="AZ6470" s="37"/>
      <c r="BA6470" s="37"/>
    </row>
    <row r="6471" spans="10:53" s="14" customFormat="1" x14ac:dyDescent="0.25">
      <c r="J6471" s="59"/>
      <c r="Q6471" s="26"/>
      <c r="R6471" s="28"/>
      <c r="AC6471" s="46"/>
      <c r="AG6471" s="59"/>
      <c r="AH6471" s="59"/>
      <c r="AI6471" s="59"/>
      <c r="AJ6471" s="59"/>
      <c r="AK6471" s="59"/>
      <c r="AL6471" s="59"/>
      <c r="AM6471" s="59"/>
      <c r="AN6471" s="59"/>
      <c r="AO6471" s="59"/>
      <c r="AV6471" s="37"/>
      <c r="AW6471" s="37"/>
      <c r="AX6471" s="37"/>
      <c r="AY6471" s="37"/>
      <c r="AZ6471" s="37"/>
      <c r="BA6471" s="37"/>
    </row>
    <row r="6472" spans="10:53" s="14" customFormat="1" x14ac:dyDescent="0.25">
      <c r="J6472" s="59"/>
      <c r="Q6472" s="26"/>
      <c r="R6472" s="28"/>
      <c r="AC6472" s="46"/>
      <c r="AG6472" s="59"/>
      <c r="AH6472" s="59"/>
      <c r="AI6472" s="59"/>
      <c r="AJ6472" s="59"/>
      <c r="AK6472" s="59"/>
      <c r="AL6472" s="59"/>
      <c r="AM6472" s="59"/>
      <c r="AN6472" s="59"/>
      <c r="AO6472" s="59"/>
      <c r="AV6472" s="37"/>
      <c r="AW6472" s="37"/>
      <c r="AX6472" s="37"/>
      <c r="AY6472" s="37"/>
      <c r="AZ6472" s="37"/>
      <c r="BA6472" s="37"/>
    </row>
    <row r="6473" spans="10:53" s="14" customFormat="1" x14ac:dyDescent="0.25">
      <c r="J6473" s="59"/>
      <c r="Q6473" s="26"/>
      <c r="R6473" s="28"/>
      <c r="AC6473" s="46"/>
      <c r="AG6473" s="59"/>
      <c r="AH6473" s="59"/>
      <c r="AI6473" s="59"/>
      <c r="AJ6473" s="59"/>
      <c r="AK6473" s="59"/>
      <c r="AL6473" s="59"/>
      <c r="AM6473" s="59"/>
      <c r="AN6473" s="59"/>
      <c r="AO6473" s="59"/>
      <c r="AV6473" s="37"/>
      <c r="AW6473" s="37"/>
      <c r="AX6473" s="37"/>
      <c r="AY6473" s="37"/>
      <c r="AZ6473" s="37"/>
      <c r="BA6473" s="37"/>
    </row>
    <row r="6474" spans="10:53" s="14" customFormat="1" x14ac:dyDescent="0.25">
      <c r="J6474" s="59"/>
      <c r="Q6474" s="26"/>
      <c r="R6474" s="28"/>
      <c r="AC6474" s="46"/>
      <c r="AG6474" s="59"/>
      <c r="AH6474" s="59"/>
      <c r="AI6474" s="59"/>
      <c r="AJ6474" s="59"/>
      <c r="AK6474" s="59"/>
      <c r="AL6474" s="59"/>
      <c r="AM6474" s="59"/>
      <c r="AN6474" s="59"/>
      <c r="AO6474" s="59"/>
      <c r="AV6474" s="37"/>
      <c r="AW6474" s="37"/>
      <c r="AX6474" s="37"/>
      <c r="AY6474" s="37"/>
      <c r="AZ6474" s="37"/>
      <c r="BA6474" s="37"/>
    </row>
    <row r="6475" spans="10:53" s="14" customFormat="1" x14ac:dyDescent="0.25">
      <c r="J6475" s="59"/>
      <c r="Q6475" s="26"/>
      <c r="R6475" s="28"/>
      <c r="AC6475" s="46"/>
      <c r="AG6475" s="59"/>
      <c r="AH6475" s="59"/>
      <c r="AI6475" s="59"/>
      <c r="AJ6475" s="59"/>
      <c r="AK6475" s="59"/>
      <c r="AL6475" s="59"/>
      <c r="AM6475" s="59"/>
      <c r="AN6475" s="59"/>
      <c r="AO6475" s="59"/>
      <c r="AV6475" s="37"/>
      <c r="AW6475" s="37"/>
      <c r="AX6475" s="37"/>
      <c r="AY6475" s="37"/>
      <c r="AZ6475" s="37"/>
      <c r="BA6475" s="37"/>
    </row>
    <row r="6476" spans="10:53" s="14" customFormat="1" x14ac:dyDescent="0.25">
      <c r="J6476" s="59"/>
      <c r="Q6476" s="26"/>
      <c r="R6476" s="28"/>
      <c r="AC6476" s="46"/>
      <c r="AG6476" s="59"/>
      <c r="AH6476" s="59"/>
      <c r="AI6476" s="59"/>
      <c r="AJ6476" s="59"/>
      <c r="AK6476" s="59"/>
      <c r="AL6476" s="59"/>
      <c r="AM6476" s="59"/>
      <c r="AN6476" s="59"/>
      <c r="AO6476" s="59"/>
      <c r="AV6476" s="37"/>
      <c r="AW6476" s="37"/>
      <c r="AX6476" s="37"/>
      <c r="AY6476" s="37"/>
      <c r="AZ6476" s="37"/>
      <c r="BA6476" s="37"/>
    </row>
    <row r="6477" spans="10:53" s="14" customFormat="1" x14ac:dyDescent="0.25">
      <c r="J6477" s="59"/>
      <c r="Q6477" s="26"/>
      <c r="R6477" s="28"/>
      <c r="AC6477" s="46"/>
      <c r="AG6477" s="59"/>
      <c r="AH6477" s="59"/>
      <c r="AI6477" s="59"/>
      <c r="AJ6477" s="59"/>
      <c r="AK6477" s="59"/>
      <c r="AL6477" s="59"/>
      <c r="AM6477" s="59"/>
      <c r="AN6477" s="59"/>
      <c r="AO6477" s="59"/>
      <c r="AV6477" s="37"/>
      <c r="AW6477" s="37"/>
      <c r="AX6477" s="37"/>
      <c r="AY6477" s="37"/>
      <c r="AZ6477" s="37"/>
      <c r="BA6477" s="37"/>
    </row>
    <row r="6478" spans="10:53" s="14" customFormat="1" x14ac:dyDescent="0.25">
      <c r="J6478" s="59"/>
      <c r="Q6478" s="26"/>
      <c r="R6478" s="28"/>
      <c r="AC6478" s="46"/>
      <c r="AG6478" s="59"/>
      <c r="AH6478" s="59"/>
      <c r="AI6478" s="59"/>
      <c r="AJ6478" s="59"/>
      <c r="AK6478" s="59"/>
      <c r="AL6478" s="59"/>
      <c r="AM6478" s="59"/>
      <c r="AN6478" s="59"/>
      <c r="AO6478" s="59"/>
      <c r="AV6478" s="37"/>
      <c r="AW6478" s="37"/>
      <c r="AX6478" s="37"/>
      <c r="AY6478" s="37"/>
      <c r="AZ6478" s="37"/>
      <c r="BA6478" s="37"/>
    </row>
    <row r="6479" spans="10:53" s="14" customFormat="1" x14ac:dyDescent="0.25">
      <c r="J6479" s="59"/>
      <c r="Q6479" s="26"/>
      <c r="R6479" s="28"/>
      <c r="AC6479" s="46"/>
      <c r="AG6479" s="59"/>
      <c r="AH6479" s="59"/>
      <c r="AI6479" s="59"/>
      <c r="AJ6479" s="59"/>
      <c r="AK6479" s="59"/>
      <c r="AL6479" s="59"/>
      <c r="AM6479" s="59"/>
      <c r="AN6479" s="59"/>
      <c r="AO6479" s="59"/>
      <c r="AV6479" s="37"/>
      <c r="AW6479" s="37"/>
      <c r="AX6479" s="37"/>
      <c r="AY6479" s="37"/>
      <c r="AZ6479" s="37"/>
      <c r="BA6479" s="37"/>
    </row>
    <row r="6480" spans="10:53" s="14" customFormat="1" x14ac:dyDescent="0.25">
      <c r="J6480" s="59"/>
      <c r="Q6480" s="26"/>
      <c r="R6480" s="28"/>
      <c r="AC6480" s="46"/>
      <c r="AG6480" s="59"/>
      <c r="AH6480" s="59"/>
      <c r="AI6480" s="59"/>
      <c r="AJ6480" s="59"/>
      <c r="AK6480" s="59"/>
      <c r="AL6480" s="59"/>
      <c r="AM6480" s="59"/>
      <c r="AN6480" s="59"/>
      <c r="AO6480" s="59"/>
      <c r="AV6480" s="37"/>
      <c r="AW6480" s="37"/>
      <c r="AX6480" s="37"/>
      <c r="AY6480" s="37"/>
      <c r="AZ6480" s="37"/>
      <c r="BA6480" s="37"/>
    </row>
    <row r="6481" spans="10:53" s="14" customFormat="1" x14ac:dyDescent="0.25">
      <c r="J6481" s="59"/>
      <c r="Q6481" s="26"/>
      <c r="R6481" s="28"/>
      <c r="AC6481" s="46"/>
      <c r="AG6481" s="59"/>
      <c r="AH6481" s="59"/>
      <c r="AI6481" s="59"/>
      <c r="AJ6481" s="59"/>
      <c r="AK6481" s="59"/>
      <c r="AL6481" s="59"/>
      <c r="AM6481" s="59"/>
      <c r="AN6481" s="59"/>
      <c r="AO6481" s="59"/>
      <c r="AV6481" s="37"/>
      <c r="AW6481" s="37"/>
      <c r="AX6481" s="37"/>
      <c r="AY6481" s="37"/>
      <c r="AZ6481" s="37"/>
      <c r="BA6481" s="37"/>
    </row>
    <row r="6482" spans="10:53" s="14" customFormat="1" x14ac:dyDescent="0.25">
      <c r="J6482" s="59"/>
      <c r="Q6482" s="26"/>
      <c r="R6482" s="28"/>
      <c r="AC6482" s="46"/>
      <c r="AG6482" s="59"/>
      <c r="AH6482" s="59"/>
      <c r="AI6482" s="59"/>
      <c r="AJ6482" s="59"/>
      <c r="AK6482" s="59"/>
      <c r="AL6482" s="59"/>
      <c r="AM6482" s="59"/>
      <c r="AN6482" s="59"/>
      <c r="AO6482" s="59"/>
      <c r="AV6482" s="37"/>
      <c r="AW6482" s="37"/>
      <c r="AX6482" s="37"/>
      <c r="AY6482" s="37"/>
      <c r="AZ6482" s="37"/>
      <c r="BA6482" s="37"/>
    </row>
    <row r="6483" spans="10:53" s="14" customFormat="1" x14ac:dyDescent="0.25">
      <c r="J6483" s="59"/>
      <c r="Q6483" s="26"/>
      <c r="R6483" s="28"/>
      <c r="AC6483" s="46"/>
      <c r="AG6483" s="59"/>
      <c r="AH6483" s="59"/>
      <c r="AI6483" s="59"/>
      <c r="AJ6483" s="59"/>
      <c r="AK6483" s="59"/>
      <c r="AL6483" s="59"/>
      <c r="AM6483" s="59"/>
      <c r="AN6483" s="59"/>
      <c r="AO6483" s="59"/>
      <c r="AV6483" s="37"/>
      <c r="AW6483" s="37"/>
      <c r="AX6483" s="37"/>
      <c r="AY6483" s="37"/>
      <c r="AZ6483" s="37"/>
      <c r="BA6483" s="37"/>
    </row>
    <row r="6484" spans="10:53" s="14" customFormat="1" x14ac:dyDescent="0.25">
      <c r="J6484" s="59"/>
      <c r="Q6484" s="26"/>
      <c r="R6484" s="28"/>
      <c r="AC6484" s="46"/>
      <c r="AG6484" s="59"/>
      <c r="AH6484" s="59"/>
      <c r="AI6484" s="59"/>
      <c r="AJ6484" s="59"/>
      <c r="AK6484" s="59"/>
      <c r="AL6484" s="59"/>
      <c r="AM6484" s="59"/>
      <c r="AN6484" s="59"/>
      <c r="AO6484" s="59"/>
      <c r="AV6484" s="37"/>
      <c r="AW6484" s="37"/>
      <c r="AX6484" s="37"/>
      <c r="AY6484" s="37"/>
      <c r="AZ6484" s="37"/>
      <c r="BA6484" s="37"/>
    </row>
    <row r="6485" spans="10:53" s="14" customFormat="1" x14ac:dyDescent="0.25">
      <c r="J6485" s="59"/>
      <c r="Q6485" s="26"/>
      <c r="R6485" s="28"/>
      <c r="AC6485" s="46"/>
      <c r="AG6485" s="59"/>
      <c r="AH6485" s="59"/>
      <c r="AI6485" s="59"/>
      <c r="AJ6485" s="59"/>
      <c r="AK6485" s="59"/>
      <c r="AL6485" s="59"/>
      <c r="AM6485" s="59"/>
      <c r="AN6485" s="59"/>
      <c r="AO6485" s="59"/>
      <c r="AV6485" s="37"/>
      <c r="AW6485" s="37"/>
      <c r="AX6485" s="37"/>
      <c r="AY6485" s="37"/>
      <c r="AZ6485" s="37"/>
      <c r="BA6485" s="37"/>
    </row>
    <row r="6486" spans="10:53" s="14" customFormat="1" x14ac:dyDescent="0.25">
      <c r="J6486" s="59"/>
      <c r="Q6486" s="26"/>
      <c r="R6486" s="28"/>
      <c r="AC6486" s="46"/>
      <c r="AG6486" s="59"/>
      <c r="AH6486" s="59"/>
      <c r="AI6486" s="59"/>
      <c r="AJ6486" s="59"/>
      <c r="AK6486" s="59"/>
      <c r="AL6486" s="59"/>
      <c r="AM6486" s="59"/>
      <c r="AN6486" s="59"/>
      <c r="AO6486" s="59"/>
      <c r="AV6486" s="37"/>
      <c r="AW6486" s="37"/>
      <c r="AX6486" s="37"/>
      <c r="AY6486" s="37"/>
      <c r="AZ6486" s="37"/>
      <c r="BA6486" s="37"/>
    </row>
    <row r="6487" spans="10:53" s="14" customFormat="1" x14ac:dyDescent="0.25">
      <c r="J6487" s="59"/>
      <c r="Q6487" s="26"/>
      <c r="R6487" s="28"/>
      <c r="AC6487" s="46"/>
      <c r="AG6487" s="59"/>
      <c r="AH6487" s="59"/>
      <c r="AI6487" s="59"/>
      <c r="AJ6487" s="59"/>
      <c r="AK6487" s="59"/>
      <c r="AL6487" s="59"/>
      <c r="AM6487" s="59"/>
      <c r="AN6487" s="59"/>
      <c r="AO6487" s="59"/>
      <c r="AV6487" s="37"/>
      <c r="AW6487" s="37"/>
      <c r="AX6487" s="37"/>
      <c r="AY6487" s="37"/>
      <c r="AZ6487" s="37"/>
      <c r="BA6487" s="37"/>
    </row>
    <row r="6488" spans="10:53" s="14" customFormat="1" x14ac:dyDescent="0.25">
      <c r="J6488" s="59"/>
      <c r="Q6488" s="26"/>
      <c r="R6488" s="28"/>
      <c r="AC6488" s="46"/>
      <c r="AG6488" s="59"/>
      <c r="AH6488" s="59"/>
      <c r="AI6488" s="59"/>
      <c r="AJ6488" s="59"/>
      <c r="AK6488" s="59"/>
      <c r="AL6488" s="59"/>
      <c r="AM6488" s="59"/>
      <c r="AN6488" s="59"/>
      <c r="AO6488" s="59"/>
      <c r="AV6488" s="37"/>
      <c r="AW6488" s="37"/>
      <c r="AX6488" s="37"/>
      <c r="AY6488" s="37"/>
      <c r="AZ6488" s="37"/>
      <c r="BA6488" s="37"/>
    </row>
    <row r="6489" spans="10:53" s="14" customFormat="1" x14ac:dyDescent="0.25">
      <c r="J6489" s="59"/>
      <c r="Q6489" s="26"/>
      <c r="R6489" s="28"/>
      <c r="AC6489" s="46"/>
      <c r="AG6489" s="59"/>
      <c r="AH6489" s="59"/>
      <c r="AI6489" s="59"/>
      <c r="AJ6489" s="59"/>
      <c r="AK6489" s="59"/>
      <c r="AL6489" s="59"/>
      <c r="AM6489" s="59"/>
      <c r="AN6489" s="59"/>
      <c r="AO6489" s="59"/>
      <c r="AV6489" s="37"/>
      <c r="AW6489" s="37"/>
      <c r="AX6489" s="37"/>
      <c r="AY6489" s="37"/>
      <c r="AZ6489" s="37"/>
      <c r="BA6489" s="37"/>
    </row>
    <row r="6490" spans="10:53" s="14" customFormat="1" x14ac:dyDescent="0.25">
      <c r="J6490" s="59"/>
      <c r="Q6490" s="26"/>
      <c r="R6490" s="28"/>
      <c r="AC6490" s="46"/>
      <c r="AG6490" s="59"/>
      <c r="AH6490" s="59"/>
      <c r="AI6490" s="59"/>
      <c r="AJ6490" s="59"/>
      <c r="AK6490" s="59"/>
      <c r="AL6490" s="59"/>
      <c r="AM6490" s="59"/>
      <c r="AN6490" s="59"/>
      <c r="AO6490" s="59"/>
      <c r="AV6490" s="37"/>
      <c r="AW6490" s="37"/>
      <c r="AX6490" s="37"/>
      <c r="AY6490" s="37"/>
      <c r="AZ6490" s="37"/>
      <c r="BA6490" s="37"/>
    </row>
    <row r="6491" spans="10:53" s="14" customFormat="1" x14ac:dyDescent="0.25">
      <c r="J6491" s="59"/>
      <c r="Q6491" s="26"/>
      <c r="R6491" s="28"/>
      <c r="AC6491" s="46"/>
      <c r="AG6491" s="59"/>
      <c r="AH6491" s="59"/>
      <c r="AI6491" s="59"/>
      <c r="AJ6491" s="59"/>
      <c r="AK6491" s="59"/>
      <c r="AL6491" s="59"/>
      <c r="AM6491" s="59"/>
      <c r="AN6491" s="59"/>
      <c r="AO6491" s="59"/>
      <c r="AV6491" s="37"/>
      <c r="AW6491" s="37"/>
      <c r="AX6491" s="37"/>
      <c r="AY6491" s="37"/>
      <c r="AZ6491" s="37"/>
      <c r="BA6491" s="37"/>
    </row>
    <row r="6492" spans="10:53" s="14" customFormat="1" x14ac:dyDescent="0.25">
      <c r="J6492" s="59"/>
      <c r="Q6492" s="26"/>
      <c r="R6492" s="28"/>
      <c r="AC6492" s="46"/>
      <c r="AG6492" s="59"/>
      <c r="AH6492" s="59"/>
      <c r="AI6492" s="59"/>
      <c r="AJ6492" s="59"/>
      <c r="AK6492" s="59"/>
      <c r="AL6492" s="59"/>
      <c r="AM6492" s="59"/>
      <c r="AN6492" s="59"/>
      <c r="AO6492" s="59"/>
      <c r="AV6492" s="37"/>
      <c r="AW6492" s="37"/>
      <c r="AX6492" s="37"/>
      <c r="AY6492" s="37"/>
      <c r="AZ6492" s="37"/>
      <c r="BA6492" s="37"/>
    </row>
    <row r="6493" spans="10:53" s="14" customFormat="1" x14ac:dyDescent="0.25">
      <c r="J6493" s="59"/>
      <c r="Q6493" s="26"/>
      <c r="R6493" s="28"/>
      <c r="AC6493" s="46"/>
      <c r="AG6493" s="59"/>
      <c r="AH6493" s="59"/>
      <c r="AI6493" s="59"/>
      <c r="AJ6493" s="59"/>
      <c r="AK6493" s="59"/>
      <c r="AL6493" s="59"/>
      <c r="AM6493" s="59"/>
      <c r="AN6493" s="59"/>
      <c r="AO6493" s="59"/>
      <c r="AV6493" s="37"/>
      <c r="AW6493" s="37"/>
      <c r="AX6493" s="37"/>
      <c r="AY6493" s="37"/>
      <c r="AZ6493" s="37"/>
      <c r="BA6493" s="37"/>
    </row>
    <row r="6494" spans="10:53" s="14" customFormat="1" x14ac:dyDescent="0.25">
      <c r="J6494" s="59"/>
      <c r="Q6494" s="26"/>
      <c r="R6494" s="28"/>
      <c r="AC6494" s="46"/>
      <c r="AG6494" s="59"/>
      <c r="AH6494" s="59"/>
      <c r="AI6494" s="59"/>
      <c r="AJ6494" s="59"/>
      <c r="AK6494" s="59"/>
      <c r="AL6494" s="59"/>
      <c r="AM6494" s="59"/>
      <c r="AN6494" s="59"/>
      <c r="AO6494" s="59"/>
      <c r="AV6494" s="37"/>
      <c r="AW6494" s="37"/>
      <c r="AX6494" s="37"/>
      <c r="AY6494" s="37"/>
      <c r="AZ6494" s="37"/>
      <c r="BA6494" s="37"/>
    </row>
    <row r="6495" spans="10:53" s="14" customFormat="1" x14ac:dyDescent="0.25">
      <c r="J6495" s="59"/>
      <c r="Q6495" s="26"/>
      <c r="R6495" s="28"/>
      <c r="AC6495" s="46"/>
      <c r="AG6495" s="59"/>
      <c r="AH6495" s="59"/>
      <c r="AI6495" s="59"/>
      <c r="AJ6495" s="59"/>
      <c r="AK6495" s="59"/>
      <c r="AL6495" s="59"/>
      <c r="AM6495" s="59"/>
      <c r="AN6495" s="59"/>
      <c r="AO6495" s="59"/>
      <c r="AV6495" s="37"/>
      <c r="AW6495" s="37"/>
      <c r="AX6495" s="37"/>
      <c r="AY6495" s="37"/>
      <c r="AZ6495" s="37"/>
      <c r="BA6495" s="37"/>
    </row>
    <row r="6496" spans="10:53" s="14" customFormat="1" x14ac:dyDescent="0.25">
      <c r="J6496" s="59"/>
      <c r="Q6496" s="26"/>
      <c r="R6496" s="28"/>
      <c r="AC6496" s="46"/>
      <c r="AG6496" s="59"/>
      <c r="AH6496" s="59"/>
      <c r="AI6496" s="59"/>
      <c r="AJ6496" s="59"/>
      <c r="AK6496" s="59"/>
      <c r="AL6496" s="59"/>
      <c r="AM6496" s="59"/>
      <c r="AN6496" s="59"/>
      <c r="AO6496" s="59"/>
      <c r="AV6496" s="37"/>
      <c r="AW6496" s="37"/>
      <c r="AX6496" s="37"/>
      <c r="AY6496" s="37"/>
      <c r="AZ6496" s="37"/>
      <c r="BA6496" s="37"/>
    </row>
    <row r="6497" spans="10:53" s="14" customFormat="1" x14ac:dyDescent="0.25">
      <c r="J6497" s="59"/>
      <c r="Q6497" s="26"/>
      <c r="R6497" s="28"/>
      <c r="AC6497" s="46"/>
      <c r="AG6497" s="59"/>
      <c r="AH6497" s="59"/>
      <c r="AI6497" s="59"/>
      <c r="AJ6497" s="59"/>
      <c r="AK6497" s="59"/>
      <c r="AL6497" s="59"/>
      <c r="AM6497" s="59"/>
      <c r="AN6497" s="59"/>
      <c r="AO6497" s="59"/>
      <c r="AV6497" s="37"/>
      <c r="AW6497" s="37"/>
      <c r="AX6497" s="37"/>
      <c r="AY6497" s="37"/>
      <c r="AZ6497" s="37"/>
      <c r="BA6497" s="37"/>
    </row>
    <row r="6498" spans="10:53" s="14" customFormat="1" x14ac:dyDescent="0.25">
      <c r="J6498" s="59"/>
      <c r="Q6498" s="26"/>
      <c r="R6498" s="28"/>
      <c r="AC6498" s="46"/>
      <c r="AG6498" s="59"/>
      <c r="AH6498" s="59"/>
      <c r="AI6498" s="59"/>
      <c r="AJ6498" s="59"/>
      <c r="AK6498" s="59"/>
      <c r="AL6498" s="59"/>
      <c r="AM6498" s="59"/>
      <c r="AN6498" s="59"/>
      <c r="AO6498" s="59"/>
      <c r="AV6498" s="37"/>
      <c r="AW6498" s="37"/>
      <c r="AX6498" s="37"/>
      <c r="AY6498" s="37"/>
      <c r="AZ6498" s="37"/>
      <c r="BA6498" s="37"/>
    </row>
    <row r="6499" spans="10:53" s="14" customFormat="1" x14ac:dyDescent="0.25">
      <c r="J6499" s="59"/>
      <c r="Q6499" s="26"/>
      <c r="R6499" s="28"/>
      <c r="AC6499" s="46"/>
      <c r="AG6499" s="59"/>
      <c r="AH6499" s="59"/>
      <c r="AI6499" s="59"/>
      <c r="AJ6499" s="59"/>
      <c r="AK6499" s="59"/>
      <c r="AL6499" s="59"/>
      <c r="AM6499" s="59"/>
      <c r="AN6499" s="59"/>
      <c r="AO6499" s="59"/>
      <c r="AV6499" s="37"/>
      <c r="AW6499" s="37"/>
      <c r="AX6499" s="37"/>
      <c r="AY6499" s="37"/>
      <c r="AZ6499" s="37"/>
      <c r="BA6499" s="37"/>
    </row>
    <row r="6500" spans="10:53" s="14" customFormat="1" x14ac:dyDescent="0.25">
      <c r="J6500" s="59"/>
      <c r="Q6500" s="26"/>
      <c r="R6500" s="28"/>
      <c r="AC6500" s="46"/>
      <c r="AG6500" s="59"/>
      <c r="AH6500" s="59"/>
      <c r="AI6500" s="59"/>
      <c r="AJ6500" s="59"/>
      <c r="AK6500" s="59"/>
      <c r="AL6500" s="59"/>
      <c r="AM6500" s="59"/>
      <c r="AN6500" s="59"/>
      <c r="AO6500" s="59"/>
      <c r="AV6500" s="37"/>
      <c r="AW6500" s="37"/>
      <c r="AX6500" s="37"/>
      <c r="AY6500" s="37"/>
      <c r="AZ6500" s="37"/>
      <c r="BA6500" s="37"/>
    </row>
    <row r="6501" spans="10:53" s="14" customFormat="1" x14ac:dyDescent="0.25">
      <c r="J6501" s="59"/>
      <c r="Q6501" s="26"/>
      <c r="R6501" s="28"/>
      <c r="AC6501" s="46"/>
      <c r="AG6501" s="59"/>
      <c r="AH6501" s="59"/>
      <c r="AI6501" s="59"/>
      <c r="AJ6501" s="59"/>
      <c r="AK6501" s="59"/>
      <c r="AL6501" s="59"/>
      <c r="AM6501" s="59"/>
      <c r="AN6501" s="59"/>
      <c r="AO6501" s="59"/>
      <c r="AV6501" s="37"/>
      <c r="AW6501" s="37"/>
      <c r="AX6501" s="37"/>
      <c r="AY6501" s="37"/>
      <c r="AZ6501" s="37"/>
      <c r="BA6501" s="37"/>
    </row>
    <row r="6502" spans="10:53" s="14" customFormat="1" x14ac:dyDescent="0.25">
      <c r="J6502" s="59"/>
      <c r="Q6502" s="26"/>
      <c r="R6502" s="28"/>
      <c r="AC6502" s="46"/>
      <c r="AG6502" s="59"/>
      <c r="AH6502" s="59"/>
      <c r="AI6502" s="59"/>
      <c r="AJ6502" s="59"/>
      <c r="AK6502" s="59"/>
      <c r="AL6502" s="59"/>
      <c r="AM6502" s="59"/>
      <c r="AN6502" s="59"/>
      <c r="AO6502" s="59"/>
      <c r="AV6502" s="37"/>
      <c r="AW6502" s="37"/>
      <c r="AX6502" s="37"/>
      <c r="AY6502" s="37"/>
      <c r="AZ6502" s="37"/>
      <c r="BA6502" s="37"/>
    </row>
    <row r="6503" spans="10:53" s="14" customFormat="1" x14ac:dyDescent="0.25">
      <c r="J6503" s="59"/>
      <c r="Q6503" s="26"/>
      <c r="R6503" s="28"/>
      <c r="AC6503" s="46"/>
      <c r="AG6503" s="59"/>
      <c r="AH6503" s="59"/>
      <c r="AI6503" s="59"/>
      <c r="AJ6503" s="59"/>
      <c r="AK6503" s="59"/>
      <c r="AL6503" s="59"/>
      <c r="AM6503" s="59"/>
      <c r="AN6503" s="59"/>
      <c r="AO6503" s="59"/>
      <c r="AV6503" s="37"/>
      <c r="AW6503" s="37"/>
      <c r="AX6503" s="37"/>
      <c r="AY6503" s="37"/>
      <c r="AZ6503" s="37"/>
      <c r="BA6503" s="37"/>
    </row>
    <row r="6504" spans="10:53" s="14" customFormat="1" x14ac:dyDescent="0.25">
      <c r="J6504" s="59"/>
      <c r="Q6504" s="26"/>
      <c r="R6504" s="28"/>
      <c r="AC6504" s="46"/>
      <c r="AG6504" s="59"/>
      <c r="AH6504" s="59"/>
      <c r="AI6504" s="59"/>
      <c r="AJ6504" s="59"/>
      <c r="AK6504" s="59"/>
      <c r="AL6504" s="59"/>
      <c r="AM6504" s="59"/>
      <c r="AN6504" s="59"/>
      <c r="AO6504" s="59"/>
      <c r="AV6504" s="37"/>
      <c r="AW6504" s="37"/>
      <c r="AX6504" s="37"/>
      <c r="AY6504" s="37"/>
      <c r="AZ6504" s="37"/>
      <c r="BA6504" s="37"/>
    </row>
    <row r="6505" spans="10:53" s="14" customFormat="1" x14ac:dyDescent="0.25">
      <c r="J6505" s="59"/>
      <c r="Q6505" s="26"/>
      <c r="R6505" s="28"/>
      <c r="AC6505" s="46"/>
      <c r="AG6505" s="59"/>
      <c r="AH6505" s="59"/>
      <c r="AI6505" s="59"/>
      <c r="AJ6505" s="59"/>
      <c r="AK6505" s="59"/>
      <c r="AL6505" s="59"/>
      <c r="AM6505" s="59"/>
      <c r="AN6505" s="59"/>
      <c r="AO6505" s="59"/>
      <c r="AV6505" s="37"/>
      <c r="AW6505" s="37"/>
      <c r="AX6505" s="37"/>
      <c r="AY6505" s="37"/>
      <c r="AZ6505" s="37"/>
      <c r="BA6505" s="37"/>
    </row>
    <row r="6506" spans="10:53" s="14" customFormat="1" x14ac:dyDescent="0.25">
      <c r="J6506" s="59"/>
      <c r="Q6506" s="26"/>
      <c r="R6506" s="28"/>
      <c r="AC6506" s="46"/>
      <c r="AG6506" s="59"/>
      <c r="AH6506" s="59"/>
      <c r="AI6506" s="59"/>
      <c r="AJ6506" s="59"/>
      <c r="AK6506" s="59"/>
      <c r="AL6506" s="59"/>
      <c r="AM6506" s="59"/>
      <c r="AN6506" s="59"/>
      <c r="AO6506" s="59"/>
      <c r="AV6506" s="37"/>
      <c r="AW6506" s="37"/>
      <c r="AX6506" s="37"/>
      <c r="AY6506" s="37"/>
      <c r="AZ6506" s="37"/>
      <c r="BA6506" s="37"/>
    </row>
    <row r="6507" spans="10:53" s="14" customFormat="1" x14ac:dyDescent="0.25">
      <c r="J6507" s="59"/>
      <c r="Q6507" s="26"/>
      <c r="R6507" s="28"/>
      <c r="AC6507" s="46"/>
      <c r="AG6507" s="59"/>
      <c r="AH6507" s="59"/>
      <c r="AI6507" s="59"/>
      <c r="AJ6507" s="59"/>
      <c r="AK6507" s="59"/>
      <c r="AL6507" s="59"/>
      <c r="AM6507" s="59"/>
      <c r="AN6507" s="59"/>
      <c r="AO6507" s="59"/>
      <c r="AV6507" s="37"/>
      <c r="AW6507" s="37"/>
      <c r="AX6507" s="37"/>
      <c r="AY6507" s="37"/>
      <c r="AZ6507" s="37"/>
      <c r="BA6507" s="37"/>
    </row>
    <row r="6508" spans="10:53" s="14" customFormat="1" x14ac:dyDescent="0.25">
      <c r="J6508" s="59"/>
      <c r="Q6508" s="26"/>
      <c r="R6508" s="28"/>
      <c r="AC6508" s="46"/>
      <c r="AG6508" s="59"/>
      <c r="AH6508" s="59"/>
      <c r="AI6508" s="59"/>
      <c r="AJ6508" s="59"/>
      <c r="AK6508" s="59"/>
      <c r="AL6508" s="59"/>
      <c r="AM6508" s="59"/>
      <c r="AN6508" s="59"/>
      <c r="AO6508" s="59"/>
      <c r="AV6508" s="37"/>
      <c r="AW6508" s="37"/>
      <c r="AX6508" s="37"/>
      <c r="AY6508" s="37"/>
      <c r="AZ6508" s="37"/>
      <c r="BA6508" s="37"/>
    </row>
    <row r="6509" spans="10:53" s="14" customFormat="1" x14ac:dyDescent="0.25">
      <c r="J6509" s="59"/>
      <c r="Q6509" s="26"/>
      <c r="R6509" s="28"/>
      <c r="AC6509" s="46"/>
      <c r="AG6509" s="59"/>
      <c r="AH6509" s="59"/>
      <c r="AI6509" s="59"/>
      <c r="AJ6509" s="59"/>
      <c r="AK6509" s="59"/>
      <c r="AL6509" s="59"/>
      <c r="AM6509" s="59"/>
      <c r="AN6509" s="59"/>
      <c r="AO6509" s="59"/>
      <c r="AV6509" s="37"/>
      <c r="AW6509" s="37"/>
      <c r="AX6509" s="37"/>
      <c r="AY6509" s="37"/>
      <c r="AZ6509" s="37"/>
      <c r="BA6509" s="37"/>
    </row>
    <row r="6510" spans="10:53" s="14" customFormat="1" x14ac:dyDescent="0.25">
      <c r="J6510" s="59"/>
      <c r="Q6510" s="26"/>
      <c r="R6510" s="28"/>
      <c r="AC6510" s="46"/>
      <c r="AG6510" s="59"/>
      <c r="AH6510" s="59"/>
      <c r="AI6510" s="59"/>
      <c r="AJ6510" s="59"/>
      <c r="AK6510" s="59"/>
      <c r="AL6510" s="59"/>
      <c r="AM6510" s="59"/>
      <c r="AN6510" s="59"/>
      <c r="AO6510" s="59"/>
      <c r="AV6510" s="37"/>
      <c r="AW6510" s="37"/>
      <c r="AX6510" s="37"/>
      <c r="AY6510" s="37"/>
      <c r="AZ6510" s="37"/>
      <c r="BA6510" s="37"/>
    </row>
    <row r="6511" spans="10:53" s="14" customFormat="1" x14ac:dyDescent="0.25">
      <c r="J6511" s="59"/>
      <c r="Q6511" s="26"/>
      <c r="R6511" s="28"/>
      <c r="AC6511" s="46"/>
      <c r="AG6511" s="59"/>
      <c r="AH6511" s="59"/>
      <c r="AI6511" s="59"/>
      <c r="AJ6511" s="59"/>
      <c r="AK6511" s="59"/>
      <c r="AL6511" s="59"/>
      <c r="AM6511" s="59"/>
      <c r="AN6511" s="59"/>
      <c r="AO6511" s="59"/>
      <c r="AV6511" s="37"/>
      <c r="AW6511" s="37"/>
      <c r="AX6511" s="37"/>
      <c r="AY6511" s="37"/>
      <c r="AZ6511" s="37"/>
      <c r="BA6511" s="37"/>
    </row>
    <row r="6512" spans="10:53" s="14" customFormat="1" x14ac:dyDescent="0.25">
      <c r="J6512" s="59"/>
      <c r="Q6512" s="26"/>
      <c r="R6512" s="28"/>
      <c r="AC6512" s="46"/>
      <c r="AG6512" s="59"/>
      <c r="AH6512" s="59"/>
      <c r="AI6512" s="59"/>
      <c r="AJ6512" s="59"/>
      <c r="AK6512" s="59"/>
      <c r="AL6512" s="59"/>
      <c r="AM6512" s="59"/>
      <c r="AN6512" s="59"/>
      <c r="AO6512" s="59"/>
      <c r="AV6512" s="37"/>
      <c r="AW6512" s="37"/>
      <c r="AX6512" s="37"/>
      <c r="AY6512" s="37"/>
      <c r="AZ6512" s="37"/>
      <c r="BA6512" s="37"/>
    </row>
    <row r="6513" spans="10:53" s="14" customFormat="1" x14ac:dyDescent="0.25">
      <c r="J6513" s="59"/>
      <c r="Q6513" s="26"/>
      <c r="R6513" s="28"/>
      <c r="AC6513" s="46"/>
      <c r="AG6513" s="59"/>
      <c r="AH6513" s="59"/>
      <c r="AI6513" s="59"/>
      <c r="AJ6513" s="59"/>
      <c r="AK6513" s="59"/>
      <c r="AL6513" s="59"/>
      <c r="AM6513" s="59"/>
      <c r="AN6513" s="59"/>
      <c r="AO6513" s="59"/>
      <c r="AV6513" s="37"/>
      <c r="AW6513" s="37"/>
      <c r="AX6513" s="37"/>
      <c r="AY6513" s="37"/>
      <c r="AZ6513" s="37"/>
      <c r="BA6513" s="37"/>
    </row>
    <row r="6514" spans="10:53" s="14" customFormat="1" x14ac:dyDescent="0.25">
      <c r="J6514" s="59"/>
      <c r="Q6514" s="26"/>
      <c r="R6514" s="28"/>
      <c r="AC6514" s="46"/>
      <c r="AG6514" s="59"/>
      <c r="AH6514" s="59"/>
      <c r="AI6514" s="59"/>
      <c r="AJ6514" s="59"/>
      <c r="AK6514" s="59"/>
      <c r="AL6514" s="59"/>
      <c r="AM6514" s="59"/>
      <c r="AN6514" s="59"/>
      <c r="AO6514" s="59"/>
      <c r="AV6514" s="37"/>
      <c r="AW6514" s="37"/>
      <c r="AX6514" s="37"/>
      <c r="AY6514" s="37"/>
      <c r="AZ6514" s="37"/>
      <c r="BA6514" s="37"/>
    </row>
    <row r="6515" spans="10:53" s="14" customFormat="1" x14ac:dyDescent="0.25">
      <c r="J6515" s="59"/>
      <c r="Q6515" s="26"/>
      <c r="R6515" s="28"/>
      <c r="AC6515" s="46"/>
      <c r="AG6515" s="59"/>
      <c r="AH6515" s="59"/>
      <c r="AI6515" s="59"/>
      <c r="AJ6515" s="59"/>
      <c r="AK6515" s="59"/>
      <c r="AL6515" s="59"/>
      <c r="AM6515" s="59"/>
      <c r="AN6515" s="59"/>
      <c r="AO6515" s="59"/>
      <c r="AV6515" s="37"/>
      <c r="AW6515" s="37"/>
      <c r="AX6515" s="37"/>
      <c r="AY6515" s="37"/>
      <c r="AZ6515" s="37"/>
      <c r="BA6515" s="37"/>
    </row>
    <row r="6516" spans="10:53" s="14" customFormat="1" x14ac:dyDescent="0.25">
      <c r="J6516" s="59"/>
      <c r="Q6516" s="26"/>
      <c r="R6516" s="28"/>
      <c r="AC6516" s="46"/>
      <c r="AG6516" s="59"/>
      <c r="AH6516" s="59"/>
      <c r="AI6516" s="59"/>
      <c r="AJ6516" s="59"/>
      <c r="AK6516" s="59"/>
      <c r="AL6516" s="59"/>
      <c r="AM6516" s="59"/>
      <c r="AN6516" s="59"/>
      <c r="AO6516" s="59"/>
      <c r="AV6516" s="37"/>
      <c r="AW6516" s="37"/>
      <c r="AX6516" s="37"/>
      <c r="AY6516" s="37"/>
      <c r="AZ6516" s="37"/>
      <c r="BA6516" s="37"/>
    </row>
    <row r="6517" spans="10:53" s="14" customFormat="1" x14ac:dyDescent="0.25">
      <c r="J6517" s="59"/>
      <c r="Q6517" s="26"/>
      <c r="R6517" s="28"/>
      <c r="AC6517" s="46"/>
      <c r="AG6517" s="59"/>
      <c r="AH6517" s="59"/>
      <c r="AI6517" s="59"/>
      <c r="AJ6517" s="59"/>
      <c r="AK6517" s="59"/>
      <c r="AL6517" s="59"/>
      <c r="AM6517" s="59"/>
      <c r="AN6517" s="59"/>
      <c r="AO6517" s="59"/>
      <c r="AV6517" s="37"/>
      <c r="AW6517" s="37"/>
      <c r="AX6517" s="37"/>
      <c r="AY6517" s="37"/>
      <c r="AZ6517" s="37"/>
      <c r="BA6517" s="37"/>
    </row>
    <row r="6518" spans="10:53" s="14" customFormat="1" x14ac:dyDescent="0.25">
      <c r="J6518" s="59"/>
      <c r="Q6518" s="26"/>
      <c r="R6518" s="28"/>
      <c r="AC6518" s="46"/>
      <c r="AG6518" s="59"/>
      <c r="AH6518" s="59"/>
      <c r="AI6518" s="59"/>
      <c r="AJ6518" s="59"/>
      <c r="AK6518" s="59"/>
      <c r="AL6518" s="59"/>
      <c r="AM6518" s="59"/>
      <c r="AN6518" s="59"/>
      <c r="AO6518" s="59"/>
      <c r="AV6518" s="37"/>
      <c r="AW6518" s="37"/>
      <c r="AX6518" s="37"/>
      <c r="AY6518" s="37"/>
      <c r="AZ6518" s="37"/>
      <c r="BA6518" s="37"/>
    </row>
    <row r="6519" spans="10:53" s="14" customFormat="1" x14ac:dyDescent="0.25">
      <c r="J6519" s="59"/>
      <c r="Q6519" s="26"/>
      <c r="R6519" s="28"/>
      <c r="AC6519" s="46"/>
      <c r="AG6519" s="59"/>
      <c r="AH6519" s="59"/>
      <c r="AI6519" s="59"/>
      <c r="AJ6519" s="59"/>
      <c r="AK6519" s="59"/>
      <c r="AL6519" s="59"/>
      <c r="AM6519" s="59"/>
      <c r="AN6519" s="59"/>
      <c r="AO6519" s="59"/>
      <c r="AV6519" s="37"/>
      <c r="AW6519" s="37"/>
      <c r="AX6519" s="37"/>
      <c r="AY6519" s="37"/>
      <c r="AZ6519" s="37"/>
      <c r="BA6519" s="37"/>
    </row>
    <row r="6520" spans="10:53" s="14" customFormat="1" x14ac:dyDescent="0.25">
      <c r="J6520" s="59"/>
      <c r="Q6520" s="26"/>
      <c r="R6520" s="28"/>
      <c r="AC6520" s="46"/>
      <c r="AG6520" s="59"/>
      <c r="AH6520" s="59"/>
      <c r="AI6520" s="59"/>
      <c r="AJ6520" s="59"/>
      <c r="AK6520" s="59"/>
      <c r="AL6520" s="59"/>
      <c r="AM6520" s="59"/>
      <c r="AN6520" s="59"/>
      <c r="AO6520" s="59"/>
      <c r="AV6520" s="37"/>
      <c r="AW6520" s="37"/>
      <c r="AX6520" s="37"/>
      <c r="AY6520" s="37"/>
      <c r="AZ6520" s="37"/>
      <c r="BA6520" s="37"/>
    </row>
    <row r="6521" spans="10:53" s="14" customFormat="1" x14ac:dyDescent="0.25">
      <c r="J6521" s="59"/>
      <c r="Q6521" s="26"/>
      <c r="R6521" s="28"/>
      <c r="AC6521" s="46"/>
      <c r="AG6521" s="59"/>
      <c r="AH6521" s="59"/>
      <c r="AI6521" s="59"/>
      <c r="AJ6521" s="59"/>
      <c r="AK6521" s="59"/>
      <c r="AL6521" s="59"/>
      <c r="AM6521" s="59"/>
      <c r="AN6521" s="59"/>
      <c r="AO6521" s="59"/>
      <c r="AV6521" s="37"/>
      <c r="AW6521" s="37"/>
      <c r="AX6521" s="37"/>
      <c r="AY6521" s="37"/>
      <c r="AZ6521" s="37"/>
      <c r="BA6521" s="37"/>
    </row>
    <row r="6522" spans="10:53" s="14" customFormat="1" x14ac:dyDescent="0.25">
      <c r="J6522" s="59"/>
      <c r="Q6522" s="26"/>
      <c r="R6522" s="28"/>
      <c r="AC6522" s="46"/>
      <c r="AG6522" s="59"/>
      <c r="AH6522" s="59"/>
      <c r="AI6522" s="59"/>
      <c r="AJ6522" s="59"/>
      <c r="AK6522" s="59"/>
      <c r="AL6522" s="59"/>
      <c r="AM6522" s="59"/>
      <c r="AN6522" s="59"/>
      <c r="AO6522" s="59"/>
      <c r="AV6522" s="37"/>
      <c r="AW6522" s="37"/>
      <c r="AX6522" s="37"/>
      <c r="AY6522" s="37"/>
      <c r="AZ6522" s="37"/>
      <c r="BA6522" s="37"/>
    </row>
    <row r="6523" spans="10:53" s="14" customFormat="1" x14ac:dyDescent="0.25">
      <c r="J6523" s="59"/>
      <c r="Q6523" s="26"/>
      <c r="R6523" s="28"/>
      <c r="AC6523" s="46"/>
      <c r="AG6523" s="59"/>
      <c r="AH6523" s="59"/>
      <c r="AI6523" s="59"/>
      <c r="AJ6523" s="59"/>
      <c r="AK6523" s="59"/>
      <c r="AL6523" s="59"/>
      <c r="AM6523" s="59"/>
      <c r="AN6523" s="59"/>
      <c r="AO6523" s="59"/>
      <c r="AV6523" s="37"/>
      <c r="AW6523" s="37"/>
      <c r="AX6523" s="37"/>
      <c r="AY6523" s="37"/>
      <c r="AZ6523" s="37"/>
      <c r="BA6523" s="37"/>
    </row>
    <row r="6524" spans="10:53" s="14" customFormat="1" x14ac:dyDescent="0.25">
      <c r="J6524" s="59"/>
      <c r="Q6524" s="26"/>
      <c r="R6524" s="28"/>
      <c r="AC6524" s="46"/>
      <c r="AG6524" s="59"/>
      <c r="AH6524" s="59"/>
      <c r="AI6524" s="59"/>
      <c r="AJ6524" s="59"/>
      <c r="AK6524" s="59"/>
      <c r="AL6524" s="59"/>
      <c r="AM6524" s="59"/>
      <c r="AN6524" s="59"/>
      <c r="AO6524" s="59"/>
      <c r="AV6524" s="37"/>
      <c r="AW6524" s="37"/>
      <c r="AX6524" s="37"/>
      <c r="AY6524" s="37"/>
      <c r="AZ6524" s="37"/>
      <c r="BA6524" s="37"/>
    </row>
    <row r="6525" spans="10:53" s="14" customFormat="1" x14ac:dyDescent="0.25">
      <c r="J6525" s="59"/>
      <c r="Q6525" s="26"/>
      <c r="R6525" s="28"/>
      <c r="AC6525" s="46"/>
      <c r="AG6525" s="59"/>
      <c r="AH6525" s="59"/>
      <c r="AI6525" s="59"/>
      <c r="AJ6525" s="59"/>
      <c r="AK6525" s="59"/>
      <c r="AL6525" s="59"/>
      <c r="AM6525" s="59"/>
      <c r="AN6525" s="59"/>
      <c r="AO6525" s="59"/>
      <c r="AV6525" s="37"/>
      <c r="AW6525" s="37"/>
      <c r="AX6525" s="37"/>
      <c r="AY6525" s="37"/>
      <c r="AZ6525" s="37"/>
      <c r="BA6525" s="37"/>
    </row>
    <row r="6526" spans="10:53" s="14" customFormat="1" x14ac:dyDescent="0.25">
      <c r="J6526" s="59"/>
      <c r="Q6526" s="26"/>
      <c r="R6526" s="28"/>
      <c r="AC6526" s="46"/>
      <c r="AG6526" s="59"/>
      <c r="AH6526" s="59"/>
      <c r="AI6526" s="59"/>
      <c r="AJ6526" s="59"/>
      <c r="AK6526" s="59"/>
      <c r="AL6526" s="59"/>
      <c r="AM6526" s="59"/>
      <c r="AN6526" s="59"/>
      <c r="AO6526" s="59"/>
      <c r="AV6526" s="37"/>
      <c r="AW6526" s="37"/>
      <c r="AX6526" s="37"/>
      <c r="AY6526" s="37"/>
      <c r="AZ6526" s="37"/>
      <c r="BA6526" s="37"/>
    </row>
    <row r="6527" spans="10:53" s="14" customFormat="1" x14ac:dyDescent="0.25">
      <c r="J6527" s="59"/>
      <c r="Q6527" s="26"/>
      <c r="R6527" s="28"/>
      <c r="AC6527" s="46"/>
      <c r="AG6527" s="59"/>
      <c r="AH6527" s="59"/>
      <c r="AI6527" s="59"/>
      <c r="AJ6527" s="59"/>
      <c r="AK6527" s="59"/>
      <c r="AL6527" s="59"/>
      <c r="AM6527" s="59"/>
      <c r="AN6527" s="59"/>
      <c r="AO6527" s="59"/>
      <c r="AV6527" s="37"/>
      <c r="AW6527" s="37"/>
      <c r="AX6527" s="37"/>
      <c r="AY6527" s="37"/>
      <c r="AZ6527" s="37"/>
      <c r="BA6527" s="37"/>
    </row>
    <row r="6528" spans="10:53" s="14" customFormat="1" x14ac:dyDescent="0.25">
      <c r="J6528" s="59"/>
      <c r="Q6528" s="26"/>
      <c r="R6528" s="28"/>
      <c r="AC6528" s="46"/>
      <c r="AG6528" s="59"/>
      <c r="AH6528" s="59"/>
      <c r="AI6528" s="59"/>
      <c r="AJ6528" s="59"/>
      <c r="AK6528" s="59"/>
      <c r="AL6528" s="59"/>
      <c r="AM6528" s="59"/>
      <c r="AN6528" s="59"/>
      <c r="AO6528" s="59"/>
      <c r="AV6528" s="37"/>
      <c r="AW6528" s="37"/>
      <c r="AX6528" s="37"/>
      <c r="AY6528" s="37"/>
      <c r="AZ6528" s="37"/>
      <c r="BA6528" s="37"/>
    </row>
    <row r="6529" spans="10:53" s="14" customFormat="1" x14ac:dyDescent="0.25">
      <c r="J6529" s="59"/>
      <c r="Q6529" s="26"/>
      <c r="R6529" s="28"/>
      <c r="AC6529" s="46"/>
      <c r="AG6529" s="59"/>
      <c r="AH6529" s="59"/>
      <c r="AI6529" s="59"/>
      <c r="AJ6529" s="59"/>
      <c r="AK6529" s="59"/>
      <c r="AL6529" s="59"/>
      <c r="AM6529" s="59"/>
      <c r="AN6529" s="59"/>
      <c r="AO6529" s="59"/>
      <c r="AV6529" s="37"/>
      <c r="AW6529" s="37"/>
      <c r="AX6529" s="37"/>
      <c r="AY6529" s="37"/>
      <c r="AZ6529" s="37"/>
      <c r="BA6529" s="37"/>
    </row>
    <row r="6530" spans="10:53" s="14" customFormat="1" x14ac:dyDescent="0.25">
      <c r="J6530" s="59"/>
      <c r="Q6530" s="26"/>
      <c r="R6530" s="28"/>
      <c r="AC6530" s="46"/>
      <c r="AG6530" s="59"/>
      <c r="AH6530" s="59"/>
      <c r="AI6530" s="59"/>
      <c r="AJ6530" s="59"/>
      <c r="AK6530" s="59"/>
      <c r="AL6530" s="59"/>
      <c r="AM6530" s="59"/>
      <c r="AN6530" s="59"/>
      <c r="AO6530" s="59"/>
      <c r="AV6530" s="37"/>
      <c r="AW6530" s="37"/>
      <c r="AX6530" s="37"/>
      <c r="AY6530" s="37"/>
      <c r="AZ6530" s="37"/>
      <c r="BA6530" s="37"/>
    </row>
    <row r="6531" spans="10:53" s="14" customFormat="1" x14ac:dyDescent="0.25">
      <c r="J6531" s="59"/>
      <c r="Q6531" s="26"/>
      <c r="R6531" s="28"/>
      <c r="AC6531" s="46"/>
      <c r="AG6531" s="59"/>
      <c r="AH6531" s="59"/>
      <c r="AI6531" s="59"/>
      <c r="AJ6531" s="59"/>
      <c r="AK6531" s="59"/>
      <c r="AL6531" s="59"/>
      <c r="AM6531" s="59"/>
      <c r="AN6531" s="59"/>
      <c r="AO6531" s="59"/>
      <c r="AV6531" s="37"/>
      <c r="AW6531" s="37"/>
      <c r="AX6531" s="37"/>
      <c r="AY6531" s="37"/>
      <c r="AZ6531" s="37"/>
      <c r="BA6531" s="37"/>
    </row>
    <row r="6532" spans="10:53" s="14" customFormat="1" x14ac:dyDescent="0.25">
      <c r="J6532" s="59"/>
      <c r="Q6532" s="26"/>
      <c r="R6532" s="28"/>
      <c r="AC6532" s="46"/>
      <c r="AG6532" s="59"/>
      <c r="AH6532" s="59"/>
      <c r="AI6532" s="59"/>
      <c r="AJ6532" s="59"/>
      <c r="AK6532" s="59"/>
      <c r="AL6532" s="59"/>
      <c r="AM6532" s="59"/>
      <c r="AN6532" s="59"/>
      <c r="AO6532" s="59"/>
      <c r="AV6532" s="37"/>
      <c r="AW6532" s="37"/>
      <c r="AX6532" s="37"/>
      <c r="AY6532" s="37"/>
      <c r="AZ6532" s="37"/>
      <c r="BA6532" s="37"/>
    </row>
    <row r="6533" spans="10:53" s="14" customFormat="1" x14ac:dyDescent="0.25">
      <c r="J6533" s="59"/>
      <c r="Q6533" s="26"/>
      <c r="R6533" s="28"/>
      <c r="AC6533" s="46"/>
      <c r="AG6533" s="59"/>
      <c r="AH6533" s="59"/>
      <c r="AI6533" s="59"/>
      <c r="AJ6533" s="59"/>
      <c r="AK6533" s="59"/>
      <c r="AL6533" s="59"/>
      <c r="AM6533" s="59"/>
      <c r="AN6533" s="59"/>
      <c r="AO6533" s="59"/>
      <c r="AV6533" s="37"/>
      <c r="AW6533" s="37"/>
      <c r="AX6533" s="37"/>
      <c r="AY6533" s="37"/>
      <c r="AZ6533" s="37"/>
      <c r="BA6533" s="37"/>
    </row>
    <row r="6534" spans="10:53" s="14" customFormat="1" x14ac:dyDescent="0.25">
      <c r="J6534" s="59"/>
      <c r="Q6534" s="26"/>
      <c r="R6534" s="28"/>
      <c r="AC6534" s="46"/>
      <c r="AG6534" s="59"/>
      <c r="AH6534" s="59"/>
      <c r="AI6534" s="59"/>
      <c r="AJ6534" s="59"/>
      <c r="AK6534" s="59"/>
      <c r="AL6534" s="59"/>
      <c r="AM6534" s="59"/>
      <c r="AN6534" s="59"/>
      <c r="AO6534" s="59"/>
      <c r="AV6534" s="37"/>
      <c r="AW6534" s="37"/>
      <c r="AX6534" s="37"/>
      <c r="AY6534" s="37"/>
      <c r="AZ6534" s="37"/>
      <c r="BA6534" s="37"/>
    </row>
    <row r="6535" spans="10:53" s="14" customFormat="1" x14ac:dyDescent="0.25">
      <c r="J6535" s="59"/>
      <c r="Q6535" s="26"/>
      <c r="R6535" s="28"/>
      <c r="AC6535" s="46"/>
      <c r="AG6535" s="59"/>
      <c r="AH6535" s="59"/>
      <c r="AI6535" s="59"/>
      <c r="AJ6535" s="59"/>
      <c r="AK6535" s="59"/>
      <c r="AL6535" s="59"/>
      <c r="AM6535" s="59"/>
      <c r="AN6535" s="59"/>
      <c r="AO6535" s="59"/>
      <c r="AV6535" s="37"/>
      <c r="AW6535" s="37"/>
      <c r="AX6535" s="37"/>
      <c r="AY6535" s="37"/>
      <c r="AZ6535" s="37"/>
      <c r="BA6535" s="37"/>
    </row>
    <row r="6536" spans="10:53" s="14" customFormat="1" x14ac:dyDescent="0.25">
      <c r="J6536" s="59"/>
      <c r="Q6536" s="26"/>
      <c r="R6536" s="28"/>
      <c r="AC6536" s="46"/>
      <c r="AG6536" s="59"/>
      <c r="AH6536" s="59"/>
      <c r="AI6536" s="59"/>
      <c r="AJ6536" s="59"/>
      <c r="AK6536" s="59"/>
      <c r="AL6536" s="59"/>
      <c r="AM6536" s="59"/>
      <c r="AN6536" s="59"/>
      <c r="AO6536" s="59"/>
      <c r="AV6536" s="37"/>
      <c r="AW6536" s="37"/>
      <c r="AX6536" s="37"/>
      <c r="AY6536" s="37"/>
      <c r="AZ6536" s="37"/>
      <c r="BA6536" s="37"/>
    </row>
    <row r="6537" spans="10:53" s="14" customFormat="1" x14ac:dyDescent="0.25">
      <c r="J6537" s="59"/>
      <c r="Q6537" s="26"/>
      <c r="R6537" s="28"/>
      <c r="AC6537" s="46"/>
      <c r="AG6537" s="59"/>
      <c r="AH6537" s="59"/>
      <c r="AI6537" s="59"/>
      <c r="AJ6537" s="59"/>
      <c r="AK6537" s="59"/>
      <c r="AL6537" s="59"/>
      <c r="AM6537" s="59"/>
      <c r="AN6537" s="59"/>
      <c r="AO6537" s="59"/>
      <c r="AV6537" s="37"/>
      <c r="AW6537" s="37"/>
      <c r="AX6537" s="37"/>
      <c r="AY6537" s="37"/>
      <c r="AZ6537" s="37"/>
      <c r="BA6537" s="37"/>
    </row>
    <row r="6538" spans="10:53" s="14" customFormat="1" x14ac:dyDescent="0.25">
      <c r="J6538" s="59"/>
      <c r="Q6538" s="26"/>
      <c r="R6538" s="28"/>
      <c r="AC6538" s="46"/>
      <c r="AG6538" s="59"/>
      <c r="AH6538" s="59"/>
      <c r="AI6538" s="59"/>
      <c r="AJ6538" s="59"/>
      <c r="AK6538" s="59"/>
      <c r="AL6538" s="59"/>
      <c r="AM6538" s="59"/>
      <c r="AN6538" s="59"/>
      <c r="AO6538" s="59"/>
      <c r="AV6538" s="37"/>
      <c r="AW6538" s="37"/>
      <c r="AX6538" s="37"/>
      <c r="AY6538" s="37"/>
      <c r="AZ6538" s="37"/>
      <c r="BA6538" s="37"/>
    </row>
    <row r="6539" spans="10:53" s="14" customFormat="1" x14ac:dyDescent="0.25">
      <c r="J6539" s="59"/>
      <c r="Q6539" s="26"/>
      <c r="R6539" s="28"/>
      <c r="AC6539" s="46"/>
      <c r="AG6539" s="59"/>
      <c r="AH6539" s="59"/>
      <c r="AI6539" s="59"/>
      <c r="AJ6539" s="59"/>
      <c r="AK6539" s="59"/>
      <c r="AL6539" s="59"/>
      <c r="AM6539" s="59"/>
      <c r="AN6539" s="59"/>
      <c r="AO6539" s="59"/>
      <c r="AV6539" s="37"/>
      <c r="AW6539" s="37"/>
      <c r="AX6539" s="37"/>
      <c r="AY6539" s="37"/>
      <c r="AZ6539" s="37"/>
      <c r="BA6539" s="37"/>
    </row>
    <row r="6540" spans="10:53" s="14" customFormat="1" x14ac:dyDescent="0.25">
      <c r="J6540" s="59"/>
      <c r="Q6540" s="26"/>
      <c r="R6540" s="28"/>
      <c r="AC6540" s="46"/>
      <c r="AG6540" s="59"/>
      <c r="AH6540" s="59"/>
      <c r="AI6540" s="59"/>
      <c r="AJ6540" s="59"/>
      <c r="AK6540" s="59"/>
      <c r="AL6540" s="59"/>
      <c r="AM6540" s="59"/>
      <c r="AN6540" s="59"/>
      <c r="AO6540" s="59"/>
      <c r="AV6540" s="37"/>
      <c r="AW6540" s="37"/>
      <c r="AX6540" s="37"/>
      <c r="AY6540" s="37"/>
      <c r="AZ6540" s="37"/>
      <c r="BA6540" s="37"/>
    </row>
    <row r="6541" spans="10:53" s="14" customFormat="1" x14ac:dyDescent="0.25">
      <c r="J6541" s="59"/>
      <c r="Q6541" s="26"/>
      <c r="R6541" s="28"/>
      <c r="AC6541" s="46"/>
      <c r="AG6541" s="59"/>
      <c r="AH6541" s="59"/>
      <c r="AI6541" s="59"/>
      <c r="AJ6541" s="59"/>
      <c r="AK6541" s="59"/>
      <c r="AL6541" s="59"/>
      <c r="AM6541" s="59"/>
      <c r="AN6541" s="59"/>
      <c r="AO6541" s="59"/>
      <c r="AV6541" s="37"/>
      <c r="AW6541" s="37"/>
      <c r="AX6541" s="37"/>
      <c r="AY6541" s="37"/>
      <c r="AZ6541" s="37"/>
      <c r="BA6541" s="37"/>
    </row>
    <row r="6542" spans="10:53" s="14" customFormat="1" x14ac:dyDescent="0.25">
      <c r="J6542" s="59"/>
      <c r="Q6542" s="26"/>
      <c r="R6542" s="28"/>
      <c r="AC6542" s="46"/>
      <c r="AG6542" s="59"/>
      <c r="AH6542" s="59"/>
      <c r="AI6542" s="59"/>
      <c r="AJ6542" s="59"/>
      <c r="AK6542" s="59"/>
      <c r="AL6542" s="59"/>
      <c r="AM6542" s="59"/>
      <c r="AN6542" s="59"/>
      <c r="AO6542" s="59"/>
      <c r="AV6542" s="37"/>
      <c r="AW6542" s="37"/>
      <c r="AX6542" s="37"/>
      <c r="AY6542" s="37"/>
      <c r="AZ6542" s="37"/>
      <c r="BA6542" s="37"/>
    </row>
    <row r="6543" spans="10:53" s="14" customFormat="1" x14ac:dyDescent="0.25">
      <c r="J6543" s="59"/>
      <c r="Q6543" s="26"/>
      <c r="R6543" s="28"/>
      <c r="AC6543" s="46"/>
      <c r="AG6543" s="59"/>
      <c r="AH6543" s="59"/>
      <c r="AI6543" s="59"/>
      <c r="AJ6543" s="59"/>
      <c r="AK6543" s="59"/>
      <c r="AL6543" s="59"/>
      <c r="AM6543" s="59"/>
      <c r="AN6543" s="59"/>
      <c r="AO6543" s="59"/>
      <c r="AV6543" s="37"/>
      <c r="AW6543" s="37"/>
      <c r="AX6543" s="37"/>
      <c r="AY6543" s="37"/>
      <c r="AZ6543" s="37"/>
      <c r="BA6543" s="37"/>
    </row>
    <row r="6544" spans="10:53" s="14" customFormat="1" x14ac:dyDescent="0.25">
      <c r="J6544" s="59"/>
      <c r="Q6544" s="26"/>
      <c r="R6544" s="28"/>
      <c r="AC6544" s="46"/>
      <c r="AG6544" s="59"/>
      <c r="AH6544" s="59"/>
      <c r="AI6544" s="59"/>
      <c r="AJ6544" s="59"/>
      <c r="AK6544" s="59"/>
      <c r="AL6544" s="59"/>
      <c r="AM6544" s="59"/>
      <c r="AN6544" s="59"/>
      <c r="AO6544" s="59"/>
      <c r="AV6544" s="37"/>
      <c r="AW6544" s="37"/>
      <c r="AX6544" s="37"/>
      <c r="AY6544" s="37"/>
      <c r="AZ6544" s="37"/>
      <c r="BA6544" s="37"/>
    </row>
    <row r="6545" spans="10:53" s="14" customFormat="1" x14ac:dyDescent="0.25">
      <c r="J6545" s="59"/>
      <c r="Q6545" s="26"/>
      <c r="R6545" s="28"/>
      <c r="AC6545" s="46"/>
      <c r="AG6545" s="59"/>
      <c r="AH6545" s="59"/>
      <c r="AI6545" s="59"/>
      <c r="AJ6545" s="59"/>
      <c r="AK6545" s="59"/>
      <c r="AL6545" s="59"/>
      <c r="AM6545" s="59"/>
      <c r="AN6545" s="59"/>
      <c r="AO6545" s="59"/>
      <c r="AV6545" s="37"/>
      <c r="AW6545" s="37"/>
      <c r="AX6545" s="37"/>
      <c r="AY6545" s="37"/>
      <c r="AZ6545" s="37"/>
      <c r="BA6545" s="37"/>
    </row>
    <row r="6546" spans="10:53" s="14" customFormat="1" x14ac:dyDescent="0.25">
      <c r="J6546" s="59"/>
      <c r="Q6546" s="26"/>
      <c r="R6546" s="28"/>
      <c r="AC6546" s="46"/>
      <c r="AG6546" s="59"/>
      <c r="AH6546" s="59"/>
      <c r="AI6546" s="59"/>
      <c r="AJ6546" s="59"/>
      <c r="AK6546" s="59"/>
      <c r="AL6546" s="59"/>
      <c r="AM6546" s="59"/>
      <c r="AN6546" s="59"/>
      <c r="AO6546" s="59"/>
      <c r="AV6546" s="37"/>
      <c r="AW6546" s="37"/>
      <c r="AX6546" s="37"/>
      <c r="AY6546" s="37"/>
      <c r="AZ6546" s="37"/>
      <c r="BA6546" s="37"/>
    </row>
    <row r="6547" spans="10:53" s="14" customFormat="1" x14ac:dyDescent="0.25">
      <c r="J6547" s="59"/>
      <c r="Q6547" s="26"/>
      <c r="R6547" s="28"/>
      <c r="AC6547" s="46"/>
      <c r="AG6547" s="59"/>
      <c r="AH6547" s="59"/>
      <c r="AI6547" s="59"/>
      <c r="AJ6547" s="59"/>
      <c r="AK6547" s="59"/>
      <c r="AL6547" s="59"/>
      <c r="AM6547" s="59"/>
      <c r="AN6547" s="59"/>
      <c r="AO6547" s="59"/>
      <c r="AV6547" s="37"/>
      <c r="AW6547" s="37"/>
      <c r="AX6547" s="37"/>
      <c r="AY6547" s="37"/>
      <c r="AZ6547" s="37"/>
      <c r="BA6547" s="37"/>
    </row>
    <row r="6548" spans="10:53" s="14" customFormat="1" x14ac:dyDescent="0.25">
      <c r="J6548" s="59"/>
      <c r="Q6548" s="26"/>
      <c r="R6548" s="28"/>
      <c r="AC6548" s="46"/>
      <c r="AG6548" s="59"/>
      <c r="AH6548" s="59"/>
      <c r="AI6548" s="59"/>
      <c r="AJ6548" s="59"/>
      <c r="AK6548" s="59"/>
      <c r="AL6548" s="59"/>
      <c r="AM6548" s="59"/>
      <c r="AN6548" s="59"/>
      <c r="AO6548" s="59"/>
      <c r="AV6548" s="37"/>
      <c r="AW6548" s="37"/>
      <c r="AX6548" s="37"/>
      <c r="AY6548" s="37"/>
      <c r="AZ6548" s="37"/>
      <c r="BA6548" s="37"/>
    </row>
    <row r="6549" spans="10:53" s="14" customFormat="1" x14ac:dyDescent="0.25">
      <c r="J6549" s="59"/>
      <c r="Q6549" s="26"/>
      <c r="R6549" s="28"/>
      <c r="AC6549" s="46"/>
      <c r="AG6549" s="59"/>
      <c r="AH6549" s="59"/>
      <c r="AI6549" s="59"/>
      <c r="AJ6549" s="59"/>
      <c r="AK6549" s="59"/>
      <c r="AL6549" s="59"/>
      <c r="AM6549" s="59"/>
      <c r="AN6549" s="59"/>
      <c r="AO6549" s="59"/>
      <c r="AV6549" s="37"/>
      <c r="AW6549" s="37"/>
      <c r="AX6549" s="37"/>
      <c r="AY6549" s="37"/>
      <c r="AZ6549" s="37"/>
      <c r="BA6549" s="37"/>
    </row>
    <row r="6550" spans="10:53" s="14" customFormat="1" x14ac:dyDescent="0.25">
      <c r="J6550" s="59"/>
      <c r="Q6550" s="26"/>
      <c r="R6550" s="28"/>
      <c r="AC6550" s="46"/>
      <c r="AG6550" s="59"/>
      <c r="AH6550" s="59"/>
      <c r="AI6550" s="59"/>
      <c r="AJ6550" s="59"/>
      <c r="AK6550" s="59"/>
      <c r="AL6550" s="59"/>
      <c r="AM6550" s="59"/>
      <c r="AN6550" s="59"/>
      <c r="AO6550" s="59"/>
      <c r="AV6550" s="37"/>
      <c r="AW6550" s="37"/>
      <c r="AX6550" s="37"/>
      <c r="AY6550" s="37"/>
      <c r="AZ6550" s="37"/>
      <c r="BA6550" s="37"/>
    </row>
    <row r="6551" spans="10:53" s="14" customFormat="1" x14ac:dyDescent="0.25">
      <c r="J6551" s="59"/>
      <c r="Q6551" s="26"/>
      <c r="R6551" s="28"/>
      <c r="AC6551" s="46"/>
      <c r="AG6551" s="59"/>
      <c r="AH6551" s="59"/>
      <c r="AI6551" s="59"/>
      <c r="AJ6551" s="59"/>
      <c r="AK6551" s="59"/>
      <c r="AL6551" s="59"/>
      <c r="AM6551" s="59"/>
      <c r="AN6551" s="59"/>
      <c r="AO6551" s="59"/>
      <c r="AV6551" s="37"/>
      <c r="AW6551" s="37"/>
      <c r="AX6551" s="37"/>
      <c r="AY6551" s="37"/>
      <c r="AZ6551" s="37"/>
      <c r="BA6551" s="37"/>
    </row>
    <row r="6552" spans="10:53" s="14" customFormat="1" x14ac:dyDescent="0.25">
      <c r="J6552" s="59"/>
      <c r="Q6552" s="26"/>
      <c r="R6552" s="28"/>
      <c r="AC6552" s="46"/>
      <c r="AG6552" s="59"/>
      <c r="AH6552" s="59"/>
      <c r="AI6552" s="59"/>
      <c r="AJ6552" s="59"/>
      <c r="AK6552" s="59"/>
      <c r="AL6552" s="59"/>
      <c r="AM6552" s="59"/>
      <c r="AN6552" s="59"/>
      <c r="AO6552" s="59"/>
      <c r="AV6552" s="37"/>
      <c r="AW6552" s="37"/>
      <c r="AX6552" s="37"/>
      <c r="AY6552" s="37"/>
      <c r="AZ6552" s="37"/>
      <c r="BA6552" s="37"/>
    </row>
    <row r="6553" spans="10:53" s="14" customFormat="1" x14ac:dyDescent="0.25">
      <c r="J6553" s="59"/>
      <c r="Q6553" s="26"/>
      <c r="R6553" s="28"/>
      <c r="AC6553" s="46"/>
      <c r="AG6553" s="59"/>
      <c r="AH6553" s="59"/>
      <c r="AI6553" s="59"/>
      <c r="AJ6553" s="59"/>
      <c r="AK6553" s="59"/>
      <c r="AL6553" s="59"/>
      <c r="AM6553" s="59"/>
      <c r="AN6553" s="59"/>
      <c r="AO6553" s="59"/>
      <c r="AV6553" s="37"/>
      <c r="AW6553" s="37"/>
      <c r="AX6553" s="37"/>
      <c r="AY6553" s="37"/>
      <c r="AZ6553" s="37"/>
      <c r="BA6553" s="37"/>
    </row>
    <row r="6554" spans="10:53" s="14" customFormat="1" x14ac:dyDescent="0.25">
      <c r="J6554" s="59"/>
      <c r="Q6554" s="26"/>
      <c r="R6554" s="28"/>
      <c r="AC6554" s="46"/>
      <c r="AG6554" s="59"/>
      <c r="AH6554" s="59"/>
      <c r="AI6554" s="59"/>
      <c r="AJ6554" s="59"/>
      <c r="AK6554" s="59"/>
      <c r="AL6554" s="59"/>
      <c r="AM6554" s="59"/>
      <c r="AN6554" s="59"/>
      <c r="AO6554" s="59"/>
      <c r="AV6554" s="37"/>
      <c r="AW6554" s="37"/>
      <c r="AX6554" s="37"/>
      <c r="AY6554" s="37"/>
      <c r="AZ6554" s="37"/>
      <c r="BA6554" s="37"/>
    </row>
    <row r="6555" spans="10:53" s="14" customFormat="1" x14ac:dyDescent="0.25">
      <c r="J6555" s="59"/>
      <c r="Q6555" s="26"/>
      <c r="R6555" s="28"/>
      <c r="AC6555" s="46"/>
      <c r="AG6555" s="59"/>
      <c r="AH6555" s="59"/>
      <c r="AI6555" s="59"/>
      <c r="AJ6555" s="59"/>
      <c r="AK6555" s="59"/>
      <c r="AL6555" s="59"/>
      <c r="AM6555" s="59"/>
      <c r="AN6555" s="59"/>
      <c r="AO6555" s="59"/>
      <c r="AV6555" s="37"/>
      <c r="AW6555" s="37"/>
      <c r="AX6555" s="37"/>
      <c r="AY6555" s="37"/>
      <c r="AZ6555" s="37"/>
      <c r="BA6555" s="37"/>
    </row>
    <row r="6556" spans="10:53" s="14" customFormat="1" x14ac:dyDescent="0.25">
      <c r="J6556" s="59"/>
      <c r="Q6556" s="26"/>
      <c r="R6556" s="28"/>
      <c r="AC6556" s="46"/>
      <c r="AG6556" s="59"/>
      <c r="AH6556" s="59"/>
      <c r="AI6556" s="59"/>
      <c r="AJ6556" s="59"/>
      <c r="AK6556" s="59"/>
      <c r="AL6556" s="59"/>
      <c r="AM6556" s="59"/>
      <c r="AN6556" s="59"/>
      <c r="AO6556" s="59"/>
      <c r="AV6556" s="37"/>
      <c r="AW6556" s="37"/>
      <c r="AX6556" s="37"/>
      <c r="AY6556" s="37"/>
      <c r="AZ6556" s="37"/>
      <c r="BA6556" s="37"/>
    </row>
    <row r="6557" spans="10:53" s="14" customFormat="1" x14ac:dyDescent="0.25">
      <c r="J6557" s="59"/>
      <c r="Q6557" s="26"/>
      <c r="R6557" s="28"/>
      <c r="AC6557" s="46"/>
      <c r="AG6557" s="59"/>
      <c r="AH6557" s="59"/>
      <c r="AI6557" s="59"/>
      <c r="AJ6557" s="59"/>
      <c r="AK6557" s="59"/>
      <c r="AL6557" s="59"/>
      <c r="AM6557" s="59"/>
      <c r="AN6557" s="59"/>
      <c r="AO6557" s="59"/>
      <c r="AV6557" s="37"/>
      <c r="AW6557" s="37"/>
      <c r="AX6557" s="37"/>
      <c r="AY6557" s="37"/>
      <c r="AZ6557" s="37"/>
      <c r="BA6557" s="37"/>
    </row>
    <row r="6558" spans="10:53" s="14" customFormat="1" x14ac:dyDescent="0.25">
      <c r="J6558" s="59"/>
      <c r="Q6558" s="26"/>
      <c r="R6558" s="28"/>
      <c r="AC6558" s="46"/>
      <c r="AG6558" s="59"/>
      <c r="AH6558" s="59"/>
      <c r="AI6558" s="59"/>
      <c r="AJ6558" s="59"/>
      <c r="AK6558" s="59"/>
      <c r="AL6558" s="59"/>
      <c r="AM6558" s="59"/>
      <c r="AN6558" s="59"/>
      <c r="AO6558" s="59"/>
      <c r="AV6558" s="37"/>
      <c r="AW6558" s="37"/>
      <c r="AX6558" s="37"/>
      <c r="AY6558" s="37"/>
      <c r="AZ6558" s="37"/>
      <c r="BA6558" s="37"/>
    </row>
    <row r="6559" spans="10:53" s="14" customFormat="1" x14ac:dyDescent="0.25">
      <c r="J6559" s="59"/>
      <c r="Q6559" s="26"/>
      <c r="R6559" s="28"/>
      <c r="AC6559" s="46"/>
      <c r="AG6559" s="59"/>
      <c r="AH6559" s="59"/>
      <c r="AI6559" s="59"/>
      <c r="AJ6559" s="59"/>
      <c r="AK6559" s="59"/>
      <c r="AL6559" s="59"/>
      <c r="AM6559" s="59"/>
      <c r="AN6559" s="59"/>
      <c r="AO6559" s="59"/>
      <c r="AV6559" s="37"/>
      <c r="AW6559" s="37"/>
      <c r="AX6559" s="37"/>
      <c r="AY6559" s="37"/>
      <c r="AZ6559" s="37"/>
      <c r="BA6559" s="37"/>
    </row>
    <row r="6560" spans="10:53" s="14" customFormat="1" x14ac:dyDescent="0.25">
      <c r="J6560" s="59"/>
      <c r="Q6560" s="26"/>
      <c r="R6560" s="28"/>
      <c r="AC6560" s="46"/>
      <c r="AG6560" s="59"/>
      <c r="AH6560" s="59"/>
      <c r="AI6560" s="59"/>
      <c r="AJ6560" s="59"/>
      <c r="AK6560" s="59"/>
      <c r="AL6560" s="59"/>
      <c r="AM6560" s="59"/>
      <c r="AN6560" s="59"/>
      <c r="AO6560" s="59"/>
      <c r="AV6560" s="37"/>
      <c r="AW6560" s="37"/>
      <c r="AX6560" s="37"/>
      <c r="AY6560" s="37"/>
      <c r="AZ6560" s="37"/>
      <c r="BA6560" s="37"/>
    </row>
    <row r="6561" spans="10:53" s="14" customFormat="1" x14ac:dyDescent="0.25">
      <c r="J6561" s="59"/>
      <c r="Q6561" s="26"/>
      <c r="R6561" s="28"/>
      <c r="AC6561" s="46"/>
      <c r="AG6561" s="59"/>
      <c r="AH6561" s="59"/>
      <c r="AI6561" s="59"/>
      <c r="AJ6561" s="59"/>
      <c r="AK6561" s="59"/>
      <c r="AL6561" s="59"/>
      <c r="AM6561" s="59"/>
      <c r="AN6561" s="59"/>
      <c r="AO6561" s="59"/>
      <c r="AV6561" s="37"/>
      <c r="AW6561" s="37"/>
      <c r="AX6561" s="37"/>
      <c r="AY6561" s="37"/>
      <c r="AZ6561" s="37"/>
      <c r="BA6561" s="37"/>
    </row>
    <row r="6562" spans="10:53" s="14" customFormat="1" x14ac:dyDescent="0.25">
      <c r="J6562" s="59"/>
      <c r="Q6562" s="26"/>
      <c r="R6562" s="28"/>
      <c r="AC6562" s="46"/>
      <c r="AG6562" s="59"/>
      <c r="AH6562" s="59"/>
      <c r="AI6562" s="59"/>
      <c r="AJ6562" s="59"/>
      <c r="AK6562" s="59"/>
      <c r="AL6562" s="59"/>
      <c r="AM6562" s="59"/>
      <c r="AN6562" s="59"/>
      <c r="AO6562" s="59"/>
      <c r="AV6562" s="37"/>
      <c r="AW6562" s="37"/>
      <c r="AX6562" s="37"/>
      <c r="AY6562" s="37"/>
      <c r="AZ6562" s="37"/>
      <c r="BA6562" s="37"/>
    </row>
    <row r="6563" spans="10:53" s="14" customFormat="1" x14ac:dyDescent="0.25">
      <c r="J6563" s="59"/>
      <c r="Q6563" s="26"/>
      <c r="R6563" s="28"/>
      <c r="AC6563" s="46"/>
      <c r="AG6563" s="59"/>
      <c r="AH6563" s="59"/>
      <c r="AI6563" s="59"/>
      <c r="AJ6563" s="59"/>
      <c r="AK6563" s="59"/>
      <c r="AL6563" s="59"/>
      <c r="AM6563" s="59"/>
      <c r="AN6563" s="59"/>
      <c r="AO6563" s="59"/>
      <c r="AV6563" s="37"/>
      <c r="AW6563" s="37"/>
      <c r="AX6563" s="37"/>
      <c r="AY6563" s="37"/>
      <c r="AZ6563" s="37"/>
      <c r="BA6563" s="37"/>
    </row>
    <row r="6564" spans="10:53" s="14" customFormat="1" x14ac:dyDescent="0.25">
      <c r="J6564" s="59"/>
      <c r="Q6564" s="26"/>
      <c r="R6564" s="28"/>
      <c r="AC6564" s="46"/>
      <c r="AG6564" s="59"/>
      <c r="AH6564" s="59"/>
      <c r="AI6564" s="59"/>
      <c r="AJ6564" s="59"/>
      <c r="AK6564" s="59"/>
      <c r="AL6564" s="59"/>
      <c r="AM6564" s="59"/>
      <c r="AN6564" s="59"/>
      <c r="AO6564" s="59"/>
      <c r="AV6564" s="37"/>
      <c r="AW6564" s="37"/>
      <c r="AX6564" s="37"/>
      <c r="AY6564" s="37"/>
      <c r="AZ6564" s="37"/>
      <c r="BA6564" s="37"/>
    </row>
    <row r="6565" spans="10:53" s="14" customFormat="1" x14ac:dyDescent="0.25">
      <c r="J6565" s="59"/>
      <c r="Q6565" s="26"/>
      <c r="R6565" s="28"/>
      <c r="AC6565" s="46"/>
      <c r="AG6565" s="59"/>
      <c r="AH6565" s="59"/>
      <c r="AI6565" s="59"/>
      <c r="AJ6565" s="59"/>
      <c r="AK6565" s="59"/>
      <c r="AL6565" s="59"/>
      <c r="AM6565" s="59"/>
      <c r="AN6565" s="59"/>
      <c r="AO6565" s="59"/>
      <c r="AV6565" s="37"/>
      <c r="AW6565" s="37"/>
      <c r="AX6565" s="37"/>
      <c r="AY6565" s="37"/>
      <c r="AZ6565" s="37"/>
      <c r="BA6565" s="37"/>
    </row>
    <row r="6566" spans="10:53" s="14" customFormat="1" x14ac:dyDescent="0.25">
      <c r="J6566" s="59"/>
      <c r="Q6566" s="26"/>
      <c r="R6566" s="28"/>
      <c r="AC6566" s="46"/>
      <c r="AG6566" s="59"/>
      <c r="AH6566" s="59"/>
      <c r="AI6566" s="59"/>
      <c r="AJ6566" s="59"/>
      <c r="AK6566" s="59"/>
      <c r="AL6566" s="59"/>
      <c r="AM6566" s="59"/>
      <c r="AN6566" s="59"/>
      <c r="AO6566" s="59"/>
      <c r="AV6566" s="37"/>
      <c r="AW6566" s="37"/>
      <c r="AX6566" s="37"/>
      <c r="AY6566" s="37"/>
      <c r="AZ6566" s="37"/>
      <c r="BA6566" s="37"/>
    </row>
    <row r="6567" spans="10:53" s="14" customFormat="1" x14ac:dyDescent="0.25">
      <c r="J6567" s="59"/>
      <c r="Q6567" s="26"/>
      <c r="R6567" s="28"/>
      <c r="AC6567" s="46"/>
      <c r="AG6567" s="59"/>
      <c r="AH6567" s="59"/>
      <c r="AI6567" s="59"/>
      <c r="AJ6567" s="59"/>
      <c r="AK6567" s="59"/>
      <c r="AL6567" s="59"/>
      <c r="AM6567" s="59"/>
      <c r="AN6567" s="59"/>
      <c r="AO6567" s="59"/>
      <c r="AV6567" s="37"/>
      <c r="AW6567" s="37"/>
      <c r="AX6567" s="37"/>
      <c r="AY6567" s="37"/>
      <c r="AZ6567" s="37"/>
      <c r="BA6567" s="37"/>
    </row>
    <row r="6568" spans="10:53" s="14" customFormat="1" x14ac:dyDescent="0.25">
      <c r="J6568" s="59"/>
      <c r="Q6568" s="26"/>
      <c r="R6568" s="28"/>
      <c r="AC6568" s="46"/>
      <c r="AG6568" s="59"/>
      <c r="AH6568" s="59"/>
      <c r="AI6568" s="59"/>
      <c r="AJ6568" s="59"/>
      <c r="AK6568" s="59"/>
      <c r="AL6568" s="59"/>
      <c r="AM6568" s="59"/>
      <c r="AN6568" s="59"/>
      <c r="AO6568" s="59"/>
      <c r="AV6568" s="37"/>
      <c r="AW6568" s="37"/>
      <c r="AX6568" s="37"/>
      <c r="AY6568" s="37"/>
      <c r="AZ6568" s="37"/>
      <c r="BA6568" s="37"/>
    </row>
    <row r="6569" spans="10:53" s="14" customFormat="1" x14ac:dyDescent="0.25">
      <c r="J6569" s="59"/>
      <c r="Q6569" s="26"/>
      <c r="R6569" s="28"/>
      <c r="AC6569" s="46"/>
      <c r="AG6569" s="59"/>
      <c r="AH6569" s="59"/>
      <c r="AI6569" s="59"/>
      <c r="AJ6569" s="59"/>
      <c r="AK6569" s="59"/>
      <c r="AL6569" s="59"/>
      <c r="AM6569" s="59"/>
      <c r="AN6569" s="59"/>
      <c r="AO6569" s="59"/>
      <c r="AV6569" s="37"/>
      <c r="AW6569" s="37"/>
      <c r="AX6569" s="37"/>
      <c r="AY6569" s="37"/>
      <c r="AZ6569" s="37"/>
      <c r="BA6569" s="37"/>
    </row>
    <row r="6570" spans="10:53" s="14" customFormat="1" x14ac:dyDescent="0.25">
      <c r="J6570" s="59"/>
      <c r="Q6570" s="26"/>
      <c r="R6570" s="28"/>
      <c r="AC6570" s="46"/>
      <c r="AG6570" s="59"/>
      <c r="AH6570" s="59"/>
      <c r="AI6570" s="59"/>
      <c r="AJ6570" s="59"/>
      <c r="AK6570" s="59"/>
      <c r="AL6570" s="59"/>
      <c r="AM6570" s="59"/>
      <c r="AN6570" s="59"/>
      <c r="AO6570" s="59"/>
      <c r="AV6570" s="37"/>
      <c r="AW6570" s="37"/>
      <c r="AX6570" s="37"/>
      <c r="AY6570" s="37"/>
      <c r="AZ6570" s="37"/>
      <c r="BA6570" s="37"/>
    </row>
    <row r="6571" spans="10:53" s="14" customFormat="1" x14ac:dyDescent="0.25">
      <c r="J6571" s="59"/>
      <c r="Q6571" s="26"/>
      <c r="R6571" s="28"/>
      <c r="AC6571" s="46"/>
      <c r="AG6571" s="59"/>
      <c r="AH6571" s="59"/>
      <c r="AI6571" s="59"/>
      <c r="AJ6571" s="59"/>
      <c r="AK6571" s="59"/>
      <c r="AL6571" s="59"/>
      <c r="AM6571" s="59"/>
      <c r="AN6571" s="59"/>
      <c r="AO6571" s="59"/>
      <c r="AV6571" s="37"/>
      <c r="AW6571" s="37"/>
      <c r="AX6571" s="37"/>
      <c r="AY6571" s="37"/>
      <c r="AZ6571" s="37"/>
      <c r="BA6571" s="37"/>
    </row>
    <row r="6572" spans="10:53" s="14" customFormat="1" x14ac:dyDescent="0.25">
      <c r="J6572" s="59"/>
      <c r="Q6572" s="26"/>
      <c r="R6572" s="28"/>
      <c r="AC6572" s="46"/>
      <c r="AG6572" s="59"/>
      <c r="AH6572" s="59"/>
      <c r="AI6572" s="59"/>
      <c r="AJ6572" s="59"/>
      <c r="AK6572" s="59"/>
      <c r="AL6572" s="59"/>
      <c r="AM6572" s="59"/>
      <c r="AN6572" s="59"/>
      <c r="AO6572" s="59"/>
      <c r="AV6572" s="37"/>
      <c r="AW6572" s="37"/>
      <c r="AX6572" s="37"/>
      <c r="AY6572" s="37"/>
      <c r="AZ6572" s="37"/>
      <c r="BA6572" s="37"/>
    </row>
    <row r="6573" spans="10:53" s="14" customFormat="1" x14ac:dyDescent="0.25">
      <c r="J6573" s="59"/>
      <c r="Q6573" s="26"/>
      <c r="R6573" s="28"/>
      <c r="AC6573" s="46"/>
      <c r="AG6573" s="59"/>
      <c r="AH6573" s="59"/>
      <c r="AI6573" s="59"/>
      <c r="AJ6573" s="59"/>
      <c r="AK6573" s="59"/>
      <c r="AL6573" s="59"/>
      <c r="AM6573" s="59"/>
      <c r="AN6573" s="59"/>
      <c r="AO6573" s="59"/>
      <c r="AV6573" s="37"/>
      <c r="AW6573" s="37"/>
      <c r="AX6573" s="37"/>
      <c r="AY6573" s="37"/>
      <c r="AZ6573" s="37"/>
      <c r="BA6573" s="37"/>
    </row>
    <row r="6574" spans="10:53" s="14" customFormat="1" x14ac:dyDescent="0.25">
      <c r="J6574" s="59"/>
      <c r="Q6574" s="26"/>
      <c r="R6574" s="28"/>
      <c r="AC6574" s="46"/>
      <c r="AG6574" s="59"/>
      <c r="AH6574" s="59"/>
      <c r="AI6574" s="59"/>
      <c r="AJ6574" s="59"/>
      <c r="AK6574" s="59"/>
      <c r="AL6574" s="59"/>
      <c r="AM6574" s="59"/>
      <c r="AN6574" s="59"/>
      <c r="AO6574" s="59"/>
      <c r="AV6574" s="37"/>
      <c r="AW6574" s="37"/>
      <c r="AX6574" s="37"/>
      <c r="AY6574" s="37"/>
      <c r="AZ6574" s="37"/>
      <c r="BA6574" s="37"/>
    </row>
    <row r="6575" spans="10:53" s="14" customFormat="1" x14ac:dyDescent="0.25">
      <c r="J6575" s="59"/>
      <c r="Q6575" s="26"/>
      <c r="R6575" s="28"/>
      <c r="AC6575" s="46"/>
      <c r="AG6575" s="59"/>
      <c r="AH6575" s="59"/>
      <c r="AI6575" s="59"/>
      <c r="AJ6575" s="59"/>
      <c r="AK6575" s="59"/>
      <c r="AL6575" s="59"/>
      <c r="AM6575" s="59"/>
      <c r="AN6575" s="59"/>
      <c r="AO6575" s="59"/>
      <c r="AV6575" s="37"/>
      <c r="AW6575" s="37"/>
      <c r="AX6575" s="37"/>
      <c r="AY6575" s="37"/>
      <c r="AZ6575" s="37"/>
      <c r="BA6575" s="37"/>
    </row>
    <row r="6576" spans="10:53" s="14" customFormat="1" x14ac:dyDescent="0.25">
      <c r="J6576" s="59"/>
      <c r="Q6576" s="26"/>
      <c r="R6576" s="28"/>
      <c r="AC6576" s="46"/>
      <c r="AG6576" s="59"/>
      <c r="AH6576" s="59"/>
      <c r="AI6576" s="59"/>
      <c r="AJ6576" s="59"/>
      <c r="AK6576" s="59"/>
      <c r="AL6576" s="59"/>
      <c r="AM6576" s="59"/>
      <c r="AN6576" s="59"/>
      <c r="AO6576" s="59"/>
      <c r="AV6576" s="37"/>
      <c r="AW6576" s="37"/>
      <c r="AX6576" s="37"/>
      <c r="AY6576" s="37"/>
      <c r="AZ6576" s="37"/>
      <c r="BA6576" s="37"/>
    </row>
    <row r="6577" spans="10:53" s="14" customFormat="1" x14ac:dyDescent="0.25">
      <c r="J6577" s="59"/>
      <c r="Q6577" s="26"/>
      <c r="R6577" s="28"/>
      <c r="AC6577" s="46"/>
      <c r="AG6577" s="59"/>
      <c r="AH6577" s="59"/>
      <c r="AI6577" s="59"/>
      <c r="AJ6577" s="59"/>
      <c r="AK6577" s="59"/>
      <c r="AL6577" s="59"/>
      <c r="AM6577" s="59"/>
      <c r="AN6577" s="59"/>
      <c r="AO6577" s="59"/>
      <c r="AV6577" s="37"/>
      <c r="AW6577" s="37"/>
      <c r="AX6577" s="37"/>
      <c r="AY6577" s="37"/>
      <c r="AZ6577" s="37"/>
      <c r="BA6577" s="37"/>
    </row>
    <row r="6578" spans="10:53" s="14" customFormat="1" x14ac:dyDescent="0.25">
      <c r="J6578" s="59"/>
      <c r="Q6578" s="26"/>
      <c r="R6578" s="28"/>
      <c r="AC6578" s="46"/>
      <c r="AG6578" s="59"/>
      <c r="AH6578" s="59"/>
      <c r="AI6578" s="59"/>
      <c r="AJ6578" s="59"/>
      <c r="AK6578" s="59"/>
      <c r="AL6578" s="59"/>
      <c r="AM6578" s="59"/>
      <c r="AN6578" s="59"/>
      <c r="AO6578" s="59"/>
      <c r="AV6578" s="37"/>
      <c r="AW6578" s="37"/>
      <c r="AX6578" s="37"/>
      <c r="AY6578" s="37"/>
      <c r="AZ6578" s="37"/>
      <c r="BA6578" s="37"/>
    </row>
    <row r="6579" spans="10:53" s="14" customFormat="1" x14ac:dyDescent="0.25">
      <c r="J6579" s="59"/>
      <c r="Q6579" s="26"/>
      <c r="R6579" s="28"/>
      <c r="AC6579" s="46"/>
      <c r="AG6579" s="59"/>
      <c r="AH6579" s="59"/>
      <c r="AI6579" s="59"/>
      <c r="AJ6579" s="59"/>
      <c r="AK6579" s="59"/>
      <c r="AL6579" s="59"/>
      <c r="AM6579" s="59"/>
      <c r="AN6579" s="59"/>
      <c r="AO6579" s="59"/>
      <c r="AV6579" s="37"/>
      <c r="AW6579" s="37"/>
      <c r="AX6579" s="37"/>
      <c r="AY6579" s="37"/>
      <c r="AZ6579" s="37"/>
      <c r="BA6579" s="37"/>
    </row>
    <row r="6580" spans="10:53" s="14" customFormat="1" x14ac:dyDescent="0.25">
      <c r="J6580" s="59"/>
      <c r="Q6580" s="26"/>
      <c r="R6580" s="28"/>
      <c r="AC6580" s="46"/>
      <c r="AG6580" s="59"/>
      <c r="AH6580" s="59"/>
      <c r="AI6580" s="59"/>
      <c r="AJ6580" s="59"/>
      <c r="AK6580" s="59"/>
      <c r="AL6580" s="59"/>
      <c r="AM6580" s="59"/>
      <c r="AN6580" s="59"/>
      <c r="AO6580" s="59"/>
      <c r="AV6580" s="37"/>
      <c r="AW6580" s="37"/>
      <c r="AX6580" s="37"/>
      <c r="AY6580" s="37"/>
      <c r="AZ6580" s="37"/>
      <c r="BA6580" s="37"/>
    </row>
    <row r="6581" spans="10:53" s="14" customFormat="1" x14ac:dyDescent="0.25">
      <c r="J6581" s="59"/>
      <c r="Q6581" s="26"/>
      <c r="R6581" s="28"/>
      <c r="AC6581" s="46"/>
      <c r="AG6581" s="59"/>
      <c r="AH6581" s="59"/>
      <c r="AI6581" s="59"/>
      <c r="AJ6581" s="59"/>
      <c r="AK6581" s="59"/>
      <c r="AL6581" s="59"/>
      <c r="AM6581" s="59"/>
      <c r="AN6581" s="59"/>
      <c r="AO6581" s="59"/>
      <c r="AV6581" s="37"/>
      <c r="AW6581" s="37"/>
      <c r="AX6581" s="37"/>
      <c r="AY6581" s="37"/>
      <c r="AZ6581" s="37"/>
      <c r="BA6581" s="37"/>
    </row>
    <row r="6582" spans="10:53" s="14" customFormat="1" x14ac:dyDescent="0.25">
      <c r="J6582" s="59"/>
      <c r="Q6582" s="26"/>
      <c r="R6582" s="28"/>
      <c r="AC6582" s="46"/>
      <c r="AG6582" s="59"/>
      <c r="AH6582" s="59"/>
      <c r="AI6582" s="59"/>
      <c r="AJ6582" s="59"/>
      <c r="AK6582" s="59"/>
      <c r="AL6582" s="59"/>
      <c r="AM6582" s="59"/>
      <c r="AN6582" s="59"/>
      <c r="AO6582" s="59"/>
      <c r="AV6582" s="37"/>
      <c r="AW6582" s="37"/>
      <c r="AX6582" s="37"/>
      <c r="AY6582" s="37"/>
      <c r="AZ6582" s="37"/>
      <c r="BA6582" s="37"/>
    </row>
    <row r="6583" spans="10:53" s="14" customFormat="1" x14ac:dyDescent="0.25">
      <c r="J6583" s="59"/>
      <c r="Q6583" s="26"/>
      <c r="R6583" s="28"/>
      <c r="AC6583" s="46"/>
      <c r="AG6583" s="59"/>
      <c r="AH6583" s="59"/>
      <c r="AI6583" s="59"/>
      <c r="AJ6583" s="59"/>
      <c r="AK6583" s="59"/>
      <c r="AL6583" s="59"/>
      <c r="AM6583" s="59"/>
      <c r="AN6583" s="59"/>
      <c r="AO6583" s="59"/>
      <c r="AV6583" s="37"/>
      <c r="AW6583" s="37"/>
      <c r="AX6583" s="37"/>
      <c r="AY6583" s="37"/>
      <c r="AZ6583" s="37"/>
      <c r="BA6583" s="37"/>
    </row>
    <row r="6584" spans="10:53" s="14" customFormat="1" x14ac:dyDescent="0.25">
      <c r="J6584" s="59"/>
      <c r="Q6584" s="26"/>
      <c r="R6584" s="28"/>
      <c r="AC6584" s="46"/>
      <c r="AG6584" s="59"/>
      <c r="AH6584" s="59"/>
      <c r="AI6584" s="59"/>
      <c r="AJ6584" s="59"/>
      <c r="AK6584" s="59"/>
      <c r="AL6584" s="59"/>
      <c r="AM6584" s="59"/>
      <c r="AN6584" s="59"/>
      <c r="AO6584" s="59"/>
      <c r="AV6584" s="37"/>
      <c r="AW6584" s="37"/>
      <c r="AX6584" s="37"/>
      <c r="AY6584" s="37"/>
      <c r="AZ6584" s="37"/>
      <c r="BA6584" s="37"/>
    </row>
    <row r="6585" spans="10:53" s="14" customFormat="1" x14ac:dyDescent="0.25">
      <c r="J6585" s="59"/>
      <c r="Q6585" s="26"/>
      <c r="R6585" s="28"/>
      <c r="AC6585" s="46"/>
      <c r="AG6585" s="59"/>
      <c r="AH6585" s="59"/>
      <c r="AI6585" s="59"/>
      <c r="AJ6585" s="59"/>
      <c r="AK6585" s="59"/>
      <c r="AL6585" s="59"/>
      <c r="AM6585" s="59"/>
      <c r="AN6585" s="59"/>
      <c r="AO6585" s="59"/>
      <c r="AV6585" s="37"/>
      <c r="AW6585" s="37"/>
      <c r="AX6585" s="37"/>
      <c r="AY6585" s="37"/>
      <c r="AZ6585" s="37"/>
      <c r="BA6585" s="37"/>
    </row>
    <row r="6586" spans="10:53" s="14" customFormat="1" x14ac:dyDescent="0.25">
      <c r="J6586" s="59"/>
      <c r="Q6586" s="26"/>
      <c r="R6586" s="28"/>
      <c r="AC6586" s="46"/>
      <c r="AG6586" s="59"/>
      <c r="AH6586" s="59"/>
      <c r="AI6586" s="59"/>
      <c r="AJ6586" s="59"/>
      <c r="AK6586" s="59"/>
      <c r="AL6586" s="59"/>
      <c r="AM6586" s="59"/>
      <c r="AN6586" s="59"/>
      <c r="AO6586" s="59"/>
      <c r="AV6586" s="37"/>
      <c r="AW6586" s="37"/>
      <c r="AX6586" s="37"/>
      <c r="AY6586" s="37"/>
      <c r="AZ6586" s="37"/>
      <c r="BA6586" s="37"/>
    </row>
    <row r="6587" spans="10:53" s="14" customFormat="1" x14ac:dyDescent="0.25">
      <c r="J6587" s="59"/>
      <c r="Q6587" s="26"/>
      <c r="R6587" s="28"/>
      <c r="AC6587" s="46"/>
      <c r="AG6587" s="59"/>
      <c r="AH6587" s="59"/>
      <c r="AI6587" s="59"/>
      <c r="AJ6587" s="59"/>
      <c r="AK6587" s="59"/>
      <c r="AL6587" s="59"/>
      <c r="AM6587" s="59"/>
      <c r="AN6587" s="59"/>
      <c r="AO6587" s="59"/>
      <c r="AV6587" s="37"/>
      <c r="AW6587" s="37"/>
      <c r="AX6587" s="37"/>
      <c r="AY6587" s="37"/>
      <c r="AZ6587" s="37"/>
      <c r="BA6587" s="37"/>
    </row>
    <row r="6588" spans="10:53" s="14" customFormat="1" x14ac:dyDescent="0.25">
      <c r="J6588" s="59"/>
      <c r="Q6588" s="26"/>
      <c r="R6588" s="28"/>
      <c r="AC6588" s="46"/>
      <c r="AG6588" s="59"/>
      <c r="AH6588" s="59"/>
      <c r="AI6588" s="59"/>
      <c r="AJ6588" s="59"/>
      <c r="AK6588" s="59"/>
      <c r="AL6588" s="59"/>
      <c r="AM6588" s="59"/>
      <c r="AN6588" s="59"/>
      <c r="AO6588" s="59"/>
      <c r="AV6588" s="37"/>
      <c r="AW6588" s="37"/>
      <c r="AX6588" s="37"/>
      <c r="AY6588" s="37"/>
      <c r="AZ6588" s="37"/>
      <c r="BA6588" s="37"/>
    </row>
    <row r="6589" spans="10:53" s="14" customFormat="1" x14ac:dyDescent="0.25">
      <c r="J6589" s="59"/>
      <c r="Q6589" s="26"/>
      <c r="R6589" s="28"/>
      <c r="AC6589" s="46"/>
      <c r="AG6589" s="59"/>
      <c r="AH6589" s="59"/>
      <c r="AI6589" s="59"/>
      <c r="AJ6589" s="59"/>
      <c r="AK6589" s="59"/>
      <c r="AL6589" s="59"/>
      <c r="AM6589" s="59"/>
      <c r="AN6589" s="59"/>
      <c r="AO6589" s="59"/>
      <c r="AV6589" s="37"/>
      <c r="AW6589" s="37"/>
      <c r="AX6589" s="37"/>
      <c r="AY6589" s="37"/>
      <c r="AZ6589" s="37"/>
      <c r="BA6589" s="37"/>
    </row>
    <row r="6590" spans="10:53" s="14" customFormat="1" x14ac:dyDescent="0.25">
      <c r="J6590" s="59"/>
      <c r="Q6590" s="26"/>
      <c r="R6590" s="28"/>
      <c r="AC6590" s="46"/>
      <c r="AG6590" s="59"/>
      <c r="AH6590" s="59"/>
      <c r="AI6590" s="59"/>
      <c r="AJ6590" s="59"/>
      <c r="AK6590" s="59"/>
      <c r="AL6590" s="59"/>
      <c r="AM6590" s="59"/>
      <c r="AN6590" s="59"/>
      <c r="AO6590" s="59"/>
      <c r="AV6590" s="37"/>
      <c r="AW6590" s="37"/>
      <c r="AX6590" s="37"/>
      <c r="AY6590" s="37"/>
      <c r="AZ6590" s="37"/>
      <c r="BA6590" s="37"/>
    </row>
    <row r="6591" spans="10:53" s="14" customFormat="1" x14ac:dyDescent="0.25">
      <c r="J6591" s="59"/>
      <c r="Q6591" s="26"/>
      <c r="R6591" s="28"/>
      <c r="AC6591" s="46"/>
      <c r="AG6591" s="59"/>
      <c r="AH6591" s="59"/>
      <c r="AI6591" s="59"/>
      <c r="AJ6591" s="59"/>
      <c r="AK6591" s="59"/>
      <c r="AL6591" s="59"/>
      <c r="AM6591" s="59"/>
      <c r="AN6591" s="59"/>
      <c r="AO6591" s="59"/>
      <c r="AV6591" s="37"/>
      <c r="AW6591" s="37"/>
      <c r="AX6591" s="37"/>
      <c r="AY6591" s="37"/>
      <c r="AZ6591" s="37"/>
      <c r="BA6591" s="37"/>
    </row>
    <row r="6592" spans="10:53" s="14" customFormat="1" x14ac:dyDescent="0.25">
      <c r="J6592" s="59"/>
      <c r="Q6592" s="26"/>
      <c r="R6592" s="28"/>
      <c r="AC6592" s="46"/>
      <c r="AG6592" s="59"/>
      <c r="AH6592" s="59"/>
      <c r="AI6592" s="59"/>
      <c r="AJ6592" s="59"/>
      <c r="AK6592" s="59"/>
      <c r="AL6592" s="59"/>
      <c r="AM6592" s="59"/>
      <c r="AN6592" s="59"/>
      <c r="AO6592" s="59"/>
      <c r="AV6592" s="37"/>
      <c r="AW6592" s="37"/>
      <c r="AX6592" s="37"/>
      <c r="AY6592" s="37"/>
      <c r="AZ6592" s="37"/>
      <c r="BA6592" s="37"/>
    </row>
    <row r="6593" spans="10:53" s="14" customFormat="1" x14ac:dyDescent="0.25">
      <c r="J6593" s="59"/>
      <c r="Q6593" s="26"/>
      <c r="R6593" s="28"/>
      <c r="AC6593" s="46"/>
      <c r="AG6593" s="59"/>
      <c r="AH6593" s="59"/>
      <c r="AI6593" s="59"/>
      <c r="AJ6593" s="59"/>
      <c r="AK6593" s="59"/>
      <c r="AL6593" s="59"/>
      <c r="AM6593" s="59"/>
      <c r="AN6593" s="59"/>
      <c r="AO6593" s="59"/>
      <c r="AV6593" s="37"/>
      <c r="AW6593" s="37"/>
      <c r="AX6593" s="37"/>
      <c r="AY6593" s="37"/>
      <c r="AZ6593" s="37"/>
      <c r="BA6593" s="37"/>
    </row>
    <row r="6594" spans="10:53" s="14" customFormat="1" x14ac:dyDescent="0.25">
      <c r="J6594" s="59"/>
      <c r="Q6594" s="26"/>
      <c r="R6594" s="28"/>
      <c r="AC6594" s="46"/>
      <c r="AG6594" s="59"/>
      <c r="AH6594" s="59"/>
      <c r="AI6594" s="59"/>
      <c r="AJ6594" s="59"/>
      <c r="AK6594" s="59"/>
      <c r="AL6594" s="59"/>
      <c r="AM6594" s="59"/>
      <c r="AN6594" s="59"/>
      <c r="AO6594" s="59"/>
      <c r="AV6594" s="37"/>
      <c r="AW6594" s="37"/>
      <c r="AX6594" s="37"/>
      <c r="AY6594" s="37"/>
      <c r="AZ6594" s="37"/>
      <c r="BA6594" s="37"/>
    </row>
    <row r="6595" spans="10:53" s="14" customFormat="1" x14ac:dyDescent="0.25">
      <c r="J6595" s="59"/>
      <c r="Q6595" s="26"/>
      <c r="R6595" s="28"/>
      <c r="AC6595" s="46"/>
      <c r="AG6595" s="59"/>
      <c r="AH6595" s="59"/>
      <c r="AI6595" s="59"/>
      <c r="AJ6595" s="59"/>
      <c r="AK6595" s="59"/>
      <c r="AL6595" s="59"/>
      <c r="AM6595" s="59"/>
      <c r="AN6595" s="59"/>
      <c r="AO6595" s="59"/>
      <c r="AV6595" s="37"/>
      <c r="AW6595" s="37"/>
      <c r="AX6595" s="37"/>
      <c r="AY6595" s="37"/>
      <c r="AZ6595" s="37"/>
      <c r="BA6595" s="37"/>
    </row>
    <row r="6596" spans="10:53" s="14" customFormat="1" x14ac:dyDescent="0.25">
      <c r="J6596" s="59"/>
      <c r="Q6596" s="26"/>
      <c r="R6596" s="28"/>
      <c r="AC6596" s="46"/>
      <c r="AG6596" s="59"/>
      <c r="AH6596" s="59"/>
      <c r="AI6596" s="59"/>
      <c r="AJ6596" s="59"/>
      <c r="AK6596" s="59"/>
      <c r="AL6596" s="59"/>
      <c r="AM6596" s="59"/>
      <c r="AN6596" s="59"/>
      <c r="AO6596" s="59"/>
      <c r="AV6596" s="37"/>
      <c r="AW6596" s="37"/>
      <c r="AX6596" s="37"/>
      <c r="AY6596" s="37"/>
      <c r="AZ6596" s="37"/>
      <c r="BA6596" s="37"/>
    </row>
    <row r="6597" spans="10:53" s="14" customFormat="1" x14ac:dyDescent="0.25">
      <c r="J6597" s="59"/>
      <c r="Q6597" s="26"/>
      <c r="R6597" s="28"/>
      <c r="AC6597" s="46"/>
      <c r="AG6597" s="59"/>
      <c r="AH6597" s="59"/>
      <c r="AI6597" s="59"/>
      <c r="AJ6597" s="59"/>
      <c r="AK6597" s="59"/>
      <c r="AL6597" s="59"/>
      <c r="AM6597" s="59"/>
      <c r="AN6597" s="59"/>
      <c r="AO6597" s="59"/>
      <c r="AV6597" s="37"/>
      <c r="AW6597" s="37"/>
      <c r="AX6597" s="37"/>
      <c r="AY6597" s="37"/>
      <c r="AZ6597" s="37"/>
      <c r="BA6597" s="37"/>
    </row>
    <row r="6598" spans="10:53" s="14" customFormat="1" x14ac:dyDescent="0.25">
      <c r="J6598" s="59"/>
      <c r="Q6598" s="26"/>
      <c r="R6598" s="28"/>
      <c r="AC6598" s="46"/>
      <c r="AG6598" s="59"/>
      <c r="AH6598" s="59"/>
      <c r="AI6598" s="59"/>
      <c r="AJ6598" s="59"/>
      <c r="AK6598" s="59"/>
      <c r="AL6598" s="59"/>
      <c r="AM6598" s="59"/>
      <c r="AN6598" s="59"/>
      <c r="AO6598" s="59"/>
      <c r="AV6598" s="37"/>
      <c r="AW6598" s="37"/>
      <c r="AX6598" s="37"/>
      <c r="AY6598" s="37"/>
      <c r="AZ6598" s="37"/>
      <c r="BA6598" s="37"/>
    </row>
    <row r="6599" spans="10:53" s="14" customFormat="1" x14ac:dyDescent="0.25">
      <c r="J6599" s="59"/>
      <c r="Q6599" s="26"/>
      <c r="R6599" s="28"/>
      <c r="AC6599" s="46"/>
      <c r="AG6599" s="59"/>
      <c r="AH6599" s="59"/>
      <c r="AI6599" s="59"/>
      <c r="AJ6599" s="59"/>
      <c r="AK6599" s="59"/>
      <c r="AL6599" s="59"/>
      <c r="AM6599" s="59"/>
      <c r="AN6599" s="59"/>
      <c r="AO6599" s="59"/>
      <c r="AV6599" s="37"/>
      <c r="AW6599" s="37"/>
      <c r="AX6599" s="37"/>
      <c r="AY6599" s="37"/>
      <c r="AZ6599" s="37"/>
      <c r="BA6599" s="37"/>
    </row>
    <row r="6600" spans="10:53" s="14" customFormat="1" x14ac:dyDescent="0.25">
      <c r="J6600" s="59"/>
      <c r="Q6600" s="26"/>
      <c r="R6600" s="28"/>
      <c r="AC6600" s="46"/>
      <c r="AG6600" s="59"/>
      <c r="AH6600" s="59"/>
      <c r="AI6600" s="59"/>
      <c r="AJ6600" s="59"/>
      <c r="AK6600" s="59"/>
      <c r="AL6600" s="59"/>
      <c r="AM6600" s="59"/>
      <c r="AN6600" s="59"/>
      <c r="AO6600" s="59"/>
      <c r="AV6600" s="37"/>
      <c r="AW6600" s="37"/>
      <c r="AX6600" s="37"/>
      <c r="AY6600" s="37"/>
      <c r="AZ6600" s="37"/>
      <c r="BA6600" s="37"/>
    </row>
    <row r="6601" spans="10:53" s="14" customFormat="1" x14ac:dyDescent="0.25">
      <c r="J6601" s="59"/>
      <c r="Q6601" s="26"/>
      <c r="R6601" s="28"/>
      <c r="AC6601" s="46"/>
      <c r="AG6601" s="59"/>
      <c r="AH6601" s="59"/>
      <c r="AI6601" s="59"/>
      <c r="AJ6601" s="59"/>
      <c r="AK6601" s="59"/>
      <c r="AL6601" s="59"/>
      <c r="AM6601" s="59"/>
      <c r="AN6601" s="59"/>
      <c r="AO6601" s="59"/>
      <c r="AV6601" s="37"/>
      <c r="AW6601" s="37"/>
      <c r="AX6601" s="37"/>
      <c r="AY6601" s="37"/>
      <c r="AZ6601" s="37"/>
      <c r="BA6601" s="37"/>
    </row>
    <row r="6602" spans="10:53" s="14" customFormat="1" x14ac:dyDescent="0.25">
      <c r="J6602" s="59"/>
      <c r="Q6602" s="26"/>
      <c r="R6602" s="28"/>
      <c r="AC6602" s="46"/>
      <c r="AG6602" s="59"/>
      <c r="AH6602" s="59"/>
      <c r="AI6602" s="59"/>
      <c r="AJ6602" s="59"/>
      <c r="AK6602" s="59"/>
      <c r="AL6602" s="59"/>
      <c r="AM6602" s="59"/>
      <c r="AN6602" s="59"/>
      <c r="AO6602" s="59"/>
      <c r="AV6602" s="37"/>
      <c r="AW6602" s="37"/>
      <c r="AX6602" s="37"/>
      <c r="AY6602" s="37"/>
      <c r="AZ6602" s="37"/>
      <c r="BA6602" s="37"/>
    </row>
    <row r="6603" spans="10:53" s="14" customFormat="1" x14ac:dyDescent="0.25">
      <c r="J6603" s="59"/>
      <c r="Q6603" s="26"/>
      <c r="R6603" s="28"/>
      <c r="AC6603" s="46"/>
      <c r="AG6603" s="59"/>
      <c r="AH6603" s="59"/>
      <c r="AI6603" s="59"/>
      <c r="AJ6603" s="59"/>
      <c r="AK6603" s="59"/>
      <c r="AL6603" s="59"/>
      <c r="AM6603" s="59"/>
      <c r="AN6603" s="59"/>
      <c r="AO6603" s="59"/>
      <c r="AV6603" s="37"/>
      <c r="AW6603" s="37"/>
      <c r="AX6603" s="37"/>
      <c r="AY6603" s="37"/>
      <c r="AZ6603" s="37"/>
      <c r="BA6603" s="37"/>
    </row>
    <row r="6604" spans="10:53" s="14" customFormat="1" x14ac:dyDescent="0.25">
      <c r="J6604" s="59"/>
      <c r="Q6604" s="26"/>
      <c r="R6604" s="28"/>
      <c r="AC6604" s="46"/>
      <c r="AG6604" s="59"/>
      <c r="AH6604" s="59"/>
      <c r="AI6604" s="59"/>
      <c r="AJ6604" s="59"/>
      <c r="AK6604" s="59"/>
      <c r="AL6604" s="59"/>
      <c r="AM6604" s="59"/>
      <c r="AN6604" s="59"/>
      <c r="AO6604" s="59"/>
      <c r="AV6604" s="37"/>
      <c r="AW6604" s="37"/>
      <c r="AX6604" s="37"/>
      <c r="AY6604" s="37"/>
      <c r="AZ6604" s="37"/>
      <c r="BA6604" s="37"/>
    </row>
    <row r="6605" spans="10:53" s="14" customFormat="1" x14ac:dyDescent="0.25">
      <c r="J6605" s="59"/>
      <c r="Q6605" s="26"/>
      <c r="R6605" s="28"/>
      <c r="AC6605" s="46"/>
      <c r="AG6605" s="59"/>
      <c r="AH6605" s="59"/>
      <c r="AI6605" s="59"/>
      <c r="AJ6605" s="59"/>
      <c r="AK6605" s="59"/>
      <c r="AL6605" s="59"/>
      <c r="AM6605" s="59"/>
      <c r="AN6605" s="59"/>
      <c r="AO6605" s="59"/>
      <c r="AV6605" s="37"/>
      <c r="AW6605" s="37"/>
      <c r="AX6605" s="37"/>
      <c r="AY6605" s="37"/>
      <c r="AZ6605" s="37"/>
      <c r="BA6605" s="37"/>
    </row>
    <row r="6606" spans="10:53" s="14" customFormat="1" x14ac:dyDescent="0.25">
      <c r="J6606" s="59"/>
      <c r="Q6606" s="26"/>
      <c r="R6606" s="28"/>
      <c r="AC6606" s="46"/>
      <c r="AG6606" s="59"/>
      <c r="AH6606" s="59"/>
      <c r="AI6606" s="59"/>
      <c r="AJ6606" s="59"/>
      <c r="AK6606" s="59"/>
      <c r="AL6606" s="59"/>
      <c r="AM6606" s="59"/>
      <c r="AN6606" s="59"/>
      <c r="AO6606" s="59"/>
      <c r="AV6606" s="37"/>
      <c r="AW6606" s="37"/>
      <c r="AX6606" s="37"/>
      <c r="AY6606" s="37"/>
      <c r="AZ6606" s="37"/>
      <c r="BA6606" s="37"/>
    </row>
    <row r="6607" spans="10:53" s="14" customFormat="1" x14ac:dyDescent="0.25">
      <c r="J6607" s="59"/>
      <c r="Q6607" s="26"/>
      <c r="R6607" s="28"/>
      <c r="AC6607" s="46"/>
      <c r="AG6607" s="59"/>
      <c r="AH6607" s="59"/>
      <c r="AI6607" s="59"/>
      <c r="AJ6607" s="59"/>
      <c r="AK6607" s="59"/>
      <c r="AL6607" s="59"/>
      <c r="AM6607" s="59"/>
      <c r="AN6607" s="59"/>
      <c r="AO6607" s="59"/>
      <c r="AV6607" s="37"/>
      <c r="AW6607" s="37"/>
      <c r="AX6607" s="37"/>
      <c r="AY6607" s="37"/>
      <c r="AZ6607" s="37"/>
      <c r="BA6607" s="37"/>
    </row>
    <row r="6608" spans="10:53" s="14" customFormat="1" x14ac:dyDescent="0.25">
      <c r="J6608" s="59"/>
      <c r="Q6608" s="26"/>
      <c r="R6608" s="28"/>
      <c r="AC6608" s="46"/>
      <c r="AG6608" s="59"/>
      <c r="AH6608" s="59"/>
      <c r="AI6608" s="59"/>
      <c r="AJ6608" s="59"/>
      <c r="AK6608" s="59"/>
      <c r="AL6608" s="59"/>
      <c r="AM6608" s="59"/>
      <c r="AN6608" s="59"/>
      <c r="AO6608" s="59"/>
      <c r="AV6608" s="37"/>
      <c r="AW6608" s="37"/>
      <c r="AX6608" s="37"/>
      <c r="AY6608" s="37"/>
      <c r="AZ6608" s="37"/>
      <c r="BA6608" s="37"/>
    </row>
    <row r="6609" spans="10:53" s="14" customFormat="1" x14ac:dyDescent="0.25">
      <c r="J6609" s="59"/>
      <c r="Q6609" s="26"/>
      <c r="R6609" s="28"/>
      <c r="AC6609" s="46"/>
      <c r="AG6609" s="59"/>
      <c r="AH6609" s="59"/>
      <c r="AI6609" s="59"/>
      <c r="AJ6609" s="59"/>
      <c r="AK6609" s="59"/>
      <c r="AL6609" s="59"/>
      <c r="AM6609" s="59"/>
      <c r="AN6609" s="59"/>
      <c r="AO6609" s="59"/>
      <c r="AV6609" s="37"/>
      <c r="AW6609" s="37"/>
      <c r="AX6609" s="37"/>
      <c r="AY6609" s="37"/>
      <c r="AZ6609" s="37"/>
      <c r="BA6609" s="37"/>
    </row>
    <row r="6610" spans="10:53" s="14" customFormat="1" x14ac:dyDescent="0.25">
      <c r="J6610" s="59"/>
      <c r="Q6610" s="26"/>
      <c r="R6610" s="28"/>
      <c r="AC6610" s="46"/>
      <c r="AG6610" s="59"/>
      <c r="AH6610" s="59"/>
      <c r="AI6610" s="59"/>
      <c r="AJ6610" s="59"/>
      <c r="AK6610" s="59"/>
      <c r="AL6610" s="59"/>
      <c r="AM6610" s="59"/>
      <c r="AN6610" s="59"/>
      <c r="AO6610" s="59"/>
      <c r="AV6610" s="37"/>
      <c r="AW6610" s="37"/>
      <c r="AX6610" s="37"/>
      <c r="AY6610" s="37"/>
      <c r="AZ6610" s="37"/>
      <c r="BA6610" s="37"/>
    </row>
    <row r="6611" spans="10:53" s="14" customFormat="1" x14ac:dyDescent="0.25">
      <c r="J6611" s="59"/>
      <c r="Q6611" s="26"/>
      <c r="R6611" s="28"/>
      <c r="AC6611" s="46"/>
      <c r="AG6611" s="59"/>
      <c r="AH6611" s="59"/>
      <c r="AI6611" s="59"/>
      <c r="AJ6611" s="59"/>
      <c r="AK6611" s="59"/>
      <c r="AL6611" s="59"/>
      <c r="AM6611" s="59"/>
      <c r="AN6611" s="59"/>
      <c r="AO6611" s="59"/>
      <c r="AV6611" s="37"/>
      <c r="AW6611" s="37"/>
      <c r="AX6611" s="37"/>
      <c r="AY6611" s="37"/>
      <c r="AZ6611" s="37"/>
      <c r="BA6611" s="37"/>
    </row>
    <row r="6612" spans="10:53" s="14" customFormat="1" x14ac:dyDescent="0.25">
      <c r="J6612" s="59"/>
      <c r="Q6612" s="26"/>
      <c r="R6612" s="28"/>
      <c r="AC6612" s="46"/>
      <c r="AG6612" s="59"/>
      <c r="AH6612" s="59"/>
      <c r="AI6612" s="59"/>
      <c r="AJ6612" s="59"/>
      <c r="AK6612" s="59"/>
      <c r="AL6612" s="59"/>
      <c r="AM6612" s="59"/>
      <c r="AN6612" s="59"/>
      <c r="AO6612" s="59"/>
      <c r="AV6612" s="37"/>
      <c r="AW6612" s="37"/>
      <c r="AX6612" s="37"/>
      <c r="AY6612" s="37"/>
      <c r="AZ6612" s="37"/>
      <c r="BA6612" s="37"/>
    </row>
    <row r="6613" spans="10:53" s="14" customFormat="1" x14ac:dyDescent="0.25">
      <c r="J6613" s="59"/>
      <c r="Q6613" s="26"/>
      <c r="R6613" s="28"/>
      <c r="AC6613" s="46"/>
      <c r="AG6613" s="59"/>
      <c r="AH6613" s="59"/>
      <c r="AI6613" s="59"/>
      <c r="AJ6613" s="59"/>
      <c r="AK6613" s="59"/>
      <c r="AL6613" s="59"/>
      <c r="AM6613" s="59"/>
      <c r="AN6613" s="59"/>
      <c r="AO6613" s="59"/>
      <c r="AV6613" s="37"/>
      <c r="AW6613" s="37"/>
      <c r="AX6613" s="37"/>
      <c r="AY6613" s="37"/>
      <c r="AZ6613" s="37"/>
      <c r="BA6613" s="37"/>
    </row>
    <row r="6614" spans="10:53" s="14" customFormat="1" x14ac:dyDescent="0.25">
      <c r="J6614" s="59"/>
      <c r="Q6614" s="26"/>
      <c r="R6614" s="28"/>
      <c r="AC6614" s="46"/>
      <c r="AG6614" s="59"/>
      <c r="AH6614" s="59"/>
      <c r="AI6614" s="59"/>
      <c r="AJ6614" s="59"/>
      <c r="AK6614" s="59"/>
      <c r="AL6614" s="59"/>
      <c r="AM6614" s="59"/>
      <c r="AN6614" s="59"/>
      <c r="AO6614" s="59"/>
      <c r="AV6614" s="37"/>
      <c r="AW6614" s="37"/>
      <c r="AX6614" s="37"/>
      <c r="AY6614" s="37"/>
      <c r="AZ6614" s="37"/>
      <c r="BA6614" s="37"/>
    </row>
    <row r="6615" spans="10:53" s="14" customFormat="1" x14ac:dyDescent="0.25">
      <c r="J6615" s="59"/>
      <c r="Q6615" s="26"/>
      <c r="R6615" s="28"/>
      <c r="AC6615" s="46"/>
      <c r="AG6615" s="59"/>
      <c r="AH6615" s="59"/>
      <c r="AI6615" s="59"/>
      <c r="AJ6615" s="59"/>
      <c r="AK6615" s="59"/>
      <c r="AL6615" s="59"/>
      <c r="AM6615" s="59"/>
      <c r="AN6615" s="59"/>
      <c r="AO6615" s="59"/>
      <c r="AV6615" s="37"/>
      <c r="AW6615" s="37"/>
      <c r="AX6615" s="37"/>
      <c r="AY6615" s="37"/>
      <c r="AZ6615" s="37"/>
      <c r="BA6615" s="37"/>
    </row>
    <row r="6616" spans="10:53" s="14" customFormat="1" x14ac:dyDescent="0.25">
      <c r="J6616" s="59"/>
      <c r="Q6616" s="26"/>
      <c r="R6616" s="28"/>
      <c r="AC6616" s="46"/>
      <c r="AG6616" s="59"/>
      <c r="AH6616" s="59"/>
      <c r="AI6616" s="59"/>
      <c r="AJ6616" s="59"/>
      <c r="AK6616" s="59"/>
      <c r="AL6616" s="59"/>
      <c r="AM6616" s="59"/>
      <c r="AN6616" s="59"/>
      <c r="AO6616" s="59"/>
      <c r="AV6616" s="37"/>
      <c r="AW6616" s="37"/>
      <c r="AX6616" s="37"/>
      <c r="AY6616" s="37"/>
      <c r="AZ6616" s="37"/>
      <c r="BA6616" s="37"/>
    </row>
    <row r="6617" spans="10:53" s="14" customFormat="1" x14ac:dyDescent="0.25">
      <c r="J6617" s="59"/>
      <c r="Q6617" s="26"/>
      <c r="R6617" s="28"/>
      <c r="AC6617" s="46"/>
      <c r="AG6617" s="59"/>
      <c r="AH6617" s="59"/>
      <c r="AI6617" s="59"/>
      <c r="AJ6617" s="59"/>
      <c r="AK6617" s="59"/>
      <c r="AL6617" s="59"/>
      <c r="AM6617" s="59"/>
      <c r="AN6617" s="59"/>
      <c r="AO6617" s="59"/>
      <c r="AV6617" s="37"/>
      <c r="AW6617" s="37"/>
      <c r="AX6617" s="37"/>
      <c r="AY6617" s="37"/>
      <c r="AZ6617" s="37"/>
      <c r="BA6617" s="37"/>
    </row>
    <row r="6618" spans="10:53" s="14" customFormat="1" x14ac:dyDescent="0.25">
      <c r="J6618" s="59"/>
      <c r="Q6618" s="26"/>
      <c r="R6618" s="28"/>
      <c r="AC6618" s="46"/>
      <c r="AG6618" s="59"/>
      <c r="AH6618" s="59"/>
      <c r="AI6618" s="59"/>
      <c r="AJ6618" s="59"/>
      <c r="AK6618" s="59"/>
      <c r="AL6618" s="59"/>
      <c r="AM6618" s="59"/>
      <c r="AN6618" s="59"/>
      <c r="AO6618" s="59"/>
      <c r="AV6618" s="37"/>
      <c r="AW6618" s="37"/>
      <c r="AX6618" s="37"/>
      <c r="AY6618" s="37"/>
      <c r="AZ6618" s="37"/>
      <c r="BA6618" s="37"/>
    </row>
    <row r="6619" spans="10:53" s="14" customFormat="1" x14ac:dyDescent="0.25">
      <c r="J6619" s="59"/>
      <c r="Q6619" s="26"/>
      <c r="R6619" s="28"/>
      <c r="AC6619" s="46"/>
      <c r="AG6619" s="59"/>
      <c r="AH6619" s="59"/>
      <c r="AI6619" s="59"/>
      <c r="AJ6619" s="59"/>
      <c r="AK6619" s="59"/>
      <c r="AL6619" s="59"/>
      <c r="AM6619" s="59"/>
      <c r="AN6619" s="59"/>
      <c r="AO6619" s="59"/>
      <c r="AV6619" s="37"/>
      <c r="AW6619" s="37"/>
      <c r="AX6619" s="37"/>
      <c r="AY6619" s="37"/>
      <c r="AZ6619" s="37"/>
      <c r="BA6619" s="37"/>
    </row>
    <row r="6620" spans="10:53" s="14" customFormat="1" x14ac:dyDescent="0.25">
      <c r="J6620" s="59"/>
      <c r="Q6620" s="26"/>
      <c r="R6620" s="28"/>
      <c r="AC6620" s="46"/>
      <c r="AG6620" s="59"/>
      <c r="AH6620" s="59"/>
      <c r="AI6620" s="59"/>
      <c r="AJ6620" s="59"/>
      <c r="AK6620" s="59"/>
      <c r="AL6620" s="59"/>
      <c r="AM6620" s="59"/>
      <c r="AN6620" s="59"/>
      <c r="AO6620" s="59"/>
      <c r="AV6620" s="37"/>
      <c r="AW6620" s="37"/>
      <c r="AX6620" s="37"/>
      <c r="AY6620" s="37"/>
      <c r="AZ6620" s="37"/>
      <c r="BA6620" s="37"/>
    </row>
    <row r="6621" spans="10:53" s="14" customFormat="1" x14ac:dyDescent="0.25">
      <c r="J6621" s="59"/>
      <c r="Q6621" s="26"/>
      <c r="R6621" s="28"/>
      <c r="AC6621" s="46"/>
      <c r="AG6621" s="59"/>
      <c r="AH6621" s="59"/>
      <c r="AI6621" s="59"/>
      <c r="AJ6621" s="59"/>
      <c r="AK6621" s="59"/>
      <c r="AL6621" s="59"/>
      <c r="AM6621" s="59"/>
      <c r="AN6621" s="59"/>
      <c r="AO6621" s="59"/>
      <c r="AV6621" s="37"/>
      <c r="AW6621" s="37"/>
      <c r="AX6621" s="37"/>
      <c r="AY6621" s="37"/>
      <c r="AZ6621" s="37"/>
      <c r="BA6621" s="37"/>
    </row>
    <row r="6622" spans="10:53" s="14" customFormat="1" x14ac:dyDescent="0.25">
      <c r="J6622" s="59"/>
      <c r="Q6622" s="26"/>
      <c r="R6622" s="28"/>
      <c r="AC6622" s="46"/>
      <c r="AG6622" s="59"/>
      <c r="AH6622" s="59"/>
      <c r="AI6622" s="59"/>
      <c r="AJ6622" s="59"/>
      <c r="AK6622" s="59"/>
      <c r="AL6622" s="59"/>
      <c r="AM6622" s="59"/>
      <c r="AN6622" s="59"/>
      <c r="AO6622" s="59"/>
      <c r="AV6622" s="37"/>
      <c r="AW6622" s="37"/>
      <c r="AX6622" s="37"/>
      <c r="AY6622" s="37"/>
      <c r="AZ6622" s="37"/>
      <c r="BA6622" s="37"/>
    </row>
    <row r="6623" spans="10:53" s="14" customFormat="1" x14ac:dyDescent="0.25">
      <c r="J6623" s="59"/>
      <c r="Q6623" s="26"/>
      <c r="R6623" s="28"/>
      <c r="AC6623" s="46"/>
      <c r="AG6623" s="59"/>
      <c r="AH6623" s="59"/>
      <c r="AI6623" s="59"/>
      <c r="AJ6623" s="59"/>
      <c r="AK6623" s="59"/>
      <c r="AL6623" s="59"/>
      <c r="AM6623" s="59"/>
      <c r="AN6623" s="59"/>
      <c r="AO6623" s="59"/>
      <c r="AV6623" s="37"/>
      <c r="AW6623" s="37"/>
      <c r="AX6623" s="37"/>
      <c r="AY6623" s="37"/>
      <c r="AZ6623" s="37"/>
      <c r="BA6623" s="37"/>
    </row>
    <row r="6624" spans="10:53" s="14" customFormat="1" x14ac:dyDescent="0.25">
      <c r="J6624" s="59"/>
      <c r="Q6624" s="26"/>
      <c r="R6624" s="28"/>
      <c r="AC6624" s="46"/>
      <c r="AG6624" s="59"/>
      <c r="AH6624" s="59"/>
      <c r="AI6624" s="59"/>
      <c r="AJ6624" s="59"/>
      <c r="AK6624" s="59"/>
      <c r="AL6624" s="59"/>
      <c r="AM6624" s="59"/>
      <c r="AN6624" s="59"/>
      <c r="AO6624" s="59"/>
      <c r="AV6624" s="37"/>
      <c r="AW6624" s="37"/>
      <c r="AX6624" s="37"/>
      <c r="AY6624" s="37"/>
      <c r="AZ6624" s="37"/>
      <c r="BA6624" s="37"/>
    </row>
    <row r="6625" spans="10:53" s="14" customFormat="1" x14ac:dyDescent="0.25">
      <c r="J6625" s="59"/>
      <c r="Q6625" s="26"/>
      <c r="R6625" s="28"/>
      <c r="AC6625" s="46"/>
      <c r="AG6625" s="59"/>
      <c r="AH6625" s="59"/>
      <c r="AI6625" s="59"/>
      <c r="AJ6625" s="59"/>
      <c r="AK6625" s="59"/>
      <c r="AL6625" s="59"/>
      <c r="AM6625" s="59"/>
      <c r="AN6625" s="59"/>
      <c r="AO6625" s="59"/>
      <c r="AV6625" s="37"/>
      <c r="AW6625" s="37"/>
      <c r="AX6625" s="37"/>
      <c r="AY6625" s="37"/>
      <c r="AZ6625" s="37"/>
      <c r="BA6625" s="37"/>
    </row>
    <row r="6626" spans="10:53" s="14" customFormat="1" x14ac:dyDescent="0.25">
      <c r="J6626" s="59"/>
      <c r="Q6626" s="26"/>
      <c r="R6626" s="28"/>
      <c r="AC6626" s="46"/>
      <c r="AG6626" s="59"/>
      <c r="AH6626" s="59"/>
      <c r="AI6626" s="59"/>
      <c r="AJ6626" s="59"/>
      <c r="AK6626" s="59"/>
      <c r="AL6626" s="59"/>
      <c r="AM6626" s="59"/>
      <c r="AN6626" s="59"/>
      <c r="AO6626" s="59"/>
      <c r="AV6626" s="37"/>
      <c r="AW6626" s="37"/>
      <c r="AX6626" s="37"/>
      <c r="AY6626" s="37"/>
      <c r="AZ6626" s="37"/>
      <c r="BA6626" s="37"/>
    </row>
    <row r="6627" spans="10:53" s="14" customFormat="1" x14ac:dyDescent="0.25">
      <c r="J6627" s="59"/>
      <c r="Q6627" s="26"/>
      <c r="R6627" s="28"/>
      <c r="AC6627" s="46"/>
      <c r="AG6627" s="59"/>
      <c r="AH6627" s="59"/>
      <c r="AI6627" s="59"/>
      <c r="AJ6627" s="59"/>
      <c r="AK6627" s="59"/>
      <c r="AL6627" s="59"/>
      <c r="AM6627" s="59"/>
      <c r="AN6627" s="59"/>
      <c r="AO6627" s="59"/>
      <c r="AV6627" s="37"/>
      <c r="AW6627" s="37"/>
      <c r="AX6627" s="37"/>
      <c r="AY6627" s="37"/>
      <c r="AZ6627" s="37"/>
      <c r="BA6627" s="37"/>
    </row>
    <row r="6628" spans="10:53" s="14" customFormat="1" x14ac:dyDescent="0.25">
      <c r="J6628" s="59"/>
      <c r="Q6628" s="26"/>
      <c r="R6628" s="28"/>
      <c r="AC6628" s="46"/>
      <c r="AG6628" s="59"/>
      <c r="AH6628" s="59"/>
      <c r="AI6628" s="59"/>
      <c r="AJ6628" s="59"/>
      <c r="AK6628" s="59"/>
      <c r="AL6628" s="59"/>
      <c r="AM6628" s="59"/>
      <c r="AN6628" s="59"/>
      <c r="AO6628" s="59"/>
      <c r="AV6628" s="37"/>
      <c r="AW6628" s="37"/>
      <c r="AX6628" s="37"/>
      <c r="AY6628" s="37"/>
      <c r="AZ6628" s="37"/>
      <c r="BA6628" s="37"/>
    </row>
    <row r="6629" spans="10:53" s="14" customFormat="1" x14ac:dyDescent="0.25">
      <c r="J6629" s="59"/>
      <c r="Q6629" s="26"/>
      <c r="R6629" s="28"/>
      <c r="AC6629" s="46"/>
      <c r="AG6629" s="59"/>
      <c r="AH6629" s="59"/>
      <c r="AI6629" s="59"/>
      <c r="AJ6629" s="59"/>
      <c r="AK6629" s="59"/>
      <c r="AL6629" s="59"/>
      <c r="AM6629" s="59"/>
      <c r="AN6629" s="59"/>
      <c r="AO6629" s="59"/>
      <c r="AV6629" s="37"/>
      <c r="AW6629" s="37"/>
      <c r="AX6629" s="37"/>
      <c r="AY6629" s="37"/>
      <c r="AZ6629" s="37"/>
      <c r="BA6629" s="37"/>
    </row>
    <row r="6630" spans="10:53" s="14" customFormat="1" x14ac:dyDescent="0.25">
      <c r="J6630" s="59"/>
      <c r="Q6630" s="26"/>
      <c r="R6630" s="28"/>
      <c r="AC6630" s="46"/>
      <c r="AG6630" s="59"/>
      <c r="AH6630" s="59"/>
      <c r="AI6630" s="59"/>
      <c r="AJ6630" s="59"/>
      <c r="AK6630" s="59"/>
      <c r="AL6630" s="59"/>
      <c r="AM6630" s="59"/>
      <c r="AN6630" s="59"/>
      <c r="AO6630" s="59"/>
      <c r="AV6630" s="37"/>
      <c r="AW6630" s="37"/>
      <c r="AX6630" s="37"/>
      <c r="AY6630" s="37"/>
      <c r="AZ6630" s="37"/>
      <c r="BA6630" s="37"/>
    </row>
    <row r="6631" spans="10:53" s="14" customFormat="1" x14ac:dyDescent="0.25">
      <c r="J6631" s="59"/>
      <c r="Q6631" s="26"/>
      <c r="R6631" s="28"/>
      <c r="AC6631" s="46"/>
      <c r="AG6631" s="59"/>
      <c r="AH6631" s="59"/>
      <c r="AI6631" s="59"/>
      <c r="AJ6631" s="59"/>
      <c r="AK6631" s="59"/>
      <c r="AL6631" s="59"/>
      <c r="AM6631" s="59"/>
      <c r="AN6631" s="59"/>
      <c r="AO6631" s="59"/>
      <c r="AV6631" s="37"/>
      <c r="AW6631" s="37"/>
      <c r="AX6631" s="37"/>
      <c r="AY6631" s="37"/>
      <c r="AZ6631" s="37"/>
      <c r="BA6631" s="37"/>
    </row>
    <row r="6632" spans="10:53" s="14" customFormat="1" x14ac:dyDescent="0.25">
      <c r="J6632" s="59"/>
      <c r="Q6632" s="26"/>
      <c r="R6632" s="28"/>
      <c r="AC6632" s="46"/>
      <c r="AG6632" s="59"/>
      <c r="AH6632" s="59"/>
      <c r="AI6632" s="59"/>
      <c r="AJ6632" s="59"/>
      <c r="AK6632" s="59"/>
      <c r="AL6632" s="59"/>
      <c r="AM6632" s="59"/>
      <c r="AN6632" s="59"/>
      <c r="AO6632" s="59"/>
      <c r="AV6632" s="37"/>
      <c r="AW6632" s="37"/>
      <c r="AX6632" s="37"/>
      <c r="AY6632" s="37"/>
      <c r="AZ6632" s="37"/>
      <c r="BA6632" s="37"/>
    </row>
    <row r="6633" spans="10:53" s="14" customFormat="1" x14ac:dyDescent="0.25">
      <c r="J6633" s="59"/>
      <c r="Q6633" s="26"/>
      <c r="R6633" s="28"/>
      <c r="AC6633" s="46"/>
      <c r="AG6633" s="59"/>
      <c r="AH6633" s="59"/>
      <c r="AI6633" s="59"/>
      <c r="AJ6633" s="59"/>
      <c r="AK6633" s="59"/>
      <c r="AL6633" s="59"/>
      <c r="AM6633" s="59"/>
      <c r="AN6633" s="59"/>
      <c r="AO6633" s="59"/>
      <c r="AV6633" s="37"/>
      <c r="AW6633" s="37"/>
      <c r="AX6633" s="37"/>
      <c r="AY6633" s="37"/>
      <c r="AZ6633" s="37"/>
      <c r="BA6633" s="37"/>
    </row>
    <row r="6634" spans="10:53" s="14" customFormat="1" x14ac:dyDescent="0.25">
      <c r="J6634" s="59"/>
      <c r="Q6634" s="26"/>
      <c r="R6634" s="28"/>
      <c r="AC6634" s="46"/>
      <c r="AG6634" s="59"/>
      <c r="AH6634" s="59"/>
      <c r="AI6634" s="59"/>
      <c r="AJ6634" s="59"/>
      <c r="AK6634" s="59"/>
      <c r="AL6634" s="59"/>
      <c r="AM6634" s="59"/>
      <c r="AN6634" s="59"/>
      <c r="AO6634" s="59"/>
      <c r="AV6634" s="37"/>
      <c r="AW6634" s="37"/>
      <c r="AX6634" s="37"/>
      <c r="AY6634" s="37"/>
      <c r="AZ6634" s="37"/>
      <c r="BA6634" s="37"/>
    </row>
    <row r="6635" spans="10:53" s="14" customFormat="1" x14ac:dyDescent="0.25">
      <c r="J6635" s="59"/>
      <c r="Q6635" s="26"/>
      <c r="R6635" s="28"/>
      <c r="AC6635" s="46"/>
      <c r="AG6635" s="59"/>
      <c r="AH6635" s="59"/>
      <c r="AI6635" s="59"/>
      <c r="AJ6635" s="59"/>
      <c r="AK6635" s="59"/>
      <c r="AL6635" s="59"/>
      <c r="AM6635" s="59"/>
      <c r="AN6635" s="59"/>
      <c r="AO6635" s="59"/>
      <c r="AV6635" s="37"/>
      <c r="AW6635" s="37"/>
      <c r="AX6635" s="37"/>
      <c r="AY6635" s="37"/>
      <c r="AZ6635" s="37"/>
      <c r="BA6635" s="37"/>
    </row>
    <row r="6636" spans="10:53" s="14" customFormat="1" x14ac:dyDescent="0.25">
      <c r="J6636" s="59"/>
      <c r="Q6636" s="26"/>
      <c r="R6636" s="28"/>
      <c r="AC6636" s="46"/>
      <c r="AG6636" s="59"/>
      <c r="AH6636" s="59"/>
      <c r="AI6636" s="59"/>
      <c r="AJ6636" s="59"/>
      <c r="AK6636" s="59"/>
      <c r="AL6636" s="59"/>
      <c r="AM6636" s="59"/>
      <c r="AN6636" s="59"/>
      <c r="AO6636" s="59"/>
      <c r="AV6636" s="37"/>
      <c r="AW6636" s="37"/>
      <c r="AX6636" s="37"/>
      <c r="AY6636" s="37"/>
      <c r="AZ6636" s="37"/>
      <c r="BA6636" s="37"/>
    </row>
    <row r="6637" spans="10:53" s="14" customFormat="1" x14ac:dyDescent="0.25">
      <c r="J6637" s="59"/>
      <c r="Q6637" s="26"/>
      <c r="R6637" s="28"/>
      <c r="AC6637" s="46"/>
      <c r="AG6637" s="59"/>
      <c r="AH6637" s="59"/>
      <c r="AI6637" s="59"/>
      <c r="AJ6637" s="59"/>
      <c r="AK6637" s="59"/>
      <c r="AL6637" s="59"/>
      <c r="AM6637" s="59"/>
      <c r="AN6637" s="59"/>
      <c r="AO6637" s="59"/>
      <c r="AV6637" s="37"/>
      <c r="AW6637" s="37"/>
      <c r="AX6637" s="37"/>
      <c r="AY6637" s="37"/>
      <c r="AZ6637" s="37"/>
      <c r="BA6637" s="37"/>
    </row>
    <row r="6638" spans="10:53" s="14" customFormat="1" x14ac:dyDescent="0.25">
      <c r="J6638" s="59"/>
      <c r="Q6638" s="26"/>
      <c r="R6638" s="28"/>
      <c r="AC6638" s="46"/>
      <c r="AG6638" s="59"/>
      <c r="AH6638" s="59"/>
      <c r="AI6638" s="59"/>
      <c r="AJ6638" s="59"/>
      <c r="AK6638" s="59"/>
      <c r="AL6638" s="59"/>
      <c r="AM6638" s="59"/>
      <c r="AN6638" s="59"/>
      <c r="AO6638" s="59"/>
      <c r="AV6638" s="37"/>
      <c r="AW6638" s="37"/>
      <c r="AX6638" s="37"/>
      <c r="AY6638" s="37"/>
      <c r="AZ6638" s="37"/>
      <c r="BA6638" s="37"/>
    </row>
    <row r="6639" spans="10:53" s="14" customFormat="1" x14ac:dyDescent="0.25">
      <c r="J6639" s="59"/>
      <c r="Q6639" s="26"/>
      <c r="R6639" s="28"/>
      <c r="AC6639" s="46"/>
      <c r="AG6639" s="59"/>
      <c r="AH6639" s="59"/>
      <c r="AI6639" s="59"/>
      <c r="AJ6639" s="59"/>
      <c r="AK6639" s="59"/>
      <c r="AL6639" s="59"/>
      <c r="AM6639" s="59"/>
      <c r="AN6639" s="59"/>
      <c r="AO6639" s="59"/>
      <c r="AV6639" s="37"/>
      <c r="AW6639" s="37"/>
      <c r="AX6639" s="37"/>
      <c r="AY6639" s="37"/>
      <c r="AZ6639" s="37"/>
      <c r="BA6639" s="37"/>
    </row>
    <row r="6640" spans="10:53" s="14" customFormat="1" x14ac:dyDescent="0.25">
      <c r="J6640" s="59"/>
      <c r="Q6640" s="26"/>
      <c r="R6640" s="28"/>
      <c r="AC6640" s="46"/>
      <c r="AG6640" s="59"/>
      <c r="AH6640" s="59"/>
      <c r="AI6640" s="59"/>
      <c r="AJ6640" s="59"/>
      <c r="AK6640" s="59"/>
      <c r="AL6640" s="59"/>
      <c r="AM6640" s="59"/>
      <c r="AN6640" s="59"/>
      <c r="AO6640" s="59"/>
      <c r="AV6640" s="37"/>
      <c r="AW6640" s="37"/>
      <c r="AX6640" s="37"/>
      <c r="AY6640" s="37"/>
      <c r="AZ6640" s="37"/>
      <c r="BA6640" s="37"/>
    </row>
    <row r="6641" spans="10:53" s="14" customFormat="1" x14ac:dyDescent="0.25">
      <c r="J6641" s="59"/>
      <c r="Q6641" s="26"/>
      <c r="R6641" s="28"/>
      <c r="AC6641" s="46"/>
      <c r="AG6641" s="59"/>
      <c r="AH6641" s="59"/>
      <c r="AI6641" s="59"/>
      <c r="AJ6641" s="59"/>
      <c r="AK6641" s="59"/>
      <c r="AL6641" s="59"/>
      <c r="AM6641" s="59"/>
      <c r="AN6641" s="59"/>
      <c r="AO6641" s="59"/>
      <c r="AV6641" s="37"/>
      <c r="AW6641" s="37"/>
      <c r="AX6641" s="37"/>
      <c r="AY6641" s="37"/>
      <c r="AZ6641" s="37"/>
      <c r="BA6641" s="37"/>
    </row>
    <row r="6642" spans="10:53" s="14" customFormat="1" x14ac:dyDescent="0.25">
      <c r="J6642" s="59"/>
      <c r="Q6642" s="26"/>
      <c r="R6642" s="28"/>
      <c r="AC6642" s="46"/>
      <c r="AG6642" s="59"/>
      <c r="AH6642" s="59"/>
      <c r="AI6642" s="59"/>
      <c r="AJ6642" s="59"/>
      <c r="AK6642" s="59"/>
      <c r="AL6642" s="59"/>
      <c r="AM6642" s="59"/>
      <c r="AN6642" s="59"/>
      <c r="AO6642" s="59"/>
      <c r="AV6642" s="37"/>
      <c r="AW6642" s="37"/>
      <c r="AX6642" s="37"/>
      <c r="AY6642" s="37"/>
      <c r="AZ6642" s="37"/>
      <c r="BA6642" s="37"/>
    </row>
    <row r="6643" spans="10:53" s="14" customFormat="1" x14ac:dyDescent="0.25">
      <c r="J6643" s="59"/>
      <c r="Q6643" s="26"/>
      <c r="R6643" s="28"/>
      <c r="AC6643" s="46"/>
      <c r="AG6643" s="59"/>
      <c r="AH6643" s="59"/>
      <c r="AI6643" s="59"/>
      <c r="AJ6643" s="59"/>
      <c r="AK6643" s="59"/>
      <c r="AL6643" s="59"/>
      <c r="AM6643" s="59"/>
      <c r="AN6643" s="59"/>
      <c r="AO6643" s="59"/>
      <c r="AV6643" s="37"/>
      <c r="AW6643" s="37"/>
      <c r="AX6643" s="37"/>
      <c r="AY6643" s="37"/>
      <c r="AZ6643" s="37"/>
      <c r="BA6643" s="37"/>
    </row>
    <row r="6644" spans="10:53" s="14" customFormat="1" x14ac:dyDescent="0.25">
      <c r="J6644" s="59"/>
      <c r="Q6644" s="26"/>
      <c r="R6644" s="28"/>
      <c r="AC6644" s="46"/>
      <c r="AG6644" s="59"/>
      <c r="AH6644" s="59"/>
      <c r="AI6644" s="59"/>
      <c r="AJ6644" s="59"/>
      <c r="AK6644" s="59"/>
      <c r="AL6644" s="59"/>
      <c r="AM6644" s="59"/>
      <c r="AN6644" s="59"/>
      <c r="AO6644" s="59"/>
      <c r="AV6644" s="37"/>
      <c r="AW6644" s="37"/>
      <c r="AX6644" s="37"/>
      <c r="AY6644" s="37"/>
      <c r="AZ6644" s="37"/>
      <c r="BA6644" s="37"/>
    </row>
    <row r="6645" spans="10:53" s="14" customFormat="1" x14ac:dyDescent="0.25">
      <c r="J6645" s="59"/>
      <c r="Q6645" s="26"/>
      <c r="R6645" s="28"/>
      <c r="AC6645" s="46"/>
      <c r="AG6645" s="59"/>
      <c r="AH6645" s="59"/>
      <c r="AI6645" s="59"/>
      <c r="AJ6645" s="59"/>
      <c r="AK6645" s="59"/>
      <c r="AL6645" s="59"/>
      <c r="AM6645" s="59"/>
      <c r="AN6645" s="59"/>
      <c r="AO6645" s="59"/>
      <c r="AV6645" s="37"/>
      <c r="AW6645" s="37"/>
      <c r="AX6645" s="37"/>
      <c r="AY6645" s="37"/>
      <c r="AZ6645" s="37"/>
      <c r="BA6645" s="37"/>
    </row>
    <row r="6646" spans="10:53" s="14" customFormat="1" x14ac:dyDescent="0.25">
      <c r="J6646" s="59"/>
      <c r="Q6646" s="26"/>
      <c r="R6646" s="28"/>
      <c r="AC6646" s="46"/>
      <c r="AG6646" s="59"/>
      <c r="AH6646" s="59"/>
      <c r="AI6646" s="59"/>
      <c r="AJ6646" s="59"/>
      <c r="AK6646" s="59"/>
      <c r="AL6646" s="59"/>
      <c r="AM6646" s="59"/>
      <c r="AN6646" s="59"/>
      <c r="AO6646" s="59"/>
      <c r="AV6646" s="37"/>
      <c r="AW6646" s="37"/>
      <c r="AX6646" s="37"/>
      <c r="AY6646" s="37"/>
      <c r="AZ6646" s="37"/>
      <c r="BA6646" s="37"/>
    </row>
    <row r="6647" spans="10:53" s="14" customFormat="1" x14ac:dyDescent="0.25">
      <c r="J6647" s="59"/>
      <c r="Q6647" s="26"/>
      <c r="R6647" s="28"/>
      <c r="AC6647" s="46"/>
      <c r="AG6647" s="59"/>
      <c r="AH6647" s="59"/>
      <c r="AI6647" s="59"/>
      <c r="AJ6647" s="59"/>
      <c r="AK6647" s="59"/>
      <c r="AL6647" s="59"/>
      <c r="AM6647" s="59"/>
      <c r="AN6647" s="59"/>
      <c r="AO6647" s="59"/>
      <c r="AV6647" s="37"/>
      <c r="AW6647" s="37"/>
      <c r="AX6647" s="37"/>
      <c r="AY6647" s="37"/>
      <c r="AZ6647" s="37"/>
      <c r="BA6647" s="37"/>
    </row>
    <row r="6648" spans="10:53" s="14" customFormat="1" x14ac:dyDescent="0.25">
      <c r="J6648" s="59"/>
      <c r="Q6648" s="26"/>
      <c r="R6648" s="28"/>
      <c r="AC6648" s="46"/>
      <c r="AG6648" s="59"/>
      <c r="AH6648" s="59"/>
      <c r="AI6648" s="59"/>
      <c r="AJ6648" s="59"/>
      <c r="AK6648" s="59"/>
      <c r="AL6648" s="59"/>
      <c r="AM6648" s="59"/>
      <c r="AN6648" s="59"/>
      <c r="AO6648" s="59"/>
      <c r="AV6648" s="37"/>
      <c r="AW6648" s="37"/>
      <c r="AX6648" s="37"/>
      <c r="AY6648" s="37"/>
      <c r="AZ6648" s="37"/>
      <c r="BA6648" s="37"/>
    </row>
    <row r="6649" spans="10:53" s="14" customFormat="1" x14ac:dyDescent="0.25">
      <c r="J6649" s="59"/>
      <c r="Q6649" s="26"/>
      <c r="R6649" s="28"/>
      <c r="AC6649" s="46"/>
      <c r="AG6649" s="59"/>
      <c r="AH6649" s="59"/>
      <c r="AI6649" s="59"/>
      <c r="AJ6649" s="59"/>
      <c r="AK6649" s="59"/>
      <c r="AL6649" s="59"/>
      <c r="AM6649" s="59"/>
      <c r="AN6649" s="59"/>
      <c r="AO6649" s="59"/>
      <c r="AV6649" s="37"/>
      <c r="AW6649" s="37"/>
      <c r="AX6649" s="37"/>
      <c r="AY6649" s="37"/>
      <c r="AZ6649" s="37"/>
      <c r="BA6649" s="37"/>
    </row>
    <row r="6650" spans="10:53" s="14" customFormat="1" x14ac:dyDescent="0.25">
      <c r="J6650" s="59"/>
      <c r="Q6650" s="26"/>
      <c r="R6650" s="28"/>
      <c r="AC6650" s="46"/>
      <c r="AG6650" s="59"/>
      <c r="AH6650" s="59"/>
      <c r="AI6650" s="59"/>
      <c r="AJ6650" s="59"/>
      <c r="AK6650" s="59"/>
      <c r="AL6650" s="59"/>
      <c r="AM6650" s="59"/>
      <c r="AN6650" s="59"/>
      <c r="AO6650" s="59"/>
      <c r="AV6650" s="37"/>
      <c r="AW6650" s="37"/>
      <c r="AX6650" s="37"/>
      <c r="AY6650" s="37"/>
      <c r="AZ6650" s="37"/>
      <c r="BA6650" s="37"/>
    </row>
    <row r="6651" spans="10:53" s="14" customFormat="1" x14ac:dyDescent="0.25">
      <c r="J6651" s="59"/>
      <c r="Q6651" s="26"/>
      <c r="R6651" s="28"/>
      <c r="AC6651" s="46"/>
      <c r="AG6651" s="59"/>
      <c r="AH6651" s="59"/>
      <c r="AI6651" s="59"/>
      <c r="AJ6651" s="59"/>
      <c r="AK6651" s="59"/>
      <c r="AL6651" s="59"/>
      <c r="AM6651" s="59"/>
      <c r="AN6651" s="59"/>
      <c r="AO6651" s="59"/>
      <c r="AV6651" s="37"/>
      <c r="AW6651" s="37"/>
      <c r="AX6651" s="37"/>
      <c r="AY6651" s="37"/>
      <c r="AZ6651" s="37"/>
      <c r="BA6651" s="37"/>
    </row>
    <row r="6652" spans="10:53" s="14" customFormat="1" x14ac:dyDescent="0.25">
      <c r="J6652" s="59"/>
      <c r="Q6652" s="26"/>
      <c r="R6652" s="28"/>
      <c r="AC6652" s="46"/>
      <c r="AG6652" s="59"/>
      <c r="AH6652" s="59"/>
      <c r="AI6652" s="59"/>
      <c r="AJ6652" s="59"/>
      <c r="AK6652" s="59"/>
      <c r="AL6652" s="59"/>
      <c r="AM6652" s="59"/>
      <c r="AN6652" s="59"/>
      <c r="AO6652" s="59"/>
      <c r="AV6652" s="37"/>
      <c r="AW6652" s="37"/>
      <c r="AX6652" s="37"/>
      <c r="AY6652" s="37"/>
      <c r="AZ6652" s="37"/>
      <c r="BA6652" s="37"/>
    </row>
    <row r="6653" spans="10:53" s="14" customFormat="1" x14ac:dyDescent="0.25">
      <c r="J6653" s="59"/>
      <c r="Q6653" s="26"/>
      <c r="R6653" s="28"/>
      <c r="AC6653" s="46"/>
      <c r="AG6653" s="59"/>
      <c r="AH6653" s="59"/>
      <c r="AI6653" s="59"/>
      <c r="AJ6653" s="59"/>
      <c r="AK6653" s="59"/>
      <c r="AL6653" s="59"/>
      <c r="AM6653" s="59"/>
      <c r="AN6653" s="59"/>
      <c r="AO6653" s="59"/>
      <c r="AV6653" s="37"/>
      <c r="AW6653" s="37"/>
      <c r="AX6653" s="37"/>
      <c r="AY6653" s="37"/>
      <c r="AZ6653" s="37"/>
      <c r="BA6653" s="37"/>
    </row>
    <row r="6654" spans="10:53" s="14" customFormat="1" x14ac:dyDescent="0.25">
      <c r="J6654" s="59"/>
      <c r="Q6654" s="26"/>
      <c r="R6654" s="28"/>
      <c r="AC6654" s="46"/>
      <c r="AG6654" s="59"/>
      <c r="AH6654" s="59"/>
      <c r="AI6654" s="59"/>
      <c r="AJ6654" s="59"/>
      <c r="AK6654" s="59"/>
      <c r="AL6654" s="59"/>
      <c r="AM6654" s="59"/>
      <c r="AN6654" s="59"/>
      <c r="AO6654" s="59"/>
      <c r="AV6654" s="37"/>
      <c r="AW6654" s="37"/>
      <c r="AX6654" s="37"/>
      <c r="AY6654" s="37"/>
      <c r="AZ6654" s="37"/>
      <c r="BA6654" s="37"/>
    </row>
    <row r="6655" spans="10:53" s="14" customFormat="1" x14ac:dyDescent="0.25">
      <c r="J6655" s="59"/>
      <c r="Q6655" s="26"/>
      <c r="R6655" s="28"/>
      <c r="AC6655" s="46"/>
      <c r="AG6655" s="59"/>
      <c r="AH6655" s="59"/>
      <c r="AI6655" s="59"/>
      <c r="AJ6655" s="59"/>
      <c r="AK6655" s="59"/>
      <c r="AL6655" s="59"/>
      <c r="AM6655" s="59"/>
      <c r="AN6655" s="59"/>
      <c r="AO6655" s="59"/>
      <c r="AV6655" s="37"/>
      <c r="AW6655" s="37"/>
      <c r="AX6655" s="37"/>
      <c r="AY6655" s="37"/>
      <c r="AZ6655" s="37"/>
      <c r="BA6655" s="37"/>
    </row>
    <row r="6656" spans="10:53" s="14" customFormat="1" x14ac:dyDescent="0.25">
      <c r="J6656" s="59"/>
      <c r="Q6656" s="26"/>
      <c r="R6656" s="28"/>
      <c r="AC6656" s="46"/>
      <c r="AG6656" s="59"/>
      <c r="AH6656" s="59"/>
      <c r="AI6656" s="59"/>
      <c r="AJ6656" s="59"/>
      <c r="AK6656" s="59"/>
      <c r="AL6656" s="59"/>
      <c r="AM6656" s="59"/>
      <c r="AN6656" s="59"/>
      <c r="AO6656" s="59"/>
      <c r="AV6656" s="37"/>
      <c r="AW6656" s="37"/>
      <c r="AX6656" s="37"/>
      <c r="AY6656" s="37"/>
      <c r="AZ6656" s="37"/>
      <c r="BA6656" s="37"/>
    </row>
    <row r="6657" spans="10:53" s="14" customFormat="1" x14ac:dyDescent="0.25">
      <c r="J6657" s="59"/>
      <c r="Q6657" s="26"/>
      <c r="R6657" s="28"/>
      <c r="AC6657" s="46"/>
      <c r="AG6657" s="59"/>
      <c r="AH6657" s="59"/>
      <c r="AI6657" s="59"/>
      <c r="AJ6657" s="59"/>
      <c r="AK6657" s="59"/>
      <c r="AL6657" s="59"/>
      <c r="AM6657" s="59"/>
      <c r="AN6657" s="59"/>
      <c r="AO6657" s="59"/>
      <c r="AV6657" s="37"/>
      <c r="AW6657" s="37"/>
      <c r="AX6657" s="37"/>
      <c r="AY6657" s="37"/>
      <c r="AZ6657" s="37"/>
      <c r="BA6657" s="37"/>
    </row>
    <row r="6658" spans="10:53" s="14" customFormat="1" x14ac:dyDescent="0.25">
      <c r="J6658" s="59"/>
      <c r="Q6658" s="26"/>
      <c r="R6658" s="28"/>
      <c r="AC6658" s="46"/>
      <c r="AG6658" s="59"/>
      <c r="AH6658" s="59"/>
      <c r="AI6658" s="59"/>
      <c r="AJ6658" s="59"/>
      <c r="AK6658" s="59"/>
      <c r="AL6658" s="59"/>
      <c r="AM6658" s="59"/>
      <c r="AN6658" s="59"/>
      <c r="AO6658" s="59"/>
      <c r="AV6658" s="37"/>
      <c r="AW6658" s="37"/>
      <c r="AX6658" s="37"/>
      <c r="AY6658" s="37"/>
      <c r="AZ6658" s="37"/>
      <c r="BA6658" s="37"/>
    </row>
    <row r="6659" spans="10:53" s="14" customFormat="1" x14ac:dyDescent="0.25">
      <c r="J6659" s="59"/>
      <c r="Q6659" s="26"/>
      <c r="R6659" s="28"/>
      <c r="AC6659" s="46"/>
      <c r="AG6659" s="59"/>
      <c r="AH6659" s="59"/>
      <c r="AI6659" s="59"/>
      <c r="AJ6659" s="59"/>
      <c r="AK6659" s="59"/>
      <c r="AL6659" s="59"/>
      <c r="AM6659" s="59"/>
      <c r="AN6659" s="59"/>
      <c r="AO6659" s="59"/>
      <c r="AV6659" s="37"/>
      <c r="AW6659" s="37"/>
      <c r="AX6659" s="37"/>
      <c r="AY6659" s="37"/>
      <c r="AZ6659" s="37"/>
      <c r="BA6659" s="37"/>
    </row>
    <row r="6660" spans="10:53" s="14" customFormat="1" x14ac:dyDescent="0.25">
      <c r="J6660" s="59"/>
      <c r="Q6660" s="26"/>
      <c r="R6660" s="28"/>
      <c r="AC6660" s="46"/>
      <c r="AG6660" s="59"/>
      <c r="AH6660" s="59"/>
      <c r="AI6660" s="59"/>
      <c r="AJ6660" s="59"/>
      <c r="AK6660" s="59"/>
      <c r="AL6660" s="59"/>
      <c r="AM6660" s="59"/>
      <c r="AN6660" s="59"/>
      <c r="AO6660" s="59"/>
      <c r="AV6660" s="37"/>
      <c r="AW6660" s="37"/>
      <c r="AX6660" s="37"/>
      <c r="AY6660" s="37"/>
      <c r="AZ6660" s="37"/>
      <c r="BA6660" s="37"/>
    </row>
    <row r="6661" spans="10:53" s="14" customFormat="1" x14ac:dyDescent="0.25">
      <c r="J6661" s="59"/>
      <c r="Q6661" s="26"/>
      <c r="R6661" s="28"/>
      <c r="AC6661" s="46"/>
      <c r="AG6661" s="59"/>
      <c r="AH6661" s="59"/>
      <c r="AI6661" s="59"/>
      <c r="AJ6661" s="59"/>
      <c r="AK6661" s="59"/>
      <c r="AL6661" s="59"/>
      <c r="AM6661" s="59"/>
      <c r="AN6661" s="59"/>
      <c r="AO6661" s="59"/>
      <c r="AV6661" s="37"/>
      <c r="AW6661" s="37"/>
      <c r="AX6661" s="37"/>
      <c r="AY6661" s="37"/>
      <c r="AZ6661" s="37"/>
      <c r="BA6661" s="37"/>
    </row>
    <row r="6662" spans="10:53" s="14" customFormat="1" x14ac:dyDescent="0.25">
      <c r="J6662" s="59"/>
      <c r="Q6662" s="26"/>
      <c r="R6662" s="28"/>
      <c r="AC6662" s="46"/>
      <c r="AG6662" s="59"/>
      <c r="AH6662" s="59"/>
      <c r="AI6662" s="59"/>
      <c r="AJ6662" s="59"/>
      <c r="AK6662" s="59"/>
      <c r="AL6662" s="59"/>
      <c r="AM6662" s="59"/>
      <c r="AN6662" s="59"/>
      <c r="AO6662" s="59"/>
      <c r="AV6662" s="37"/>
      <c r="AW6662" s="37"/>
      <c r="AX6662" s="37"/>
      <c r="AY6662" s="37"/>
      <c r="AZ6662" s="37"/>
      <c r="BA6662" s="37"/>
    </row>
    <row r="6663" spans="10:53" s="14" customFormat="1" x14ac:dyDescent="0.25">
      <c r="J6663" s="59"/>
      <c r="Q6663" s="26"/>
      <c r="R6663" s="28"/>
      <c r="AC6663" s="46"/>
      <c r="AG6663" s="59"/>
      <c r="AH6663" s="59"/>
      <c r="AI6663" s="59"/>
      <c r="AJ6663" s="59"/>
      <c r="AK6663" s="59"/>
      <c r="AL6663" s="59"/>
      <c r="AM6663" s="59"/>
      <c r="AN6663" s="59"/>
      <c r="AO6663" s="59"/>
      <c r="AV6663" s="37"/>
      <c r="AW6663" s="37"/>
      <c r="AX6663" s="37"/>
      <c r="AY6663" s="37"/>
      <c r="AZ6663" s="37"/>
      <c r="BA6663" s="37"/>
    </row>
    <row r="6664" spans="10:53" s="14" customFormat="1" x14ac:dyDescent="0.25">
      <c r="J6664" s="59"/>
      <c r="Q6664" s="26"/>
      <c r="R6664" s="28"/>
      <c r="AC6664" s="46"/>
      <c r="AG6664" s="59"/>
      <c r="AH6664" s="59"/>
      <c r="AI6664" s="59"/>
      <c r="AJ6664" s="59"/>
      <c r="AK6664" s="59"/>
      <c r="AL6664" s="59"/>
      <c r="AM6664" s="59"/>
      <c r="AN6664" s="59"/>
      <c r="AO6664" s="59"/>
      <c r="AV6664" s="37"/>
      <c r="AW6664" s="37"/>
      <c r="AX6664" s="37"/>
      <c r="AY6664" s="37"/>
      <c r="AZ6664" s="37"/>
      <c r="BA6664" s="37"/>
    </row>
    <row r="6665" spans="10:53" s="14" customFormat="1" x14ac:dyDescent="0.25">
      <c r="J6665" s="59"/>
      <c r="Q6665" s="26"/>
      <c r="R6665" s="28"/>
      <c r="AC6665" s="46"/>
      <c r="AG6665" s="59"/>
      <c r="AH6665" s="59"/>
      <c r="AI6665" s="59"/>
      <c r="AJ6665" s="59"/>
      <c r="AK6665" s="59"/>
      <c r="AL6665" s="59"/>
      <c r="AM6665" s="59"/>
      <c r="AN6665" s="59"/>
      <c r="AO6665" s="59"/>
      <c r="AV6665" s="37"/>
      <c r="AW6665" s="37"/>
      <c r="AX6665" s="37"/>
      <c r="AY6665" s="37"/>
      <c r="AZ6665" s="37"/>
      <c r="BA6665" s="37"/>
    </row>
    <row r="6666" spans="10:53" s="14" customFormat="1" x14ac:dyDescent="0.25">
      <c r="J6666" s="59"/>
      <c r="Q6666" s="26"/>
      <c r="R6666" s="28"/>
      <c r="AC6666" s="46"/>
      <c r="AG6666" s="59"/>
      <c r="AH6666" s="59"/>
      <c r="AI6666" s="59"/>
      <c r="AJ6666" s="59"/>
      <c r="AK6666" s="59"/>
      <c r="AL6666" s="59"/>
      <c r="AM6666" s="59"/>
      <c r="AN6666" s="59"/>
      <c r="AO6666" s="59"/>
      <c r="AV6666" s="37"/>
      <c r="AW6666" s="37"/>
      <c r="AX6666" s="37"/>
      <c r="AY6666" s="37"/>
      <c r="AZ6666" s="37"/>
      <c r="BA6666" s="37"/>
    </row>
    <row r="6667" spans="10:53" s="14" customFormat="1" x14ac:dyDescent="0.25">
      <c r="J6667" s="59"/>
      <c r="Q6667" s="26"/>
      <c r="R6667" s="28"/>
      <c r="AC6667" s="46"/>
      <c r="AG6667" s="59"/>
      <c r="AH6667" s="59"/>
      <c r="AI6667" s="59"/>
      <c r="AJ6667" s="59"/>
      <c r="AK6667" s="59"/>
      <c r="AL6667" s="59"/>
      <c r="AM6667" s="59"/>
      <c r="AN6667" s="59"/>
      <c r="AO6667" s="59"/>
      <c r="AV6667" s="37"/>
      <c r="AW6667" s="37"/>
      <c r="AX6667" s="37"/>
      <c r="AY6667" s="37"/>
      <c r="AZ6667" s="37"/>
      <c r="BA6667" s="37"/>
    </row>
    <row r="6668" spans="10:53" s="14" customFormat="1" x14ac:dyDescent="0.25">
      <c r="J6668" s="59"/>
      <c r="Q6668" s="26"/>
      <c r="R6668" s="28"/>
      <c r="AC6668" s="46"/>
      <c r="AG6668" s="59"/>
      <c r="AH6668" s="59"/>
      <c r="AI6668" s="59"/>
      <c r="AJ6668" s="59"/>
      <c r="AK6668" s="59"/>
      <c r="AL6668" s="59"/>
      <c r="AM6668" s="59"/>
      <c r="AN6668" s="59"/>
      <c r="AO6668" s="59"/>
      <c r="AV6668" s="37"/>
      <c r="AW6668" s="37"/>
      <c r="AX6668" s="37"/>
      <c r="AY6668" s="37"/>
      <c r="AZ6668" s="37"/>
      <c r="BA6668" s="37"/>
    </row>
    <row r="6669" spans="10:53" s="14" customFormat="1" x14ac:dyDescent="0.25">
      <c r="J6669" s="59"/>
      <c r="Q6669" s="26"/>
      <c r="R6669" s="28"/>
      <c r="AC6669" s="46"/>
      <c r="AG6669" s="59"/>
      <c r="AH6669" s="59"/>
      <c r="AI6669" s="59"/>
      <c r="AJ6669" s="59"/>
      <c r="AK6669" s="59"/>
      <c r="AL6669" s="59"/>
      <c r="AM6669" s="59"/>
      <c r="AN6669" s="59"/>
      <c r="AO6669" s="59"/>
      <c r="AV6669" s="37"/>
      <c r="AW6669" s="37"/>
      <c r="AX6669" s="37"/>
      <c r="AY6669" s="37"/>
      <c r="AZ6669" s="37"/>
      <c r="BA6669" s="37"/>
    </row>
    <row r="6670" spans="10:53" s="14" customFormat="1" x14ac:dyDescent="0.25">
      <c r="J6670" s="59"/>
      <c r="Q6670" s="26"/>
      <c r="R6670" s="28"/>
      <c r="AC6670" s="46"/>
      <c r="AG6670" s="59"/>
      <c r="AH6670" s="59"/>
      <c r="AI6670" s="59"/>
      <c r="AJ6670" s="59"/>
      <c r="AK6670" s="59"/>
      <c r="AL6670" s="59"/>
      <c r="AM6670" s="59"/>
      <c r="AN6670" s="59"/>
      <c r="AO6670" s="59"/>
      <c r="AV6670" s="37"/>
      <c r="AW6670" s="37"/>
      <c r="AX6670" s="37"/>
      <c r="AY6670" s="37"/>
      <c r="AZ6670" s="37"/>
      <c r="BA6670" s="37"/>
    </row>
    <row r="6671" spans="10:53" s="14" customFormat="1" x14ac:dyDescent="0.25">
      <c r="J6671" s="59"/>
      <c r="Q6671" s="26"/>
      <c r="R6671" s="28"/>
      <c r="AC6671" s="46"/>
      <c r="AG6671" s="59"/>
      <c r="AH6671" s="59"/>
      <c r="AI6671" s="59"/>
      <c r="AJ6671" s="59"/>
      <c r="AK6671" s="59"/>
      <c r="AL6671" s="59"/>
      <c r="AM6671" s="59"/>
      <c r="AN6671" s="59"/>
      <c r="AO6671" s="59"/>
      <c r="AV6671" s="37"/>
      <c r="AW6671" s="37"/>
      <c r="AX6671" s="37"/>
      <c r="AY6671" s="37"/>
      <c r="AZ6671" s="37"/>
      <c r="BA6671" s="37"/>
    </row>
    <row r="6672" spans="10:53" s="14" customFormat="1" x14ac:dyDescent="0.25">
      <c r="J6672" s="59"/>
      <c r="Q6672" s="26"/>
      <c r="R6672" s="28"/>
      <c r="AC6672" s="46"/>
      <c r="AG6672" s="59"/>
      <c r="AH6672" s="59"/>
      <c r="AI6672" s="59"/>
      <c r="AJ6672" s="59"/>
      <c r="AK6672" s="59"/>
      <c r="AL6672" s="59"/>
      <c r="AM6672" s="59"/>
      <c r="AN6672" s="59"/>
      <c r="AO6672" s="59"/>
      <c r="AV6672" s="37"/>
      <c r="AW6672" s="37"/>
      <c r="AX6672" s="37"/>
      <c r="AY6672" s="37"/>
      <c r="AZ6672" s="37"/>
      <c r="BA6672" s="37"/>
    </row>
    <row r="6673" spans="10:53" s="14" customFormat="1" x14ac:dyDescent="0.25">
      <c r="J6673" s="59"/>
      <c r="Q6673" s="26"/>
      <c r="R6673" s="28"/>
      <c r="AC6673" s="46"/>
      <c r="AG6673" s="59"/>
      <c r="AH6673" s="59"/>
      <c r="AI6673" s="59"/>
      <c r="AJ6673" s="59"/>
      <c r="AK6673" s="59"/>
      <c r="AL6673" s="59"/>
      <c r="AM6673" s="59"/>
      <c r="AN6673" s="59"/>
      <c r="AO6673" s="59"/>
      <c r="AV6673" s="37"/>
      <c r="AW6673" s="37"/>
      <c r="AX6673" s="37"/>
      <c r="AY6673" s="37"/>
      <c r="AZ6673" s="37"/>
      <c r="BA6673" s="37"/>
    </row>
    <row r="6674" spans="10:53" s="14" customFormat="1" x14ac:dyDescent="0.25">
      <c r="J6674" s="59"/>
      <c r="Q6674" s="26"/>
      <c r="R6674" s="28"/>
      <c r="AC6674" s="46"/>
      <c r="AG6674" s="59"/>
      <c r="AH6674" s="59"/>
      <c r="AI6674" s="59"/>
      <c r="AJ6674" s="59"/>
      <c r="AK6674" s="59"/>
      <c r="AL6674" s="59"/>
      <c r="AM6674" s="59"/>
      <c r="AN6674" s="59"/>
      <c r="AO6674" s="59"/>
      <c r="AV6674" s="37"/>
      <c r="AW6674" s="37"/>
      <c r="AX6674" s="37"/>
      <c r="AY6674" s="37"/>
      <c r="AZ6674" s="37"/>
      <c r="BA6674" s="37"/>
    </row>
    <row r="6675" spans="10:53" s="14" customFormat="1" x14ac:dyDescent="0.25">
      <c r="J6675" s="59"/>
      <c r="Q6675" s="26"/>
      <c r="R6675" s="28"/>
      <c r="AC6675" s="46"/>
      <c r="AG6675" s="59"/>
      <c r="AH6675" s="59"/>
      <c r="AI6675" s="59"/>
      <c r="AJ6675" s="59"/>
      <c r="AK6675" s="59"/>
      <c r="AL6675" s="59"/>
      <c r="AM6675" s="59"/>
      <c r="AN6675" s="59"/>
      <c r="AO6675" s="59"/>
      <c r="AV6675" s="37"/>
      <c r="AW6675" s="37"/>
      <c r="AX6675" s="37"/>
      <c r="AY6675" s="37"/>
      <c r="AZ6675" s="37"/>
      <c r="BA6675" s="37"/>
    </row>
    <row r="6676" spans="10:53" s="14" customFormat="1" x14ac:dyDescent="0.25">
      <c r="J6676" s="59"/>
      <c r="Q6676" s="26"/>
      <c r="R6676" s="28"/>
      <c r="AC6676" s="46"/>
      <c r="AG6676" s="59"/>
      <c r="AH6676" s="59"/>
      <c r="AI6676" s="59"/>
      <c r="AJ6676" s="59"/>
      <c r="AK6676" s="59"/>
      <c r="AL6676" s="59"/>
      <c r="AM6676" s="59"/>
      <c r="AN6676" s="59"/>
      <c r="AO6676" s="59"/>
      <c r="AV6676" s="37"/>
      <c r="AW6676" s="37"/>
      <c r="AX6676" s="37"/>
      <c r="AY6676" s="37"/>
      <c r="AZ6676" s="37"/>
      <c r="BA6676" s="37"/>
    </row>
    <row r="6677" spans="10:53" s="14" customFormat="1" x14ac:dyDescent="0.25">
      <c r="J6677" s="59"/>
      <c r="Q6677" s="26"/>
      <c r="R6677" s="28"/>
      <c r="AC6677" s="46"/>
      <c r="AG6677" s="59"/>
      <c r="AH6677" s="59"/>
      <c r="AI6677" s="59"/>
      <c r="AJ6677" s="59"/>
      <c r="AK6677" s="59"/>
      <c r="AL6677" s="59"/>
      <c r="AM6677" s="59"/>
      <c r="AN6677" s="59"/>
      <c r="AO6677" s="59"/>
      <c r="AV6677" s="37"/>
      <c r="AW6677" s="37"/>
      <c r="AX6677" s="37"/>
      <c r="AY6677" s="37"/>
      <c r="AZ6677" s="37"/>
      <c r="BA6677" s="37"/>
    </row>
    <row r="6678" spans="10:53" s="14" customFormat="1" x14ac:dyDescent="0.25">
      <c r="J6678" s="59"/>
      <c r="Q6678" s="26"/>
      <c r="R6678" s="28"/>
      <c r="AC6678" s="46"/>
      <c r="AG6678" s="59"/>
      <c r="AH6678" s="59"/>
      <c r="AI6678" s="59"/>
      <c r="AJ6678" s="59"/>
      <c r="AK6678" s="59"/>
      <c r="AL6678" s="59"/>
      <c r="AM6678" s="59"/>
      <c r="AN6678" s="59"/>
      <c r="AO6678" s="59"/>
      <c r="AV6678" s="37"/>
      <c r="AW6678" s="37"/>
      <c r="AX6678" s="37"/>
      <c r="AY6678" s="37"/>
      <c r="AZ6678" s="37"/>
      <c r="BA6678" s="37"/>
    </row>
    <row r="6679" spans="10:53" s="14" customFormat="1" x14ac:dyDescent="0.25">
      <c r="J6679" s="59"/>
      <c r="Q6679" s="26"/>
      <c r="R6679" s="28"/>
      <c r="AC6679" s="46"/>
      <c r="AG6679" s="59"/>
      <c r="AH6679" s="59"/>
      <c r="AI6679" s="59"/>
      <c r="AJ6679" s="59"/>
      <c r="AK6679" s="59"/>
      <c r="AL6679" s="59"/>
      <c r="AM6679" s="59"/>
      <c r="AN6679" s="59"/>
      <c r="AO6679" s="59"/>
      <c r="AV6679" s="37"/>
      <c r="AW6679" s="37"/>
      <c r="AX6679" s="37"/>
      <c r="AY6679" s="37"/>
      <c r="AZ6679" s="37"/>
      <c r="BA6679" s="37"/>
    </row>
    <row r="6680" spans="10:53" s="14" customFormat="1" x14ac:dyDescent="0.25">
      <c r="J6680" s="59"/>
      <c r="Q6680" s="26"/>
      <c r="R6680" s="28"/>
      <c r="AC6680" s="46"/>
      <c r="AG6680" s="59"/>
      <c r="AH6680" s="59"/>
      <c r="AI6680" s="59"/>
      <c r="AJ6680" s="59"/>
      <c r="AK6680" s="59"/>
      <c r="AL6680" s="59"/>
      <c r="AM6680" s="59"/>
      <c r="AN6680" s="59"/>
      <c r="AO6680" s="59"/>
      <c r="AV6680" s="37"/>
      <c r="AW6680" s="37"/>
      <c r="AX6680" s="37"/>
      <c r="AY6680" s="37"/>
      <c r="AZ6680" s="37"/>
      <c r="BA6680" s="37"/>
    </row>
    <row r="6681" spans="10:53" s="14" customFormat="1" x14ac:dyDescent="0.25">
      <c r="J6681" s="59"/>
      <c r="Q6681" s="26"/>
      <c r="R6681" s="28"/>
      <c r="AC6681" s="46"/>
      <c r="AG6681" s="59"/>
      <c r="AH6681" s="59"/>
      <c r="AI6681" s="59"/>
      <c r="AJ6681" s="59"/>
      <c r="AK6681" s="59"/>
      <c r="AL6681" s="59"/>
      <c r="AM6681" s="59"/>
      <c r="AN6681" s="59"/>
      <c r="AO6681" s="59"/>
      <c r="AV6681" s="37"/>
      <c r="AW6681" s="37"/>
      <c r="AX6681" s="37"/>
      <c r="AY6681" s="37"/>
      <c r="AZ6681" s="37"/>
      <c r="BA6681" s="37"/>
    </row>
    <row r="6682" spans="10:53" s="14" customFormat="1" x14ac:dyDescent="0.25">
      <c r="J6682" s="59"/>
      <c r="Q6682" s="26"/>
      <c r="R6682" s="28"/>
      <c r="AC6682" s="46"/>
      <c r="AG6682" s="59"/>
      <c r="AH6682" s="59"/>
      <c r="AI6682" s="59"/>
      <c r="AJ6682" s="59"/>
      <c r="AK6682" s="59"/>
      <c r="AL6682" s="59"/>
      <c r="AM6682" s="59"/>
      <c r="AN6682" s="59"/>
      <c r="AO6682" s="59"/>
      <c r="AV6682" s="37"/>
      <c r="AW6682" s="37"/>
      <c r="AX6682" s="37"/>
      <c r="AY6682" s="37"/>
      <c r="AZ6682" s="37"/>
      <c r="BA6682" s="37"/>
    </row>
    <row r="6683" spans="10:53" s="14" customFormat="1" x14ac:dyDescent="0.25">
      <c r="J6683" s="59"/>
      <c r="Q6683" s="26"/>
      <c r="R6683" s="28"/>
      <c r="AC6683" s="46"/>
      <c r="AG6683" s="59"/>
      <c r="AH6683" s="59"/>
      <c r="AI6683" s="59"/>
      <c r="AJ6683" s="59"/>
      <c r="AK6683" s="59"/>
      <c r="AL6683" s="59"/>
      <c r="AM6683" s="59"/>
      <c r="AN6683" s="59"/>
      <c r="AO6683" s="59"/>
      <c r="AV6683" s="37"/>
      <c r="AW6683" s="37"/>
      <c r="AX6683" s="37"/>
      <c r="AY6683" s="37"/>
      <c r="AZ6683" s="37"/>
      <c r="BA6683" s="37"/>
    </row>
    <row r="6684" spans="10:53" s="14" customFormat="1" x14ac:dyDescent="0.25">
      <c r="J6684" s="59"/>
      <c r="Q6684" s="26"/>
      <c r="R6684" s="28"/>
      <c r="AC6684" s="46"/>
      <c r="AG6684" s="59"/>
      <c r="AH6684" s="59"/>
      <c r="AI6684" s="59"/>
      <c r="AJ6684" s="59"/>
      <c r="AK6684" s="59"/>
      <c r="AL6684" s="59"/>
      <c r="AM6684" s="59"/>
      <c r="AN6684" s="59"/>
      <c r="AO6684" s="59"/>
      <c r="AV6684" s="37"/>
      <c r="AW6684" s="37"/>
      <c r="AX6684" s="37"/>
      <c r="AY6684" s="37"/>
      <c r="AZ6684" s="37"/>
      <c r="BA6684" s="37"/>
    </row>
    <row r="6685" spans="10:53" s="14" customFormat="1" x14ac:dyDescent="0.25">
      <c r="J6685" s="59"/>
      <c r="Q6685" s="26"/>
      <c r="R6685" s="28"/>
      <c r="AC6685" s="46"/>
      <c r="AG6685" s="59"/>
      <c r="AH6685" s="59"/>
      <c r="AI6685" s="59"/>
      <c r="AJ6685" s="59"/>
      <c r="AK6685" s="59"/>
      <c r="AL6685" s="59"/>
      <c r="AM6685" s="59"/>
      <c r="AN6685" s="59"/>
      <c r="AO6685" s="59"/>
      <c r="AV6685" s="37"/>
      <c r="AW6685" s="37"/>
      <c r="AX6685" s="37"/>
      <c r="AY6685" s="37"/>
      <c r="AZ6685" s="37"/>
      <c r="BA6685" s="37"/>
    </row>
    <row r="6686" spans="10:53" s="14" customFormat="1" x14ac:dyDescent="0.25">
      <c r="J6686" s="59"/>
      <c r="Q6686" s="26"/>
      <c r="R6686" s="28"/>
      <c r="AC6686" s="46"/>
      <c r="AG6686" s="59"/>
      <c r="AH6686" s="59"/>
      <c r="AI6686" s="59"/>
      <c r="AJ6686" s="59"/>
      <c r="AK6686" s="59"/>
      <c r="AL6686" s="59"/>
      <c r="AM6686" s="59"/>
      <c r="AN6686" s="59"/>
      <c r="AO6686" s="59"/>
      <c r="AV6686" s="37"/>
      <c r="AW6686" s="37"/>
      <c r="AX6686" s="37"/>
      <c r="AY6686" s="37"/>
      <c r="AZ6686" s="37"/>
      <c r="BA6686" s="37"/>
    </row>
    <row r="6687" spans="10:53" s="14" customFormat="1" x14ac:dyDescent="0.25">
      <c r="J6687" s="59"/>
      <c r="Q6687" s="26"/>
      <c r="R6687" s="28"/>
      <c r="AC6687" s="46"/>
      <c r="AG6687" s="59"/>
      <c r="AH6687" s="59"/>
      <c r="AI6687" s="59"/>
      <c r="AJ6687" s="59"/>
      <c r="AK6687" s="59"/>
      <c r="AL6687" s="59"/>
      <c r="AM6687" s="59"/>
      <c r="AN6687" s="59"/>
      <c r="AO6687" s="59"/>
      <c r="AV6687" s="37"/>
      <c r="AW6687" s="37"/>
      <c r="AX6687" s="37"/>
      <c r="AY6687" s="37"/>
      <c r="AZ6687" s="37"/>
      <c r="BA6687" s="37"/>
    </row>
    <row r="6688" spans="10:53" s="14" customFormat="1" x14ac:dyDescent="0.25">
      <c r="J6688" s="59"/>
      <c r="Q6688" s="26"/>
      <c r="R6688" s="28"/>
      <c r="AC6688" s="46"/>
      <c r="AG6688" s="59"/>
      <c r="AH6688" s="59"/>
      <c r="AI6688" s="59"/>
      <c r="AJ6688" s="59"/>
      <c r="AK6688" s="59"/>
      <c r="AL6688" s="59"/>
      <c r="AM6688" s="59"/>
      <c r="AN6688" s="59"/>
      <c r="AO6688" s="59"/>
      <c r="AV6688" s="37"/>
      <c r="AW6688" s="37"/>
      <c r="AX6688" s="37"/>
      <c r="AY6688" s="37"/>
      <c r="AZ6688" s="37"/>
      <c r="BA6688" s="37"/>
    </row>
    <row r="6689" spans="10:53" s="14" customFormat="1" x14ac:dyDescent="0.25">
      <c r="J6689" s="59"/>
      <c r="Q6689" s="26"/>
      <c r="R6689" s="28"/>
      <c r="AC6689" s="46"/>
      <c r="AG6689" s="59"/>
      <c r="AH6689" s="59"/>
      <c r="AI6689" s="59"/>
      <c r="AJ6689" s="59"/>
      <c r="AK6689" s="59"/>
      <c r="AL6689" s="59"/>
      <c r="AM6689" s="59"/>
      <c r="AN6689" s="59"/>
      <c r="AO6689" s="59"/>
      <c r="AV6689" s="37"/>
      <c r="AW6689" s="37"/>
      <c r="AX6689" s="37"/>
      <c r="AY6689" s="37"/>
      <c r="AZ6689" s="37"/>
      <c r="BA6689" s="37"/>
    </row>
    <row r="6690" spans="10:53" s="14" customFormat="1" x14ac:dyDescent="0.25">
      <c r="J6690" s="59"/>
      <c r="Q6690" s="26"/>
      <c r="R6690" s="28"/>
      <c r="AC6690" s="46"/>
      <c r="AG6690" s="59"/>
      <c r="AH6690" s="59"/>
      <c r="AI6690" s="59"/>
      <c r="AJ6690" s="59"/>
      <c r="AK6690" s="59"/>
      <c r="AL6690" s="59"/>
      <c r="AM6690" s="59"/>
      <c r="AN6690" s="59"/>
      <c r="AO6690" s="59"/>
      <c r="AV6690" s="37"/>
      <c r="AW6690" s="37"/>
      <c r="AX6690" s="37"/>
      <c r="AY6690" s="37"/>
      <c r="AZ6690" s="37"/>
      <c r="BA6690" s="37"/>
    </row>
    <row r="6691" spans="10:53" s="14" customFormat="1" x14ac:dyDescent="0.25">
      <c r="J6691" s="59"/>
      <c r="Q6691" s="26"/>
      <c r="R6691" s="28"/>
      <c r="AC6691" s="46"/>
      <c r="AG6691" s="59"/>
      <c r="AH6691" s="59"/>
      <c r="AI6691" s="59"/>
      <c r="AJ6691" s="59"/>
      <c r="AK6691" s="59"/>
      <c r="AL6691" s="59"/>
      <c r="AM6691" s="59"/>
      <c r="AN6691" s="59"/>
      <c r="AO6691" s="59"/>
      <c r="AV6691" s="37"/>
      <c r="AW6691" s="37"/>
      <c r="AX6691" s="37"/>
      <c r="AY6691" s="37"/>
      <c r="AZ6691" s="37"/>
      <c r="BA6691" s="37"/>
    </row>
    <row r="6692" spans="10:53" s="14" customFormat="1" x14ac:dyDescent="0.25">
      <c r="J6692" s="59"/>
      <c r="Q6692" s="26"/>
      <c r="R6692" s="28"/>
      <c r="AC6692" s="46"/>
      <c r="AG6692" s="59"/>
      <c r="AH6692" s="59"/>
      <c r="AI6692" s="59"/>
      <c r="AJ6692" s="59"/>
      <c r="AK6692" s="59"/>
      <c r="AL6692" s="59"/>
      <c r="AM6692" s="59"/>
      <c r="AN6692" s="59"/>
      <c r="AO6692" s="59"/>
      <c r="AV6692" s="37"/>
      <c r="AW6692" s="37"/>
      <c r="AX6692" s="37"/>
      <c r="AY6692" s="37"/>
      <c r="AZ6692" s="37"/>
      <c r="BA6692" s="37"/>
    </row>
    <row r="6693" spans="10:53" s="14" customFormat="1" x14ac:dyDescent="0.25">
      <c r="J6693" s="59"/>
      <c r="Q6693" s="26"/>
      <c r="R6693" s="28"/>
      <c r="AC6693" s="46"/>
      <c r="AG6693" s="59"/>
      <c r="AH6693" s="59"/>
      <c r="AI6693" s="59"/>
      <c r="AJ6693" s="59"/>
      <c r="AK6693" s="59"/>
      <c r="AL6693" s="59"/>
      <c r="AM6693" s="59"/>
      <c r="AN6693" s="59"/>
      <c r="AO6693" s="59"/>
      <c r="AV6693" s="37"/>
      <c r="AW6693" s="37"/>
      <c r="AX6693" s="37"/>
      <c r="AY6693" s="37"/>
      <c r="AZ6693" s="37"/>
      <c r="BA6693" s="37"/>
    </row>
    <row r="6694" spans="10:53" s="14" customFormat="1" x14ac:dyDescent="0.25">
      <c r="J6694" s="59"/>
      <c r="Q6694" s="26"/>
      <c r="R6694" s="28"/>
      <c r="AC6694" s="46"/>
      <c r="AG6694" s="59"/>
      <c r="AH6694" s="59"/>
      <c r="AI6694" s="59"/>
      <c r="AJ6694" s="59"/>
      <c r="AK6694" s="59"/>
      <c r="AL6694" s="59"/>
      <c r="AM6694" s="59"/>
      <c r="AN6694" s="59"/>
      <c r="AO6694" s="59"/>
      <c r="AV6694" s="37"/>
      <c r="AW6694" s="37"/>
      <c r="AX6694" s="37"/>
      <c r="AY6694" s="37"/>
      <c r="AZ6694" s="37"/>
      <c r="BA6694" s="37"/>
    </row>
    <row r="6695" spans="10:53" s="14" customFormat="1" x14ac:dyDescent="0.25">
      <c r="J6695" s="59"/>
      <c r="Q6695" s="26"/>
      <c r="R6695" s="28"/>
      <c r="AC6695" s="46"/>
      <c r="AG6695" s="59"/>
      <c r="AH6695" s="59"/>
      <c r="AI6695" s="59"/>
      <c r="AJ6695" s="59"/>
      <c r="AK6695" s="59"/>
      <c r="AL6695" s="59"/>
      <c r="AM6695" s="59"/>
      <c r="AN6695" s="59"/>
      <c r="AO6695" s="59"/>
      <c r="AV6695" s="37"/>
      <c r="AW6695" s="37"/>
      <c r="AX6695" s="37"/>
      <c r="AY6695" s="37"/>
      <c r="AZ6695" s="37"/>
      <c r="BA6695" s="37"/>
    </row>
    <row r="6696" spans="10:53" s="14" customFormat="1" x14ac:dyDescent="0.25">
      <c r="J6696" s="59"/>
      <c r="Q6696" s="26"/>
      <c r="R6696" s="28"/>
      <c r="AC6696" s="46"/>
      <c r="AG6696" s="59"/>
      <c r="AH6696" s="59"/>
      <c r="AI6696" s="59"/>
      <c r="AJ6696" s="59"/>
      <c r="AK6696" s="59"/>
      <c r="AL6696" s="59"/>
      <c r="AM6696" s="59"/>
      <c r="AN6696" s="59"/>
      <c r="AO6696" s="59"/>
      <c r="AV6696" s="37"/>
      <c r="AW6696" s="37"/>
      <c r="AX6696" s="37"/>
      <c r="AY6696" s="37"/>
      <c r="AZ6696" s="37"/>
      <c r="BA6696" s="37"/>
    </row>
    <row r="6697" spans="10:53" s="14" customFormat="1" x14ac:dyDescent="0.25">
      <c r="J6697" s="59"/>
      <c r="Q6697" s="26"/>
      <c r="R6697" s="28"/>
      <c r="AC6697" s="46"/>
      <c r="AG6697" s="59"/>
      <c r="AH6697" s="59"/>
      <c r="AI6697" s="59"/>
      <c r="AJ6697" s="59"/>
      <c r="AK6697" s="59"/>
      <c r="AL6697" s="59"/>
      <c r="AM6697" s="59"/>
      <c r="AN6697" s="59"/>
      <c r="AO6697" s="59"/>
      <c r="AV6697" s="37"/>
      <c r="AW6697" s="37"/>
      <c r="AX6697" s="37"/>
      <c r="AY6697" s="37"/>
      <c r="AZ6697" s="37"/>
      <c r="BA6697" s="37"/>
    </row>
    <row r="6698" spans="10:53" s="14" customFormat="1" x14ac:dyDescent="0.25">
      <c r="J6698" s="59"/>
      <c r="Q6698" s="26"/>
      <c r="R6698" s="28"/>
      <c r="AC6698" s="46"/>
      <c r="AG6698" s="59"/>
      <c r="AH6698" s="59"/>
      <c r="AI6698" s="59"/>
      <c r="AJ6698" s="59"/>
      <c r="AK6698" s="59"/>
      <c r="AL6698" s="59"/>
      <c r="AM6698" s="59"/>
      <c r="AN6698" s="59"/>
      <c r="AO6698" s="59"/>
      <c r="AV6698" s="37"/>
      <c r="AW6698" s="37"/>
      <c r="AX6698" s="37"/>
      <c r="AY6698" s="37"/>
      <c r="AZ6698" s="37"/>
      <c r="BA6698" s="37"/>
    </row>
    <row r="6699" spans="10:53" s="14" customFormat="1" x14ac:dyDescent="0.25">
      <c r="J6699" s="59"/>
      <c r="Q6699" s="26"/>
      <c r="R6699" s="28"/>
      <c r="AC6699" s="46"/>
      <c r="AG6699" s="59"/>
      <c r="AH6699" s="59"/>
      <c r="AI6699" s="59"/>
      <c r="AJ6699" s="59"/>
      <c r="AK6699" s="59"/>
      <c r="AL6699" s="59"/>
      <c r="AM6699" s="59"/>
      <c r="AN6699" s="59"/>
      <c r="AO6699" s="59"/>
      <c r="AV6699" s="37"/>
      <c r="AW6699" s="37"/>
      <c r="AX6699" s="37"/>
      <c r="AY6699" s="37"/>
      <c r="AZ6699" s="37"/>
      <c r="BA6699" s="37"/>
    </row>
    <row r="6700" spans="10:53" s="14" customFormat="1" x14ac:dyDescent="0.25">
      <c r="J6700" s="59"/>
      <c r="Q6700" s="26"/>
      <c r="R6700" s="28"/>
      <c r="AC6700" s="46"/>
      <c r="AG6700" s="59"/>
      <c r="AH6700" s="59"/>
      <c r="AI6700" s="59"/>
      <c r="AJ6700" s="59"/>
      <c r="AK6700" s="59"/>
      <c r="AL6700" s="59"/>
      <c r="AM6700" s="59"/>
      <c r="AN6700" s="59"/>
      <c r="AO6700" s="59"/>
      <c r="AV6700" s="37"/>
      <c r="AW6700" s="37"/>
      <c r="AX6700" s="37"/>
      <c r="AY6700" s="37"/>
      <c r="AZ6700" s="37"/>
      <c r="BA6700" s="37"/>
    </row>
    <row r="6701" spans="10:53" s="14" customFormat="1" x14ac:dyDescent="0.25">
      <c r="J6701" s="59"/>
      <c r="Q6701" s="26"/>
      <c r="R6701" s="28"/>
      <c r="AC6701" s="46"/>
      <c r="AG6701" s="59"/>
      <c r="AH6701" s="59"/>
      <c r="AI6701" s="59"/>
      <c r="AJ6701" s="59"/>
      <c r="AK6701" s="59"/>
      <c r="AL6701" s="59"/>
      <c r="AM6701" s="59"/>
      <c r="AN6701" s="59"/>
      <c r="AO6701" s="59"/>
      <c r="AV6701" s="37"/>
      <c r="AW6701" s="37"/>
      <c r="AX6701" s="37"/>
      <c r="AY6701" s="37"/>
      <c r="AZ6701" s="37"/>
      <c r="BA6701" s="37"/>
    </row>
    <row r="6702" spans="10:53" s="14" customFormat="1" x14ac:dyDescent="0.25">
      <c r="J6702" s="59"/>
      <c r="Q6702" s="26"/>
      <c r="R6702" s="28"/>
      <c r="AC6702" s="46"/>
      <c r="AG6702" s="59"/>
      <c r="AH6702" s="59"/>
      <c r="AI6702" s="59"/>
      <c r="AJ6702" s="59"/>
      <c r="AK6702" s="59"/>
      <c r="AL6702" s="59"/>
      <c r="AM6702" s="59"/>
      <c r="AN6702" s="59"/>
      <c r="AO6702" s="59"/>
      <c r="AV6702" s="37"/>
      <c r="AW6702" s="37"/>
      <c r="AX6702" s="37"/>
      <c r="AY6702" s="37"/>
      <c r="AZ6702" s="37"/>
      <c r="BA6702" s="37"/>
    </row>
    <row r="6703" spans="10:53" s="14" customFormat="1" x14ac:dyDescent="0.25">
      <c r="J6703" s="59"/>
      <c r="Q6703" s="26"/>
      <c r="R6703" s="28"/>
      <c r="AC6703" s="46"/>
      <c r="AG6703" s="59"/>
      <c r="AH6703" s="59"/>
      <c r="AI6703" s="59"/>
      <c r="AJ6703" s="59"/>
      <c r="AK6703" s="59"/>
      <c r="AL6703" s="59"/>
      <c r="AM6703" s="59"/>
      <c r="AN6703" s="59"/>
      <c r="AO6703" s="59"/>
      <c r="AV6703" s="37"/>
      <c r="AW6703" s="37"/>
      <c r="AX6703" s="37"/>
      <c r="AY6703" s="37"/>
      <c r="AZ6703" s="37"/>
      <c r="BA6703" s="37"/>
    </row>
    <row r="6704" spans="10:53" s="14" customFormat="1" x14ac:dyDescent="0.25">
      <c r="J6704" s="59"/>
      <c r="Q6704" s="26"/>
      <c r="R6704" s="28"/>
      <c r="AC6704" s="46"/>
      <c r="AG6704" s="59"/>
      <c r="AH6704" s="59"/>
      <c r="AI6704" s="59"/>
      <c r="AJ6704" s="59"/>
      <c r="AK6704" s="59"/>
      <c r="AL6704" s="59"/>
      <c r="AM6704" s="59"/>
      <c r="AN6704" s="59"/>
      <c r="AO6704" s="59"/>
      <c r="AV6704" s="37"/>
      <c r="AW6704" s="37"/>
      <c r="AX6704" s="37"/>
      <c r="AY6704" s="37"/>
      <c r="AZ6704" s="37"/>
      <c r="BA6704" s="37"/>
    </row>
    <row r="6705" spans="10:53" s="14" customFormat="1" x14ac:dyDescent="0.25">
      <c r="J6705" s="59"/>
      <c r="Q6705" s="26"/>
      <c r="R6705" s="28"/>
      <c r="AC6705" s="46"/>
      <c r="AG6705" s="59"/>
      <c r="AH6705" s="59"/>
      <c r="AI6705" s="59"/>
      <c r="AJ6705" s="59"/>
      <c r="AK6705" s="59"/>
      <c r="AL6705" s="59"/>
      <c r="AM6705" s="59"/>
      <c r="AN6705" s="59"/>
      <c r="AO6705" s="59"/>
      <c r="AV6705" s="37"/>
      <c r="AW6705" s="37"/>
      <c r="AX6705" s="37"/>
      <c r="AY6705" s="37"/>
      <c r="AZ6705" s="37"/>
      <c r="BA6705" s="37"/>
    </row>
    <row r="6706" spans="10:53" s="14" customFormat="1" x14ac:dyDescent="0.25">
      <c r="J6706" s="59"/>
      <c r="Q6706" s="26"/>
      <c r="R6706" s="28"/>
      <c r="AC6706" s="46"/>
      <c r="AG6706" s="59"/>
      <c r="AH6706" s="59"/>
      <c r="AI6706" s="59"/>
      <c r="AJ6706" s="59"/>
      <c r="AK6706" s="59"/>
      <c r="AL6706" s="59"/>
      <c r="AM6706" s="59"/>
      <c r="AN6706" s="59"/>
      <c r="AO6706" s="59"/>
      <c r="AV6706" s="37"/>
      <c r="AW6706" s="37"/>
      <c r="AX6706" s="37"/>
      <c r="AY6706" s="37"/>
      <c r="AZ6706" s="37"/>
      <c r="BA6706" s="37"/>
    </row>
    <row r="6707" spans="10:53" s="14" customFormat="1" x14ac:dyDescent="0.25">
      <c r="J6707" s="59"/>
      <c r="Q6707" s="26"/>
      <c r="R6707" s="28"/>
      <c r="AC6707" s="46"/>
      <c r="AG6707" s="59"/>
      <c r="AH6707" s="59"/>
      <c r="AI6707" s="59"/>
      <c r="AJ6707" s="59"/>
      <c r="AK6707" s="59"/>
      <c r="AL6707" s="59"/>
      <c r="AM6707" s="59"/>
      <c r="AN6707" s="59"/>
      <c r="AO6707" s="59"/>
      <c r="AV6707" s="37"/>
      <c r="AW6707" s="37"/>
      <c r="AX6707" s="37"/>
      <c r="AY6707" s="37"/>
      <c r="AZ6707" s="37"/>
      <c r="BA6707" s="37"/>
    </row>
    <row r="6708" spans="10:53" s="14" customFormat="1" x14ac:dyDescent="0.25">
      <c r="J6708" s="59"/>
      <c r="Q6708" s="26"/>
      <c r="R6708" s="28"/>
      <c r="AC6708" s="46"/>
      <c r="AG6708" s="59"/>
      <c r="AH6708" s="59"/>
      <c r="AI6708" s="59"/>
      <c r="AJ6708" s="59"/>
      <c r="AK6708" s="59"/>
      <c r="AL6708" s="59"/>
      <c r="AM6708" s="59"/>
      <c r="AN6708" s="59"/>
      <c r="AO6708" s="59"/>
      <c r="AV6708" s="37"/>
      <c r="AW6708" s="37"/>
      <c r="AX6708" s="37"/>
      <c r="AY6708" s="37"/>
      <c r="AZ6708" s="37"/>
      <c r="BA6708" s="37"/>
    </row>
    <row r="6709" spans="10:53" s="14" customFormat="1" x14ac:dyDescent="0.25">
      <c r="J6709" s="59"/>
      <c r="Q6709" s="26"/>
      <c r="R6709" s="28"/>
      <c r="AC6709" s="46"/>
      <c r="AG6709" s="59"/>
      <c r="AH6709" s="59"/>
      <c r="AI6709" s="59"/>
      <c r="AJ6709" s="59"/>
      <c r="AK6709" s="59"/>
      <c r="AL6709" s="59"/>
      <c r="AM6709" s="59"/>
      <c r="AN6709" s="59"/>
      <c r="AO6709" s="59"/>
      <c r="AV6709" s="37"/>
      <c r="AW6709" s="37"/>
      <c r="AX6709" s="37"/>
      <c r="AY6709" s="37"/>
      <c r="AZ6709" s="37"/>
      <c r="BA6709" s="37"/>
    </row>
    <row r="6710" spans="10:53" s="14" customFormat="1" x14ac:dyDescent="0.25">
      <c r="J6710" s="59"/>
      <c r="Q6710" s="26"/>
      <c r="R6710" s="28"/>
      <c r="AC6710" s="46"/>
      <c r="AG6710" s="59"/>
      <c r="AH6710" s="59"/>
      <c r="AI6710" s="59"/>
      <c r="AJ6710" s="59"/>
      <c r="AK6710" s="59"/>
      <c r="AL6710" s="59"/>
      <c r="AM6710" s="59"/>
      <c r="AN6710" s="59"/>
      <c r="AO6710" s="59"/>
      <c r="AV6710" s="37"/>
      <c r="AW6710" s="37"/>
      <c r="AX6710" s="37"/>
      <c r="AY6710" s="37"/>
      <c r="AZ6710" s="37"/>
      <c r="BA6710" s="37"/>
    </row>
    <row r="6711" spans="10:53" s="14" customFormat="1" x14ac:dyDescent="0.25">
      <c r="J6711" s="59"/>
      <c r="Q6711" s="26"/>
      <c r="R6711" s="28"/>
      <c r="AC6711" s="46"/>
      <c r="AG6711" s="59"/>
      <c r="AH6711" s="59"/>
      <c r="AI6711" s="59"/>
      <c r="AJ6711" s="59"/>
      <c r="AK6711" s="59"/>
      <c r="AL6711" s="59"/>
      <c r="AM6711" s="59"/>
      <c r="AN6711" s="59"/>
      <c r="AO6711" s="59"/>
      <c r="AV6711" s="37"/>
      <c r="AW6711" s="37"/>
      <c r="AX6711" s="37"/>
      <c r="AY6711" s="37"/>
      <c r="AZ6711" s="37"/>
      <c r="BA6711" s="37"/>
    </row>
    <row r="6712" spans="10:53" s="14" customFormat="1" x14ac:dyDescent="0.25">
      <c r="J6712" s="59"/>
      <c r="Q6712" s="26"/>
      <c r="R6712" s="28"/>
      <c r="AC6712" s="46"/>
      <c r="AG6712" s="59"/>
      <c r="AH6712" s="59"/>
      <c r="AI6712" s="59"/>
      <c r="AJ6712" s="59"/>
      <c r="AK6712" s="59"/>
      <c r="AL6712" s="59"/>
      <c r="AM6712" s="59"/>
      <c r="AN6712" s="59"/>
      <c r="AO6712" s="59"/>
      <c r="AV6712" s="37"/>
      <c r="AW6712" s="37"/>
      <c r="AX6712" s="37"/>
      <c r="AY6712" s="37"/>
      <c r="AZ6712" s="37"/>
      <c r="BA6712" s="37"/>
    </row>
    <row r="6713" spans="10:53" s="14" customFormat="1" x14ac:dyDescent="0.25">
      <c r="J6713" s="59"/>
      <c r="Q6713" s="26"/>
      <c r="R6713" s="28"/>
      <c r="AC6713" s="46"/>
      <c r="AG6713" s="59"/>
      <c r="AH6713" s="59"/>
      <c r="AI6713" s="59"/>
      <c r="AJ6713" s="59"/>
      <c r="AK6713" s="59"/>
      <c r="AL6713" s="59"/>
      <c r="AM6713" s="59"/>
      <c r="AN6713" s="59"/>
      <c r="AO6713" s="59"/>
      <c r="AV6713" s="37"/>
      <c r="AW6713" s="37"/>
      <c r="AX6713" s="37"/>
      <c r="AY6713" s="37"/>
      <c r="AZ6713" s="37"/>
      <c r="BA6713" s="37"/>
    </row>
    <row r="6714" spans="10:53" s="14" customFormat="1" x14ac:dyDescent="0.25">
      <c r="J6714" s="59"/>
      <c r="Q6714" s="26"/>
      <c r="R6714" s="28"/>
      <c r="AC6714" s="46"/>
      <c r="AG6714" s="59"/>
      <c r="AH6714" s="59"/>
      <c r="AI6714" s="59"/>
      <c r="AJ6714" s="59"/>
      <c r="AK6714" s="59"/>
      <c r="AL6714" s="59"/>
      <c r="AM6714" s="59"/>
      <c r="AN6714" s="59"/>
      <c r="AO6714" s="59"/>
      <c r="AV6714" s="37"/>
      <c r="AW6714" s="37"/>
      <c r="AX6714" s="37"/>
      <c r="AY6714" s="37"/>
      <c r="AZ6714" s="37"/>
      <c r="BA6714" s="37"/>
    </row>
    <row r="6715" spans="10:53" s="14" customFormat="1" x14ac:dyDescent="0.25">
      <c r="J6715" s="59"/>
      <c r="Q6715" s="26"/>
      <c r="R6715" s="28"/>
      <c r="AC6715" s="46"/>
      <c r="AG6715" s="59"/>
      <c r="AH6715" s="59"/>
      <c r="AI6715" s="59"/>
      <c r="AJ6715" s="59"/>
      <c r="AK6715" s="59"/>
      <c r="AL6715" s="59"/>
      <c r="AM6715" s="59"/>
      <c r="AN6715" s="59"/>
      <c r="AO6715" s="59"/>
      <c r="AV6715" s="37"/>
      <c r="AW6715" s="37"/>
      <c r="AX6715" s="37"/>
      <c r="AY6715" s="37"/>
      <c r="AZ6715" s="37"/>
      <c r="BA6715" s="37"/>
    </row>
    <row r="6716" spans="10:53" s="14" customFormat="1" x14ac:dyDescent="0.25">
      <c r="J6716" s="59"/>
      <c r="Q6716" s="26"/>
      <c r="R6716" s="28"/>
      <c r="AC6716" s="46"/>
      <c r="AG6716" s="59"/>
      <c r="AH6716" s="59"/>
      <c r="AI6716" s="59"/>
      <c r="AJ6716" s="59"/>
      <c r="AK6716" s="59"/>
      <c r="AL6716" s="59"/>
      <c r="AM6716" s="59"/>
      <c r="AN6716" s="59"/>
      <c r="AO6716" s="59"/>
      <c r="AV6716" s="37"/>
      <c r="AW6716" s="37"/>
      <c r="AX6716" s="37"/>
      <c r="AY6716" s="37"/>
      <c r="AZ6716" s="37"/>
      <c r="BA6716" s="37"/>
    </row>
    <row r="6717" spans="10:53" s="14" customFormat="1" x14ac:dyDescent="0.25">
      <c r="J6717" s="59"/>
      <c r="Q6717" s="26"/>
      <c r="R6717" s="28"/>
      <c r="AC6717" s="46"/>
      <c r="AG6717" s="59"/>
      <c r="AH6717" s="59"/>
      <c r="AI6717" s="59"/>
      <c r="AJ6717" s="59"/>
      <c r="AK6717" s="59"/>
      <c r="AL6717" s="59"/>
      <c r="AM6717" s="59"/>
      <c r="AN6717" s="59"/>
      <c r="AO6717" s="59"/>
      <c r="AV6717" s="37"/>
      <c r="AW6717" s="37"/>
      <c r="AX6717" s="37"/>
      <c r="AY6717" s="37"/>
      <c r="AZ6717" s="37"/>
      <c r="BA6717" s="37"/>
    </row>
    <row r="6718" spans="10:53" s="14" customFormat="1" x14ac:dyDescent="0.25">
      <c r="J6718" s="59"/>
      <c r="Q6718" s="26"/>
      <c r="R6718" s="28"/>
      <c r="AC6718" s="46"/>
      <c r="AG6718" s="59"/>
      <c r="AH6718" s="59"/>
      <c r="AI6718" s="59"/>
      <c r="AJ6718" s="59"/>
      <c r="AK6718" s="59"/>
      <c r="AL6718" s="59"/>
      <c r="AM6718" s="59"/>
      <c r="AN6718" s="59"/>
      <c r="AO6718" s="59"/>
      <c r="AV6718" s="37"/>
      <c r="AW6718" s="37"/>
      <c r="AX6718" s="37"/>
      <c r="AY6718" s="37"/>
      <c r="AZ6718" s="37"/>
      <c r="BA6718" s="37"/>
    </row>
    <row r="6719" spans="10:53" s="14" customFormat="1" x14ac:dyDescent="0.25">
      <c r="J6719" s="59"/>
      <c r="Q6719" s="26"/>
      <c r="R6719" s="28"/>
      <c r="AC6719" s="46"/>
      <c r="AG6719" s="59"/>
      <c r="AH6719" s="59"/>
      <c r="AI6719" s="59"/>
      <c r="AJ6719" s="59"/>
      <c r="AK6719" s="59"/>
      <c r="AL6719" s="59"/>
      <c r="AM6719" s="59"/>
      <c r="AN6719" s="59"/>
      <c r="AO6719" s="59"/>
      <c r="AV6719" s="37"/>
      <c r="AW6719" s="37"/>
      <c r="AX6719" s="37"/>
      <c r="AY6719" s="37"/>
      <c r="AZ6719" s="37"/>
      <c r="BA6719" s="37"/>
    </row>
    <row r="6720" spans="10:53" s="14" customFormat="1" x14ac:dyDescent="0.25">
      <c r="J6720" s="59"/>
      <c r="Q6720" s="26"/>
      <c r="R6720" s="28"/>
      <c r="AC6720" s="46"/>
      <c r="AG6720" s="59"/>
      <c r="AH6720" s="59"/>
      <c r="AI6720" s="59"/>
      <c r="AJ6720" s="59"/>
      <c r="AK6720" s="59"/>
      <c r="AL6720" s="59"/>
      <c r="AM6720" s="59"/>
      <c r="AN6720" s="59"/>
      <c r="AO6720" s="59"/>
      <c r="AV6720" s="37"/>
      <c r="AW6720" s="37"/>
      <c r="AX6720" s="37"/>
      <c r="AY6720" s="37"/>
      <c r="AZ6720" s="37"/>
      <c r="BA6720" s="37"/>
    </row>
    <row r="6721" spans="10:53" s="14" customFormat="1" x14ac:dyDescent="0.25">
      <c r="J6721" s="59"/>
      <c r="Q6721" s="26"/>
      <c r="R6721" s="28"/>
      <c r="AC6721" s="46"/>
      <c r="AG6721" s="59"/>
      <c r="AH6721" s="59"/>
      <c r="AI6721" s="59"/>
      <c r="AJ6721" s="59"/>
      <c r="AK6721" s="59"/>
      <c r="AL6721" s="59"/>
      <c r="AM6721" s="59"/>
      <c r="AN6721" s="59"/>
      <c r="AO6721" s="59"/>
      <c r="AV6721" s="37"/>
      <c r="AW6721" s="37"/>
      <c r="AX6721" s="37"/>
      <c r="AY6721" s="37"/>
      <c r="AZ6721" s="37"/>
      <c r="BA6721" s="37"/>
    </row>
    <row r="6722" spans="10:53" s="14" customFormat="1" x14ac:dyDescent="0.25">
      <c r="J6722" s="59"/>
      <c r="Q6722" s="26"/>
      <c r="R6722" s="28"/>
      <c r="AC6722" s="46"/>
      <c r="AG6722" s="59"/>
      <c r="AH6722" s="59"/>
      <c r="AI6722" s="59"/>
      <c r="AJ6722" s="59"/>
      <c r="AK6722" s="59"/>
      <c r="AL6722" s="59"/>
      <c r="AM6722" s="59"/>
      <c r="AN6722" s="59"/>
      <c r="AO6722" s="59"/>
      <c r="AV6722" s="37"/>
      <c r="AW6722" s="37"/>
      <c r="AX6722" s="37"/>
      <c r="AY6722" s="37"/>
      <c r="AZ6722" s="37"/>
      <c r="BA6722" s="37"/>
    </row>
    <row r="6723" spans="10:53" s="14" customFormat="1" x14ac:dyDescent="0.25">
      <c r="J6723" s="59"/>
      <c r="Q6723" s="26"/>
      <c r="R6723" s="28"/>
      <c r="AC6723" s="46"/>
      <c r="AG6723" s="59"/>
      <c r="AH6723" s="59"/>
      <c r="AI6723" s="59"/>
      <c r="AJ6723" s="59"/>
      <c r="AK6723" s="59"/>
      <c r="AL6723" s="59"/>
      <c r="AM6723" s="59"/>
      <c r="AN6723" s="59"/>
      <c r="AO6723" s="59"/>
      <c r="AV6723" s="37"/>
      <c r="AW6723" s="37"/>
      <c r="AX6723" s="37"/>
      <c r="AY6723" s="37"/>
      <c r="AZ6723" s="37"/>
      <c r="BA6723" s="37"/>
    </row>
    <row r="6724" spans="10:53" s="14" customFormat="1" x14ac:dyDescent="0.25">
      <c r="J6724" s="59"/>
      <c r="Q6724" s="26"/>
      <c r="R6724" s="28"/>
      <c r="AC6724" s="46"/>
      <c r="AG6724" s="59"/>
      <c r="AH6724" s="59"/>
      <c r="AI6724" s="59"/>
      <c r="AJ6724" s="59"/>
      <c r="AK6724" s="59"/>
      <c r="AL6724" s="59"/>
      <c r="AM6724" s="59"/>
      <c r="AN6724" s="59"/>
      <c r="AO6724" s="59"/>
      <c r="AV6724" s="37"/>
      <c r="AW6724" s="37"/>
      <c r="AX6724" s="37"/>
      <c r="AY6724" s="37"/>
      <c r="AZ6724" s="37"/>
      <c r="BA6724" s="37"/>
    </row>
    <row r="6725" spans="10:53" s="14" customFormat="1" x14ac:dyDescent="0.25">
      <c r="J6725" s="59"/>
      <c r="Q6725" s="26"/>
      <c r="R6725" s="28"/>
      <c r="AC6725" s="46"/>
      <c r="AG6725" s="59"/>
      <c r="AH6725" s="59"/>
      <c r="AI6725" s="59"/>
      <c r="AJ6725" s="59"/>
      <c r="AK6725" s="59"/>
      <c r="AL6725" s="59"/>
      <c r="AM6725" s="59"/>
      <c r="AN6725" s="59"/>
      <c r="AO6725" s="59"/>
      <c r="AV6725" s="37"/>
      <c r="AW6725" s="37"/>
      <c r="AX6725" s="37"/>
      <c r="AY6725" s="37"/>
      <c r="AZ6725" s="37"/>
      <c r="BA6725" s="37"/>
    </row>
    <row r="6726" spans="10:53" s="14" customFormat="1" x14ac:dyDescent="0.25">
      <c r="J6726" s="59"/>
      <c r="Q6726" s="26"/>
      <c r="R6726" s="28"/>
      <c r="AC6726" s="46"/>
      <c r="AG6726" s="59"/>
      <c r="AH6726" s="59"/>
      <c r="AI6726" s="59"/>
      <c r="AJ6726" s="59"/>
      <c r="AK6726" s="59"/>
      <c r="AL6726" s="59"/>
      <c r="AM6726" s="59"/>
      <c r="AN6726" s="59"/>
      <c r="AO6726" s="59"/>
      <c r="AV6726" s="37"/>
      <c r="AW6726" s="37"/>
      <c r="AX6726" s="37"/>
      <c r="AY6726" s="37"/>
      <c r="AZ6726" s="37"/>
      <c r="BA6726" s="37"/>
    </row>
    <row r="6727" spans="10:53" s="14" customFormat="1" x14ac:dyDescent="0.25">
      <c r="J6727" s="59"/>
      <c r="Q6727" s="26"/>
      <c r="R6727" s="28"/>
      <c r="AC6727" s="46"/>
      <c r="AG6727" s="59"/>
      <c r="AH6727" s="59"/>
      <c r="AI6727" s="59"/>
      <c r="AJ6727" s="59"/>
      <c r="AK6727" s="59"/>
      <c r="AL6727" s="59"/>
      <c r="AM6727" s="59"/>
      <c r="AN6727" s="59"/>
      <c r="AO6727" s="59"/>
      <c r="AV6727" s="37"/>
      <c r="AW6727" s="37"/>
      <c r="AX6727" s="37"/>
      <c r="AY6727" s="37"/>
      <c r="AZ6727" s="37"/>
      <c r="BA6727" s="37"/>
    </row>
    <row r="6728" spans="10:53" s="14" customFormat="1" x14ac:dyDescent="0.25">
      <c r="J6728" s="59"/>
      <c r="Q6728" s="26"/>
      <c r="R6728" s="28"/>
      <c r="AC6728" s="46"/>
      <c r="AG6728" s="59"/>
      <c r="AH6728" s="59"/>
      <c r="AI6728" s="59"/>
      <c r="AJ6728" s="59"/>
      <c r="AK6728" s="59"/>
      <c r="AL6728" s="59"/>
      <c r="AM6728" s="59"/>
      <c r="AN6728" s="59"/>
      <c r="AO6728" s="59"/>
      <c r="AV6728" s="37"/>
      <c r="AW6728" s="37"/>
      <c r="AX6728" s="37"/>
      <c r="AY6728" s="37"/>
      <c r="AZ6728" s="37"/>
      <c r="BA6728" s="37"/>
    </row>
    <row r="6729" spans="10:53" s="14" customFormat="1" x14ac:dyDescent="0.25">
      <c r="J6729" s="59"/>
      <c r="Q6729" s="26"/>
      <c r="R6729" s="28"/>
      <c r="AC6729" s="46"/>
      <c r="AG6729" s="59"/>
      <c r="AH6729" s="59"/>
      <c r="AI6729" s="59"/>
      <c r="AJ6729" s="59"/>
      <c r="AK6729" s="59"/>
      <c r="AL6729" s="59"/>
      <c r="AM6729" s="59"/>
      <c r="AN6729" s="59"/>
      <c r="AO6729" s="59"/>
      <c r="AV6729" s="37"/>
      <c r="AW6729" s="37"/>
      <c r="AX6729" s="37"/>
      <c r="AY6729" s="37"/>
      <c r="AZ6729" s="37"/>
      <c r="BA6729" s="37"/>
    </row>
    <row r="6730" spans="10:53" s="14" customFormat="1" x14ac:dyDescent="0.25">
      <c r="J6730" s="59"/>
      <c r="Q6730" s="26"/>
      <c r="R6730" s="28"/>
      <c r="AC6730" s="46"/>
      <c r="AG6730" s="59"/>
      <c r="AH6730" s="59"/>
      <c r="AI6730" s="59"/>
      <c r="AJ6730" s="59"/>
      <c r="AK6730" s="59"/>
      <c r="AL6730" s="59"/>
      <c r="AM6730" s="59"/>
      <c r="AN6730" s="59"/>
      <c r="AO6730" s="59"/>
      <c r="AV6730" s="37"/>
      <c r="AW6730" s="37"/>
      <c r="AX6730" s="37"/>
      <c r="AY6730" s="37"/>
      <c r="AZ6730" s="37"/>
      <c r="BA6730" s="37"/>
    </row>
    <row r="6731" spans="10:53" s="14" customFormat="1" x14ac:dyDescent="0.25">
      <c r="J6731" s="59"/>
      <c r="Q6731" s="26"/>
      <c r="R6731" s="28"/>
      <c r="AC6731" s="46"/>
      <c r="AG6731" s="59"/>
      <c r="AH6731" s="59"/>
      <c r="AI6731" s="59"/>
      <c r="AJ6731" s="59"/>
      <c r="AK6731" s="59"/>
      <c r="AL6731" s="59"/>
      <c r="AM6731" s="59"/>
      <c r="AN6731" s="59"/>
      <c r="AO6731" s="59"/>
      <c r="AV6731" s="37"/>
      <c r="AW6731" s="37"/>
      <c r="AX6731" s="37"/>
      <c r="AY6731" s="37"/>
      <c r="AZ6731" s="37"/>
      <c r="BA6731" s="37"/>
    </row>
    <row r="6732" spans="10:53" s="14" customFormat="1" x14ac:dyDescent="0.25">
      <c r="J6732" s="59"/>
      <c r="Q6732" s="26"/>
      <c r="R6732" s="28"/>
      <c r="AC6732" s="46"/>
      <c r="AG6732" s="59"/>
      <c r="AH6732" s="59"/>
      <c r="AI6732" s="59"/>
      <c r="AJ6732" s="59"/>
      <c r="AK6732" s="59"/>
      <c r="AL6732" s="59"/>
      <c r="AM6732" s="59"/>
      <c r="AN6732" s="59"/>
      <c r="AO6732" s="59"/>
      <c r="AV6732" s="37"/>
      <c r="AW6732" s="37"/>
      <c r="AX6732" s="37"/>
      <c r="AY6732" s="37"/>
      <c r="AZ6732" s="37"/>
      <c r="BA6732" s="37"/>
    </row>
    <row r="6733" spans="10:53" s="14" customFormat="1" x14ac:dyDescent="0.25">
      <c r="J6733" s="59"/>
      <c r="Q6733" s="26"/>
      <c r="R6733" s="28"/>
      <c r="AC6733" s="46"/>
      <c r="AG6733" s="59"/>
      <c r="AH6733" s="59"/>
      <c r="AI6733" s="59"/>
      <c r="AJ6733" s="59"/>
      <c r="AK6733" s="59"/>
      <c r="AL6733" s="59"/>
      <c r="AM6733" s="59"/>
      <c r="AN6733" s="59"/>
      <c r="AO6733" s="59"/>
      <c r="AV6733" s="37"/>
      <c r="AW6733" s="37"/>
      <c r="AX6733" s="37"/>
      <c r="AY6733" s="37"/>
      <c r="AZ6733" s="37"/>
      <c r="BA6733" s="37"/>
    </row>
    <row r="6734" spans="10:53" s="14" customFormat="1" x14ac:dyDescent="0.25">
      <c r="J6734" s="59"/>
      <c r="Q6734" s="26"/>
      <c r="R6734" s="28"/>
      <c r="AC6734" s="46"/>
      <c r="AG6734" s="59"/>
      <c r="AH6734" s="59"/>
      <c r="AI6734" s="59"/>
      <c r="AJ6734" s="59"/>
      <c r="AK6734" s="59"/>
      <c r="AL6734" s="59"/>
      <c r="AM6734" s="59"/>
      <c r="AN6734" s="59"/>
      <c r="AO6734" s="59"/>
      <c r="AV6734" s="37"/>
      <c r="AW6734" s="37"/>
      <c r="AX6734" s="37"/>
      <c r="AY6734" s="37"/>
      <c r="AZ6734" s="37"/>
      <c r="BA6734" s="37"/>
    </row>
    <row r="6735" spans="10:53" s="14" customFormat="1" x14ac:dyDescent="0.25">
      <c r="J6735" s="59"/>
      <c r="Q6735" s="26"/>
      <c r="R6735" s="28"/>
      <c r="AC6735" s="46"/>
      <c r="AG6735" s="59"/>
      <c r="AH6735" s="59"/>
      <c r="AI6735" s="59"/>
      <c r="AJ6735" s="59"/>
      <c r="AK6735" s="59"/>
      <c r="AL6735" s="59"/>
      <c r="AM6735" s="59"/>
      <c r="AN6735" s="59"/>
      <c r="AO6735" s="59"/>
      <c r="AV6735" s="37"/>
      <c r="AW6735" s="37"/>
      <c r="AX6735" s="37"/>
      <c r="AY6735" s="37"/>
      <c r="AZ6735" s="37"/>
      <c r="BA6735" s="37"/>
    </row>
    <row r="6736" spans="10:53" s="14" customFormat="1" x14ac:dyDescent="0.25">
      <c r="J6736" s="59"/>
      <c r="Q6736" s="26"/>
      <c r="R6736" s="28"/>
      <c r="AC6736" s="46"/>
      <c r="AG6736" s="59"/>
      <c r="AH6736" s="59"/>
      <c r="AI6736" s="59"/>
      <c r="AJ6736" s="59"/>
      <c r="AK6736" s="59"/>
      <c r="AL6736" s="59"/>
      <c r="AM6736" s="59"/>
      <c r="AN6736" s="59"/>
      <c r="AO6736" s="59"/>
      <c r="AV6736" s="37"/>
      <c r="AW6736" s="37"/>
      <c r="AX6736" s="37"/>
      <c r="AY6736" s="37"/>
      <c r="AZ6736" s="37"/>
      <c r="BA6736" s="37"/>
    </row>
    <row r="6737" spans="10:53" s="14" customFormat="1" x14ac:dyDescent="0.25">
      <c r="J6737" s="59"/>
      <c r="Q6737" s="26"/>
      <c r="R6737" s="28"/>
      <c r="AC6737" s="46"/>
      <c r="AG6737" s="59"/>
      <c r="AH6737" s="59"/>
      <c r="AI6737" s="59"/>
      <c r="AJ6737" s="59"/>
      <c r="AK6737" s="59"/>
      <c r="AL6737" s="59"/>
      <c r="AM6737" s="59"/>
      <c r="AN6737" s="59"/>
      <c r="AO6737" s="59"/>
      <c r="AV6737" s="37"/>
      <c r="AW6737" s="37"/>
      <c r="AX6737" s="37"/>
      <c r="AY6737" s="37"/>
      <c r="AZ6737" s="37"/>
      <c r="BA6737" s="37"/>
    </row>
    <row r="6738" spans="10:53" s="14" customFormat="1" x14ac:dyDescent="0.25">
      <c r="J6738" s="59"/>
      <c r="Q6738" s="26"/>
      <c r="R6738" s="28"/>
      <c r="AC6738" s="46"/>
      <c r="AG6738" s="59"/>
      <c r="AH6738" s="59"/>
      <c r="AI6738" s="59"/>
      <c r="AJ6738" s="59"/>
      <c r="AK6738" s="59"/>
      <c r="AL6738" s="59"/>
      <c r="AM6738" s="59"/>
      <c r="AN6738" s="59"/>
      <c r="AO6738" s="59"/>
      <c r="AV6738" s="37"/>
      <c r="AW6738" s="37"/>
      <c r="AX6738" s="37"/>
      <c r="AY6738" s="37"/>
      <c r="AZ6738" s="37"/>
      <c r="BA6738" s="37"/>
    </row>
    <row r="6739" spans="10:53" s="14" customFormat="1" x14ac:dyDescent="0.25">
      <c r="J6739" s="59"/>
      <c r="Q6739" s="26"/>
      <c r="R6739" s="28"/>
      <c r="AC6739" s="46"/>
      <c r="AG6739" s="59"/>
      <c r="AH6739" s="59"/>
      <c r="AI6739" s="59"/>
      <c r="AJ6739" s="59"/>
      <c r="AK6739" s="59"/>
      <c r="AL6739" s="59"/>
      <c r="AM6739" s="59"/>
      <c r="AN6739" s="59"/>
      <c r="AO6739" s="59"/>
      <c r="AV6739" s="37"/>
      <c r="AW6739" s="37"/>
      <c r="AX6739" s="37"/>
      <c r="AY6739" s="37"/>
      <c r="AZ6739" s="37"/>
      <c r="BA6739" s="37"/>
    </row>
    <row r="6740" spans="10:53" s="14" customFormat="1" x14ac:dyDescent="0.25">
      <c r="J6740" s="59"/>
      <c r="Q6740" s="26"/>
      <c r="R6740" s="28"/>
      <c r="AC6740" s="46"/>
      <c r="AG6740" s="59"/>
      <c r="AH6740" s="59"/>
      <c r="AI6740" s="59"/>
      <c r="AJ6740" s="59"/>
      <c r="AK6740" s="59"/>
      <c r="AL6740" s="59"/>
      <c r="AM6740" s="59"/>
      <c r="AN6740" s="59"/>
      <c r="AO6740" s="59"/>
      <c r="AV6740" s="37"/>
      <c r="AW6740" s="37"/>
      <c r="AX6740" s="37"/>
      <c r="AY6740" s="37"/>
      <c r="AZ6740" s="37"/>
      <c r="BA6740" s="37"/>
    </row>
    <row r="6741" spans="10:53" s="14" customFormat="1" x14ac:dyDescent="0.25">
      <c r="J6741" s="59"/>
      <c r="Q6741" s="26"/>
      <c r="R6741" s="28"/>
      <c r="AC6741" s="46"/>
      <c r="AG6741" s="59"/>
      <c r="AH6741" s="59"/>
      <c r="AI6741" s="59"/>
      <c r="AJ6741" s="59"/>
      <c r="AK6741" s="59"/>
      <c r="AL6741" s="59"/>
      <c r="AM6741" s="59"/>
      <c r="AN6741" s="59"/>
      <c r="AO6741" s="59"/>
      <c r="AV6741" s="37"/>
      <c r="AW6741" s="37"/>
      <c r="AX6741" s="37"/>
      <c r="AY6741" s="37"/>
      <c r="AZ6741" s="37"/>
      <c r="BA6741" s="37"/>
    </row>
    <row r="6742" spans="10:53" s="14" customFormat="1" x14ac:dyDescent="0.25">
      <c r="J6742" s="59"/>
      <c r="Q6742" s="26"/>
      <c r="R6742" s="28"/>
      <c r="AC6742" s="46"/>
      <c r="AG6742" s="59"/>
      <c r="AH6742" s="59"/>
      <c r="AI6742" s="59"/>
      <c r="AJ6742" s="59"/>
      <c r="AK6742" s="59"/>
      <c r="AL6742" s="59"/>
      <c r="AM6742" s="59"/>
      <c r="AN6742" s="59"/>
      <c r="AO6742" s="59"/>
      <c r="AV6742" s="37"/>
      <c r="AW6742" s="37"/>
      <c r="AX6742" s="37"/>
      <c r="AY6742" s="37"/>
      <c r="AZ6742" s="37"/>
      <c r="BA6742" s="37"/>
    </row>
    <row r="6743" spans="10:53" s="14" customFormat="1" x14ac:dyDescent="0.25">
      <c r="J6743" s="59"/>
      <c r="Q6743" s="26"/>
      <c r="R6743" s="28"/>
      <c r="AC6743" s="46"/>
      <c r="AG6743" s="59"/>
      <c r="AH6743" s="59"/>
      <c r="AI6743" s="59"/>
      <c r="AJ6743" s="59"/>
      <c r="AK6743" s="59"/>
      <c r="AL6743" s="59"/>
      <c r="AM6743" s="59"/>
      <c r="AN6743" s="59"/>
      <c r="AO6743" s="59"/>
      <c r="AV6743" s="37"/>
      <c r="AW6743" s="37"/>
      <c r="AX6743" s="37"/>
      <c r="AY6743" s="37"/>
      <c r="AZ6743" s="37"/>
      <c r="BA6743" s="37"/>
    </row>
    <row r="6744" spans="10:53" s="14" customFormat="1" x14ac:dyDescent="0.25">
      <c r="J6744" s="59"/>
      <c r="Q6744" s="26"/>
      <c r="R6744" s="28"/>
      <c r="AC6744" s="46"/>
      <c r="AG6744" s="59"/>
      <c r="AH6744" s="59"/>
      <c r="AI6744" s="59"/>
      <c r="AJ6744" s="59"/>
      <c r="AK6744" s="59"/>
      <c r="AL6744" s="59"/>
      <c r="AM6744" s="59"/>
      <c r="AN6744" s="59"/>
      <c r="AO6744" s="59"/>
      <c r="AV6744" s="37"/>
      <c r="AW6744" s="37"/>
      <c r="AX6744" s="37"/>
      <c r="AY6744" s="37"/>
      <c r="AZ6744" s="37"/>
      <c r="BA6744" s="37"/>
    </row>
    <row r="6745" spans="10:53" s="14" customFormat="1" x14ac:dyDescent="0.25">
      <c r="J6745" s="59"/>
      <c r="Q6745" s="26"/>
      <c r="R6745" s="28"/>
      <c r="AC6745" s="46"/>
      <c r="AG6745" s="59"/>
      <c r="AH6745" s="59"/>
      <c r="AI6745" s="59"/>
      <c r="AJ6745" s="59"/>
      <c r="AK6745" s="59"/>
      <c r="AL6745" s="59"/>
      <c r="AM6745" s="59"/>
      <c r="AN6745" s="59"/>
      <c r="AO6745" s="59"/>
      <c r="AV6745" s="37"/>
      <c r="AW6745" s="37"/>
      <c r="AX6745" s="37"/>
      <c r="AY6745" s="37"/>
      <c r="AZ6745" s="37"/>
      <c r="BA6745" s="37"/>
    </row>
    <row r="6746" spans="10:53" s="14" customFormat="1" x14ac:dyDescent="0.25">
      <c r="J6746" s="59"/>
      <c r="Q6746" s="26"/>
      <c r="R6746" s="28"/>
      <c r="AC6746" s="46"/>
      <c r="AG6746" s="59"/>
      <c r="AH6746" s="59"/>
      <c r="AI6746" s="59"/>
      <c r="AJ6746" s="59"/>
      <c r="AK6746" s="59"/>
      <c r="AL6746" s="59"/>
      <c r="AM6746" s="59"/>
      <c r="AN6746" s="59"/>
      <c r="AO6746" s="59"/>
      <c r="AV6746" s="37"/>
      <c r="AW6746" s="37"/>
      <c r="AX6746" s="37"/>
      <c r="AY6746" s="37"/>
      <c r="AZ6746" s="37"/>
      <c r="BA6746" s="37"/>
    </row>
    <row r="6747" spans="10:53" s="14" customFormat="1" x14ac:dyDescent="0.25">
      <c r="J6747" s="59"/>
      <c r="Q6747" s="26"/>
      <c r="R6747" s="28"/>
      <c r="AC6747" s="46"/>
      <c r="AG6747" s="59"/>
      <c r="AH6747" s="59"/>
      <c r="AI6747" s="59"/>
      <c r="AJ6747" s="59"/>
      <c r="AK6747" s="59"/>
      <c r="AL6747" s="59"/>
      <c r="AM6747" s="59"/>
      <c r="AN6747" s="59"/>
      <c r="AO6747" s="59"/>
      <c r="AV6747" s="37"/>
      <c r="AW6747" s="37"/>
      <c r="AX6747" s="37"/>
      <c r="AY6747" s="37"/>
      <c r="AZ6747" s="37"/>
      <c r="BA6747" s="37"/>
    </row>
    <row r="6748" spans="10:53" s="14" customFormat="1" x14ac:dyDescent="0.25">
      <c r="J6748" s="59"/>
      <c r="Q6748" s="26"/>
      <c r="R6748" s="28"/>
      <c r="AC6748" s="46"/>
      <c r="AG6748" s="59"/>
      <c r="AH6748" s="59"/>
      <c r="AI6748" s="59"/>
      <c r="AJ6748" s="59"/>
      <c r="AK6748" s="59"/>
      <c r="AL6748" s="59"/>
      <c r="AM6748" s="59"/>
      <c r="AN6748" s="59"/>
      <c r="AO6748" s="59"/>
      <c r="AV6748" s="37"/>
      <c r="AW6748" s="37"/>
      <c r="AX6748" s="37"/>
      <c r="AY6748" s="37"/>
      <c r="AZ6748" s="37"/>
      <c r="BA6748" s="37"/>
    </row>
    <row r="6749" spans="10:53" s="14" customFormat="1" x14ac:dyDescent="0.25">
      <c r="J6749" s="59"/>
      <c r="Q6749" s="26"/>
      <c r="R6749" s="28"/>
      <c r="AC6749" s="46"/>
      <c r="AG6749" s="59"/>
      <c r="AH6749" s="59"/>
      <c r="AI6749" s="59"/>
      <c r="AJ6749" s="59"/>
      <c r="AK6749" s="59"/>
      <c r="AL6749" s="59"/>
      <c r="AM6749" s="59"/>
      <c r="AN6749" s="59"/>
      <c r="AO6749" s="59"/>
      <c r="AV6749" s="37"/>
      <c r="AW6749" s="37"/>
      <c r="AX6749" s="37"/>
      <c r="AY6749" s="37"/>
      <c r="AZ6749" s="37"/>
      <c r="BA6749" s="37"/>
    </row>
    <row r="6750" spans="10:53" s="14" customFormat="1" x14ac:dyDescent="0.25">
      <c r="J6750" s="59"/>
      <c r="Q6750" s="26"/>
      <c r="R6750" s="28"/>
      <c r="AC6750" s="46"/>
      <c r="AG6750" s="59"/>
      <c r="AH6750" s="59"/>
      <c r="AI6750" s="59"/>
      <c r="AJ6750" s="59"/>
      <c r="AK6750" s="59"/>
      <c r="AL6750" s="59"/>
      <c r="AM6750" s="59"/>
      <c r="AN6750" s="59"/>
      <c r="AO6750" s="59"/>
      <c r="AV6750" s="37"/>
      <c r="AW6750" s="37"/>
      <c r="AX6750" s="37"/>
      <c r="AY6750" s="37"/>
      <c r="AZ6750" s="37"/>
      <c r="BA6750" s="37"/>
    </row>
    <row r="6751" spans="10:53" s="14" customFormat="1" x14ac:dyDescent="0.25">
      <c r="J6751" s="59"/>
      <c r="Q6751" s="26"/>
      <c r="R6751" s="28"/>
      <c r="AC6751" s="46"/>
      <c r="AG6751" s="59"/>
      <c r="AH6751" s="59"/>
      <c r="AI6751" s="59"/>
      <c r="AJ6751" s="59"/>
      <c r="AK6751" s="59"/>
      <c r="AL6751" s="59"/>
      <c r="AM6751" s="59"/>
      <c r="AN6751" s="59"/>
      <c r="AO6751" s="59"/>
      <c r="AV6751" s="37"/>
      <c r="AW6751" s="37"/>
      <c r="AX6751" s="37"/>
      <c r="AY6751" s="37"/>
      <c r="AZ6751" s="37"/>
      <c r="BA6751" s="37"/>
    </row>
    <row r="6752" spans="10:53" s="14" customFormat="1" x14ac:dyDescent="0.25">
      <c r="J6752" s="59"/>
      <c r="Q6752" s="26"/>
      <c r="R6752" s="28"/>
      <c r="AC6752" s="46"/>
      <c r="AG6752" s="59"/>
      <c r="AH6752" s="59"/>
      <c r="AI6752" s="59"/>
      <c r="AJ6752" s="59"/>
      <c r="AK6752" s="59"/>
      <c r="AL6752" s="59"/>
      <c r="AM6752" s="59"/>
      <c r="AN6752" s="59"/>
      <c r="AO6752" s="59"/>
      <c r="AV6752" s="37"/>
      <c r="AW6752" s="37"/>
      <c r="AX6752" s="37"/>
      <c r="AY6752" s="37"/>
      <c r="AZ6752" s="37"/>
      <c r="BA6752" s="37"/>
    </row>
    <row r="6753" spans="10:53" s="14" customFormat="1" x14ac:dyDescent="0.25">
      <c r="J6753" s="59"/>
      <c r="Q6753" s="26"/>
      <c r="R6753" s="28"/>
      <c r="AC6753" s="46"/>
      <c r="AG6753" s="59"/>
      <c r="AH6753" s="59"/>
      <c r="AI6753" s="59"/>
      <c r="AJ6753" s="59"/>
      <c r="AK6753" s="59"/>
      <c r="AL6753" s="59"/>
      <c r="AM6753" s="59"/>
      <c r="AN6753" s="59"/>
      <c r="AO6753" s="59"/>
      <c r="AV6753" s="37"/>
      <c r="AW6753" s="37"/>
      <c r="AX6753" s="37"/>
      <c r="AY6753" s="37"/>
      <c r="AZ6753" s="37"/>
      <c r="BA6753" s="37"/>
    </row>
    <row r="6754" spans="10:53" s="14" customFormat="1" x14ac:dyDescent="0.25">
      <c r="J6754" s="59"/>
      <c r="Q6754" s="26"/>
      <c r="R6754" s="28"/>
      <c r="AC6754" s="46"/>
      <c r="AG6754" s="59"/>
      <c r="AH6754" s="59"/>
      <c r="AI6754" s="59"/>
      <c r="AJ6754" s="59"/>
      <c r="AK6754" s="59"/>
      <c r="AL6754" s="59"/>
      <c r="AM6754" s="59"/>
      <c r="AN6754" s="59"/>
      <c r="AO6754" s="59"/>
      <c r="AV6754" s="37"/>
      <c r="AW6754" s="37"/>
      <c r="AX6754" s="37"/>
      <c r="AY6754" s="37"/>
      <c r="AZ6754" s="37"/>
      <c r="BA6754" s="37"/>
    </row>
    <row r="6755" spans="10:53" s="14" customFormat="1" x14ac:dyDescent="0.25">
      <c r="J6755" s="59"/>
      <c r="Q6755" s="26"/>
      <c r="R6755" s="28"/>
      <c r="AC6755" s="46"/>
      <c r="AG6755" s="59"/>
      <c r="AH6755" s="59"/>
      <c r="AI6755" s="59"/>
      <c r="AJ6755" s="59"/>
      <c r="AK6755" s="59"/>
      <c r="AL6755" s="59"/>
      <c r="AM6755" s="59"/>
      <c r="AN6755" s="59"/>
      <c r="AO6755" s="59"/>
      <c r="AV6755" s="37"/>
      <c r="AW6755" s="37"/>
      <c r="AX6755" s="37"/>
      <c r="AY6755" s="37"/>
      <c r="AZ6755" s="37"/>
      <c r="BA6755" s="37"/>
    </row>
    <row r="6756" spans="10:53" s="14" customFormat="1" x14ac:dyDescent="0.25">
      <c r="J6756" s="59"/>
      <c r="Q6756" s="26"/>
      <c r="R6756" s="28"/>
      <c r="AC6756" s="46"/>
      <c r="AG6756" s="59"/>
      <c r="AH6756" s="59"/>
      <c r="AI6756" s="59"/>
      <c r="AJ6756" s="59"/>
      <c r="AK6756" s="59"/>
      <c r="AL6756" s="59"/>
      <c r="AM6756" s="59"/>
      <c r="AN6756" s="59"/>
      <c r="AO6756" s="59"/>
      <c r="AV6756" s="37"/>
      <c r="AW6756" s="37"/>
      <c r="AX6756" s="37"/>
      <c r="AY6756" s="37"/>
      <c r="AZ6756" s="37"/>
      <c r="BA6756" s="37"/>
    </row>
    <row r="6757" spans="10:53" s="14" customFormat="1" x14ac:dyDescent="0.25">
      <c r="J6757" s="59"/>
      <c r="Q6757" s="26"/>
      <c r="R6757" s="28"/>
      <c r="AC6757" s="46"/>
      <c r="AG6757" s="59"/>
      <c r="AH6757" s="59"/>
      <c r="AI6757" s="59"/>
      <c r="AJ6757" s="59"/>
      <c r="AK6757" s="59"/>
      <c r="AL6757" s="59"/>
      <c r="AM6757" s="59"/>
      <c r="AN6757" s="59"/>
      <c r="AO6757" s="59"/>
      <c r="AV6757" s="37"/>
      <c r="AW6757" s="37"/>
      <c r="AX6757" s="37"/>
      <c r="AY6757" s="37"/>
      <c r="AZ6757" s="37"/>
      <c r="BA6757" s="37"/>
    </row>
    <row r="6758" spans="10:53" s="14" customFormat="1" x14ac:dyDescent="0.25">
      <c r="J6758" s="59"/>
      <c r="Q6758" s="26"/>
      <c r="R6758" s="28"/>
      <c r="AC6758" s="46"/>
      <c r="AG6758" s="59"/>
      <c r="AH6758" s="59"/>
      <c r="AI6758" s="59"/>
      <c r="AJ6758" s="59"/>
      <c r="AK6758" s="59"/>
      <c r="AL6758" s="59"/>
      <c r="AM6758" s="59"/>
      <c r="AN6758" s="59"/>
      <c r="AO6758" s="59"/>
      <c r="AV6758" s="37"/>
      <c r="AW6758" s="37"/>
      <c r="AX6758" s="37"/>
      <c r="AY6758" s="37"/>
      <c r="AZ6758" s="37"/>
      <c r="BA6758" s="37"/>
    </row>
    <row r="6759" spans="10:53" s="14" customFormat="1" x14ac:dyDescent="0.25">
      <c r="J6759" s="59"/>
      <c r="Q6759" s="26"/>
      <c r="R6759" s="28"/>
      <c r="AC6759" s="46"/>
      <c r="AG6759" s="59"/>
      <c r="AH6759" s="59"/>
      <c r="AI6759" s="59"/>
      <c r="AJ6759" s="59"/>
      <c r="AK6759" s="59"/>
      <c r="AL6759" s="59"/>
      <c r="AM6759" s="59"/>
      <c r="AN6759" s="59"/>
      <c r="AO6759" s="59"/>
      <c r="AV6759" s="37"/>
      <c r="AW6759" s="37"/>
      <c r="AX6759" s="37"/>
      <c r="AY6759" s="37"/>
      <c r="AZ6759" s="37"/>
      <c r="BA6759" s="37"/>
    </row>
    <row r="6760" spans="10:53" s="14" customFormat="1" x14ac:dyDescent="0.25">
      <c r="J6760" s="59"/>
      <c r="Q6760" s="26"/>
      <c r="R6760" s="28"/>
      <c r="AC6760" s="46"/>
      <c r="AG6760" s="59"/>
      <c r="AH6760" s="59"/>
      <c r="AI6760" s="59"/>
      <c r="AJ6760" s="59"/>
      <c r="AK6760" s="59"/>
      <c r="AL6760" s="59"/>
      <c r="AM6760" s="59"/>
      <c r="AN6760" s="59"/>
      <c r="AO6760" s="59"/>
      <c r="AV6760" s="37"/>
      <c r="AW6760" s="37"/>
      <c r="AX6760" s="37"/>
      <c r="AY6760" s="37"/>
      <c r="AZ6760" s="37"/>
      <c r="BA6760" s="37"/>
    </row>
    <row r="6761" spans="10:53" s="14" customFormat="1" x14ac:dyDescent="0.25">
      <c r="J6761" s="59"/>
      <c r="Q6761" s="26"/>
      <c r="R6761" s="28"/>
      <c r="AC6761" s="46"/>
      <c r="AG6761" s="59"/>
      <c r="AH6761" s="59"/>
      <c r="AI6761" s="59"/>
      <c r="AJ6761" s="59"/>
      <c r="AK6761" s="59"/>
      <c r="AL6761" s="59"/>
      <c r="AM6761" s="59"/>
      <c r="AN6761" s="59"/>
      <c r="AO6761" s="59"/>
      <c r="AV6761" s="37"/>
      <c r="AW6761" s="37"/>
      <c r="AX6761" s="37"/>
      <c r="AY6761" s="37"/>
      <c r="AZ6761" s="37"/>
      <c r="BA6761" s="37"/>
    </row>
    <row r="6762" spans="10:53" s="14" customFormat="1" x14ac:dyDescent="0.25">
      <c r="J6762" s="59"/>
      <c r="Q6762" s="26"/>
      <c r="R6762" s="28"/>
      <c r="AC6762" s="46"/>
      <c r="AG6762" s="59"/>
      <c r="AH6762" s="59"/>
      <c r="AI6762" s="59"/>
      <c r="AJ6762" s="59"/>
      <c r="AK6762" s="59"/>
      <c r="AL6762" s="59"/>
      <c r="AM6762" s="59"/>
      <c r="AN6762" s="59"/>
      <c r="AO6762" s="59"/>
      <c r="AV6762" s="37"/>
      <c r="AW6762" s="37"/>
      <c r="AX6762" s="37"/>
      <c r="AY6762" s="37"/>
      <c r="AZ6762" s="37"/>
      <c r="BA6762" s="37"/>
    </row>
    <row r="6763" spans="10:53" s="14" customFormat="1" x14ac:dyDescent="0.25">
      <c r="J6763" s="59"/>
      <c r="Q6763" s="26"/>
      <c r="R6763" s="28"/>
      <c r="AC6763" s="46"/>
      <c r="AG6763" s="59"/>
      <c r="AH6763" s="59"/>
      <c r="AI6763" s="59"/>
      <c r="AJ6763" s="59"/>
      <c r="AK6763" s="59"/>
      <c r="AL6763" s="59"/>
      <c r="AM6763" s="59"/>
      <c r="AN6763" s="59"/>
      <c r="AO6763" s="59"/>
      <c r="AV6763" s="37"/>
      <c r="AW6763" s="37"/>
      <c r="AX6763" s="37"/>
      <c r="AY6763" s="37"/>
      <c r="AZ6763" s="37"/>
      <c r="BA6763" s="37"/>
    </row>
    <row r="6764" spans="10:53" s="14" customFormat="1" x14ac:dyDescent="0.25">
      <c r="J6764" s="59"/>
      <c r="Q6764" s="26"/>
      <c r="R6764" s="28"/>
      <c r="AC6764" s="46"/>
      <c r="AG6764" s="59"/>
      <c r="AH6764" s="59"/>
      <c r="AI6764" s="59"/>
      <c r="AJ6764" s="59"/>
      <c r="AK6764" s="59"/>
      <c r="AL6764" s="59"/>
      <c r="AM6764" s="59"/>
      <c r="AN6764" s="59"/>
      <c r="AO6764" s="59"/>
      <c r="AV6764" s="37"/>
      <c r="AW6764" s="37"/>
      <c r="AX6764" s="37"/>
      <c r="AY6764" s="37"/>
      <c r="AZ6764" s="37"/>
      <c r="BA6764" s="37"/>
    </row>
    <row r="6765" spans="10:53" s="14" customFormat="1" x14ac:dyDescent="0.25">
      <c r="J6765" s="59"/>
      <c r="Q6765" s="26"/>
      <c r="R6765" s="28"/>
      <c r="AC6765" s="46"/>
      <c r="AG6765" s="59"/>
      <c r="AH6765" s="59"/>
      <c r="AI6765" s="59"/>
      <c r="AJ6765" s="59"/>
      <c r="AK6765" s="59"/>
      <c r="AL6765" s="59"/>
      <c r="AM6765" s="59"/>
      <c r="AN6765" s="59"/>
      <c r="AO6765" s="59"/>
      <c r="AV6765" s="37"/>
      <c r="AW6765" s="37"/>
      <c r="AX6765" s="37"/>
      <c r="AY6765" s="37"/>
      <c r="AZ6765" s="37"/>
      <c r="BA6765" s="37"/>
    </row>
    <row r="6766" spans="10:53" s="14" customFormat="1" x14ac:dyDescent="0.25">
      <c r="J6766" s="59"/>
      <c r="Q6766" s="26"/>
      <c r="R6766" s="28"/>
      <c r="AC6766" s="46"/>
      <c r="AG6766" s="59"/>
      <c r="AH6766" s="59"/>
      <c r="AI6766" s="59"/>
      <c r="AJ6766" s="59"/>
      <c r="AK6766" s="59"/>
      <c r="AL6766" s="59"/>
      <c r="AM6766" s="59"/>
      <c r="AN6766" s="59"/>
      <c r="AO6766" s="59"/>
      <c r="AV6766" s="37"/>
      <c r="AW6766" s="37"/>
      <c r="AX6766" s="37"/>
      <c r="AY6766" s="37"/>
      <c r="AZ6766" s="37"/>
      <c r="BA6766" s="37"/>
    </row>
    <row r="6767" spans="10:53" s="14" customFormat="1" x14ac:dyDescent="0.25">
      <c r="J6767" s="59"/>
      <c r="Q6767" s="26"/>
      <c r="R6767" s="28"/>
      <c r="AC6767" s="46"/>
      <c r="AG6767" s="59"/>
      <c r="AH6767" s="59"/>
      <c r="AI6767" s="59"/>
      <c r="AJ6767" s="59"/>
      <c r="AK6767" s="59"/>
      <c r="AL6767" s="59"/>
      <c r="AM6767" s="59"/>
      <c r="AN6767" s="59"/>
      <c r="AO6767" s="59"/>
      <c r="AV6767" s="37"/>
      <c r="AW6767" s="37"/>
      <c r="AX6767" s="37"/>
      <c r="AY6767" s="37"/>
      <c r="AZ6767" s="37"/>
      <c r="BA6767" s="37"/>
    </row>
    <row r="6768" spans="10:53" s="14" customFormat="1" x14ac:dyDescent="0.25">
      <c r="J6768" s="59"/>
      <c r="Q6768" s="26"/>
      <c r="R6768" s="28"/>
      <c r="AC6768" s="46"/>
      <c r="AG6768" s="59"/>
      <c r="AH6768" s="59"/>
      <c r="AI6768" s="59"/>
      <c r="AJ6768" s="59"/>
      <c r="AK6768" s="59"/>
      <c r="AL6768" s="59"/>
      <c r="AM6768" s="59"/>
      <c r="AN6768" s="59"/>
      <c r="AO6768" s="59"/>
      <c r="AV6768" s="37"/>
      <c r="AW6768" s="37"/>
      <c r="AX6768" s="37"/>
      <c r="AY6768" s="37"/>
      <c r="AZ6768" s="37"/>
      <c r="BA6768" s="37"/>
    </row>
    <row r="6769" spans="10:53" s="14" customFormat="1" x14ac:dyDescent="0.25">
      <c r="J6769" s="59"/>
      <c r="Q6769" s="26"/>
      <c r="R6769" s="28"/>
      <c r="AC6769" s="46"/>
      <c r="AG6769" s="59"/>
      <c r="AH6769" s="59"/>
      <c r="AI6769" s="59"/>
      <c r="AJ6769" s="59"/>
      <c r="AK6769" s="59"/>
      <c r="AL6769" s="59"/>
      <c r="AM6769" s="59"/>
      <c r="AN6769" s="59"/>
      <c r="AO6769" s="59"/>
      <c r="AV6769" s="37"/>
      <c r="AW6769" s="37"/>
      <c r="AX6769" s="37"/>
      <c r="AY6769" s="37"/>
      <c r="AZ6769" s="37"/>
      <c r="BA6769" s="37"/>
    </row>
    <row r="6770" spans="10:53" s="14" customFormat="1" x14ac:dyDescent="0.25">
      <c r="J6770" s="59"/>
      <c r="Q6770" s="26"/>
      <c r="R6770" s="28"/>
      <c r="AC6770" s="46"/>
      <c r="AG6770" s="59"/>
      <c r="AH6770" s="59"/>
      <c r="AI6770" s="59"/>
      <c r="AJ6770" s="59"/>
      <c r="AK6770" s="59"/>
      <c r="AL6770" s="59"/>
      <c r="AM6770" s="59"/>
      <c r="AN6770" s="59"/>
      <c r="AO6770" s="59"/>
      <c r="AV6770" s="37"/>
      <c r="AW6770" s="37"/>
      <c r="AX6770" s="37"/>
      <c r="AY6770" s="37"/>
      <c r="AZ6770" s="37"/>
      <c r="BA6770" s="37"/>
    </row>
    <row r="6771" spans="10:53" s="14" customFormat="1" x14ac:dyDescent="0.25">
      <c r="J6771" s="59"/>
      <c r="Q6771" s="26"/>
      <c r="R6771" s="28"/>
      <c r="AC6771" s="46"/>
      <c r="AG6771" s="59"/>
      <c r="AH6771" s="59"/>
      <c r="AI6771" s="59"/>
      <c r="AJ6771" s="59"/>
      <c r="AK6771" s="59"/>
      <c r="AL6771" s="59"/>
      <c r="AM6771" s="59"/>
      <c r="AN6771" s="59"/>
      <c r="AO6771" s="59"/>
      <c r="AV6771" s="37"/>
      <c r="AW6771" s="37"/>
      <c r="AX6771" s="37"/>
      <c r="AY6771" s="37"/>
      <c r="AZ6771" s="37"/>
      <c r="BA6771" s="37"/>
    </row>
    <row r="6772" spans="10:53" s="14" customFormat="1" x14ac:dyDescent="0.25">
      <c r="J6772" s="59"/>
      <c r="Q6772" s="26"/>
      <c r="R6772" s="28"/>
      <c r="AC6772" s="46"/>
      <c r="AG6772" s="59"/>
      <c r="AH6772" s="59"/>
      <c r="AI6772" s="59"/>
      <c r="AJ6772" s="59"/>
      <c r="AK6772" s="59"/>
      <c r="AL6772" s="59"/>
      <c r="AM6772" s="59"/>
      <c r="AN6772" s="59"/>
      <c r="AO6772" s="59"/>
      <c r="AV6772" s="37"/>
      <c r="AW6772" s="37"/>
      <c r="AX6772" s="37"/>
      <c r="AY6772" s="37"/>
      <c r="AZ6772" s="37"/>
      <c r="BA6772" s="37"/>
    </row>
    <row r="6773" spans="10:53" s="14" customFormat="1" x14ac:dyDescent="0.25">
      <c r="J6773" s="59"/>
      <c r="Q6773" s="26"/>
      <c r="R6773" s="28"/>
      <c r="AC6773" s="46"/>
      <c r="AG6773" s="59"/>
      <c r="AH6773" s="59"/>
      <c r="AI6773" s="59"/>
      <c r="AJ6773" s="59"/>
      <c r="AK6773" s="59"/>
      <c r="AL6773" s="59"/>
      <c r="AM6773" s="59"/>
      <c r="AN6773" s="59"/>
      <c r="AO6773" s="59"/>
      <c r="AV6773" s="37"/>
      <c r="AW6773" s="37"/>
      <c r="AX6773" s="37"/>
      <c r="AY6773" s="37"/>
      <c r="AZ6773" s="37"/>
      <c r="BA6773" s="37"/>
    </row>
    <row r="6774" spans="10:53" s="14" customFormat="1" x14ac:dyDescent="0.25">
      <c r="J6774" s="59"/>
      <c r="Q6774" s="26"/>
      <c r="R6774" s="28"/>
      <c r="AC6774" s="46"/>
      <c r="AG6774" s="59"/>
      <c r="AH6774" s="59"/>
      <c r="AI6774" s="59"/>
      <c r="AJ6774" s="59"/>
      <c r="AK6774" s="59"/>
      <c r="AL6774" s="59"/>
      <c r="AM6774" s="59"/>
      <c r="AN6774" s="59"/>
      <c r="AO6774" s="59"/>
      <c r="AV6774" s="37"/>
      <c r="AW6774" s="37"/>
      <c r="AX6774" s="37"/>
      <c r="AY6774" s="37"/>
      <c r="AZ6774" s="37"/>
      <c r="BA6774" s="37"/>
    </row>
    <row r="6775" spans="10:53" s="14" customFormat="1" x14ac:dyDescent="0.25">
      <c r="J6775" s="59"/>
      <c r="Q6775" s="26"/>
      <c r="R6775" s="28"/>
      <c r="AC6775" s="46"/>
      <c r="AG6775" s="59"/>
      <c r="AH6775" s="59"/>
      <c r="AI6775" s="59"/>
      <c r="AJ6775" s="59"/>
      <c r="AK6775" s="59"/>
      <c r="AL6775" s="59"/>
      <c r="AM6775" s="59"/>
      <c r="AN6775" s="59"/>
      <c r="AO6775" s="59"/>
      <c r="AV6775" s="37"/>
      <c r="AW6775" s="37"/>
      <c r="AX6775" s="37"/>
      <c r="AY6775" s="37"/>
      <c r="AZ6775" s="37"/>
      <c r="BA6775" s="37"/>
    </row>
    <row r="6776" spans="10:53" s="14" customFormat="1" x14ac:dyDescent="0.25">
      <c r="J6776" s="59"/>
      <c r="Q6776" s="26"/>
      <c r="R6776" s="28"/>
      <c r="AC6776" s="46"/>
      <c r="AG6776" s="59"/>
      <c r="AH6776" s="59"/>
      <c r="AI6776" s="59"/>
      <c r="AJ6776" s="59"/>
      <c r="AK6776" s="59"/>
      <c r="AL6776" s="59"/>
      <c r="AM6776" s="59"/>
      <c r="AN6776" s="59"/>
      <c r="AO6776" s="59"/>
      <c r="AV6776" s="37"/>
      <c r="AW6776" s="37"/>
      <c r="AX6776" s="37"/>
      <c r="AY6776" s="37"/>
      <c r="AZ6776" s="37"/>
      <c r="BA6776" s="37"/>
    </row>
    <row r="6777" spans="10:53" s="14" customFormat="1" x14ac:dyDescent="0.25">
      <c r="J6777" s="59"/>
      <c r="Q6777" s="26"/>
      <c r="R6777" s="28"/>
      <c r="AC6777" s="46"/>
      <c r="AG6777" s="59"/>
      <c r="AH6777" s="59"/>
      <c r="AI6777" s="59"/>
      <c r="AJ6777" s="59"/>
      <c r="AK6777" s="59"/>
      <c r="AL6777" s="59"/>
      <c r="AM6777" s="59"/>
      <c r="AN6777" s="59"/>
      <c r="AO6777" s="59"/>
      <c r="AV6777" s="37"/>
      <c r="AW6777" s="37"/>
      <c r="AX6777" s="37"/>
      <c r="AY6777" s="37"/>
      <c r="AZ6777" s="37"/>
      <c r="BA6777" s="37"/>
    </row>
    <row r="6778" spans="10:53" s="14" customFormat="1" x14ac:dyDescent="0.25">
      <c r="J6778" s="59"/>
      <c r="Q6778" s="26"/>
      <c r="R6778" s="28"/>
      <c r="AC6778" s="46"/>
      <c r="AG6778" s="59"/>
      <c r="AH6778" s="59"/>
      <c r="AI6778" s="59"/>
      <c r="AJ6778" s="59"/>
      <c r="AK6778" s="59"/>
      <c r="AL6778" s="59"/>
      <c r="AM6778" s="59"/>
      <c r="AN6778" s="59"/>
      <c r="AO6778" s="59"/>
      <c r="AV6778" s="37"/>
      <c r="AW6778" s="37"/>
      <c r="AX6778" s="37"/>
      <c r="AY6778" s="37"/>
      <c r="AZ6778" s="37"/>
      <c r="BA6778" s="37"/>
    </row>
    <row r="6779" spans="10:53" s="14" customFormat="1" x14ac:dyDescent="0.25">
      <c r="J6779" s="59"/>
      <c r="Q6779" s="26"/>
      <c r="R6779" s="28"/>
      <c r="AC6779" s="46"/>
      <c r="AG6779" s="59"/>
      <c r="AH6779" s="59"/>
      <c r="AI6779" s="59"/>
      <c r="AJ6779" s="59"/>
      <c r="AK6779" s="59"/>
      <c r="AL6779" s="59"/>
      <c r="AM6779" s="59"/>
      <c r="AN6779" s="59"/>
      <c r="AO6779" s="59"/>
      <c r="AV6779" s="37"/>
      <c r="AW6779" s="37"/>
      <c r="AX6779" s="37"/>
      <c r="AY6779" s="37"/>
      <c r="AZ6779" s="37"/>
      <c r="BA6779" s="37"/>
    </row>
    <row r="6780" spans="10:53" s="14" customFormat="1" x14ac:dyDescent="0.25">
      <c r="J6780" s="59"/>
      <c r="Q6780" s="26"/>
      <c r="R6780" s="28"/>
      <c r="AC6780" s="46"/>
      <c r="AG6780" s="59"/>
      <c r="AH6780" s="59"/>
      <c r="AI6780" s="59"/>
      <c r="AJ6780" s="59"/>
      <c r="AK6780" s="59"/>
      <c r="AL6780" s="59"/>
      <c r="AM6780" s="59"/>
      <c r="AN6780" s="59"/>
      <c r="AO6780" s="59"/>
      <c r="AV6780" s="37"/>
      <c r="AW6780" s="37"/>
      <c r="AX6780" s="37"/>
      <c r="AY6780" s="37"/>
      <c r="AZ6780" s="37"/>
      <c r="BA6780" s="37"/>
    </row>
    <row r="6781" spans="10:53" s="14" customFormat="1" x14ac:dyDescent="0.25">
      <c r="J6781" s="59"/>
      <c r="Q6781" s="26"/>
      <c r="R6781" s="28"/>
      <c r="AC6781" s="46"/>
      <c r="AG6781" s="59"/>
      <c r="AH6781" s="59"/>
      <c r="AI6781" s="59"/>
      <c r="AJ6781" s="59"/>
      <c r="AK6781" s="59"/>
      <c r="AL6781" s="59"/>
      <c r="AM6781" s="59"/>
      <c r="AN6781" s="59"/>
      <c r="AO6781" s="59"/>
      <c r="AV6781" s="37"/>
      <c r="AW6781" s="37"/>
      <c r="AX6781" s="37"/>
      <c r="AY6781" s="37"/>
      <c r="AZ6781" s="37"/>
      <c r="BA6781" s="37"/>
    </row>
    <row r="6782" spans="10:53" s="14" customFormat="1" x14ac:dyDescent="0.25">
      <c r="J6782" s="59"/>
      <c r="Q6782" s="26"/>
      <c r="R6782" s="28"/>
      <c r="AC6782" s="46"/>
      <c r="AG6782" s="59"/>
      <c r="AH6782" s="59"/>
      <c r="AI6782" s="59"/>
      <c r="AJ6782" s="59"/>
      <c r="AK6782" s="59"/>
      <c r="AL6782" s="59"/>
      <c r="AM6782" s="59"/>
      <c r="AN6782" s="59"/>
      <c r="AO6782" s="59"/>
      <c r="AV6782" s="37"/>
      <c r="AW6782" s="37"/>
      <c r="AX6782" s="37"/>
      <c r="AY6782" s="37"/>
      <c r="AZ6782" s="37"/>
      <c r="BA6782" s="37"/>
    </row>
    <row r="6783" spans="10:53" s="14" customFormat="1" x14ac:dyDescent="0.25">
      <c r="J6783" s="59"/>
      <c r="Q6783" s="26"/>
      <c r="R6783" s="28"/>
      <c r="AC6783" s="46"/>
      <c r="AG6783" s="59"/>
      <c r="AH6783" s="59"/>
      <c r="AI6783" s="59"/>
      <c r="AJ6783" s="59"/>
      <c r="AK6783" s="59"/>
      <c r="AL6783" s="59"/>
      <c r="AM6783" s="59"/>
      <c r="AN6783" s="59"/>
      <c r="AO6783" s="59"/>
      <c r="AV6783" s="37"/>
      <c r="AW6783" s="37"/>
      <c r="AX6783" s="37"/>
      <c r="AY6783" s="37"/>
      <c r="AZ6783" s="37"/>
      <c r="BA6783" s="37"/>
    </row>
    <row r="6784" spans="10:53" s="14" customFormat="1" x14ac:dyDescent="0.25">
      <c r="J6784" s="59"/>
      <c r="Q6784" s="26"/>
      <c r="R6784" s="28"/>
      <c r="AC6784" s="46"/>
      <c r="AG6784" s="59"/>
      <c r="AH6784" s="59"/>
      <c r="AI6784" s="59"/>
      <c r="AJ6784" s="59"/>
      <c r="AK6784" s="59"/>
      <c r="AL6784" s="59"/>
      <c r="AM6784" s="59"/>
      <c r="AN6784" s="59"/>
      <c r="AO6784" s="59"/>
      <c r="AV6784" s="37"/>
      <c r="AW6784" s="37"/>
      <c r="AX6784" s="37"/>
      <c r="AY6784" s="37"/>
      <c r="AZ6784" s="37"/>
      <c r="BA6784" s="37"/>
    </row>
    <row r="6785" spans="10:53" s="14" customFormat="1" x14ac:dyDescent="0.25">
      <c r="J6785" s="59"/>
      <c r="Q6785" s="26"/>
      <c r="R6785" s="28"/>
      <c r="AC6785" s="46"/>
      <c r="AG6785" s="59"/>
      <c r="AH6785" s="59"/>
      <c r="AI6785" s="59"/>
      <c r="AJ6785" s="59"/>
      <c r="AK6785" s="59"/>
      <c r="AL6785" s="59"/>
      <c r="AM6785" s="59"/>
      <c r="AN6785" s="59"/>
      <c r="AO6785" s="59"/>
      <c r="AV6785" s="37"/>
      <c r="AW6785" s="37"/>
      <c r="AX6785" s="37"/>
      <c r="AY6785" s="37"/>
      <c r="AZ6785" s="37"/>
      <c r="BA6785" s="37"/>
    </row>
    <row r="6786" spans="10:53" s="14" customFormat="1" x14ac:dyDescent="0.25">
      <c r="J6786" s="59"/>
      <c r="Q6786" s="26"/>
      <c r="R6786" s="28"/>
      <c r="AC6786" s="46"/>
      <c r="AG6786" s="59"/>
      <c r="AH6786" s="59"/>
      <c r="AI6786" s="59"/>
      <c r="AJ6786" s="59"/>
      <c r="AK6786" s="59"/>
      <c r="AL6786" s="59"/>
      <c r="AM6786" s="59"/>
      <c r="AN6786" s="59"/>
      <c r="AO6786" s="59"/>
      <c r="AV6786" s="37"/>
      <c r="AW6786" s="37"/>
      <c r="AX6786" s="37"/>
      <c r="AY6786" s="37"/>
      <c r="AZ6786" s="37"/>
      <c r="BA6786" s="37"/>
    </row>
    <row r="6787" spans="10:53" s="14" customFormat="1" x14ac:dyDescent="0.25">
      <c r="J6787" s="59"/>
      <c r="Q6787" s="26"/>
      <c r="R6787" s="28"/>
      <c r="AC6787" s="46"/>
      <c r="AG6787" s="59"/>
      <c r="AH6787" s="59"/>
      <c r="AI6787" s="59"/>
      <c r="AJ6787" s="59"/>
      <c r="AK6787" s="59"/>
      <c r="AL6787" s="59"/>
      <c r="AM6787" s="59"/>
      <c r="AN6787" s="59"/>
      <c r="AO6787" s="59"/>
      <c r="AV6787" s="37"/>
      <c r="AW6787" s="37"/>
      <c r="AX6787" s="37"/>
      <c r="AY6787" s="37"/>
      <c r="AZ6787" s="37"/>
      <c r="BA6787" s="37"/>
    </row>
    <row r="6788" spans="10:53" s="14" customFormat="1" x14ac:dyDescent="0.25">
      <c r="J6788" s="59"/>
      <c r="Q6788" s="26"/>
      <c r="R6788" s="28"/>
      <c r="AC6788" s="46"/>
      <c r="AG6788" s="59"/>
      <c r="AH6788" s="59"/>
      <c r="AI6788" s="59"/>
      <c r="AJ6788" s="59"/>
      <c r="AK6788" s="59"/>
      <c r="AL6788" s="59"/>
      <c r="AM6788" s="59"/>
      <c r="AN6788" s="59"/>
      <c r="AO6788" s="59"/>
      <c r="AV6788" s="37"/>
      <c r="AW6788" s="37"/>
      <c r="AX6788" s="37"/>
      <c r="AY6788" s="37"/>
      <c r="AZ6788" s="37"/>
      <c r="BA6788" s="37"/>
    </row>
    <row r="6789" spans="10:53" s="14" customFormat="1" x14ac:dyDescent="0.25">
      <c r="J6789" s="59"/>
      <c r="Q6789" s="26"/>
      <c r="R6789" s="28"/>
      <c r="AC6789" s="46"/>
      <c r="AG6789" s="59"/>
      <c r="AH6789" s="59"/>
      <c r="AI6789" s="59"/>
      <c r="AJ6789" s="59"/>
      <c r="AK6789" s="59"/>
      <c r="AL6789" s="59"/>
      <c r="AM6789" s="59"/>
      <c r="AN6789" s="59"/>
      <c r="AO6789" s="59"/>
      <c r="AV6789" s="37"/>
      <c r="AW6789" s="37"/>
      <c r="AX6789" s="37"/>
      <c r="AY6789" s="37"/>
      <c r="AZ6789" s="37"/>
      <c r="BA6789" s="37"/>
    </row>
    <row r="6790" spans="10:53" s="14" customFormat="1" x14ac:dyDescent="0.25">
      <c r="J6790" s="59"/>
      <c r="Q6790" s="26"/>
      <c r="R6790" s="28"/>
      <c r="AC6790" s="46"/>
      <c r="AG6790" s="59"/>
      <c r="AH6790" s="59"/>
      <c r="AI6790" s="59"/>
      <c r="AJ6790" s="59"/>
      <c r="AK6790" s="59"/>
      <c r="AL6790" s="59"/>
      <c r="AM6790" s="59"/>
      <c r="AN6790" s="59"/>
      <c r="AO6790" s="59"/>
      <c r="AV6790" s="37"/>
      <c r="AW6790" s="37"/>
      <c r="AX6790" s="37"/>
      <c r="AY6790" s="37"/>
      <c r="AZ6790" s="37"/>
      <c r="BA6790" s="37"/>
    </row>
    <row r="6791" spans="10:53" s="14" customFormat="1" x14ac:dyDescent="0.25">
      <c r="J6791" s="59"/>
      <c r="Q6791" s="26"/>
      <c r="R6791" s="28"/>
      <c r="AC6791" s="46"/>
      <c r="AG6791" s="59"/>
      <c r="AH6791" s="59"/>
      <c r="AI6791" s="59"/>
      <c r="AJ6791" s="59"/>
      <c r="AK6791" s="59"/>
      <c r="AL6791" s="59"/>
      <c r="AM6791" s="59"/>
      <c r="AN6791" s="59"/>
      <c r="AO6791" s="59"/>
      <c r="AV6791" s="37"/>
      <c r="AW6791" s="37"/>
      <c r="AX6791" s="37"/>
      <c r="AY6791" s="37"/>
      <c r="AZ6791" s="37"/>
      <c r="BA6791" s="37"/>
    </row>
    <row r="6792" spans="10:53" s="14" customFormat="1" x14ac:dyDescent="0.25">
      <c r="J6792" s="59"/>
      <c r="Q6792" s="26"/>
      <c r="R6792" s="28"/>
      <c r="AC6792" s="46"/>
      <c r="AG6792" s="59"/>
      <c r="AH6792" s="59"/>
      <c r="AI6792" s="59"/>
      <c r="AJ6792" s="59"/>
      <c r="AK6792" s="59"/>
      <c r="AL6792" s="59"/>
      <c r="AM6792" s="59"/>
      <c r="AN6792" s="59"/>
      <c r="AO6792" s="59"/>
      <c r="AV6792" s="37"/>
      <c r="AW6792" s="37"/>
      <c r="AX6792" s="37"/>
      <c r="AY6792" s="37"/>
      <c r="AZ6792" s="37"/>
      <c r="BA6792" s="37"/>
    </row>
    <row r="6793" spans="10:53" s="14" customFormat="1" x14ac:dyDescent="0.25">
      <c r="J6793" s="59"/>
      <c r="Q6793" s="26"/>
      <c r="R6793" s="28"/>
      <c r="AC6793" s="46"/>
      <c r="AG6793" s="59"/>
      <c r="AH6793" s="59"/>
      <c r="AI6793" s="59"/>
      <c r="AJ6793" s="59"/>
      <c r="AK6793" s="59"/>
      <c r="AL6793" s="59"/>
      <c r="AM6793" s="59"/>
      <c r="AN6793" s="59"/>
      <c r="AO6793" s="59"/>
      <c r="AV6793" s="37"/>
      <c r="AW6793" s="37"/>
      <c r="AX6793" s="37"/>
      <c r="AY6793" s="37"/>
      <c r="AZ6793" s="37"/>
      <c r="BA6793" s="37"/>
    </row>
    <row r="6794" spans="10:53" s="14" customFormat="1" x14ac:dyDescent="0.25">
      <c r="J6794" s="59"/>
      <c r="Q6794" s="26"/>
      <c r="R6794" s="28"/>
      <c r="AC6794" s="46"/>
      <c r="AG6794" s="59"/>
      <c r="AH6794" s="59"/>
      <c r="AI6794" s="59"/>
      <c r="AJ6794" s="59"/>
      <c r="AK6794" s="59"/>
      <c r="AL6794" s="59"/>
      <c r="AM6794" s="59"/>
      <c r="AN6794" s="59"/>
      <c r="AO6794" s="59"/>
      <c r="AV6794" s="37"/>
      <c r="AW6794" s="37"/>
      <c r="AX6794" s="37"/>
      <c r="AY6794" s="37"/>
      <c r="AZ6794" s="37"/>
      <c r="BA6794" s="37"/>
    </row>
    <row r="6795" spans="10:53" s="14" customFormat="1" x14ac:dyDescent="0.25">
      <c r="J6795" s="59"/>
      <c r="Q6795" s="26"/>
      <c r="R6795" s="28"/>
      <c r="AC6795" s="46"/>
      <c r="AG6795" s="59"/>
      <c r="AH6795" s="59"/>
      <c r="AI6795" s="59"/>
      <c r="AJ6795" s="59"/>
      <c r="AK6795" s="59"/>
      <c r="AL6795" s="59"/>
      <c r="AM6795" s="59"/>
      <c r="AN6795" s="59"/>
      <c r="AO6795" s="59"/>
      <c r="AV6795" s="37"/>
      <c r="AW6795" s="37"/>
      <c r="AX6795" s="37"/>
      <c r="AY6795" s="37"/>
      <c r="AZ6795" s="37"/>
      <c r="BA6795" s="37"/>
    </row>
    <row r="6796" spans="10:53" s="14" customFormat="1" x14ac:dyDescent="0.25">
      <c r="J6796" s="59"/>
      <c r="Q6796" s="26"/>
      <c r="R6796" s="28"/>
      <c r="AC6796" s="46"/>
      <c r="AG6796" s="59"/>
      <c r="AH6796" s="59"/>
      <c r="AI6796" s="59"/>
      <c r="AJ6796" s="59"/>
      <c r="AK6796" s="59"/>
      <c r="AL6796" s="59"/>
      <c r="AM6796" s="59"/>
      <c r="AN6796" s="59"/>
      <c r="AO6796" s="59"/>
      <c r="AV6796" s="37"/>
      <c r="AW6796" s="37"/>
      <c r="AX6796" s="37"/>
      <c r="AY6796" s="37"/>
      <c r="AZ6796" s="37"/>
      <c r="BA6796" s="37"/>
    </row>
    <row r="6797" spans="10:53" s="14" customFormat="1" x14ac:dyDescent="0.25">
      <c r="J6797" s="59"/>
      <c r="Q6797" s="26"/>
      <c r="R6797" s="28"/>
      <c r="AC6797" s="46"/>
      <c r="AG6797" s="59"/>
      <c r="AH6797" s="59"/>
      <c r="AI6797" s="59"/>
      <c r="AJ6797" s="59"/>
      <c r="AK6797" s="59"/>
      <c r="AL6797" s="59"/>
      <c r="AM6797" s="59"/>
      <c r="AN6797" s="59"/>
      <c r="AO6797" s="59"/>
      <c r="AV6797" s="37"/>
      <c r="AW6797" s="37"/>
      <c r="AX6797" s="37"/>
      <c r="AY6797" s="37"/>
      <c r="AZ6797" s="37"/>
      <c r="BA6797" s="37"/>
    </row>
    <row r="6798" spans="10:53" s="14" customFormat="1" x14ac:dyDescent="0.25">
      <c r="J6798" s="59"/>
      <c r="Q6798" s="26"/>
      <c r="R6798" s="28"/>
      <c r="AC6798" s="46"/>
      <c r="AG6798" s="59"/>
      <c r="AH6798" s="59"/>
      <c r="AI6798" s="59"/>
      <c r="AJ6798" s="59"/>
      <c r="AK6798" s="59"/>
      <c r="AL6798" s="59"/>
      <c r="AM6798" s="59"/>
      <c r="AN6798" s="59"/>
      <c r="AO6798" s="59"/>
      <c r="AV6798" s="37"/>
      <c r="AW6798" s="37"/>
      <c r="AX6798" s="37"/>
      <c r="AY6798" s="37"/>
      <c r="AZ6798" s="37"/>
      <c r="BA6798" s="37"/>
    </row>
    <row r="6799" spans="10:53" s="14" customFormat="1" x14ac:dyDescent="0.25">
      <c r="J6799" s="59"/>
      <c r="Q6799" s="26"/>
      <c r="R6799" s="28"/>
      <c r="AC6799" s="46"/>
      <c r="AG6799" s="59"/>
      <c r="AH6799" s="59"/>
      <c r="AI6799" s="59"/>
      <c r="AJ6799" s="59"/>
      <c r="AK6799" s="59"/>
      <c r="AL6799" s="59"/>
      <c r="AM6799" s="59"/>
      <c r="AN6799" s="59"/>
      <c r="AO6799" s="59"/>
      <c r="AV6799" s="37"/>
      <c r="AW6799" s="37"/>
      <c r="AX6799" s="37"/>
      <c r="AY6799" s="37"/>
      <c r="AZ6799" s="37"/>
      <c r="BA6799" s="37"/>
    </row>
    <row r="6800" spans="10:53" s="14" customFormat="1" x14ac:dyDescent="0.25">
      <c r="J6800" s="59"/>
      <c r="Q6800" s="26"/>
      <c r="R6800" s="28"/>
      <c r="AC6800" s="46"/>
      <c r="AG6800" s="59"/>
      <c r="AH6800" s="59"/>
      <c r="AI6800" s="59"/>
      <c r="AJ6800" s="59"/>
      <c r="AK6800" s="59"/>
      <c r="AL6800" s="59"/>
      <c r="AM6800" s="59"/>
      <c r="AN6800" s="59"/>
      <c r="AO6800" s="59"/>
      <c r="AV6800" s="37"/>
      <c r="AW6800" s="37"/>
      <c r="AX6800" s="37"/>
      <c r="AY6800" s="37"/>
      <c r="AZ6800" s="37"/>
      <c r="BA6800" s="37"/>
    </row>
    <row r="6801" spans="10:53" s="14" customFormat="1" x14ac:dyDescent="0.25">
      <c r="J6801" s="59"/>
      <c r="Q6801" s="26"/>
      <c r="R6801" s="28"/>
      <c r="AC6801" s="46"/>
      <c r="AG6801" s="59"/>
      <c r="AH6801" s="59"/>
      <c r="AI6801" s="59"/>
      <c r="AJ6801" s="59"/>
      <c r="AK6801" s="59"/>
      <c r="AL6801" s="59"/>
      <c r="AM6801" s="59"/>
      <c r="AN6801" s="59"/>
      <c r="AO6801" s="59"/>
      <c r="AV6801" s="37"/>
      <c r="AW6801" s="37"/>
      <c r="AX6801" s="37"/>
      <c r="AY6801" s="37"/>
      <c r="AZ6801" s="37"/>
      <c r="BA6801" s="37"/>
    </row>
    <row r="6802" spans="10:53" s="14" customFormat="1" x14ac:dyDescent="0.25">
      <c r="J6802" s="59"/>
      <c r="Q6802" s="26"/>
      <c r="R6802" s="28"/>
      <c r="AC6802" s="46"/>
      <c r="AG6802" s="59"/>
      <c r="AH6802" s="59"/>
      <c r="AI6802" s="59"/>
      <c r="AJ6802" s="59"/>
      <c r="AK6802" s="59"/>
      <c r="AL6802" s="59"/>
      <c r="AM6802" s="59"/>
      <c r="AN6802" s="59"/>
      <c r="AO6802" s="59"/>
      <c r="AV6802" s="37"/>
      <c r="AW6802" s="37"/>
      <c r="AX6802" s="37"/>
      <c r="AY6802" s="37"/>
      <c r="AZ6802" s="37"/>
      <c r="BA6802" s="37"/>
    </row>
    <row r="6803" spans="10:53" s="14" customFormat="1" x14ac:dyDescent="0.25">
      <c r="J6803" s="59"/>
      <c r="Q6803" s="26"/>
      <c r="R6803" s="28"/>
      <c r="AC6803" s="46"/>
      <c r="AG6803" s="59"/>
      <c r="AH6803" s="59"/>
      <c r="AI6803" s="59"/>
      <c r="AJ6803" s="59"/>
      <c r="AK6803" s="59"/>
      <c r="AL6803" s="59"/>
      <c r="AM6803" s="59"/>
      <c r="AN6803" s="59"/>
      <c r="AO6803" s="59"/>
      <c r="AV6803" s="37"/>
      <c r="AW6803" s="37"/>
      <c r="AX6803" s="37"/>
      <c r="AY6803" s="37"/>
      <c r="AZ6803" s="37"/>
      <c r="BA6803" s="37"/>
    </row>
    <row r="6804" spans="10:53" s="14" customFormat="1" x14ac:dyDescent="0.25">
      <c r="J6804" s="59"/>
      <c r="Q6804" s="26"/>
      <c r="R6804" s="28"/>
      <c r="AC6804" s="46"/>
      <c r="AG6804" s="59"/>
      <c r="AH6804" s="59"/>
      <c r="AI6804" s="59"/>
      <c r="AJ6804" s="59"/>
      <c r="AK6804" s="59"/>
      <c r="AL6804" s="59"/>
      <c r="AM6804" s="59"/>
      <c r="AN6804" s="59"/>
      <c r="AO6804" s="59"/>
      <c r="AV6804" s="37"/>
      <c r="AW6804" s="37"/>
      <c r="AX6804" s="37"/>
      <c r="AY6804" s="37"/>
      <c r="AZ6804" s="37"/>
      <c r="BA6804" s="37"/>
    </row>
    <row r="6805" spans="10:53" s="14" customFormat="1" x14ac:dyDescent="0.25">
      <c r="J6805" s="59"/>
      <c r="Q6805" s="26"/>
      <c r="R6805" s="28"/>
      <c r="AC6805" s="46"/>
      <c r="AG6805" s="59"/>
      <c r="AH6805" s="59"/>
      <c r="AI6805" s="59"/>
      <c r="AJ6805" s="59"/>
      <c r="AK6805" s="59"/>
      <c r="AL6805" s="59"/>
      <c r="AM6805" s="59"/>
      <c r="AN6805" s="59"/>
      <c r="AO6805" s="59"/>
      <c r="AV6805" s="37"/>
      <c r="AW6805" s="37"/>
      <c r="AX6805" s="37"/>
      <c r="AY6805" s="37"/>
      <c r="AZ6805" s="37"/>
      <c r="BA6805" s="37"/>
    </row>
    <row r="6806" spans="10:53" s="14" customFormat="1" x14ac:dyDescent="0.25">
      <c r="J6806" s="59"/>
      <c r="Q6806" s="26"/>
      <c r="R6806" s="28"/>
      <c r="AC6806" s="46"/>
      <c r="AG6806" s="59"/>
      <c r="AH6806" s="59"/>
      <c r="AI6806" s="59"/>
      <c r="AJ6806" s="59"/>
      <c r="AK6806" s="59"/>
      <c r="AL6806" s="59"/>
      <c r="AM6806" s="59"/>
      <c r="AN6806" s="59"/>
      <c r="AO6806" s="59"/>
      <c r="AV6806" s="37"/>
      <c r="AW6806" s="37"/>
      <c r="AX6806" s="37"/>
      <c r="AY6806" s="37"/>
      <c r="AZ6806" s="37"/>
      <c r="BA6806" s="37"/>
    </row>
    <row r="6807" spans="10:53" s="14" customFormat="1" x14ac:dyDescent="0.25">
      <c r="J6807" s="59"/>
      <c r="Q6807" s="26"/>
      <c r="R6807" s="28"/>
      <c r="AC6807" s="46"/>
      <c r="AG6807" s="59"/>
      <c r="AH6807" s="59"/>
      <c r="AI6807" s="59"/>
      <c r="AJ6807" s="59"/>
      <c r="AK6807" s="59"/>
      <c r="AL6807" s="59"/>
      <c r="AM6807" s="59"/>
      <c r="AN6807" s="59"/>
      <c r="AO6807" s="59"/>
      <c r="AV6807" s="37"/>
      <c r="AW6807" s="37"/>
      <c r="AX6807" s="37"/>
      <c r="AY6807" s="37"/>
      <c r="AZ6807" s="37"/>
      <c r="BA6807" s="37"/>
    </row>
    <row r="6808" spans="10:53" s="14" customFormat="1" x14ac:dyDescent="0.25">
      <c r="J6808" s="59"/>
      <c r="Q6808" s="26"/>
      <c r="R6808" s="28"/>
      <c r="AC6808" s="46"/>
      <c r="AG6808" s="59"/>
      <c r="AH6808" s="59"/>
      <c r="AI6808" s="59"/>
      <c r="AJ6808" s="59"/>
      <c r="AK6808" s="59"/>
      <c r="AL6808" s="59"/>
      <c r="AM6808" s="59"/>
      <c r="AN6808" s="59"/>
      <c r="AO6808" s="59"/>
      <c r="AV6808" s="37"/>
      <c r="AW6808" s="37"/>
      <c r="AX6808" s="37"/>
      <c r="AY6808" s="37"/>
      <c r="AZ6808" s="37"/>
      <c r="BA6808" s="37"/>
    </row>
    <row r="6809" spans="10:53" s="14" customFormat="1" x14ac:dyDescent="0.25">
      <c r="J6809" s="59"/>
      <c r="Q6809" s="26"/>
      <c r="R6809" s="28"/>
      <c r="AC6809" s="46"/>
      <c r="AG6809" s="59"/>
      <c r="AH6809" s="59"/>
      <c r="AI6809" s="59"/>
      <c r="AJ6809" s="59"/>
      <c r="AK6809" s="59"/>
      <c r="AL6809" s="59"/>
      <c r="AM6809" s="59"/>
      <c r="AN6809" s="59"/>
      <c r="AO6809" s="59"/>
      <c r="AV6809" s="37"/>
      <c r="AW6809" s="37"/>
      <c r="AX6809" s="37"/>
      <c r="AY6809" s="37"/>
      <c r="AZ6809" s="37"/>
      <c r="BA6809" s="37"/>
    </row>
    <row r="6810" spans="10:53" s="14" customFormat="1" x14ac:dyDescent="0.25">
      <c r="J6810" s="59"/>
      <c r="Q6810" s="26"/>
      <c r="R6810" s="28"/>
      <c r="AC6810" s="46"/>
      <c r="AG6810" s="59"/>
      <c r="AH6810" s="59"/>
      <c r="AI6810" s="59"/>
      <c r="AJ6810" s="59"/>
      <c r="AK6810" s="59"/>
      <c r="AL6810" s="59"/>
      <c r="AM6810" s="59"/>
      <c r="AN6810" s="59"/>
      <c r="AO6810" s="59"/>
      <c r="AV6810" s="37"/>
      <c r="AW6810" s="37"/>
      <c r="AX6810" s="37"/>
      <c r="AY6810" s="37"/>
      <c r="AZ6810" s="37"/>
      <c r="BA6810" s="37"/>
    </row>
    <row r="6811" spans="10:53" s="14" customFormat="1" x14ac:dyDescent="0.25">
      <c r="J6811" s="59"/>
      <c r="Q6811" s="26"/>
      <c r="R6811" s="28"/>
      <c r="AC6811" s="46"/>
      <c r="AG6811" s="59"/>
      <c r="AH6811" s="59"/>
      <c r="AI6811" s="59"/>
      <c r="AJ6811" s="59"/>
      <c r="AK6811" s="59"/>
      <c r="AL6811" s="59"/>
      <c r="AM6811" s="59"/>
      <c r="AN6811" s="59"/>
      <c r="AO6811" s="59"/>
      <c r="AV6811" s="37"/>
      <c r="AW6811" s="37"/>
      <c r="AX6811" s="37"/>
      <c r="AY6811" s="37"/>
      <c r="AZ6811" s="37"/>
      <c r="BA6811" s="37"/>
    </row>
    <row r="6812" spans="10:53" s="14" customFormat="1" x14ac:dyDescent="0.25">
      <c r="J6812" s="59"/>
      <c r="Q6812" s="26"/>
      <c r="R6812" s="28"/>
      <c r="AC6812" s="46"/>
      <c r="AG6812" s="59"/>
      <c r="AH6812" s="59"/>
      <c r="AI6812" s="59"/>
      <c r="AJ6812" s="59"/>
      <c r="AK6812" s="59"/>
      <c r="AL6812" s="59"/>
      <c r="AM6812" s="59"/>
      <c r="AN6812" s="59"/>
      <c r="AO6812" s="59"/>
      <c r="AV6812" s="37"/>
      <c r="AW6812" s="37"/>
      <c r="AX6812" s="37"/>
      <c r="AY6812" s="37"/>
      <c r="AZ6812" s="37"/>
      <c r="BA6812" s="37"/>
    </row>
    <row r="6813" spans="10:53" s="14" customFormat="1" x14ac:dyDescent="0.25">
      <c r="J6813" s="59"/>
      <c r="Q6813" s="26"/>
      <c r="R6813" s="28"/>
      <c r="AC6813" s="46"/>
      <c r="AG6813" s="59"/>
      <c r="AH6813" s="59"/>
      <c r="AI6813" s="59"/>
      <c r="AJ6813" s="59"/>
      <c r="AK6813" s="59"/>
      <c r="AL6813" s="59"/>
      <c r="AM6813" s="59"/>
      <c r="AN6813" s="59"/>
      <c r="AO6813" s="59"/>
      <c r="AV6813" s="37"/>
      <c r="AW6813" s="37"/>
      <c r="AX6813" s="37"/>
      <c r="AY6813" s="37"/>
      <c r="AZ6813" s="37"/>
      <c r="BA6813" s="37"/>
    </row>
    <row r="6814" spans="10:53" s="14" customFormat="1" x14ac:dyDescent="0.25">
      <c r="J6814" s="59"/>
      <c r="Q6814" s="26"/>
      <c r="R6814" s="28"/>
      <c r="AC6814" s="46"/>
      <c r="AG6814" s="59"/>
      <c r="AH6814" s="59"/>
      <c r="AI6814" s="59"/>
      <c r="AJ6814" s="59"/>
      <c r="AK6814" s="59"/>
      <c r="AL6814" s="59"/>
      <c r="AM6814" s="59"/>
      <c r="AN6814" s="59"/>
      <c r="AO6814" s="59"/>
      <c r="AV6814" s="37"/>
      <c r="AW6814" s="37"/>
      <c r="AX6814" s="37"/>
      <c r="AY6814" s="37"/>
      <c r="AZ6814" s="37"/>
      <c r="BA6814" s="37"/>
    </row>
    <row r="6815" spans="10:53" s="14" customFormat="1" x14ac:dyDescent="0.25">
      <c r="J6815" s="59"/>
      <c r="Q6815" s="26"/>
      <c r="R6815" s="28"/>
      <c r="AC6815" s="46"/>
      <c r="AG6815" s="59"/>
      <c r="AH6815" s="59"/>
      <c r="AI6815" s="59"/>
      <c r="AJ6815" s="59"/>
      <c r="AK6815" s="59"/>
      <c r="AL6815" s="59"/>
      <c r="AM6815" s="59"/>
      <c r="AN6815" s="59"/>
      <c r="AO6815" s="59"/>
      <c r="AV6815" s="37"/>
      <c r="AW6815" s="37"/>
      <c r="AX6815" s="37"/>
      <c r="AY6815" s="37"/>
      <c r="AZ6815" s="37"/>
      <c r="BA6815" s="37"/>
    </row>
    <row r="6816" spans="10:53" s="14" customFormat="1" x14ac:dyDescent="0.25">
      <c r="J6816" s="59"/>
      <c r="Q6816" s="26"/>
      <c r="R6816" s="28"/>
      <c r="AC6816" s="46"/>
      <c r="AG6816" s="59"/>
      <c r="AH6816" s="59"/>
      <c r="AI6816" s="59"/>
      <c r="AJ6816" s="59"/>
      <c r="AK6816" s="59"/>
      <c r="AL6816" s="59"/>
      <c r="AM6816" s="59"/>
      <c r="AN6816" s="59"/>
      <c r="AO6816" s="59"/>
      <c r="AV6816" s="37"/>
      <c r="AW6816" s="37"/>
      <c r="AX6816" s="37"/>
      <c r="AY6816" s="37"/>
      <c r="AZ6816" s="37"/>
      <c r="BA6816" s="37"/>
    </row>
    <row r="6817" spans="10:53" s="14" customFormat="1" x14ac:dyDescent="0.25">
      <c r="J6817" s="59"/>
      <c r="Q6817" s="26"/>
      <c r="R6817" s="28"/>
      <c r="AC6817" s="46"/>
      <c r="AG6817" s="59"/>
      <c r="AH6817" s="59"/>
      <c r="AI6817" s="59"/>
      <c r="AJ6817" s="59"/>
      <c r="AK6817" s="59"/>
      <c r="AL6817" s="59"/>
      <c r="AM6817" s="59"/>
      <c r="AN6817" s="59"/>
      <c r="AO6817" s="59"/>
      <c r="AV6817" s="37"/>
      <c r="AW6817" s="37"/>
      <c r="AX6817" s="37"/>
      <c r="AY6817" s="37"/>
      <c r="AZ6817" s="37"/>
      <c r="BA6817" s="37"/>
    </row>
    <row r="6818" spans="10:53" s="14" customFormat="1" x14ac:dyDescent="0.25">
      <c r="J6818" s="59"/>
      <c r="Q6818" s="26"/>
      <c r="R6818" s="28"/>
      <c r="AC6818" s="46"/>
      <c r="AG6818" s="59"/>
      <c r="AH6818" s="59"/>
      <c r="AI6818" s="59"/>
      <c r="AJ6818" s="59"/>
      <c r="AK6818" s="59"/>
      <c r="AL6818" s="59"/>
      <c r="AM6818" s="59"/>
      <c r="AN6818" s="59"/>
      <c r="AO6818" s="59"/>
      <c r="AV6818" s="37"/>
      <c r="AW6818" s="37"/>
      <c r="AX6818" s="37"/>
      <c r="AY6818" s="37"/>
      <c r="AZ6818" s="37"/>
      <c r="BA6818" s="37"/>
    </row>
    <row r="6819" spans="10:53" s="14" customFormat="1" x14ac:dyDescent="0.25">
      <c r="J6819" s="59"/>
      <c r="Q6819" s="26"/>
      <c r="R6819" s="28"/>
      <c r="AC6819" s="46"/>
      <c r="AG6819" s="59"/>
      <c r="AH6819" s="59"/>
      <c r="AI6819" s="59"/>
      <c r="AJ6819" s="59"/>
      <c r="AK6819" s="59"/>
      <c r="AL6819" s="59"/>
      <c r="AM6819" s="59"/>
      <c r="AN6819" s="59"/>
      <c r="AO6819" s="59"/>
      <c r="AV6819" s="37"/>
      <c r="AW6819" s="37"/>
      <c r="AX6819" s="37"/>
      <c r="AY6819" s="37"/>
      <c r="AZ6819" s="37"/>
      <c r="BA6819" s="37"/>
    </row>
    <row r="6820" spans="10:53" s="14" customFormat="1" x14ac:dyDescent="0.25">
      <c r="J6820" s="59"/>
      <c r="Q6820" s="26"/>
      <c r="R6820" s="28"/>
      <c r="AC6820" s="46"/>
      <c r="AG6820" s="59"/>
      <c r="AH6820" s="59"/>
      <c r="AI6820" s="59"/>
      <c r="AJ6820" s="59"/>
      <c r="AK6820" s="59"/>
      <c r="AL6820" s="59"/>
      <c r="AM6820" s="59"/>
      <c r="AN6820" s="59"/>
      <c r="AO6820" s="59"/>
      <c r="AV6820" s="37"/>
      <c r="AW6820" s="37"/>
      <c r="AX6820" s="37"/>
      <c r="AY6820" s="37"/>
      <c r="AZ6820" s="37"/>
      <c r="BA6820" s="37"/>
    </row>
    <row r="6821" spans="10:53" s="14" customFormat="1" x14ac:dyDescent="0.25">
      <c r="J6821" s="59"/>
      <c r="Q6821" s="26"/>
      <c r="R6821" s="28"/>
      <c r="AC6821" s="46"/>
      <c r="AG6821" s="59"/>
      <c r="AH6821" s="59"/>
      <c r="AI6821" s="59"/>
      <c r="AJ6821" s="59"/>
      <c r="AK6821" s="59"/>
      <c r="AL6821" s="59"/>
      <c r="AM6821" s="59"/>
      <c r="AN6821" s="59"/>
      <c r="AO6821" s="59"/>
      <c r="AV6821" s="37"/>
      <c r="AW6821" s="37"/>
      <c r="AX6821" s="37"/>
      <c r="AY6821" s="37"/>
      <c r="AZ6821" s="37"/>
      <c r="BA6821" s="37"/>
    </row>
    <row r="6822" spans="10:53" s="14" customFormat="1" x14ac:dyDescent="0.25">
      <c r="J6822" s="59"/>
      <c r="Q6822" s="26"/>
      <c r="R6822" s="28"/>
      <c r="AC6822" s="46"/>
      <c r="AG6822" s="59"/>
      <c r="AH6822" s="59"/>
      <c r="AI6822" s="59"/>
      <c r="AJ6822" s="59"/>
      <c r="AK6822" s="59"/>
      <c r="AL6822" s="59"/>
      <c r="AM6822" s="59"/>
      <c r="AN6822" s="59"/>
      <c r="AO6822" s="59"/>
      <c r="AV6822" s="37"/>
      <c r="AW6822" s="37"/>
      <c r="AX6822" s="37"/>
      <c r="AY6822" s="37"/>
      <c r="AZ6822" s="37"/>
      <c r="BA6822" s="37"/>
    </row>
    <row r="6823" spans="10:53" s="14" customFormat="1" x14ac:dyDescent="0.25">
      <c r="J6823" s="59"/>
      <c r="Q6823" s="26"/>
      <c r="R6823" s="28"/>
      <c r="AC6823" s="46"/>
      <c r="AG6823" s="59"/>
      <c r="AH6823" s="59"/>
      <c r="AI6823" s="59"/>
      <c r="AJ6823" s="59"/>
      <c r="AK6823" s="59"/>
      <c r="AL6823" s="59"/>
      <c r="AM6823" s="59"/>
      <c r="AN6823" s="59"/>
      <c r="AO6823" s="59"/>
      <c r="AV6823" s="37"/>
      <c r="AW6823" s="37"/>
      <c r="AX6823" s="37"/>
      <c r="AY6823" s="37"/>
      <c r="AZ6823" s="37"/>
      <c r="BA6823" s="37"/>
    </row>
    <row r="6824" spans="10:53" s="14" customFormat="1" x14ac:dyDescent="0.25">
      <c r="J6824" s="59"/>
      <c r="Q6824" s="26"/>
      <c r="R6824" s="28"/>
      <c r="AC6824" s="46"/>
      <c r="AG6824" s="59"/>
      <c r="AH6824" s="59"/>
      <c r="AI6824" s="59"/>
      <c r="AJ6824" s="59"/>
      <c r="AK6824" s="59"/>
      <c r="AL6824" s="59"/>
      <c r="AM6824" s="59"/>
      <c r="AN6824" s="59"/>
      <c r="AO6824" s="59"/>
      <c r="AV6824" s="37"/>
      <c r="AW6824" s="37"/>
      <c r="AX6824" s="37"/>
      <c r="AY6824" s="37"/>
      <c r="AZ6824" s="37"/>
      <c r="BA6824" s="37"/>
    </row>
    <row r="6825" spans="10:53" s="14" customFormat="1" x14ac:dyDescent="0.25">
      <c r="J6825" s="59"/>
      <c r="Q6825" s="26"/>
      <c r="R6825" s="28"/>
      <c r="AC6825" s="46"/>
      <c r="AG6825" s="59"/>
      <c r="AH6825" s="59"/>
      <c r="AI6825" s="59"/>
      <c r="AJ6825" s="59"/>
      <c r="AK6825" s="59"/>
      <c r="AL6825" s="59"/>
      <c r="AM6825" s="59"/>
      <c r="AN6825" s="59"/>
      <c r="AO6825" s="59"/>
      <c r="AV6825" s="37"/>
      <c r="AW6825" s="37"/>
      <c r="AX6825" s="37"/>
      <c r="AY6825" s="37"/>
      <c r="AZ6825" s="37"/>
      <c r="BA6825" s="37"/>
    </row>
    <row r="6826" spans="10:53" s="14" customFormat="1" x14ac:dyDescent="0.25">
      <c r="J6826" s="59"/>
      <c r="Q6826" s="26"/>
      <c r="R6826" s="28"/>
      <c r="AC6826" s="46"/>
      <c r="AG6826" s="59"/>
      <c r="AH6826" s="59"/>
      <c r="AI6826" s="59"/>
      <c r="AJ6826" s="59"/>
      <c r="AK6826" s="59"/>
      <c r="AL6826" s="59"/>
      <c r="AM6826" s="59"/>
      <c r="AN6826" s="59"/>
      <c r="AO6826" s="59"/>
      <c r="AV6826" s="37"/>
      <c r="AW6826" s="37"/>
      <c r="AX6826" s="37"/>
      <c r="AY6826" s="37"/>
      <c r="AZ6826" s="37"/>
      <c r="BA6826" s="37"/>
    </row>
    <row r="6827" spans="10:53" s="14" customFormat="1" x14ac:dyDescent="0.25">
      <c r="J6827" s="59"/>
      <c r="Q6827" s="26"/>
      <c r="R6827" s="28"/>
      <c r="AC6827" s="46"/>
      <c r="AG6827" s="59"/>
      <c r="AH6827" s="59"/>
      <c r="AI6827" s="59"/>
      <c r="AJ6827" s="59"/>
      <c r="AK6827" s="59"/>
      <c r="AL6827" s="59"/>
      <c r="AM6827" s="59"/>
      <c r="AN6827" s="59"/>
      <c r="AO6827" s="59"/>
      <c r="AV6827" s="37"/>
      <c r="AW6827" s="37"/>
      <c r="AX6827" s="37"/>
      <c r="AY6827" s="37"/>
      <c r="AZ6827" s="37"/>
      <c r="BA6827" s="37"/>
    </row>
    <row r="6828" spans="10:53" s="14" customFormat="1" x14ac:dyDescent="0.25">
      <c r="J6828" s="59"/>
      <c r="Q6828" s="26"/>
      <c r="R6828" s="28"/>
      <c r="AC6828" s="46"/>
      <c r="AG6828" s="59"/>
      <c r="AH6828" s="59"/>
      <c r="AI6828" s="59"/>
      <c r="AJ6828" s="59"/>
      <c r="AK6828" s="59"/>
      <c r="AL6828" s="59"/>
      <c r="AM6828" s="59"/>
      <c r="AN6828" s="59"/>
      <c r="AO6828" s="59"/>
      <c r="AV6828" s="37"/>
      <c r="AW6828" s="37"/>
      <c r="AX6828" s="37"/>
      <c r="AY6828" s="37"/>
      <c r="AZ6828" s="37"/>
      <c r="BA6828" s="37"/>
    </row>
    <row r="6829" spans="10:53" s="14" customFormat="1" x14ac:dyDescent="0.25">
      <c r="J6829" s="59"/>
      <c r="Q6829" s="26"/>
      <c r="R6829" s="28"/>
      <c r="AC6829" s="46"/>
      <c r="AG6829" s="59"/>
      <c r="AH6829" s="59"/>
      <c r="AI6829" s="59"/>
      <c r="AJ6829" s="59"/>
      <c r="AK6829" s="59"/>
      <c r="AL6829" s="59"/>
      <c r="AM6829" s="59"/>
      <c r="AN6829" s="59"/>
      <c r="AO6829" s="59"/>
      <c r="AV6829" s="37"/>
      <c r="AW6829" s="37"/>
      <c r="AX6829" s="37"/>
      <c r="AY6829" s="37"/>
      <c r="AZ6829" s="37"/>
      <c r="BA6829" s="37"/>
    </row>
    <row r="6830" spans="10:53" s="14" customFormat="1" x14ac:dyDescent="0.25">
      <c r="J6830" s="59"/>
      <c r="Q6830" s="26"/>
      <c r="R6830" s="28"/>
      <c r="AC6830" s="46"/>
      <c r="AG6830" s="59"/>
      <c r="AH6830" s="59"/>
      <c r="AI6830" s="59"/>
      <c r="AJ6830" s="59"/>
      <c r="AK6830" s="59"/>
      <c r="AL6830" s="59"/>
      <c r="AM6830" s="59"/>
      <c r="AN6830" s="59"/>
      <c r="AO6830" s="59"/>
      <c r="AV6830" s="37"/>
      <c r="AW6830" s="37"/>
      <c r="AX6830" s="37"/>
      <c r="AY6830" s="37"/>
      <c r="AZ6830" s="37"/>
      <c r="BA6830" s="37"/>
    </row>
    <row r="6831" spans="10:53" s="14" customFormat="1" x14ac:dyDescent="0.25">
      <c r="J6831" s="59"/>
      <c r="Q6831" s="26"/>
      <c r="R6831" s="28"/>
      <c r="AC6831" s="46"/>
      <c r="AG6831" s="59"/>
      <c r="AH6831" s="59"/>
      <c r="AI6831" s="59"/>
      <c r="AJ6831" s="59"/>
      <c r="AK6831" s="59"/>
      <c r="AL6831" s="59"/>
      <c r="AM6831" s="59"/>
      <c r="AN6831" s="59"/>
      <c r="AO6831" s="59"/>
      <c r="AV6831" s="37"/>
      <c r="AW6831" s="37"/>
      <c r="AX6831" s="37"/>
      <c r="AY6831" s="37"/>
      <c r="AZ6831" s="37"/>
      <c r="BA6831" s="37"/>
    </row>
    <row r="6832" spans="10:53" s="14" customFormat="1" x14ac:dyDescent="0.25">
      <c r="J6832" s="59"/>
      <c r="Q6832" s="26"/>
      <c r="R6832" s="28"/>
      <c r="AC6832" s="46"/>
      <c r="AG6832" s="59"/>
      <c r="AH6832" s="59"/>
      <c r="AI6832" s="59"/>
      <c r="AJ6832" s="59"/>
      <c r="AK6832" s="59"/>
      <c r="AL6832" s="59"/>
      <c r="AM6832" s="59"/>
      <c r="AN6832" s="59"/>
      <c r="AO6832" s="59"/>
      <c r="AV6832" s="37"/>
      <c r="AW6832" s="37"/>
      <c r="AX6832" s="37"/>
      <c r="AY6832" s="37"/>
      <c r="AZ6832" s="37"/>
      <c r="BA6832" s="37"/>
    </row>
    <row r="6833" spans="10:53" s="14" customFormat="1" x14ac:dyDescent="0.25">
      <c r="J6833" s="59"/>
      <c r="Q6833" s="26"/>
      <c r="R6833" s="28"/>
      <c r="AC6833" s="46"/>
      <c r="AG6833" s="59"/>
      <c r="AH6833" s="59"/>
      <c r="AI6833" s="59"/>
      <c r="AJ6833" s="59"/>
      <c r="AK6833" s="59"/>
      <c r="AL6833" s="59"/>
      <c r="AM6833" s="59"/>
      <c r="AN6833" s="59"/>
      <c r="AO6833" s="59"/>
      <c r="AV6833" s="37"/>
      <c r="AW6833" s="37"/>
      <c r="AX6833" s="37"/>
      <c r="AY6833" s="37"/>
      <c r="AZ6833" s="37"/>
      <c r="BA6833" s="37"/>
    </row>
    <row r="6834" spans="10:53" s="14" customFormat="1" x14ac:dyDescent="0.25">
      <c r="J6834" s="59"/>
      <c r="Q6834" s="26"/>
      <c r="R6834" s="28"/>
      <c r="AC6834" s="46"/>
      <c r="AG6834" s="59"/>
      <c r="AH6834" s="59"/>
      <c r="AI6834" s="59"/>
      <c r="AJ6834" s="59"/>
      <c r="AK6834" s="59"/>
      <c r="AL6834" s="59"/>
      <c r="AM6834" s="59"/>
      <c r="AN6834" s="59"/>
      <c r="AO6834" s="59"/>
      <c r="AV6834" s="37"/>
      <c r="AW6834" s="37"/>
      <c r="AX6834" s="37"/>
      <c r="AY6834" s="37"/>
      <c r="AZ6834" s="37"/>
      <c r="BA6834" s="37"/>
    </row>
    <row r="6835" spans="10:53" s="14" customFormat="1" x14ac:dyDescent="0.25">
      <c r="J6835" s="59"/>
      <c r="Q6835" s="26"/>
      <c r="R6835" s="28"/>
      <c r="AC6835" s="46"/>
      <c r="AG6835" s="59"/>
      <c r="AH6835" s="59"/>
      <c r="AI6835" s="59"/>
      <c r="AJ6835" s="59"/>
      <c r="AK6835" s="59"/>
      <c r="AL6835" s="59"/>
      <c r="AM6835" s="59"/>
      <c r="AN6835" s="59"/>
      <c r="AO6835" s="59"/>
      <c r="AV6835" s="37"/>
      <c r="AW6835" s="37"/>
      <c r="AX6835" s="37"/>
      <c r="AY6835" s="37"/>
      <c r="AZ6835" s="37"/>
      <c r="BA6835" s="37"/>
    </row>
    <row r="6836" spans="10:53" s="14" customFormat="1" x14ac:dyDescent="0.25">
      <c r="J6836" s="59"/>
      <c r="Q6836" s="26"/>
      <c r="R6836" s="28"/>
      <c r="AC6836" s="46"/>
      <c r="AG6836" s="59"/>
      <c r="AH6836" s="59"/>
      <c r="AI6836" s="59"/>
      <c r="AJ6836" s="59"/>
      <c r="AK6836" s="59"/>
      <c r="AL6836" s="59"/>
      <c r="AM6836" s="59"/>
      <c r="AN6836" s="59"/>
      <c r="AO6836" s="59"/>
      <c r="AV6836" s="37"/>
      <c r="AW6836" s="37"/>
      <c r="AX6836" s="37"/>
      <c r="AY6836" s="37"/>
      <c r="AZ6836" s="37"/>
      <c r="BA6836" s="37"/>
    </row>
    <row r="6837" spans="10:53" s="14" customFormat="1" x14ac:dyDescent="0.25">
      <c r="J6837" s="59"/>
      <c r="Q6837" s="26"/>
      <c r="R6837" s="28"/>
      <c r="AC6837" s="46"/>
      <c r="AG6837" s="59"/>
      <c r="AH6837" s="59"/>
      <c r="AI6837" s="59"/>
      <c r="AJ6837" s="59"/>
      <c r="AK6837" s="59"/>
      <c r="AL6837" s="59"/>
      <c r="AM6837" s="59"/>
      <c r="AN6837" s="59"/>
      <c r="AO6837" s="59"/>
      <c r="AV6837" s="37"/>
      <c r="AW6837" s="37"/>
      <c r="AX6837" s="37"/>
      <c r="AY6837" s="37"/>
      <c r="AZ6837" s="37"/>
      <c r="BA6837" s="37"/>
    </row>
    <row r="6838" spans="10:53" s="14" customFormat="1" x14ac:dyDescent="0.25">
      <c r="J6838" s="59"/>
      <c r="Q6838" s="26"/>
      <c r="R6838" s="28"/>
      <c r="AC6838" s="46"/>
      <c r="AG6838" s="59"/>
      <c r="AH6838" s="59"/>
      <c r="AI6838" s="59"/>
      <c r="AJ6838" s="59"/>
      <c r="AK6838" s="59"/>
      <c r="AL6838" s="59"/>
      <c r="AM6838" s="59"/>
      <c r="AN6838" s="59"/>
      <c r="AO6838" s="59"/>
      <c r="AV6838" s="37"/>
      <c r="AW6838" s="37"/>
      <c r="AX6838" s="37"/>
      <c r="AY6838" s="37"/>
      <c r="AZ6838" s="37"/>
      <c r="BA6838" s="37"/>
    </row>
    <row r="6839" spans="10:53" s="14" customFormat="1" x14ac:dyDescent="0.25">
      <c r="J6839" s="59"/>
      <c r="Q6839" s="26"/>
      <c r="R6839" s="28"/>
      <c r="AC6839" s="46"/>
      <c r="AG6839" s="59"/>
      <c r="AH6839" s="59"/>
      <c r="AI6839" s="59"/>
      <c r="AJ6839" s="59"/>
      <c r="AK6839" s="59"/>
      <c r="AL6839" s="59"/>
      <c r="AM6839" s="59"/>
      <c r="AN6839" s="59"/>
      <c r="AO6839" s="59"/>
      <c r="AV6839" s="37"/>
      <c r="AW6839" s="37"/>
      <c r="AX6839" s="37"/>
      <c r="AY6839" s="37"/>
      <c r="AZ6839" s="37"/>
      <c r="BA6839" s="37"/>
    </row>
    <row r="6840" spans="10:53" s="14" customFormat="1" x14ac:dyDescent="0.25">
      <c r="J6840" s="59"/>
      <c r="Q6840" s="26"/>
      <c r="R6840" s="28"/>
      <c r="AC6840" s="46"/>
      <c r="AG6840" s="59"/>
      <c r="AH6840" s="59"/>
      <c r="AI6840" s="59"/>
      <c r="AJ6840" s="59"/>
      <c r="AK6840" s="59"/>
      <c r="AL6840" s="59"/>
      <c r="AM6840" s="59"/>
      <c r="AN6840" s="59"/>
      <c r="AO6840" s="59"/>
      <c r="AV6840" s="37"/>
      <c r="AW6840" s="37"/>
      <c r="AX6840" s="37"/>
      <c r="AY6840" s="37"/>
      <c r="AZ6840" s="37"/>
      <c r="BA6840" s="37"/>
    </row>
    <row r="6841" spans="10:53" s="14" customFormat="1" x14ac:dyDescent="0.25">
      <c r="J6841" s="59"/>
      <c r="Q6841" s="26"/>
      <c r="R6841" s="28"/>
      <c r="AC6841" s="46"/>
      <c r="AG6841" s="59"/>
      <c r="AH6841" s="59"/>
      <c r="AI6841" s="59"/>
      <c r="AJ6841" s="59"/>
      <c r="AK6841" s="59"/>
      <c r="AL6841" s="59"/>
      <c r="AM6841" s="59"/>
      <c r="AN6841" s="59"/>
      <c r="AO6841" s="59"/>
      <c r="AV6841" s="37"/>
      <c r="AW6841" s="37"/>
      <c r="AX6841" s="37"/>
      <c r="AY6841" s="37"/>
      <c r="AZ6841" s="37"/>
      <c r="BA6841" s="37"/>
    </row>
    <row r="6842" spans="10:53" s="14" customFormat="1" x14ac:dyDescent="0.25">
      <c r="J6842" s="59"/>
      <c r="Q6842" s="26"/>
      <c r="R6842" s="28"/>
      <c r="AC6842" s="46"/>
      <c r="AG6842" s="59"/>
      <c r="AH6842" s="59"/>
      <c r="AI6842" s="59"/>
      <c r="AJ6842" s="59"/>
      <c r="AK6842" s="59"/>
      <c r="AL6842" s="59"/>
      <c r="AM6842" s="59"/>
      <c r="AN6842" s="59"/>
      <c r="AO6842" s="59"/>
      <c r="AV6842" s="37"/>
      <c r="AW6842" s="37"/>
      <c r="AX6842" s="37"/>
      <c r="AY6842" s="37"/>
      <c r="AZ6842" s="37"/>
      <c r="BA6842" s="37"/>
    </row>
    <row r="6843" spans="10:53" s="14" customFormat="1" x14ac:dyDescent="0.25">
      <c r="J6843" s="59"/>
      <c r="Q6843" s="26"/>
      <c r="R6843" s="28"/>
      <c r="AC6843" s="46"/>
      <c r="AG6843" s="59"/>
      <c r="AH6843" s="59"/>
      <c r="AI6843" s="59"/>
      <c r="AJ6843" s="59"/>
      <c r="AK6843" s="59"/>
      <c r="AL6843" s="59"/>
      <c r="AM6843" s="59"/>
      <c r="AN6843" s="59"/>
      <c r="AO6843" s="59"/>
      <c r="AV6843" s="37"/>
      <c r="AW6843" s="37"/>
      <c r="AX6843" s="37"/>
      <c r="AY6843" s="37"/>
      <c r="AZ6843" s="37"/>
      <c r="BA6843" s="37"/>
    </row>
    <row r="6844" spans="10:53" s="14" customFormat="1" x14ac:dyDescent="0.25">
      <c r="J6844" s="59"/>
      <c r="Q6844" s="26"/>
      <c r="R6844" s="28"/>
      <c r="AC6844" s="46"/>
      <c r="AG6844" s="59"/>
      <c r="AH6844" s="59"/>
      <c r="AI6844" s="59"/>
      <c r="AJ6844" s="59"/>
      <c r="AK6844" s="59"/>
      <c r="AL6844" s="59"/>
      <c r="AM6844" s="59"/>
      <c r="AN6844" s="59"/>
      <c r="AO6844" s="59"/>
      <c r="AV6844" s="37"/>
      <c r="AW6844" s="37"/>
      <c r="AX6844" s="37"/>
      <c r="AY6844" s="37"/>
      <c r="AZ6844" s="37"/>
      <c r="BA6844" s="37"/>
    </row>
    <row r="6845" spans="10:53" s="14" customFormat="1" x14ac:dyDescent="0.25">
      <c r="J6845" s="59"/>
      <c r="Q6845" s="26"/>
      <c r="R6845" s="28"/>
      <c r="AC6845" s="46"/>
      <c r="AG6845" s="59"/>
      <c r="AH6845" s="59"/>
      <c r="AI6845" s="59"/>
      <c r="AJ6845" s="59"/>
      <c r="AK6845" s="59"/>
      <c r="AL6845" s="59"/>
      <c r="AM6845" s="59"/>
      <c r="AN6845" s="59"/>
      <c r="AO6845" s="59"/>
      <c r="AV6845" s="37"/>
      <c r="AW6845" s="37"/>
      <c r="AX6845" s="37"/>
      <c r="AY6845" s="37"/>
      <c r="AZ6845" s="37"/>
      <c r="BA6845" s="37"/>
    </row>
    <row r="6846" spans="10:53" s="14" customFormat="1" x14ac:dyDescent="0.25">
      <c r="J6846" s="59"/>
      <c r="Q6846" s="26"/>
      <c r="R6846" s="28"/>
      <c r="AC6846" s="46"/>
      <c r="AG6846" s="59"/>
      <c r="AH6846" s="59"/>
      <c r="AI6846" s="59"/>
      <c r="AJ6846" s="59"/>
      <c r="AK6846" s="59"/>
      <c r="AL6846" s="59"/>
      <c r="AM6846" s="59"/>
      <c r="AN6846" s="59"/>
      <c r="AO6846" s="59"/>
      <c r="AV6846" s="37"/>
      <c r="AW6846" s="37"/>
      <c r="AX6846" s="37"/>
      <c r="AY6846" s="37"/>
      <c r="AZ6846" s="37"/>
      <c r="BA6846" s="37"/>
    </row>
    <row r="6847" spans="10:53" s="14" customFormat="1" x14ac:dyDescent="0.25">
      <c r="J6847" s="59"/>
      <c r="Q6847" s="26"/>
      <c r="R6847" s="28"/>
      <c r="AC6847" s="46"/>
      <c r="AG6847" s="59"/>
      <c r="AH6847" s="59"/>
      <c r="AI6847" s="59"/>
      <c r="AJ6847" s="59"/>
      <c r="AK6847" s="59"/>
      <c r="AL6847" s="59"/>
      <c r="AM6847" s="59"/>
      <c r="AN6847" s="59"/>
      <c r="AO6847" s="59"/>
      <c r="AV6847" s="37"/>
      <c r="AW6847" s="37"/>
      <c r="AX6847" s="37"/>
      <c r="AY6847" s="37"/>
      <c r="AZ6847" s="37"/>
      <c r="BA6847" s="37"/>
    </row>
    <row r="6848" spans="10:53" s="14" customFormat="1" x14ac:dyDescent="0.25">
      <c r="J6848" s="59"/>
      <c r="Q6848" s="26"/>
      <c r="R6848" s="28"/>
      <c r="AC6848" s="46"/>
      <c r="AG6848" s="59"/>
      <c r="AH6848" s="59"/>
      <c r="AI6848" s="59"/>
      <c r="AJ6848" s="59"/>
      <c r="AK6848" s="59"/>
      <c r="AL6848" s="59"/>
      <c r="AM6848" s="59"/>
      <c r="AN6848" s="59"/>
      <c r="AO6848" s="59"/>
      <c r="AV6848" s="37"/>
      <c r="AW6848" s="37"/>
      <c r="AX6848" s="37"/>
      <c r="AY6848" s="37"/>
      <c r="AZ6848" s="37"/>
      <c r="BA6848" s="37"/>
    </row>
    <row r="6849" spans="10:53" s="14" customFormat="1" x14ac:dyDescent="0.25">
      <c r="J6849" s="59"/>
      <c r="Q6849" s="26"/>
      <c r="R6849" s="28"/>
      <c r="AC6849" s="46"/>
      <c r="AG6849" s="59"/>
      <c r="AH6849" s="59"/>
      <c r="AI6849" s="59"/>
      <c r="AJ6849" s="59"/>
      <c r="AK6849" s="59"/>
      <c r="AL6849" s="59"/>
      <c r="AM6849" s="59"/>
      <c r="AN6849" s="59"/>
      <c r="AO6849" s="59"/>
      <c r="AV6849" s="37"/>
      <c r="AW6849" s="37"/>
      <c r="AX6849" s="37"/>
      <c r="AY6849" s="37"/>
      <c r="AZ6849" s="37"/>
      <c r="BA6849" s="37"/>
    </row>
    <row r="6850" spans="10:53" s="14" customFormat="1" x14ac:dyDescent="0.25">
      <c r="J6850" s="59"/>
      <c r="Q6850" s="26"/>
      <c r="R6850" s="28"/>
      <c r="AC6850" s="46"/>
      <c r="AG6850" s="59"/>
      <c r="AH6850" s="59"/>
      <c r="AI6850" s="59"/>
      <c r="AJ6850" s="59"/>
      <c r="AK6850" s="59"/>
      <c r="AL6850" s="59"/>
      <c r="AM6850" s="59"/>
      <c r="AN6850" s="59"/>
      <c r="AO6850" s="59"/>
      <c r="AV6850" s="37"/>
      <c r="AW6850" s="37"/>
      <c r="AX6850" s="37"/>
      <c r="AY6850" s="37"/>
      <c r="AZ6850" s="37"/>
      <c r="BA6850" s="37"/>
    </row>
    <row r="6851" spans="10:53" s="14" customFormat="1" x14ac:dyDescent="0.25">
      <c r="J6851" s="59"/>
      <c r="Q6851" s="26"/>
      <c r="R6851" s="28"/>
      <c r="AC6851" s="46"/>
      <c r="AG6851" s="59"/>
      <c r="AH6851" s="59"/>
      <c r="AI6851" s="59"/>
      <c r="AJ6851" s="59"/>
      <c r="AK6851" s="59"/>
      <c r="AL6851" s="59"/>
      <c r="AM6851" s="59"/>
      <c r="AN6851" s="59"/>
      <c r="AO6851" s="59"/>
      <c r="AV6851" s="37"/>
      <c r="AW6851" s="37"/>
      <c r="AX6851" s="37"/>
      <c r="AY6851" s="37"/>
      <c r="AZ6851" s="37"/>
      <c r="BA6851" s="37"/>
    </row>
    <row r="6852" spans="10:53" s="14" customFormat="1" x14ac:dyDescent="0.25">
      <c r="J6852" s="59"/>
      <c r="Q6852" s="26"/>
      <c r="R6852" s="28"/>
      <c r="AC6852" s="46"/>
      <c r="AG6852" s="59"/>
      <c r="AH6852" s="59"/>
      <c r="AI6852" s="59"/>
      <c r="AJ6852" s="59"/>
      <c r="AK6852" s="59"/>
      <c r="AL6852" s="59"/>
      <c r="AM6852" s="59"/>
      <c r="AN6852" s="59"/>
      <c r="AO6852" s="59"/>
      <c r="AV6852" s="37"/>
      <c r="AW6852" s="37"/>
      <c r="AX6852" s="37"/>
      <c r="AY6852" s="37"/>
      <c r="AZ6852" s="37"/>
      <c r="BA6852" s="37"/>
    </row>
    <row r="6853" spans="10:53" s="14" customFormat="1" x14ac:dyDescent="0.25">
      <c r="J6853" s="59"/>
      <c r="Q6853" s="26"/>
      <c r="R6853" s="28"/>
      <c r="AC6853" s="46"/>
      <c r="AG6853" s="59"/>
      <c r="AH6853" s="59"/>
      <c r="AI6853" s="59"/>
      <c r="AJ6853" s="59"/>
      <c r="AK6853" s="59"/>
      <c r="AL6853" s="59"/>
      <c r="AM6853" s="59"/>
      <c r="AN6853" s="59"/>
      <c r="AO6853" s="59"/>
      <c r="AV6853" s="37"/>
      <c r="AW6853" s="37"/>
      <c r="AX6853" s="37"/>
      <c r="AY6853" s="37"/>
      <c r="AZ6853" s="37"/>
      <c r="BA6853" s="37"/>
    </row>
    <row r="6854" spans="10:53" s="14" customFormat="1" x14ac:dyDescent="0.25">
      <c r="J6854" s="59"/>
      <c r="Q6854" s="26"/>
      <c r="R6854" s="28"/>
      <c r="AC6854" s="46"/>
      <c r="AG6854" s="59"/>
      <c r="AH6854" s="59"/>
      <c r="AI6854" s="59"/>
      <c r="AJ6854" s="59"/>
      <c r="AK6854" s="59"/>
      <c r="AL6854" s="59"/>
      <c r="AM6854" s="59"/>
      <c r="AN6854" s="59"/>
      <c r="AO6854" s="59"/>
      <c r="AV6854" s="37"/>
      <c r="AW6854" s="37"/>
      <c r="AX6854" s="37"/>
      <c r="AY6854" s="37"/>
      <c r="AZ6854" s="37"/>
      <c r="BA6854" s="37"/>
    </row>
    <row r="6855" spans="10:53" s="14" customFormat="1" x14ac:dyDescent="0.25">
      <c r="J6855" s="59"/>
      <c r="Q6855" s="26"/>
      <c r="R6855" s="28"/>
      <c r="AC6855" s="46"/>
      <c r="AG6855" s="59"/>
      <c r="AH6855" s="59"/>
      <c r="AI6855" s="59"/>
      <c r="AJ6855" s="59"/>
      <c r="AK6855" s="59"/>
      <c r="AL6855" s="59"/>
      <c r="AM6855" s="59"/>
      <c r="AN6855" s="59"/>
      <c r="AO6855" s="59"/>
      <c r="AV6855" s="37"/>
      <c r="AW6855" s="37"/>
      <c r="AX6855" s="37"/>
      <c r="AY6855" s="37"/>
      <c r="AZ6855" s="37"/>
      <c r="BA6855" s="37"/>
    </row>
    <row r="6856" spans="10:53" s="14" customFormat="1" x14ac:dyDescent="0.25">
      <c r="J6856" s="59"/>
      <c r="Q6856" s="26"/>
      <c r="R6856" s="28"/>
      <c r="AC6856" s="46"/>
      <c r="AG6856" s="59"/>
      <c r="AH6856" s="59"/>
      <c r="AI6856" s="59"/>
      <c r="AJ6856" s="59"/>
      <c r="AK6856" s="59"/>
      <c r="AL6856" s="59"/>
      <c r="AM6856" s="59"/>
      <c r="AN6856" s="59"/>
      <c r="AO6856" s="59"/>
      <c r="AV6856" s="37"/>
      <c r="AW6856" s="37"/>
      <c r="AX6856" s="37"/>
      <c r="AY6856" s="37"/>
      <c r="AZ6856" s="37"/>
      <c r="BA6856" s="37"/>
    </row>
    <row r="6857" spans="10:53" s="14" customFormat="1" x14ac:dyDescent="0.25">
      <c r="J6857" s="59"/>
      <c r="Q6857" s="26"/>
      <c r="R6857" s="28"/>
      <c r="AC6857" s="46"/>
      <c r="AG6857" s="59"/>
      <c r="AH6857" s="59"/>
      <c r="AI6857" s="59"/>
      <c r="AJ6857" s="59"/>
      <c r="AK6857" s="59"/>
      <c r="AL6857" s="59"/>
      <c r="AM6857" s="59"/>
      <c r="AN6857" s="59"/>
      <c r="AO6857" s="59"/>
      <c r="AV6857" s="37"/>
      <c r="AW6857" s="37"/>
      <c r="AX6857" s="37"/>
      <c r="AY6857" s="37"/>
      <c r="AZ6857" s="37"/>
      <c r="BA6857" s="37"/>
    </row>
    <row r="6858" spans="10:53" s="14" customFormat="1" x14ac:dyDescent="0.25">
      <c r="J6858" s="59"/>
      <c r="Q6858" s="26"/>
      <c r="R6858" s="28"/>
      <c r="AC6858" s="46"/>
      <c r="AG6858" s="59"/>
      <c r="AH6858" s="59"/>
      <c r="AI6858" s="59"/>
      <c r="AJ6858" s="59"/>
      <c r="AK6858" s="59"/>
      <c r="AL6858" s="59"/>
      <c r="AM6858" s="59"/>
      <c r="AN6858" s="59"/>
      <c r="AO6858" s="59"/>
      <c r="AV6858" s="37"/>
      <c r="AW6858" s="37"/>
      <c r="AX6858" s="37"/>
      <c r="AY6858" s="37"/>
      <c r="AZ6858" s="37"/>
      <c r="BA6858" s="37"/>
    </row>
    <row r="6859" spans="10:53" s="14" customFormat="1" x14ac:dyDescent="0.25">
      <c r="J6859" s="59"/>
      <c r="Q6859" s="26"/>
      <c r="R6859" s="28"/>
      <c r="AC6859" s="46"/>
      <c r="AG6859" s="59"/>
      <c r="AH6859" s="59"/>
      <c r="AI6859" s="59"/>
      <c r="AJ6859" s="59"/>
      <c r="AK6859" s="59"/>
      <c r="AL6859" s="59"/>
      <c r="AM6859" s="59"/>
      <c r="AN6859" s="59"/>
      <c r="AO6859" s="59"/>
      <c r="AV6859" s="37"/>
      <c r="AW6859" s="37"/>
      <c r="AX6859" s="37"/>
      <c r="AY6859" s="37"/>
      <c r="AZ6859" s="37"/>
      <c r="BA6859" s="37"/>
    </row>
    <row r="6860" spans="10:53" s="14" customFormat="1" x14ac:dyDescent="0.25">
      <c r="J6860" s="59"/>
      <c r="Q6860" s="26"/>
      <c r="R6860" s="28"/>
      <c r="AC6860" s="46"/>
      <c r="AG6860" s="59"/>
      <c r="AH6860" s="59"/>
      <c r="AI6860" s="59"/>
      <c r="AJ6860" s="59"/>
      <c r="AK6860" s="59"/>
      <c r="AL6860" s="59"/>
      <c r="AM6860" s="59"/>
      <c r="AN6860" s="59"/>
      <c r="AO6860" s="59"/>
      <c r="AV6860" s="37"/>
      <c r="AW6860" s="37"/>
      <c r="AX6860" s="37"/>
      <c r="AY6860" s="37"/>
      <c r="AZ6860" s="37"/>
      <c r="BA6860" s="37"/>
    </row>
    <row r="6861" spans="10:53" s="14" customFormat="1" x14ac:dyDescent="0.25">
      <c r="J6861" s="59"/>
      <c r="Q6861" s="26"/>
      <c r="R6861" s="28"/>
      <c r="AC6861" s="46"/>
      <c r="AG6861" s="59"/>
      <c r="AH6861" s="59"/>
      <c r="AI6861" s="59"/>
      <c r="AJ6861" s="59"/>
      <c r="AK6861" s="59"/>
      <c r="AL6861" s="59"/>
      <c r="AM6861" s="59"/>
      <c r="AN6861" s="59"/>
      <c r="AO6861" s="59"/>
      <c r="AV6861" s="37"/>
      <c r="AW6861" s="37"/>
      <c r="AX6861" s="37"/>
      <c r="AY6861" s="37"/>
      <c r="AZ6861" s="37"/>
      <c r="BA6861" s="37"/>
    </row>
    <row r="6862" spans="10:53" s="14" customFormat="1" x14ac:dyDescent="0.25">
      <c r="J6862" s="59"/>
      <c r="Q6862" s="26"/>
      <c r="R6862" s="28"/>
      <c r="AC6862" s="46"/>
      <c r="AG6862" s="59"/>
      <c r="AH6862" s="59"/>
      <c r="AI6862" s="59"/>
      <c r="AJ6862" s="59"/>
      <c r="AK6862" s="59"/>
      <c r="AL6862" s="59"/>
      <c r="AM6862" s="59"/>
      <c r="AN6862" s="59"/>
      <c r="AO6862" s="59"/>
      <c r="AV6862" s="37"/>
      <c r="AW6862" s="37"/>
      <c r="AX6862" s="37"/>
      <c r="AY6862" s="37"/>
      <c r="AZ6862" s="37"/>
      <c r="BA6862" s="37"/>
    </row>
    <row r="6863" spans="10:53" s="14" customFormat="1" x14ac:dyDescent="0.25">
      <c r="J6863" s="59"/>
      <c r="Q6863" s="26"/>
      <c r="R6863" s="28"/>
      <c r="AC6863" s="46"/>
      <c r="AG6863" s="59"/>
      <c r="AH6863" s="59"/>
      <c r="AI6863" s="59"/>
      <c r="AJ6863" s="59"/>
      <c r="AK6863" s="59"/>
      <c r="AL6863" s="59"/>
      <c r="AM6863" s="59"/>
      <c r="AN6863" s="59"/>
      <c r="AO6863" s="59"/>
      <c r="AV6863" s="37"/>
      <c r="AW6863" s="37"/>
      <c r="AX6863" s="37"/>
      <c r="AY6863" s="37"/>
      <c r="AZ6863" s="37"/>
      <c r="BA6863" s="37"/>
    </row>
    <row r="6864" spans="10:53" s="14" customFormat="1" x14ac:dyDescent="0.25">
      <c r="J6864" s="59"/>
      <c r="Q6864" s="26"/>
      <c r="R6864" s="28"/>
      <c r="AC6864" s="46"/>
      <c r="AG6864" s="59"/>
      <c r="AH6864" s="59"/>
      <c r="AI6864" s="59"/>
      <c r="AJ6864" s="59"/>
      <c r="AK6864" s="59"/>
      <c r="AL6864" s="59"/>
      <c r="AM6864" s="59"/>
      <c r="AN6864" s="59"/>
      <c r="AO6864" s="59"/>
      <c r="AV6864" s="37"/>
      <c r="AW6864" s="37"/>
      <c r="AX6864" s="37"/>
      <c r="AY6864" s="37"/>
      <c r="AZ6864" s="37"/>
      <c r="BA6864" s="37"/>
    </row>
    <row r="6865" spans="10:53" s="14" customFormat="1" x14ac:dyDescent="0.25">
      <c r="J6865" s="59"/>
      <c r="Q6865" s="26"/>
      <c r="R6865" s="28"/>
      <c r="AC6865" s="46"/>
      <c r="AG6865" s="59"/>
      <c r="AH6865" s="59"/>
      <c r="AI6865" s="59"/>
      <c r="AJ6865" s="59"/>
      <c r="AK6865" s="59"/>
      <c r="AL6865" s="59"/>
      <c r="AM6865" s="59"/>
      <c r="AN6865" s="59"/>
      <c r="AO6865" s="59"/>
      <c r="AV6865" s="37"/>
      <c r="AW6865" s="37"/>
      <c r="AX6865" s="37"/>
      <c r="AY6865" s="37"/>
      <c r="AZ6865" s="37"/>
      <c r="BA6865" s="37"/>
    </row>
    <row r="6866" spans="10:53" s="14" customFormat="1" x14ac:dyDescent="0.25">
      <c r="J6866" s="59"/>
      <c r="Q6866" s="26"/>
      <c r="R6866" s="28"/>
      <c r="AC6866" s="46"/>
      <c r="AG6866" s="59"/>
      <c r="AH6866" s="59"/>
      <c r="AI6866" s="59"/>
      <c r="AJ6866" s="59"/>
      <c r="AK6866" s="59"/>
      <c r="AL6866" s="59"/>
      <c r="AM6866" s="59"/>
      <c r="AN6866" s="59"/>
      <c r="AO6866" s="59"/>
      <c r="AV6866" s="37"/>
      <c r="AW6866" s="37"/>
      <c r="AX6866" s="37"/>
      <c r="AY6866" s="37"/>
      <c r="AZ6866" s="37"/>
      <c r="BA6866" s="37"/>
    </row>
    <row r="6867" spans="10:53" s="14" customFormat="1" x14ac:dyDescent="0.25">
      <c r="J6867" s="59"/>
      <c r="Q6867" s="26"/>
      <c r="R6867" s="28"/>
      <c r="AC6867" s="46"/>
      <c r="AG6867" s="59"/>
      <c r="AH6867" s="59"/>
      <c r="AI6867" s="59"/>
      <c r="AJ6867" s="59"/>
      <c r="AK6867" s="59"/>
      <c r="AL6867" s="59"/>
      <c r="AM6867" s="59"/>
      <c r="AN6867" s="59"/>
      <c r="AO6867" s="59"/>
      <c r="AV6867" s="37"/>
      <c r="AW6867" s="37"/>
      <c r="AX6867" s="37"/>
      <c r="AY6867" s="37"/>
      <c r="AZ6867" s="37"/>
      <c r="BA6867" s="37"/>
    </row>
    <row r="6868" spans="10:53" s="14" customFormat="1" x14ac:dyDescent="0.25">
      <c r="J6868" s="59"/>
      <c r="Q6868" s="26"/>
      <c r="R6868" s="28"/>
      <c r="AC6868" s="46"/>
      <c r="AG6868" s="59"/>
      <c r="AH6868" s="59"/>
      <c r="AI6868" s="59"/>
      <c r="AJ6868" s="59"/>
      <c r="AK6868" s="59"/>
      <c r="AL6868" s="59"/>
      <c r="AM6868" s="59"/>
      <c r="AN6868" s="59"/>
      <c r="AO6868" s="59"/>
      <c r="AV6868" s="37"/>
      <c r="AW6868" s="37"/>
      <c r="AX6868" s="37"/>
      <c r="AY6868" s="37"/>
      <c r="AZ6868" s="37"/>
      <c r="BA6868" s="37"/>
    </row>
    <row r="6869" spans="10:53" s="14" customFormat="1" x14ac:dyDescent="0.25">
      <c r="J6869" s="59"/>
      <c r="Q6869" s="26"/>
      <c r="R6869" s="28"/>
      <c r="AC6869" s="46"/>
      <c r="AG6869" s="59"/>
      <c r="AH6869" s="59"/>
      <c r="AI6869" s="59"/>
      <c r="AJ6869" s="59"/>
      <c r="AK6869" s="59"/>
      <c r="AL6869" s="59"/>
      <c r="AM6869" s="59"/>
      <c r="AN6869" s="59"/>
      <c r="AO6869" s="59"/>
      <c r="AV6869" s="37"/>
      <c r="AW6869" s="37"/>
      <c r="AX6869" s="37"/>
      <c r="AY6869" s="37"/>
      <c r="AZ6869" s="37"/>
      <c r="BA6869" s="37"/>
    </row>
    <row r="6870" spans="10:53" s="14" customFormat="1" x14ac:dyDescent="0.25">
      <c r="J6870" s="59"/>
      <c r="Q6870" s="26"/>
      <c r="R6870" s="28"/>
      <c r="AC6870" s="46"/>
      <c r="AG6870" s="59"/>
      <c r="AH6870" s="59"/>
      <c r="AI6870" s="59"/>
      <c r="AJ6870" s="59"/>
      <c r="AK6870" s="59"/>
      <c r="AL6870" s="59"/>
      <c r="AM6870" s="59"/>
      <c r="AN6870" s="59"/>
      <c r="AO6870" s="59"/>
      <c r="AV6870" s="37"/>
      <c r="AW6870" s="37"/>
      <c r="AX6870" s="37"/>
      <c r="AY6870" s="37"/>
      <c r="AZ6870" s="37"/>
      <c r="BA6870" s="37"/>
    </row>
    <row r="6871" spans="10:53" s="14" customFormat="1" x14ac:dyDescent="0.25">
      <c r="J6871" s="59"/>
      <c r="Q6871" s="26"/>
      <c r="R6871" s="28"/>
      <c r="AC6871" s="46"/>
      <c r="AG6871" s="59"/>
      <c r="AH6871" s="59"/>
      <c r="AI6871" s="59"/>
      <c r="AJ6871" s="59"/>
      <c r="AK6871" s="59"/>
      <c r="AL6871" s="59"/>
      <c r="AM6871" s="59"/>
      <c r="AN6871" s="59"/>
      <c r="AO6871" s="59"/>
      <c r="AV6871" s="37"/>
      <c r="AW6871" s="37"/>
      <c r="AX6871" s="37"/>
      <c r="AY6871" s="37"/>
      <c r="AZ6871" s="37"/>
      <c r="BA6871" s="37"/>
    </row>
    <row r="6872" spans="10:53" s="14" customFormat="1" x14ac:dyDescent="0.25">
      <c r="J6872" s="59"/>
      <c r="Q6872" s="26"/>
      <c r="R6872" s="28"/>
      <c r="AC6872" s="46"/>
      <c r="AG6872" s="59"/>
      <c r="AH6872" s="59"/>
      <c r="AI6872" s="59"/>
      <c r="AJ6872" s="59"/>
      <c r="AK6872" s="59"/>
      <c r="AL6872" s="59"/>
      <c r="AM6872" s="59"/>
      <c r="AN6872" s="59"/>
      <c r="AO6872" s="59"/>
      <c r="AV6872" s="37"/>
      <c r="AW6872" s="37"/>
      <c r="AX6872" s="37"/>
      <c r="AY6872" s="37"/>
      <c r="AZ6872" s="37"/>
      <c r="BA6872" s="37"/>
    </row>
    <row r="6873" spans="10:53" s="14" customFormat="1" x14ac:dyDescent="0.25">
      <c r="J6873" s="59"/>
      <c r="Q6873" s="26"/>
      <c r="R6873" s="28"/>
      <c r="AC6873" s="46"/>
      <c r="AG6873" s="59"/>
      <c r="AH6873" s="59"/>
      <c r="AI6873" s="59"/>
      <c r="AJ6873" s="59"/>
      <c r="AK6873" s="59"/>
      <c r="AL6873" s="59"/>
      <c r="AM6873" s="59"/>
      <c r="AN6873" s="59"/>
      <c r="AO6873" s="59"/>
      <c r="AV6873" s="37"/>
      <c r="AW6873" s="37"/>
      <c r="AX6873" s="37"/>
      <c r="AY6873" s="37"/>
      <c r="AZ6873" s="37"/>
      <c r="BA6873" s="37"/>
    </row>
    <row r="6874" spans="10:53" s="14" customFormat="1" x14ac:dyDescent="0.25">
      <c r="J6874" s="59"/>
      <c r="Q6874" s="26"/>
      <c r="R6874" s="28"/>
      <c r="AC6874" s="46"/>
      <c r="AG6874" s="59"/>
      <c r="AH6874" s="59"/>
      <c r="AI6874" s="59"/>
      <c r="AJ6874" s="59"/>
      <c r="AK6874" s="59"/>
      <c r="AL6874" s="59"/>
      <c r="AM6874" s="59"/>
      <c r="AN6874" s="59"/>
      <c r="AO6874" s="59"/>
      <c r="AV6874" s="37"/>
      <c r="AW6874" s="37"/>
      <c r="AX6874" s="37"/>
      <c r="AY6874" s="37"/>
      <c r="AZ6874" s="37"/>
      <c r="BA6874" s="37"/>
    </row>
    <row r="6875" spans="10:53" s="14" customFormat="1" x14ac:dyDescent="0.25">
      <c r="J6875" s="59"/>
      <c r="Q6875" s="26"/>
      <c r="R6875" s="28"/>
      <c r="AC6875" s="46"/>
      <c r="AG6875" s="59"/>
      <c r="AH6875" s="59"/>
      <c r="AI6875" s="59"/>
      <c r="AJ6875" s="59"/>
      <c r="AK6875" s="59"/>
      <c r="AL6875" s="59"/>
      <c r="AM6875" s="59"/>
      <c r="AN6875" s="59"/>
      <c r="AO6875" s="59"/>
      <c r="AV6875" s="37"/>
      <c r="AW6875" s="37"/>
      <c r="AX6875" s="37"/>
      <c r="AY6875" s="37"/>
      <c r="AZ6875" s="37"/>
      <c r="BA6875" s="37"/>
    </row>
    <row r="6876" spans="10:53" s="14" customFormat="1" x14ac:dyDescent="0.25">
      <c r="J6876" s="59"/>
      <c r="Q6876" s="26"/>
      <c r="R6876" s="28"/>
      <c r="AC6876" s="46"/>
      <c r="AG6876" s="59"/>
      <c r="AH6876" s="59"/>
      <c r="AI6876" s="59"/>
      <c r="AJ6876" s="59"/>
      <c r="AK6876" s="59"/>
      <c r="AL6876" s="59"/>
      <c r="AM6876" s="59"/>
      <c r="AN6876" s="59"/>
      <c r="AO6876" s="59"/>
      <c r="AV6876" s="37"/>
      <c r="AW6876" s="37"/>
      <c r="AX6876" s="37"/>
      <c r="AY6876" s="37"/>
      <c r="AZ6876" s="37"/>
      <c r="BA6876" s="37"/>
    </row>
    <row r="6877" spans="10:53" s="14" customFormat="1" x14ac:dyDescent="0.25">
      <c r="J6877" s="59"/>
      <c r="Q6877" s="26"/>
      <c r="R6877" s="28"/>
      <c r="AC6877" s="46"/>
      <c r="AG6877" s="59"/>
      <c r="AH6877" s="59"/>
      <c r="AI6877" s="59"/>
      <c r="AJ6877" s="59"/>
      <c r="AK6877" s="59"/>
      <c r="AL6877" s="59"/>
      <c r="AM6877" s="59"/>
      <c r="AN6877" s="59"/>
      <c r="AO6877" s="59"/>
      <c r="AV6877" s="37"/>
      <c r="AW6877" s="37"/>
      <c r="AX6877" s="37"/>
      <c r="AY6877" s="37"/>
      <c r="AZ6877" s="37"/>
      <c r="BA6877" s="37"/>
    </row>
    <row r="6878" spans="10:53" s="14" customFormat="1" x14ac:dyDescent="0.25">
      <c r="J6878" s="59"/>
      <c r="Q6878" s="26"/>
      <c r="R6878" s="28"/>
      <c r="AC6878" s="46"/>
      <c r="AG6878" s="59"/>
      <c r="AH6878" s="59"/>
      <c r="AI6878" s="59"/>
      <c r="AJ6878" s="59"/>
      <c r="AK6878" s="59"/>
      <c r="AL6878" s="59"/>
      <c r="AM6878" s="59"/>
      <c r="AN6878" s="59"/>
      <c r="AO6878" s="59"/>
      <c r="AV6878" s="37"/>
      <c r="AW6878" s="37"/>
      <c r="AX6878" s="37"/>
      <c r="AY6878" s="37"/>
      <c r="AZ6878" s="37"/>
      <c r="BA6878" s="37"/>
    </row>
    <row r="6879" spans="10:53" s="14" customFormat="1" x14ac:dyDescent="0.25">
      <c r="J6879" s="59"/>
      <c r="Q6879" s="26"/>
      <c r="R6879" s="28"/>
      <c r="AC6879" s="46"/>
      <c r="AG6879" s="59"/>
      <c r="AH6879" s="59"/>
      <c r="AI6879" s="59"/>
      <c r="AJ6879" s="59"/>
      <c r="AK6879" s="59"/>
      <c r="AL6879" s="59"/>
      <c r="AM6879" s="59"/>
      <c r="AN6879" s="59"/>
      <c r="AO6879" s="59"/>
      <c r="AV6879" s="37"/>
      <c r="AW6879" s="37"/>
      <c r="AX6879" s="37"/>
      <c r="AY6879" s="37"/>
      <c r="AZ6879" s="37"/>
      <c r="BA6879" s="37"/>
    </row>
    <row r="6880" spans="10:53" s="14" customFormat="1" x14ac:dyDescent="0.25">
      <c r="J6880" s="59"/>
      <c r="Q6880" s="26"/>
      <c r="R6880" s="28"/>
      <c r="AC6880" s="46"/>
      <c r="AG6880" s="59"/>
      <c r="AH6880" s="59"/>
      <c r="AI6880" s="59"/>
      <c r="AJ6880" s="59"/>
      <c r="AK6880" s="59"/>
      <c r="AL6880" s="59"/>
      <c r="AM6880" s="59"/>
      <c r="AN6880" s="59"/>
      <c r="AO6880" s="59"/>
      <c r="AV6880" s="37"/>
      <c r="AW6880" s="37"/>
      <c r="AX6880" s="37"/>
      <c r="AY6880" s="37"/>
      <c r="AZ6880" s="37"/>
      <c r="BA6880" s="37"/>
    </row>
    <row r="6881" spans="10:53" s="14" customFormat="1" x14ac:dyDescent="0.25">
      <c r="J6881" s="59"/>
      <c r="Q6881" s="26"/>
      <c r="R6881" s="28"/>
      <c r="AC6881" s="46"/>
      <c r="AG6881" s="59"/>
      <c r="AH6881" s="59"/>
      <c r="AI6881" s="59"/>
      <c r="AJ6881" s="59"/>
      <c r="AK6881" s="59"/>
      <c r="AL6881" s="59"/>
      <c r="AM6881" s="59"/>
      <c r="AN6881" s="59"/>
      <c r="AO6881" s="59"/>
      <c r="AV6881" s="37"/>
      <c r="AW6881" s="37"/>
      <c r="AX6881" s="37"/>
      <c r="AY6881" s="37"/>
      <c r="AZ6881" s="37"/>
      <c r="BA6881" s="37"/>
    </row>
    <row r="6882" spans="10:53" s="14" customFormat="1" x14ac:dyDescent="0.25">
      <c r="J6882" s="59"/>
      <c r="Q6882" s="26"/>
      <c r="R6882" s="28"/>
      <c r="AC6882" s="46"/>
      <c r="AG6882" s="59"/>
      <c r="AH6882" s="59"/>
      <c r="AI6882" s="59"/>
      <c r="AJ6882" s="59"/>
      <c r="AK6882" s="59"/>
      <c r="AL6882" s="59"/>
      <c r="AM6882" s="59"/>
      <c r="AN6882" s="59"/>
      <c r="AO6882" s="59"/>
      <c r="AV6882" s="37"/>
      <c r="AW6882" s="37"/>
      <c r="AX6882" s="37"/>
      <c r="AY6882" s="37"/>
      <c r="AZ6882" s="37"/>
      <c r="BA6882" s="37"/>
    </row>
    <row r="6883" spans="10:53" s="14" customFormat="1" x14ac:dyDescent="0.25">
      <c r="J6883" s="59"/>
      <c r="Q6883" s="26"/>
      <c r="R6883" s="28"/>
      <c r="AC6883" s="46"/>
      <c r="AG6883" s="59"/>
      <c r="AH6883" s="59"/>
      <c r="AI6883" s="59"/>
      <c r="AJ6883" s="59"/>
      <c r="AK6883" s="59"/>
      <c r="AL6883" s="59"/>
      <c r="AM6883" s="59"/>
      <c r="AN6883" s="59"/>
      <c r="AO6883" s="59"/>
      <c r="AV6883" s="37"/>
      <c r="AW6883" s="37"/>
      <c r="AX6883" s="37"/>
      <c r="AY6883" s="37"/>
      <c r="AZ6883" s="37"/>
      <c r="BA6883" s="37"/>
    </row>
    <row r="6884" spans="10:53" s="14" customFormat="1" x14ac:dyDescent="0.25">
      <c r="J6884" s="59"/>
      <c r="Q6884" s="26"/>
      <c r="R6884" s="28"/>
      <c r="AC6884" s="46"/>
      <c r="AG6884" s="59"/>
      <c r="AH6884" s="59"/>
      <c r="AI6884" s="59"/>
      <c r="AJ6884" s="59"/>
      <c r="AK6884" s="59"/>
      <c r="AL6884" s="59"/>
      <c r="AM6884" s="59"/>
      <c r="AN6884" s="59"/>
      <c r="AO6884" s="59"/>
      <c r="AV6884" s="37"/>
      <c r="AW6884" s="37"/>
      <c r="AX6884" s="37"/>
      <c r="AY6884" s="37"/>
      <c r="AZ6884" s="37"/>
      <c r="BA6884" s="37"/>
    </row>
    <row r="6885" spans="10:53" s="14" customFormat="1" x14ac:dyDescent="0.25">
      <c r="J6885" s="59"/>
      <c r="Q6885" s="26"/>
      <c r="R6885" s="28"/>
      <c r="AC6885" s="46"/>
      <c r="AG6885" s="59"/>
      <c r="AH6885" s="59"/>
      <c r="AI6885" s="59"/>
      <c r="AJ6885" s="59"/>
      <c r="AK6885" s="59"/>
      <c r="AL6885" s="59"/>
      <c r="AM6885" s="59"/>
      <c r="AN6885" s="59"/>
      <c r="AO6885" s="59"/>
      <c r="AV6885" s="37"/>
      <c r="AW6885" s="37"/>
      <c r="AX6885" s="37"/>
      <c r="AY6885" s="37"/>
      <c r="AZ6885" s="37"/>
      <c r="BA6885" s="37"/>
    </row>
    <row r="6886" spans="10:53" s="14" customFormat="1" x14ac:dyDescent="0.25">
      <c r="J6886" s="59"/>
      <c r="Q6886" s="26"/>
      <c r="R6886" s="28"/>
      <c r="AC6886" s="46"/>
      <c r="AG6886" s="59"/>
      <c r="AH6886" s="59"/>
      <c r="AI6886" s="59"/>
      <c r="AJ6886" s="59"/>
      <c r="AK6886" s="59"/>
      <c r="AL6886" s="59"/>
      <c r="AM6886" s="59"/>
      <c r="AN6886" s="59"/>
      <c r="AO6886" s="59"/>
      <c r="AV6886" s="37"/>
      <c r="AW6886" s="37"/>
      <c r="AX6886" s="37"/>
      <c r="AY6886" s="37"/>
      <c r="AZ6886" s="37"/>
      <c r="BA6886" s="37"/>
    </row>
    <row r="6887" spans="10:53" s="14" customFormat="1" x14ac:dyDescent="0.25">
      <c r="J6887" s="59"/>
      <c r="Q6887" s="26"/>
      <c r="R6887" s="28"/>
      <c r="AC6887" s="46"/>
      <c r="AG6887" s="59"/>
      <c r="AH6887" s="59"/>
      <c r="AI6887" s="59"/>
      <c r="AJ6887" s="59"/>
      <c r="AK6887" s="59"/>
      <c r="AL6887" s="59"/>
      <c r="AM6887" s="59"/>
      <c r="AN6887" s="59"/>
      <c r="AO6887" s="59"/>
      <c r="AV6887" s="37"/>
      <c r="AW6887" s="37"/>
      <c r="AX6887" s="37"/>
      <c r="AY6887" s="37"/>
      <c r="AZ6887" s="37"/>
      <c r="BA6887" s="37"/>
    </row>
    <row r="6888" spans="10:53" s="14" customFormat="1" x14ac:dyDescent="0.25">
      <c r="J6888" s="59"/>
      <c r="Q6888" s="26"/>
      <c r="R6888" s="28"/>
      <c r="AC6888" s="46"/>
      <c r="AG6888" s="59"/>
      <c r="AH6888" s="59"/>
      <c r="AI6888" s="59"/>
      <c r="AJ6888" s="59"/>
      <c r="AK6888" s="59"/>
      <c r="AL6888" s="59"/>
      <c r="AM6888" s="59"/>
      <c r="AN6888" s="59"/>
      <c r="AO6888" s="59"/>
      <c r="AV6888" s="37"/>
      <c r="AW6888" s="37"/>
      <c r="AX6888" s="37"/>
      <c r="AY6888" s="37"/>
      <c r="AZ6888" s="37"/>
      <c r="BA6888" s="37"/>
    </row>
    <row r="6889" spans="10:53" s="14" customFormat="1" x14ac:dyDescent="0.25">
      <c r="J6889" s="59"/>
      <c r="Q6889" s="26"/>
      <c r="R6889" s="28"/>
      <c r="AC6889" s="46"/>
      <c r="AG6889" s="59"/>
      <c r="AH6889" s="59"/>
      <c r="AI6889" s="59"/>
      <c r="AJ6889" s="59"/>
      <c r="AK6889" s="59"/>
      <c r="AL6889" s="59"/>
      <c r="AM6889" s="59"/>
      <c r="AN6889" s="59"/>
      <c r="AO6889" s="59"/>
      <c r="AV6889" s="37"/>
      <c r="AW6889" s="37"/>
      <c r="AX6889" s="37"/>
      <c r="AY6889" s="37"/>
      <c r="AZ6889" s="37"/>
      <c r="BA6889" s="37"/>
    </row>
    <row r="6890" spans="10:53" s="14" customFormat="1" x14ac:dyDescent="0.25">
      <c r="J6890" s="59"/>
      <c r="Q6890" s="26"/>
      <c r="R6890" s="28"/>
      <c r="AC6890" s="46"/>
      <c r="AG6890" s="59"/>
      <c r="AH6890" s="59"/>
      <c r="AI6890" s="59"/>
      <c r="AJ6890" s="59"/>
      <c r="AK6890" s="59"/>
      <c r="AL6890" s="59"/>
      <c r="AM6890" s="59"/>
      <c r="AN6890" s="59"/>
      <c r="AO6890" s="59"/>
      <c r="AV6890" s="37"/>
      <c r="AW6890" s="37"/>
      <c r="AX6890" s="37"/>
      <c r="AY6890" s="37"/>
      <c r="AZ6890" s="37"/>
      <c r="BA6890" s="37"/>
    </row>
    <row r="6891" spans="10:53" s="14" customFormat="1" x14ac:dyDescent="0.25">
      <c r="J6891" s="59"/>
      <c r="Q6891" s="26"/>
      <c r="R6891" s="28"/>
      <c r="AC6891" s="46"/>
      <c r="AG6891" s="59"/>
      <c r="AH6891" s="59"/>
      <c r="AI6891" s="59"/>
      <c r="AJ6891" s="59"/>
      <c r="AK6891" s="59"/>
      <c r="AL6891" s="59"/>
      <c r="AM6891" s="59"/>
      <c r="AN6891" s="59"/>
      <c r="AO6891" s="59"/>
      <c r="AV6891" s="37"/>
      <c r="AW6891" s="37"/>
      <c r="AX6891" s="37"/>
      <c r="AY6891" s="37"/>
      <c r="AZ6891" s="37"/>
      <c r="BA6891" s="37"/>
    </row>
    <row r="6892" spans="10:53" s="14" customFormat="1" x14ac:dyDescent="0.25">
      <c r="J6892" s="59"/>
      <c r="Q6892" s="26"/>
      <c r="R6892" s="28"/>
      <c r="AC6892" s="46"/>
      <c r="AG6892" s="59"/>
      <c r="AH6892" s="59"/>
      <c r="AI6892" s="59"/>
      <c r="AJ6892" s="59"/>
      <c r="AK6892" s="59"/>
      <c r="AL6892" s="59"/>
      <c r="AM6892" s="59"/>
      <c r="AN6892" s="59"/>
      <c r="AO6892" s="59"/>
      <c r="AV6892" s="37"/>
      <c r="AW6892" s="37"/>
      <c r="AX6892" s="37"/>
      <c r="AY6892" s="37"/>
      <c r="AZ6892" s="37"/>
      <c r="BA6892" s="37"/>
    </row>
    <row r="6893" spans="10:53" s="14" customFormat="1" x14ac:dyDescent="0.25">
      <c r="J6893" s="59"/>
      <c r="Q6893" s="26"/>
      <c r="R6893" s="28"/>
      <c r="AC6893" s="46"/>
      <c r="AG6893" s="59"/>
      <c r="AH6893" s="59"/>
      <c r="AI6893" s="59"/>
      <c r="AJ6893" s="59"/>
      <c r="AK6893" s="59"/>
      <c r="AL6893" s="59"/>
      <c r="AM6893" s="59"/>
      <c r="AN6893" s="59"/>
      <c r="AO6893" s="59"/>
      <c r="AV6893" s="37"/>
      <c r="AW6893" s="37"/>
      <c r="AX6893" s="37"/>
      <c r="AY6893" s="37"/>
      <c r="AZ6893" s="37"/>
      <c r="BA6893" s="37"/>
    </row>
    <row r="6894" spans="10:53" s="14" customFormat="1" x14ac:dyDescent="0.25">
      <c r="J6894" s="59"/>
      <c r="Q6894" s="26"/>
      <c r="R6894" s="28"/>
      <c r="AC6894" s="46"/>
      <c r="AG6894" s="59"/>
      <c r="AH6894" s="59"/>
      <c r="AI6894" s="59"/>
      <c r="AJ6894" s="59"/>
      <c r="AK6894" s="59"/>
      <c r="AL6894" s="59"/>
      <c r="AM6894" s="59"/>
      <c r="AN6894" s="59"/>
      <c r="AO6894" s="59"/>
      <c r="AV6894" s="37"/>
      <c r="AW6894" s="37"/>
      <c r="AX6894" s="37"/>
      <c r="AY6894" s="37"/>
      <c r="AZ6894" s="37"/>
      <c r="BA6894" s="37"/>
    </row>
    <row r="6895" spans="10:53" s="14" customFormat="1" x14ac:dyDescent="0.25">
      <c r="J6895" s="59"/>
      <c r="Q6895" s="26"/>
      <c r="R6895" s="28"/>
      <c r="AC6895" s="46"/>
      <c r="AG6895" s="59"/>
      <c r="AH6895" s="59"/>
      <c r="AI6895" s="59"/>
      <c r="AJ6895" s="59"/>
      <c r="AK6895" s="59"/>
      <c r="AL6895" s="59"/>
      <c r="AM6895" s="59"/>
      <c r="AN6895" s="59"/>
      <c r="AO6895" s="59"/>
      <c r="AV6895" s="37"/>
      <c r="AW6895" s="37"/>
      <c r="AX6895" s="37"/>
      <c r="AY6895" s="37"/>
      <c r="AZ6895" s="37"/>
      <c r="BA6895" s="37"/>
    </row>
    <row r="6896" spans="10:53" s="14" customFormat="1" x14ac:dyDescent="0.25">
      <c r="J6896" s="59"/>
      <c r="Q6896" s="26"/>
      <c r="R6896" s="28"/>
      <c r="AC6896" s="46"/>
      <c r="AG6896" s="59"/>
      <c r="AH6896" s="59"/>
      <c r="AI6896" s="59"/>
      <c r="AJ6896" s="59"/>
      <c r="AK6896" s="59"/>
      <c r="AL6896" s="59"/>
      <c r="AM6896" s="59"/>
      <c r="AN6896" s="59"/>
      <c r="AO6896" s="59"/>
      <c r="AV6896" s="37"/>
      <c r="AW6896" s="37"/>
      <c r="AX6896" s="37"/>
      <c r="AY6896" s="37"/>
      <c r="AZ6896" s="37"/>
      <c r="BA6896" s="37"/>
    </row>
    <row r="6897" spans="10:53" s="14" customFormat="1" x14ac:dyDescent="0.25">
      <c r="J6897" s="59"/>
      <c r="Q6897" s="26"/>
      <c r="R6897" s="28"/>
      <c r="AC6897" s="46"/>
      <c r="AG6897" s="59"/>
      <c r="AH6897" s="59"/>
      <c r="AI6897" s="59"/>
      <c r="AJ6897" s="59"/>
      <c r="AK6897" s="59"/>
      <c r="AL6897" s="59"/>
      <c r="AM6897" s="59"/>
      <c r="AN6897" s="59"/>
      <c r="AO6897" s="59"/>
      <c r="AV6897" s="37"/>
      <c r="AW6897" s="37"/>
      <c r="AX6897" s="37"/>
      <c r="AY6897" s="37"/>
      <c r="AZ6897" s="37"/>
      <c r="BA6897" s="37"/>
    </row>
    <row r="6898" spans="10:53" s="14" customFormat="1" x14ac:dyDescent="0.25">
      <c r="J6898" s="59"/>
      <c r="Q6898" s="26"/>
      <c r="R6898" s="28"/>
      <c r="AC6898" s="46"/>
      <c r="AG6898" s="59"/>
      <c r="AH6898" s="59"/>
      <c r="AI6898" s="59"/>
      <c r="AJ6898" s="59"/>
      <c r="AK6898" s="59"/>
      <c r="AL6898" s="59"/>
      <c r="AM6898" s="59"/>
      <c r="AN6898" s="59"/>
      <c r="AO6898" s="59"/>
      <c r="AV6898" s="37"/>
      <c r="AW6898" s="37"/>
      <c r="AX6898" s="37"/>
      <c r="AY6898" s="37"/>
      <c r="AZ6898" s="37"/>
      <c r="BA6898" s="37"/>
    </row>
    <row r="6899" spans="10:53" s="14" customFormat="1" x14ac:dyDescent="0.25">
      <c r="J6899" s="59"/>
      <c r="Q6899" s="26"/>
      <c r="R6899" s="28"/>
      <c r="AC6899" s="46"/>
      <c r="AG6899" s="59"/>
      <c r="AH6899" s="59"/>
      <c r="AI6899" s="59"/>
      <c r="AJ6899" s="59"/>
      <c r="AK6899" s="59"/>
      <c r="AL6899" s="59"/>
      <c r="AM6899" s="59"/>
      <c r="AN6899" s="59"/>
      <c r="AO6899" s="59"/>
      <c r="AV6899" s="37"/>
      <c r="AW6899" s="37"/>
      <c r="AX6899" s="37"/>
      <c r="AY6899" s="37"/>
      <c r="AZ6899" s="37"/>
      <c r="BA6899" s="37"/>
    </row>
    <row r="6900" spans="10:53" s="14" customFormat="1" x14ac:dyDescent="0.25">
      <c r="J6900" s="59"/>
      <c r="Q6900" s="26"/>
      <c r="R6900" s="28"/>
      <c r="AC6900" s="46"/>
      <c r="AG6900" s="59"/>
      <c r="AH6900" s="59"/>
      <c r="AI6900" s="59"/>
      <c r="AJ6900" s="59"/>
      <c r="AK6900" s="59"/>
      <c r="AL6900" s="59"/>
      <c r="AM6900" s="59"/>
      <c r="AN6900" s="59"/>
      <c r="AO6900" s="59"/>
      <c r="AV6900" s="37"/>
      <c r="AW6900" s="37"/>
      <c r="AX6900" s="37"/>
      <c r="AY6900" s="37"/>
      <c r="AZ6900" s="37"/>
      <c r="BA6900" s="37"/>
    </row>
    <row r="6901" spans="10:53" s="14" customFormat="1" x14ac:dyDescent="0.25">
      <c r="J6901" s="59"/>
      <c r="Q6901" s="26"/>
      <c r="R6901" s="28"/>
      <c r="AC6901" s="46"/>
      <c r="AG6901" s="59"/>
      <c r="AH6901" s="59"/>
      <c r="AI6901" s="59"/>
      <c r="AJ6901" s="59"/>
      <c r="AK6901" s="59"/>
      <c r="AL6901" s="59"/>
      <c r="AM6901" s="59"/>
      <c r="AN6901" s="59"/>
      <c r="AO6901" s="59"/>
      <c r="AV6901" s="37"/>
      <c r="AW6901" s="37"/>
      <c r="AX6901" s="37"/>
      <c r="AY6901" s="37"/>
      <c r="AZ6901" s="37"/>
      <c r="BA6901" s="37"/>
    </row>
    <row r="6902" spans="10:53" s="14" customFormat="1" x14ac:dyDescent="0.25">
      <c r="J6902" s="59"/>
      <c r="Q6902" s="26"/>
      <c r="R6902" s="28"/>
      <c r="AC6902" s="46"/>
      <c r="AG6902" s="59"/>
      <c r="AH6902" s="59"/>
      <c r="AI6902" s="59"/>
      <c r="AJ6902" s="59"/>
      <c r="AK6902" s="59"/>
      <c r="AL6902" s="59"/>
      <c r="AM6902" s="59"/>
      <c r="AN6902" s="59"/>
      <c r="AO6902" s="59"/>
      <c r="AV6902" s="37"/>
      <c r="AW6902" s="37"/>
      <c r="AX6902" s="37"/>
      <c r="AY6902" s="37"/>
      <c r="AZ6902" s="37"/>
      <c r="BA6902" s="37"/>
    </row>
    <row r="6903" spans="10:53" s="14" customFormat="1" x14ac:dyDescent="0.25">
      <c r="J6903" s="59"/>
      <c r="Q6903" s="26"/>
      <c r="R6903" s="28"/>
      <c r="AC6903" s="46"/>
      <c r="AG6903" s="59"/>
      <c r="AH6903" s="59"/>
      <c r="AI6903" s="59"/>
      <c r="AJ6903" s="59"/>
      <c r="AK6903" s="59"/>
      <c r="AL6903" s="59"/>
      <c r="AM6903" s="59"/>
      <c r="AN6903" s="59"/>
      <c r="AO6903" s="59"/>
      <c r="AV6903" s="37"/>
      <c r="AW6903" s="37"/>
      <c r="AX6903" s="37"/>
      <c r="AY6903" s="37"/>
      <c r="AZ6903" s="37"/>
      <c r="BA6903" s="37"/>
    </row>
    <row r="6904" spans="10:53" s="14" customFormat="1" x14ac:dyDescent="0.25">
      <c r="J6904" s="59"/>
      <c r="Q6904" s="26"/>
      <c r="R6904" s="28"/>
      <c r="AC6904" s="46"/>
      <c r="AG6904" s="59"/>
      <c r="AH6904" s="59"/>
      <c r="AI6904" s="59"/>
      <c r="AJ6904" s="59"/>
      <c r="AK6904" s="59"/>
      <c r="AL6904" s="59"/>
      <c r="AM6904" s="59"/>
      <c r="AN6904" s="59"/>
      <c r="AO6904" s="59"/>
      <c r="AV6904" s="37"/>
      <c r="AW6904" s="37"/>
      <c r="AX6904" s="37"/>
      <c r="AY6904" s="37"/>
      <c r="AZ6904" s="37"/>
      <c r="BA6904" s="37"/>
    </row>
    <row r="6905" spans="10:53" s="14" customFormat="1" x14ac:dyDescent="0.25">
      <c r="J6905" s="59"/>
      <c r="Q6905" s="26"/>
      <c r="R6905" s="28"/>
      <c r="AC6905" s="46"/>
      <c r="AG6905" s="59"/>
      <c r="AH6905" s="59"/>
      <c r="AI6905" s="59"/>
      <c r="AJ6905" s="59"/>
      <c r="AK6905" s="59"/>
      <c r="AL6905" s="59"/>
      <c r="AM6905" s="59"/>
      <c r="AN6905" s="59"/>
      <c r="AO6905" s="59"/>
      <c r="AV6905" s="37"/>
      <c r="AW6905" s="37"/>
      <c r="AX6905" s="37"/>
      <c r="AY6905" s="37"/>
      <c r="AZ6905" s="37"/>
      <c r="BA6905" s="37"/>
    </row>
    <row r="6906" spans="10:53" s="14" customFormat="1" x14ac:dyDescent="0.25">
      <c r="J6906" s="59"/>
      <c r="Q6906" s="26"/>
      <c r="R6906" s="28"/>
      <c r="AC6906" s="46"/>
      <c r="AG6906" s="59"/>
      <c r="AH6906" s="59"/>
      <c r="AI6906" s="59"/>
      <c r="AJ6906" s="59"/>
      <c r="AK6906" s="59"/>
      <c r="AL6906" s="59"/>
      <c r="AM6906" s="59"/>
      <c r="AN6906" s="59"/>
      <c r="AO6906" s="59"/>
      <c r="AV6906" s="37"/>
      <c r="AW6906" s="37"/>
      <c r="AX6906" s="37"/>
      <c r="AY6906" s="37"/>
      <c r="AZ6906" s="37"/>
      <c r="BA6906" s="37"/>
    </row>
    <row r="6907" spans="10:53" s="14" customFormat="1" x14ac:dyDescent="0.25">
      <c r="J6907" s="59"/>
      <c r="Q6907" s="26"/>
      <c r="R6907" s="28"/>
      <c r="AC6907" s="46"/>
      <c r="AG6907" s="59"/>
      <c r="AH6907" s="59"/>
      <c r="AI6907" s="59"/>
      <c r="AJ6907" s="59"/>
      <c r="AK6907" s="59"/>
      <c r="AL6907" s="59"/>
      <c r="AM6907" s="59"/>
      <c r="AN6907" s="59"/>
      <c r="AO6907" s="59"/>
      <c r="AV6907" s="37"/>
      <c r="AW6907" s="37"/>
      <c r="AX6907" s="37"/>
      <c r="AY6907" s="37"/>
      <c r="AZ6907" s="37"/>
      <c r="BA6907" s="37"/>
    </row>
    <row r="6908" spans="10:53" s="14" customFormat="1" x14ac:dyDescent="0.25">
      <c r="J6908" s="59"/>
      <c r="Q6908" s="26"/>
      <c r="R6908" s="28"/>
      <c r="AC6908" s="46"/>
      <c r="AG6908" s="59"/>
      <c r="AH6908" s="59"/>
      <c r="AI6908" s="59"/>
      <c r="AJ6908" s="59"/>
      <c r="AK6908" s="59"/>
      <c r="AL6908" s="59"/>
      <c r="AM6908" s="59"/>
      <c r="AN6908" s="59"/>
      <c r="AO6908" s="59"/>
      <c r="AV6908" s="37"/>
      <c r="AW6908" s="37"/>
      <c r="AX6908" s="37"/>
      <c r="AY6908" s="37"/>
      <c r="AZ6908" s="37"/>
      <c r="BA6908" s="37"/>
    </row>
    <row r="6909" spans="10:53" s="14" customFormat="1" x14ac:dyDescent="0.25">
      <c r="J6909" s="59"/>
      <c r="Q6909" s="26"/>
      <c r="R6909" s="28"/>
      <c r="AC6909" s="46"/>
      <c r="AG6909" s="59"/>
      <c r="AH6909" s="59"/>
      <c r="AI6909" s="59"/>
      <c r="AJ6909" s="59"/>
      <c r="AK6909" s="59"/>
      <c r="AL6909" s="59"/>
      <c r="AM6909" s="59"/>
      <c r="AN6909" s="59"/>
      <c r="AO6909" s="59"/>
      <c r="AV6909" s="37"/>
      <c r="AW6909" s="37"/>
      <c r="AX6909" s="37"/>
      <c r="AY6909" s="37"/>
      <c r="AZ6909" s="37"/>
      <c r="BA6909" s="37"/>
    </row>
    <row r="6910" spans="10:53" s="14" customFormat="1" x14ac:dyDescent="0.25">
      <c r="J6910" s="59"/>
      <c r="Q6910" s="26"/>
      <c r="R6910" s="28"/>
      <c r="AC6910" s="46"/>
      <c r="AG6910" s="59"/>
      <c r="AH6910" s="59"/>
      <c r="AI6910" s="59"/>
      <c r="AJ6910" s="59"/>
      <c r="AK6910" s="59"/>
      <c r="AL6910" s="59"/>
      <c r="AM6910" s="59"/>
      <c r="AN6910" s="59"/>
      <c r="AO6910" s="59"/>
      <c r="AV6910" s="37"/>
      <c r="AW6910" s="37"/>
      <c r="AX6910" s="37"/>
      <c r="AY6910" s="37"/>
      <c r="AZ6910" s="37"/>
      <c r="BA6910" s="37"/>
    </row>
    <row r="6911" spans="10:53" s="14" customFormat="1" x14ac:dyDescent="0.25">
      <c r="J6911" s="59"/>
      <c r="Q6911" s="26"/>
      <c r="R6911" s="28"/>
      <c r="AC6911" s="46"/>
      <c r="AG6911" s="59"/>
      <c r="AH6911" s="59"/>
      <c r="AI6911" s="59"/>
      <c r="AJ6911" s="59"/>
      <c r="AK6911" s="59"/>
      <c r="AL6911" s="59"/>
      <c r="AM6911" s="59"/>
      <c r="AN6911" s="59"/>
      <c r="AO6911" s="59"/>
      <c r="AV6911" s="37"/>
      <c r="AW6911" s="37"/>
      <c r="AX6911" s="37"/>
      <c r="AY6911" s="37"/>
      <c r="AZ6911" s="37"/>
      <c r="BA6911" s="37"/>
    </row>
    <row r="6912" spans="10:53" s="14" customFormat="1" x14ac:dyDescent="0.25">
      <c r="J6912" s="59"/>
      <c r="Q6912" s="26"/>
      <c r="R6912" s="28"/>
      <c r="AC6912" s="46"/>
      <c r="AG6912" s="59"/>
      <c r="AH6912" s="59"/>
      <c r="AI6912" s="59"/>
      <c r="AJ6912" s="59"/>
      <c r="AK6912" s="59"/>
      <c r="AL6912" s="59"/>
      <c r="AM6912" s="59"/>
      <c r="AN6912" s="59"/>
      <c r="AO6912" s="59"/>
      <c r="AV6912" s="37"/>
      <c r="AW6912" s="37"/>
      <c r="AX6912" s="37"/>
      <c r="AY6912" s="37"/>
      <c r="AZ6912" s="37"/>
      <c r="BA6912" s="37"/>
    </row>
    <row r="6913" spans="10:53" s="14" customFormat="1" x14ac:dyDescent="0.25">
      <c r="J6913" s="59"/>
      <c r="Q6913" s="26"/>
      <c r="R6913" s="28"/>
      <c r="AC6913" s="46"/>
      <c r="AG6913" s="59"/>
      <c r="AH6913" s="59"/>
      <c r="AI6913" s="59"/>
      <c r="AJ6913" s="59"/>
      <c r="AK6913" s="59"/>
      <c r="AL6913" s="59"/>
      <c r="AM6913" s="59"/>
      <c r="AN6913" s="59"/>
      <c r="AO6913" s="59"/>
      <c r="AV6913" s="37"/>
      <c r="AW6913" s="37"/>
      <c r="AX6913" s="37"/>
      <c r="AY6913" s="37"/>
      <c r="AZ6913" s="37"/>
      <c r="BA6913" s="37"/>
    </row>
    <row r="6914" spans="10:53" s="14" customFormat="1" x14ac:dyDescent="0.25">
      <c r="J6914" s="59"/>
      <c r="Q6914" s="26"/>
      <c r="R6914" s="28"/>
      <c r="AC6914" s="46"/>
      <c r="AG6914" s="59"/>
      <c r="AH6914" s="59"/>
      <c r="AI6914" s="59"/>
      <c r="AJ6914" s="59"/>
      <c r="AK6914" s="59"/>
      <c r="AL6914" s="59"/>
      <c r="AM6914" s="59"/>
      <c r="AN6914" s="59"/>
      <c r="AO6914" s="59"/>
      <c r="AV6914" s="37"/>
      <c r="AW6914" s="37"/>
      <c r="AX6914" s="37"/>
      <c r="AY6914" s="37"/>
      <c r="AZ6914" s="37"/>
      <c r="BA6914" s="37"/>
    </row>
    <row r="6915" spans="10:53" s="14" customFormat="1" x14ac:dyDescent="0.25">
      <c r="J6915" s="59"/>
      <c r="Q6915" s="26"/>
      <c r="R6915" s="28"/>
      <c r="AC6915" s="46"/>
      <c r="AG6915" s="59"/>
      <c r="AH6915" s="59"/>
      <c r="AI6915" s="59"/>
      <c r="AJ6915" s="59"/>
      <c r="AK6915" s="59"/>
      <c r="AL6915" s="59"/>
      <c r="AM6915" s="59"/>
      <c r="AN6915" s="59"/>
      <c r="AO6915" s="59"/>
      <c r="AV6915" s="37"/>
      <c r="AW6915" s="37"/>
      <c r="AX6915" s="37"/>
      <c r="AY6915" s="37"/>
      <c r="AZ6915" s="37"/>
      <c r="BA6915" s="37"/>
    </row>
    <row r="6916" spans="10:53" s="14" customFormat="1" x14ac:dyDescent="0.25">
      <c r="J6916" s="59"/>
      <c r="Q6916" s="26"/>
      <c r="R6916" s="28"/>
      <c r="AC6916" s="46"/>
      <c r="AG6916" s="59"/>
      <c r="AH6916" s="59"/>
      <c r="AI6916" s="59"/>
      <c r="AJ6916" s="59"/>
      <c r="AK6916" s="59"/>
      <c r="AL6916" s="59"/>
      <c r="AM6916" s="59"/>
      <c r="AN6916" s="59"/>
      <c r="AO6916" s="59"/>
      <c r="AV6916" s="37"/>
      <c r="AW6916" s="37"/>
      <c r="AX6916" s="37"/>
      <c r="AY6916" s="37"/>
      <c r="AZ6916" s="37"/>
      <c r="BA6916" s="37"/>
    </row>
    <row r="6917" spans="10:53" s="14" customFormat="1" x14ac:dyDescent="0.25">
      <c r="J6917" s="59"/>
      <c r="Q6917" s="26"/>
      <c r="R6917" s="28"/>
      <c r="AC6917" s="46"/>
      <c r="AG6917" s="59"/>
      <c r="AH6917" s="59"/>
      <c r="AI6917" s="59"/>
      <c r="AJ6917" s="59"/>
      <c r="AK6917" s="59"/>
      <c r="AL6917" s="59"/>
      <c r="AM6917" s="59"/>
      <c r="AN6917" s="59"/>
      <c r="AO6917" s="59"/>
      <c r="AV6917" s="37"/>
      <c r="AW6917" s="37"/>
      <c r="AX6917" s="37"/>
      <c r="AY6917" s="37"/>
      <c r="AZ6917" s="37"/>
      <c r="BA6917" s="37"/>
    </row>
    <row r="6918" spans="10:53" s="14" customFormat="1" x14ac:dyDescent="0.25">
      <c r="J6918" s="59"/>
      <c r="Q6918" s="26"/>
      <c r="R6918" s="28"/>
      <c r="AC6918" s="46"/>
      <c r="AG6918" s="59"/>
      <c r="AH6918" s="59"/>
      <c r="AI6918" s="59"/>
      <c r="AJ6918" s="59"/>
      <c r="AK6918" s="59"/>
      <c r="AL6918" s="59"/>
      <c r="AM6918" s="59"/>
      <c r="AN6918" s="59"/>
      <c r="AO6918" s="59"/>
      <c r="AV6918" s="37"/>
      <c r="AW6918" s="37"/>
      <c r="AX6918" s="37"/>
      <c r="AY6918" s="37"/>
      <c r="AZ6918" s="37"/>
      <c r="BA6918" s="37"/>
    </row>
    <row r="6919" spans="10:53" s="14" customFormat="1" x14ac:dyDescent="0.25">
      <c r="J6919" s="59"/>
      <c r="Q6919" s="26"/>
      <c r="R6919" s="28"/>
      <c r="AC6919" s="46"/>
      <c r="AG6919" s="59"/>
      <c r="AH6919" s="59"/>
      <c r="AI6919" s="59"/>
      <c r="AJ6919" s="59"/>
      <c r="AK6919" s="59"/>
      <c r="AL6919" s="59"/>
      <c r="AM6919" s="59"/>
      <c r="AN6919" s="59"/>
      <c r="AO6919" s="59"/>
      <c r="AV6919" s="37"/>
      <c r="AW6919" s="37"/>
      <c r="AX6919" s="37"/>
      <c r="AY6919" s="37"/>
      <c r="AZ6919" s="37"/>
      <c r="BA6919" s="37"/>
    </row>
    <row r="6920" spans="10:53" s="14" customFormat="1" x14ac:dyDescent="0.25">
      <c r="J6920" s="59"/>
      <c r="Q6920" s="26"/>
      <c r="R6920" s="28"/>
      <c r="AC6920" s="46"/>
      <c r="AG6920" s="59"/>
      <c r="AH6920" s="59"/>
      <c r="AI6920" s="59"/>
      <c r="AJ6920" s="59"/>
      <c r="AK6920" s="59"/>
      <c r="AL6920" s="59"/>
      <c r="AM6920" s="59"/>
      <c r="AN6920" s="59"/>
      <c r="AO6920" s="59"/>
      <c r="AV6920" s="37"/>
      <c r="AW6920" s="37"/>
      <c r="AX6920" s="37"/>
      <c r="AY6920" s="37"/>
      <c r="AZ6920" s="37"/>
      <c r="BA6920" s="37"/>
    </row>
    <row r="6921" spans="10:53" s="14" customFormat="1" x14ac:dyDescent="0.25">
      <c r="J6921" s="59"/>
      <c r="Q6921" s="26"/>
      <c r="R6921" s="28"/>
      <c r="AC6921" s="46"/>
      <c r="AG6921" s="59"/>
      <c r="AH6921" s="59"/>
      <c r="AI6921" s="59"/>
      <c r="AJ6921" s="59"/>
      <c r="AK6921" s="59"/>
      <c r="AL6921" s="59"/>
      <c r="AM6921" s="59"/>
      <c r="AN6921" s="59"/>
      <c r="AO6921" s="59"/>
      <c r="AV6921" s="37"/>
      <c r="AW6921" s="37"/>
      <c r="AX6921" s="37"/>
      <c r="AY6921" s="37"/>
      <c r="AZ6921" s="37"/>
      <c r="BA6921" s="37"/>
    </row>
    <row r="6922" spans="10:53" s="14" customFormat="1" x14ac:dyDescent="0.25">
      <c r="J6922" s="59"/>
      <c r="Q6922" s="26"/>
      <c r="R6922" s="28"/>
      <c r="AC6922" s="46"/>
      <c r="AG6922" s="59"/>
      <c r="AH6922" s="59"/>
      <c r="AI6922" s="59"/>
      <c r="AJ6922" s="59"/>
      <c r="AK6922" s="59"/>
      <c r="AL6922" s="59"/>
      <c r="AM6922" s="59"/>
      <c r="AN6922" s="59"/>
      <c r="AO6922" s="59"/>
      <c r="AV6922" s="37"/>
      <c r="AW6922" s="37"/>
      <c r="AX6922" s="37"/>
      <c r="AY6922" s="37"/>
      <c r="AZ6922" s="37"/>
      <c r="BA6922" s="37"/>
    </row>
    <row r="6923" spans="10:53" s="14" customFormat="1" x14ac:dyDescent="0.25">
      <c r="J6923" s="59"/>
      <c r="Q6923" s="26"/>
      <c r="R6923" s="28"/>
      <c r="AC6923" s="46"/>
      <c r="AG6923" s="59"/>
      <c r="AH6923" s="59"/>
      <c r="AI6923" s="59"/>
      <c r="AJ6923" s="59"/>
      <c r="AK6923" s="59"/>
      <c r="AL6923" s="59"/>
      <c r="AM6923" s="59"/>
      <c r="AN6923" s="59"/>
      <c r="AO6923" s="59"/>
      <c r="AV6923" s="37"/>
      <c r="AW6923" s="37"/>
      <c r="AX6923" s="37"/>
      <c r="AY6923" s="37"/>
      <c r="AZ6923" s="37"/>
      <c r="BA6923" s="37"/>
    </row>
    <row r="6924" spans="10:53" s="14" customFormat="1" x14ac:dyDescent="0.25">
      <c r="J6924" s="59"/>
      <c r="Q6924" s="26"/>
      <c r="R6924" s="28"/>
      <c r="AC6924" s="46"/>
      <c r="AG6924" s="59"/>
      <c r="AH6924" s="59"/>
      <c r="AI6924" s="59"/>
      <c r="AJ6924" s="59"/>
      <c r="AK6924" s="59"/>
      <c r="AL6924" s="59"/>
      <c r="AM6924" s="59"/>
      <c r="AN6924" s="59"/>
      <c r="AO6924" s="59"/>
      <c r="AV6924" s="37"/>
      <c r="AW6924" s="37"/>
      <c r="AX6924" s="37"/>
      <c r="AY6924" s="37"/>
      <c r="AZ6924" s="37"/>
      <c r="BA6924" s="37"/>
    </row>
    <row r="6925" spans="10:53" s="14" customFormat="1" x14ac:dyDescent="0.25">
      <c r="J6925" s="59"/>
      <c r="Q6925" s="26"/>
      <c r="R6925" s="28"/>
      <c r="AC6925" s="46"/>
      <c r="AG6925" s="59"/>
      <c r="AH6925" s="59"/>
      <c r="AI6925" s="59"/>
      <c r="AJ6925" s="59"/>
      <c r="AK6925" s="59"/>
      <c r="AL6925" s="59"/>
      <c r="AM6925" s="59"/>
      <c r="AN6925" s="59"/>
      <c r="AO6925" s="59"/>
      <c r="AV6925" s="37"/>
      <c r="AW6925" s="37"/>
      <c r="AX6925" s="37"/>
      <c r="AY6925" s="37"/>
      <c r="AZ6925" s="37"/>
      <c r="BA6925" s="37"/>
    </row>
    <row r="6926" spans="10:53" s="14" customFormat="1" x14ac:dyDescent="0.25">
      <c r="J6926" s="59"/>
      <c r="Q6926" s="26"/>
      <c r="R6926" s="28"/>
      <c r="AC6926" s="46"/>
      <c r="AG6926" s="59"/>
      <c r="AH6926" s="59"/>
      <c r="AI6926" s="59"/>
      <c r="AJ6926" s="59"/>
      <c r="AK6926" s="59"/>
      <c r="AL6926" s="59"/>
      <c r="AM6926" s="59"/>
      <c r="AN6926" s="59"/>
      <c r="AO6926" s="59"/>
      <c r="AV6926" s="37"/>
      <c r="AW6926" s="37"/>
      <c r="AX6926" s="37"/>
      <c r="AY6926" s="37"/>
      <c r="AZ6926" s="37"/>
      <c r="BA6926" s="37"/>
    </row>
    <row r="6927" spans="10:53" s="14" customFormat="1" x14ac:dyDescent="0.25">
      <c r="J6927" s="59"/>
      <c r="Q6927" s="26"/>
      <c r="R6927" s="28"/>
      <c r="AC6927" s="46"/>
      <c r="AG6927" s="59"/>
      <c r="AH6927" s="59"/>
      <c r="AI6927" s="59"/>
      <c r="AJ6927" s="59"/>
      <c r="AK6927" s="59"/>
      <c r="AL6927" s="59"/>
      <c r="AM6927" s="59"/>
      <c r="AN6927" s="59"/>
      <c r="AO6927" s="59"/>
      <c r="AV6927" s="37"/>
      <c r="AW6927" s="37"/>
      <c r="AX6927" s="37"/>
      <c r="AY6927" s="37"/>
      <c r="AZ6927" s="37"/>
      <c r="BA6927" s="37"/>
    </row>
    <row r="6928" spans="10:53" s="14" customFormat="1" x14ac:dyDescent="0.25">
      <c r="J6928" s="59"/>
      <c r="Q6928" s="26"/>
      <c r="R6928" s="28"/>
      <c r="AC6928" s="46"/>
      <c r="AG6928" s="59"/>
      <c r="AH6928" s="59"/>
      <c r="AI6928" s="59"/>
      <c r="AJ6928" s="59"/>
      <c r="AK6928" s="59"/>
      <c r="AL6928" s="59"/>
      <c r="AM6928" s="59"/>
      <c r="AN6928" s="59"/>
      <c r="AO6928" s="59"/>
      <c r="AV6928" s="37"/>
      <c r="AW6928" s="37"/>
      <c r="AX6928" s="37"/>
      <c r="AY6928" s="37"/>
      <c r="AZ6928" s="37"/>
      <c r="BA6928" s="37"/>
    </row>
    <row r="6929" spans="10:53" s="14" customFormat="1" x14ac:dyDescent="0.25">
      <c r="J6929" s="59"/>
      <c r="Q6929" s="26"/>
      <c r="R6929" s="28"/>
      <c r="AC6929" s="46"/>
      <c r="AG6929" s="59"/>
      <c r="AH6929" s="59"/>
      <c r="AI6929" s="59"/>
      <c r="AJ6929" s="59"/>
      <c r="AK6929" s="59"/>
      <c r="AL6929" s="59"/>
      <c r="AM6929" s="59"/>
      <c r="AN6929" s="59"/>
      <c r="AO6929" s="59"/>
      <c r="AV6929" s="37"/>
      <c r="AW6929" s="37"/>
      <c r="AX6929" s="37"/>
      <c r="AY6929" s="37"/>
      <c r="AZ6929" s="37"/>
      <c r="BA6929" s="37"/>
    </row>
    <row r="6930" spans="10:53" s="14" customFormat="1" x14ac:dyDescent="0.25">
      <c r="J6930" s="59"/>
      <c r="Q6930" s="26"/>
      <c r="R6930" s="28"/>
      <c r="AC6930" s="46"/>
      <c r="AG6930" s="59"/>
      <c r="AH6930" s="59"/>
      <c r="AI6930" s="59"/>
      <c r="AJ6930" s="59"/>
      <c r="AK6930" s="59"/>
      <c r="AL6930" s="59"/>
      <c r="AM6930" s="59"/>
      <c r="AN6930" s="59"/>
      <c r="AO6930" s="59"/>
      <c r="AV6930" s="37"/>
      <c r="AW6930" s="37"/>
      <c r="AX6930" s="37"/>
      <c r="AY6930" s="37"/>
      <c r="AZ6930" s="37"/>
      <c r="BA6930" s="37"/>
    </row>
    <row r="6931" spans="10:53" s="14" customFormat="1" x14ac:dyDescent="0.25">
      <c r="J6931" s="59"/>
      <c r="Q6931" s="26"/>
      <c r="R6931" s="28"/>
      <c r="AC6931" s="46"/>
      <c r="AG6931" s="59"/>
      <c r="AH6931" s="59"/>
      <c r="AI6931" s="59"/>
      <c r="AJ6931" s="59"/>
      <c r="AK6931" s="59"/>
      <c r="AL6931" s="59"/>
      <c r="AM6931" s="59"/>
      <c r="AN6931" s="59"/>
      <c r="AO6931" s="59"/>
      <c r="AV6931" s="37"/>
      <c r="AW6931" s="37"/>
      <c r="AX6931" s="37"/>
      <c r="AY6931" s="37"/>
      <c r="AZ6931" s="37"/>
      <c r="BA6931" s="37"/>
    </row>
    <row r="6932" spans="10:53" s="14" customFormat="1" x14ac:dyDescent="0.25">
      <c r="J6932" s="59"/>
      <c r="Q6932" s="26"/>
      <c r="R6932" s="28"/>
      <c r="AC6932" s="46"/>
      <c r="AG6932" s="59"/>
      <c r="AH6932" s="59"/>
      <c r="AI6932" s="59"/>
      <c r="AJ6932" s="59"/>
      <c r="AK6932" s="59"/>
      <c r="AL6932" s="59"/>
      <c r="AM6932" s="59"/>
      <c r="AN6932" s="59"/>
      <c r="AO6932" s="59"/>
      <c r="AV6932" s="37"/>
      <c r="AW6932" s="37"/>
      <c r="AX6932" s="37"/>
      <c r="AY6932" s="37"/>
      <c r="AZ6932" s="37"/>
      <c r="BA6932" s="37"/>
    </row>
    <row r="6933" spans="10:53" s="14" customFormat="1" x14ac:dyDescent="0.25">
      <c r="J6933" s="59"/>
      <c r="Q6933" s="26"/>
      <c r="R6933" s="28"/>
      <c r="AC6933" s="46"/>
      <c r="AG6933" s="59"/>
      <c r="AH6933" s="59"/>
      <c r="AI6933" s="59"/>
      <c r="AJ6933" s="59"/>
      <c r="AK6933" s="59"/>
      <c r="AL6933" s="59"/>
      <c r="AM6933" s="59"/>
      <c r="AN6933" s="59"/>
      <c r="AO6933" s="59"/>
      <c r="AV6933" s="37"/>
      <c r="AW6933" s="37"/>
      <c r="AX6933" s="37"/>
      <c r="AY6933" s="37"/>
      <c r="AZ6933" s="37"/>
      <c r="BA6933" s="37"/>
    </row>
    <row r="6934" spans="10:53" s="14" customFormat="1" x14ac:dyDescent="0.25">
      <c r="J6934" s="59"/>
      <c r="Q6934" s="26"/>
      <c r="R6934" s="28"/>
      <c r="AC6934" s="46"/>
      <c r="AG6934" s="59"/>
      <c r="AH6934" s="59"/>
      <c r="AI6934" s="59"/>
      <c r="AJ6934" s="59"/>
      <c r="AK6934" s="59"/>
      <c r="AL6934" s="59"/>
      <c r="AM6934" s="59"/>
      <c r="AN6934" s="59"/>
      <c r="AO6934" s="59"/>
      <c r="AV6934" s="37"/>
      <c r="AW6934" s="37"/>
      <c r="AX6934" s="37"/>
      <c r="AY6934" s="37"/>
      <c r="AZ6934" s="37"/>
      <c r="BA6934" s="37"/>
    </row>
    <row r="6935" spans="10:53" s="14" customFormat="1" x14ac:dyDescent="0.25">
      <c r="J6935" s="59"/>
      <c r="Q6935" s="26"/>
      <c r="R6935" s="28"/>
      <c r="AC6935" s="46"/>
      <c r="AG6935" s="59"/>
      <c r="AH6935" s="59"/>
      <c r="AI6935" s="59"/>
      <c r="AJ6935" s="59"/>
      <c r="AK6935" s="59"/>
      <c r="AL6935" s="59"/>
      <c r="AM6935" s="59"/>
      <c r="AN6935" s="59"/>
      <c r="AO6935" s="59"/>
      <c r="AV6935" s="37"/>
      <c r="AW6935" s="37"/>
      <c r="AX6935" s="37"/>
      <c r="AY6935" s="37"/>
      <c r="AZ6935" s="37"/>
      <c r="BA6935" s="37"/>
    </row>
    <row r="6936" spans="10:53" s="14" customFormat="1" x14ac:dyDescent="0.25">
      <c r="J6936" s="59"/>
      <c r="Q6936" s="26"/>
      <c r="R6936" s="28"/>
      <c r="AC6936" s="46"/>
      <c r="AG6936" s="59"/>
      <c r="AH6936" s="59"/>
      <c r="AI6936" s="59"/>
      <c r="AJ6936" s="59"/>
      <c r="AK6936" s="59"/>
      <c r="AL6936" s="59"/>
      <c r="AM6936" s="59"/>
      <c r="AN6936" s="59"/>
      <c r="AO6936" s="59"/>
      <c r="AV6936" s="37"/>
      <c r="AW6936" s="37"/>
      <c r="AX6936" s="37"/>
      <c r="AY6936" s="37"/>
      <c r="AZ6936" s="37"/>
      <c r="BA6936" s="37"/>
    </row>
    <row r="6937" spans="10:53" s="14" customFormat="1" x14ac:dyDescent="0.25">
      <c r="J6937" s="59"/>
      <c r="Q6937" s="26"/>
      <c r="R6937" s="28"/>
      <c r="AC6937" s="46"/>
      <c r="AG6937" s="59"/>
      <c r="AH6937" s="59"/>
      <c r="AI6937" s="59"/>
      <c r="AJ6937" s="59"/>
      <c r="AK6937" s="59"/>
      <c r="AL6937" s="59"/>
      <c r="AM6937" s="59"/>
      <c r="AN6937" s="59"/>
      <c r="AO6937" s="59"/>
      <c r="AV6937" s="37"/>
      <c r="AW6937" s="37"/>
      <c r="AX6937" s="37"/>
      <c r="AY6937" s="37"/>
      <c r="AZ6937" s="37"/>
      <c r="BA6937" s="37"/>
    </row>
    <row r="6938" spans="10:53" s="14" customFormat="1" x14ac:dyDescent="0.25">
      <c r="J6938" s="59"/>
      <c r="Q6938" s="26"/>
      <c r="R6938" s="28"/>
      <c r="AC6938" s="46"/>
      <c r="AG6938" s="59"/>
      <c r="AH6938" s="59"/>
      <c r="AI6938" s="59"/>
      <c r="AJ6938" s="59"/>
      <c r="AK6938" s="59"/>
      <c r="AL6938" s="59"/>
      <c r="AM6938" s="59"/>
      <c r="AN6938" s="59"/>
      <c r="AO6938" s="59"/>
      <c r="AV6938" s="37"/>
      <c r="AW6938" s="37"/>
      <c r="AX6938" s="37"/>
      <c r="AY6938" s="37"/>
      <c r="AZ6938" s="37"/>
      <c r="BA6938" s="37"/>
    </row>
    <row r="6939" spans="10:53" s="14" customFormat="1" x14ac:dyDescent="0.25">
      <c r="J6939" s="59"/>
      <c r="Q6939" s="26"/>
      <c r="R6939" s="28"/>
      <c r="AC6939" s="46"/>
      <c r="AG6939" s="59"/>
      <c r="AH6939" s="59"/>
      <c r="AI6939" s="59"/>
      <c r="AJ6939" s="59"/>
      <c r="AK6939" s="59"/>
      <c r="AL6939" s="59"/>
      <c r="AM6939" s="59"/>
      <c r="AN6939" s="59"/>
      <c r="AO6939" s="59"/>
      <c r="AV6939" s="37"/>
      <c r="AW6939" s="37"/>
      <c r="AX6939" s="37"/>
      <c r="AY6939" s="37"/>
      <c r="AZ6939" s="37"/>
      <c r="BA6939" s="37"/>
    </row>
    <row r="6940" spans="10:53" s="14" customFormat="1" x14ac:dyDescent="0.25">
      <c r="J6940" s="59"/>
      <c r="Q6940" s="26"/>
      <c r="R6940" s="28"/>
      <c r="AC6940" s="46"/>
      <c r="AG6940" s="59"/>
      <c r="AH6940" s="59"/>
      <c r="AI6940" s="59"/>
      <c r="AJ6940" s="59"/>
      <c r="AK6940" s="59"/>
      <c r="AL6940" s="59"/>
      <c r="AM6940" s="59"/>
      <c r="AN6940" s="59"/>
      <c r="AO6940" s="59"/>
      <c r="AV6940" s="37"/>
      <c r="AW6940" s="37"/>
      <c r="AX6940" s="37"/>
      <c r="AY6940" s="37"/>
      <c r="AZ6940" s="37"/>
      <c r="BA6940" s="37"/>
    </row>
    <row r="6941" spans="10:53" s="14" customFormat="1" x14ac:dyDescent="0.25">
      <c r="J6941" s="59"/>
      <c r="Q6941" s="26"/>
      <c r="R6941" s="28"/>
      <c r="AC6941" s="46"/>
      <c r="AG6941" s="59"/>
      <c r="AH6941" s="59"/>
      <c r="AI6941" s="59"/>
      <c r="AJ6941" s="59"/>
      <c r="AK6941" s="59"/>
      <c r="AL6941" s="59"/>
      <c r="AM6941" s="59"/>
      <c r="AN6941" s="59"/>
      <c r="AO6941" s="59"/>
      <c r="AV6941" s="37"/>
      <c r="AW6941" s="37"/>
      <c r="AX6941" s="37"/>
      <c r="AY6941" s="37"/>
      <c r="AZ6941" s="37"/>
      <c r="BA6941" s="37"/>
    </row>
    <row r="6942" spans="10:53" s="14" customFormat="1" x14ac:dyDescent="0.25">
      <c r="J6942" s="59"/>
      <c r="Q6942" s="26"/>
      <c r="R6942" s="28"/>
      <c r="AC6942" s="46"/>
      <c r="AG6942" s="59"/>
      <c r="AH6942" s="59"/>
      <c r="AI6942" s="59"/>
      <c r="AJ6942" s="59"/>
      <c r="AK6942" s="59"/>
      <c r="AL6942" s="59"/>
      <c r="AM6942" s="59"/>
      <c r="AN6942" s="59"/>
      <c r="AO6942" s="59"/>
      <c r="AV6942" s="37"/>
      <c r="AW6942" s="37"/>
      <c r="AX6942" s="37"/>
      <c r="AY6942" s="37"/>
      <c r="AZ6942" s="37"/>
      <c r="BA6942" s="37"/>
    </row>
    <row r="6943" spans="10:53" s="14" customFormat="1" x14ac:dyDescent="0.25">
      <c r="J6943" s="59"/>
      <c r="Q6943" s="26"/>
      <c r="R6943" s="28"/>
      <c r="AC6943" s="46"/>
      <c r="AG6943" s="59"/>
      <c r="AH6943" s="59"/>
      <c r="AI6943" s="59"/>
      <c r="AJ6943" s="59"/>
      <c r="AK6943" s="59"/>
      <c r="AL6943" s="59"/>
      <c r="AM6943" s="59"/>
      <c r="AN6943" s="59"/>
      <c r="AO6943" s="59"/>
      <c r="AV6943" s="37"/>
      <c r="AW6943" s="37"/>
      <c r="AX6943" s="37"/>
      <c r="AY6943" s="37"/>
      <c r="AZ6943" s="37"/>
      <c r="BA6943" s="37"/>
    </row>
    <row r="6944" spans="10:53" s="14" customFormat="1" x14ac:dyDescent="0.25">
      <c r="J6944" s="59"/>
      <c r="Q6944" s="26"/>
      <c r="R6944" s="28"/>
      <c r="AC6944" s="46"/>
      <c r="AG6944" s="59"/>
      <c r="AH6944" s="59"/>
      <c r="AI6944" s="59"/>
      <c r="AJ6944" s="59"/>
      <c r="AK6944" s="59"/>
      <c r="AL6944" s="59"/>
      <c r="AM6944" s="59"/>
      <c r="AN6944" s="59"/>
      <c r="AO6944" s="59"/>
      <c r="AV6944" s="37"/>
      <c r="AW6944" s="37"/>
      <c r="AX6944" s="37"/>
      <c r="AY6944" s="37"/>
      <c r="AZ6944" s="37"/>
      <c r="BA6944" s="37"/>
    </row>
    <row r="6945" spans="10:53" s="14" customFormat="1" x14ac:dyDescent="0.25">
      <c r="J6945" s="59"/>
      <c r="Q6945" s="26"/>
      <c r="R6945" s="28"/>
      <c r="AC6945" s="46"/>
      <c r="AG6945" s="59"/>
      <c r="AH6945" s="59"/>
      <c r="AI6945" s="59"/>
      <c r="AJ6945" s="59"/>
      <c r="AK6945" s="59"/>
      <c r="AL6945" s="59"/>
      <c r="AM6945" s="59"/>
      <c r="AN6945" s="59"/>
      <c r="AO6945" s="59"/>
      <c r="AV6945" s="37"/>
      <c r="AW6945" s="37"/>
      <c r="AX6945" s="37"/>
      <c r="AY6945" s="37"/>
      <c r="AZ6945" s="37"/>
      <c r="BA6945" s="37"/>
    </row>
    <row r="6946" spans="10:53" s="14" customFormat="1" x14ac:dyDescent="0.25">
      <c r="J6946" s="59"/>
      <c r="Q6946" s="26"/>
      <c r="R6946" s="28"/>
      <c r="AC6946" s="46"/>
      <c r="AG6946" s="59"/>
      <c r="AH6946" s="59"/>
      <c r="AI6946" s="59"/>
      <c r="AJ6946" s="59"/>
      <c r="AK6946" s="59"/>
      <c r="AL6946" s="59"/>
      <c r="AM6946" s="59"/>
      <c r="AN6946" s="59"/>
      <c r="AO6946" s="59"/>
      <c r="AV6946" s="37"/>
      <c r="AW6946" s="37"/>
      <c r="AX6946" s="37"/>
      <c r="AY6946" s="37"/>
      <c r="AZ6946" s="37"/>
      <c r="BA6946" s="37"/>
    </row>
    <row r="6947" spans="10:53" s="14" customFormat="1" x14ac:dyDescent="0.25">
      <c r="J6947" s="59"/>
      <c r="Q6947" s="26"/>
      <c r="R6947" s="28"/>
      <c r="AC6947" s="46"/>
      <c r="AG6947" s="59"/>
      <c r="AH6947" s="59"/>
      <c r="AI6947" s="59"/>
      <c r="AJ6947" s="59"/>
      <c r="AK6947" s="59"/>
      <c r="AL6947" s="59"/>
      <c r="AM6947" s="59"/>
      <c r="AN6947" s="59"/>
      <c r="AO6947" s="59"/>
      <c r="AV6947" s="37"/>
      <c r="AW6947" s="37"/>
      <c r="AX6947" s="37"/>
      <c r="AY6947" s="37"/>
      <c r="AZ6947" s="37"/>
      <c r="BA6947" s="37"/>
    </row>
    <row r="6948" spans="10:53" s="14" customFormat="1" x14ac:dyDescent="0.25">
      <c r="J6948" s="59"/>
      <c r="Q6948" s="26"/>
      <c r="R6948" s="28"/>
      <c r="AC6948" s="46"/>
      <c r="AG6948" s="59"/>
      <c r="AH6948" s="59"/>
      <c r="AI6948" s="59"/>
      <c r="AJ6948" s="59"/>
      <c r="AK6948" s="59"/>
      <c r="AL6948" s="59"/>
      <c r="AM6948" s="59"/>
      <c r="AN6948" s="59"/>
      <c r="AO6948" s="59"/>
      <c r="AV6948" s="37"/>
      <c r="AW6948" s="37"/>
      <c r="AX6948" s="37"/>
      <c r="AY6948" s="37"/>
      <c r="AZ6948" s="37"/>
      <c r="BA6948" s="37"/>
    </row>
    <row r="6949" spans="10:53" s="14" customFormat="1" x14ac:dyDescent="0.25">
      <c r="J6949" s="59"/>
      <c r="Q6949" s="26"/>
      <c r="R6949" s="28"/>
      <c r="AC6949" s="46"/>
      <c r="AG6949" s="59"/>
      <c r="AH6949" s="59"/>
      <c r="AI6949" s="59"/>
      <c r="AJ6949" s="59"/>
      <c r="AK6949" s="59"/>
      <c r="AL6949" s="59"/>
      <c r="AM6949" s="59"/>
      <c r="AN6949" s="59"/>
      <c r="AO6949" s="59"/>
      <c r="AV6949" s="37"/>
      <c r="AW6949" s="37"/>
      <c r="AX6949" s="37"/>
      <c r="AY6949" s="37"/>
      <c r="AZ6949" s="37"/>
      <c r="BA6949" s="37"/>
    </row>
    <row r="6950" spans="10:53" s="14" customFormat="1" x14ac:dyDescent="0.25">
      <c r="J6950" s="59"/>
      <c r="Q6950" s="26"/>
      <c r="R6950" s="28"/>
      <c r="AC6950" s="46"/>
      <c r="AG6950" s="59"/>
      <c r="AH6950" s="59"/>
      <c r="AI6950" s="59"/>
      <c r="AJ6950" s="59"/>
      <c r="AK6950" s="59"/>
      <c r="AL6950" s="59"/>
      <c r="AM6950" s="59"/>
      <c r="AN6950" s="59"/>
      <c r="AO6950" s="59"/>
      <c r="AV6950" s="37"/>
      <c r="AW6950" s="37"/>
      <c r="AX6950" s="37"/>
      <c r="AY6950" s="37"/>
      <c r="AZ6950" s="37"/>
      <c r="BA6950" s="37"/>
    </row>
    <row r="6951" spans="10:53" s="14" customFormat="1" x14ac:dyDescent="0.25">
      <c r="J6951" s="59"/>
      <c r="Q6951" s="26"/>
      <c r="R6951" s="28"/>
      <c r="AC6951" s="46"/>
      <c r="AG6951" s="59"/>
      <c r="AH6951" s="59"/>
      <c r="AI6951" s="59"/>
      <c r="AJ6951" s="59"/>
      <c r="AK6951" s="59"/>
      <c r="AL6951" s="59"/>
      <c r="AM6951" s="59"/>
      <c r="AN6951" s="59"/>
      <c r="AO6951" s="59"/>
      <c r="AV6951" s="37"/>
      <c r="AW6951" s="37"/>
      <c r="AX6951" s="37"/>
      <c r="AY6951" s="37"/>
      <c r="AZ6951" s="37"/>
      <c r="BA6951" s="37"/>
    </row>
    <row r="6952" spans="10:53" s="14" customFormat="1" x14ac:dyDescent="0.25">
      <c r="J6952" s="59"/>
      <c r="Q6952" s="26"/>
      <c r="R6952" s="28"/>
      <c r="AC6952" s="46"/>
      <c r="AG6952" s="59"/>
      <c r="AH6952" s="59"/>
      <c r="AI6952" s="59"/>
      <c r="AJ6952" s="59"/>
      <c r="AK6952" s="59"/>
      <c r="AL6952" s="59"/>
      <c r="AM6952" s="59"/>
      <c r="AN6952" s="59"/>
      <c r="AO6952" s="59"/>
      <c r="AV6952" s="37"/>
      <c r="AW6952" s="37"/>
      <c r="AX6952" s="37"/>
      <c r="AY6952" s="37"/>
      <c r="AZ6952" s="37"/>
      <c r="BA6952" s="37"/>
    </row>
    <row r="6953" spans="10:53" s="14" customFormat="1" x14ac:dyDescent="0.25">
      <c r="J6953" s="59"/>
      <c r="Q6953" s="26"/>
      <c r="R6953" s="28"/>
      <c r="AC6953" s="46"/>
      <c r="AG6953" s="59"/>
      <c r="AH6953" s="59"/>
      <c r="AI6953" s="59"/>
      <c r="AJ6953" s="59"/>
      <c r="AK6953" s="59"/>
      <c r="AL6953" s="59"/>
      <c r="AM6953" s="59"/>
      <c r="AN6953" s="59"/>
      <c r="AO6953" s="59"/>
      <c r="AV6953" s="37"/>
      <c r="AW6953" s="37"/>
      <c r="AX6953" s="37"/>
      <c r="AY6953" s="37"/>
      <c r="AZ6953" s="37"/>
      <c r="BA6953" s="37"/>
    </row>
    <row r="6954" spans="10:53" s="14" customFormat="1" x14ac:dyDescent="0.25">
      <c r="J6954" s="59"/>
      <c r="Q6954" s="26"/>
      <c r="R6954" s="28"/>
      <c r="AC6954" s="46"/>
      <c r="AG6954" s="59"/>
      <c r="AH6954" s="59"/>
      <c r="AI6954" s="59"/>
      <c r="AJ6954" s="59"/>
      <c r="AK6954" s="59"/>
      <c r="AL6954" s="59"/>
      <c r="AM6954" s="59"/>
      <c r="AN6954" s="59"/>
      <c r="AO6954" s="59"/>
      <c r="AV6954" s="37"/>
      <c r="AW6954" s="37"/>
      <c r="AX6954" s="37"/>
      <c r="AY6954" s="37"/>
      <c r="AZ6954" s="37"/>
      <c r="BA6954" s="37"/>
    </row>
    <row r="6955" spans="10:53" s="14" customFormat="1" x14ac:dyDescent="0.25">
      <c r="J6955" s="59"/>
      <c r="Q6955" s="26"/>
      <c r="R6955" s="28"/>
      <c r="AC6955" s="46"/>
      <c r="AG6955" s="59"/>
      <c r="AH6955" s="59"/>
      <c r="AI6955" s="59"/>
      <c r="AJ6955" s="59"/>
      <c r="AK6955" s="59"/>
      <c r="AL6955" s="59"/>
      <c r="AM6955" s="59"/>
      <c r="AN6955" s="59"/>
      <c r="AO6955" s="59"/>
      <c r="AV6955" s="37"/>
      <c r="AW6955" s="37"/>
      <c r="AX6955" s="37"/>
      <c r="AY6955" s="37"/>
      <c r="AZ6955" s="37"/>
      <c r="BA6955" s="37"/>
    </row>
    <row r="6956" spans="10:53" s="14" customFormat="1" x14ac:dyDescent="0.25">
      <c r="J6956" s="59"/>
      <c r="Q6956" s="26"/>
      <c r="R6956" s="28"/>
      <c r="AC6956" s="46"/>
      <c r="AG6956" s="59"/>
      <c r="AH6956" s="59"/>
      <c r="AI6956" s="59"/>
      <c r="AJ6956" s="59"/>
      <c r="AK6956" s="59"/>
      <c r="AL6956" s="59"/>
      <c r="AM6956" s="59"/>
      <c r="AN6956" s="59"/>
      <c r="AO6956" s="59"/>
      <c r="AV6956" s="37"/>
      <c r="AW6956" s="37"/>
      <c r="AX6956" s="37"/>
      <c r="AY6956" s="37"/>
      <c r="AZ6956" s="37"/>
      <c r="BA6956" s="37"/>
    </row>
    <row r="6957" spans="10:53" s="14" customFormat="1" x14ac:dyDescent="0.25">
      <c r="J6957" s="59"/>
      <c r="Q6957" s="26"/>
      <c r="R6957" s="28"/>
      <c r="AC6957" s="46"/>
      <c r="AG6957" s="59"/>
      <c r="AH6957" s="59"/>
      <c r="AI6957" s="59"/>
      <c r="AJ6957" s="59"/>
      <c r="AK6957" s="59"/>
      <c r="AL6957" s="59"/>
      <c r="AM6957" s="59"/>
      <c r="AN6957" s="59"/>
      <c r="AO6957" s="59"/>
      <c r="AV6957" s="37"/>
      <c r="AW6957" s="37"/>
      <c r="AX6957" s="37"/>
      <c r="AY6957" s="37"/>
      <c r="AZ6957" s="37"/>
      <c r="BA6957" s="37"/>
    </row>
    <row r="6958" spans="10:53" s="14" customFormat="1" x14ac:dyDescent="0.25">
      <c r="J6958" s="59"/>
      <c r="Q6958" s="26"/>
      <c r="R6958" s="28"/>
      <c r="AC6958" s="46"/>
      <c r="AG6958" s="59"/>
      <c r="AH6958" s="59"/>
      <c r="AI6958" s="59"/>
      <c r="AJ6958" s="59"/>
      <c r="AK6958" s="59"/>
      <c r="AL6958" s="59"/>
      <c r="AM6958" s="59"/>
      <c r="AN6958" s="59"/>
      <c r="AO6958" s="59"/>
      <c r="AV6958" s="37"/>
      <c r="AW6958" s="37"/>
      <c r="AX6958" s="37"/>
      <c r="AY6958" s="37"/>
      <c r="AZ6958" s="37"/>
      <c r="BA6958" s="37"/>
    </row>
    <row r="6959" spans="10:53" s="14" customFormat="1" x14ac:dyDescent="0.25">
      <c r="J6959" s="59"/>
      <c r="Q6959" s="26"/>
      <c r="R6959" s="28"/>
      <c r="AC6959" s="46"/>
      <c r="AG6959" s="59"/>
      <c r="AH6959" s="59"/>
      <c r="AI6959" s="59"/>
      <c r="AJ6959" s="59"/>
      <c r="AK6959" s="59"/>
      <c r="AL6959" s="59"/>
      <c r="AM6959" s="59"/>
      <c r="AN6959" s="59"/>
      <c r="AO6959" s="59"/>
      <c r="AV6959" s="37"/>
      <c r="AW6959" s="37"/>
      <c r="AX6959" s="37"/>
      <c r="AY6959" s="37"/>
      <c r="AZ6959" s="37"/>
      <c r="BA6959" s="37"/>
    </row>
    <row r="6960" spans="10:53" s="14" customFormat="1" x14ac:dyDescent="0.25">
      <c r="J6960" s="59"/>
      <c r="Q6960" s="26"/>
      <c r="R6960" s="28"/>
      <c r="AC6960" s="46"/>
      <c r="AG6960" s="59"/>
      <c r="AH6960" s="59"/>
      <c r="AI6960" s="59"/>
      <c r="AJ6960" s="59"/>
      <c r="AK6960" s="59"/>
      <c r="AL6960" s="59"/>
      <c r="AM6960" s="59"/>
      <c r="AN6960" s="59"/>
      <c r="AO6960" s="59"/>
      <c r="AV6960" s="37"/>
      <c r="AW6960" s="37"/>
      <c r="AX6960" s="37"/>
      <c r="AY6960" s="37"/>
      <c r="AZ6960" s="37"/>
      <c r="BA6960" s="37"/>
    </row>
    <row r="6961" spans="10:53" s="14" customFormat="1" x14ac:dyDescent="0.25">
      <c r="J6961" s="59"/>
      <c r="Q6961" s="26"/>
      <c r="R6961" s="28"/>
      <c r="AC6961" s="46"/>
      <c r="AG6961" s="59"/>
      <c r="AH6961" s="59"/>
      <c r="AI6961" s="59"/>
      <c r="AJ6961" s="59"/>
      <c r="AK6961" s="59"/>
      <c r="AL6961" s="59"/>
      <c r="AM6961" s="59"/>
      <c r="AN6961" s="59"/>
      <c r="AO6961" s="59"/>
      <c r="AV6961" s="37"/>
      <c r="AW6961" s="37"/>
      <c r="AX6961" s="37"/>
      <c r="AY6961" s="37"/>
      <c r="AZ6961" s="37"/>
      <c r="BA6961" s="37"/>
    </row>
    <row r="6962" spans="10:53" s="14" customFormat="1" x14ac:dyDescent="0.25">
      <c r="J6962" s="59"/>
      <c r="Q6962" s="26"/>
      <c r="R6962" s="28"/>
      <c r="AC6962" s="46"/>
      <c r="AG6962" s="59"/>
      <c r="AH6962" s="59"/>
      <c r="AI6962" s="59"/>
      <c r="AJ6962" s="59"/>
      <c r="AK6962" s="59"/>
      <c r="AL6962" s="59"/>
      <c r="AM6962" s="59"/>
      <c r="AN6962" s="59"/>
      <c r="AO6962" s="59"/>
      <c r="AV6962" s="37"/>
      <c r="AW6962" s="37"/>
      <c r="AX6962" s="37"/>
      <c r="AY6962" s="37"/>
      <c r="AZ6962" s="37"/>
      <c r="BA6962" s="37"/>
    </row>
    <row r="6963" spans="10:53" s="14" customFormat="1" x14ac:dyDescent="0.25">
      <c r="J6963" s="59"/>
      <c r="Q6963" s="26"/>
      <c r="R6963" s="28"/>
      <c r="AC6963" s="46"/>
      <c r="AG6963" s="59"/>
      <c r="AH6963" s="59"/>
      <c r="AI6963" s="59"/>
      <c r="AJ6963" s="59"/>
      <c r="AK6963" s="59"/>
      <c r="AL6963" s="59"/>
      <c r="AM6963" s="59"/>
      <c r="AN6963" s="59"/>
      <c r="AO6963" s="59"/>
      <c r="AV6963" s="37"/>
      <c r="AW6963" s="37"/>
      <c r="AX6963" s="37"/>
      <c r="AY6963" s="37"/>
      <c r="AZ6963" s="37"/>
      <c r="BA6963" s="37"/>
    </row>
    <row r="6964" spans="10:53" s="14" customFormat="1" x14ac:dyDescent="0.25">
      <c r="J6964" s="59"/>
      <c r="Q6964" s="26"/>
      <c r="R6964" s="28"/>
      <c r="AC6964" s="46"/>
      <c r="AG6964" s="59"/>
      <c r="AH6964" s="59"/>
      <c r="AI6964" s="59"/>
      <c r="AJ6964" s="59"/>
      <c r="AK6964" s="59"/>
      <c r="AL6964" s="59"/>
      <c r="AM6964" s="59"/>
      <c r="AN6964" s="59"/>
      <c r="AO6964" s="59"/>
      <c r="AV6964" s="37"/>
      <c r="AW6964" s="37"/>
      <c r="AX6964" s="37"/>
      <c r="AY6964" s="37"/>
      <c r="AZ6964" s="37"/>
      <c r="BA6964" s="37"/>
    </row>
    <row r="6965" spans="10:53" s="14" customFormat="1" x14ac:dyDescent="0.25">
      <c r="J6965" s="59"/>
      <c r="Q6965" s="26"/>
      <c r="R6965" s="28"/>
      <c r="AC6965" s="46"/>
      <c r="AG6965" s="59"/>
      <c r="AH6965" s="59"/>
      <c r="AI6965" s="59"/>
      <c r="AJ6965" s="59"/>
      <c r="AK6965" s="59"/>
      <c r="AL6965" s="59"/>
      <c r="AM6965" s="59"/>
      <c r="AN6965" s="59"/>
      <c r="AO6965" s="59"/>
      <c r="AV6965" s="37"/>
      <c r="AW6965" s="37"/>
      <c r="AX6965" s="37"/>
      <c r="AY6965" s="37"/>
      <c r="AZ6965" s="37"/>
      <c r="BA6965" s="37"/>
    </row>
    <row r="6966" spans="10:53" s="14" customFormat="1" x14ac:dyDescent="0.25">
      <c r="J6966" s="59"/>
      <c r="Q6966" s="26"/>
      <c r="R6966" s="28"/>
      <c r="AC6966" s="46"/>
      <c r="AG6966" s="59"/>
      <c r="AH6966" s="59"/>
      <c r="AI6966" s="59"/>
      <c r="AJ6966" s="59"/>
      <c r="AK6966" s="59"/>
      <c r="AL6966" s="59"/>
      <c r="AM6966" s="59"/>
      <c r="AN6966" s="59"/>
      <c r="AO6966" s="59"/>
      <c r="AV6966" s="37"/>
      <c r="AW6966" s="37"/>
      <c r="AX6966" s="37"/>
      <c r="AY6966" s="37"/>
      <c r="AZ6966" s="37"/>
      <c r="BA6966" s="37"/>
    </row>
    <row r="6967" spans="10:53" s="14" customFormat="1" x14ac:dyDescent="0.25">
      <c r="J6967" s="59"/>
      <c r="Q6967" s="26"/>
      <c r="R6967" s="28"/>
      <c r="AC6967" s="46"/>
      <c r="AG6967" s="59"/>
      <c r="AH6967" s="59"/>
      <c r="AI6967" s="59"/>
      <c r="AJ6967" s="59"/>
      <c r="AK6967" s="59"/>
      <c r="AL6967" s="59"/>
      <c r="AM6967" s="59"/>
      <c r="AN6967" s="59"/>
      <c r="AO6967" s="59"/>
      <c r="AV6967" s="37"/>
      <c r="AW6967" s="37"/>
      <c r="AX6967" s="37"/>
      <c r="AY6967" s="37"/>
      <c r="AZ6967" s="37"/>
      <c r="BA6967" s="37"/>
    </row>
    <row r="6968" spans="10:53" s="14" customFormat="1" x14ac:dyDescent="0.25">
      <c r="J6968" s="59"/>
      <c r="Q6968" s="26"/>
      <c r="R6968" s="28"/>
      <c r="AC6968" s="46"/>
      <c r="AG6968" s="59"/>
      <c r="AH6968" s="59"/>
      <c r="AI6968" s="59"/>
      <c r="AJ6968" s="59"/>
      <c r="AK6968" s="59"/>
      <c r="AL6968" s="59"/>
      <c r="AM6968" s="59"/>
      <c r="AN6968" s="59"/>
      <c r="AO6968" s="59"/>
      <c r="AV6968" s="37"/>
      <c r="AW6968" s="37"/>
      <c r="AX6968" s="37"/>
      <c r="AY6968" s="37"/>
      <c r="AZ6968" s="37"/>
      <c r="BA6968" s="37"/>
    </row>
    <row r="6969" spans="10:53" s="14" customFormat="1" x14ac:dyDescent="0.25">
      <c r="J6969" s="59"/>
      <c r="Q6969" s="26"/>
      <c r="R6969" s="28"/>
      <c r="AC6969" s="46"/>
      <c r="AG6969" s="59"/>
      <c r="AH6969" s="59"/>
      <c r="AI6969" s="59"/>
      <c r="AJ6969" s="59"/>
      <c r="AK6969" s="59"/>
      <c r="AL6969" s="59"/>
      <c r="AM6969" s="59"/>
      <c r="AN6969" s="59"/>
      <c r="AO6969" s="59"/>
      <c r="AV6969" s="37"/>
      <c r="AW6969" s="37"/>
      <c r="AX6969" s="37"/>
      <c r="AY6969" s="37"/>
      <c r="AZ6969" s="37"/>
      <c r="BA6969" s="37"/>
    </row>
    <row r="6970" spans="10:53" s="14" customFormat="1" x14ac:dyDescent="0.25">
      <c r="J6970" s="59"/>
      <c r="Q6970" s="26"/>
      <c r="R6970" s="28"/>
      <c r="AC6970" s="46"/>
      <c r="AG6970" s="59"/>
      <c r="AH6970" s="59"/>
      <c r="AI6970" s="59"/>
      <c r="AJ6970" s="59"/>
      <c r="AK6970" s="59"/>
      <c r="AL6970" s="59"/>
      <c r="AM6970" s="59"/>
      <c r="AN6970" s="59"/>
      <c r="AO6970" s="59"/>
      <c r="AV6970" s="37"/>
      <c r="AW6970" s="37"/>
      <c r="AX6970" s="37"/>
      <c r="AY6970" s="37"/>
      <c r="AZ6970" s="37"/>
      <c r="BA6970" s="37"/>
    </row>
    <row r="6971" spans="10:53" s="14" customFormat="1" x14ac:dyDescent="0.25">
      <c r="J6971" s="59"/>
      <c r="Q6971" s="26"/>
      <c r="R6971" s="28"/>
      <c r="AC6971" s="46"/>
      <c r="AG6971" s="59"/>
      <c r="AH6971" s="59"/>
      <c r="AI6971" s="59"/>
      <c r="AJ6971" s="59"/>
      <c r="AK6971" s="59"/>
      <c r="AL6971" s="59"/>
      <c r="AM6971" s="59"/>
      <c r="AN6971" s="59"/>
      <c r="AO6971" s="59"/>
      <c r="AV6971" s="37"/>
      <c r="AW6971" s="37"/>
      <c r="AX6971" s="37"/>
      <c r="AY6971" s="37"/>
      <c r="AZ6971" s="37"/>
      <c r="BA6971" s="37"/>
    </row>
    <row r="6972" spans="10:53" s="14" customFormat="1" x14ac:dyDescent="0.25">
      <c r="J6972" s="59"/>
      <c r="Q6972" s="26"/>
      <c r="R6972" s="28"/>
      <c r="AC6972" s="46"/>
      <c r="AG6972" s="59"/>
      <c r="AH6972" s="59"/>
      <c r="AI6972" s="59"/>
      <c r="AJ6972" s="59"/>
      <c r="AK6972" s="59"/>
      <c r="AL6972" s="59"/>
      <c r="AM6972" s="59"/>
      <c r="AN6972" s="59"/>
      <c r="AO6972" s="59"/>
      <c r="AV6972" s="37"/>
      <c r="AW6972" s="37"/>
      <c r="AX6972" s="37"/>
      <c r="AY6972" s="37"/>
      <c r="AZ6972" s="37"/>
      <c r="BA6972" s="37"/>
    </row>
    <row r="6973" spans="10:53" s="14" customFormat="1" x14ac:dyDescent="0.25">
      <c r="J6973" s="59"/>
      <c r="Q6973" s="26"/>
      <c r="R6973" s="28"/>
      <c r="AC6973" s="46"/>
      <c r="AG6973" s="59"/>
      <c r="AH6973" s="59"/>
      <c r="AI6973" s="59"/>
      <c r="AJ6973" s="59"/>
      <c r="AK6973" s="59"/>
      <c r="AL6973" s="59"/>
      <c r="AM6973" s="59"/>
      <c r="AN6973" s="59"/>
      <c r="AO6973" s="59"/>
      <c r="AV6973" s="37"/>
      <c r="AW6973" s="37"/>
      <c r="AX6973" s="37"/>
      <c r="AY6973" s="37"/>
      <c r="AZ6973" s="37"/>
      <c r="BA6973" s="37"/>
    </row>
    <row r="6974" spans="10:53" s="14" customFormat="1" x14ac:dyDescent="0.25">
      <c r="J6974" s="59"/>
      <c r="Q6974" s="26"/>
      <c r="R6974" s="28"/>
      <c r="AC6974" s="46"/>
      <c r="AG6974" s="59"/>
      <c r="AH6974" s="59"/>
      <c r="AI6974" s="59"/>
      <c r="AJ6974" s="59"/>
      <c r="AK6974" s="59"/>
      <c r="AL6974" s="59"/>
      <c r="AM6974" s="59"/>
      <c r="AN6974" s="59"/>
      <c r="AO6974" s="59"/>
      <c r="AV6974" s="37"/>
      <c r="AW6974" s="37"/>
      <c r="AX6974" s="37"/>
      <c r="AY6974" s="37"/>
      <c r="AZ6974" s="37"/>
      <c r="BA6974" s="37"/>
    </row>
    <row r="6975" spans="10:53" s="14" customFormat="1" x14ac:dyDescent="0.25">
      <c r="J6975" s="59"/>
      <c r="Q6975" s="26"/>
      <c r="R6975" s="28"/>
      <c r="AC6975" s="46"/>
      <c r="AG6975" s="59"/>
      <c r="AH6975" s="59"/>
      <c r="AI6975" s="59"/>
      <c r="AJ6975" s="59"/>
      <c r="AK6975" s="59"/>
      <c r="AL6975" s="59"/>
      <c r="AM6975" s="59"/>
      <c r="AN6975" s="59"/>
      <c r="AO6975" s="59"/>
      <c r="AV6975" s="37"/>
      <c r="AW6975" s="37"/>
      <c r="AX6975" s="37"/>
      <c r="AY6975" s="37"/>
      <c r="AZ6975" s="37"/>
      <c r="BA6975" s="37"/>
    </row>
    <row r="6976" spans="10:53" s="14" customFormat="1" x14ac:dyDescent="0.25">
      <c r="J6976" s="59"/>
      <c r="Q6976" s="26"/>
      <c r="R6976" s="28"/>
      <c r="AC6976" s="46"/>
      <c r="AG6976" s="59"/>
      <c r="AH6976" s="59"/>
      <c r="AI6976" s="59"/>
      <c r="AJ6976" s="59"/>
      <c r="AK6976" s="59"/>
      <c r="AL6976" s="59"/>
      <c r="AM6976" s="59"/>
      <c r="AN6976" s="59"/>
      <c r="AO6976" s="59"/>
      <c r="AV6976" s="37"/>
      <c r="AW6976" s="37"/>
      <c r="AX6976" s="37"/>
      <c r="AY6976" s="37"/>
      <c r="AZ6976" s="37"/>
      <c r="BA6976" s="37"/>
    </row>
    <row r="6977" spans="10:53" s="14" customFormat="1" x14ac:dyDescent="0.25">
      <c r="J6977" s="59"/>
      <c r="Q6977" s="26"/>
      <c r="R6977" s="28"/>
      <c r="AC6977" s="46"/>
      <c r="AG6977" s="59"/>
      <c r="AH6977" s="59"/>
      <c r="AI6977" s="59"/>
      <c r="AJ6977" s="59"/>
      <c r="AK6977" s="59"/>
      <c r="AL6977" s="59"/>
      <c r="AM6977" s="59"/>
      <c r="AN6977" s="59"/>
      <c r="AO6977" s="59"/>
      <c r="AV6977" s="37"/>
      <c r="AW6977" s="37"/>
      <c r="AX6977" s="37"/>
      <c r="AY6977" s="37"/>
      <c r="AZ6977" s="37"/>
      <c r="BA6977" s="37"/>
    </row>
    <row r="6978" spans="10:53" s="14" customFormat="1" x14ac:dyDescent="0.25">
      <c r="J6978" s="59"/>
      <c r="Q6978" s="26"/>
      <c r="R6978" s="28"/>
      <c r="AC6978" s="46"/>
      <c r="AG6978" s="59"/>
      <c r="AH6978" s="59"/>
      <c r="AI6978" s="59"/>
      <c r="AJ6978" s="59"/>
      <c r="AK6978" s="59"/>
      <c r="AL6978" s="59"/>
      <c r="AM6978" s="59"/>
      <c r="AN6978" s="59"/>
      <c r="AO6978" s="59"/>
      <c r="AV6978" s="37"/>
      <c r="AW6978" s="37"/>
      <c r="AX6978" s="37"/>
      <c r="AY6978" s="37"/>
      <c r="AZ6978" s="37"/>
      <c r="BA6978" s="37"/>
    </row>
    <row r="6979" spans="10:53" s="14" customFormat="1" x14ac:dyDescent="0.25">
      <c r="J6979" s="59"/>
      <c r="Q6979" s="26"/>
      <c r="R6979" s="28"/>
      <c r="AC6979" s="46"/>
      <c r="AG6979" s="59"/>
      <c r="AH6979" s="59"/>
      <c r="AI6979" s="59"/>
      <c r="AJ6979" s="59"/>
      <c r="AK6979" s="59"/>
      <c r="AL6979" s="59"/>
      <c r="AM6979" s="59"/>
      <c r="AN6979" s="59"/>
      <c r="AO6979" s="59"/>
      <c r="AV6979" s="37"/>
      <c r="AW6979" s="37"/>
      <c r="AX6979" s="37"/>
      <c r="AY6979" s="37"/>
      <c r="AZ6979" s="37"/>
      <c r="BA6979" s="37"/>
    </row>
    <row r="6980" spans="10:53" s="14" customFormat="1" x14ac:dyDescent="0.25">
      <c r="J6980" s="59"/>
      <c r="Q6980" s="26"/>
      <c r="R6980" s="28"/>
      <c r="AC6980" s="46"/>
      <c r="AG6980" s="59"/>
      <c r="AH6980" s="59"/>
      <c r="AI6980" s="59"/>
      <c r="AJ6980" s="59"/>
      <c r="AK6980" s="59"/>
      <c r="AL6980" s="59"/>
      <c r="AM6980" s="59"/>
      <c r="AN6980" s="59"/>
      <c r="AO6980" s="59"/>
      <c r="AV6980" s="37"/>
      <c r="AW6980" s="37"/>
      <c r="AX6980" s="37"/>
      <c r="AY6980" s="37"/>
      <c r="AZ6980" s="37"/>
      <c r="BA6980" s="37"/>
    </row>
    <row r="6981" spans="10:53" s="14" customFormat="1" x14ac:dyDescent="0.25">
      <c r="J6981" s="59"/>
      <c r="Q6981" s="26"/>
      <c r="R6981" s="28"/>
      <c r="AC6981" s="46"/>
      <c r="AG6981" s="59"/>
      <c r="AH6981" s="59"/>
      <c r="AI6981" s="59"/>
      <c r="AJ6981" s="59"/>
      <c r="AK6981" s="59"/>
      <c r="AL6981" s="59"/>
      <c r="AM6981" s="59"/>
      <c r="AN6981" s="59"/>
      <c r="AO6981" s="59"/>
      <c r="AV6981" s="37"/>
      <c r="AW6981" s="37"/>
      <c r="AX6981" s="37"/>
      <c r="AY6981" s="37"/>
      <c r="AZ6981" s="37"/>
      <c r="BA6981" s="37"/>
    </row>
    <row r="6982" spans="10:53" s="14" customFormat="1" x14ac:dyDescent="0.25">
      <c r="J6982" s="59"/>
      <c r="Q6982" s="26"/>
      <c r="R6982" s="28"/>
      <c r="AC6982" s="46"/>
      <c r="AG6982" s="59"/>
      <c r="AH6982" s="59"/>
      <c r="AI6982" s="59"/>
      <c r="AJ6982" s="59"/>
      <c r="AK6982" s="59"/>
      <c r="AL6982" s="59"/>
      <c r="AM6982" s="59"/>
      <c r="AN6982" s="59"/>
      <c r="AO6982" s="59"/>
      <c r="AV6982" s="37"/>
      <c r="AW6982" s="37"/>
      <c r="AX6982" s="37"/>
      <c r="AY6982" s="37"/>
      <c r="AZ6982" s="37"/>
      <c r="BA6982" s="37"/>
    </row>
    <row r="6983" spans="10:53" s="14" customFormat="1" x14ac:dyDescent="0.25">
      <c r="J6983" s="59"/>
      <c r="Q6983" s="26"/>
      <c r="R6983" s="28"/>
      <c r="AC6983" s="46"/>
      <c r="AG6983" s="59"/>
      <c r="AH6983" s="59"/>
      <c r="AI6983" s="59"/>
      <c r="AJ6983" s="59"/>
      <c r="AK6983" s="59"/>
      <c r="AL6983" s="59"/>
      <c r="AM6983" s="59"/>
      <c r="AN6983" s="59"/>
      <c r="AO6983" s="59"/>
      <c r="AV6983" s="37"/>
      <c r="AW6983" s="37"/>
      <c r="AX6983" s="37"/>
      <c r="AY6983" s="37"/>
      <c r="AZ6983" s="37"/>
      <c r="BA6983" s="37"/>
    </row>
    <row r="6984" spans="10:53" s="14" customFormat="1" x14ac:dyDescent="0.25">
      <c r="J6984" s="59"/>
      <c r="Q6984" s="26"/>
      <c r="R6984" s="28"/>
      <c r="AC6984" s="46"/>
      <c r="AG6984" s="59"/>
      <c r="AH6984" s="59"/>
      <c r="AI6984" s="59"/>
      <c r="AJ6984" s="59"/>
      <c r="AK6984" s="59"/>
      <c r="AL6984" s="59"/>
      <c r="AM6984" s="59"/>
      <c r="AN6984" s="59"/>
      <c r="AO6984" s="59"/>
      <c r="AV6984" s="37"/>
      <c r="AW6984" s="37"/>
      <c r="AX6984" s="37"/>
      <c r="AY6984" s="37"/>
      <c r="AZ6984" s="37"/>
      <c r="BA6984" s="37"/>
    </row>
    <row r="6985" spans="10:53" s="14" customFormat="1" x14ac:dyDescent="0.25">
      <c r="J6985" s="59"/>
      <c r="Q6985" s="26"/>
      <c r="R6985" s="28"/>
      <c r="AC6985" s="46"/>
      <c r="AG6985" s="59"/>
      <c r="AH6985" s="59"/>
      <c r="AI6985" s="59"/>
      <c r="AJ6985" s="59"/>
      <c r="AK6985" s="59"/>
      <c r="AL6985" s="59"/>
      <c r="AM6985" s="59"/>
      <c r="AN6985" s="59"/>
      <c r="AO6985" s="59"/>
      <c r="AV6985" s="37"/>
      <c r="AW6985" s="37"/>
      <c r="AX6985" s="37"/>
      <c r="AY6985" s="37"/>
      <c r="AZ6985" s="37"/>
      <c r="BA6985" s="37"/>
    </row>
    <row r="6986" spans="10:53" s="14" customFormat="1" x14ac:dyDescent="0.25">
      <c r="J6986" s="59"/>
      <c r="Q6986" s="26"/>
      <c r="R6986" s="28"/>
      <c r="AC6986" s="46"/>
      <c r="AG6986" s="59"/>
      <c r="AH6986" s="59"/>
      <c r="AI6986" s="59"/>
      <c r="AJ6986" s="59"/>
      <c r="AK6986" s="59"/>
      <c r="AL6986" s="59"/>
      <c r="AM6986" s="59"/>
      <c r="AN6986" s="59"/>
      <c r="AO6986" s="59"/>
      <c r="AV6986" s="37"/>
      <c r="AW6986" s="37"/>
      <c r="AX6986" s="37"/>
      <c r="AY6986" s="37"/>
      <c r="AZ6986" s="37"/>
      <c r="BA6986" s="37"/>
    </row>
    <row r="6987" spans="10:53" s="14" customFormat="1" x14ac:dyDescent="0.25">
      <c r="J6987" s="59"/>
      <c r="Q6987" s="26"/>
      <c r="R6987" s="28"/>
      <c r="AC6987" s="46"/>
      <c r="AG6987" s="59"/>
      <c r="AH6987" s="59"/>
      <c r="AI6987" s="59"/>
      <c r="AJ6987" s="59"/>
      <c r="AK6987" s="59"/>
      <c r="AL6987" s="59"/>
      <c r="AM6987" s="59"/>
      <c r="AN6987" s="59"/>
      <c r="AO6987" s="59"/>
      <c r="AV6987" s="37"/>
      <c r="AW6987" s="37"/>
      <c r="AX6987" s="37"/>
      <c r="AY6987" s="37"/>
      <c r="AZ6987" s="37"/>
      <c r="BA6987" s="37"/>
    </row>
    <row r="6988" spans="10:53" s="14" customFormat="1" x14ac:dyDescent="0.25">
      <c r="J6988" s="59"/>
      <c r="Q6988" s="26"/>
      <c r="R6988" s="28"/>
      <c r="AC6988" s="46"/>
      <c r="AG6988" s="59"/>
      <c r="AH6988" s="59"/>
      <c r="AI6988" s="59"/>
      <c r="AJ6988" s="59"/>
      <c r="AK6988" s="59"/>
      <c r="AL6988" s="59"/>
      <c r="AM6988" s="59"/>
      <c r="AN6988" s="59"/>
      <c r="AO6988" s="59"/>
      <c r="AV6988" s="37"/>
      <c r="AW6988" s="37"/>
      <c r="AX6988" s="37"/>
      <c r="AY6988" s="37"/>
      <c r="AZ6988" s="37"/>
      <c r="BA6988" s="37"/>
    </row>
    <row r="6989" spans="10:53" s="14" customFormat="1" x14ac:dyDescent="0.25">
      <c r="J6989" s="59"/>
      <c r="Q6989" s="26"/>
      <c r="R6989" s="28"/>
      <c r="AC6989" s="46"/>
      <c r="AG6989" s="59"/>
      <c r="AH6989" s="59"/>
      <c r="AI6989" s="59"/>
      <c r="AJ6989" s="59"/>
      <c r="AK6989" s="59"/>
      <c r="AL6989" s="59"/>
      <c r="AM6989" s="59"/>
      <c r="AN6989" s="59"/>
      <c r="AO6989" s="59"/>
      <c r="AV6989" s="37"/>
      <c r="AW6989" s="37"/>
      <c r="AX6989" s="37"/>
      <c r="AY6989" s="37"/>
      <c r="AZ6989" s="37"/>
      <c r="BA6989" s="37"/>
    </row>
    <row r="6990" spans="10:53" s="14" customFormat="1" x14ac:dyDescent="0.25">
      <c r="J6990" s="59"/>
      <c r="Q6990" s="26"/>
      <c r="R6990" s="28"/>
      <c r="AC6990" s="46"/>
      <c r="AG6990" s="59"/>
      <c r="AH6990" s="59"/>
      <c r="AI6990" s="59"/>
      <c r="AJ6990" s="59"/>
      <c r="AK6990" s="59"/>
      <c r="AL6990" s="59"/>
      <c r="AM6990" s="59"/>
      <c r="AN6990" s="59"/>
      <c r="AO6990" s="59"/>
      <c r="AV6990" s="37"/>
      <c r="AW6990" s="37"/>
      <c r="AX6990" s="37"/>
      <c r="AY6990" s="37"/>
      <c r="AZ6990" s="37"/>
      <c r="BA6990" s="37"/>
    </row>
    <row r="6991" spans="10:53" s="14" customFormat="1" x14ac:dyDescent="0.25">
      <c r="J6991" s="59"/>
      <c r="Q6991" s="26"/>
      <c r="R6991" s="28"/>
      <c r="AC6991" s="46"/>
      <c r="AG6991" s="59"/>
      <c r="AH6991" s="59"/>
      <c r="AI6991" s="59"/>
      <c r="AJ6991" s="59"/>
      <c r="AK6991" s="59"/>
      <c r="AL6991" s="59"/>
      <c r="AM6991" s="59"/>
      <c r="AN6991" s="59"/>
      <c r="AO6991" s="59"/>
      <c r="AV6991" s="37"/>
      <c r="AW6991" s="37"/>
      <c r="AX6991" s="37"/>
      <c r="AY6991" s="37"/>
      <c r="AZ6991" s="37"/>
      <c r="BA6991" s="37"/>
    </row>
    <row r="6992" spans="10:53" s="14" customFormat="1" x14ac:dyDescent="0.25">
      <c r="J6992" s="59"/>
      <c r="Q6992" s="26"/>
      <c r="R6992" s="28"/>
      <c r="AC6992" s="46"/>
      <c r="AG6992" s="59"/>
      <c r="AH6992" s="59"/>
      <c r="AI6992" s="59"/>
      <c r="AJ6992" s="59"/>
      <c r="AK6992" s="59"/>
      <c r="AL6992" s="59"/>
      <c r="AM6992" s="59"/>
      <c r="AN6992" s="59"/>
      <c r="AO6992" s="59"/>
      <c r="AV6992" s="37"/>
      <c r="AW6992" s="37"/>
      <c r="AX6992" s="37"/>
      <c r="AY6992" s="37"/>
      <c r="AZ6992" s="37"/>
      <c r="BA6992" s="37"/>
    </row>
    <row r="6993" spans="10:53" s="14" customFormat="1" x14ac:dyDescent="0.25">
      <c r="J6993" s="59"/>
      <c r="Q6993" s="26"/>
      <c r="R6993" s="28"/>
      <c r="AC6993" s="46"/>
      <c r="AG6993" s="59"/>
      <c r="AH6993" s="59"/>
      <c r="AI6993" s="59"/>
      <c r="AJ6993" s="59"/>
      <c r="AK6993" s="59"/>
      <c r="AL6993" s="59"/>
      <c r="AM6993" s="59"/>
      <c r="AN6993" s="59"/>
      <c r="AO6993" s="59"/>
      <c r="AV6993" s="37"/>
      <c r="AW6993" s="37"/>
      <c r="AX6993" s="37"/>
      <c r="AY6993" s="37"/>
      <c r="AZ6993" s="37"/>
      <c r="BA6993" s="37"/>
    </row>
    <row r="6994" spans="10:53" s="14" customFormat="1" x14ac:dyDescent="0.25">
      <c r="J6994" s="59"/>
      <c r="Q6994" s="26"/>
      <c r="R6994" s="28"/>
      <c r="AC6994" s="46"/>
      <c r="AG6994" s="59"/>
      <c r="AH6994" s="59"/>
      <c r="AI6994" s="59"/>
      <c r="AJ6994" s="59"/>
      <c r="AK6994" s="59"/>
      <c r="AL6994" s="59"/>
      <c r="AM6994" s="59"/>
      <c r="AN6994" s="59"/>
      <c r="AO6994" s="59"/>
      <c r="AV6994" s="37"/>
      <c r="AW6994" s="37"/>
      <c r="AX6994" s="37"/>
      <c r="AY6994" s="37"/>
      <c r="AZ6994" s="37"/>
      <c r="BA6994" s="37"/>
    </row>
    <row r="6995" spans="10:53" s="14" customFormat="1" x14ac:dyDescent="0.25">
      <c r="J6995" s="59"/>
      <c r="Q6995" s="26"/>
      <c r="R6995" s="28"/>
      <c r="AC6995" s="46"/>
      <c r="AG6995" s="59"/>
      <c r="AH6995" s="59"/>
      <c r="AI6995" s="59"/>
      <c r="AJ6995" s="59"/>
      <c r="AK6995" s="59"/>
      <c r="AL6995" s="59"/>
      <c r="AM6995" s="59"/>
      <c r="AN6995" s="59"/>
      <c r="AO6995" s="59"/>
      <c r="AV6995" s="37"/>
      <c r="AW6995" s="37"/>
      <c r="AX6995" s="37"/>
      <c r="AY6995" s="37"/>
      <c r="AZ6995" s="37"/>
      <c r="BA6995" s="37"/>
    </row>
    <row r="6996" spans="10:53" s="14" customFormat="1" x14ac:dyDescent="0.25">
      <c r="J6996" s="59"/>
      <c r="Q6996" s="26"/>
      <c r="R6996" s="28"/>
      <c r="AC6996" s="46"/>
      <c r="AG6996" s="59"/>
      <c r="AH6996" s="59"/>
      <c r="AI6996" s="59"/>
      <c r="AJ6996" s="59"/>
      <c r="AK6996" s="59"/>
      <c r="AL6996" s="59"/>
      <c r="AM6996" s="59"/>
      <c r="AN6996" s="59"/>
      <c r="AO6996" s="59"/>
      <c r="AV6996" s="37"/>
      <c r="AW6996" s="37"/>
      <c r="AX6996" s="37"/>
      <c r="AY6996" s="37"/>
      <c r="AZ6996" s="37"/>
      <c r="BA6996" s="37"/>
    </row>
    <row r="6997" spans="10:53" s="14" customFormat="1" x14ac:dyDescent="0.25">
      <c r="J6997" s="59"/>
      <c r="Q6997" s="26"/>
      <c r="R6997" s="28"/>
      <c r="AC6997" s="46"/>
      <c r="AG6997" s="59"/>
      <c r="AH6997" s="59"/>
      <c r="AI6997" s="59"/>
      <c r="AJ6997" s="59"/>
      <c r="AK6997" s="59"/>
      <c r="AL6997" s="59"/>
      <c r="AM6997" s="59"/>
      <c r="AN6997" s="59"/>
      <c r="AO6997" s="59"/>
      <c r="AV6997" s="37"/>
      <c r="AW6997" s="37"/>
      <c r="AX6997" s="37"/>
      <c r="AY6997" s="37"/>
      <c r="AZ6997" s="37"/>
      <c r="BA6997" s="37"/>
    </row>
    <row r="6998" spans="10:53" s="14" customFormat="1" x14ac:dyDescent="0.25">
      <c r="J6998" s="59"/>
      <c r="Q6998" s="26"/>
      <c r="R6998" s="28"/>
      <c r="AC6998" s="46"/>
      <c r="AG6998" s="59"/>
      <c r="AH6998" s="59"/>
      <c r="AI6998" s="59"/>
      <c r="AJ6998" s="59"/>
      <c r="AK6998" s="59"/>
      <c r="AL6998" s="59"/>
      <c r="AM6998" s="59"/>
      <c r="AN6998" s="59"/>
      <c r="AO6998" s="59"/>
      <c r="AV6998" s="37"/>
      <c r="AW6998" s="37"/>
      <c r="AX6998" s="37"/>
      <c r="AY6998" s="37"/>
      <c r="AZ6998" s="37"/>
      <c r="BA6998" s="37"/>
    </row>
    <row r="6999" spans="10:53" s="14" customFormat="1" x14ac:dyDescent="0.25">
      <c r="J6999" s="59"/>
      <c r="Q6999" s="26"/>
      <c r="R6999" s="28"/>
      <c r="AC6999" s="46"/>
      <c r="AG6999" s="59"/>
      <c r="AH6999" s="59"/>
      <c r="AI6999" s="59"/>
      <c r="AJ6999" s="59"/>
      <c r="AK6999" s="59"/>
      <c r="AL6999" s="59"/>
      <c r="AM6999" s="59"/>
      <c r="AN6999" s="59"/>
      <c r="AO6999" s="59"/>
      <c r="AV6999" s="37"/>
      <c r="AW6999" s="37"/>
      <c r="AX6999" s="37"/>
      <c r="AY6999" s="37"/>
      <c r="AZ6999" s="37"/>
      <c r="BA6999" s="37"/>
    </row>
    <row r="7000" spans="10:53" s="14" customFormat="1" x14ac:dyDescent="0.25">
      <c r="J7000" s="59"/>
      <c r="Q7000" s="26"/>
      <c r="R7000" s="28"/>
      <c r="AC7000" s="46"/>
      <c r="AG7000" s="59"/>
      <c r="AH7000" s="59"/>
      <c r="AI7000" s="59"/>
      <c r="AJ7000" s="59"/>
      <c r="AK7000" s="59"/>
      <c r="AL7000" s="59"/>
      <c r="AM7000" s="59"/>
      <c r="AN7000" s="59"/>
      <c r="AO7000" s="59"/>
      <c r="AV7000" s="37"/>
      <c r="AW7000" s="37"/>
      <c r="AX7000" s="37"/>
      <c r="AY7000" s="37"/>
      <c r="AZ7000" s="37"/>
      <c r="BA7000" s="37"/>
    </row>
    <row r="7001" spans="10:53" s="14" customFormat="1" x14ac:dyDescent="0.25">
      <c r="J7001" s="59"/>
      <c r="Q7001" s="26"/>
      <c r="R7001" s="28"/>
      <c r="AC7001" s="46"/>
      <c r="AG7001" s="59"/>
      <c r="AH7001" s="59"/>
      <c r="AI7001" s="59"/>
      <c r="AJ7001" s="59"/>
      <c r="AK7001" s="59"/>
      <c r="AL7001" s="59"/>
      <c r="AM7001" s="59"/>
      <c r="AN7001" s="59"/>
      <c r="AO7001" s="59"/>
      <c r="AV7001" s="37"/>
      <c r="AW7001" s="37"/>
      <c r="AX7001" s="37"/>
      <c r="AY7001" s="37"/>
      <c r="AZ7001" s="37"/>
      <c r="BA7001" s="37"/>
    </row>
    <row r="7002" spans="10:53" s="14" customFormat="1" x14ac:dyDescent="0.25">
      <c r="J7002" s="59"/>
      <c r="Q7002" s="26"/>
      <c r="R7002" s="28"/>
      <c r="AC7002" s="46"/>
      <c r="AG7002" s="59"/>
      <c r="AH7002" s="59"/>
      <c r="AI7002" s="59"/>
      <c r="AJ7002" s="59"/>
      <c r="AK7002" s="59"/>
      <c r="AL7002" s="59"/>
      <c r="AM7002" s="59"/>
      <c r="AN7002" s="59"/>
      <c r="AO7002" s="59"/>
      <c r="AV7002" s="37"/>
      <c r="AW7002" s="37"/>
      <c r="AX7002" s="37"/>
      <c r="AY7002" s="37"/>
      <c r="AZ7002" s="37"/>
      <c r="BA7002" s="37"/>
    </row>
    <row r="7003" spans="10:53" s="14" customFormat="1" x14ac:dyDescent="0.25">
      <c r="J7003" s="59"/>
      <c r="Q7003" s="26"/>
      <c r="R7003" s="28"/>
      <c r="AC7003" s="46"/>
      <c r="AG7003" s="59"/>
      <c r="AH7003" s="59"/>
      <c r="AI7003" s="59"/>
      <c r="AJ7003" s="59"/>
      <c r="AK7003" s="59"/>
      <c r="AL7003" s="59"/>
      <c r="AM7003" s="59"/>
      <c r="AN7003" s="59"/>
      <c r="AO7003" s="59"/>
      <c r="AV7003" s="37"/>
      <c r="AW7003" s="37"/>
      <c r="AX7003" s="37"/>
      <c r="AY7003" s="37"/>
      <c r="AZ7003" s="37"/>
      <c r="BA7003" s="37"/>
    </row>
    <row r="7004" spans="10:53" s="14" customFormat="1" x14ac:dyDescent="0.25">
      <c r="J7004" s="59"/>
      <c r="Q7004" s="26"/>
      <c r="R7004" s="28"/>
      <c r="AC7004" s="46"/>
      <c r="AG7004" s="59"/>
      <c r="AH7004" s="59"/>
      <c r="AI7004" s="59"/>
      <c r="AJ7004" s="59"/>
      <c r="AK7004" s="59"/>
      <c r="AL7004" s="59"/>
      <c r="AM7004" s="59"/>
      <c r="AN7004" s="59"/>
      <c r="AO7004" s="59"/>
      <c r="AV7004" s="37"/>
      <c r="AW7004" s="37"/>
      <c r="AX7004" s="37"/>
      <c r="AY7004" s="37"/>
      <c r="AZ7004" s="37"/>
      <c r="BA7004" s="37"/>
    </row>
    <row r="7005" spans="10:53" s="14" customFormat="1" x14ac:dyDescent="0.25">
      <c r="J7005" s="59"/>
      <c r="Q7005" s="26"/>
      <c r="R7005" s="28"/>
      <c r="AC7005" s="46"/>
      <c r="AG7005" s="59"/>
      <c r="AH7005" s="59"/>
      <c r="AI7005" s="59"/>
      <c r="AJ7005" s="59"/>
      <c r="AK7005" s="59"/>
      <c r="AL7005" s="59"/>
      <c r="AM7005" s="59"/>
      <c r="AN7005" s="59"/>
      <c r="AO7005" s="59"/>
      <c r="AV7005" s="37"/>
      <c r="AW7005" s="37"/>
      <c r="AX7005" s="37"/>
      <c r="AY7005" s="37"/>
      <c r="AZ7005" s="37"/>
      <c r="BA7005" s="37"/>
    </row>
    <row r="7006" spans="10:53" s="14" customFormat="1" x14ac:dyDescent="0.25">
      <c r="J7006" s="59"/>
      <c r="Q7006" s="26"/>
      <c r="R7006" s="28"/>
      <c r="AC7006" s="46"/>
      <c r="AG7006" s="59"/>
      <c r="AH7006" s="59"/>
      <c r="AI7006" s="59"/>
      <c r="AJ7006" s="59"/>
      <c r="AK7006" s="59"/>
      <c r="AL7006" s="59"/>
      <c r="AM7006" s="59"/>
      <c r="AN7006" s="59"/>
      <c r="AO7006" s="59"/>
      <c r="AV7006" s="37"/>
      <c r="AW7006" s="37"/>
      <c r="AX7006" s="37"/>
      <c r="AY7006" s="37"/>
      <c r="AZ7006" s="37"/>
      <c r="BA7006" s="37"/>
    </row>
    <row r="7007" spans="10:53" s="14" customFormat="1" x14ac:dyDescent="0.25">
      <c r="J7007" s="59"/>
      <c r="Q7007" s="26"/>
      <c r="R7007" s="28"/>
      <c r="AC7007" s="46"/>
      <c r="AG7007" s="59"/>
      <c r="AH7007" s="59"/>
      <c r="AI7007" s="59"/>
      <c r="AJ7007" s="59"/>
      <c r="AK7007" s="59"/>
      <c r="AL7007" s="59"/>
      <c r="AM7007" s="59"/>
      <c r="AN7007" s="59"/>
      <c r="AO7007" s="59"/>
      <c r="AV7007" s="37"/>
      <c r="AW7007" s="37"/>
      <c r="AX7007" s="37"/>
      <c r="AY7007" s="37"/>
      <c r="AZ7007" s="37"/>
      <c r="BA7007" s="37"/>
    </row>
    <row r="7008" spans="10:53" s="14" customFormat="1" x14ac:dyDescent="0.25">
      <c r="J7008" s="59"/>
      <c r="Q7008" s="26"/>
      <c r="R7008" s="28"/>
      <c r="AC7008" s="46"/>
      <c r="AG7008" s="59"/>
      <c r="AH7008" s="59"/>
      <c r="AI7008" s="59"/>
      <c r="AJ7008" s="59"/>
      <c r="AK7008" s="59"/>
      <c r="AL7008" s="59"/>
      <c r="AM7008" s="59"/>
      <c r="AN7008" s="59"/>
      <c r="AO7008" s="59"/>
      <c r="AV7008" s="37"/>
      <c r="AW7008" s="37"/>
      <c r="AX7008" s="37"/>
      <c r="AY7008" s="37"/>
      <c r="AZ7008" s="37"/>
      <c r="BA7008" s="37"/>
    </row>
    <row r="7009" spans="10:53" s="14" customFormat="1" x14ac:dyDescent="0.25">
      <c r="J7009" s="59"/>
      <c r="Q7009" s="26"/>
      <c r="R7009" s="28"/>
      <c r="AC7009" s="46"/>
      <c r="AG7009" s="59"/>
      <c r="AH7009" s="59"/>
      <c r="AI7009" s="59"/>
      <c r="AJ7009" s="59"/>
      <c r="AK7009" s="59"/>
      <c r="AL7009" s="59"/>
      <c r="AM7009" s="59"/>
      <c r="AN7009" s="59"/>
      <c r="AO7009" s="59"/>
      <c r="AV7009" s="37"/>
      <c r="AW7009" s="37"/>
      <c r="AX7009" s="37"/>
      <c r="AY7009" s="37"/>
      <c r="AZ7009" s="37"/>
      <c r="BA7009" s="37"/>
    </row>
    <row r="7010" spans="10:53" s="14" customFormat="1" x14ac:dyDescent="0.25">
      <c r="J7010" s="59"/>
      <c r="Q7010" s="26"/>
      <c r="R7010" s="28"/>
      <c r="AC7010" s="46"/>
      <c r="AG7010" s="59"/>
      <c r="AH7010" s="59"/>
      <c r="AI7010" s="59"/>
      <c r="AJ7010" s="59"/>
      <c r="AK7010" s="59"/>
      <c r="AL7010" s="59"/>
      <c r="AM7010" s="59"/>
      <c r="AN7010" s="59"/>
      <c r="AO7010" s="59"/>
      <c r="AV7010" s="37"/>
      <c r="AW7010" s="37"/>
      <c r="AX7010" s="37"/>
      <c r="AY7010" s="37"/>
      <c r="AZ7010" s="37"/>
      <c r="BA7010" s="37"/>
    </row>
    <row r="7011" spans="10:53" s="14" customFormat="1" x14ac:dyDescent="0.25">
      <c r="J7011" s="59"/>
      <c r="Q7011" s="26"/>
      <c r="R7011" s="28"/>
      <c r="AC7011" s="46"/>
      <c r="AG7011" s="59"/>
      <c r="AH7011" s="59"/>
      <c r="AI7011" s="59"/>
      <c r="AJ7011" s="59"/>
      <c r="AK7011" s="59"/>
      <c r="AL7011" s="59"/>
      <c r="AM7011" s="59"/>
      <c r="AN7011" s="59"/>
      <c r="AO7011" s="59"/>
      <c r="AV7011" s="37"/>
      <c r="AW7011" s="37"/>
      <c r="AX7011" s="37"/>
      <c r="AY7011" s="37"/>
      <c r="AZ7011" s="37"/>
      <c r="BA7011" s="37"/>
    </row>
    <row r="7012" spans="10:53" s="14" customFormat="1" x14ac:dyDescent="0.25">
      <c r="J7012" s="59"/>
      <c r="Q7012" s="26"/>
      <c r="R7012" s="28"/>
      <c r="AC7012" s="46"/>
      <c r="AG7012" s="59"/>
      <c r="AH7012" s="59"/>
      <c r="AI7012" s="59"/>
      <c r="AJ7012" s="59"/>
      <c r="AK7012" s="59"/>
      <c r="AL7012" s="59"/>
      <c r="AM7012" s="59"/>
      <c r="AN7012" s="59"/>
      <c r="AO7012" s="59"/>
      <c r="AV7012" s="37"/>
      <c r="AW7012" s="37"/>
      <c r="AX7012" s="37"/>
      <c r="AY7012" s="37"/>
      <c r="AZ7012" s="37"/>
      <c r="BA7012" s="37"/>
    </row>
    <row r="7013" spans="10:53" s="14" customFormat="1" x14ac:dyDescent="0.25">
      <c r="J7013" s="59"/>
      <c r="Q7013" s="26"/>
      <c r="R7013" s="28"/>
      <c r="AC7013" s="46"/>
      <c r="AG7013" s="59"/>
      <c r="AH7013" s="59"/>
      <c r="AI7013" s="59"/>
      <c r="AJ7013" s="59"/>
      <c r="AK7013" s="59"/>
      <c r="AL7013" s="59"/>
      <c r="AM7013" s="59"/>
      <c r="AN7013" s="59"/>
      <c r="AO7013" s="59"/>
      <c r="AV7013" s="37"/>
      <c r="AW7013" s="37"/>
      <c r="AX7013" s="37"/>
      <c r="AY7013" s="37"/>
      <c r="AZ7013" s="37"/>
      <c r="BA7013" s="37"/>
    </row>
    <row r="7014" spans="10:53" s="14" customFormat="1" x14ac:dyDescent="0.25">
      <c r="J7014" s="59"/>
      <c r="Q7014" s="26"/>
      <c r="R7014" s="28"/>
      <c r="AC7014" s="46"/>
      <c r="AG7014" s="59"/>
      <c r="AH7014" s="59"/>
      <c r="AI7014" s="59"/>
      <c r="AJ7014" s="59"/>
      <c r="AK7014" s="59"/>
      <c r="AL7014" s="59"/>
      <c r="AM7014" s="59"/>
      <c r="AN7014" s="59"/>
      <c r="AO7014" s="59"/>
      <c r="AV7014" s="37"/>
      <c r="AW7014" s="37"/>
      <c r="AX7014" s="37"/>
      <c r="AY7014" s="37"/>
      <c r="AZ7014" s="37"/>
      <c r="BA7014" s="37"/>
    </row>
    <row r="7015" spans="10:53" s="14" customFormat="1" x14ac:dyDescent="0.25">
      <c r="J7015" s="59"/>
      <c r="Q7015" s="26"/>
      <c r="R7015" s="28"/>
      <c r="AC7015" s="46"/>
      <c r="AG7015" s="59"/>
      <c r="AH7015" s="59"/>
      <c r="AI7015" s="59"/>
      <c r="AJ7015" s="59"/>
      <c r="AK7015" s="59"/>
      <c r="AL7015" s="59"/>
      <c r="AM7015" s="59"/>
      <c r="AN7015" s="59"/>
      <c r="AO7015" s="59"/>
      <c r="AV7015" s="37"/>
      <c r="AW7015" s="37"/>
      <c r="AX7015" s="37"/>
      <c r="AY7015" s="37"/>
      <c r="AZ7015" s="37"/>
      <c r="BA7015" s="37"/>
    </row>
    <row r="7016" spans="10:53" s="14" customFormat="1" x14ac:dyDescent="0.25">
      <c r="J7016" s="59"/>
      <c r="Q7016" s="26"/>
      <c r="R7016" s="28"/>
      <c r="AC7016" s="46"/>
      <c r="AG7016" s="59"/>
      <c r="AH7016" s="59"/>
      <c r="AI7016" s="59"/>
      <c r="AJ7016" s="59"/>
      <c r="AK7016" s="59"/>
      <c r="AL7016" s="59"/>
      <c r="AM7016" s="59"/>
      <c r="AN7016" s="59"/>
      <c r="AO7016" s="59"/>
      <c r="AV7016" s="37"/>
      <c r="AW7016" s="37"/>
      <c r="AX7016" s="37"/>
      <c r="AY7016" s="37"/>
      <c r="AZ7016" s="37"/>
      <c r="BA7016" s="37"/>
    </row>
    <row r="7017" spans="10:53" s="14" customFormat="1" x14ac:dyDescent="0.25">
      <c r="J7017" s="59"/>
      <c r="Q7017" s="26"/>
      <c r="R7017" s="28"/>
      <c r="AC7017" s="46"/>
      <c r="AG7017" s="59"/>
      <c r="AH7017" s="59"/>
      <c r="AI7017" s="59"/>
      <c r="AJ7017" s="59"/>
      <c r="AK7017" s="59"/>
      <c r="AL7017" s="59"/>
      <c r="AM7017" s="59"/>
      <c r="AN7017" s="59"/>
      <c r="AO7017" s="59"/>
      <c r="AV7017" s="37"/>
      <c r="AW7017" s="37"/>
      <c r="AX7017" s="37"/>
      <c r="AY7017" s="37"/>
      <c r="AZ7017" s="37"/>
      <c r="BA7017" s="37"/>
    </row>
    <row r="7018" spans="10:53" s="14" customFormat="1" x14ac:dyDescent="0.25">
      <c r="J7018" s="59"/>
      <c r="Q7018" s="26"/>
      <c r="R7018" s="28"/>
      <c r="AC7018" s="46"/>
      <c r="AG7018" s="59"/>
      <c r="AH7018" s="59"/>
      <c r="AI7018" s="59"/>
      <c r="AJ7018" s="59"/>
      <c r="AK7018" s="59"/>
      <c r="AL7018" s="59"/>
      <c r="AM7018" s="59"/>
      <c r="AN7018" s="59"/>
      <c r="AO7018" s="59"/>
      <c r="AV7018" s="37"/>
      <c r="AW7018" s="37"/>
      <c r="AX7018" s="37"/>
      <c r="AY7018" s="37"/>
      <c r="AZ7018" s="37"/>
      <c r="BA7018" s="37"/>
    </row>
    <row r="7019" spans="10:53" s="14" customFormat="1" x14ac:dyDescent="0.25">
      <c r="J7019" s="59"/>
      <c r="Q7019" s="26"/>
      <c r="R7019" s="28"/>
      <c r="AC7019" s="46"/>
      <c r="AG7019" s="59"/>
      <c r="AH7019" s="59"/>
      <c r="AI7019" s="59"/>
      <c r="AJ7019" s="59"/>
      <c r="AK7019" s="59"/>
      <c r="AL7019" s="59"/>
      <c r="AM7019" s="59"/>
      <c r="AN7019" s="59"/>
      <c r="AO7019" s="59"/>
      <c r="AV7019" s="37"/>
      <c r="AW7019" s="37"/>
      <c r="AX7019" s="37"/>
      <c r="AY7019" s="37"/>
      <c r="AZ7019" s="37"/>
      <c r="BA7019" s="37"/>
    </row>
    <row r="7020" spans="10:53" s="14" customFormat="1" x14ac:dyDescent="0.25">
      <c r="J7020" s="59"/>
      <c r="Q7020" s="26"/>
      <c r="R7020" s="28"/>
      <c r="AC7020" s="46"/>
      <c r="AG7020" s="59"/>
      <c r="AH7020" s="59"/>
      <c r="AI7020" s="59"/>
      <c r="AJ7020" s="59"/>
      <c r="AK7020" s="59"/>
      <c r="AL7020" s="59"/>
      <c r="AM7020" s="59"/>
      <c r="AN7020" s="59"/>
      <c r="AO7020" s="59"/>
      <c r="AV7020" s="37"/>
      <c r="AW7020" s="37"/>
      <c r="AX7020" s="37"/>
      <c r="AY7020" s="37"/>
      <c r="AZ7020" s="37"/>
      <c r="BA7020" s="37"/>
    </row>
    <row r="7021" spans="10:53" s="14" customFormat="1" x14ac:dyDescent="0.25">
      <c r="J7021" s="59"/>
      <c r="Q7021" s="26"/>
      <c r="R7021" s="28"/>
      <c r="AC7021" s="46"/>
      <c r="AG7021" s="59"/>
      <c r="AH7021" s="59"/>
      <c r="AI7021" s="59"/>
      <c r="AJ7021" s="59"/>
      <c r="AK7021" s="59"/>
      <c r="AL7021" s="59"/>
      <c r="AM7021" s="59"/>
      <c r="AN7021" s="59"/>
      <c r="AO7021" s="59"/>
      <c r="AV7021" s="37"/>
      <c r="AW7021" s="37"/>
      <c r="AX7021" s="37"/>
      <c r="AY7021" s="37"/>
      <c r="AZ7021" s="37"/>
      <c r="BA7021" s="37"/>
    </row>
    <row r="7022" spans="10:53" s="14" customFormat="1" x14ac:dyDescent="0.25">
      <c r="J7022" s="59"/>
      <c r="Q7022" s="26"/>
      <c r="R7022" s="28"/>
      <c r="AC7022" s="46"/>
      <c r="AG7022" s="59"/>
      <c r="AH7022" s="59"/>
      <c r="AI7022" s="59"/>
      <c r="AJ7022" s="59"/>
      <c r="AK7022" s="59"/>
      <c r="AL7022" s="59"/>
      <c r="AM7022" s="59"/>
      <c r="AN7022" s="59"/>
      <c r="AO7022" s="59"/>
      <c r="AV7022" s="37"/>
      <c r="AW7022" s="37"/>
      <c r="AX7022" s="37"/>
      <c r="AY7022" s="37"/>
      <c r="AZ7022" s="37"/>
      <c r="BA7022" s="37"/>
    </row>
    <row r="7023" spans="10:53" s="14" customFormat="1" x14ac:dyDescent="0.25">
      <c r="J7023" s="59"/>
      <c r="Q7023" s="26"/>
      <c r="R7023" s="28"/>
      <c r="AC7023" s="46"/>
      <c r="AG7023" s="59"/>
      <c r="AH7023" s="59"/>
      <c r="AI7023" s="59"/>
      <c r="AJ7023" s="59"/>
      <c r="AK7023" s="59"/>
      <c r="AL7023" s="59"/>
      <c r="AM7023" s="59"/>
      <c r="AN7023" s="59"/>
      <c r="AO7023" s="59"/>
      <c r="AV7023" s="37"/>
      <c r="AW7023" s="37"/>
      <c r="AX7023" s="37"/>
      <c r="AY7023" s="37"/>
      <c r="AZ7023" s="37"/>
      <c r="BA7023" s="37"/>
    </row>
    <row r="7024" spans="10:53" s="14" customFormat="1" x14ac:dyDescent="0.25">
      <c r="J7024" s="59"/>
      <c r="Q7024" s="26"/>
      <c r="R7024" s="28"/>
      <c r="AC7024" s="46"/>
      <c r="AG7024" s="59"/>
      <c r="AH7024" s="59"/>
      <c r="AI7024" s="59"/>
      <c r="AJ7024" s="59"/>
      <c r="AK7024" s="59"/>
      <c r="AL7024" s="59"/>
      <c r="AM7024" s="59"/>
      <c r="AN7024" s="59"/>
      <c r="AO7024" s="59"/>
      <c r="AV7024" s="37"/>
      <c r="AW7024" s="37"/>
      <c r="AX7024" s="37"/>
      <c r="AY7024" s="37"/>
      <c r="AZ7024" s="37"/>
      <c r="BA7024" s="37"/>
    </row>
    <row r="7025" spans="10:53" s="14" customFormat="1" x14ac:dyDescent="0.25">
      <c r="J7025" s="59"/>
      <c r="Q7025" s="26"/>
      <c r="R7025" s="28"/>
      <c r="AC7025" s="46"/>
      <c r="AG7025" s="59"/>
      <c r="AH7025" s="59"/>
      <c r="AI7025" s="59"/>
      <c r="AJ7025" s="59"/>
      <c r="AK7025" s="59"/>
      <c r="AL7025" s="59"/>
      <c r="AM7025" s="59"/>
      <c r="AN7025" s="59"/>
      <c r="AO7025" s="59"/>
      <c r="AV7025" s="37"/>
      <c r="AW7025" s="37"/>
      <c r="AX7025" s="37"/>
      <c r="AY7025" s="37"/>
      <c r="AZ7025" s="37"/>
      <c r="BA7025" s="37"/>
    </row>
    <row r="7026" spans="10:53" s="14" customFormat="1" x14ac:dyDescent="0.25">
      <c r="J7026" s="59"/>
      <c r="Q7026" s="26"/>
      <c r="R7026" s="28"/>
      <c r="AC7026" s="46"/>
      <c r="AG7026" s="59"/>
      <c r="AH7026" s="59"/>
      <c r="AI7026" s="59"/>
      <c r="AJ7026" s="59"/>
      <c r="AK7026" s="59"/>
      <c r="AL7026" s="59"/>
      <c r="AM7026" s="59"/>
      <c r="AN7026" s="59"/>
      <c r="AO7026" s="59"/>
      <c r="AV7026" s="37"/>
      <c r="AW7026" s="37"/>
      <c r="AX7026" s="37"/>
      <c r="AY7026" s="37"/>
      <c r="AZ7026" s="37"/>
      <c r="BA7026" s="37"/>
    </row>
    <row r="7027" spans="10:53" s="14" customFormat="1" x14ac:dyDescent="0.25">
      <c r="J7027" s="59"/>
      <c r="Q7027" s="26"/>
      <c r="R7027" s="28"/>
      <c r="AC7027" s="46"/>
      <c r="AG7027" s="59"/>
      <c r="AH7027" s="59"/>
      <c r="AI7027" s="59"/>
      <c r="AJ7027" s="59"/>
      <c r="AK7027" s="59"/>
      <c r="AL7027" s="59"/>
      <c r="AM7027" s="59"/>
      <c r="AN7027" s="59"/>
      <c r="AO7027" s="59"/>
      <c r="AV7027" s="37"/>
      <c r="AW7027" s="37"/>
      <c r="AX7027" s="37"/>
      <c r="AY7027" s="37"/>
      <c r="AZ7027" s="37"/>
      <c r="BA7027" s="37"/>
    </row>
    <row r="7028" spans="10:53" s="14" customFormat="1" x14ac:dyDescent="0.25">
      <c r="J7028" s="59"/>
      <c r="Q7028" s="26"/>
      <c r="R7028" s="28"/>
      <c r="AC7028" s="46"/>
      <c r="AG7028" s="59"/>
      <c r="AH7028" s="59"/>
      <c r="AI7028" s="59"/>
      <c r="AJ7028" s="59"/>
      <c r="AK7028" s="59"/>
      <c r="AL7028" s="59"/>
      <c r="AM7028" s="59"/>
      <c r="AN7028" s="59"/>
      <c r="AO7028" s="59"/>
      <c r="AV7028" s="37"/>
      <c r="AW7028" s="37"/>
      <c r="AX7028" s="37"/>
      <c r="AY7028" s="37"/>
      <c r="AZ7028" s="37"/>
      <c r="BA7028" s="37"/>
    </row>
    <row r="7029" spans="10:53" s="14" customFormat="1" x14ac:dyDescent="0.25">
      <c r="J7029" s="59"/>
      <c r="Q7029" s="26"/>
      <c r="R7029" s="28"/>
      <c r="AC7029" s="46"/>
      <c r="AG7029" s="59"/>
      <c r="AH7029" s="59"/>
      <c r="AI7029" s="59"/>
      <c r="AJ7029" s="59"/>
      <c r="AK7029" s="59"/>
      <c r="AL7029" s="59"/>
      <c r="AM7029" s="59"/>
      <c r="AN7029" s="59"/>
      <c r="AO7029" s="59"/>
      <c r="AV7029" s="37"/>
      <c r="AW7029" s="37"/>
      <c r="AX7029" s="37"/>
      <c r="AY7029" s="37"/>
      <c r="AZ7029" s="37"/>
      <c r="BA7029" s="37"/>
    </row>
    <row r="7030" spans="10:53" s="14" customFormat="1" x14ac:dyDescent="0.25">
      <c r="J7030" s="59"/>
      <c r="Q7030" s="26"/>
      <c r="R7030" s="28"/>
      <c r="AC7030" s="46"/>
      <c r="AG7030" s="59"/>
      <c r="AH7030" s="59"/>
      <c r="AI7030" s="59"/>
      <c r="AJ7030" s="59"/>
      <c r="AK7030" s="59"/>
      <c r="AL7030" s="59"/>
      <c r="AM7030" s="59"/>
      <c r="AN7030" s="59"/>
      <c r="AO7030" s="59"/>
      <c r="AV7030" s="37"/>
      <c r="AW7030" s="37"/>
      <c r="AX7030" s="37"/>
      <c r="AY7030" s="37"/>
      <c r="AZ7030" s="37"/>
      <c r="BA7030" s="37"/>
    </row>
    <row r="7031" spans="10:53" s="14" customFormat="1" x14ac:dyDescent="0.25">
      <c r="J7031" s="59"/>
      <c r="Q7031" s="26"/>
      <c r="R7031" s="28"/>
      <c r="AC7031" s="46"/>
      <c r="AG7031" s="59"/>
      <c r="AH7031" s="59"/>
      <c r="AI7031" s="59"/>
      <c r="AJ7031" s="59"/>
      <c r="AK7031" s="59"/>
      <c r="AL7031" s="59"/>
      <c r="AM7031" s="59"/>
      <c r="AN7031" s="59"/>
      <c r="AO7031" s="59"/>
      <c r="AV7031" s="37"/>
      <c r="AW7031" s="37"/>
      <c r="AX7031" s="37"/>
      <c r="AY7031" s="37"/>
      <c r="AZ7031" s="37"/>
      <c r="BA7031" s="37"/>
    </row>
    <row r="7032" spans="10:53" s="14" customFormat="1" x14ac:dyDescent="0.25">
      <c r="J7032" s="59"/>
      <c r="Q7032" s="26"/>
      <c r="R7032" s="28"/>
      <c r="AC7032" s="46"/>
      <c r="AG7032" s="59"/>
      <c r="AH7032" s="59"/>
      <c r="AI7032" s="59"/>
      <c r="AJ7032" s="59"/>
      <c r="AK7032" s="59"/>
      <c r="AL7032" s="59"/>
      <c r="AM7032" s="59"/>
      <c r="AN7032" s="59"/>
      <c r="AO7032" s="59"/>
      <c r="AV7032" s="37"/>
      <c r="AW7032" s="37"/>
      <c r="AX7032" s="37"/>
      <c r="AY7032" s="37"/>
      <c r="AZ7032" s="37"/>
      <c r="BA7032" s="37"/>
    </row>
    <row r="7033" spans="10:53" s="14" customFormat="1" x14ac:dyDescent="0.25">
      <c r="J7033" s="59"/>
      <c r="Q7033" s="26"/>
      <c r="R7033" s="28"/>
      <c r="AC7033" s="46"/>
      <c r="AG7033" s="59"/>
      <c r="AH7033" s="59"/>
      <c r="AI7033" s="59"/>
      <c r="AJ7033" s="59"/>
      <c r="AK7033" s="59"/>
      <c r="AL7033" s="59"/>
      <c r="AM7033" s="59"/>
      <c r="AN7033" s="59"/>
      <c r="AO7033" s="59"/>
      <c r="AV7033" s="37"/>
      <c r="AW7033" s="37"/>
      <c r="AX7033" s="37"/>
      <c r="AY7033" s="37"/>
      <c r="AZ7033" s="37"/>
      <c r="BA7033" s="37"/>
    </row>
    <row r="7034" spans="10:53" s="14" customFormat="1" x14ac:dyDescent="0.25">
      <c r="J7034" s="59"/>
      <c r="Q7034" s="26"/>
      <c r="R7034" s="28"/>
      <c r="AC7034" s="46"/>
      <c r="AG7034" s="59"/>
      <c r="AH7034" s="59"/>
      <c r="AI7034" s="59"/>
      <c r="AJ7034" s="59"/>
      <c r="AK7034" s="59"/>
      <c r="AL7034" s="59"/>
      <c r="AM7034" s="59"/>
      <c r="AN7034" s="59"/>
      <c r="AO7034" s="59"/>
      <c r="AV7034" s="37"/>
      <c r="AW7034" s="37"/>
      <c r="AX7034" s="37"/>
      <c r="AY7034" s="37"/>
      <c r="AZ7034" s="37"/>
      <c r="BA7034" s="37"/>
    </row>
    <row r="7035" spans="10:53" s="14" customFormat="1" x14ac:dyDescent="0.25">
      <c r="J7035" s="59"/>
      <c r="Q7035" s="26"/>
      <c r="R7035" s="28"/>
      <c r="AC7035" s="46"/>
      <c r="AG7035" s="59"/>
      <c r="AH7035" s="59"/>
      <c r="AI7035" s="59"/>
      <c r="AJ7035" s="59"/>
      <c r="AK7035" s="59"/>
      <c r="AL7035" s="59"/>
      <c r="AM7035" s="59"/>
      <c r="AN7035" s="59"/>
      <c r="AO7035" s="59"/>
      <c r="AV7035" s="37"/>
      <c r="AW7035" s="37"/>
      <c r="AX7035" s="37"/>
      <c r="AY7035" s="37"/>
      <c r="AZ7035" s="37"/>
      <c r="BA7035" s="37"/>
    </row>
    <row r="7036" spans="10:53" s="14" customFormat="1" x14ac:dyDescent="0.25">
      <c r="J7036" s="59"/>
      <c r="Q7036" s="26"/>
      <c r="R7036" s="28"/>
      <c r="AC7036" s="46"/>
      <c r="AG7036" s="59"/>
      <c r="AH7036" s="59"/>
      <c r="AI7036" s="59"/>
      <c r="AJ7036" s="59"/>
      <c r="AK7036" s="59"/>
      <c r="AL7036" s="59"/>
      <c r="AM7036" s="59"/>
      <c r="AN7036" s="59"/>
      <c r="AO7036" s="59"/>
      <c r="AV7036" s="37"/>
      <c r="AW7036" s="37"/>
      <c r="AX7036" s="37"/>
      <c r="AY7036" s="37"/>
      <c r="AZ7036" s="37"/>
      <c r="BA7036" s="37"/>
    </row>
    <row r="7037" spans="10:53" s="14" customFormat="1" x14ac:dyDescent="0.25">
      <c r="J7037" s="59"/>
      <c r="Q7037" s="26"/>
      <c r="R7037" s="28"/>
      <c r="AC7037" s="46"/>
      <c r="AG7037" s="59"/>
      <c r="AH7037" s="59"/>
      <c r="AI7037" s="59"/>
      <c r="AJ7037" s="59"/>
      <c r="AK7037" s="59"/>
      <c r="AL7037" s="59"/>
      <c r="AM7037" s="59"/>
      <c r="AN7037" s="59"/>
      <c r="AO7037" s="59"/>
      <c r="AV7037" s="37"/>
      <c r="AW7037" s="37"/>
      <c r="AX7037" s="37"/>
      <c r="AY7037" s="37"/>
      <c r="AZ7037" s="37"/>
      <c r="BA7037" s="37"/>
    </row>
    <row r="7038" spans="10:53" s="14" customFormat="1" x14ac:dyDescent="0.25">
      <c r="J7038" s="59"/>
      <c r="Q7038" s="26"/>
      <c r="R7038" s="28"/>
      <c r="AC7038" s="46"/>
      <c r="AG7038" s="59"/>
      <c r="AH7038" s="59"/>
      <c r="AI7038" s="59"/>
      <c r="AJ7038" s="59"/>
      <c r="AK7038" s="59"/>
      <c r="AL7038" s="59"/>
      <c r="AM7038" s="59"/>
      <c r="AN7038" s="59"/>
      <c r="AO7038" s="59"/>
      <c r="AV7038" s="37"/>
      <c r="AW7038" s="37"/>
      <c r="AX7038" s="37"/>
      <c r="AY7038" s="37"/>
      <c r="AZ7038" s="37"/>
      <c r="BA7038" s="37"/>
    </row>
    <row r="7039" spans="10:53" s="14" customFormat="1" x14ac:dyDescent="0.25">
      <c r="J7039" s="59"/>
      <c r="Q7039" s="26"/>
      <c r="R7039" s="28"/>
      <c r="AC7039" s="46"/>
      <c r="AG7039" s="59"/>
      <c r="AH7039" s="59"/>
      <c r="AI7039" s="59"/>
      <c r="AJ7039" s="59"/>
      <c r="AK7039" s="59"/>
      <c r="AL7039" s="59"/>
      <c r="AM7039" s="59"/>
      <c r="AN7039" s="59"/>
      <c r="AO7039" s="59"/>
      <c r="AV7039" s="37"/>
      <c r="AW7039" s="37"/>
      <c r="AX7039" s="37"/>
      <c r="AY7039" s="37"/>
      <c r="AZ7039" s="37"/>
      <c r="BA7039" s="37"/>
    </row>
    <row r="7040" spans="10:53" s="14" customFormat="1" x14ac:dyDescent="0.25">
      <c r="J7040" s="59"/>
      <c r="Q7040" s="26"/>
      <c r="R7040" s="28"/>
      <c r="AC7040" s="46"/>
      <c r="AG7040" s="59"/>
      <c r="AH7040" s="59"/>
      <c r="AI7040" s="59"/>
      <c r="AJ7040" s="59"/>
      <c r="AK7040" s="59"/>
      <c r="AL7040" s="59"/>
      <c r="AM7040" s="59"/>
      <c r="AN7040" s="59"/>
      <c r="AO7040" s="59"/>
      <c r="AV7040" s="37"/>
      <c r="AW7040" s="37"/>
      <c r="AX7040" s="37"/>
      <c r="AY7040" s="37"/>
      <c r="AZ7040" s="37"/>
      <c r="BA7040" s="37"/>
    </row>
    <row r="7041" spans="10:53" s="14" customFormat="1" x14ac:dyDescent="0.25">
      <c r="J7041" s="59"/>
      <c r="Q7041" s="26"/>
      <c r="R7041" s="28"/>
      <c r="AC7041" s="46"/>
      <c r="AG7041" s="59"/>
      <c r="AH7041" s="59"/>
      <c r="AI7041" s="59"/>
      <c r="AJ7041" s="59"/>
      <c r="AK7041" s="59"/>
      <c r="AL7041" s="59"/>
      <c r="AM7041" s="59"/>
      <c r="AN7041" s="59"/>
      <c r="AO7041" s="59"/>
      <c r="AV7041" s="37"/>
      <c r="AW7041" s="37"/>
      <c r="AX7041" s="37"/>
      <c r="AY7041" s="37"/>
      <c r="AZ7041" s="37"/>
      <c r="BA7041" s="37"/>
    </row>
    <row r="7042" spans="10:53" s="14" customFormat="1" x14ac:dyDescent="0.25">
      <c r="J7042" s="59"/>
      <c r="Q7042" s="26"/>
      <c r="R7042" s="28"/>
      <c r="AC7042" s="46"/>
      <c r="AG7042" s="59"/>
      <c r="AH7042" s="59"/>
      <c r="AI7042" s="59"/>
      <c r="AJ7042" s="59"/>
      <c r="AK7042" s="59"/>
      <c r="AL7042" s="59"/>
      <c r="AM7042" s="59"/>
      <c r="AN7042" s="59"/>
      <c r="AO7042" s="59"/>
      <c r="AV7042" s="37"/>
      <c r="AW7042" s="37"/>
      <c r="AX7042" s="37"/>
      <c r="AY7042" s="37"/>
      <c r="AZ7042" s="37"/>
      <c r="BA7042" s="37"/>
    </row>
    <row r="7043" spans="10:53" s="14" customFormat="1" x14ac:dyDescent="0.25">
      <c r="J7043" s="59"/>
      <c r="Q7043" s="26"/>
      <c r="R7043" s="28"/>
      <c r="AC7043" s="46"/>
      <c r="AG7043" s="59"/>
      <c r="AH7043" s="59"/>
      <c r="AI7043" s="59"/>
      <c r="AJ7043" s="59"/>
      <c r="AK7043" s="59"/>
      <c r="AL7043" s="59"/>
      <c r="AM7043" s="59"/>
      <c r="AN7043" s="59"/>
      <c r="AO7043" s="59"/>
      <c r="AV7043" s="37"/>
      <c r="AW7043" s="37"/>
      <c r="AX7043" s="37"/>
      <c r="AY7043" s="37"/>
      <c r="AZ7043" s="37"/>
      <c r="BA7043" s="37"/>
    </row>
    <row r="7044" spans="10:53" s="14" customFormat="1" x14ac:dyDescent="0.25">
      <c r="J7044" s="59"/>
      <c r="Q7044" s="26"/>
      <c r="R7044" s="28"/>
      <c r="AC7044" s="46"/>
      <c r="AG7044" s="59"/>
      <c r="AH7044" s="59"/>
      <c r="AI7044" s="59"/>
      <c r="AJ7044" s="59"/>
      <c r="AK7044" s="59"/>
      <c r="AL7044" s="59"/>
      <c r="AM7044" s="59"/>
      <c r="AN7044" s="59"/>
      <c r="AO7044" s="59"/>
      <c r="AV7044" s="37"/>
      <c r="AW7044" s="37"/>
      <c r="AX7044" s="37"/>
      <c r="AY7044" s="37"/>
      <c r="AZ7044" s="37"/>
      <c r="BA7044" s="37"/>
    </row>
    <row r="7045" spans="10:53" s="14" customFormat="1" x14ac:dyDescent="0.25">
      <c r="J7045" s="59"/>
      <c r="Q7045" s="26"/>
      <c r="R7045" s="28"/>
      <c r="AC7045" s="46"/>
      <c r="AG7045" s="59"/>
      <c r="AH7045" s="59"/>
      <c r="AI7045" s="59"/>
      <c r="AJ7045" s="59"/>
      <c r="AK7045" s="59"/>
      <c r="AL7045" s="59"/>
      <c r="AM7045" s="59"/>
      <c r="AN7045" s="59"/>
      <c r="AO7045" s="59"/>
      <c r="AV7045" s="37"/>
      <c r="AW7045" s="37"/>
      <c r="AX7045" s="37"/>
      <c r="AY7045" s="37"/>
      <c r="AZ7045" s="37"/>
      <c r="BA7045" s="37"/>
    </row>
    <row r="7046" spans="10:53" s="14" customFormat="1" x14ac:dyDescent="0.25">
      <c r="J7046" s="59"/>
      <c r="Q7046" s="26"/>
      <c r="R7046" s="28"/>
      <c r="AC7046" s="46"/>
      <c r="AG7046" s="59"/>
      <c r="AH7046" s="59"/>
      <c r="AI7046" s="59"/>
      <c r="AJ7046" s="59"/>
      <c r="AK7046" s="59"/>
      <c r="AL7046" s="59"/>
      <c r="AM7046" s="59"/>
      <c r="AN7046" s="59"/>
      <c r="AO7046" s="59"/>
      <c r="AV7046" s="37"/>
      <c r="AW7046" s="37"/>
      <c r="AX7046" s="37"/>
      <c r="AY7046" s="37"/>
      <c r="AZ7046" s="37"/>
      <c r="BA7046" s="37"/>
    </row>
    <row r="7047" spans="10:53" s="14" customFormat="1" x14ac:dyDescent="0.25">
      <c r="J7047" s="59"/>
      <c r="Q7047" s="26"/>
      <c r="R7047" s="28"/>
      <c r="AC7047" s="46"/>
      <c r="AG7047" s="59"/>
      <c r="AH7047" s="59"/>
      <c r="AI7047" s="59"/>
      <c r="AJ7047" s="59"/>
      <c r="AK7047" s="59"/>
      <c r="AL7047" s="59"/>
      <c r="AM7047" s="59"/>
      <c r="AN7047" s="59"/>
      <c r="AO7047" s="59"/>
      <c r="AV7047" s="37"/>
      <c r="AW7047" s="37"/>
      <c r="AX7047" s="37"/>
      <c r="AY7047" s="37"/>
      <c r="AZ7047" s="37"/>
      <c r="BA7047" s="37"/>
    </row>
    <row r="7048" spans="10:53" s="14" customFormat="1" x14ac:dyDescent="0.25">
      <c r="J7048" s="59"/>
      <c r="Q7048" s="26"/>
      <c r="R7048" s="28"/>
      <c r="AC7048" s="46"/>
      <c r="AG7048" s="59"/>
      <c r="AH7048" s="59"/>
      <c r="AI7048" s="59"/>
      <c r="AJ7048" s="59"/>
      <c r="AK7048" s="59"/>
      <c r="AL7048" s="59"/>
      <c r="AM7048" s="59"/>
      <c r="AN7048" s="59"/>
      <c r="AO7048" s="59"/>
      <c r="AV7048" s="37"/>
      <c r="AW7048" s="37"/>
      <c r="AX7048" s="37"/>
      <c r="AY7048" s="37"/>
      <c r="AZ7048" s="37"/>
      <c r="BA7048" s="37"/>
    </row>
    <row r="7049" spans="10:53" s="14" customFormat="1" x14ac:dyDescent="0.25">
      <c r="J7049" s="59"/>
      <c r="Q7049" s="26"/>
      <c r="R7049" s="28"/>
      <c r="AC7049" s="46"/>
      <c r="AG7049" s="59"/>
      <c r="AH7049" s="59"/>
      <c r="AI7049" s="59"/>
      <c r="AJ7049" s="59"/>
      <c r="AK7049" s="59"/>
      <c r="AL7049" s="59"/>
      <c r="AM7049" s="59"/>
      <c r="AN7049" s="59"/>
      <c r="AO7049" s="59"/>
      <c r="AV7049" s="37"/>
      <c r="AW7049" s="37"/>
      <c r="AX7049" s="37"/>
      <c r="AY7049" s="37"/>
      <c r="AZ7049" s="37"/>
      <c r="BA7049" s="37"/>
    </row>
    <row r="7050" spans="10:53" s="14" customFormat="1" x14ac:dyDescent="0.25">
      <c r="J7050" s="59"/>
      <c r="Q7050" s="26"/>
      <c r="R7050" s="28"/>
      <c r="AC7050" s="46"/>
      <c r="AG7050" s="59"/>
      <c r="AH7050" s="59"/>
      <c r="AI7050" s="59"/>
      <c r="AJ7050" s="59"/>
      <c r="AK7050" s="59"/>
      <c r="AL7050" s="59"/>
      <c r="AM7050" s="59"/>
      <c r="AN7050" s="59"/>
      <c r="AO7050" s="59"/>
      <c r="AV7050" s="37"/>
      <c r="AW7050" s="37"/>
      <c r="AX7050" s="37"/>
      <c r="AY7050" s="37"/>
      <c r="AZ7050" s="37"/>
      <c r="BA7050" s="37"/>
    </row>
    <row r="7051" spans="10:53" s="14" customFormat="1" x14ac:dyDescent="0.25">
      <c r="J7051" s="59"/>
      <c r="Q7051" s="26"/>
      <c r="R7051" s="28"/>
      <c r="AC7051" s="46"/>
      <c r="AG7051" s="59"/>
      <c r="AH7051" s="59"/>
      <c r="AI7051" s="59"/>
      <c r="AJ7051" s="59"/>
      <c r="AK7051" s="59"/>
      <c r="AL7051" s="59"/>
      <c r="AM7051" s="59"/>
      <c r="AN7051" s="59"/>
      <c r="AO7051" s="59"/>
      <c r="AV7051" s="37"/>
      <c r="AW7051" s="37"/>
      <c r="AX7051" s="37"/>
      <c r="AY7051" s="37"/>
      <c r="AZ7051" s="37"/>
      <c r="BA7051" s="37"/>
    </row>
    <row r="7052" spans="10:53" s="14" customFormat="1" x14ac:dyDescent="0.25">
      <c r="J7052" s="59"/>
      <c r="Q7052" s="26"/>
      <c r="R7052" s="28"/>
      <c r="AC7052" s="46"/>
      <c r="AG7052" s="59"/>
      <c r="AH7052" s="59"/>
      <c r="AI7052" s="59"/>
      <c r="AJ7052" s="59"/>
      <c r="AK7052" s="59"/>
      <c r="AL7052" s="59"/>
      <c r="AM7052" s="59"/>
      <c r="AN7052" s="59"/>
      <c r="AO7052" s="59"/>
      <c r="AV7052" s="37"/>
      <c r="AW7052" s="37"/>
      <c r="AX7052" s="37"/>
      <c r="AY7052" s="37"/>
      <c r="AZ7052" s="37"/>
      <c r="BA7052" s="37"/>
    </row>
    <row r="7053" spans="10:53" s="14" customFormat="1" x14ac:dyDescent="0.25">
      <c r="J7053" s="59"/>
      <c r="Q7053" s="26"/>
      <c r="R7053" s="28"/>
      <c r="AC7053" s="46"/>
      <c r="AG7053" s="59"/>
      <c r="AH7053" s="59"/>
      <c r="AI7053" s="59"/>
      <c r="AJ7053" s="59"/>
      <c r="AK7053" s="59"/>
      <c r="AL7053" s="59"/>
      <c r="AM7053" s="59"/>
      <c r="AN7053" s="59"/>
      <c r="AO7053" s="59"/>
      <c r="AV7053" s="37"/>
      <c r="AW7053" s="37"/>
      <c r="AX7053" s="37"/>
      <c r="AY7053" s="37"/>
      <c r="AZ7053" s="37"/>
      <c r="BA7053" s="37"/>
    </row>
    <row r="7054" spans="10:53" s="14" customFormat="1" x14ac:dyDescent="0.25">
      <c r="J7054" s="59"/>
      <c r="Q7054" s="26"/>
      <c r="R7054" s="28"/>
      <c r="AC7054" s="46"/>
      <c r="AG7054" s="59"/>
      <c r="AH7054" s="59"/>
      <c r="AI7054" s="59"/>
      <c r="AJ7054" s="59"/>
      <c r="AK7054" s="59"/>
      <c r="AL7054" s="59"/>
      <c r="AM7054" s="59"/>
      <c r="AN7054" s="59"/>
      <c r="AO7054" s="59"/>
      <c r="AV7054" s="37"/>
      <c r="AW7054" s="37"/>
      <c r="AX7054" s="37"/>
      <c r="AY7054" s="37"/>
      <c r="AZ7054" s="37"/>
      <c r="BA7054" s="37"/>
    </row>
    <row r="7055" spans="10:53" s="14" customFormat="1" x14ac:dyDescent="0.25">
      <c r="J7055" s="59"/>
      <c r="Q7055" s="26"/>
      <c r="R7055" s="28"/>
      <c r="AC7055" s="46"/>
      <c r="AG7055" s="59"/>
      <c r="AH7055" s="59"/>
      <c r="AI7055" s="59"/>
      <c r="AJ7055" s="59"/>
      <c r="AK7055" s="59"/>
      <c r="AL7055" s="59"/>
      <c r="AM7055" s="59"/>
      <c r="AN7055" s="59"/>
      <c r="AO7055" s="59"/>
      <c r="AV7055" s="37"/>
      <c r="AW7055" s="37"/>
      <c r="AX7055" s="37"/>
      <c r="AY7055" s="37"/>
      <c r="AZ7055" s="37"/>
      <c r="BA7055" s="37"/>
    </row>
    <row r="7056" spans="10:53" s="14" customFormat="1" x14ac:dyDescent="0.25">
      <c r="J7056" s="59"/>
      <c r="Q7056" s="26"/>
      <c r="R7056" s="28"/>
      <c r="AC7056" s="46"/>
      <c r="AG7056" s="59"/>
      <c r="AH7056" s="59"/>
      <c r="AI7056" s="59"/>
      <c r="AJ7056" s="59"/>
      <c r="AK7056" s="59"/>
      <c r="AL7056" s="59"/>
      <c r="AM7056" s="59"/>
      <c r="AN7056" s="59"/>
      <c r="AO7056" s="59"/>
      <c r="AV7056" s="37"/>
      <c r="AW7056" s="37"/>
      <c r="AX7056" s="37"/>
      <c r="AY7056" s="37"/>
      <c r="AZ7056" s="37"/>
      <c r="BA7056" s="37"/>
    </row>
    <row r="7057" spans="10:53" s="14" customFormat="1" x14ac:dyDescent="0.25">
      <c r="J7057" s="59"/>
      <c r="Q7057" s="26"/>
      <c r="R7057" s="28"/>
      <c r="AC7057" s="46"/>
      <c r="AG7057" s="59"/>
      <c r="AH7057" s="59"/>
      <c r="AI7057" s="59"/>
      <c r="AJ7057" s="59"/>
      <c r="AK7057" s="59"/>
      <c r="AL7057" s="59"/>
      <c r="AM7057" s="59"/>
      <c r="AN7057" s="59"/>
      <c r="AO7057" s="59"/>
      <c r="AV7057" s="37"/>
      <c r="AW7057" s="37"/>
      <c r="AX7057" s="37"/>
      <c r="AY7057" s="37"/>
      <c r="AZ7057" s="37"/>
      <c r="BA7057" s="37"/>
    </row>
    <row r="7058" spans="10:53" s="14" customFormat="1" x14ac:dyDescent="0.25">
      <c r="J7058" s="59"/>
      <c r="Q7058" s="26"/>
      <c r="R7058" s="28"/>
      <c r="AC7058" s="46"/>
      <c r="AG7058" s="59"/>
      <c r="AH7058" s="59"/>
      <c r="AI7058" s="59"/>
      <c r="AJ7058" s="59"/>
      <c r="AK7058" s="59"/>
      <c r="AL7058" s="59"/>
      <c r="AM7058" s="59"/>
      <c r="AN7058" s="59"/>
      <c r="AO7058" s="59"/>
      <c r="AV7058" s="37"/>
      <c r="AW7058" s="37"/>
      <c r="AX7058" s="37"/>
      <c r="AY7058" s="37"/>
      <c r="AZ7058" s="37"/>
      <c r="BA7058" s="37"/>
    </row>
    <row r="7059" spans="10:53" s="14" customFormat="1" x14ac:dyDescent="0.25">
      <c r="J7059" s="59"/>
      <c r="Q7059" s="26"/>
      <c r="R7059" s="28"/>
      <c r="AC7059" s="46"/>
      <c r="AG7059" s="59"/>
      <c r="AH7059" s="59"/>
      <c r="AI7059" s="59"/>
      <c r="AJ7059" s="59"/>
      <c r="AK7059" s="59"/>
      <c r="AL7059" s="59"/>
      <c r="AM7059" s="59"/>
      <c r="AN7059" s="59"/>
      <c r="AO7059" s="59"/>
      <c r="AV7059" s="37"/>
      <c r="AW7059" s="37"/>
      <c r="AX7059" s="37"/>
      <c r="AY7059" s="37"/>
      <c r="AZ7059" s="37"/>
      <c r="BA7059" s="37"/>
    </row>
    <row r="7060" spans="10:53" s="14" customFormat="1" x14ac:dyDescent="0.25">
      <c r="J7060" s="59"/>
      <c r="Q7060" s="26"/>
      <c r="R7060" s="28"/>
      <c r="AC7060" s="46"/>
      <c r="AG7060" s="59"/>
      <c r="AH7060" s="59"/>
      <c r="AI7060" s="59"/>
      <c r="AJ7060" s="59"/>
      <c r="AK7060" s="59"/>
      <c r="AL7060" s="59"/>
      <c r="AM7060" s="59"/>
      <c r="AN7060" s="59"/>
      <c r="AO7060" s="59"/>
      <c r="AV7060" s="37"/>
      <c r="AW7060" s="37"/>
      <c r="AX7060" s="37"/>
      <c r="AY7060" s="37"/>
      <c r="AZ7060" s="37"/>
      <c r="BA7060" s="37"/>
    </row>
    <row r="7061" spans="10:53" s="14" customFormat="1" x14ac:dyDescent="0.25">
      <c r="J7061" s="59"/>
      <c r="Q7061" s="26"/>
      <c r="R7061" s="28"/>
      <c r="AC7061" s="46"/>
      <c r="AG7061" s="59"/>
      <c r="AH7061" s="59"/>
      <c r="AI7061" s="59"/>
      <c r="AJ7061" s="59"/>
      <c r="AK7061" s="59"/>
      <c r="AL7061" s="59"/>
      <c r="AM7061" s="59"/>
      <c r="AN7061" s="59"/>
      <c r="AO7061" s="59"/>
      <c r="AV7061" s="37"/>
      <c r="AW7061" s="37"/>
      <c r="AX7061" s="37"/>
      <c r="AY7061" s="37"/>
      <c r="AZ7061" s="37"/>
      <c r="BA7061" s="37"/>
    </row>
    <row r="7062" spans="10:53" s="14" customFormat="1" x14ac:dyDescent="0.25">
      <c r="J7062" s="59"/>
      <c r="Q7062" s="26"/>
      <c r="R7062" s="28"/>
      <c r="AC7062" s="46"/>
      <c r="AG7062" s="59"/>
      <c r="AH7062" s="59"/>
      <c r="AI7062" s="59"/>
      <c r="AJ7062" s="59"/>
      <c r="AK7062" s="59"/>
      <c r="AL7062" s="59"/>
      <c r="AM7062" s="59"/>
      <c r="AN7062" s="59"/>
      <c r="AO7062" s="59"/>
      <c r="AV7062" s="37"/>
      <c r="AW7062" s="37"/>
      <c r="AX7062" s="37"/>
      <c r="AY7062" s="37"/>
      <c r="AZ7062" s="37"/>
      <c r="BA7062" s="37"/>
    </row>
    <row r="7063" spans="10:53" s="14" customFormat="1" x14ac:dyDescent="0.25">
      <c r="J7063" s="59"/>
      <c r="Q7063" s="26"/>
      <c r="R7063" s="28"/>
      <c r="AC7063" s="46"/>
      <c r="AG7063" s="59"/>
      <c r="AH7063" s="59"/>
      <c r="AI7063" s="59"/>
      <c r="AJ7063" s="59"/>
      <c r="AK7063" s="59"/>
      <c r="AL7063" s="59"/>
      <c r="AM7063" s="59"/>
      <c r="AN7063" s="59"/>
      <c r="AO7063" s="59"/>
      <c r="AV7063" s="37"/>
      <c r="AW7063" s="37"/>
      <c r="AX7063" s="37"/>
      <c r="AY7063" s="37"/>
      <c r="AZ7063" s="37"/>
      <c r="BA7063" s="37"/>
    </row>
    <row r="7064" spans="10:53" s="14" customFormat="1" x14ac:dyDescent="0.25">
      <c r="J7064" s="59"/>
      <c r="Q7064" s="26"/>
      <c r="R7064" s="28"/>
      <c r="AC7064" s="46"/>
      <c r="AG7064" s="59"/>
      <c r="AH7064" s="59"/>
      <c r="AI7064" s="59"/>
      <c r="AJ7064" s="59"/>
      <c r="AK7064" s="59"/>
      <c r="AL7064" s="59"/>
      <c r="AM7064" s="59"/>
      <c r="AN7064" s="59"/>
      <c r="AO7064" s="59"/>
      <c r="AV7064" s="37"/>
      <c r="AW7064" s="37"/>
      <c r="AX7064" s="37"/>
      <c r="AY7064" s="37"/>
      <c r="AZ7064" s="37"/>
      <c r="BA7064" s="37"/>
    </row>
    <row r="7065" spans="10:53" s="14" customFormat="1" x14ac:dyDescent="0.25">
      <c r="J7065" s="59"/>
      <c r="Q7065" s="26"/>
      <c r="R7065" s="28"/>
      <c r="AC7065" s="46"/>
      <c r="AG7065" s="59"/>
      <c r="AH7065" s="59"/>
      <c r="AI7065" s="59"/>
      <c r="AJ7065" s="59"/>
      <c r="AK7065" s="59"/>
      <c r="AL7065" s="59"/>
      <c r="AM7065" s="59"/>
      <c r="AN7065" s="59"/>
      <c r="AO7065" s="59"/>
      <c r="AV7065" s="37"/>
      <c r="AW7065" s="37"/>
      <c r="AX7065" s="37"/>
      <c r="AY7065" s="37"/>
      <c r="AZ7065" s="37"/>
      <c r="BA7065" s="37"/>
    </row>
    <row r="7066" spans="10:53" s="14" customFormat="1" x14ac:dyDescent="0.25">
      <c r="J7066" s="59"/>
      <c r="Q7066" s="26"/>
      <c r="R7066" s="28"/>
      <c r="AC7066" s="46"/>
      <c r="AG7066" s="59"/>
      <c r="AH7066" s="59"/>
      <c r="AI7066" s="59"/>
      <c r="AJ7066" s="59"/>
      <c r="AK7066" s="59"/>
      <c r="AL7066" s="59"/>
      <c r="AM7066" s="59"/>
      <c r="AN7066" s="59"/>
      <c r="AO7066" s="59"/>
      <c r="AV7066" s="37"/>
      <c r="AW7066" s="37"/>
      <c r="AX7066" s="37"/>
      <c r="AY7066" s="37"/>
      <c r="AZ7066" s="37"/>
      <c r="BA7066" s="37"/>
    </row>
    <row r="7067" spans="10:53" s="14" customFormat="1" x14ac:dyDescent="0.25">
      <c r="J7067" s="59"/>
      <c r="Q7067" s="26"/>
      <c r="R7067" s="28"/>
      <c r="AC7067" s="46"/>
      <c r="AG7067" s="59"/>
      <c r="AH7067" s="59"/>
      <c r="AI7067" s="59"/>
      <c r="AJ7067" s="59"/>
      <c r="AK7067" s="59"/>
      <c r="AL7067" s="59"/>
      <c r="AM7067" s="59"/>
      <c r="AN7067" s="59"/>
      <c r="AO7067" s="59"/>
      <c r="AV7067" s="37"/>
      <c r="AW7067" s="37"/>
      <c r="AX7067" s="37"/>
      <c r="AY7067" s="37"/>
      <c r="AZ7067" s="37"/>
      <c r="BA7067" s="37"/>
    </row>
    <row r="7068" spans="10:53" s="14" customFormat="1" x14ac:dyDescent="0.25">
      <c r="J7068" s="59"/>
      <c r="Q7068" s="26"/>
      <c r="R7068" s="28"/>
      <c r="AC7068" s="46"/>
      <c r="AG7068" s="59"/>
      <c r="AH7068" s="59"/>
      <c r="AI7068" s="59"/>
      <c r="AJ7068" s="59"/>
      <c r="AK7068" s="59"/>
      <c r="AL7068" s="59"/>
      <c r="AM7068" s="59"/>
      <c r="AN7068" s="59"/>
      <c r="AO7068" s="59"/>
      <c r="AV7068" s="37"/>
      <c r="AW7068" s="37"/>
      <c r="AX7068" s="37"/>
      <c r="AY7068" s="37"/>
      <c r="AZ7068" s="37"/>
      <c r="BA7068" s="37"/>
    </row>
    <row r="7069" spans="10:53" s="14" customFormat="1" x14ac:dyDescent="0.25">
      <c r="J7069" s="59"/>
      <c r="Q7069" s="26"/>
      <c r="R7069" s="28"/>
      <c r="AC7069" s="46"/>
      <c r="AG7069" s="59"/>
      <c r="AH7069" s="59"/>
      <c r="AI7069" s="59"/>
      <c r="AJ7069" s="59"/>
      <c r="AK7069" s="59"/>
      <c r="AL7069" s="59"/>
      <c r="AM7069" s="59"/>
      <c r="AN7069" s="59"/>
      <c r="AO7069" s="59"/>
      <c r="AV7069" s="37"/>
      <c r="AW7069" s="37"/>
      <c r="AX7069" s="37"/>
      <c r="AY7069" s="37"/>
      <c r="AZ7069" s="37"/>
      <c r="BA7069" s="37"/>
    </row>
    <row r="7070" spans="10:53" s="14" customFormat="1" x14ac:dyDescent="0.25">
      <c r="J7070" s="59"/>
      <c r="Q7070" s="26"/>
      <c r="R7070" s="28"/>
      <c r="AC7070" s="46"/>
      <c r="AG7070" s="59"/>
      <c r="AH7070" s="59"/>
      <c r="AI7070" s="59"/>
      <c r="AJ7070" s="59"/>
      <c r="AK7070" s="59"/>
      <c r="AL7070" s="59"/>
      <c r="AM7070" s="59"/>
      <c r="AN7070" s="59"/>
      <c r="AO7070" s="59"/>
      <c r="AV7070" s="37"/>
      <c r="AW7070" s="37"/>
      <c r="AX7070" s="37"/>
      <c r="AY7070" s="37"/>
      <c r="AZ7070" s="37"/>
      <c r="BA7070" s="37"/>
    </row>
    <row r="7071" spans="10:53" s="14" customFormat="1" x14ac:dyDescent="0.25">
      <c r="J7071" s="59"/>
      <c r="Q7071" s="26"/>
      <c r="R7071" s="28"/>
      <c r="AC7071" s="46"/>
      <c r="AG7071" s="59"/>
      <c r="AH7071" s="59"/>
      <c r="AI7071" s="59"/>
      <c r="AJ7071" s="59"/>
      <c r="AK7071" s="59"/>
      <c r="AL7071" s="59"/>
      <c r="AM7071" s="59"/>
      <c r="AN7071" s="59"/>
      <c r="AO7071" s="59"/>
      <c r="AV7071" s="37"/>
      <c r="AW7071" s="37"/>
      <c r="AX7071" s="37"/>
      <c r="AY7071" s="37"/>
      <c r="AZ7071" s="37"/>
      <c r="BA7071" s="37"/>
    </row>
    <row r="7072" spans="10:53" s="14" customFormat="1" x14ac:dyDescent="0.25">
      <c r="J7072" s="59"/>
      <c r="Q7072" s="26"/>
      <c r="R7072" s="28"/>
      <c r="AC7072" s="46"/>
      <c r="AG7072" s="59"/>
      <c r="AH7072" s="59"/>
      <c r="AI7072" s="59"/>
      <c r="AJ7072" s="59"/>
      <c r="AK7072" s="59"/>
      <c r="AL7072" s="59"/>
      <c r="AM7072" s="59"/>
      <c r="AN7072" s="59"/>
      <c r="AO7072" s="59"/>
      <c r="AV7072" s="37"/>
      <c r="AW7072" s="37"/>
      <c r="AX7072" s="37"/>
      <c r="AY7072" s="37"/>
      <c r="AZ7072" s="37"/>
      <c r="BA7072" s="37"/>
    </row>
    <row r="7073" spans="10:53" s="14" customFormat="1" x14ac:dyDescent="0.25">
      <c r="J7073" s="59"/>
      <c r="Q7073" s="26"/>
      <c r="R7073" s="28"/>
      <c r="AC7073" s="46"/>
      <c r="AG7073" s="59"/>
      <c r="AH7073" s="59"/>
      <c r="AI7073" s="59"/>
      <c r="AJ7073" s="59"/>
      <c r="AK7073" s="59"/>
      <c r="AL7073" s="59"/>
      <c r="AM7073" s="59"/>
      <c r="AN7073" s="59"/>
      <c r="AO7073" s="59"/>
      <c r="AV7073" s="37"/>
      <c r="AW7073" s="37"/>
      <c r="AX7073" s="37"/>
      <c r="AY7073" s="37"/>
      <c r="AZ7073" s="37"/>
      <c r="BA7073" s="37"/>
    </row>
    <row r="7074" spans="10:53" s="14" customFormat="1" x14ac:dyDescent="0.25">
      <c r="J7074" s="59"/>
      <c r="Q7074" s="26"/>
      <c r="R7074" s="28"/>
      <c r="AC7074" s="46"/>
      <c r="AG7074" s="59"/>
      <c r="AH7074" s="59"/>
      <c r="AI7074" s="59"/>
      <c r="AJ7074" s="59"/>
      <c r="AK7074" s="59"/>
      <c r="AL7074" s="59"/>
      <c r="AM7074" s="59"/>
      <c r="AN7074" s="59"/>
      <c r="AO7074" s="59"/>
      <c r="AV7074" s="37"/>
      <c r="AW7074" s="37"/>
      <c r="AX7074" s="37"/>
      <c r="AY7074" s="37"/>
      <c r="AZ7074" s="37"/>
      <c r="BA7074" s="37"/>
    </row>
    <row r="7075" spans="10:53" s="14" customFormat="1" x14ac:dyDescent="0.25">
      <c r="J7075" s="59"/>
      <c r="Q7075" s="26"/>
      <c r="R7075" s="28"/>
      <c r="AC7075" s="46"/>
      <c r="AG7075" s="59"/>
      <c r="AH7075" s="59"/>
      <c r="AI7075" s="59"/>
      <c r="AJ7075" s="59"/>
      <c r="AK7075" s="59"/>
      <c r="AL7075" s="59"/>
      <c r="AM7075" s="59"/>
      <c r="AN7075" s="59"/>
      <c r="AO7075" s="59"/>
      <c r="AV7075" s="37"/>
      <c r="AW7075" s="37"/>
      <c r="AX7075" s="37"/>
      <c r="AY7075" s="37"/>
      <c r="AZ7075" s="37"/>
      <c r="BA7075" s="37"/>
    </row>
    <row r="7076" spans="10:53" s="14" customFormat="1" x14ac:dyDescent="0.25">
      <c r="J7076" s="59"/>
      <c r="Q7076" s="26"/>
      <c r="R7076" s="28"/>
      <c r="AC7076" s="46"/>
      <c r="AG7076" s="59"/>
      <c r="AH7076" s="59"/>
      <c r="AI7076" s="59"/>
      <c r="AJ7076" s="59"/>
      <c r="AK7076" s="59"/>
      <c r="AL7076" s="59"/>
      <c r="AM7076" s="59"/>
      <c r="AN7076" s="59"/>
      <c r="AO7076" s="59"/>
      <c r="AV7076" s="37"/>
      <c r="AW7076" s="37"/>
      <c r="AX7076" s="37"/>
      <c r="AY7076" s="37"/>
      <c r="AZ7076" s="37"/>
      <c r="BA7076" s="37"/>
    </row>
    <row r="7077" spans="10:53" s="14" customFormat="1" x14ac:dyDescent="0.25">
      <c r="J7077" s="59"/>
      <c r="Q7077" s="26"/>
      <c r="R7077" s="28"/>
      <c r="AC7077" s="46"/>
      <c r="AG7077" s="59"/>
      <c r="AH7077" s="59"/>
      <c r="AI7077" s="59"/>
      <c r="AJ7077" s="59"/>
      <c r="AK7077" s="59"/>
      <c r="AL7077" s="59"/>
      <c r="AM7077" s="59"/>
      <c r="AN7077" s="59"/>
      <c r="AO7077" s="59"/>
      <c r="AV7077" s="37"/>
      <c r="AW7077" s="37"/>
      <c r="AX7077" s="37"/>
      <c r="AY7077" s="37"/>
      <c r="AZ7077" s="37"/>
      <c r="BA7077" s="37"/>
    </row>
    <row r="7078" spans="10:53" s="14" customFormat="1" x14ac:dyDescent="0.25">
      <c r="J7078" s="59"/>
      <c r="Q7078" s="26"/>
      <c r="R7078" s="28"/>
      <c r="AC7078" s="46"/>
      <c r="AG7078" s="59"/>
      <c r="AH7078" s="59"/>
      <c r="AI7078" s="59"/>
      <c r="AJ7078" s="59"/>
      <c r="AK7078" s="59"/>
      <c r="AL7078" s="59"/>
      <c r="AM7078" s="59"/>
      <c r="AN7078" s="59"/>
      <c r="AO7078" s="59"/>
      <c r="AV7078" s="37"/>
      <c r="AW7078" s="37"/>
      <c r="AX7078" s="37"/>
      <c r="AY7078" s="37"/>
      <c r="AZ7078" s="37"/>
      <c r="BA7078" s="37"/>
    </row>
    <row r="7079" spans="10:53" s="14" customFormat="1" x14ac:dyDescent="0.25">
      <c r="J7079" s="59"/>
      <c r="Q7079" s="26"/>
      <c r="R7079" s="28"/>
      <c r="AC7079" s="46"/>
      <c r="AG7079" s="59"/>
      <c r="AH7079" s="59"/>
      <c r="AI7079" s="59"/>
      <c r="AJ7079" s="59"/>
      <c r="AK7079" s="59"/>
      <c r="AL7079" s="59"/>
      <c r="AM7079" s="59"/>
      <c r="AN7079" s="59"/>
      <c r="AO7079" s="59"/>
      <c r="AV7079" s="37"/>
      <c r="AW7079" s="37"/>
      <c r="AX7079" s="37"/>
      <c r="AY7079" s="37"/>
      <c r="AZ7079" s="37"/>
      <c r="BA7079" s="37"/>
    </row>
    <row r="7080" spans="10:53" s="14" customFormat="1" x14ac:dyDescent="0.25">
      <c r="J7080" s="59"/>
      <c r="Q7080" s="26"/>
      <c r="R7080" s="28"/>
      <c r="AC7080" s="46"/>
      <c r="AG7080" s="59"/>
      <c r="AH7080" s="59"/>
      <c r="AI7080" s="59"/>
      <c r="AJ7080" s="59"/>
      <c r="AK7080" s="59"/>
      <c r="AL7080" s="59"/>
      <c r="AM7080" s="59"/>
      <c r="AN7080" s="59"/>
      <c r="AO7080" s="59"/>
      <c r="AV7080" s="37"/>
      <c r="AW7080" s="37"/>
      <c r="AX7080" s="37"/>
      <c r="AY7080" s="37"/>
      <c r="AZ7080" s="37"/>
      <c r="BA7080" s="37"/>
    </row>
    <row r="7081" spans="10:53" s="14" customFormat="1" x14ac:dyDescent="0.25">
      <c r="J7081" s="59"/>
      <c r="Q7081" s="26"/>
      <c r="R7081" s="28"/>
      <c r="AC7081" s="46"/>
      <c r="AG7081" s="59"/>
      <c r="AH7081" s="59"/>
      <c r="AI7081" s="59"/>
      <c r="AJ7081" s="59"/>
      <c r="AK7081" s="59"/>
      <c r="AL7081" s="59"/>
      <c r="AM7081" s="59"/>
      <c r="AN7081" s="59"/>
      <c r="AO7081" s="59"/>
      <c r="AV7081" s="37"/>
      <c r="AW7081" s="37"/>
      <c r="AX7081" s="37"/>
      <c r="AY7081" s="37"/>
      <c r="AZ7081" s="37"/>
      <c r="BA7081" s="37"/>
    </row>
    <row r="7082" spans="10:53" s="14" customFormat="1" x14ac:dyDescent="0.25">
      <c r="J7082" s="59"/>
      <c r="Q7082" s="26"/>
      <c r="R7082" s="28"/>
      <c r="AC7082" s="46"/>
      <c r="AG7082" s="59"/>
      <c r="AH7082" s="59"/>
      <c r="AI7082" s="59"/>
      <c r="AJ7082" s="59"/>
      <c r="AK7082" s="59"/>
      <c r="AL7082" s="59"/>
      <c r="AM7082" s="59"/>
      <c r="AN7082" s="59"/>
      <c r="AO7082" s="59"/>
      <c r="AV7082" s="37"/>
      <c r="AW7082" s="37"/>
      <c r="AX7082" s="37"/>
      <c r="AY7082" s="37"/>
      <c r="AZ7082" s="37"/>
      <c r="BA7082" s="37"/>
    </row>
    <row r="7083" spans="10:53" s="14" customFormat="1" x14ac:dyDescent="0.25">
      <c r="J7083" s="59"/>
      <c r="Q7083" s="26"/>
      <c r="R7083" s="28"/>
      <c r="AC7083" s="46"/>
      <c r="AG7083" s="59"/>
      <c r="AH7083" s="59"/>
      <c r="AI7083" s="59"/>
      <c r="AJ7083" s="59"/>
      <c r="AK7083" s="59"/>
      <c r="AL7083" s="59"/>
      <c r="AM7083" s="59"/>
      <c r="AN7083" s="59"/>
      <c r="AO7083" s="59"/>
      <c r="AV7083" s="37"/>
      <c r="AW7083" s="37"/>
      <c r="AX7083" s="37"/>
      <c r="AY7083" s="37"/>
      <c r="AZ7083" s="37"/>
      <c r="BA7083" s="37"/>
    </row>
    <row r="7084" spans="10:53" s="14" customFormat="1" x14ac:dyDescent="0.25">
      <c r="J7084" s="59"/>
      <c r="Q7084" s="26"/>
      <c r="R7084" s="28"/>
      <c r="AC7084" s="46"/>
      <c r="AG7084" s="59"/>
      <c r="AH7084" s="59"/>
      <c r="AI7084" s="59"/>
      <c r="AJ7084" s="59"/>
      <c r="AK7084" s="59"/>
      <c r="AL7084" s="59"/>
      <c r="AM7084" s="59"/>
      <c r="AN7084" s="59"/>
      <c r="AO7084" s="59"/>
      <c r="AV7084" s="37"/>
      <c r="AW7084" s="37"/>
      <c r="AX7084" s="37"/>
      <c r="AY7084" s="37"/>
      <c r="AZ7084" s="37"/>
      <c r="BA7084" s="37"/>
    </row>
    <row r="7085" spans="10:53" s="14" customFormat="1" x14ac:dyDescent="0.25">
      <c r="J7085" s="59"/>
      <c r="Q7085" s="26"/>
      <c r="R7085" s="28"/>
      <c r="AC7085" s="46"/>
      <c r="AG7085" s="59"/>
      <c r="AH7085" s="59"/>
      <c r="AI7085" s="59"/>
      <c r="AJ7085" s="59"/>
      <c r="AK7085" s="59"/>
      <c r="AL7085" s="59"/>
      <c r="AM7085" s="59"/>
      <c r="AN7085" s="59"/>
      <c r="AO7085" s="59"/>
      <c r="AV7085" s="37"/>
      <c r="AW7085" s="37"/>
      <c r="AX7085" s="37"/>
      <c r="AY7085" s="37"/>
      <c r="AZ7085" s="37"/>
      <c r="BA7085" s="37"/>
    </row>
    <row r="7086" spans="10:53" s="14" customFormat="1" x14ac:dyDescent="0.25">
      <c r="J7086" s="59"/>
      <c r="Q7086" s="26"/>
      <c r="R7086" s="28"/>
      <c r="AC7086" s="46"/>
      <c r="AG7086" s="59"/>
      <c r="AH7086" s="59"/>
      <c r="AI7086" s="59"/>
      <c r="AJ7086" s="59"/>
      <c r="AK7086" s="59"/>
      <c r="AL7086" s="59"/>
      <c r="AM7086" s="59"/>
      <c r="AN7086" s="59"/>
      <c r="AO7086" s="59"/>
      <c r="AV7086" s="37"/>
      <c r="AW7086" s="37"/>
      <c r="AX7086" s="37"/>
      <c r="AY7086" s="37"/>
      <c r="AZ7086" s="37"/>
      <c r="BA7086" s="37"/>
    </row>
    <row r="7087" spans="10:53" s="14" customFormat="1" x14ac:dyDescent="0.25">
      <c r="J7087" s="59"/>
      <c r="Q7087" s="26"/>
      <c r="R7087" s="28"/>
      <c r="AC7087" s="46"/>
      <c r="AG7087" s="59"/>
      <c r="AH7087" s="59"/>
      <c r="AI7087" s="59"/>
      <c r="AJ7087" s="59"/>
      <c r="AK7087" s="59"/>
      <c r="AL7087" s="59"/>
      <c r="AM7087" s="59"/>
      <c r="AN7087" s="59"/>
      <c r="AO7087" s="59"/>
      <c r="AV7087" s="37"/>
      <c r="AW7087" s="37"/>
      <c r="AX7087" s="37"/>
      <c r="AY7087" s="37"/>
      <c r="AZ7087" s="37"/>
      <c r="BA7087" s="37"/>
    </row>
    <row r="7088" spans="10:53" s="14" customFormat="1" x14ac:dyDescent="0.25">
      <c r="J7088" s="59"/>
      <c r="Q7088" s="26"/>
      <c r="R7088" s="28"/>
      <c r="AC7088" s="46"/>
      <c r="AG7088" s="59"/>
      <c r="AH7088" s="59"/>
      <c r="AI7088" s="59"/>
      <c r="AJ7088" s="59"/>
      <c r="AK7088" s="59"/>
      <c r="AL7088" s="59"/>
      <c r="AM7088" s="59"/>
      <c r="AN7088" s="59"/>
      <c r="AO7088" s="59"/>
      <c r="AV7088" s="37"/>
      <c r="AW7088" s="37"/>
      <c r="AX7088" s="37"/>
      <c r="AY7088" s="37"/>
      <c r="AZ7088" s="37"/>
      <c r="BA7088" s="37"/>
    </row>
    <row r="7089" spans="10:53" s="14" customFormat="1" x14ac:dyDescent="0.25">
      <c r="J7089" s="59"/>
      <c r="Q7089" s="26"/>
      <c r="R7089" s="28"/>
      <c r="AC7089" s="46"/>
      <c r="AG7089" s="59"/>
      <c r="AH7089" s="59"/>
      <c r="AI7089" s="59"/>
      <c r="AJ7089" s="59"/>
      <c r="AK7089" s="59"/>
      <c r="AL7089" s="59"/>
      <c r="AM7089" s="59"/>
      <c r="AN7089" s="59"/>
      <c r="AO7089" s="59"/>
      <c r="AV7089" s="37"/>
      <c r="AW7089" s="37"/>
      <c r="AX7089" s="37"/>
      <c r="AY7089" s="37"/>
      <c r="AZ7089" s="37"/>
      <c r="BA7089" s="37"/>
    </row>
    <row r="7090" spans="10:53" s="14" customFormat="1" x14ac:dyDescent="0.25">
      <c r="J7090" s="59"/>
      <c r="Q7090" s="26"/>
      <c r="R7090" s="28"/>
      <c r="AC7090" s="46"/>
      <c r="AG7090" s="59"/>
      <c r="AH7090" s="59"/>
      <c r="AI7090" s="59"/>
      <c r="AJ7090" s="59"/>
      <c r="AK7090" s="59"/>
      <c r="AL7090" s="59"/>
      <c r="AM7090" s="59"/>
      <c r="AN7090" s="59"/>
      <c r="AO7090" s="59"/>
      <c r="AV7090" s="37"/>
      <c r="AW7090" s="37"/>
      <c r="AX7090" s="37"/>
      <c r="AY7090" s="37"/>
      <c r="AZ7090" s="37"/>
      <c r="BA7090" s="37"/>
    </row>
    <row r="7091" spans="10:53" s="14" customFormat="1" x14ac:dyDescent="0.25">
      <c r="J7091" s="59"/>
      <c r="Q7091" s="26"/>
      <c r="R7091" s="28"/>
      <c r="AC7091" s="46"/>
      <c r="AG7091" s="59"/>
      <c r="AH7091" s="59"/>
      <c r="AI7091" s="59"/>
      <c r="AJ7091" s="59"/>
      <c r="AK7091" s="59"/>
      <c r="AL7091" s="59"/>
      <c r="AM7091" s="59"/>
      <c r="AN7091" s="59"/>
      <c r="AO7091" s="59"/>
      <c r="AV7091" s="37"/>
      <c r="AW7091" s="37"/>
      <c r="AX7091" s="37"/>
      <c r="AY7091" s="37"/>
      <c r="AZ7091" s="37"/>
      <c r="BA7091" s="37"/>
    </row>
    <row r="7092" spans="10:53" s="14" customFormat="1" x14ac:dyDescent="0.25">
      <c r="J7092" s="59"/>
      <c r="Q7092" s="26"/>
      <c r="R7092" s="28"/>
      <c r="AC7092" s="46"/>
      <c r="AG7092" s="59"/>
      <c r="AH7092" s="59"/>
      <c r="AI7092" s="59"/>
      <c r="AJ7092" s="59"/>
      <c r="AK7092" s="59"/>
      <c r="AL7092" s="59"/>
      <c r="AM7092" s="59"/>
      <c r="AN7092" s="59"/>
      <c r="AO7092" s="59"/>
      <c r="AV7092" s="37"/>
      <c r="AW7092" s="37"/>
      <c r="AX7092" s="37"/>
      <c r="AY7092" s="37"/>
      <c r="AZ7092" s="37"/>
      <c r="BA7092" s="37"/>
    </row>
    <row r="7093" spans="10:53" s="14" customFormat="1" x14ac:dyDescent="0.25">
      <c r="J7093" s="59"/>
      <c r="Q7093" s="26"/>
      <c r="R7093" s="28"/>
      <c r="AC7093" s="46"/>
      <c r="AG7093" s="59"/>
      <c r="AH7093" s="59"/>
      <c r="AI7093" s="59"/>
      <c r="AJ7093" s="59"/>
      <c r="AK7093" s="59"/>
      <c r="AL7093" s="59"/>
      <c r="AM7093" s="59"/>
      <c r="AN7093" s="59"/>
      <c r="AO7093" s="59"/>
      <c r="AV7093" s="37"/>
      <c r="AW7093" s="37"/>
      <c r="AX7093" s="37"/>
      <c r="AY7093" s="37"/>
      <c r="AZ7093" s="37"/>
      <c r="BA7093" s="37"/>
    </row>
    <row r="7094" spans="10:53" s="14" customFormat="1" x14ac:dyDescent="0.25">
      <c r="J7094" s="59"/>
      <c r="Q7094" s="26"/>
      <c r="R7094" s="28"/>
      <c r="AC7094" s="46"/>
      <c r="AG7094" s="59"/>
      <c r="AH7094" s="59"/>
      <c r="AI7094" s="59"/>
      <c r="AJ7094" s="59"/>
      <c r="AK7094" s="59"/>
      <c r="AL7094" s="59"/>
      <c r="AM7094" s="59"/>
      <c r="AN7094" s="59"/>
      <c r="AO7094" s="59"/>
      <c r="AV7094" s="37"/>
      <c r="AW7094" s="37"/>
      <c r="AX7094" s="37"/>
      <c r="AY7094" s="37"/>
      <c r="AZ7094" s="37"/>
      <c r="BA7094" s="37"/>
    </row>
    <row r="7095" spans="10:53" s="14" customFormat="1" x14ac:dyDescent="0.25">
      <c r="J7095" s="59"/>
      <c r="Q7095" s="26"/>
      <c r="R7095" s="28"/>
      <c r="AC7095" s="46"/>
      <c r="AG7095" s="59"/>
      <c r="AH7095" s="59"/>
      <c r="AI7095" s="59"/>
      <c r="AJ7095" s="59"/>
      <c r="AK7095" s="59"/>
      <c r="AL7095" s="59"/>
      <c r="AM7095" s="59"/>
      <c r="AN7095" s="59"/>
      <c r="AO7095" s="59"/>
      <c r="AV7095" s="37"/>
      <c r="AW7095" s="37"/>
      <c r="AX7095" s="37"/>
      <c r="AY7095" s="37"/>
      <c r="AZ7095" s="37"/>
      <c r="BA7095" s="37"/>
    </row>
    <row r="7096" spans="10:53" s="14" customFormat="1" x14ac:dyDescent="0.25">
      <c r="J7096" s="59"/>
      <c r="Q7096" s="26"/>
      <c r="R7096" s="28"/>
      <c r="AC7096" s="46"/>
      <c r="AG7096" s="59"/>
      <c r="AH7096" s="59"/>
      <c r="AI7096" s="59"/>
      <c r="AJ7096" s="59"/>
      <c r="AK7096" s="59"/>
      <c r="AL7096" s="59"/>
      <c r="AM7096" s="59"/>
      <c r="AN7096" s="59"/>
      <c r="AO7096" s="59"/>
      <c r="AV7096" s="37"/>
      <c r="AW7096" s="37"/>
      <c r="AX7096" s="37"/>
      <c r="AY7096" s="37"/>
      <c r="AZ7096" s="37"/>
      <c r="BA7096" s="37"/>
    </row>
    <row r="7097" spans="10:53" s="14" customFormat="1" x14ac:dyDescent="0.25">
      <c r="J7097" s="59"/>
      <c r="Q7097" s="26"/>
      <c r="R7097" s="28"/>
      <c r="AC7097" s="46"/>
      <c r="AG7097" s="59"/>
      <c r="AH7097" s="59"/>
      <c r="AI7097" s="59"/>
      <c r="AJ7097" s="59"/>
      <c r="AK7097" s="59"/>
      <c r="AL7097" s="59"/>
      <c r="AM7097" s="59"/>
      <c r="AN7097" s="59"/>
      <c r="AO7097" s="59"/>
      <c r="AV7097" s="37"/>
      <c r="AW7097" s="37"/>
      <c r="AX7097" s="37"/>
      <c r="AY7097" s="37"/>
      <c r="AZ7097" s="37"/>
      <c r="BA7097" s="37"/>
    </row>
    <row r="7098" spans="10:53" s="14" customFormat="1" x14ac:dyDescent="0.25">
      <c r="J7098" s="59"/>
      <c r="Q7098" s="26"/>
      <c r="R7098" s="28"/>
      <c r="AC7098" s="46"/>
      <c r="AG7098" s="59"/>
      <c r="AH7098" s="59"/>
      <c r="AI7098" s="59"/>
      <c r="AJ7098" s="59"/>
      <c r="AK7098" s="59"/>
      <c r="AL7098" s="59"/>
      <c r="AM7098" s="59"/>
      <c r="AN7098" s="59"/>
      <c r="AO7098" s="59"/>
      <c r="AV7098" s="37"/>
      <c r="AW7098" s="37"/>
      <c r="AX7098" s="37"/>
      <c r="AY7098" s="37"/>
      <c r="AZ7098" s="37"/>
      <c r="BA7098" s="37"/>
    </row>
    <row r="7099" spans="10:53" s="14" customFormat="1" x14ac:dyDescent="0.25">
      <c r="J7099" s="59"/>
      <c r="Q7099" s="26"/>
      <c r="R7099" s="28"/>
      <c r="AC7099" s="46"/>
      <c r="AG7099" s="59"/>
      <c r="AH7099" s="59"/>
      <c r="AI7099" s="59"/>
      <c r="AJ7099" s="59"/>
      <c r="AK7099" s="59"/>
      <c r="AL7099" s="59"/>
      <c r="AM7099" s="59"/>
      <c r="AN7099" s="59"/>
      <c r="AO7099" s="59"/>
      <c r="AV7099" s="37"/>
      <c r="AW7099" s="37"/>
      <c r="AX7099" s="37"/>
      <c r="AY7099" s="37"/>
      <c r="AZ7099" s="37"/>
      <c r="BA7099" s="37"/>
    </row>
    <row r="7100" spans="10:53" s="14" customFormat="1" x14ac:dyDescent="0.25">
      <c r="J7100" s="59"/>
      <c r="Q7100" s="26"/>
      <c r="R7100" s="28"/>
      <c r="AC7100" s="46"/>
      <c r="AG7100" s="59"/>
      <c r="AH7100" s="59"/>
      <c r="AI7100" s="59"/>
      <c r="AJ7100" s="59"/>
      <c r="AK7100" s="59"/>
      <c r="AL7100" s="59"/>
      <c r="AM7100" s="59"/>
      <c r="AN7100" s="59"/>
      <c r="AO7100" s="59"/>
      <c r="AV7100" s="37"/>
      <c r="AW7100" s="37"/>
      <c r="AX7100" s="37"/>
      <c r="AY7100" s="37"/>
      <c r="AZ7100" s="37"/>
      <c r="BA7100" s="37"/>
    </row>
    <row r="7101" spans="10:53" s="14" customFormat="1" x14ac:dyDescent="0.25">
      <c r="J7101" s="59"/>
      <c r="Q7101" s="26"/>
      <c r="R7101" s="28"/>
      <c r="AC7101" s="46"/>
      <c r="AG7101" s="59"/>
      <c r="AH7101" s="59"/>
      <c r="AI7101" s="59"/>
      <c r="AJ7101" s="59"/>
      <c r="AK7101" s="59"/>
      <c r="AL7101" s="59"/>
      <c r="AM7101" s="59"/>
      <c r="AN7101" s="59"/>
      <c r="AO7101" s="59"/>
      <c r="AV7101" s="37"/>
      <c r="AW7101" s="37"/>
      <c r="AX7101" s="37"/>
      <c r="AY7101" s="37"/>
      <c r="AZ7101" s="37"/>
      <c r="BA7101" s="37"/>
    </row>
    <row r="7102" spans="10:53" s="14" customFormat="1" x14ac:dyDescent="0.25">
      <c r="J7102" s="59"/>
      <c r="Q7102" s="26"/>
      <c r="R7102" s="28"/>
      <c r="AC7102" s="46"/>
      <c r="AG7102" s="59"/>
      <c r="AH7102" s="59"/>
      <c r="AI7102" s="59"/>
      <c r="AJ7102" s="59"/>
      <c r="AK7102" s="59"/>
      <c r="AL7102" s="59"/>
      <c r="AM7102" s="59"/>
      <c r="AN7102" s="59"/>
      <c r="AO7102" s="59"/>
      <c r="AV7102" s="37"/>
      <c r="AW7102" s="37"/>
      <c r="AX7102" s="37"/>
      <c r="AY7102" s="37"/>
      <c r="AZ7102" s="37"/>
      <c r="BA7102" s="37"/>
    </row>
    <row r="7103" spans="10:53" s="14" customFormat="1" x14ac:dyDescent="0.25">
      <c r="J7103" s="59"/>
      <c r="Q7103" s="26"/>
      <c r="R7103" s="28"/>
      <c r="AC7103" s="46"/>
      <c r="AG7103" s="59"/>
      <c r="AH7103" s="59"/>
      <c r="AI7103" s="59"/>
      <c r="AJ7103" s="59"/>
      <c r="AK7103" s="59"/>
      <c r="AL7103" s="59"/>
      <c r="AM7103" s="59"/>
      <c r="AN7103" s="59"/>
      <c r="AO7103" s="59"/>
      <c r="AV7103" s="37"/>
      <c r="AW7103" s="37"/>
      <c r="AX7103" s="37"/>
      <c r="AY7103" s="37"/>
      <c r="AZ7103" s="37"/>
      <c r="BA7103" s="37"/>
    </row>
    <row r="7104" spans="10:53" s="14" customFormat="1" x14ac:dyDescent="0.25">
      <c r="J7104" s="59"/>
      <c r="Q7104" s="26"/>
      <c r="R7104" s="28"/>
      <c r="AC7104" s="46"/>
      <c r="AG7104" s="59"/>
      <c r="AH7104" s="59"/>
      <c r="AI7104" s="59"/>
      <c r="AJ7104" s="59"/>
      <c r="AK7104" s="59"/>
      <c r="AL7104" s="59"/>
      <c r="AM7104" s="59"/>
      <c r="AN7104" s="59"/>
      <c r="AO7104" s="59"/>
      <c r="AV7104" s="37"/>
      <c r="AW7104" s="37"/>
      <c r="AX7104" s="37"/>
      <c r="AY7104" s="37"/>
      <c r="AZ7104" s="37"/>
      <c r="BA7104" s="37"/>
    </row>
    <row r="7105" spans="10:53" s="14" customFormat="1" x14ac:dyDescent="0.25">
      <c r="J7105" s="59"/>
      <c r="Q7105" s="26"/>
      <c r="R7105" s="28"/>
      <c r="AC7105" s="46"/>
      <c r="AG7105" s="59"/>
      <c r="AH7105" s="59"/>
      <c r="AI7105" s="59"/>
      <c r="AJ7105" s="59"/>
      <c r="AK7105" s="59"/>
      <c r="AL7105" s="59"/>
      <c r="AM7105" s="59"/>
      <c r="AN7105" s="59"/>
      <c r="AO7105" s="59"/>
      <c r="AV7105" s="37"/>
      <c r="AW7105" s="37"/>
      <c r="AX7105" s="37"/>
      <c r="AY7105" s="37"/>
      <c r="AZ7105" s="37"/>
      <c r="BA7105" s="37"/>
    </row>
    <row r="7106" spans="10:53" s="14" customFormat="1" x14ac:dyDescent="0.25">
      <c r="J7106" s="59"/>
      <c r="Q7106" s="26"/>
      <c r="R7106" s="28"/>
      <c r="AC7106" s="46"/>
      <c r="AG7106" s="59"/>
      <c r="AH7106" s="59"/>
      <c r="AI7106" s="59"/>
      <c r="AJ7106" s="59"/>
      <c r="AK7106" s="59"/>
      <c r="AL7106" s="59"/>
      <c r="AM7106" s="59"/>
      <c r="AN7106" s="59"/>
      <c r="AO7106" s="59"/>
      <c r="AV7106" s="37"/>
      <c r="AW7106" s="37"/>
      <c r="AX7106" s="37"/>
      <c r="AY7106" s="37"/>
      <c r="AZ7106" s="37"/>
      <c r="BA7106" s="37"/>
    </row>
    <row r="7107" spans="10:53" s="14" customFormat="1" x14ac:dyDescent="0.25">
      <c r="J7107" s="59"/>
      <c r="Q7107" s="26"/>
      <c r="R7107" s="28"/>
      <c r="AC7107" s="46"/>
      <c r="AG7107" s="59"/>
      <c r="AH7107" s="59"/>
      <c r="AI7107" s="59"/>
      <c r="AJ7107" s="59"/>
      <c r="AK7107" s="59"/>
      <c r="AL7107" s="59"/>
      <c r="AM7107" s="59"/>
      <c r="AN7107" s="59"/>
      <c r="AO7107" s="59"/>
      <c r="AV7107" s="37"/>
      <c r="AW7107" s="37"/>
      <c r="AX7107" s="37"/>
      <c r="AY7107" s="37"/>
      <c r="AZ7107" s="37"/>
      <c r="BA7107" s="37"/>
    </row>
    <row r="7108" spans="10:53" s="14" customFormat="1" x14ac:dyDescent="0.25">
      <c r="J7108" s="59"/>
      <c r="Q7108" s="26"/>
      <c r="R7108" s="28"/>
      <c r="AC7108" s="46"/>
      <c r="AG7108" s="59"/>
      <c r="AH7108" s="59"/>
      <c r="AI7108" s="59"/>
      <c r="AJ7108" s="59"/>
      <c r="AK7108" s="59"/>
      <c r="AL7108" s="59"/>
      <c r="AM7108" s="59"/>
      <c r="AN7108" s="59"/>
      <c r="AO7108" s="59"/>
      <c r="AV7108" s="37"/>
      <c r="AW7108" s="37"/>
      <c r="AX7108" s="37"/>
      <c r="AY7108" s="37"/>
      <c r="AZ7108" s="37"/>
      <c r="BA7108" s="37"/>
    </row>
    <row r="7109" spans="10:53" s="14" customFormat="1" x14ac:dyDescent="0.25">
      <c r="J7109" s="59"/>
      <c r="Q7109" s="26"/>
      <c r="R7109" s="28"/>
      <c r="AC7109" s="46"/>
      <c r="AG7109" s="59"/>
      <c r="AH7109" s="59"/>
      <c r="AI7109" s="59"/>
      <c r="AJ7109" s="59"/>
      <c r="AK7109" s="59"/>
      <c r="AL7109" s="59"/>
      <c r="AM7109" s="59"/>
      <c r="AN7109" s="59"/>
      <c r="AO7109" s="59"/>
      <c r="AV7109" s="37"/>
      <c r="AW7109" s="37"/>
      <c r="AX7109" s="37"/>
      <c r="AY7109" s="37"/>
      <c r="AZ7109" s="37"/>
      <c r="BA7109" s="37"/>
    </row>
    <row r="7110" spans="10:53" s="14" customFormat="1" x14ac:dyDescent="0.25">
      <c r="J7110" s="59"/>
      <c r="Q7110" s="26"/>
      <c r="R7110" s="28"/>
      <c r="AC7110" s="46"/>
      <c r="AG7110" s="59"/>
      <c r="AH7110" s="59"/>
      <c r="AI7110" s="59"/>
      <c r="AJ7110" s="59"/>
      <c r="AK7110" s="59"/>
      <c r="AL7110" s="59"/>
      <c r="AM7110" s="59"/>
      <c r="AN7110" s="59"/>
      <c r="AO7110" s="59"/>
      <c r="AV7110" s="37"/>
      <c r="AW7110" s="37"/>
      <c r="AX7110" s="37"/>
      <c r="AY7110" s="37"/>
      <c r="AZ7110" s="37"/>
      <c r="BA7110" s="37"/>
    </row>
    <row r="7111" spans="10:53" s="14" customFormat="1" x14ac:dyDescent="0.25">
      <c r="J7111" s="59"/>
      <c r="Q7111" s="26"/>
      <c r="R7111" s="28"/>
      <c r="AC7111" s="46"/>
      <c r="AG7111" s="59"/>
      <c r="AH7111" s="59"/>
      <c r="AI7111" s="59"/>
      <c r="AJ7111" s="59"/>
      <c r="AK7111" s="59"/>
      <c r="AL7111" s="59"/>
      <c r="AM7111" s="59"/>
      <c r="AN7111" s="59"/>
      <c r="AO7111" s="59"/>
      <c r="AV7111" s="37"/>
      <c r="AW7111" s="37"/>
      <c r="AX7111" s="37"/>
      <c r="AY7111" s="37"/>
      <c r="AZ7111" s="37"/>
      <c r="BA7111" s="37"/>
    </row>
    <row r="7112" spans="10:53" s="14" customFormat="1" x14ac:dyDescent="0.25">
      <c r="J7112" s="59"/>
      <c r="Q7112" s="26"/>
      <c r="R7112" s="28"/>
      <c r="AC7112" s="46"/>
      <c r="AG7112" s="59"/>
      <c r="AH7112" s="59"/>
      <c r="AI7112" s="59"/>
      <c r="AJ7112" s="59"/>
      <c r="AK7112" s="59"/>
      <c r="AL7112" s="59"/>
      <c r="AM7112" s="59"/>
      <c r="AN7112" s="59"/>
      <c r="AO7112" s="59"/>
      <c r="AV7112" s="37"/>
      <c r="AW7112" s="37"/>
      <c r="AX7112" s="37"/>
      <c r="AY7112" s="37"/>
      <c r="AZ7112" s="37"/>
      <c r="BA7112" s="37"/>
    </row>
    <row r="7113" spans="10:53" s="14" customFormat="1" x14ac:dyDescent="0.25">
      <c r="J7113" s="59"/>
      <c r="Q7113" s="26"/>
      <c r="R7113" s="28"/>
      <c r="AC7113" s="46"/>
      <c r="AG7113" s="59"/>
      <c r="AH7113" s="59"/>
      <c r="AI7113" s="59"/>
      <c r="AJ7113" s="59"/>
      <c r="AK7113" s="59"/>
      <c r="AL7113" s="59"/>
      <c r="AM7113" s="59"/>
      <c r="AN7113" s="59"/>
      <c r="AO7113" s="59"/>
      <c r="AV7113" s="37"/>
      <c r="AW7113" s="37"/>
      <c r="AX7113" s="37"/>
      <c r="AY7113" s="37"/>
      <c r="AZ7113" s="37"/>
      <c r="BA7113" s="37"/>
    </row>
    <row r="7114" spans="10:53" s="14" customFormat="1" x14ac:dyDescent="0.25">
      <c r="J7114" s="59"/>
      <c r="Q7114" s="26"/>
      <c r="R7114" s="28"/>
      <c r="AC7114" s="46"/>
      <c r="AG7114" s="59"/>
      <c r="AH7114" s="59"/>
      <c r="AI7114" s="59"/>
      <c r="AJ7114" s="59"/>
      <c r="AK7114" s="59"/>
      <c r="AL7114" s="59"/>
      <c r="AM7114" s="59"/>
      <c r="AN7114" s="59"/>
      <c r="AO7114" s="59"/>
      <c r="AV7114" s="37"/>
      <c r="AW7114" s="37"/>
      <c r="AX7114" s="37"/>
      <c r="AY7114" s="37"/>
      <c r="AZ7114" s="37"/>
      <c r="BA7114" s="37"/>
    </row>
    <row r="7115" spans="10:53" s="14" customFormat="1" x14ac:dyDescent="0.25">
      <c r="J7115" s="59"/>
      <c r="Q7115" s="26"/>
      <c r="R7115" s="28"/>
      <c r="AC7115" s="46"/>
      <c r="AG7115" s="59"/>
      <c r="AH7115" s="59"/>
      <c r="AI7115" s="59"/>
      <c r="AJ7115" s="59"/>
      <c r="AK7115" s="59"/>
      <c r="AL7115" s="59"/>
      <c r="AM7115" s="59"/>
      <c r="AN7115" s="59"/>
      <c r="AO7115" s="59"/>
      <c r="AV7115" s="37"/>
      <c r="AW7115" s="37"/>
      <c r="AX7115" s="37"/>
      <c r="AY7115" s="37"/>
      <c r="AZ7115" s="37"/>
      <c r="BA7115" s="37"/>
    </row>
    <row r="7116" spans="10:53" s="14" customFormat="1" x14ac:dyDescent="0.25">
      <c r="J7116" s="59"/>
      <c r="Q7116" s="26"/>
      <c r="R7116" s="28"/>
      <c r="AC7116" s="46"/>
      <c r="AG7116" s="59"/>
      <c r="AH7116" s="59"/>
      <c r="AI7116" s="59"/>
      <c r="AJ7116" s="59"/>
      <c r="AK7116" s="59"/>
      <c r="AL7116" s="59"/>
      <c r="AM7116" s="59"/>
      <c r="AN7116" s="59"/>
      <c r="AO7116" s="59"/>
      <c r="AV7116" s="37"/>
      <c r="AW7116" s="37"/>
      <c r="AX7116" s="37"/>
      <c r="AY7116" s="37"/>
      <c r="AZ7116" s="37"/>
      <c r="BA7116" s="37"/>
    </row>
    <row r="7117" spans="10:53" s="14" customFormat="1" x14ac:dyDescent="0.25">
      <c r="J7117" s="59"/>
      <c r="Q7117" s="26"/>
      <c r="R7117" s="28"/>
      <c r="AC7117" s="46"/>
      <c r="AG7117" s="59"/>
      <c r="AH7117" s="59"/>
      <c r="AI7117" s="59"/>
      <c r="AJ7117" s="59"/>
      <c r="AK7117" s="59"/>
      <c r="AL7117" s="59"/>
      <c r="AM7117" s="59"/>
      <c r="AN7117" s="59"/>
      <c r="AO7117" s="59"/>
      <c r="AV7117" s="37"/>
      <c r="AW7117" s="37"/>
      <c r="AX7117" s="37"/>
      <c r="AY7117" s="37"/>
      <c r="AZ7117" s="37"/>
      <c r="BA7117" s="37"/>
    </row>
    <row r="7118" spans="10:53" s="14" customFormat="1" x14ac:dyDescent="0.25">
      <c r="J7118" s="59"/>
      <c r="Q7118" s="26"/>
      <c r="R7118" s="28"/>
      <c r="AC7118" s="46"/>
      <c r="AG7118" s="59"/>
      <c r="AH7118" s="59"/>
      <c r="AI7118" s="59"/>
      <c r="AJ7118" s="59"/>
      <c r="AK7118" s="59"/>
      <c r="AL7118" s="59"/>
      <c r="AM7118" s="59"/>
      <c r="AN7118" s="59"/>
      <c r="AO7118" s="59"/>
      <c r="AV7118" s="37"/>
      <c r="AW7118" s="37"/>
      <c r="AX7118" s="37"/>
      <c r="AY7118" s="37"/>
      <c r="AZ7118" s="37"/>
      <c r="BA7118" s="37"/>
    </row>
    <row r="7119" spans="10:53" s="14" customFormat="1" x14ac:dyDescent="0.25">
      <c r="J7119" s="59"/>
      <c r="Q7119" s="26"/>
      <c r="R7119" s="28"/>
      <c r="AC7119" s="46"/>
      <c r="AG7119" s="59"/>
      <c r="AH7119" s="59"/>
      <c r="AI7119" s="59"/>
      <c r="AJ7119" s="59"/>
      <c r="AK7119" s="59"/>
      <c r="AL7119" s="59"/>
      <c r="AM7119" s="59"/>
      <c r="AN7119" s="59"/>
      <c r="AO7119" s="59"/>
      <c r="AV7119" s="37"/>
      <c r="AW7119" s="37"/>
      <c r="AX7119" s="37"/>
      <c r="AY7119" s="37"/>
      <c r="AZ7119" s="37"/>
      <c r="BA7119" s="37"/>
    </row>
    <row r="7120" spans="10:53" s="14" customFormat="1" x14ac:dyDescent="0.25">
      <c r="J7120" s="59"/>
      <c r="Q7120" s="26"/>
      <c r="R7120" s="28"/>
      <c r="AC7120" s="46"/>
      <c r="AG7120" s="59"/>
      <c r="AH7120" s="59"/>
      <c r="AI7120" s="59"/>
      <c r="AJ7120" s="59"/>
      <c r="AK7120" s="59"/>
      <c r="AL7120" s="59"/>
      <c r="AM7120" s="59"/>
      <c r="AN7120" s="59"/>
      <c r="AO7120" s="59"/>
      <c r="AV7120" s="37"/>
      <c r="AW7120" s="37"/>
      <c r="AX7120" s="37"/>
      <c r="AY7120" s="37"/>
      <c r="AZ7120" s="37"/>
      <c r="BA7120" s="37"/>
    </row>
    <row r="7121" spans="10:53" s="14" customFormat="1" x14ac:dyDescent="0.25">
      <c r="J7121" s="59"/>
      <c r="Q7121" s="26"/>
      <c r="R7121" s="28"/>
      <c r="AC7121" s="46"/>
      <c r="AG7121" s="59"/>
      <c r="AH7121" s="59"/>
      <c r="AI7121" s="59"/>
      <c r="AJ7121" s="59"/>
      <c r="AK7121" s="59"/>
      <c r="AL7121" s="59"/>
      <c r="AM7121" s="59"/>
      <c r="AN7121" s="59"/>
      <c r="AO7121" s="59"/>
      <c r="AV7121" s="37"/>
      <c r="AW7121" s="37"/>
      <c r="AX7121" s="37"/>
      <c r="AY7121" s="37"/>
      <c r="AZ7121" s="37"/>
      <c r="BA7121" s="37"/>
    </row>
    <row r="7122" spans="10:53" s="14" customFormat="1" x14ac:dyDescent="0.25">
      <c r="J7122" s="59"/>
      <c r="Q7122" s="26"/>
      <c r="R7122" s="28"/>
      <c r="AC7122" s="46"/>
      <c r="AG7122" s="59"/>
      <c r="AH7122" s="59"/>
      <c r="AI7122" s="59"/>
      <c r="AJ7122" s="59"/>
      <c r="AK7122" s="59"/>
      <c r="AL7122" s="59"/>
      <c r="AM7122" s="59"/>
      <c r="AN7122" s="59"/>
      <c r="AO7122" s="59"/>
      <c r="AV7122" s="37"/>
      <c r="AW7122" s="37"/>
      <c r="AX7122" s="37"/>
      <c r="AY7122" s="37"/>
      <c r="AZ7122" s="37"/>
      <c r="BA7122" s="37"/>
    </row>
    <row r="7123" spans="10:53" s="14" customFormat="1" x14ac:dyDescent="0.25">
      <c r="J7123" s="59"/>
      <c r="Q7123" s="26"/>
      <c r="R7123" s="28"/>
      <c r="AC7123" s="46"/>
      <c r="AG7123" s="59"/>
      <c r="AH7123" s="59"/>
      <c r="AI7123" s="59"/>
      <c r="AJ7123" s="59"/>
      <c r="AK7123" s="59"/>
      <c r="AL7123" s="59"/>
      <c r="AM7123" s="59"/>
      <c r="AN7123" s="59"/>
      <c r="AO7123" s="59"/>
      <c r="AV7123" s="37"/>
      <c r="AW7123" s="37"/>
      <c r="AX7123" s="37"/>
      <c r="AY7123" s="37"/>
      <c r="AZ7123" s="37"/>
      <c r="BA7123" s="37"/>
    </row>
    <row r="7124" spans="10:53" s="14" customFormat="1" x14ac:dyDescent="0.25">
      <c r="J7124" s="59"/>
      <c r="Q7124" s="26"/>
      <c r="R7124" s="28"/>
      <c r="AC7124" s="46"/>
      <c r="AG7124" s="59"/>
      <c r="AH7124" s="59"/>
      <c r="AI7124" s="59"/>
      <c r="AJ7124" s="59"/>
      <c r="AK7124" s="59"/>
      <c r="AL7124" s="59"/>
      <c r="AM7124" s="59"/>
      <c r="AN7124" s="59"/>
      <c r="AO7124" s="59"/>
      <c r="AV7124" s="37"/>
      <c r="AW7124" s="37"/>
      <c r="AX7124" s="37"/>
      <c r="AY7124" s="37"/>
      <c r="AZ7124" s="37"/>
      <c r="BA7124" s="37"/>
    </row>
    <row r="7125" spans="10:53" s="14" customFormat="1" x14ac:dyDescent="0.25">
      <c r="J7125" s="59"/>
      <c r="Q7125" s="26"/>
      <c r="R7125" s="28"/>
      <c r="AC7125" s="46"/>
      <c r="AG7125" s="59"/>
      <c r="AH7125" s="59"/>
      <c r="AI7125" s="59"/>
      <c r="AJ7125" s="59"/>
      <c r="AK7125" s="59"/>
      <c r="AL7125" s="59"/>
      <c r="AM7125" s="59"/>
      <c r="AN7125" s="59"/>
      <c r="AO7125" s="59"/>
      <c r="AV7125" s="37"/>
      <c r="AW7125" s="37"/>
      <c r="AX7125" s="37"/>
      <c r="AY7125" s="37"/>
      <c r="AZ7125" s="37"/>
      <c r="BA7125" s="37"/>
    </row>
    <row r="7126" spans="10:53" s="14" customFormat="1" x14ac:dyDescent="0.25">
      <c r="J7126" s="59"/>
      <c r="Q7126" s="26"/>
      <c r="R7126" s="28"/>
      <c r="AC7126" s="46"/>
      <c r="AG7126" s="59"/>
      <c r="AH7126" s="59"/>
      <c r="AI7126" s="59"/>
      <c r="AJ7126" s="59"/>
      <c r="AK7126" s="59"/>
      <c r="AL7126" s="59"/>
      <c r="AM7126" s="59"/>
      <c r="AN7126" s="59"/>
      <c r="AO7126" s="59"/>
      <c r="AV7126" s="37"/>
      <c r="AW7126" s="37"/>
      <c r="AX7126" s="37"/>
      <c r="AY7126" s="37"/>
      <c r="AZ7126" s="37"/>
      <c r="BA7126" s="37"/>
    </row>
    <row r="7127" spans="10:53" s="14" customFormat="1" x14ac:dyDescent="0.25">
      <c r="J7127" s="59"/>
      <c r="Q7127" s="26"/>
      <c r="R7127" s="28"/>
      <c r="AC7127" s="46"/>
      <c r="AG7127" s="59"/>
      <c r="AH7127" s="59"/>
      <c r="AI7127" s="59"/>
      <c r="AJ7127" s="59"/>
      <c r="AK7127" s="59"/>
      <c r="AL7127" s="59"/>
      <c r="AM7127" s="59"/>
      <c r="AN7127" s="59"/>
      <c r="AO7127" s="59"/>
      <c r="AV7127" s="37"/>
      <c r="AW7127" s="37"/>
      <c r="AX7127" s="37"/>
      <c r="AY7127" s="37"/>
      <c r="AZ7127" s="37"/>
      <c r="BA7127" s="37"/>
    </row>
    <row r="7128" spans="10:53" s="14" customFormat="1" x14ac:dyDescent="0.25">
      <c r="J7128" s="59"/>
      <c r="Q7128" s="26"/>
      <c r="R7128" s="28"/>
      <c r="AC7128" s="46"/>
      <c r="AG7128" s="59"/>
      <c r="AH7128" s="59"/>
      <c r="AI7128" s="59"/>
      <c r="AJ7128" s="59"/>
      <c r="AK7128" s="59"/>
      <c r="AL7128" s="59"/>
      <c r="AM7128" s="59"/>
      <c r="AN7128" s="59"/>
      <c r="AO7128" s="59"/>
      <c r="AV7128" s="37"/>
      <c r="AW7128" s="37"/>
      <c r="AX7128" s="37"/>
      <c r="AY7128" s="37"/>
      <c r="AZ7128" s="37"/>
      <c r="BA7128" s="37"/>
    </row>
    <row r="7129" spans="10:53" s="14" customFormat="1" x14ac:dyDescent="0.25">
      <c r="J7129" s="59"/>
      <c r="Q7129" s="26"/>
      <c r="R7129" s="28"/>
      <c r="AC7129" s="46"/>
      <c r="AG7129" s="59"/>
      <c r="AH7129" s="59"/>
      <c r="AI7129" s="59"/>
      <c r="AJ7129" s="59"/>
      <c r="AK7129" s="59"/>
      <c r="AL7129" s="59"/>
      <c r="AM7129" s="59"/>
      <c r="AN7129" s="59"/>
      <c r="AO7129" s="59"/>
      <c r="AV7129" s="37"/>
      <c r="AW7129" s="37"/>
      <c r="AX7129" s="37"/>
      <c r="AY7129" s="37"/>
      <c r="AZ7129" s="37"/>
      <c r="BA7129" s="37"/>
    </row>
    <row r="7130" spans="10:53" s="14" customFormat="1" x14ac:dyDescent="0.25">
      <c r="J7130" s="59"/>
      <c r="Q7130" s="26"/>
      <c r="R7130" s="28"/>
      <c r="AC7130" s="46"/>
      <c r="AG7130" s="59"/>
      <c r="AH7130" s="59"/>
      <c r="AI7130" s="59"/>
      <c r="AJ7130" s="59"/>
      <c r="AK7130" s="59"/>
      <c r="AL7130" s="59"/>
      <c r="AM7130" s="59"/>
      <c r="AN7130" s="59"/>
      <c r="AO7130" s="59"/>
      <c r="AV7130" s="37"/>
      <c r="AW7130" s="37"/>
      <c r="AX7130" s="37"/>
      <c r="AY7130" s="37"/>
      <c r="AZ7130" s="37"/>
      <c r="BA7130" s="37"/>
    </row>
    <row r="7131" spans="10:53" s="14" customFormat="1" x14ac:dyDescent="0.25">
      <c r="J7131" s="59"/>
      <c r="Q7131" s="26"/>
      <c r="R7131" s="28"/>
      <c r="AC7131" s="46"/>
      <c r="AG7131" s="59"/>
      <c r="AH7131" s="59"/>
      <c r="AI7131" s="59"/>
      <c r="AJ7131" s="59"/>
      <c r="AK7131" s="59"/>
      <c r="AL7131" s="59"/>
      <c r="AM7131" s="59"/>
      <c r="AN7131" s="59"/>
      <c r="AO7131" s="59"/>
      <c r="AV7131" s="37"/>
      <c r="AW7131" s="37"/>
      <c r="AX7131" s="37"/>
      <c r="AY7131" s="37"/>
      <c r="AZ7131" s="37"/>
      <c r="BA7131" s="37"/>
    </row>
    <row r="7132" spans="10:53" s="14" customFormat="1" x14ac:dyDescent="0.25">
      <c r="J7132" s="59"/>
      <c r="Q7132" s="26"/>
      <c r="R7132" s="28"/>
      <c r="AC7132" s="46"/>
      <c r="AG7132" s="59"/>
      <c r="AH7132" s="59"/>
      <c r="AI7132" s="59"/>
      <c r="AJ7132" s="59"/>
      <c r="AK7132" s="59"/>
      <c r="AL7132" s="59"/>
      <c r="AM7132" s="59"/>
      <c r="AN7132" s="59"/>
      <c r="AO7132" s="59"/>
      <c r="AV7132" s="37"/>
      <c r="AW7132" s="37"/>
      <c r="AX7132" s="37"/>
      <c r="AY7132" s="37"/>
      <c r="AZ7132" s="37"/>
      <c r="BA7132" s="37"/>
    </row>
    <row r="7133" spans="10:53" s="14" customFormat="1" x14ac:dyDescent="0.25">
      <c r="J7133" s="59"/>
      <c r="Q7133" s="26"/>
      <c r="R7133" s="28"/>
      <c r="AC7133" s="46"/>
      <c r="AG7133" s="59"/>
      <c r="AH7133" s="59"/>
      <c r="AI7133" s="59"/>
      <c r="AJ7133" s="59"/>
      <c r="AK7133" s="59"/>
      <c r="AL7133" s="59"/>
      <c r="AM7133" s="59"/>
      <c r="AN7133" s="59"/>
      <c r="AO7133" s="59"/>
      <c r="AV7133" s="37"/>
      <c r="AW7133" s="37"/>
      <c r="AX7133" s="37"/>
      <c r="AY7133" s="37"/>
      <c r="AZ7133" s="37"/>
      <c r="BA7133" s="37"/>
    </row>
    <row r="7134" spans="10:53" s="14" customFormat="1" x14ac:dyDescent="0.25">
      <c r="J7134" s="59"/>
      <c r="Q7134" s="26"/>
      <c r="R7134" s="28"/>
      <c r="AC7134" s="46"/>
      <c r="AG7134" s="59"/>
      <c r="AH7134" s="59"/>
      <c r="AI7134" s="59"/>
      <c r="AJ7134" s="59"/>
      <c r="AK7134" s="59"/>
      <c r="AL7134" s="59"/>
      <c r="AM7134" s="59"/>
      <c r="AN7134" s="59"/>
      <c r="AO7134" s="59"/>
      <c r="AV7134" s="37"/>
      <c r="AW7134" s="37"/>
      <c r="AX7134" s="37"/>
      <c r="AY7134" s="37"/>
      <c r="AZ7134" s="37"/>
      <c r="BA7134" s="37"/>
    </row>
    <row r="7135" spans="10:53" s="14" customFormat="1" x14ac:dyDescent="0.25">
      <c r="J7135" s="59"/>
      <c r="Q7135" s="26"/>
      <c r="R7135" s="28"/>
      <c r="AC7135" s="46"/>
      <c r="AG7135" s="59"/>
      <c r="AH7135" s="59"/>
      <c r="AI7135" s="59"/>
      <c r="AJ7135" s="59"/>
      <c r="AK7135" s="59"/>
      <c r="AL7135" s="59"/>
      <c r="AM7135" s="59"/>
      <c r="AN7135" s="59"/>
      <c r="AO7135" s="59"/>
      <c r="AV7135" s="37"/>
      <c r="AW7135" s="37"/>
      <c r="AX7135" s="37"/>
      <c r="AY7135" s="37"/>
      <c r="AZ7135" s="37"/>
      <c r="BA7135" s="37"/>
    </row>
    <row r="7136" spans="10:53" s="14" customFormat="1" x14ac:dyDescent="0.25">
      <c r="J7136" s="59"/>
      <c r="Q7136" s="26"/>
      <c r="R7136" s="28"/>
      <c r="AC7136" s="46"/>
      <c r="AG7136" s="59"/>
      <c r="AH7136" s="59"/>
      <c r="AI7136" s="59"/>
      <c r="AJ7136" s="59"/>
      <c r="AK7136" s="59"/>
      <c r="AL7136" s="59"/>
      <c r="AM7136" s="59"/>
      <c r="AN7136" s="59"/>
      <c r="AO7136" s="59"/>
      <c r="AV7136" s="37"/>
      <c r="AW7136" s="37"/>
      <c r="AX7136" s="37"/>
      <c r="AY7136" s="37"/>
      <c r="AZ7136" s="37"/>
      <c r="BA7136" s="37"/>
    </row>
    <row r="7137" spans="10:53" s="14" customFormat="1" x14ac:dyDescent="0.25">
      <c r="J7137" s="59"/>
      <c r="Q7137" s="26"/>
      <c r="R7137" s="28"/>
      <c r="AC7137" s="46"/>
      <c r="AG7137" s="59"/>
      <c r="AH7137" s="59"/>
      <c r="AI7137" s="59"/>
      <c r="AJ7137" s="59"/>
      <c r="AK7137" s="59"/>
      <c r="AL7137" s="59"/>
      <c r="AM7137" s="59"/>
      <c r="AN7137" s="59"/>
      <c r="AO7137" s="59"/>
      <c r="AV7137" s="37"/>
      <c r="AW7137" s="37"/>
      <c r="AX7137" s="37"/>
      <c r="AY7137" s="37"/>
      <c r="AZ7137" s="37"/>
      <c r="BA7137" s="37"/>
    </row>
    <row r="7138" spans="10:53" s="14" customFormat="1" x14ac:dyDescent="0.25">
      <c r="J7138" s="59"/>
      <c r="Q7138" s="26"/>
      <c r="R7138" s="28"/>
      <c r="AC7138" s="46"/>
      <c r="AG7138" s="59"/>
      <c r="AH7138" s="59"/>
      <c r="AI7138" s="59"/>
      <c r="AJ7138" s="59"/>
      <c r="AK7138" s="59"/>
      <c r="AL7138" s="59"/>
      <c r="AM7138" s="59"/>
      <c r="AN7138" s="59"/>
      <c r="AO7138" s="59"/>
      <c r="AV7138" s="37"/>
      <c r="AW7138" s="37"/>
      <c r="AX7138" s="37"/>
      <c r="AY7138" s="37"/>
      <c r="AZ7138" s="37"/>
      <c r="BA7138" s="37"/>
    </row>
    <row r="7139" spans="10:53" s="14" customFormat="1" x14ac:dyDescent="0.25">
      <c r="J7139" s="59"/>
      <c r="Q7139" s="26"/>
      <c r="R7139" s="28"/>
      <c r="AC7139" s="46"/>
      <c r="AG7139" s="59"/>
      <c r="AH7139" s="59"/>
      <c r="AI7139" s="59"/>
      <c r="AJ7139" s="59"/>
      <c r="AK7139" s="59"/>
      <c r="AL7139" s="59"/>
      <c r="AM7139" s="59"/>
      <c r="AN7139" s="59"/>
      <c r="AO7139" s="59"/>
      <c r="AV7139" s="37"/>
      <c r="AW7139" s="37"/>
      <c r="AX7139" s="37"/>
      <c r="AY7139" s="37"/>
      <c r="AZ7139" s="37"/>
      <c r="BA7139" s="37"/>
    </row>
    <row r="7140" spans="10:53" s="14" customFormat="1" x14ac:dyDescent="0.25">
      <c r="J7140" s="59"/>
      <c r="Q7140" s="26"/>
      <c r="R7140" s="28"/>
      <c r="AC7140" s="46"/>
      <c r="AG7140" s="59"/>
      <c r="AH7140" s="59"/>
      <c r="AI7140" s="59"/>
      <c r="AJ7140" s="59"/>
      <c r="AK7140" s="59"/>
      <c r="AL7140" s="59"/>
      <c r="AM7140" s="59"/>
      <c r="AN7140" s="59"/>
      <c r="AO7140" s="59"/>
      <c r="AV7140" s="37"/>
      <c r="AW7140" s="37"/>
      <c r="AX7140" s="37"/>
      <c r="AY7140" s="37"/>
      <c r="AZ7140" s="37"/>
      <c r="BA7140" s="37"/>
    </row>
    <row r="7141" spans="10:53" s="14" customFormat="1" x14ac:dyDescent="0.25">
      <c r="J7141" s="59"/>
      <c r="Q7141" s="26"/>
      <c r="R7141" s="28"/>
      <c r="AC7141" s="46"/>
      <c r="AG7141" s="59"/>
      <c r="AH7141" s="59"/>
      <c r="AI7141" s="59"/>
      <c r="AJ7141" s="59"/>
      <c r="AK7141" s="59"/>
      <c r="AL7141" s="59"/>
      <c r="AM7141" s="59"/>
      <c r="AN7141" s="59"/>
      <c r="AO7141" s="59"/>
      <c r="AV7141" s="37"/>
      <c r="AW7141" s="37"/>
      <c r="AX7141" s="37"/>
      <c r="AY7141" s="37"/>
      <c r="AZ7141" s="37"/>
      <c r="BA7141" s="37"/>
    </row>
    <row r="7142" spans="10:53" s="14" customFormat="1" x14ac:dyDescent="0.25">
      <c r="J7142" s="59"/>
      <c r="Q7142" s="26"/>
      <c r="R7142" s="28"/>
      <c r="AC7142" s="46"/>
      <c r="AG7142" s="59"/>
      <c r="AH7142" s="59"/>
      <c r="AI7142" s="59"/>
      <c r="AJ7142" s="59"/>
      <c r="AK7142" s="59"/>
      <c r="AL7142" s="59"/>
      <c r="AM7142" s="59"/>
      <c r="AN7142" s="59"/>
      <c r="AO7142" s="59"/>
      <c r="AV7142" s="37"/>
      <c r="AW7142" s="37"/>
      <c r="AX7142" s="37"/>
      <c r="AY7142" s="37"/>
      <c r="AZ7142" s="37"/>
      <c r="BA7142" s="37"/>
    </row>
    <row r="7143" spans="10:53" s="14" customFormat="1" x14ac:dyDescent="0.25">
      <c r="J7143" s="59"/>
      <c r="Q7143" s="26"/>
      <c r="R7143" s="28"/>
      <c r="AC7143" s="46"/>
      <c r="AG7143" s="59"/>
      <c r="AH7143" s="59"/>
      <c r="AI7143" s="59"/>
      <c r="AJ7143" s="59"/>
      <c r="AK7143" s="59"/>
      <c r="AL7143" s="59"/>
      <c r="AM7143" s="59"/>
      <c r="AN7143" s="59"/>
      <c r="AO7143" s="59"/>
      <c r="AV7143" s="37"/>
      <c r="AW7143" s="37"/>
      <c r="AX7143" s="37"/>
      <c r="AY7143" s="37"/>
      <c r="AZ7143" s="37"/>
      <c r="BA7143" s="37"/>
    </row>
    <row r="7144" spans="10:53" s="14" customFormat="1" x14ac:dyDescent="0.25">
      <c r="J7144" s="59"/>
      <c r="Q7144" s="26"/>
      <c r="R7144" s="28"/>
      <c r="AC7144" s="46"/>
      <c r="AG7144" s="59"/>
      <c r="AH7144" s="59"/>
      <c r="AI7144" s="59"/>
      <c r="AJ7144" s="59"/>
      <c r="AK7144" s="59"/>
      <c r="AL7144" s="59"/>
      <c r="AM7144" s="59"/>
      <c r="AN7144" s="59"/>
      <c r="AO7144" s="59"/>
      <c r="AV7144" s="37"/>
      <c r="AW7144" s="37"/>
      <c r="AX7144" s="37"/>
      <c r="AY7144" s="37"/>
      <c r="AZ7144" s="37"/>
      <c r="BA7144" s="37"/>
    </row>
    <row r="7145" spans="10:53" s="14" customFormat="1" x14ac:dyDescent="0.25">
      <c r="J7145" s="59"/>
      <c r="Q7145" s="26"/>
      <c r="R7145" s="28"/>
      <c r="AC7145" s="46"/>
      <c r="AG7145" s="59"/>
      <c r="AH7145" s="59"/>
      <c r="AI7145" s="59"/>
      <c r="AJ7145" s="59"/>
      <c r="AK7145" s="59"/>
      <c r="AL7145" s="59"/>
      <c r="AM7145" s="59"/>
      <c r="AN7145" s="59"/>
      <c r="AO7145" s="59"/>
      <c r="AV7145" s="37"/>
      <c r="AW7145" s="37"/>
      <c r="AX7145" s="37"/>
      <c r="AY7145" s="37"/>
      <c r="AZ7145" s="37"/>
      <c r="BA7145" s="37"/>
    </row>
    <row r="7146" spans="10:53" s="14" customFormat="1" x14ac:dyDescent="0.25">
      <c r="J7146" s="59"/>
      <c r="Q7146" s="26"/>
      <c r="R7146" s="28"/>
      <c r="AC7146" s="46"/>
      <c r="AG7146" s="59"/>
      <c r="AH7146" s="59"/>
      <c r="AI7146" s="59"/>
      <c r="AJ7146" s="59"/>
      <c r="AK7146" s="59"/>
      <c r="AL7146" s="59"/>
      <c r="AM7146" s="59"/>
      <c r="AN7146" s="59"/>
      <c r="AO7146" s="59"/>
      <c r="AV7146" s="37"/>
      <c r="AW7146" s="37"/>
      <c r="AX7146" s="37"/>
      <c r="AY7146" s="37"/>
      <c r="AZ7146" s="37"/>
      <c r="BA7146" s="37"/>
    </row>
    <row r="7147" spans="10:53" s="14" customFormat="1" x14ac:dyDescent="0.25">
      <c r="J7147" s="59"/>
      <c r="Q7147" s="26"/>
      <c r="R7147" s="28"/>
      <c r="AC7147" s="46"/>
      <c r="AG7147" s="59"/>
      <c r="AH7147" s="59"/>
      <c r="AI7147" s="59"/>
      <c r="AJ7147" s="59"/>
      <c r="AK7147" s="59"/>
      <c r="AL7147" s="59"/>
      <c r="AM7147" s="59"/>
      <c r="AN7147" s="59"/>
      <c r="AO7147" s="59"/>
      <c r="AV7147" s="37"/>
      <c r="AW7147" s="37"/>
      <c r="AX7147" s="37"/>
      <c r="AY7147" s="37"/>
      <c r="AZ7147" s="37"/>
      <c r="BA7147" s="37"/>
    </row>
    <row r="7148" spans="10:53" s="14" customFormat="1" x14ac:dyDescent="0.25">
      <c r="J7148" s="59"/>
      <c r="Q7148" s="26"/>
      <c r="R7148" s="28"/>
      <c r="AC7148" s="46"/>
      <c r="AG7148" s="59"/>
      <c r="AH7148" s="59"/>
      <c r="AI7148" s="59"/>
      <c r="AJ7148" s="59"/>
      <c r="AK7148" s="59"/>
      <c r="AL7148" s="59"/>
      <c r="AM7148" s="59"/>
      <c r="AN7148" s="59"/>
      <c r="AO7148" s="59"/>
      <c r="AV7148" s="37"/>
      <c r="AW7148" s="37"/>
      <c r="AX7148" s="37"/>
      <c r="AY7148" s="37"/>
      <c r="AZ7148" s="37"/>
      <c r="BA7148" s="37"/>
    </row>
    <row r="7149" spans="10:53" s="14" customFormat="1" x14ac:dyDescent="0.25">
      <c r="J7149" s="59"/>
      <c r="Q7149" s="26"/>
      <c r="R7149" s="28"/>
      <c r="AC7149" s="46"/>
      <c r="AG7149" s="59"/>
      <c r="AH7149" s="59"/>
      <c r="AI7149" s="59"/>
      <c r="AJ7149" s="59"/>
      <c r="AK7149" s="59"/>
      <c r="AL7149" s="59"/>
      <c r="AM7149" s="59"/>
      <c r="AN7149" s="59"/>
      <c r="AO7149" s="59"/>
      <c r="AV7149" s="37"/>
      <c r="AW7149" s="37"/>
      <c r="AX7149" s="37"/>
      <c r="AY7149" s="37"/>
      <c r="AZ7149" s="37"/>
      <c r="BA7149" s="37"/>
    </row>
    <row r="7150" spans="10:53" s="14" customFormat="1" x14ac:dyDescent="0.25">
      <c r="J7150" s="59"/>
      <c r="Q7150" s="26"/>
      <c r="R7150" s="28"/>
      <c r="AC7150" s="46"/>
      <c r="AG7150" s="59"/>
      <c r="AH7150" s="59"/>
      <c r="AI7150" s="59"/>
      <c r="AJ7150" s="59"/>
      <c r="AK7150" s="59"/>
      <c r="AL7150" s="59"/>
      <c r="AM7150" s="59"/>
      <c r="AN7150" s="59"/>
      <c r="AO7150" s="59"/>
      <c r="AV7150" s="37"/>
      <c r="AW7150" s="37"/>
      <c r="AX7150" s="37"/>
      <c r="AY7150" s="37"/>
      <c r="AZ7150" s="37"/>
      <c r="BA7150" s="37"/>
    </row>
    <row r="7151" spans="10:53" s="14" customFormat="1" x14ac:dyDescent="0.25">
      <c r="J7151" s="59"/>
      <c r="Q7151" s="26"/>
      <c r="R7151" s="28"/>
      <c r="AC7151" s="46"/>
      <c r="AG7151" s="59"/>
      <c r="AH7151" s="59"/>
      <c r="AI7151" s="59"/>
      <c r="AJ7151" s="59"/>
      <c r="AK7151" s="59"/>
      <c r="AL7151" s="59"/>
      <c r="AM7151" s="59"/>
      <c r="AN7151" s="59"/>
      <c r="AO7151" s="59"/>
      <c r="AV7151" s="37"/>
      <c r="AW7151" s="37"/>
      <c r="AX7151" s="37"/>
      <c r="AY7151" s="37"/>
      <c r="AZ7151" s="37"/>
      <c r="BA7151" s="37"/>
    </row>
    <row r="7152" spans="10:53" s="14" customFormat="1" x14ac:dyDescent="0.25">
      <c r="J7152" s="59"/>
      <c r="Q7152" s="26"/>
      <c r="R7152" s="28"/>
      <c r="AC7152" s="46"/>
      <c r="AG7152" s="59"/>
      <c r="AH7152" s="59"/>
      <c r="AI7152" s="59"/>
      <c r="AJ7152" s="59"/>
      <c r="AK7152" s="59"/>
      <c r="AL7152" s="59"/>
      <c r="AM7152" s="59"/>
      <c r="AN7152" s="59"/>
      <c r="AO7152" s="59"/>
      <c r="AV7152" s="37"/>
      <c r="AW7152" s="37"/>
      <c r="AX7152" s="37"/>
      <c r="AY7152" s="37"/>
      <c r="AZ7152" s="37"/>
      <c r="BA7152" s="37"/>
    </row>
    <row r="7153" spans="10:53" s="14" customFormat="1" x14ac:dyDescent="0.25">
      <c r="J7153" s="59"/>
      <c r="Q7153" s="26"/>
      <c r="R7153" s="28"/>
      <c r="AC7153" s="46"/>
      <c r="AG7153" s="59"/>
      <c r="AH7153" s="59"/>
      <c r="AI7153" s="59"/>
      <c r="AJ7153" s="59"/>
      <c r="AK7153" s="59"/>
      <c r="AL7153" s="59"/>
      <c r="AM7153" s="59"/>
      <c r="AN7153" s="59"/>
      <c r="AO7153" s="59"/>
      <c r="AV7153" s="37"/>
      <c r="AW7153" s="37"/>
      <c r="AX7153" s="37"/>
      <c r="AY7153" s="37"/>
      <c r="AZ7153" s="37"/>
      <c r="BA7153" s="37"/>
    </row>
    <row r="7154" spans="10:53" s="14" customFormat="1" x14ac:dyDescent="0.25">
      <c r="J7154" s="59"/>
      <c r="Q7154" s="26"/>
      <c r="R7154" s="28"/>
      <c r="AC7154" s="46"/>
      <c r="AG7154" s="59"/>
      <c r="AH7154" s="59"/>
      <c r="AI7154" s="59"/>
      <c r="AJ7154" s="59"/>
      <c r="AK7154" s="59"/>
      <c r="AL7154" s="59"/>
      <c r="AM7154" s="59"/>
      <c r="AN7154" s="59"/>
      <c r="AO7154" s="59"/>
      <c r="AV7154" s="37"/>
      <c r="AW7154" s="37"/>
      <c r="AX7154" s="37"/>
      <c r="AY7154" s="37"/>
      <c r="AZ7154" s="37"/>
      <c r="BA7154" s="37"/>
    </row>
    <row r="7155" spans="10:53" s="14" customFormat="1" x14ac:dyDescent="0.25">
      <c r="J7155" s="59"/>
      <c r="Q7155" s="26"/>
      <c r="R7155" s="28"/>
      <c r="AC7155" s="46"/>
      <c r="AG7155" s="59"/>
      <c r="AH7155" s="59"/>
      <c r="AI7155" s="59"/>
      <c r="AJ7155" s="59"/>
      <c r="AK7155" s="59"/>
      <c r="AL7155" s="59"/>
      <c r="AM7155" s="59"/>
      <c r="AN7155" s="59"/>
      <c r="AO7155" s="59"/>
      <c r="AV7155" s="37"/>
      <c r="AW7155" s="37"/>
      <c r="AX7155" s="37"/>
      <c r="AY7155" s="37"/>
      <c r="AZ7155" s="37"/>
      <c r="BA7155" s="37"/>
    </row>
    <row r="7156" spans="10:53" s="14" customFormat="1" x14ac:dyDescent="0.25">
      <c r="J7156" s="59"/>
      <c r="Q7156" s="26"/>
      <c r="R7156" s="28"/>
      <c r="AC7156" s="46"/>
      <c r="AG7156" s="59"/>
      <c r="AH7156" s="59"/>
      <c r="AI7156" s="59"/>
      <c r="AJ7156" s="59"/>
      <c r="AK7156" s="59"/>
      <c r="AL7156" s="59"/>
      <c r="AM7156" s="59"/>
      <c r="AN7156" s="59"/>
      <c r="AO7156" s="59"/>
      <c r="AV7156" s="37"/>
      <c r="AW7156" s="37"/>
      <c r="AX7156" s="37"/>
      <c r="AY7156" s="37"/>
      <c r="AZ7156" s="37"/>
      <c r="BA7156" s="37"/>
    </row>
    <row r="7157" spans="10:53" s="14" customFormat="1" x14ac:dyDescent="0.25">
      <c r="J7157" s="59"/>
      <c r="Q7157" s="26"/>
      <c r="R7157" s="28"/>
      <c r="AC7157" s="46"/>
      <c r="AG7157" s="59"/>
      <c r="AH7157" s="59"/>
      <c r="AI7157" s="59"/>
      <c r="AJ7157" s="59"/>
      <c r="AK7157" s="59"/>
      <c r="AL7157" s="59"/>
      <c r="AM7157" s="59"/>
      <c r="AN7157" s="59"/>
      <c r="AO7157" s="59"/>
      <c r="AV7157" s="37"/>
      <c r="AW7157" s="37"/>
      <c r="AX7157" s="37"/>
      <c r="AY7157" s="37"/>
      <c r="AZ7157" s="37"/>
      <c r="BA7157" s="37"/>
    </row>
    <row r="7158" spans="10:53" s="14" customFormat="1" x14ac:dyDescent="0.25">
      <c r="J7158" s="59"/>
      <c r="Q7158" s="26"/>
      <c r="R7158" s="28"/>
      <c r="AC7158" s="46"/>
      <c r="AG7158" s="59"/>
      <c r="AH7158" s="59"/>
      <c r="AI7158" s="59"/>
      <c r="AJ7158" s="59"/>
      <c r="AK7158" s="59"/>
      <c r="AL7158" s="59"/>
      <c r="AM7158" s="59"/>
      <c r="AN7158" s="59"/>
      <c r="AO7158" s="59"/>
      <c r="AV7158" s="37"/>
      <c r="AW7158" s="37"/>
      <c r="AX7158" s="37"/>
      <c r="AY7158" s="37"/>
      <c r="AZ7158" s="37"/>
      <c r="BA7158" s="37"/>
    </row>
    <row r="7159" spans="10:53" s="14" customFormat="1" x14ac:dyDescent="0.25">
      <c r="J7159" s="59"/>
      <c r="Q7159" s="26"/>
      <c r="R7159" s="28"/>
      <c r="AC7159" s="46"/>
      <c r="AG7159" s="59"/>
      <c r="AH7159" s="59"/>
      <c r="AI7159" s="59"/>
      <c r="AJ7159" s="59"/>
      <c r="AK7159" s="59"/>
      <c r="AL7159" s="59"/>
      <c r="AM7159" s="59"/>
      <c r="AN7159" s="59"/>
      <c r="AO7159" s="59"/>
      <c r="AV7159" s="37"/>
      <c r="AW7159" s="37"/>
      <c r="AX7159" s="37"/>
      <c r="AY7159" s="37"/>
      <c r="AZ7159" s="37"/>
      <c r="BA7159" s="37"/>
    </row>
    <row r="7160" spans="10:53" s="14" customFormat="1" x14ac:dyDescent="0.25">
      <c r="J7160" s="59"/>
      <c r="Q7160" s="26"/>
      <c r="R7160" s="28"/>
      <c r="AC7160" s="46"/>
      <c r="AG7160" s="59"/>
      <c r="AH7160" s="59"/>
      <c r="AI7160" s="59"/>
      <c r="AJ7160" s="59"/>
      <c r="AK7160" s="59"/>
      <c r="AL7160" s="59"/>
      <c r="AM7160" s="59"/>
      <c r="AN7160" s="59"/>
      <c r="AO7160" s="59"/>
      <c r="AV7160" s="37"/>
      <c r="AW7160" s="37"/>
      <c r="AX7160" s="37"/>
      <c r="AY7160" s="37"/>
      <c r="AZ7160" s="37"/>
      <c r="BA7160" s="37"/>
    </row>
    <row r="7161" spans="10:53" s="14" customFormat="1" x14ac:dyDescent="0.25">
      <c r="J7161" s="59"/>
      <c r="Q7161" s="26"/>
      <c r="R7161" s="28"/>
      <c r="AC7161" s="46"/>
      <c r="AG7161" s="59"/>
      <c r="AH7161" s="59"/>
      <c r="AI7161" s="59"/>
      <c r="AJ7161" s="59"/>
      <c r="AK7161" s="59"/>
      <c r="AL7161" s="59"/>
      <c r="AM7161" s="59"/>
      <c r="AN7161" s="59"/>
      <c r="AO7161" s="59"/>
      <c r="AV7161" s="37"/>
      <c r="AW7161" s="37"/>
      <c r="AX7161" s="37"/>
      <c r="AY7161" s="37"/>
      <c r="AZ7161" s="37"/>
      <c r="BA7161" s="37"/>
    </row>
    <row r="7162" spans="10:53" s="14" customFormat="1" x14ac:dyDescent="0.25">
      <c r="J7162" s="59"/>
      <c r="Q7162" s="26"/>
      <c r="R7162" s="28"/>
      <c r="AC7162" s="46"/>
      <c r="AG7162" s="59"/>
      <c r="AH7162" s="59"/>
      <c r="AI7162" s="59"/>
      <c r="AJ7162" s="59"/>
      <c r="AK7162" s="59"/>
      <c r="AL7162" s="59"/>
      <c r="AM7162" s="59"/>
      <c r="AN7162" s="59"/>
      <c r="AO7162" s="59"/>
      <c r="AV7162" s="37"/>
      <c r="AW7162" s="37"/>
      <c r="AX7162" s="37"/>
      <c r="AY7162" s="37"/>
      <c r="AZ7162" s="37"/>
      <c r="BA7162" s="37"/>
    </row>
    <row r="7163" spans="10:53" s="14" customFormat="1" x14ac:dyDescent="0.25">
      <c r="J7163" s="59"/>
      <c r="Q7163" s="26"/>
      <c r="R7163" s="28"/>
      <c r="AC7163" s="46"/>
      <c r="AG7163" s="59"/>
      <c r="AH7163" s="59"/>
      <c r="AI7163" s="59"/>
      <c r="AJ7163" s="59"/>
      <c r="AK7163" s="59"/>
      <c r="AL7163" s="59"/>
      <c r="AM7163" s="59"/>
      <c r="AN7163" s="59"/>
      <c r="AO7163" s="59"/>
      <c r="AV7163" s="37"/>
      <c r="AW7163" s="37"/>
      <c r="AX7163" s="37"/>
      <c r="AY7163" s="37"/>
      <c r="AZ7163" s="37"/>
      <c r="BA7163" s="37"/>
    </row>
    <row r="7164" spans="10:53" s="14" customFormat="1" x14ac:dyDescent="0.25">
      <c r="J7164" s="59"/>
      <c r="Q7164" s="26"/>
      <c r="R7164" s="28"/>
      <c r="AC7164" s="46"/>
      <c r="AG7164" s="59"/>
      <c r="AH7164" s="59"/>
      <c r="AI7164" s="59"/>
      <c r="AJ7164" s="59"/>
      <c r="AK7164" s="59"/>
      <c r="AL7164" s="59"/>
      <c r="AM7164" s="59"/>
      <c r="AN7164" s="59"/>
      <c r="AO7164" s="59"/>
      <c r="AV7164" s="37"/>
      <c r="AW7164" s="37"/>
      <c r="AX7164" s="37"/>
      <c r="AY7164" s="37"/>
      <c r="AZ7164" s="37"/>
      <c r="BA7164" s="37"/>
    </row>
    <row r="7165" spans="10:53" s="14" customFormat="1" x14ac:dyDescent="0.25">
      <c r="J7165" s="59"/>
      <c r="Q7165" s="26"/>
      <c r="R7165" s="28"/>
      <c r="AC7165" s="46"/>
      <c r="AG7165" s="59"/>
      <c r="AH7165" s="59"/>
      <c r="AI7165" s="59"/>
      <c r="AJ7165" s="59"/>
      <c r="AK7165" s="59"/>
      <c r="AL7165" s="59"/>
      <c r="AM7165" s="59"/>
      <c r="AN7165" s="59"/>
      <c r="AO7165" s="59"/>
      <c r="AV7165" s="37"/>
      <c r="AW7165" s="37"/>
      <c r="AX7165" s="37"/>
      <c r="AY7165" s="37"/>
      <c r="AZ7165" s="37"/>
      <c r="BA7165" s="37"/>
    </row>
    <row r="7166" spans="10:53" s="14" customFormat="1" x14ac:dyDescent="0.25">
      <c r="J7166" s="59"/>
      <c r="Q7166" s="26"/>
      <c r="R7166" s="28"/>
      <c r="AC7166" s="46"/>
      <c r="AG7166" s="59"/>
      <c r="AH7166" s="59"/>
      <c r="AI7166" s="59"/>
      <c r="AJ7166" s="59"/>
      <c r="AK7166" s="59"/>
      <c r="AL7166" s="59"/>
      <c r="AM7166" s="59"/>
      <c r="AN7166" s="59"/>
      <c r="AO7166" s="59"/>
      <c r="AV7166" s="37"/>
      <c r="AW7166" s="37"/>
      <c r="AX7166" s="37"/>
      <c r="AY7166" s="37"/>
      <c r="AZ7166" s="37"/>
      <c r="BA7166" s="37"/>
    </row>
    <row r="7167" spans="10:53" s="14" customFormat="1" x14ac:dyDescent="0.25">
      <c r="J7167" s="59"/>
      <c r="Q7167" s="26"/>
      <c r="R7167" s="28"/>
      <c r="AC7167" s="46"/>
      <c r="AG7167" s="59"/>
      <c r="AH7167" s="59"/>
      <c r="AI7167" s="59"/>
      <c r="AJ7167" s="59"/>
      <c r="AK7167" s="59"/>
      <c r="AL7167" s="59"/>
      <c r="AM7167" s="59"/>
      <c r="AN7167" s="59"/>
      <c r="AO7167" s="59"/>
      <c r="AV7167" s="37"/>
      <c r="AW7167" s="37"/>
      <c r="AX7167" s="37"/>
      <c r="AY7167" s="37"/>
      <c r="AZ7167" s="37"/>
      <c r="BA7167" s="37"/>
    </row>
    <row r="7168" spans="10:53" s="14" customFormat="1" x14ac:dyDescent="0.25">
      <c r="J7168" s="59"/>
      <c r="Q7168" s="26"/>
      <c r="R7168" s="28"/>
      <c r="AC7168" s="46"/>
      <c r="AG7168" s="59"/>
      <c r="AH7168" s="59"/>
      <c r="AI7168" s="59"/>
      <c r="AJ7168" s="59"/>
      <c r="AK7168" s="59"/>
      <c r="AL7168" s="59"/>
      <c r="AM7168" s="59"/>
      <c r="AN7168" s="59"/>
      <c r="AO7168" s="59"/>
      <c r="AV7168" s="37"/>
      <c r="AW7168" s="37"/>
      <c r="AX7168" s="37"/>
      <c r="AY7168" s="37"/>
      <c r="AZ7168" s="37"/>
      <c r="BA7168" s="37"/>
    </row>
    <row r="7169" spans="10:53" s="14" customFormat="1" x14ac:dyDescent="0.25">
      <c r="J7169" s="59"/>
      <c r="Q7169" s="26"/>
      <c r="R7169" s="28"/>
      <c r="AC7169" s="46"/>
      <c r="AG7169" s="59"/>
      <c r="AH7169" s="59"/>
      <c r="AI7169" s="59"/>
      <c r="AJ7169" s="59"/>
      <c r="AK7169" s="59"/>
      <c r="AL7169" s="59"/>
      <c r="AM7169" s="59"/>
      <c r="AN7169" s="59"/>
      <c r="AO7169" s="59"/>
      <c r="AV7169" s="37"/>
      <c r="AW7169" s="37"/>
      <c r="AX7169" s="37"/>
      <c r="AY7169" s="37"/>
      <c r="AZ7169" s="37"/>
      <c r="BA7169" s="37"/>
    </row>
    <row r="7170" spans="10:53" s="14" customFormat="1" x14ac:dyDescent="0.25">
      <c r="J7170" s="59"/>
      <c r="Q7170" s="26"/>
      <c r="R7170" s="28"/>
      <c r="AC7170" s="46"/>
      <c r="AG7170" s="59"/>
      <c r="AH7170" s="59"/>
      <c r="AI7170" s="59"/>
      <c r="AJ7170" s="59"/>
      <c r="AK7170" s="59"/>
      <c r="AL7170" s="59"/>
      <c r="AM7170" s="59"/>
      <c r="AN7170" s="59"/>
      <c r="AO7170" s="59"/>
      <c r="AV7170" s="37"/>
      <c r="AW7170" s="37"/>
      <c r="AX7170" s="37"/>
      <c r="AY7170" s="37"/>
      <c r="AZ7170" s="37"/>
      <c r="BA7170" s="37"/>
    </row>
    <row r="7171" spans="10:53" s="14" customFormat="1" x14ac:dyDescent="0.25">
      <c r="J7171" s="59"/>
      <c r="Q7171" s="26"/>
      <c r="R7171" s="28"/>
      <c r="AC7171" s="46"/>
      <c r="AG7171" s="59"/>
      <c r="AH7171" s="59"/>
      <c r="AI7171" s="59"/>
      <c r="AJ7171" s="59"/>
      <c r="AK7171" s="59"/>
      <c r="AL7171" s="59"/>
      <c r="AM7171" s="59"/>
      <c r="AN7171" s="59"/>
      <c r="AO7171" s="59"/>
      <c r="AV7171" s="37"/>
      <c r="AW7171" s="37"/>
      <c r="AX7171" s="37"/>
      <c r="AY7171" s="37"/>
      <c r="AZ7171" s="37"/>
      <c r="BA7171" s="37"/>
    </row>
    <row r="7172" spans="10:53" s="14" customFormat="1" x14ac:dyDescent="0.25">
      <c r="J7172" s="59"/>
      <c r="Q7172" s="26"/>
      <c r="R7172" s="28"/>
      <c r="AC7172" s="46"/>
      <c r="AG7172" s="59"/>
      <c r="AH7172" s="59"/>
      <c r="AI7172" s="59"/>
      <c r="AJ7172" s="59"/>
      <c r="AK7172" s="59"/>
      <c r="AL7172" s="59"/>
      <c r="AM7172" s="59"/>
      <c r="AN7172" s="59"/>
      <c r="AO7172" s="59"/>
      <c r="AV7172" s="37"/>
      <c r="AW7172" s="37"/>
      <c r="AX7172" s="37"/>
      <c r="AY7172" s="37"/>
      <c r="AZ7172" s="37"/>
      <c r="BA7172" s="37"/>
    </row>
    <row r="7173" spans="10:53" s="14" customFormat="1" x14ac:dyDescent="0.25">
      <c r="J7173" s="59"/>
      <c r="Q7173" s="26"/>
      <c r="R7173" s="28"/>
      <c r="AC7173" s="46"/>
      <c r="AG7173" s="59"/>
      <c r="AH7173" s="59"/>
      <c r="AI7173" s="59"/>
      <c r="AJ7173" s="59"/>
      <c r="AK7173" s="59"/>
      <c r="AL7173" s="59"/>
      <c r="AM7173" s="59"/>
      <c r="AN7173" s="59"/>
      <c r="AO7173" s="59"/>
      <c r="AV7173" s="37"/>
      <c r="AW7173" s="37"/>
      <c r="AX7173" s="37"/>
      <c r="AY7173" s="37"/>
      <c r="AZ7173" s="37"/>
      <c r="BA7173" s="37"/>
    </row>
    <row r="7174" spans="10:53" s="14" customFormat="1" x14ac:dyDescent="0.25">
      <c r="J7174" s="59"/>
      <c r="Q7174" s="26"/>
      <c r="R7174" s="28"/>
      <c r="AC7174" s="46"/>
      <c r="AG7174" s="59"/>
      <c r="AH7174" s="59"/>
      <c r="AI7174" s="59"/>
      <c r="AJ7174" s="59"/>
      <c r="AK7174" s="59"/>
      <c r="AL7174" s="59"/>
      <c r="AM7174" s="59"/>
      <c r="AN7174" s="59"/>
      <c r="AO7174" s="59"/>
      <c r="AV7174" s="37"/>
      <c r="AW7174" s="37"/>
      <c r="AX7174" s="37"/>
      <c r="AY7174" s="37"/>
      <c r="AZ7174" s="37"/>
      <c r="BA7174" s="37"/>
    </row>
    <row r="7175" spans="10:53" s="14" customFormat="1" x14ac:dyDescent="0.25">
      <c r="J7175" s="59"/>
      <c r="Q7175" s="26"/>
      <c r="R7175" s="28"/>
      <c r="AC7175" s="46"/>
      <c r="AG7175" s="59"/>
      <c r="AH7175" s="59"/>
      <c r="AI7175" s="59"/>
      <c r="AJ7175" s="59"/>
      <c r="AK7175" s="59"/>
      <c r="AL7175" s="59"/>
      <c r="AM7175" s="59"/>
      <c r="AN7175" s="59"/>
      <c r="AO7175" s="59"/>
      <c r="AV7175" s="37"/>
      <c r="AW7175" s="37"/>
      <c r="AX7175" s="37"/>
      <c r="AY7175" s="37"/>
      <c r="AZ7175" s="37"/>
      <c r="BA7175" s="37"/>
    </row>
    <row r="7176" spans="10:53" s="14" customFormat="1" x14ac:dyDescent="0.25">
      <c r="J7176" s="59"/>
      <c r="Q7176" s="26"/>
      <c r="R7176" s="28"/>
      <c r="AC7176" s="46"/>
      <c r="AG7176" s="59"/>
      <c r="AH7176" s="59"/>
      <c r="AI7176" s="59"/>
      <c r="AJ7176" s="59"/>
      <c r="AK7176" s="59"/>
      <c r="AL7176" s="59"/>
      <c r="AM7176" s="59"/>
      <c r="AN7176" s="59"/>
      <c r="AO7176" s="59"/>
      <c r="AV7176" s="37"/>
      <c r="AW7176" s="37"/>
      <c r="AX7176" s="37"/>
      <c r="AY7176" s="37"/>
      <c r="AZ7176" s="37"/>
      <c r="BA7176" s="37"/>
    </row>
    <row r="7177" spans="10:53" s="14" customFormat="1" x14ac:dyDescent="0.25">
      <c r="J7177" s="59"/>
      <c r="Q7177" s="26"/>
      <c r="R7177" s="28"/>
      <c r="AC7177" s="46"/>
      <c r="AG7177" s="59"/>
      <c r="AH7177" s="59"/>
      <c r="AI7177" s="59"/>
      <c r="AJ7177" s="59"/>
      <c r="AK7177" s="59"/>
      <c r="AL7177" s="59"/>
      <c r="AM7177" s="59"/>
      <c r="AN7177" s="59"/>
      <c r="AO7177" s="59"/>
      <c r="AV7177" s="37"/>
      <c r="AW7177" s="37"/>
      <c r="AX7177" s="37"/>
      <c r="AY7177" s="37"/>
      <c r="AZ7177" s="37"/>
      <c r="BA7177" s="37"/>
    </row>
    <row r="7178" spans="10:53" s="14" customFormat="1" x14ac:dyDescent="0.25">
      <c r="J7178" s="59"/>
      <c r="Q7178" s="26"/>
      <c r="R7178" s="28"/>
      <c r="AC7178" s="46"/>
      <c r="AG7178" s="59"/>
      <c r="AH7178" s="59"/>
      <c r="AI7178" s="59"/>
      <c r="AJ7178" s="59"/>
      <c r="AK7178" s="59"/>
      <c r="AL7178" s="59"/>
      <c r="AM7178" s="59"/>
      <c r="AN7178" s="59"/>
      <c r="AO7178" s="59"/>
      <c r="AV7178" s="37"/>
      <c r="AW7178" s="37"/>
      <c r="AX7178" s="37"/>
      <c r="AY7178" s="37"/>
      <c r="AZ7178" s="37"/>
      <c r="BA7178" s="37"/>
    </row>
    <row r="7179" spans="10:53" s="14" customFormat="1" x14ac:dyDescent="0.25">
      <c r="J7179" s="59"/>
      <c r="Q7179" s="26"/>
      <c r="R7179" s="28"/>
      <c r="AC7179" s="46"/>
      <c r="AG7179" s="59"/>
      <c r="AH7179" s="59"/>
      <c r="AI7179" s="59"/>
      <c r="AJ7179" s="59"/>
      <c r="AK7179" s="59"/>
      <c r="AL7179" s="59"/>
      <c r="AM7179" s="59"/>
      <c r="AN7179" s="59"/>
      <c r="AO7179" s="59"/>
      <c r="AV7179" s="37"/>
      <c r="AW7179" s="37"/>
      <c r="AX7179" s="37"/>
      <c r="AY7179" s="37"/>
      <c r="AZ7179" s="37"/>
      <c r="BA7179" s="37"/>
    </row>
    <row r="7180" spans="10:53" s="14" customFormat="1" x14ac:dyDescent="0.25">
      <c r="J7180" s="59"/>
      <c r="Q7180" s="26"/>
      <c r="R7180" s="28"/>
      <c r="AC7180" s="46"/>
      <c r="AG7180" s="59"/>
      <c r="AH7180" s="59"/>
      <c r="AI7180" s="59"/>
      <c r="AJ7180" s="59"/>
      <c r="AK7180" s="59"/>
      <c r="AL7180" s="59"/>
      <c r="AM7180" s="59"/>
      <c r="AN7180" s="59"/>
      <c r="AO7180" s="59"/>
      <c r="AV7180" s="37"/>
      <c r="AW7180" s="37"/>
      <c r="AX7180" s="37"/>
      <c r="AY7180" s="37"/>
      <c r="AZ7180" s="37"/>
      <c r="BA7180" s="37"/>
    </row>
    <row r="7181" spans="10:53" s="14" customFormat="1" x14ac:dyDescent="0.25">
      <c r="J7181" s="59"/>
      <c r="Q7181" s="26"/>
      <c r="R7181" s="28"/>
      <c r="AC7181" s="46"/>
      <c r="AG7181" s="59"/>
      <c r="AH7181" s="59"/>
      <c r="AI7181" s="59"/>
      <c r="AJ7181" s="59"/>
      <c r="AK7181" s="59"/>
      <c r="AL7181" s="59"/>
      <c r="AM7181" s="59"/>
      <c r="AN7181" s="59"/>
      <c r="AO7181" s="59"/>
      <c r="AV7181" s="37"/>
      <c r="AW7181" s="37"/>
      <c r="AX7181" s="37"/>
      <c r="AY7181" s="37"/>
      <c r="AZ7181" s="37"/>
      <c r="BA7181" s="37"/>
    </row>
    <row r="7182" spans="10:53" s="14" customFormat="1" x14ac:dyDescent="0.25">
      <c r="J7182" s="59"/>
      <c r="Q7182" s="26"/>
      <c r="R7182" s="28"/>
      <c r="AC7182" s="46"/>
      <c r="AG7182" s="59"/>
      <c r="AH7182" s="59"/>
      <c r="AI7182" s="59"/>
      <c r="AJ7182" s="59"/>
      <c r="AK7182" s="59"/>
      <c r="AL7182" s="59"/>
      <c r="AM7182" s="59"/>
      <c r="AN7182" s="59"/>
      <c r="AO7182" s="59"/>
      <c r="AV7182" s="37"/>
      <c r="AW7182" s="37"/>
      <c r="AX7182" s="37"/>
      <c r="AY7182" s="37"/>
      <c r="AZ7182" s="37"/>
      <c r="BA7182" s="37"/>
    </row>
    <row r="7183" spans="10:53" s="14" customFormat="1" x14ac:dyDescent="0.25">
      <c r="J7183" s="59"/>
      <c r="Q7183" s="26"/>
      <c r="R7183" s="28"/>
      <c r="AC7183" s="46"/>
      <c r="AG7183" s="59"/>
      <c r="AH7183" s="59"/>
      <c r="AI7183" s="59"/>
      <c r="AJ7183" s="59"/>
      <c r="AK7183" s="59"/>
      <c r="AL7183" s="59"/>
      <c r="AM7183" s="59"/>
      <c r="AN7183" s="59"/>
      <c r="AO7183" s="59"/>
      <c r="AV7183" s="37"/>
      <c r="AW7183" s="37"/>
      <c r="AX7183" s="37"/>
      <c r="AY7183" s="37"/>
      <c r="AZ7183" s="37"/>
      <c r="BA7183" s="37"/>
    </row>
    <row r="7184" spans="10:53" s="14" customFormat="1" x14ac:dyDescent="0.25">
      <c r="J7184" s="59"/>
      <c r="Q7184" s="26"/>
      <c r="R7184" s="28"/>
      <c r="AC7184" s="46"/>
      <c r="AG7184" s="59"/>
      <c r="AH7184" s="59"/>
      <c r="AI7184" s="59"/>
      <c r="AJ7184" s="59"/>
      <c r="AK7184" s="59"/>
      <c r="AL7184" s="59"/>
      <c r="AM7184" s="59"/>
      <c r="AN7184" s="59"/>
      <c r="AO7184" s="59"/>
      <c r="AV7184" s="37"/>
      <c r="AW7184" s="37"/>
      <c r="AX7184" s="37"/>
      <c r="AY7184" s="37"/>
      <c r="AZ7184" s="37"/>
      <c r="BA7184" s="37"/>
    </row>
    <row r="7185" spans="10:53" s="14" customFormat="1" x14ac:dyDescent="0.25">
      <c r="J7185" s="59"/>
      <c r="Q7185" s="26"/>
      <c r="R7185" s="28"/>
      <c r="AC7185" s="46"/>
      <c r="AG7185" s="59"/>
      <c r="AH7185" s="59"/>
      <c r="AI7185" s="59"/>
      <c r="AJ7185" s="59"/>
      <c r="AK7185" s="59"/>
      <c r="AL7185" s="59"/>
      <c r="AM7185" s="59"/>
      <c r="AN7185" s="59"/>
      <c r="AO7185" s="59"/>
      <c r="AV7185" s="37"/>
      <c r="AW7185" s="37"/>
      <c r="AX7185" s="37"/>
      <c r="AY7185" s="37"/>
      <c r="AZ7185" s="37"/>
      <c r="BA7185" s="37"/>
    </row>
    <row r="7186" spans="10:53" s="14" customFormat="1" x14ac:dyDescent="0.25">
      <c r="J7186" s="59"/>
      <c r="Q7186" s="26"/>
      <c r="R7186" s="28"/>
      <c r="AC7186" s="46"/>
      <c r="AG7186" s="59"/>
      <c r="AH7186" s="59"/>
      <c r="AI7186" s="59"/>
      <c r="AJ7186" s="59"/>
      <c r="AK7186" s="59"/>
      <c r="AL7186" s="59"/>
      <c r="AM7186" s="59"/>
      <c r="AN7186" s="59"/>
      <c r="AO7186" s="59"/>
      <c r="AV7186" s="37"/>
      <c r="AW7186" s="37"/>
      <c r="AX7186" s="37"/>
      <c r="AY7186" s="37"/>
      <c r="AZ7186" s="37"/>
      <c r="BA7186" s="37"/>
    </row>
    <row r="7187" spans="10:53" s="14" customFormat="1" x14ac:dyDescent="0.25">
      <c r="J7187" s="59"/>
      <c r="Q7187" s="26"/>
      <c r="R7187" s="28"/>
      <c r="AC7187" s="46"/>
      <c r="AG7187" s="59"/>
      <c r="AH7187" s="59"/>
      <c r="AI7187" s="59"/>
      <c r="AJ7187" s="59"/>
      <c r="AK7187" s="59"/>
      <c r="AL7187" s="59"/>
      <c r="AM7187" s="59"/>
      <c r="AN7187" s="59"/>
      <c r="AO7187" s="59"/>
      <c r="AV7187" s="37"/>
      <c r="AW7187" s="37"/>
      <c r="AX7187" s="37"/>
      <c r="AY7187" s="37"/>
      <c r="AZ7187" s="37"/>
      <c r="BA7187" s="37"/>
    </row>
    <row r="7188" spans="10:53" s="14" customFormat="1" x14ac:dyDescent="0.25">
      <c r="J7188" s="59"/>
      <c r="Q7188" s="26"/>
      <c r="R7188" s="28"/>
      <c r="AC7188" s="46"/>
      <c r="AG7188" s="59"/>
      <c r="AH7188" s="59"/>
      <c r="AI7188" s="59"/>
      <c r="AJ7188" s="59"/>
      <c r="AK7188" s="59"/>
      <c r="AL7188" s="59"/>
      <c r="AM7188" s="59"/>
      <c r="AN7188" s="59"/>
      <c r="AO7188" s="59"/>
      <c r="AV7188" s="37"/>
      <c r="AW7188" s="37"/>
      <c r="AX7188" s="37"/>
      <c r="AY7188" s="37"/>
      <c r="AZ7188" s="37"/>
      <c r="BA7188" s="37"/>
    </row>
    <row r="7189" spans="10:53" s="14" customFormat="1" x14ac:dyDescent="0.25">
      <c r="J7189" s="59"/>
      <c r="Q7189" s="26"/>
      <c r="R7189" s="28"/>
      <c r="AC7189" s="46"/>
      <c r="AG7189" s="59"/>
      <c r="AH7189" s="59"/>
      <c r="AI7189" s="59"/>
      <c r="AJ7189" s="59"/>
      <c r="AK7189" s="59"/>
      <c r="AL7189" s="59"/>
      <c r="AM7189" s="59"/>
      <c r="AN7189" s="59"/>
      <c r="AO7189" s="59"/>
      <c r="AV7189" s="37"/>
      <c r="AW7189" s="37"/>
      <c r="AX7189" s="37"/>
      <c r="AY7189" s="37"/>
      <c r="AZ7189" s="37"/>
      <c r="BA7189" s="37"/>
    </row>
    <row r="7190" spans="10:53" s="14" customFormat="1" x14ac:dyDescent="0.25">
      <c r="J7190" s="59"/>
      <c r="Q7190" s="26"/>
      <c r="R7190" s="28"/>
      <c r="AC7190" s="46"/>
      <c r="AG7190" s="59"/>
      <c r="AH7190" s="59"/>
      <c r="AI7190" s="59"/>
      <c r="AJ7190" s="59"/>
      <c r="AK7190" s="59"/>
      <c r="AL7190" s="59"/>
      <c r="AM7190" s="59"/>
      <c r="AN7190" s="59"/>
      <c r="AO7190" s="59"/>
      <c r="AV7190" s="37"/>
      <c r="AW7190" s="37"/>
      <c r="AX7190" s="37"/>
      <c r="AY7190" s="37"/>
      <c r="AZ7190" s="37"/>
      <c r="BA7190" s="37"/>
    </row>
    <row r="7191" spans="10:53" s="14" customFormat="1" x14ac:dyDescent="0.25">
      <c r="J7191" s="59"/>
      <c r="Q7191" s="26"/>
      <c r="R7191" s="28"/>
      <c r="AC7191" s="46"/>
      <c r="AG7191" s="59"/>
      <c r="AH7191" s="59"/>
      <c r="AI7191" s="59"/>
      <c r="AJ7191" s="59"/>
      <c r="AK7191" s="59"/>
      <c r="AL7191" s="59"/>
      <c r="AM7191" s="59"/>
      <c r="AN7191" s="59"/>
      <c r="AO7191" s="59"/>
      <c r="AV7191" s="37"/>
      <c r="AW7191" s="37"/>
      <c r="AX7191" s="37"/>
      <c r="AY7191" s="37"/>
      <c r="AZ7191" s="37"/>
      <c r="BA7191" s="37"/>
    </row>
    <row r="7192" spans="10:53" s="14" customFormat="1" x14ac:dyDescent="0.25">
      <c r="J7192" s="59"/>
      <c r="Q7192" s="26"/>
      <c r="R7192" s="28"/>
      <c r="AC7192" s="46"/>
      <c r="AG7192" s="59"/>
      <c r="AH7192" s="59"/>
      <c r="AI7192" s="59"/>
      <c r="AJ7192" s="59"/>
      <c r="AK7192" s="59"/>
      <c r="AL7192" s="59"/>
      <c r="AM7192" s="59"/>
      <c r="AN7192" s="59"/>
      <c r="AO7192" s="59"/>
      <c r="AV7192" s="37"/>
      <c r="AW7192" s="37"/>
      <c r="AX7192" s="37"/>
      <c r="AY7192" s="37"/>
      <c r="AZ7192" s="37"/>
      <c r="BA7192" s="37"/>
    </row>
    <row r="7193" spans="10:53" s="14" customFormat="1" x14ac:dyDescent="0.25">
      <c r="J7193" s="59"/>
      <c r="Q7193" s="26"/>
      <c r="R7193" s="28"/>
      <c r="AC7193" s="46"/>
      <c r="AG7193" s="59"/>
      <c r="AH7193" s="59"/>
      <c r="AI7193" s="59"/>
      <c r="AJ7193" s="59"/>
      <c r="AK7193" s="59"/>
      <c r="AL7193" s="59"/>
      <c r="AM7193" s="59"/>
      <c r="AN7193" s="59"/>
      <c r="AO7193" s="59"/>
      <c r="AV7193" s="37"/>
      <c r="AW7193" s="37"/>
      <c r="AX7193" s="37"/>
      <c r="AY7193" s="37"/>
      <c r="AZ7193" s="37"/>
      <c r="BA7193" s="37"/>
    </row>
    <row r="7194" spans="10:53" s="14" customFormat="1" x14ac:dyDescent="0.25">
      <c r="J7194" s="59"/>
      <c r="Q7194" s="26"/>
      <c r="R7194" s="28"/>
      <c r="AC7194" s="46"/>
      <c r="AG7194" s="59"/>
      <c r="AH7194" s="59"/>
      <c r="AI7194" s="59"/>
      <c r="AJ7194" s="59"/>
      <c r="AK7194" s="59"/>
      <c r="AL7194" s="59"/>
      <c r="AM7194" s="59"/>
      <c r="AN7194" s="59"/>
      <c r="AO7194" s="59"/>
      <c r="AV7194" s="37"/>
      <c r="AW7194" s="37"/>
      <c r="AX7194" s="37"/>
      <c r="AY7194" s="37"/>
      <c r="AZ7194" s="37"/>
      <c r="BA7194" s="37"/>
    </row>
    <row r="7195" spans="10:53" s="14" customFormat="1" x14ac:dyDescent="0.25">
      <c r="J7195" s="59"/>
      <c r="Q7195" s="26"/>
      <c r="R7195" s="28"/>
      <c r="AC7195" s="46"/>
      <c r="AG7195" s="59"/>
      <c r="AH7195" s="59"/>
      <c r="AI7195" s="59"/>
      <c r="AJ7195" s="59"/>
      <c r="AK7195" s="59"/>
      <c r="AL7195" s="59"/>
      <c r="AM7195" s="59"/>
      <c r="AN7195" s="59"/>
      <c r="AO7195" s="59"/>
      <c r="AV7195" s="37"/>
      <c r="AW7195" s="37"/>
      <c r="AX7195" s="37"/>
      <c r="AY7195" s="37"/>
      <c r="AZ7195" s="37"/>
      <c r="BA7195" s="37"/>
    </row>
    <row r="7196" spans="10:53" s="14" customFormat="1" x14ac:dyDescent="0.25">
      <c r="J7196" s="59"/>
      <c r="Q7196" s="26"/>
      <c r="R7196" s="28"/>
      <c r="AC7196" s="46"/>
      <c r="AG7196" s="59"/>
      <c r="AH7196" s="59"/>
      <c r="AI7196" s="59"/>
      <c r="AJ7196" s="59"/>
      <c r="AK7196" s="59"/>
      <c r="AL7196" s="59"/>
      <c r="AM7196" s="59"/>
      <c r="AN7196" s="59"/>
      <c r="AO7196" s="59"/>
      <c r="AV7196" s="37"/>
      <c r="AW7196" s="37"/>
      <c r="AX7196" s="37"/>
      <c r="AY7196" s="37"/>
      <c r="AZ7196" s="37"/>
      <c r="BA7196" s="37"/>
    </row>
    <row r="7197" spans="10:53" s="14" customFormat="1" x14ac:dyDescent="0.25">
      <c r="J7197" s="59"/>
      <c r="Q7197" s="26"/>
      <c r="R7197" s="28"/>
      <c r="AC7197" s="46"/>
      <c r="AG7197" s="59"/>
      <c r="AH7197" s="59"/>
      <c r="AI7197" s="59"/>
      <c r="AJ7197" s="59"/>
      <c r="AK7197" s="59"/>
      <c r="AL7197" s="59"/>
      <c r="AM7197" s="59"/>
      <c r="AN7197" s="59"/>
      <c r="AO7197" s="59"/>
      <c r="AV7197" s="37"/>
      <c r="AW7197" s="37"/>
      <c r="AX7197" s="37"/>
      <c r="AY7197" s="37"/>
      <c r="AZ7197" s="37"/>
      <c r="BA7197" s="37"/>
    </row>
    <row r="7198" spans="10:53" s="14" customFormat="1" x14ac:dyDescent="0.25">
      <c r="J7198" s="59"/>
      <c r="Q7198" s="26"/>
      <c r="R7198" s="28"/>
      <c r="AC7198" s="46"/>
      <c r="AG7198" s="59"/>
      <c r="AH7198" s="59"/>
      <c r="AI7198" s="59"/>
      <c r="AJ7198" s="59"/>
      <c r="AK7198" s="59"/>
      <c r="AL7198" s="59"/>
      <c r="AM7198" s="59"/>
      <c r="AN7198" s="59"/>
      <c r="AO7198" s="59"/>
      <c r="AV7198" s="37"/>
      <c r="AW7198" s="37"/>
      <c r="AX7198" s="37"/>
      <c r="AY7198" s="37"/>
      <c r="AZ7198" s="37"/>
      <c r="BA7198" s="37"/>
    </row>
    <row r="7199" spans="10:53" s="14" customFormat="1" x14ac:dyDescent="0.25">
      <c r="J7199" s="59"/>
      <c r="Q7199" s="26"/>
      <c r="R7199" s="28"/>
      <c r="AC7199" s="46"/>
      <c r="AG7199" s="59"/>
      <c r="AH7199" s="59"/>
      <c r="AI7199" s="59"/>
      <c r="AJ7199" s="59"/>
      <c r="AK7199" s="59"/>
      <c r="AL7199" s="59"/>
      <c r="AM7199" s="59"/>
      <c r="AN7199" s="59"/>
      <c r="AO7199" s="59"/>
      <c r="AV7199" s="37"/>
      <c r="AW7199" s="37"/>
      <c r="AX7199" s="37"/>
      <c r="AY7199" s="37"/>
      <c r="AZ7199" s="37"/>
      <c r="BA7199" s="37"/>
    </row>
    <row r="7200" spans="10:53" s="14" customFormat="1" x14ac:dyDescent="0.25">
      <c r="J7200" s="59"/>
      <c r="Q7200" s="26"/>
      <c r="R7200" s="28"/>
      <c r="AC7200" s="46"/>
      <c r="AG7200" s="59"/>
      <c r="AH7200" s="59"/>
      <c r="AI7200" s="59"/>
      <c r="AJ7200" s="59"/>
      <c r="AK7200" s="59"/>
      <c r="AL7200" s="59"/>
      <c r="AM7200" s="59"/>
      <c r="AN7200" s="59"/>
      <c r="AO7200" s="59"/>
      <c r="AV7200" s="37"/>
      <c r="AW7200" s="37"/>
      <c r="AX7200" s="37"/>
      <c r="AY7200" s="37"/>
      <c r="AZ7200" s="37"/>
      <c r="BA7200" s="37"/>
    </row>
    <row r="7201" spans="10:53" s="14" customFormat="1" x14ac:dyDescent="0.25">
      <c r="J7201" s="59"/>
      <c r="Q7201" s="26"/>
      <c r="R7201" s="28"/>
      <c r="AC7201" s="46"/>
      <c r="AG7201" s="59"/>
      <c r="AH7201" s="59"/>
      <c r="AI7201" s="59"/>
      <c r="AJ7201" s="59"/>
      <c r="AK7201" s="59"/>
      <c r="AL7201" s="59"/>
      <c r="AM7201" s="59"/>
      <c r="AN7201" s="59"/>
      <c r="AO7201" s="59"/>
      <c r="AV7201" s="37"/>
      <c r="AW7201" s="37"/>
      <c r="AX7201" s="37"/>
      <c r="AY7201" s="37"/>
      <c r="AZ7201" s="37"/>
      <c r="BA7201" s="37"/>
    </row>
    <row r="7202" spans="10:53" s="14" customFormat="1" x14ac:dyDescent="0.25">
      <c r="J7202" s="59"/>
      <c r="Q7202" s="26"/>
      <c r="R7202" s="28"/>
      <c r="AC7202" s="46"/>
      <c r="AG7202" s="59"/>
      <c r="AH7202" s="59"/>
      <c r="AI7202" s="59"/>
      <c r="AJ7202" s="59"/>
      <c r="AK7202" s="59"/>
      <c r="AL7202" s="59"/>
      <c r="AM7202" s="59"/>
      <c r="AN7202" s="59"/>
      <c r="AO7202" s="59"/>
      <c r="AV7202" s="37"/>
      <c r="AW7202" s="37"/>
      <c r="AX7202" s="37"/>
      <c r="AY7202" s="37"/>
      <c r="AZ7202" s="37"/>
      <c r="BA7202" s="37"/>
    </row>
    <row r="7203" spans="10:53" s="14" customFormat="1" x14ac:dyDescent="0.25">
      <c r="J7203" s="59"/>
      <c r="Q7203" s="26"/>
      <c r="R7203" s="28"/>
      <c r="AC7203" s="46"/>
      <c r="AG7203" s="59"/>
      <c r="AH7203" s="59"/>
      <c r="AI7203" s="59"/>
      <c r="AJ7203" s="59"/>
      <c r="AK7203" s="59"/>
      <c r="AL7203" s="59"/>
      <c r="AM7203" s="59"/>
      <c r="AN7203" s="59"/>
      <c r="AO7203" s="59"/>
      <c r="AV7203" s="37"/>
      <c r="AW7203" s="37"/>
      <c r="AX7203" s="37"/>
      <c r="AY7203" s="37"/>
      <c r="AZ7203" s="37"/>
      <c r="BA7203" s="37"/>
    </row>
    <row r="7204" spans="10:53" s="14" customFormat="1" x14ac:dyDescent="0.25">
      <c r="J7204" s="59"/>
      <c r="Q7204" s="26"/>
      <c r="R7204" s="28"/>
      <c r="AC7204" s="46"/>
      <c r="AG7204" s="59"/>
      <c r="AH7204" s="59"/>
      <c r="AI7204" s="59"/>
      <c r="AJ7204" s="59"/>
      <c r="AK7204" s="59"/>
      <c r="AL7204" s="59"/>
      <c r="AM7204" s="59"/>
      <c r="AN7204" s="59"/>
      <c r="AO7204" s="59"/>
      <c r="AV7204" s="37"/>
      <c r="AW7204" s="37"/>
      <c r="AX7204" s="37"/>
      <c r="AY7204" s="37"/>
      <c r="AZ7204" s="37"/>
      <c r="BA7204" s="37"/>
    </row>
    <row r="7205" spans="10:53" s="14" customFormat="1" x14ac:dyDescent="0.25">
      <c r="J7205" s="59"/>
      <c r="Q7205" s="26"/>
      <c r="R7205" s="28"/>
      <c r="AC7205" s="46"/>
      <c r="AG7205" s="59"/>
      <c r="AH7205" s="59"/>
      <c r="AI7205" s="59"/>
      <c r="AJ7205" s="59"/>
      <c r="AK7205" s="59"/>
      <c r="AL7205" s="59"/>
      <c r="AM7205" s="59"/>
      <c r="AN7205" s="59"/>
      <c r="AO7205" s="59"/>
      <c r="AV7205" s="37"/>
      <c r="AW7205" s="37"/>
      <c r="AX7205" s="37"/>
      <c r="AY7205" s="37"/>
      <c r="AZ7205" s="37"/>
      <c r="BA7205" s="37"/>
    </row>
    <row r="7206" spans="10:53" s="14" customFormat="1" x14ac:dyDescent="0.25">
      <c r="J7206" s="59"/>
      <c r="Q7206" s="26"/>
      <c r="R7206" s="28"/>
      <c r="AC7206" s="46"/>
      <c r="AG7206" s="59"/>
      <c r="AH7206" s="59"/>
      <c r="AI7206" s="59"/>
      <c r="AJ7206" s="59"/>
      <c r="AK7206" s="59"/>
      <c r="AL7206" s="59"/>
      <c r="AM7206" s="59"/>
      <c r="AN7206" s="59"/>
      <c r="AO7206" s="59"/>
      <c r="AV7206" s="37"/>
      <c r="AW7206" s="37"/>
      <c r="AX7206" s="37"/>
      <c r="AY7206" s="37"/>
      <c r="AZ7206" s="37"/>
      <c r="BA7206" s="37"/>
    </row>
    <row r="7207" spans="10:53" s="14" customFormat="1" x14ac:dyDescent="0.25">
      <c r="J7207" s="59"/>
      <c r="Q7207" s="26"/>
      <c r="R7207" s="28"/>
      <c r="AC7207" s="46"/>
      <c r="AG7207" s="59"/>
      <c r="AH7207" s="59"/>
      <c r="AI7207" s="59"/>
      <c r="AJ7207" s="59"/>
      <c r="AK7207" s="59"/>
      <c r="AL7207" s="59"/>
      <c r="AM7207" s="59"/>
      <c r="AN7207" s="59"/>
      <c r="AO7207" s="59"/>
      <c r="AV7207" s="37"/>
      <c r="AW7207" s="37"/>
      <c r="AX7207" s="37"/>
      <c r="AY7207" s="37"/>
      <c r="AZ7207" s="37"/>
      <c r="BA7207" s="37"/>
    </row>
    <row r="7208" spans="10:53" s="14" customFormat="1" x14ac:dyDescent="0.25">
      <c r="J7208" s="59"/>
      <c r="Q7208" s="26"/>
      <c r="R7208" s="28"/>
      <c r="AC7208" s="46"/>
      <c r="AG7208" s="59"/>
      <c r="AH7208" s="59"/>
      <c r="AI7208" s="59"/>
      <c r="AJ7208" s="59"/>
      <c r="AK7208" s="59"/>
      <c r="AL7208" s="59"/>
      <c r="AM7208" s="59"/>
      <c r="AN7208" s="59"/>
      <c r="AO7208" s="59"/>
      <c r="AV7208" s="37"/>
      <c r="AW7208" s="37"/>
      <c r="AX7208" s="37"/>
      <c r="AY7208" s="37"/>
      <c r="AZ7208" s="37"/>
      <c r="BA7208" s="37"/>
    </row>
    <row r="7209" spans="10:53" s="14" customFormat="1" x14ac:dyDescent="0.25">
      <c r="J7209" s="59"/>
      <c r="Q7209" s="26"/>
      <c r="R7209" s="28"/>
      <c r="AC7209" s="46"/>
      <c r="AG7209" s="59"/>
      <c r="AH7209" s="59"/>
      <c r="AI7209" s="59"/>
      <c r="AJ7209" s="59"/>
      <c r="AK7209" s="59"/>
      <c r="AL7209" s="59"/>
      <c r="AM7209" s="59"/>
      <c r="AN7209" s="59"/>
      <c r="AO7209" s="59"/>
      <c r="AV7209" s="37"/>
      <c r="AW7209" s="37"/>
      <c r="AX7209" s="37"/>
      <c r="AY7209" s="37"/>
      <c r="AZ7209" s="37"/>
      <c r="BA7209" s="37"/>
    </row>
    <row r="7210" spans="10:53" s="14" customFormat="1" x14ac:dyDescent="0.25">
      <c r="J7210" s="59"/>
      <c r="Q7210" s="26"/>
      <c r="R7210" s="28"/>
      <c r="AC7210" s="46"/>
      <c r="AG7210" s="59"/>
      <c r="AH7210" s="59"/>
      <c r="AI7210" s="59"/>
      <c r="AJ7210" s="59"/>
      <c r="AK7210" s="59"/>
      <c r="AL7210" s="59"/>
      <c r="AM7210" s="59"/>
      <c r="AN7210" s="59"/>
      <c r="AO7210" s="59"/>
      <c r="AV7210" s="37"/>
      <c r="AW7210" s="37"/>
      <c r="AX7210" s="37"/>
      <c r="AY7210" s="37"/>
      <c r="AZ7210" s="37"/>
      <c r="BA7210" s="37"/>
    </row>
    <row r="7211" spans="10:53" s="14" customFormat="1" x14ac:dyDescent="0.25">
      <c r="J7211" s="59"/>
      <c r="Q7211" s="26"/>
      <c r="R7211" s="28"/>
      <c r="AC7211" s="46"/>
      <c r="AG7211" s="59"/>
      <c r="AH7211" s="59"/>
      <c r="AI7211" s="59"/>
      <c r="AJ7211" s="59"/>
      <c r="AK7211" s="59"/>
      <c r="AL7211" s="59"/>
      <c r="AM7211" s="59"/>
      <c r="AN7211" s="59"/>
      <c r="AO7211" s="59"/>
      <c r="AV7211" s="37"/>
      <c r="AW7211" s="37"/>
      <c r="AX7211" s="37"/>
      <c r="AY7211" s="37"/>
      <c r="AZ7211" s="37"/>
      <c r="BA7211" s="37"/>
    </row>
    <row r="7212" spans="10:53" s="14" customFormat="1" x14ac:dyDescent="0.25">
      <c r="J7212" s="59"/>
      <c r="Q7212" s="26"/>
      <c r="R7212" s="28"/>
      <c r="AC7212" s="46"/>
      <c r="AG7212" s="59"/>
      <c r="AH7212" s="59"/>
      <c r="AI7212" s="59"/>
      <c r="AJ7212" s="59"/>
      <c r="AK7212" s="59"/>
      <c r="AL7212" s="59"/>
      <c r="AM7212" s="59"/>
      <c r="AN7212" s="59"/>
      <c r="AO7212" s="59"/>
      <c r="AV7212" s="37"/>
      <c r="AW7212" s="37"/>
      <c r="AX7212" s="37"/>
      <c r="AY7212" s="37"/>
      <c r="AZ7212" s="37"/>
      <c r="BA7212" s="37"/>
    </row>
    <row r="7213" spans="10:53" s="14" customFormat="1" x14ac:dyDescent="0.25">
      <c r="J7213" s="59"/>
      <c r="Q7213" s="26"/>
      <c r="R7213" s="28"/>
      <c r="AC7213" s="46"/>
      <c r="AG7213" s="59"/>
      <c r="AH7213" s="59"/>
      <c r="AI7213" s="59"/>
      <c r="AJ7213" s="59"/>
      <c r="AK7213" s="59"/>
      <c r="AL7213" s="59"/>
      <c r="AM7213" s="59"/>
      <c r="AN7213" s="59"/>
      <c r="AO7213" s="59"/>
      <c r="AV7213" s="37"/>
      <c r="AW7213" s="37"/>
      <c r="AX7213" s="37"/>
      <c r="AY7213" s="37"/>
      <c r="AZ7213" s="37"/>
      <c r="BA7213" s="37"/>
    </row>
    <row r="7214" spans="10:53" s="14" customFormat="1" x14ac:dyDescent="0.25">
      <c r="J7214" s="59"/>
      <c r="Q7214" s="26"/>
      <c r="R7214" s="28"/>
      <c r="AC7214" s="46"/>
      <c r="AG7214" s="59"/>
      <c r="AH7214" s="59"/>
      <c r="AI7214" s="59"/>
      <c r="AJ7214" s="59"/>
      <c r="AK7214" s="59"/>
      <c r="AL7214" s="59"/>
      <c r="AM7214" s="59"/>
      <c r="AN7214" s="59"/>
      <c r="AO7214" s="59"/>
      <c r="AV7214" s="37"/>
      <c r="AW7214" s="37"/>
      <c r="AX7214" s="37"/>
      <c r="AY7214" s="37"/>
      <c r="AZ7214" s="37"/>
      <c r="BA7214" s="37"/>
    </row>
    <row r="7215" spans="10:53" s="14" customFormat="1" x14ac:dyDescent="0.25">
      <c r="J7215" s="59"/>
      <c r="Q7215" s="26"/>
      <c r="R7215" s="28"/>
      <c r="AC7215" s="46"/>
      <c r="AG7215" s="59"/>
      <c r="AH7215" s="59"/>
      <c r="AI7215" s="59"/>
      <c r="AJ7215" s="59"/>
      <c r="AK7215" s="59"/>
      <c r="AL7215" s="59"/>
      <c r="AM7215" s="59"/>
      <c r="AN7215" s="59"/>
      <c r="AO7215" s="59"/>
      <c r="AV7215" s="37"/>
      <c r="AW7215" s="37"/>
      <c r="AX7215" s="37"/>
      <c r="AY7215" s="37"/>
      <c r="AZ7215" s="37"/>
      <c r="BA7215" s="37"/>
    </row>
    <row r="7216" spans="10:53" s="14" customFormat="1" x14ac:dyDescent="0.25">
      <c r="J7216" s="59"/>
      <c r="Q7216" s="26"/>
      <c r="R7216" s="28"/>
      <c r="AC7216" s="46"/>
      <c r="AG7216" s="59"/>
      <c r="AH7216" s="59"/>
      <c r="AI7216" s="59"/>
      <c r="AJ7216" s="59"/>
      <c r="AK7216" s="59"/>
      <c r="AL7216" s="59"/>
      <c r="AM7216" s="59"/>
      <c r="AN7216" s="59"/>
      <c r="AO7216" s="59"/>
      <c r="AV7216" s="37"/>
      <c r="AW7216" s="37"/>
      <c r="AX7216" s="37"/>
      <c r="AY7216" s="37"/>
      <c r="AZ7216" s="37"/>
      <c r="BA7216" s="37"/>
    </row>
    <row r="7217" spans="10:53" s="14" customFormat="1" x14ac:dyDescent="0.25">
      <c r="J7217" s="59"/>
      <c r="Q7217" s="26"/>
      <c r="R7217" s="28"/>
      <c r="AC7217" s="46"/>
      <c r="AG7217" s="59"/>
      <c r="AH7217" s="59"/>
      <c r="AI7217" s="59"/>
      <c r="AJ7217" s="59"/>
      <c r="AK7217" s="59"/>
      <c r="AL7217" s="59"/>
      <c r="AM7217" s="59"/>
      <c r="AN7217" s="59"/>
      <c r="AO7217" s="59"/>
      <c r="AV7217" s="37"/>
      <c r="AW7217" s="37"/>
      <c r="AX7217" s="37"/>
      <c r="AY7217" s="37"/>
      <c r="AZ7217" s="37"/>
      <c r="BA7217" s="37"/>
    </row>
    <row r="7218" spans="10:53" s="14" customFormat="1" x14ac:dyDescent="0.25">
      <c r="J7218" s="59"/>
      <c r="Q7218" s="26"/>
      <c r="R7218" s="28"/>
      <c r="AC7218" s="46"/>
      <c r="AG7218" s="59"/>
      <c r="AH7218" s="59"/>
      <c r="AI7218" s="59"/>
      <c r="AJ7218" s="59"/>
      <c r="AK7218" s="59"/>
      <c r="AL7218" s="59"/>
      <c r="AM7218" s="59"/>
      <c r="AN7218" s="59"/>
      <c r="AO7218" s="59"/>
      <c r="AV7218" s="37"/>
      <c r="AW7218" s="37"/>
      <c r="AX7218" s="37"/>
      <c r="AY7218" s="37"/>
      <c r="AZ7218" s="37"/>
      <c r="BA7218" s="37"/>
    </row>
    <row r="7219" spans="10:53" s="14" customFormat="1" x14ac:dyDescent="0.25">
      <c r="J7219" s="59"/>
      <c r="Q7219" s="26"/>
      <c r="R7219" s="28"/>
      <c r="AC7219" s="46"/>
      <c r="AG7219" s="59"/>
      <c r="AH7219" s="59"/>
      <c r="AI7219" s="59"/>
      <c r="AJ7219" s="59"/>
      <c r="AK7219" s="59"/>
      <c r="AL7219" s="59"/>
      <c r="AM7219" s="59"/>
      <c r="AN7219" s="59"/>
      <c r="AO7219" s="59"/>
      <c r="AV7219" s="37"/>
      <c r="AW7219" s="37"/>
      <c r="AX7219" s="37"/>
      <c r="AY7219" s="37"/>
      <c r="AZ7219" s="37"/>
      <c r="BA7219" s="37"/>
    </row>
    <row r="7220" spans="10:53" s="14" customFormat="1" x14ac:dyDescent="0.25">
      <c r="J7220" s="59"/>
      <c r="Q7220" s="26"/>
      <c r="R7220" s="28"/>
      <c r="AC7220" s="46"/>
      <c r="AG7220" s="59"/>
      <c r="AH7220" s="59"/>
      <c r="AI7220" s="59"/>
      <c r="AJ7220" s="59"/>
      <c r="AK7220" s="59"/>
      <c r="AL7220" s="59"/>
      <c r="AM7220" s="59"/>
      <c r="AN7220" s="59"/>
      <c r="AO7220" s="59"/>
      <c r="AV7220" s="37"/>
      <c r="AW7220" s="37"/>
      <c r="AX7220" s="37"/>
      <c r="AY7220" s="37"/>
      <c r="AZ7220" s="37"/>
      <c r="BA7220" s="37"/>
    </row>
    <row r="7221" spans="10:53" s="14" customFormat="1" x14ac:dyDescent="0.25">
      <c r="J7221" s="59"/>
      <c r="Q7221" s="26"/>
      <c r="R7221" s="28"/>
      <c r="AC7221" s="46"/>
      <c r="AG7221" s="59"/>
      <c r="AH7221" s="59"/>
      <c r="AI7221" s="59"/>
      <c r="AJ7221" s="59"/>
      <c r="AK7221" s="59"/>
      <c r="AL7221" s="59"/>
      <c r="AM7221" s="59"/>
      <c r="AN7221" s="59"/>
      <c r="AO7221" s="59"/>
      <c r="AV7221" s="37"/>
      <c r="AW7221" s="37"/>
      <c r="AX7221" s="37"/>
      <c r="AY7221" s="37"/>
      <c r="AZ7221" s="37"/>
      <c r="BA7221" s="37"/>
    </row>
    <row r="7222" spans="10:53" s="14" customFormat="1" x14ac:dyDescent="0.25">
      <c r="J7222" s="59"/>
      <c r="Q7222" s="26"/>
      <c r="R7222" s="28"/>
      <c r="AC7222" s="46"/>
      <c r="AG7222" s="59"/>
      <c r="AH7222" s="59"/>
      <c r="AI7222" s="59"/>
      <c r="AJ7222" s="59"/>
      <c r="AK7222" s="59"/>
      <c r="AL7222" s="59"/>
      <c r="AM7222" s="59"/>
      <c r="AN7222" s="59"/>
      <c r="AO7222" s="59"/>
      <c r="AV7222" s="37"/>
      <c r="AW7222" s="37"/>
      <c r="AX7222" s="37"/>
      <c r="AY7222" s="37"/>
      <c r="AZ7222" s="37"/>
      <c r="BA7222" s="37"/>
    </row>
    <row r="7223" spans="10:53" s="14" customFormat="1" x14ac:dyDescent="0.25">
      <c r="J7223" s="59"/>
      <c r="Q7223" s="26"/>
      <c r="R7223" s="28"/>
      <c r="AC7223" s="46"/>
      <c r="AG7223" s="59"/>
      <c r="AH7223" s="59"/>
      <c r="AI7223" s="59"/>
      <c r="AJ7223" s="59"/>
      <c r="AK7223" s="59"/>
      <c r="AL7223" s="59"/>
      <c r="AM7223" s="59"/>
      <c r="AN7223" s="59"/>
      <c r="AO7223" s="59"/>
      <c r="AV7223" s="37"/>
      <c r="AW7223" s="37"/>
      <c r="AX7223" s="37"/>
      <c r="AY7223" s="37"/>
      <c r="AZ7223" s="37"/>
      <c r="BA7223" s="37"/>
    </row>
    <row r="7224" spans="10:53" s="14" customFormat="1" x14ac:dyDescent="0.25">
      <c r="J7224" s="59"/>
      <c r="Q7224" s="26"/>
      <c r="R7224" s="28"/>
      <c r="AC7224" s="46"/>
      <c r="AG7224" s="59"/>
      <c r="AH7224" s="59"/>
      <c r="AI7224" s="59"/>
      <c r="AJ7224" s="59"/>
      <c r="AK7224" s="59"/>
      <c r="AL7224" s="59"/>
      <c r="AM7224" s="59"/>
      <c r="AN7224" s="59"/>
      <c r="AO7224" s="59"/>
      <c r="AV7224" s="37"/>
      <c r="AW7224" s="37"/>
      <c r="AX7224" s="37"/>
      <c r="AY7224" s="37"/>
      <c r="AZ7224" s="37"/>
      <c r="BA7224" s="37"/>
    </row>
    <row r="7225" spans="10:53" s="14" customFormat="1" x14ac:dyDescent="0.25">
      <c r="J7225" s="59"/>
      <c r="Q7225" s="26"/>
      <c r="R7225" s="28"/>
      <c r="AC7225" s="46"/>
      <c r="AG7225" s="59"/>
      <c r="AH7225" s="59"/>
      <c r="AI7225" s="59"/>
      <c r="AJ7225" s="59"/>
      <c r="AK7225" s="59"/>
      <c r="AL7225" s="59"/>
      <c r="AM7225" s="59"/>
      <c r="AN7225" s="59"/>
      <c r="AO7225" s="59"/>
      <c r="AV7225" s="37"/>
      <c r="AW7225" s="37"/>
      <c r="AX7225" s="37"/>
      <c r="AY7225" s="37"/>
      <c r="AZ7225" s="37"/>
      <c r="BA7225" s="37"/>
    </row>
    <row r="7226" spans="10:53" s="14" customFormat="1" x14ac:dyDescent="0.25">
      <c r="J7226" s="59"/>
      <c r="Q7226" s="26"/>
      <c r="R7226" s="28"/>
      <c r="AC7226" s="46"/>
      <c r="AG7226" s="59"/>
      <c r="AH7226" s="59"/>
      <c r="AI7226" s="59"/>
      <c r="AJ7226" s="59"/>
      <c r="AK7226" s="59"/>
      <c r="AL7226" s="59"/>
      <c r="AM7226" s="59"/>
      <c r="AN7226" s="59"/>
      <c r="AO7226" s="59"/>
      <c r="AV7226" s="37"/>
      <c r="AW7226" s="37"/>
      <c r="AX7226" s="37"/>
      <c r="AY7226" s="37"/>
      <c r="AZ7226" s="37"/>
      <c r="BA7226" s="37"/>
    </row>
    <row r="7227" spans="10:53" s="14" customFormat="1" x14ac:dyDescent="0.25">
      <c r="J7227" s="59"/>
      <c r="Q7227" s="26"/>
      <c r="R7227" s="28"/>
      <c r="AC7227" s="46"/>
      <c r="AG7227" s="59"/>
      <c r="AH7227" s="59"/>
      <c r="AI7227" s="59"/>
      <c r="AJ7227" s="59"/>
      <c r="AK7227" s="59"/>
      <c r="AL7227" s="59"/>
      <c r="AM7227" s="59"/>
      <c r="AN7227" s="59"/>
      <c r="AO7227" s="59"/>
      <c r="AV7227" s="37"/>
      <c r="AW7227" s="37"/>
      <c r="AX7227" s="37"/>
      <c r="AY7227" s="37"/>
      <c r="AZ7227" s="37"/>
      <c r="BA7227" s="37"/>
    </row>
    <row r="7228" spans="10:53" s="14" customFormat="1" x14ac:dyDescent="0.25">
      <c r="J7228" s="59"/>
      <c r="Q7228" s="26"/>
      <c r="R7228" s="28"/>
      <c r="AC7228" s="46"/>
      <c r="AG7228" s="59"/>
      <c r="AH7228" s="59"/>
      <c r="AI7228" s="59"/>
      <c r="AJ7228" s="59"/>
      <c r="AK7228" s="59"/>
      <c r="AL7228" s="59"/>
      <c r="AM7228" s="59"/>
      <c r="AN7228" s="59"/>
      <c r="AO7228" s="59"/>
      <c r="AV7228" s="37"/>
      <c r="AW7228" s="37"/>
      <c r="AX7228" s="37"/>
      <c r="AY7228" s="37"/>
      <c r="AZ7228" s="37"/>
      <c r="BA7228" s="37"/>
    </row>
    <row r="7229" spans="10:53" s="14" customFormat="1" x14ac:dyDescent="0.25">
      <c r="J7229" s="59"/>
      <c r="Q7229" s="26"/>
      <c r="R7229" s="28"/>
      <c r="AC7229" s="46"/>
      <c r="AG7229" s="59"/>
      <c r="AH7229" s="59"/>
      <c r="AI7229" s="59"/>
      <c r="AJ7229" s="59"/>
      <c r="AK7229" s="59"/>
      <c r="AL7229" s="59"/>
      <c r="AM7229" s="59"/>
      <c r="AN7229" s="59"/>
      <c r="AO7229" s="59"/>
      <c r="AV7229" s="37"/>
      <c r="AW7229" s="37"/>
      <c r="AX7229" s="37"/>
      <c r="AY7229" s="37"/>
      <c r="AZ7229" s="37"/>
      <c r="BA7229" s="37"/>
    </row>
    <row r="7230" spans="10:53" s="14" customFormat="1" x14ac:dyDescent="0.25">
      <c r="J7230" s="59"/>
      <c r="Q7230" s="26"/>
      <c r="R7230" s="28"/>
      <c r="AC7230" s="46"/>
      <c r="AG7230" s="59"/>
      <c r="AH7230" s="59"/>
      <c r="AI7230" s="59"/>
      <c r="AJ7230" s="59"/>
      <c r="AK7230" s="59"/>
      <c r="AL7230" s="59"/>
      <c r="AM7230" s="59"/>
      <c r="AN7230" s="59"/>
      <c r="AO7230" s="59"/>
      <c r="AV7230" s="37"/>
      <c r="AW7230" s="37"/>
      <c r="AX7230" s="37"/>
      <c r="AY7230" s="37"/>
      <c r="AZ7230" s="37"/>
      <c r="BA7230" s="37"/>
    </row>
    <row r="7231" spans="10:53" s="14" customFormat="1" x14ac:dyDescent="0.25">
      <c r="J7231" s="59"/>
      <c r="Q7231" s="26"/>
      <c r="R7231" s="28"/>
      <c r="AC7231" s="46"/>
      <c r="AG7231" s="59"/>
      <c r="AH7231" s="59"/>
      <c r="AI7231" s="59"/>
      <c r="AJ7231" s="59"/>
      <c r="AK7231" s="59"/>
      <c r="AL7231" s="59"/>
      <c r="AM7231" s="59"/>
      <c r="AN7231" s="59"/>
      <c r="AO7231" s="59"/>
      <c r="AV7231" s="37"/>
      <c r="AW7231" s="37"/>
      <c r="AX7231" s="37"/>
      <c r="AY7231" s="37"/>
      <c r="AZ7231" s="37"/>
      <c r="BA7231" s="37"/>
    </row>
    <row r="7232" spans="10:53" s="14" customFormat="1" x14ac:dyDescent="0.25">
      <c r="J7232" s="59"/>
      <c r="Q7232" s="26"/>
      <c r="R7232" s="28"/>
      <c r="AC7232" s="46"/>
      <c r="AG7232" s="59"/>
      <c r="AH7232" s="59"/>
      <c r="AI7232" s="59"/>
      <c r="AJ7232" s="59"/>
      <c r="AK7232" s="59"/>
      <c r="AL7232" s="59"/>
      <c r="AM7232" s="59"/>
      <c r="AN7232" s="59"/>
      <c r="AO7232" s="59"/>
      <c r="AV7232" s="37"/>
      <c r="AW7232" s="37"/>
      <c r="AX7232" s="37"/>
      <c r="AY7232" s="37"/>
      <c r="AZ7232" s="37"/>
      <c r="BA7232" s="37"/>
    </row>
    <row r="7233" spans="10:53" s="14" customFormat="1" x14ac:dyDescent="0.25">
      <c r="J7233" s="59"/>
      <c r="Q7233" s="26"/>
      <c r="R7233" s="28"/>
      <c r="AC7233" s="46"/>
      <c r="AG7233" s="59"/>
      <c r="AH7233" s="59"/>
      <c r="AI7233" s="59"/>
      <c r="AJ7233" s="59"/>
      <c r="AK7233" s="59"/>
      <c r="AL7233" s="59"/>
      <c r="AM7233" s="59"/>
      <c r="AN7233" s="59"/>
      <c r="AO7233" s="59"/>
      <c r="AV7233" s="37"/>
      <c r="AW7233" s="37"/>
      <c r="AX7233" s="37"/>
      <c r="AY7233" s="37"/>
      <c r="AZ7233" s="37"/>
      <c r="BA7233" s="37"/>
    </row>
    <row r="7234" spans="10:53" s="14" customFormat="1" x14ac:dyDescent="0.25">
      <c r="J7234" s="59"/>
      <c r="Q7234" s="26"/>
      <c r="R7234" s="28"/>
      <c r="AC7234" s="46"/>
      <c r="AG7234" s="59"/>
      <c r="AH7234" s="59"/>
      <c r="AI7234" s="59"/>
      <c r="AJ7234" s="59"/>
      <c r="AK7234" s="59"/>
      <c r="AL7234" s="59"/>
      <c r="AM7234" s="59"/>
      <c r="AN7234" s="59"/>
      <c r="AO7234" s="59"/>
      <c r="AV7234" s="37"/>
      <c r="AW7234" s="37"/>
      <c r="AX7234" s="37"/>
      <c r="AY7234" s="37"/>
      <c r="AZ7234" s="37"/>
      <c r="BA7234" s="37"/>
    </row>
    <row r="7235" spans="10:53" s="14" customFormat="1" x14ac:dyDescent="0.25">
      <c r="J7235" s="59"/>
      <c r="Q7235" s="26"/>
      <c r="R7235" s="28"/>
      <c r="AC7235" s="46"/>
      <c r="AG7235" s="59"/>
      <c r="AH7235" s="59"/>
      <c r="AI7235" s="59"/>
      <c r="AJ7235" s="59"/>
      <c r="AK7235" s="59"/>
      <c r="AL7235" s="59"/>
      <c r="AM7235" s="59"/>
      <c r="AN7235" s="59"/>
      <c r="AO7235" s="59"/>
      <c r="AV7235" s="37"/>
      <c r="AW7235" s="37"/>
      <c r="AX7235" s="37"/>
      <c r="AY7235" s="37"/>
      <c r="AZ7235" s="37"/>
      <c r="BA7235" s="37"/>
    </row>
    <row r="7236" spans="10:53" s="14" customFormat="1" x14ac:dyDescent="0.25">
      <c r="J7236" s="59"/>
      <c r="Q7236" s="26"/>
      <c r="R7236" s="28"/>
      <c r="AC7236" s="46"/>
      <c r="AG7236" s="59"/>
      <c r="AH7236" s="59"/>
      <c r="AI7236" s="59"/>
      <c r="AJ7236" s="59"/>
      <c r="AK7236" s="59"/>
      <c r="AL7236" s="59"/>
      <c r="AM7236" s="59"/>
      <c r="AN7236" s="59"/>
      <c r="AO7236" s="59"/>
      <c r="AV7236" s="37"/>
      <c r="AW7236" s="37"/>
      <c r="AX7236" s="37"/>
      <c r="AY7236" s="37"/>
      <c r="AZ7236" s="37"/>
      <c r="BA7236" s="37"/>
    </row>
    <row r="7237" spans="10:53" s="14" customFormat="1" x14ac:dyDescent="0.25">
      <c r="J7237" s="59"/>
      <c r="Q7237" s="26"/>
      <c r="R7237" s="28"/>
      <c r="AC7237" s="46"/>
      <c r="AG7237" s="59"/>
      <c r="AH7237" s="59"/>
      <c r="AI7237" s="59"/>
      <c r="AJ7237" s="59"/>
      <c r="AK7237" s="59"/>
      <c r="AL7237" s="59"/>
      <c r="AM7237" s="59"/>
      <c r="AN7237" s="59"/>
      <c r="AO7237" s="59"/>
      <c r="AV7237" s="37"/>
      <c r="AW7237" s="37"/>
      <c r="AX7237" s="37"/>
      <c r="AY7237" s="37"/>
      <c r="AZ7237" s="37"/>
      <c r="BA7237" s="37"/>
    </row>
    <row r="7238" spans="10:53" s="14" customFormat="1" x14ac:dyDescent="0.25">
      <c r="J7238" s="59"/>
      <c r="Q7238" s="26"/>
      <c r="R7238" s="28"/>
      <c r="AC7238" s="46"/>
      <c r="AG7238" s="59"/>
      <c r="AH7238" s="59"/>
      <c r="AI7238" s="59"/>
      <c r="AJ7238" s="59"/>
      <c r="AK7238" s="59"/>
      <c r="AL7238" s="59"/>
      <c r="AM7238" s="59"/>
      <c r="AN7238" s="59"/>
      <c r="AO7238" s="59"/>
      <c r="AV7238" s="37"/>
      <c r="AW7238" s="37"/>
      <c r="AX7238" s="37"/>
      <c r="AY7238" s="37"/>
      <c r="AZ7238" s="37"/>
      <c r="BA7238" s="37"/>
    </row>
    <row r="7239" spans="10:53" s="14" customFormat="1" x14ac:dyDescent="0.25">
      <c r="J7239" s="59"/>
      <c r="Q7239" s="26"/>
      <c r="R7239" s="28"/>
      <c r="AC7239" s="46"/>
      <c r="AG7239" s="59"/>
      <c r="AH7239" s="59"/>
      <c r="AI7239" s="59"/>
      <c r="AJ7239" s="59"/>
      <c r="AK7239" s="59"/>
      <c r="AL7239" s="59"/>
      <c r="AM7239" s="59"/>
      <c r="AN7239" s="59"/>
      <c r="AO7239" s="59"/>
      <c r="AV7239" s="37"/>
      <c r="AW7239" s="37"/>
      <c r="AX7239" s="37"/>
      <c r="AY7239" s="37"/>
      <c r="AZ7239" s="37"/>
      <c r="BA7239" s="37"/>
    </row>
    <row r="7240" spans="10:53" s="14" customFormat="1" x14ac:dyDescent="0.25">
      <c r="J7240" s="59"/>
      <c r="Q7240" s="26"/>
      <c r="R7240" s="28"/>
      <c r="AC7240" s="46"/>
      <c r="AG7240" s="59"/>
      <c r="AH7240" s="59"/>
      <c r="AI7240" s="59"/>
      <c r="AJ7240" s="59"/>
      <c r="AK7240" s="59"/>
      <c r="AL7240" s="59"/>
      <c r="AM7240" s="59"/>
      <c r="AN7240" s="59"/>
      <c r="AO7240" s="59"/>
      <c r="AV7240" s="37"/>
      <c r="AW7240" s="37"/>
      <c r="AX7240" s="37"/>
      <c r="AY7240" s="37"/>
      <c r="AZ7240" s="37"/>
      <c r="BA7240" s="37"/>
    </row>
    <row r="7241" spans="10:53" s="14" customFormat="1" x14ac:dyDescent="0.25">
      <c r="J7241" s="59"/>
      <c r="Q7241" s="26"/>
      <c r="R7241" s="28"/>
      <c r="AC7241" s="46"/>
      <c r="AG7241" s="59"/>
      <c r="AH7241" s="59"/>
      <c r="AI7241" s="59"/>
      <c r="AJ7241" s="59"/>
      <c r="AK7241" s="59"/>
      <c r="AL7241" s="59"/>
      <c r="AM7241" s="59"/>
      <c r="AN7241" s="59"/>
      <c r="AO7241" s="59"/>
      <c r="AV7241" s="37"/>
      <c r="AW7241" s="37"/>
      <c r="AX7241" s="37"/>
      <c r="AY7241" s="37"/>
      <c r="AZ7241" s="37"/>
      <c r="BA7241" s="37"/>
    </row>
    <row r="7242" spans="10:53" s="14" customFormat="1" x14ac:dyDescent="0.25">
      <c r="J7242" s="59"/>
      <c r="Q7242" s="26"/>
      <c r="R7242" s="28"/>
      <c r="AC7242" s="46"/>
      <c r="AG7242" s="59"/>
      <c r="AH7242" s="59"/>
      <c r="AI7242" s="59"/>
      <c r="AJ7242" s="59"/>
      <c r="AK7242" s="59"/>
      <c r="AL7242" s="59"/>
      <c r="AM7242" s="59"/>
      <c r="AN7242" s="59"/>
      <c r="AO7242" s="59"/>
      <c r="AV7242" s="37"/>
      <c r="AW7242" s="37"/>
      <c r="AX7242" s="37"/>
      <c r="AY7242" s="37"/>
      <c r="AZ7242" s="37"/>
      <c r="BA7242" s="37"/>
    </row>
    <row r="7243" spans="10:53" s="14" customFormat="1" x14ac:dyDescent="0.25">
      <c r="J7243" s="59"/>
      <c r="Q7243" s="26"/>
      <c r="R7243" s="28"/>
      <c r="AC7243" s="46"/>
      <c r="AG7243" s="59"/>
      <c r="AH7243" s="59"/>
      <c r="AI7243" s="59"/>
      <c r="AJ7243" s="59"/>
      <c r="AK7243" s="59"/>
      <c r="AL7243" s="59"/>
      <c r="AM7243" s="59"/>
      <c r="AN7243" s="59"/>
      <c r="AO7243" s="59"/>
      <c r="AV7243" s="37"/>
      <c r="AW7243" s="37"/>
      <c r="AX7243" s="37"/>
      <c r="AY7243" s="37"/>
      <c r="AZ7243" s="37"/>
      <c r="BA7243" s="37"/>
    </row>
    <row r="7244" spans="10:53" s="14" customFormat="1" x14ac:dyDescent="0.25">
      <c r="J7244" s="59"/>
      <c r="Q7244" s="26"/>
      <c r="R7244" s="28"/>
      <c r="AC7244" s="46"/>
      <c r="AG7244" s="59"/>
      <c r="AH7244" s="59"/>
      <c r="AI7244" s="59"/>
      <c r="AJ7244" s="59"/>
      <c r="AK7244" s="59"/>
      <c r="AL7244" s="59"/>
      <c r="AM7244" s="59"/>
      <c r="AN7244" s="59"/>
      <c r="AO7244" s="59"/>
      <c r="AV7244" s="37"/>
      <c r="AW7244" s="37"/>
      <c r="AX7244" s="37"/>
      <c r="AY7244" s="37"/>
      <c r="AZ7244" s="37"/>
      <c r="BA7244" s="37"/>
    </row>
    <row r="7245" spans="10:53" s="14" customFormat="1" x14ac:dyDescent="0.25">
      <c r="J7245" s="59"/>
      <c r="Q7245" s="26"/>
      <c r="R7245" s="28"/>
      <c r="AC7245" s="46"/>
      <c r="AG7245" s="59"/>
      <c r="AH7245" s="59"/>
      <c r="AI7245" s="59"/>
      <c r="AJ7245" s="59"/>
      <c r="AK7245" s="59"/>
      <c r="AL7245" s="59"/>
      <c r="AM7245" s="59"/>
      <c r="AN7245" s="59"/>
      <c r="AO7245" s="59"/>
      <c r="AV7245" s="37"/>
      <c r="AW7245" s="37"/>
      <c r="AX7245" s="37"/>
      <c r="AY7245" s="37"/>
      <c r="AZ7245" s="37"/>
      <c r="BA7245" s="37"/>
    </row>
    <row r="7246" spans="10:53" s="14" customFormat="1" x14ac:dyDescent="0.25">
      <c r="J7246" s="59"/>
      <c r="Q7246" s="26"/>
      <c r="R7246" s="28"/>
      <c r="AC7246" s="46"/>
      <c r="AG7246" s="59"/>
      <c r="AH7246" s="59"/>
      <c r="AI7246" s="59"/>
      <c r="AJ7246" s="59"/>
      <c r="AK7246" s="59"/>
      <c r="AL7246" s="59"/>
      <c r="AM7246" s="59"/>
      <c r="AN7246" s="59"/>
      <c r="AO7246" s="59"/>
      <c r="AV7246" s="37"/>
      <c r="AW7246" s="37"/>
      <c r="AX7246" s="37"/>
      <c r="AY7246" s="37"/>
      <c r="AZ7246" s="37"/>
      <c r="BA7246" s="37"/>
    </row>
    <row r="7247" spans="10:53" s="14" customFormat="1" x14ac:dyDescent="0.25">
      <c r="J7247" s="59"/>
      <c r="Q7247" s="26"/>
      <c r="R7247" s="28"/>
      <c r="AC7247" s="46"/>
      <c r="AG7247" s="59"/>
      <c r="AH7247" s="59"/>
      <c r="AI7247" s="59"/>
      <c r="AJ7247" s="59"/>
      <c r="AK7247" s="59"/>
      <c r="AL7247" s="59"/>
      <c r="AM7247" s="59"/>
      <c r="AN7247" s="59"/>
      <c r="AO7247" s="59"/>
      <c r="AV7247" s="37"/>
      <c r="AW7247" s="37"/>
      <c r="AX7247" s="37"/>
      <c r="AY7247" s="37"/>
      <c r="AZ7247" s="37"/>
      <c r="BA7247" s="37"/>
    </row>
    <row r="7248" spans="10:53" s="14" customFormat="1" x14ac:dyDescent="0.25">
      <c r="J7248" s="59"/>
      <c r="Q7248" s="26"/>
      <c r="R7248" s="28"/>
      <c r="AC7248" s="46"/>
      <c r="AG7248" s="59"/>
      <c r="AH7248" s="59"/>
      <c r="AI7248" s="59"/>
      <c r="AJ7248" s="59"/>
      <c r="AK7248" s="59"/>
      <c r="AL7248" s="59"/>
      <c r="AM7248" s="59"/>
      <c r="AN7248" s="59"/>
      <c r="AO7248" s="59"/>
      <c r="AV7248" s="37"/>
      <c r="AW7248" s="37"/>
      <c r="AX7248" s="37"/>
      <c r="AY7248" s="37"/>
      <c r="AZ7248" s="37"/>
      <c r="BA7248" s="37"/>
    </row>
    <row r="7249" spans="10:53" s="14" customFormat="1" x14ac:dyDescent="0.25">
      <c r="J7249" s="59"/>
      <c r="Q7249" s="26"/>
      <c r="R7249" s="28"/>
      <c r="AC7249" s="46"/>
      <c r="AG7249" s="59"/>
      <c r="AH7249" s="59"/>
      <c r="AI7249" s="59"/>
      <c r="AJ7249" s="59"/>
      <c r="AK7249" s="59"/>
      <c r="AL7249" s="59"/>
      <c r="AM7249" s="59"/>
      <c r="AN7249" s="59"/>
      <c r="AO7249" s="59"/>
      <c r="AV7249" s="37"/>
      <c r="AW7249" s="37"/>
      <c r="AX7249" s="37"/>
      <c r="AY7249" s="37"/>
      <c r="AZ7249" s="37"/>
      <c r="BA7249" s="37"/>
    </row>
    <row r="7250" spans="10:53" s="14" customFormat="1" x14ac:dyDescent="0.25">
      <c r="J7250" s="59"/>
      <c r="Q7250" s="26"/>
      <c r="R7250" s="28"/>
      <c r="AC7250" s="46"/>
      <c r="AG7250" s="59"/>
      <c r="AH7250" s="59"/>
      <c r="AI7250" s="59"/>
      <c r="AJ7250" s="59"/>
      <c r="AK7250" s="59"/>
      <c r="AL7250" s="59"/>
      <c r="AM7250" s="59"/>
      <c r="AN7250" s="59"/>
      <c r="AO7250" s="59"/>
      <c r="AV7250" s="37"/>
      <c r="AW7250" s="37"/>
      <c r="AX7250" s="37"/>
      <c r="AY7250" s="37"/>
      <c r="AZ7250" s="37"/>
      <c r="BA7250" s="37"/>
    </row>
    <row r="7251" spans="10:53" s="14" customFormat="1" x14ac:dyDescent="0.25">
      <c r="J7251" s="59"/>
      <c r="Q7251" s="26"/>
      <c r="R7251" s="28"/>
      <c r="AC7251" s="46"/>
      <c r="AG7251" s="59"/>
      <c r="AH7251" s="59"/>
      <c r="AI7251" s="59"/>
      <c r="AJ7251" s="59"/>
      <c r="AK7251" s="59"/>
      <c r="AL7251" s="59"/>
      <c r="AM7251" s="59"/>
      <c r="AN7251" s="59"/>
      <c r="AO7251" s="59"/>
      <c r="AV7251" s="37"/>
      <c r="AW7251" s="37"/>
      <c r="AX7251" s="37"/>
      <c r="AY7251" s="37"/>
      <c r="AZ7251" s="37"/>
      <c r="BA7251" s="37"/>
    </row>
    <row r="7252" spans="10:53" s="14" customFormat="1" x14ac:dyDescent="0.25">
      <c r="J7252" s="59"/>
      <c r="Q7252" s="26"/>
      <c r="R7252" s="28"/>
      <c r="AC7252" s="46"/>
      <c r="AG7252" s="59"/>
      <c r="AH7252" s="59"/>
      <c r="AI7252" s="59"/>
      <c r="AJ7252" s="59"/>
      <c r="AK7252" s="59"/>
      <c r="AL7252" s="59"/>
      <c r="AM7252" s="59"/>
      <c r="AN7252" s="59"/>
      <c r="AO7252" s="59"/>
      <c r="AV7252" s="37"/>
      <c r="AW7252" s="37"/>
      <c r="AX7252" s="37"/>
      <c r="AY7252" s="37"/>
      <c r="AZ7252" s="37"/>
      <c r="BA7252" s="37"/>
    </row>
    <row r="7253" spans="10:53" s="14" customFormat="1" x14ac:dyDescent="0.25">
      <c r="J7253" s="59"/>
      <c r="Q7253" s="26"/>
      <c r="R7253" s="28"/>
      <c r="AC7253" s="46"/>
      <c r="AG7253" s="59"/>
      <c r="AH7253" s="59"/>
      <c r="AI7253" s="59"/>
      <c r="AJ7253" s="59"/>
      <c r="AK7253" s="59"/>
      <c r="AL7253" s="59"/>
      <c r="AM7253" s="59"/>
      <c r="AN7253" s="59"/>
      <c r="AO7253" s="59"/>
      <c r="AV7253" s="37"/>
      <c r="AW7253" s="37"/>
      <c r="AX7253" s="37"/>
      <c r="AY7253" s="37"/>
      <c r="AZ7253" s="37"/>
      <c r="BA7253" s="37"/>
    </row>
    <row r="7254" spans="10:53" s="14" customFormat="1" x14ac:dyDescent="0.25">
      <c r="J7254" s="59"/>
      <c r="Q7254" s="26"/>
      <c r="R7254" s="28"/>
      <c r="AC7254" s="46"/>
      <c r="AG7254" s="59"/>
      <c r="AH7254" s="59"/>
      <c r="AI7254" s="59"/>
      <c r="AJ7254" s="59"/>
      <c r="AK7254" s="59"/>
      <c r="AL7254" s="59"/>
      <c r="AM7254" s="59"/>
      <c r="AN7254" s="59"/>
      <c r="AO7254" s="59"/>
      <c r="AV7254" s="37"/>
      <c r="AW7254" s="37"/>
      <c r="AX7254" s="37"/>
      <c r="AY7254" s="37"/>
      <c r="AZ7254" s="37"/>
      <c r="BA7254" s="37"/>
    </row>
    <row r="7255" spans="10:53" s="14" customFormat="1" x14ac:dyDescent="0.25">
      <c r="J7255" s="59"/>
      <c r="Q7255" s="26"/>
      <c r="R7255" s="28"/>
      <c r="AC7255" s="46"/>
      <c r="AG7255" s="59"/>
      <c r="AH7255" s="59"/>
      <c r="AI7255" s="59"/>
      <c r="AJ7255" s="59"/>
      <c r="AK7255" s="59"/>
      <c r="AL7255" s="59"/>
      <c r="AM7255" s="59"/>
      <c r="AN7255" s="59"/>
      <c r="AO7255" s="59"/>
      <c r="AV7255" s="37"/>
      <c r="AW7255" s="37"/>
      <c r="AX7255" s="37"/>
      <c r="AY7255" s="37"/>
      <c r="AZ7255" s="37"/>
      <c r="BA7255" s="37"/>
    </row>
    <row r="7256" spans="10:53" s="14" customFormat="1" x14ac:dyDescent="0.25">
      <c r="J7256" s="59"/>
      <c r="Q7256" s="26"/>
      <c r="R7256" s="28"/>
      <c r="AC7256" s="46"/>
      <c r="AG7256" s="59"/>
      <c r="AH7256" s="59"/>
      <c r="AI7256" s="59"/>
      <c r="AJ7256" s="59"/>
      <c r="AK7256" s="59"/>
      <c r="AL7256" s="59"/>
      <c r="AM7256" s="59"/>
      <c r="AN7256" s="59"/>
      <c r="AO7256" s="59"/>
      <c r="AV7256" s="37"/>
      <c r="AW7256" s="37"/>
      <c r="AX7256" s="37"/>
      <c r="AY7256" s="37"/>
      <c r="AZ7256" s="37"/>
      <c r="BA7256" s="37"/>
    </row>
    <row r="7257" spans="10:53" s="14" customFormat="1" x14ac:dyDescent="0.25">
      <c r="J7257" s="59"/>
      <c r="Q7257" s="26"/>
      <c r="R7257" s="28"/>
      <c r="AC7257" s="46"/>
      <c r="AG7257" s="59"/>
      <c r="AH7257" s="59"/>
      <c r="AI7257" s="59"/>
      <c r="AJ7257" s="59"/>
      <c r="AK7257" s="59"/>
      <c r="AL7257" s="59"/>
      <c r="AM7257" s="59"/>
      <c r="AN7257" s="59"/>
      <c r="AO7257" s="59"/>
      <c r="AV7257" s="37"/>
      <c r="AW7257" s="37"/>
      <c r="AX7257" s="37"/>
      <c r="AY7257" s="37"/>
      <c r="AZ7257" s="37"/>
      <c r="BA7257" s="37"/>
    </row>
    <row r="7258" spans="10:53" s="14" customFormat="1" x14ac:dyDescent="0.25">
      <c r="J7258" s="59"/>
      <c r="Q7258" s="26"/>
      <c r="R7258" s="28"/>
      <c r="AC7258" s="46"/>
      <c r="AG7258" s="59"/>
      <c r="AH7258" s="59"/>
      <c r="AI7258" s="59"/>
      <c r="AJ7258" s="59"/>
      <c r="AK7258" s="59"/>
      <c r="AL7258" s="59"/>
      <c r="AM7258" s="59"/>
      <c r="AN7258" s="59"/>
      <c r="AO7258" s="59"/>
      <c r="AV7258" s="37"/>
      <c r="AW7258" s="37"/>
      <c r="AX7258" s="37"/>
      <c r="AY7258" s="37"/>
      <c r="AZ7258" s="37"/>
      <c r="BA7258" s="37"/>
    </row>
    <row r="7259" spans="10:53" s="14" customFormat="1" x14ac:dyDescent="0.25">
      <c r="J7259" s="59"/>
      <c r="Q7259" s="26"/>
      <c r="R7259" s="28"/>
      <c r="AC7259" s="46"/>
      <c r="AG7259" s="59"/>
      <c r="AH7259" s="59"/>
      <c r="AI7259" s="59"/>
      <c r="AJ7259" s="59"/>
      <c r="AK7259" s="59"/>
      <c r="AL7259" s="59"/>
      <c r="AM7259" s="59"/>
      <c r="AN7259" s="59"/>
      <c r="AO7259" s="59"/>
      <c r="AV7259" s="37"/>
      <c r="AW7259" s="37"/>
      <c r="AX7259" s="37"/>
      <c r="AY7259" s="37"/>
      <c r="AZ7259" s="37"/>
      <c r="BA7259" s="37"/>
    </row>
    <row r="7260" spans="10:53" s="14" customFormat="1" x14ac:dyDescent="0.25">
      <c r="J7260" s="59"/>
      <c r="Q7260" s="26"/>
      <c r="R7260" s="28"/>
      <c r="AC7260" s="46"/>
      <c r="AG7260" s="59"/>
      <c r="AH7260" s="59"/>
      <c r="AI7260" s="59"/>
      <c r="AJ7260" s="59"/>
      <c r="AK7260" s="59"/>
      <c r="AL7260" s="59"/>
      <c r="AM7260" s="59"/>
      <c r="AN7260" s="59"/>
      <c r="AO7260" s="59"/>
      <c r="AV7260" s="37"/>
      <c r="AW7260" s="37"/>
      <c r="AX7260" s="37"/>
      <c r="AY7260" s="37"/>
      <c r="AZ7260" s="37"/>
      <c r="BA7260" s="37"/>
    </row>
    <row r="7261" spans="10:53" s="14" customFormat="1" x14ac:dyDescent="0.25">
      <c r="J7261" s="59"/>
      <c r="Q7261" s="26"/>
      <c r="R7261" s="28"/>
      <c r="AC7261" s="46"/>
      <c r="AG7261" s="59"/>
      <c r="AH7261" s="59"/>
      <c r="AI7261" s="59"/>
      <c r="AJ7261" s="59"/>
      <c r="AK7261" s="59"/>
      <c r="AL7261" s="59"/>
      <c r="AM7261" s="59"/>
      <c r="AN7261" s="59"/>
      <c r="AO7261" s="59"/>
      <c r="AV7261" s="37"/>
      <c r="AW7261" s="37"/>
      <c r="AX7261" s="37"/>
      <c r="AY7261" s="37"/>
      <c r="AZ7261" s="37"/>
      <c r="BA7261" s="37"/>
    </row>
    <row r="7262" spans="10:53" s="14" customFormat="1" x14ac:dyDescent="0.25">
      <c r="J7262" s="59"/>
      <c r="Q7262" s="26"/>
      <c r="R7262" s="28"/>
      <c r="AC7262" s="46"/>
      <c r="AG7262" s="59"/>
      <c r="AH7262" s="59"/>
      <c r="AI7262" s="59"/>
      <c r="AJ7262" s="59"/>
      <c r="AK7262" s="59"/>
      <c r="AL7262" s="59"/>
      <c r="AM7262" s="59"/>
      <c r="AN7262" s="59"/>
      <c r="AO7262" s="59"/>
      <c r="AV7262" s="37"/>
      <c r="AW7262" s="37"/>
      <c r="AX7262" s="37"/>
      <c r="AY7262" s="37"/>
      <c r="AZ7262" s="37"/>
      <c r="BA7262" s="37"/>
    </row>
    <row r="7263" spans="10:53" s="14" customFormat="1" x14ac:dyDescent="0.25">
      <c r="J7263" s="59"/>
      <c r="Q7263" s="26"/>
      <c r="R7263" s="28"/>
      <c r="AC7263" s="46"/>
      <c r="AG7263" s="59"/>
      <c r="AH7263" s="59"/>
      <c r="AI7263" s="59"/>
      <c r="AJ7263" s="59"/>
      <c r="AK7263" s="59"/>
      <c r="AL7263" s="59"/>
      <c r="AM7263" s="59"/>
      <c r="AN7263" s="59"/>
      <c r="AO7263" s="59"/>
      <c r="AV7263" s="37"/>
      <c r="AW7263" s="37"/>
      <c r="AX7263" s="37"/>
      <c r="AY7263" s="37"/>
      <c r="AZ7263" s="37"/>
      <c r="BA7263" s="37"/>
    </row>
    <row r="7264" spans="10:53" s="14" customFormat="1" x14ac:dyDescent="0.25">
      <c r="J7264" s="59"/>
      <c r="Q7264" s="26"/>
      <c r="R7264" s="28"/>
      <c r="AC7264" s="46"/>
      <c r="AG7264" s="59"/>
      <c r="AH7264" s="59"/>
      <c r="AI7264" s="59"/>
      <c r="AJ7264" s="59"/>
      <c r="AK7264" s="59"/>
      <c r="AL7264" s="59"/>
      <c r="AM7264" s="59"/>
      <c r="AN7264" s="59"/>
      <c r="AO7264" s="59"/>
      <c r="AV7264" s="37"/>
      <c r="AW7264" s="37"/>
      <c r="AX7264" s="37"/>
      <c r="AY7264" s="37"/>
      <c r="AZ7264" s="37"/>
      <c r="BA7264" s="37"/>
    </row>
    <row r="7265" spans="10:53" s="14" customFormat="1" x14ac:dyDescent="0.25">
      <c r="J7265" s="59"/>
      <c r="Q7265" s="26"/>
      <c r="R7265" s="28"/>
      <c r="AC7265" s="46"/>
      <c r="AG7265" s="59"/>
      <c r="AH7265" s="59"/>
      <c r="AI7265" s="59"/>
      <c r="AJ7265" s="59"/>
      <c r="AK7265" s="59"/>
      <c r="AL7265" s="59"/>
      <c r="AM7265" s="59"/>
      <c r="AN7265" s="59"/>
      <c r="AO7265" s="59"/>
      <c r="AV7265" s="37"/>
      <c r="AW7265" s="37"/>
      <c r="AX7265" s="37"/>
      <c r="AY7265" s="37"/>
      <c r="AZ7265" s="37"/>
      <c r="BA7265" s="37"/>
    </row>
    <row r="7266" spans="10:53" s="14" customFormat="1" x14ac:dyDescent="0.25">
      <c r="J7266" s="59"/>
      <c r="Q7266" s="26"/>
      <c r="R7266" s="28"/>
      <c r="AC7266" s="46"/>
      <c r="AG7266" s="59"/>
      <c r="AH7266" s="59"/>
      <c r="AI7266" s="59"/>
      <c r="AJ7266" s="59"/>
      <c r="AK7266" s="59"/>
      <c r="AL7266" s="59"/>
      <c r="AM7266" s="59"/>
      <c r="AN7266" s="59"/>
      <c r="AO7266" s="59"/>
      <c r="AV7266" s="37"/>
      <c r="AW7266" s="37"/>
      <c r="AX7266" s="37"/>
      <c r="AY7266" s="37"/>
      <c r="AZ7266" s="37"/>
      <c r="BA7266" s="37"/>
    </row>
    <row r="7267" spans="10:53" s="14" customFormat="1" x14ac:dyDescent="0.25">
      <c r="J7267" s="59"/>
      <c r="Q7267" s="26"/>
      <c r="R7267" s="28"/>
      <c r="AC7267" s="46"/>
      <c r="AG7267" s="59"/>
      <c r="AH7267" s="59"/>
      <c r="AI7267" s="59"/>
      <c r="AJ7267" s="59"/>
      <c r="AK7267" s="59"/>
      <c r="AL7267" s="59"/>
      <c r="AM7267" s="59"/>
      <c r="AN7267" s="59"/>
      <c r="AO7267" s="59"/>
      <c r="AV7267" s="37"/>
      <c r="AW7267" s="37"/>
      <c r="AX7267" s="37"/>
      <c r="AY7267" s="37"/>
      <c r="AZ7267" s="37"/>
      <c r="BA7267" s="37"/>
    </row>
    <row r="7268" spans="10:53" s="14" customFormat="1" x14ac:dyDescent="0.25">
      <c r="J7268" s="59"/>
      <c r="Q7268" s="26"/>
      <c r="R7268" s="28"/>
      <c r="AC7268" s="46"/>
      <c r="AG7268" s="59"/>
      <c r="AH7268" s="59"/>
      <c r="AI7268" s="59"/>
      <c r="AJ7268" s="59"/>
      <c r="AK7268" s="59"/>
      <c r="AL7268" s="59"/>
      <c r="AM7268" s="59"/>
      <c r="AN7268" s="59"/>
      <c r="AO7268" s="59"/>
      <c r="AV7268" s="37"/>
      <c r="AW7268" s="37"/>
      <c r="AX7268" s="37"/>
      <c r="AY7268" s="37"/>
      <c r="AZ7268" s="37"/>
      <c r="BA7268" s="37"/>
    </row>
    <row r="7269" spans="10:53" s="14" customFormat="1" x14ac:dyDescent="0.25">
      <c r="J7269" s="59"/>
      <c r="Q7269" s="26"/>
      <c r="R7269" s="28"/>
      <c r="AC7269" s="46"/>
      <c r="AG7269" s="59"/>
      <c r="AH7269" s="59"/>
      <c r="AI7269" s="59"/>
      <c r="AJ7269" s="59"/>
      <c r="AK7269" s="59"/>
      <c r="AL7269" s="59"/>
      <c r="AM7269" s="59"/>
      <c r="AN7269" s="59"/>
      <c r="AO7269" s="59"/>
      <c r="AV7269" s="37"/>
      <c r="AW7269" s="37"/>
      <c r="AX7269" s="37"/>
      <c r="AY7269" s="37"/>
      <c r="AZ7269" s="37"/>
      <c r="BA7269" s="37"/>
    </row>
    <row r="7270" spans="10:53" s="14" customFormat="1" x14ac:dyDescent="0.25">
      <c r="J7270" s="59"/>
      <c r="Q7270" s="26"/>
      <c r="R7270" s="28"/>
      <c r="AC7270" s="46"/>
      <c r="AG7270" s="59"/>
      <c r="AH7270" s="59"/>
      <c r="AI7270" s="59"/>
      <c r="AJ7270" s="59"/>
      <c r="AK7270" s="59"/>
      <c r="AL7270" s="59"/>
      <c r="AM7270" s="59"/>
      <c r="AN7270" s="59"/>
      <c r="AO7270" s="59"/>
      <c r="AV7270" s="37"/>
      <c r="AW7270" s="37"/>
      <c r="AX7270" s="37"/>
      <c r="AY7270" s="37"/>
      <c r="AZ7270" s="37"/>
      <c r="BA7270" s="37"/>
    </row>
    <row r="7271" spans="10:53" s="14" customFormat="1" x14ac:dyDescent="0.25">
      <c r="J7271" s="59"/>
      <c r="Q7271" s="26"/>
      <c r="R7271" s="28"/>
      <c r="AC7271" s="46"/>
      <c r="AG7271" s="59"/>
      <c r="AH7271" s="59"/>
      <c r="AI7271" s="59"/>
      <c r="AJ7271" s="59"/>
      <c r="AK7271" s="59"/>
      <c r="AL7271" s="59"/>
      <c r="AM7271" s="59"/>
      <c r="AN7271" s="59"/>
      <c r="AO7271" s="59"/>
      <c r="AV7271" s="37"/>
      <c r="AW7271" s="37"/>
      <c r="AX7271" s="37"/>
      <c r="AY7271" s="37"/>
      <c r="AZ7271" s="37"/>
      <c r="BA7271" s="37"/>
    </row>
    <row r="7272" spans="10:53" s="14" customFormat="1" x14ac:dyDescent="0.25">
      <c r="J7272" s="59"/>
      <c r="Q7272" s="26"/>
      <c r="R7272" s="28"/>
      <c r="AC7272" s="46"/>
      <c r="AG7272" s="59"/>
      <c r="AH7272" s="59"/>
      <c r="AI7272" s="59"/>
      <c r="AJ7272" s="59"/>
      <c r="AK7272" s="59"/>
      <c r="AL7272" s="59"/>
      <c r="AM7272" s="59"/>
      <c r="AN7272" s="59"/>
      <c r="AO7272" s="59"/>
      <c r="AV7272" s="37"/>
      <c r="AW7272" s="37"/>
      <c r="AX7272" s="37"/>
      <c r="AY7272" s="37"/>
      <c r="AZ7272" s="37"/>
      <c r="BA7272" s="37"/>
    </row>
    <row r="7273" spans="10:53" s="14" customFormat="1" x14ac:dyDescent="0.25">
      <c r="J7273" s="59"/>
      <c r="Q7273" s="26"/>
      <c r="R7273" s="28"/>
      <c r="AC7273" s="46"/>
      <c r="AG7273" s="59"/>
      <c r="AH7273" s="59"/>
      <c r="AI7273" s="59"/>
      <c r="AJ7273" s="59"/>
      <c r="AK7273" s="59"/>
      <c r="AL7273" s="59"/>
      <c r="AM7273" s="59"/>
      <c r="AN7273" s="59"/>
      <c r="AO7273" s="59"/>
      <c r="AV7273" s="37"/>
      <c r="AW7273" s="37"/>
      <c r="AX7273" s="37"/>
      <c r="AY7273" s="37"/>
      <c r="AZ7273" s="37"/>
      <c r="BA7273" s="37"/>
    </row>
    <row r="7274" spans="10:53" s="14" customFormat="1" x14ac:dyDescent="0.25">
      <c r="J7274" s="59"/>
      <c r="Q7274" s="26"/>
      <c r="R7274" s="28"/>
      <c r="AC7274" s="46"/>
      <c r="AG7274" s="59"/>
      <c r="AH7274" s="59"/>
      <c r="AI7274" s="59"/>
      <c r="AJ7274" s="59"/>
      <c r="AK7274" s="59"/>
      <c r="AL7274" s="59"/>
      <c r="AM7274" s="59"/>
      <c r="AN7274" s="59"/>
      <c r="AO7274" s="59"/>
      <c r="AV7274" s="37"/>
      <c r="AW7274" s="37"/>
      <c r="AX7274" s="37"/>
      <c r="AY7274" s="37"/>
      <c r="AZ7274" s="37"/>
      <c r="BA7274" s="37"/>
    </row>
    <row r="7275" spans="10:53" s="14" customFormat="1" x14ac:dyDescent="0.25">
      <c r="J7275" s="59"/>
      <c r="Q7275" s="26"/>
      <c r="R7275" s="28"/>
      <c r="AC7275" s="46"/>
      <c r="AG7275" s="59"/>
      <c r="AH7275" s="59"/>
      <c r="AI7275" s="59"/>
      <c r="AJ7275" s="59"/>
      <c r="AK7275" s="59"/>
      <c r="AL7275" s="59"/>
      <c r="AM7275" s="59"/>
      <c r="AN7275" s="59"/>
      <c r="AO7275" s="59"/>
      <c r="AV7275" s="37"/>
      <c r="AW7275" s="37"/>
      <c r="AX7275" s="37"/>
      <c r="AY7275" s="37"/>
      <c r="AZ7275" s="37"/>
      <c r="BA7275" s="37"/>
    </row>
    <row r="7276" spans="10:53" s="14" customFormat="1" x14ac:dyDescent="0.25">
      <c r="J7276" s="59"/>
      <c r="Q7276" s="26"/>
      <c r="R7276" s="28"/>
      <c r="AC7276" s="46"/>
      <c r="AG7276" s="59"/>
      <c r="AH7276" s="59"/>
      <c r="AI7276" s="59"/>
      <c r="AJ7276" s="59"/>
      <c r="AK7276" s="59"/>
      <c r="AL7276" s="59"/>
      <c r="AM7276" s="59"/>
      <c r="AN7276" s="59"/>
      <c r="AO7276" s="59"/>
      <c r="AV7276" s="37"/>
      <c r="AW7276" s="37"/>
      <c r="AX7276" s="37"/>
      <c r="AY7276" s="37"/>
      <c r="AZ7276" s="37"/>
      <c r="BA7276" s="37"/>
    </row>
    <row r="7277" spans="10:53" s="14" customFormat="1" x14ac:dyDescent="0.25">
      <c r="J7277" s="59"/>
      <c r="Q7277" s="26"/>
      <c r="R7277" s="28"/>
      <c r="AC7277" s="46"/>
      <c r="AG7277" s="59"/>
      <c r="AH7277" s="59"/>
      <c r="AI7277" s="59"/>
      <c r="AJ7277" s="59"/>
      <c r="AK7277" s="59"/>
      <c r="AL7277" s="59"/>
      <c r="AM7277" s="59"/>
      <c r="AN7277" s="59"/>
      <c r="AO7277" s="59"/>
      <c r="AV7277" s="37"/>
      <c r="AW7277" s="37"/>
      <c r="AX7277" s="37"/>
      <c r="AY7277" s="37"/>
      <c r="AZ7277" s="37"/>
      <c r="BA7277" s="37"/>
    </row>
    <row r="7278" spans="10:53" s="14" customFormat="1" x14ac:dyDescent="0.25">
      <c r="J7278" s="59"/>
      <c r="Q7278" s="26"/>
      <c r="R7278" s="28"/>
      <c r="AC7278" s="46"/>
      <c r="AG7278" s="59"/>
      <c r="AH7278" s="59"/>
      <c r="AI7278" s="59"/>
      <c r="AJ7278" s="59"/>
      <c r="AK7278" s="59"/>
      <c r="AL7278" s="59"/>
      <c r="AM7278" s="59"/>
      <c r="AN7278" s="59"/>
      <c r="AO7278" s="59"/>
      <c r="AV7278" s="37"/>
      <c r="AW7278" s="37"/>
      <c r="AX7278" s="37"/>
      <c r="AY7278" s="37"/>
      <c r="AZ7278" s="37"/>
      <c r="BA7278" s="37"/>
    </row>
    <row r="7279" spans="10:53" s="14" customFormat="1" x14ac:dyDescent="0.25">
      <c r="J7279" s="59"/>
      <c r="Q7279" s="26"/>
      <c r="R7279" s="28"/>
      <c r="AC7279" s="46"/>
      <c r="AG7279" s="59"/>
      <c r="AH7279" s="59"/>
      <c r="AI7279" s="59"/>
      <c r="AJ7279" s="59"/>
      <c r="AK7279" s="59"/>
      <c r="AL7279" s="59"/>
      <c r="AM7279" s="59"/>
      <c r="AN7279" s="59"/>
      <c r="AO7279" s="59"/>
      <c r="AV7279" s="37"/>
      <c r="AW7279" s="37"/>
      <c r="AX7279" s="37"/>
      <c r="AY7279" s="37"/>
      <c r="AZ7279" s="37"/>
      <c r="BA7279" s="37"/>
    </row>
    <row r="7280" spans="10:53" s="14" customFormat="1" x14ac:dyDescent="0.25">
      <c r="J7280" s="59"/>
      <c r="Q7280" s="26"/>
      <c r="R7280" s="28"/>
      <c r="AC7280" s="46"/>
      <c r="AG7280" s="59"/>
      <c r="AH7280" s="59"/>
      <c r="AI7280" s="59"/>
      <c r="AJ7280" s="59"/>
      <c r="AK7280" s="59"/>
      <c r="AL7280" s="59"/>
      <c r="AM7280" s="59"/>
      <c r="AN7280" s="59"/>
      <c r="AO7280" s="59"/>
      <c r="AV7280" s="37"/>
      <c r="AW7280" s="37"/>
      <c r="AX7280" s="37"/>
      <c r="AY7280" s="37"/>
      <c r="AZ7280" s="37"/>
      <c r="BA7280" s="37"/>
    </row>
    <row r="7281" spans="10:53" s="14" customFormat="1" x14ac:dyDescent="0.25">
      <c r="J7281" s="59"/>
      <c r="Q7281" s="26"/>
      <c r="R7281" s="28"/>
      <c r="AC7281" s="46"/>
      <c r="AG7281" s="59"/>
      <c r="AH7281" s="59"/>
      <c r="AI7281" s="59"/>
      <c r="AJ7281" s="59"/>
      <c r="AK7281" s="59"/>
      <c r="AL7281" s="59"/>
      <c r="AM7281" s="59"/>
      <c r="AN7281" s="59"/>
      <c r="AO7281" s="59"/>
      <c r="AV7281" s="37"/>
      <c r="AW7281" s="37"/>
      <c r="AX7281" s="37"/>
      <c r="AY7281" s="37"/>
      <c r="AZ7281" s="37"/>
      <c r="BA7281" s="37"/>
    </row>
    <row r="7282" spans="10:53" s="14" customFormat="1" x14ac:dyDescent="0.25">
      <c r="J7282" s="59"/>
      <c r="Q7282" s="26"/>
      <c r="R7282" s="28"/>
      <c r="AC7282" s="46"/>
      <c r="AG7282" s="59"/>
      <c r="AH7282" s="59"/>
      <c r="AI7282" s="59"/>
      <c r="AJ7282" s="59"/>
      <c r="AK7282" s="59"/>
      <c r="AL7282" s="59"/>
      <c r="AM7282" s="59"/>
      <c r="AN7282" s="59"/>
      <c r="AO7282" s="59"/>
      <c r="AV7282" s="37"/>
      <c r="AW7282" s="37"/>
      <c r="AX7282" s="37"/>
      <c r="AY7282" s="37"/>
      <c r="AZ7282" s="37"/>
      <c r="BA7282" s="37"/>
    </row>
    <row r="7283" spans="10:53" s="14" customFormat="1" x14ac:dyDescent="0.25">
      <c r="J7283" s="59"/>
      <c r="Q7283" s="26"/>
      <c r="R7283" s="28"/>
      <c r="AC7283" s="46"/>
      <c r="AG7283" s="59"/>
      <c r="AH7283" s="59"/>
      <c r="AI7283" s="59"/>
      <c r="AJ7283" s="59"/>
      <c r="AK7283" s="59"/>
      <c r="AL7283" s="59"/>
      <c r="AM7283" s="59"/>
      <c r="AN7283" s="59"/>
      <c r="AO7283" s="59"/>
      <c r="AV7283" s="37"/>
      <c r="AW7283" s="37"/>
      <c r="AX7283" s="37"/>
      <c r="AY7283" s="37"/>
      <c r="AZ7283" s="37"/>
      <c r="BA7283" s="37"/>
    </row>
    <row r="7284" spans="10:53" s="14" customFormat="1" x14ac:dyDescent="0.25">
      <c r="J7284" s="59"/>
      <c r="Q7284" s="26"/>
      <c r="R7284" s="28"/>
      <c r="AC7284" s="46"/>
      <c r="AG7284" s="59"/>
      <c r="AH7284" s="59"/>
      <c r="AI7284" s="59"/>
      <c r="AJ7284" s="59"/>
      <c r="AK7284" s="59"/>
      <c r="AL7284" s="59"/>
      <c r="AM7284" s="59"/>
      <c r="AN7284" s="59"/>
      <c r="AO7284" s="59"/>
      <c r="AV7284" s="37"/>
      <c r="AW7284" s="37"/>
      <c r="AX7284" s="37"/>
      <c r="AY7284" s="37"/>
      <c r="AZ7284" s="37"/>
      <c r="BA7284" s="37"/>
    </row>
    <row r="7285" spans="10:53" s="14" customFormat="1" x14ac:dyDescent="0.25">
      <c r="J7285" s="59"/>
      <c r="Q7285" s="26"/>
      <c r="R7285" s="28"/>
      <c r="AC7285" s="46"/>
      <c r="AG7285" s="59"/>
      <c r="AH7285" s="59"/>
      <c r="AI7285" s="59"/>
      <c r="AJ7285" s="59"/>
      <c r="AK7285" s="59"/>
      <c r="AL7285" s="59"/>
      <c r="AM7285" s="59"/>
      <c r="AN7285" s="59"/>
      <c r="AO7285" s="59"/>
      <c r="AV7285" s="37"/>
      <c r="AW7285" s="37"/>
      <c r="AX7285" s="37"/>
      <c r="AY7285" s="37"/>
      <c r="AZ7285" s="37"/>
      <c r="BA7285" s="37"/>
    </row>
    <row r="7286" spans="10:53" s="14" customFormat="1" x14ac:dyDescent="0.25">
      <c r="J7286" s="59"/>
      <c r="Q7286" s="26"/>
      <c r="R7286" s="28"/>
      <c r="AC7286" s="46"/>
      <c r="AG7286" s="59"/>
      <c r="AH7286" s="59"/>
      <c r="AI7286" s="59"/>
      <c r="AJ7286" s="59"/>
      <c r="AK7286" s="59"/>
      <c r="AL7286" s="59"/>
      <c r="AM7286" s="59"/>
      <c r="AN7286" s="59"/>
      <c r="AO7286" s="59"/>
      <c r="AV7286" s="37"/>
      <c r="AW7286" s="37"/>
      <c r="AX7286" s="37"/>
      <c r="AY7286" s="37"/>
      <c r="AZ7286" s="37"/>
      <c r="BA7286" s="37"/>
    </row>
    <row r="7287" spans="10:53" s="14" customFormat="1" x14ac:dyDescent="0.25">
      <c r="J7287" s="59"/>
      <c r="Q7287" s="26"/>
      <c r="R7287" s="28"/>
      <c r="AC7287" s="46"/>
      <c r="AG7287" s="59"/>
      <c r="AH7287" s="59"/>
      <c r="AI7287" s="59"/>
      <c r="AJ7287" s="59"/>
      <c r="AK7287" s="59"/>
      <c r="AL7287" s="59"/>
      <c r="AM7287" s="59"/>
      <c r="AN7287" s="59"/>
      <c r="AO7287" s="59"/>
      <c r="AV7287" s="37"/>
      <c r="AW7287" s="37"/>
      <c r="AX7287" s="37"/>
      <c r="AY7287" s="37"/>
      <c r="AZ7287" s="37"/>
      <c r="BA7287" s="37"/>
    </row>
    <row r="7288" spans="10:53" s="14" customFormat="1" x14ac:dyDescent="0.25">
      <c r="J7288" s="59"/>
      <c r="Q7288" s="26"/>
      <c r="R7288" s="28"/>
      <c r="AC7288" s="46"/>
      <c r="AG7288" s="59"/>
      <c r="AH7288" s="59"/>
      <c r="AI7288" s="59"/>
      <c r="AJ7288" s="59"/>
      <c r="AK7288" s="59"/>
      <c r="AL7288" s="59"/>
      <c r="AM7288" s="59"/>
      <c r="AN7288" s="59"/>
      <c r="AO7288" s="59"/>
      <c r="AV7288" s="37"/>
      <c r="AW7288" s="37"/>
      <c r="AX7288" s="37"/>
      <c r="AY7288" s="37"/>
      <c r="AZ7288" s="37"/>
      <c r="BA7288" s="37"/>
    </row>
    <row r="7289" spans="10:53" s="14" customFormat="1" x14ac:dyDescent="0.25">
      <c r="J7289" s="59"/>
      <c r="Q7289" s="26"/>
      <c r="R7289" s="28"/>
      <c r="AC7289" s="46"/>
      <c r="AG7289" s="59"/>
      <c r="AH7289" s="59"/>
      <c r="AI7289" s="59"/>
      <c r="AJ7289" s="59"/>
      <c r="AK7289" s="59"/>
      <c r="AL7289" s="59"/>
      <c r="AM7289" s="59"/>
      <c r="AN7289" s="59"/>
      <c r="AO7289" s="59"/>
      <c r="AV7289" s="37"/>
      <c r="AW7289" s="37"/>
      <c r="AX7289" s="37"/>
      <c r="AY7289" s="37"/>
      <c r="AZ7289" s="37"/>
      <c r="BA7289" s="37"/>
    </row>
    <row r="7290" spans="10:53" s="14" customFormat="1" x14ac:dyDescent="0.25">
      <c r="J7290" s="59"/>
      <c r="Q7290" s="26"/>
      <c r="R7290" s="28"/>
      <c r="AC7290" s="46"/>
      <c r="AG7290" s="59"/>
      <c r="AH7290" s="59"/>
      <c r="AI7290" s="59"/>
      <c r="AJ7290" s="59"/>
      <c r="AK7290" s="59"/>
      <c r="AL7290" s="59"/>
      <c r="AM7290" s="59"/>
      <c r="AN7290" s="59"/>
      <c r="AO7290" s="59"/>
      <c r="AV7290" s="37"/>
      <c r="AW7290" s="37"/>
      <c r="AX7290" s="37"/>
      <c r="AY7290" s="37"/>
      <c r="AZ7290" s="37"/>
      <c r="BA7290" s="37"/>
    </row>
    <row r="7291" spans="10:53" s="14" customFormat="1" x14ac:dyDescent="0.25">
      <c r="J7291" s="59"/>
      <c r="Q7291" s="26"/>
      <c r="R7291" s="28"/>
      <c r="AC7291" s="46"/>
      <c r="AG7291" s="59"/>
      <c r="AH7291" s="59"/>
      <c r="AI7291" s="59"/>
      <c r="AJ7291" s="59"/>
      <c r="AK7291" s="59"/>
      <c r="AL7291" s="59"/>
      <c r="AM7291" s="59"/>
      <c r="AN7291" s="59"/>
      <c r="AO7291" s="59"/>
      <c r="AV7291" s="37"/>
      <c r="AW7291" s="37"/>
      <c r="AX7291" s="37"/>
      <c r="AY7291" s="37"/>
      <c r="AZ7291" s="37"/>
      <c r="BA7291" s="37"/>
    </row>
    <row r="7292" spans="10:53" s="14" customFormat="1" x14ac:dyDescent="0.25">
      <c r="J7292" s="59"/>
      <c r="Q7292" s="26"/>
      <c r="R7292" s="28"/>
      <c r="AC7292" s="46"/>
      <c r="AG7292" s="59"/>
      <c r="AH7292" s="59"/>
      <c r="AI7292" s="59"/>
      <c r="AJ7292" s="59"/>
      <c r="AK7292" s="59"/>
      <c r="AL7292" s="59"/>
      <c r="AM7292" s="59"/>
      <c r="AN7292" s="59"/>
      <c r="AO7292" s="59"/>
      <c r="AV7292" s="37"/>
      <c r="AW7292" s="37"/>
      <c r="AX7292" s="37"/>
      <c r="AY7292" s="37"/>
      <c r="AZ7292" s="37"/>
      <c r="BA7292" s="37"/>
    </row>
    <row r="7293" spans="10:53" s="14" customFormat="1" x14ac:dyDescent="0.25">
      <c r="J7293" s="59"/>
      <c r="Q7293" s="26"/>
      <c r="R7293" s="28"/>
      <c r="AC7293" s="46"/>
      <c r="AG7293" s="59"/>
      <c r="AH7293" s="59"/>
      <c r="AI7293" s="59"/>
      <c r="AJ7293" s="59"/>
      <c r="AK7293" s="59"/>
      <c r="AL7293" s="59"/>
      <c r="AM7293" s="59"/>
      <c r="AN7293" s="59"/>
      <c r="AO7293" s="59"/>
      <c r="AV7293" s="37"/>
      <c r="AW7293" s="37"/>
      <c r="AX7293" s="37"/>
      <c r="AY7293" s="37"/>
      <c r="AZ7293" s="37"/>
      <c r="BA7293" s="37"/>
    </row>
    <row r="7294" spans="10:53" s="14" customFormat="1" x14ac:dyDescent="0.25">
      <c r="J7294" s="59"/>
      <c r="Q7294" s="26"/>
      <c r="R7294" s="28"/>
      <c r="AC7294" s="46"/>
      <c r="AG7294" s="59"/>
      <c r="AH7294" s="59"/>
      <c r="AI7294" s="59"/>
      <c r="AJ7294" s="59"/>
      <c r="AK7294" s="59"/>
      <c r="AL7294" s="59"/>
      <c r="AM7294" s="59"/>
      <c r="AN7294" s="59"/>
      <c r="AO7294" s="59"/>
      <c r="AV7294" s="37"/>
      <c r="AW7294" s="37"/>
      <c r="AX7294" s="37"/>
      <c r="AY7294" s="37"/>
      <c r="AZ7294" s="37"/>
      <c r="BA7294" s="37"/>
    </row>
    <row r="7295" spans="10:53" s="14" customFormat="1" x14ac:dyDescent="0.25">
      <c r="J7295" s="59"/>
      <c r="Q7295" s="26"/>
      <c r="R7295" s="28"/>
      <c r="AC7295" s="46"/>
      <c r="AG7295" s="59"/>
      <c r="AH7295" s="59"/>
      <c r="AI7295" s="59"/>
      <c r="AJ7295" s="59"/>
      <c r="AK7295" s="59"/>
      <c r="AL7295" s="59"/>
      <c r="AM7295" s="59"/>
      <c r="AN7295" s="59"/>
      <c r="AO7295" s="59"/>
      <c r="AV7295" s="37"/>
      <c r="AW7295" s="37"/>
      <c r="AX7295" s="37"/>
      <c r="AY7295" s="37"/>
      <c r="AZ7295" s="37"/>
      <c r="BA7295" s="37"/>
    </row>
    <row r="7296" spans="10:53" s="14" customFormat="1" x14ac:dyDescent="0.25">
      <c r="J7296" s="59"/>
      <c r="Q7296" s="26"/>
      <c r="R7296" s="28"/>
      <c r="AC7296" s="46"/>
      <c r="AG7296" s="59"/>
      <c r="AH7296" s="59"/>
      <c r="AI7296" s="59"/>
      <c r="AJ7296" s="59"/>
      <c r="AK7296" s="59"/>
      <c r="AL7296" s="59"/>
      <c r="AM7296" s="59"/>
      <c r="AN7296" s="59"/>
      <c r="AO7296" s="59"/>
      <c r="AV7296" s="37"/>
      <c r="AW7296" s="37"/>
      <c r="AX7296" s="37"/>
      <c r="AY7296" s="37"/>
      <c r="AZ7296" s="37"/>
      <c r="BA7296" s="37"/>
    </row>
    <row r="7297" spans="10:53" s="14" customFormat="1" x14ac:dyDescent="0.25">
      <c r="J7297" s="59"/>
      <c r="Q7297" s="26"/>
      <c r="R7297" s="28"/>
      <c r="AC7297" s="46"/>
      <c r="AG7297" s="59"/>
      <c r="AH7297" s="59"/>
      <c r="AI7297" s="59"/>
      <c r="AJ7297" s="59"/>
      <c r="AK7297" s="59"/>
      <c r="AL7297" s="59"/>
      <c r="AM7297" s="59"/>
      <c r="AN7297" s="59"/>
      <c r="AO7297" s="59"/>
      <c r="AV7297" s="37"/>
      <c r="AW7297" s="37"/>
      <c r="AX7297" s="37"/>
      <c r="AY7297" s="37"/>
      <c r="AZ7297" s="37"/>
      <c r="BA7297" s="37"/>
    </row>
    <row r="7298" spans="10:53" s="14" customFormat="1" x14ac:dyDescent="0.25">
      <c r="J7298" s="59"/>
      <c r="Q7298" s="26"/>
      <c r="R7298" s="28"/>
      <c r="AC7298" s="46"/>
      <c r="AG7298" s="59"/>
      <c r="AH7298" s="59"/>
      <c r="AI7298" s="59"/>
      <c r="AJ7298" s="59"/>
      <c r="AK7298" s="59"/>
      <c r="AL7298" s="59"/>
      <c r="AM7298" s="59"/>
      <c r="AN7298" s="59"/>
      <c r="AO7298" s="59"/>
      <c r="AV7298" s="37"/>
      <c r="AW7298" s="37"/>
      <c r="AX7298" s="37"/>
      <c r="AY7298" s="37"/>
      <c r="AZ7298" s="37"/>
      <c r="BA7298" s="37"/>
    </row>
    <row r="7299" spans="10:53" s="14" customFormat="1" x14ac:dyDescent="0.25">
      <c r="J7299" s="59"/>
      <c r="Q7299" s="26"/>
      <c r="R7299" s="28"/>
      <c r="AC7299" s="46"/>
      <c r="AG7299" s="59"/>
      <c r="AH7299" s="59"/>
      <c r="AI7299" s="59"/>
      <c r="AJ7299" s="59"/>
      <c r="AK7299" s="59"/>
      <c r="AL7299" s="59"/>
      <c r="AM7299" s="59"/>
      <c r="AN7299" s="59"/>
      <c r="AO7299" s="59"/>
      <c r="AV7299" s="37"/>
      <c r="AW7299" s="37"/>
      <c r="AX7299" s="37"/>
      <c r="AY7299" s="37"/>
      <c r="AZ7299" s="37"/>
      <c r="BA7299" s="37"/>
    </row>
    <row r="7300" spans="10:53" s="14" customFormat="1" x14ac:dyDescent="0.25">
      <c r="J7300" s="59"/>
      <c r="Q7300" s="26"/>
      <c r="R7300" s="28"/>
      <c r="AC7300" s="46"/>
      <c r="AG7300" s="59"/>
      <c r="AH7300" s="59"/>
      <c r="AI7300" s="59"/>
      <c r="AJ7300" s="59"/>
      <c r="AK7300" s="59"/>
      <c r="AL7300" s="59"/>
      <c r="AM7300" s="59"/>
      <c r="AN7300" s="59"/>
      <c r="AO7300" s="59"/>
      <c r="AV7300" s="37"/>
      <c r="AW7300" s="37"/>
      <c r="AX7300" s="37"/>
      <c r="AY7300" s="37"/>
      <c r="AZ7300" s="37"/>
      <c r="BA7300" s="37"/>
    </row>
    <row r="7301" spans="10:53" s="14" customFormat="1" x14ac:dyDescent="0.25">
      <c r="J7301" s="59"/>
      <c r="Q7301" s="26"/>
      <c r="R7301" s="28"/>
      <c r="AC7301" s="46"/>
      <c r="AG7301" s="59"/>
      <c r="AH7301" s="59"/>
      <c r="AI7301" s="59"/>
      <c r="AJ7301" s="59"/>
      <c r="AK7301" s="59"/>
      <c r="AL7301" s="59"/>
      <c r="AM7301" s="59"/>
      <c r="AN7301" s="59"/>
      <c r="AO7301" s="59"/>
      <c r="AV7301" s="37"/>
      <c r="AW7301" s="37"/>
      <c r="AX7301" s="37"/>
      <c r="AY7301" s="37"/>
      <c r="AZ7301" s="37"/>
      <c r="BA7301" s="37"/>
    </row>
    <row r="7302" spans="10:53" s="14" customFormat="1" x14ac:dyDescent="0.25">
      <c r="J7302" s="59"/>
      <c r="Q7302" s="26"/>
      <c r="R7302" s="28"/>
      <c r="AC7302" s="46"/>
      <c r="AG7302" s="59"/>
      <c r="AH7302" s="59"/>
      <c r="AI7302" s="59"/>
      <c r="AJ7302" s="59"/>
      <c r="AK7302" s="59"/>
      <c r="AL7302" s="59"/>
      <c r="AM7302" s="59"/>
      <c r="AN7302" s="59"/>
      <c r="AO7302" s="59"/>
      <c r="AV7302" s="37"/>
      <c r="AW7302" s="37"/>
      <c r="AX7302" s="37"/>
      <c r="AY7302" s="37"/>
      <c r="AZ7302" s="37"/>
      <c r="BA7302" s="37"/>
    </row>
    <row r="7303" spans="10:53" s="14" customFormat="1" x14ac:dyDescent="0.25">
      <c r="J7303" s="59"/>
      <c r="Q7303" s="26"/>
      <c r="R7303" s="28"/>
      <c r="AC7303" s="46"/>
      <c r="AG7303" s="59"/>
      <c r="AH7303" s="59"/>
      <c r="AI7303" s="59"/>
      <c r="AJ7303" s="59"/>
      <c r="AK7303" s="59"/>
      <c r="AL7303" s="59"/>
      <c r="AM7303" s="59"/>
      <c r="AN7303" s="59"/>
      <c r="AO7303" s="59"/>
      <c r="AV7303" s="37"/>
      <c r="AW7303" s="37"/>
      <c r="AX7303" s="37"/>
      <c r="AY7303" s="37"/>
      <c r="AZ7303" s="37"/>
      <c r="BA7303" s="37"/>
    </row>
    <row r="7304" spans="10:53" s="14" customFormat="1" x14ac:dyDescent="0.25">
      <c r="J7304" s="59"/>
      <c r="Q7304" s="26"/>
      <c r="R7304" s="28"/>
      <c r="AC7304" s="46"/>
      <c r="AG7304" s="59"/>
      <c r="AH7304" s="59"/>
      <c r="AI7304" s="59"/>
      <c r="AJ7304" s="59"/>
      <c r="AK7304" s="59"/>
      <c r="AL7304" s="59"/>
      <c r="AM7304" s="59"/>
      <c r="AN7304" s="59"/>
      <c r="AO7304" s="59"/>
      <c r="AV7304" s="37"/>
      <c r="AW7304" s="37"/>
      <c r="AX7304" s="37"/>
      <c r="AY7304" s="37"/>
      <c r="AZ7304" s="37"/>
      <c r="BA7304" s="37"/>
    </row>
    <row r="7305" spans="10:53" s="14" customFormat="1" x14ac:dyDescent="0.25">
      <c r="J7305" s="59"/>
      <c r="Q7305" s="26"/>
      <c r="R7305" s="28"/>
      <c r="AC7305" s="46"/>
      <c r="AG7305" s="59"/>
      <c r="AH7305" s="59"/>
      <c r="AI7305" s="59"/>
      <c r="AJ7305" s="59"/>
      <c r="AK7305" s="59"/>
      <c r="AL7305" s="59"/>
      <c r="AM7305" s="59"/>
      <c r="AN7305" s="59"/>
      <c r="AO7305" s="59"/>
      <c r="AV7305" s="37"/>
      <c r="AW7305" s="37"/>
      <c r="AX7305" s="37"/>
      <c r="AY7305" s="37"/>
      <c r="AZ7305" s="37"/>
      <c r="BA7305" s="37"/>
    </row>
    <row r="7306" spans="10:53" s="14" customFormat="1" x14ac:dyDescent="0.25">
      <c r="J7306" s="59"/>
      <c r="Q7306" s="26"/>
      <c r="R7306" s="28"/>
      <c r="AC7306" s="46"/>
      <c r="AG7306" s="59"/>
      <c r="AH7306" s="59"/>
      <c r="AI7306" s="59"/>
      <c r="AJ7306" s="59"/>
      <c r="AK7306" s="59"/>
      <c r="AL7306" s="59"/>
      <c r="AM7306" s="59"/>
      <c r="AN7306" s="59"/>
      <c r="AO7306" s="59"/>
      <c r="AV7306" s="37"/>
      <c r="AW7306" s="37"/>
      <c r="AX7306" s="37"/>
      <c r="AY7306" s="37"/>
      <c r="AZ7306" s="37"/>
      <c r="BA7306" s="37"/>
    </row>
    <row r="7307" spans="10:53" s="14" customFormat="1" x14ac:dyDescent="0.25">
      <c r="J7307" s="59"/>
      <c r="Q7307" s="26"/>
      <c r="R7307" s="28"/>
      <c r="AC7307" s="46"/>
      <c r="AG7307" s="59"/>
      <c r="AH7307" s="59"/>
      <c r="AI7307" s="59"/>
      <c r="AJ7307" s="59"/>
      <c r="AK7307" s="59"/>
      <c r="AL7307" s="59"/>
      <c r="AM7307" s="59"/>
      <c r="AN7307" s="59"/>
      <c r="AO7307" s="59"/>
      <c r="AV7307" s="37"/>
      <c r="AW7307" s="37"/>
      <c r="AX7307" s="37"/>
      <c r="AY7307" s="37"/>
      <c r="AZ7307" s="37"/>
      <c r="BA7307" s="37"/>
    </row>
    <row r="7308" spans="10:53" s="14" customFormat="1" x14ac:dyDescent="0.25">
      <c r="J7308" s="59"/>
      <c r="Q7308" s="26"/>
      <c r="R7308" s="28"/>
      <c r="AC7308" s="46"/>
      <c r="AG7308" s="59"/>
      <c r="AH7308" s="59"/>
      <c r="AI7308" s="59"/>
      <c r="AJ7308" s="59"/>
      <c r="AK7308" s="59"/>
      <c r="AL7308" s="59"/>
      <c r="AM7308" s="59"/>
      <c r="AN7308" s="59"/>
      <c r="AO7308" s="59"/>
      <c r="AV7308" s="37"/>
      <c r="AW7308" s="37"/>
      <c r="AX7308" s="37"/>
      <c r="AY7308" s="37"/>
      <c r="AZ7308" s="37"/>
      <c r="BA7308" s="37"/>
    </row>
    <row r="7309" spans="10:53" s="14" customFormat="1" x14ac:dyDescent="0.25">
      <c r="J7309" s="59"/>
      <c r="Q7309" s="26"/>
      <c r="R7309" s="28"/>
      <c r="AC7309" s="46"/>
      <c r="AG7309" s="59"/>
      <c r="AH7309" s="59"/>
      <c r="AI7309" s="59"/>
      <c r="AJ7309" s="59"/>
      <c r="AK7309" s="59"/>
      <c r="AL7309" s="59"/>
      <c r="AM7309" s="59"/>
      <c r="AN7309" s="59"/>
      <c r="AO7309" s="59"/>
      <c r="AV7309" s="37"/>
      <c r="AW7309" s="37"/>
      <c r="AX7309" s="37"/>
      <c r="AY7309" s="37"/>
      <c r="AZ7309" s="37"/>
      <c r="BA7309" s="37"/>
    </row>
    <row r="7310" spans="10:53" s="14" customFormat="1" x14ac:dyDescent="0.25">
      <c r="J7310" s="59"/>
      <c r="Q7310" s="26"/>
      <c r="R7310" s="28"/>
      <c r="AC7310" s="46"/>
      <c r="AG7310" s="59"/>
      <c r="AH7310" s="59"/>
      <c r="AI7310" s="59"/>
      <c r="AJ7310" s="59"/>
      <c r="AK7310" s="59"/>
      <c r="AL7310" s="59"/>
      <c r="AM7310" s="59"/>
      <c r="AN7310" s="59"/>
      <c r="AO7310" s="59"/>
      <c r="AV7310" s="37"/>
      <c r="AW7310" s="37"/>
      <c r="AX7310" s="37"/>
      <c r="AY7310" s="37"/>
      <c r="AZ7310" s="37"/>
      <c r="BA7310" s="37"/>
    </row>
    <row r="7311" spans="10:53" s="14" customFormat="1" x14ac:dyDescent="0.25">
      <c r="J7311" s="59"/>
      <c r="Q7311" s="26"/>
      <c r="R7311" s="28"/>
      <c r="AC7311" s="46"/>
      <c r="AG7311" s="59"/>
      <c r="AH7311" s="59"/>
      <c r="AI7311" s="59"/>
      <c r="AJ7311" s="59"/>
      <c r="AK7311" s="59"/>
      <c r="AL7311" s="59"/>
      <c r="AM7311" s="59"/>
      <c r="AN7311" s="59"/>
      <c r="AO7311" s="59"/>
      <c r="AV7311" s="37"/>
      <c r="AW7311" s="37"/>
      <c r="AX7311" s="37"/>
      <c r="AY7311" s="37"/>
      <c r="AZ7311" s="37"/>
      <c r="BA7311" s="37"/>
    </row>
    <row r="7312" spans="10:53" s="14" customFormat="1" x14ac:dyDescent="0.25">
      <c r="J7312" s="59"/>
      <c r="Q7312" s="26"/>
      <c r="R7312" s="28"/>
      <c r="AC7312" s="46"/>
      <c r="AG7312" s="59"/>
      <c r="AH7312" s="59"/>
      <c r="AI7312" s="59"/>
      <c r="AJ7312" s="59"/>
      <c r="AK7312" s="59"/>
      <c r="AL7312" s="59"/>
      <c r="AM7312" s="59"/>
      <c r="AN7312" s="59"/>
      <c r="AO7312" s="59"/>
      <c r="AV7312" s="37"/>
      <c r="AW7312" s="37"/>
      <c r="AX7312" s="37"/>
      <c r="AY7312" s="37"/>
      <c r="AZ7312" s="37"/>
      <c r="BA7312" s="37"/>
    </row>
    <row r="7313" spans="10:53" s="14" customFormat="1" x14ac:dyDescent="0.25">
      <c r="J7313" s="59"/>
      <c r="Q7313" s="26"/>
      <c r="R7313" s="28"/>
      <c r="AC7313" s="46"/>
      <c r="AG7313" s="59"/>
      <c r="AH7313" s="59"/>
      <c r="AI7313" s="59"/>
      <c r="AJ7313" s="59"/>
      <c r="AK7313" s="59"/>
      <c r="AL7313" s="59"/>
      <c r="AM7313" s="59"/>
      <c r="AN7313" s="59"/>
      <c r="AO7313" s="59"/>
      <c r="AV7313" s="37"/>
      <c r="AW7313" s="37"/>
      <c r="AX7313" s="37"/>
      <c r="AY7313" s="37"/>
      <c r="AZ7313" s="37"/>
      <c r="BA7313" s="37"/>
    </row>
    <row r="7314" spans="10:53" s="14" customFormat="1" x14ac:dyDescent="0.25">
      <c r="J7314" s="59"/>
      <c r="Q7314" s="26"/>
      <c r="R7314" s="28"/>
      <c r="AC7314" s="46"/>
      <c r="AG7314" s="59"/>
      <c r="AH7314" s="59"/>
      <c r="AI7314" s="59"/>
      <c r="AJ7314" s="59"/>
      <c r="AK7314" s="59"/>
      <c r="AL7314" s="59"/>
      <c r="AM7314" s="59"/>
      <c r="AN7314" s="59"/>
      <c r="AO7314" s="59"/>
      <c r="AV7314" s="37"/>
      <c r="AW7314" s="37"/>
      <c r="AX7314" s="37"/>
      <c r="AY7314" s="37"/>
      <c r="AZ7314" s="37"/>
      <c r="BA7314" s="37"/>
    </row>
    <row r="7315" spans="10:53" s="14" customFormat="1" x14ac:dyDescent="0.25">
      <c r="J7315" s="59"/>
      <c r="Q7315" s="26"/>
      <c r="R7315" s="28"/>
      <c r="AC7315" s="46"/>
      <c r="AG7315" s="59"/>
      <c r="AH7315" s="59"/>
      <c r="AI7315" s="59"/>
      <c r="AJ7315" s="59"/>
      <c r="AK7315" s="59"/>
      <c r="AL7315" s="59"/>
      <c r="AM7315" s="59"/>
      <c r="AN7315" s="59"/>
      <c r="AO7315" s="59"/>
      <c r="AV7315" s="37"/>
      <c r="AW7315" s="37"/>
      <c r="AX7315" s="37"/>
      <c r="AY7315" s="37"/>
      <c r="AZ7315" s="37"/>
      <c r="BA7315" s="37"/>
    </row>
    <row r="7316" spans="10:53" s="14" customFormat="1" x14ac:dyDescent="0.25">
      <c r="J7316" s="59"/>
      <c r="Q7316" s="26"/>
      <c r="R7316" s="28"/>
      <c r="AC7316" s="46"/>
      <c r="AG7316" s="59"/>
      <c r="AH7316" s="59"/>
      <c r="AI7316" s="59"/>
      <c r="AJ7316" s="59"/>
      <c r="AK7316" s="59"/>
      <c r="AL7316" s="59"/>
      <c r="AM7316" s="59"/>
      <c r="AN7316" s="59"/>
      <c r="AO7316" s="59"/>
      <c r="AV7316" s="37"/>
      <c r="AW7316" s="37"/>
      <c r="AX7316" s="37"/>
      <c r="AY7316" s="37"/>
      <c r="AZ7316" s="37"/>
      <c r="BA7316" s="37"/>
    </row>
    <row r="7317" spans="10:53" s="14" customFormat="1" x14ac:dyDescent="0.25">
      <c r="J7317" s="59"/>
      <c r="Q7317" s="26"/>
      <c r="R7317" s="28"/>
      <c r="AC7317" s="46"/>
      <c r="AG7317" s="59"/>
      <c r="AH7317" s="59"/>
      <c r="AI7317" s="59"/>
      <c r="AJ7317" s="59"/>
      <c r="AK7317" s="59"/>
      <c r="AL7317" s="59"/>
      <c r="AM7317" s="59"/>
      <c r="AN7317" s="59"/>
      <c r="AO7317" s="59"/>
      <c r="AV7317" s="37"/>
      <c r="AW7317" s="37"/>
      <c r="AX7317" s="37"/>
      <c r="AY7317" s="37"/>
      <c r="AZ7317" s="37"/>
      <c r="BA7317" s="37"/>
    </row>
    <row r="7318" spans="10:53" s="14" customFormat="1" x14ac:dyDescent="0.25">
      <c r="J7318" s="59"/>
      <c r="Q7318" s="26"/>
      <c r="R7318" s="28"/>
      <c r="AC7318" s="46"/>
      <c r="AG7318" s="59"/>
      <c r="AH7318" s="59"/>
      <c r="AI7318" s="59"/>
      <c r="AJ7318" s="59"/>
      <c r="AK7318" s="59"/>
      <c r="AL7318" s="59"/>
      <c r="AM7318" s="59"/>
      <c r="AN7318" s="59"/>
      <c r="AO7318" s="59"/>
      <c r="AV7318" s="37"/>
      <c r="AW7318" s="37"/>
      <c r="AX7318" s="37"/>
      <c r="AY7318" s="37"/>
      <c r="AZ7318" s="37"/>
      <c r="BA7318" s="37"/>
    </row>
    <row r="7319" spans="10:53" s="14" customFormat="1" x14ac:dyDescent="0.25">
      <c r="J7319" s="59"/>
      <c r="Q7319" s="26"/>
      <c r="R7319" s="28"/>
      <c r="AC7319" s="46"/>
      <c r="AG7319" s="59"/>
      <c r="AH7319" s="59"/>
      <c r="AI7319" s="59"/>
      <c r="AJ7319" s="59"/>
      <c r="AK7319" s="59"/>
      <c r="AL7319" s="59"/>
      <c r="AM7319" s="59"/>
      <c r="AN7319" s="59"/>
      <c r="AO7319" s="59"/>
      <c r="AV7319" s="37"/>
      <c r="AW7319" s="37"/>
      <c r="AX7319" s="37"/>
      <c r="AY7319" s="37"/>
      <c r="AZ7319" s="37"/>
      <c r="BA7319" s="37"/>
    </row>
    <row r="7320" spans="10:53" s="14" customFormat="1" x14ac:dyDescent="0.25">
      <c r="J7320" s="59"/>
      <c r="Q7320" s="26"/>
      <c r="R7320" s="28"/>
      <c r="AC7320" s="46"/>
      <c r="AG7320" s="59"/>
      <c r="AH7320" s="59"/>
      <c r="AI7320" s="59"/>
      <c r="AJ7320" s="59"/>
      <c r="AK7320" s="59"/>
      <c r="AL7320" s="59"/>
      <c r="AM7320" s="59"/>
      <c r="AN7320" s="59"/>
      <c r="AO7320" s="59"/>
      <c r="AV7320" s="37"/>
      <c r="AW7320" s="37"/>
      <c r="AX7320" s="37"/>
      <c r="AY7320" s="37"/>
      <c r="AZ7320" s="37"/>
      <c r="BA7320" s="37"/>
    </row>
    <row r="7321" spans="10:53" s="14" customFormat="1" x14ac:dyDescent="0.25">
      <c r="J7321" s="59"/>
      <c r="Q7321" s="26"/>
      <c r="R7321" s="28"/>
      <c r="AC7321" s="46"/>
      <c r="AG7321" s="59"/>
      <c r="AH7321" s="59"/>
      <c r="AI7321" s="59"/>
      <c r="AJ7321" s="59"/>
      <c r="AK7321" s="59"/>
      <c r="AL7321" s="59"/>
      <c r="AM7321" s="59"/>
      <c r="AN7321" s="59"/>
      <c r="AO7321" s="59"/>
      <c r="AV7321" s="37"/>
      <c r="AW7321" s="37"/>
      <c r="AX7321" s="37"/>
      <c r="AY7321" s="37"/>
      <c r="AZ7321" s="37"/>
      <c r="BA7321" s="37"/>
    </row>
    <row r="7322" spans="10:53" s="14" customFormat="1" x14ac:dyDescent="0.25">
      <c r="J7322" s="59"/>
      <c r="Q7322" s="26"/>
      <c r="R7322" s="28"/>
      <c r="AC7322" s="46"/>
      <c r="AG7322" s="59"/>
      <c r="AH7322" s="59"/>
      <c r="AI7322" s="59"/>
      <c r="AJ7322" s="59"/>
      <c r="AK7322" s="59"/>
      <c r="AL7322" s="59"/>
      <c r="AM7322" s="59"/>
      <c r="AN7322" s="59"/>
      <c r="AO7322" s="59"/>
      <c r="AV7322" s="37"/>
      <c r="AW7322" s="37"/>
      <c r="AX7322" s="37"/>
      <c r="AY7322" s="37"/>
      <c r="AZ7322" s="37"/>
      <c r="BA7322" s="37"/>
    </row>
    <row r="7323" spans="10:53" s="14" customFormat="1" x14ac:dyDescent="0.25">
      <c r="J7323" s="59"/>
      <c r="Q7323" s="26"/>
      <c r="R7323" s="28"/>
      <c r="AC7323" s="46"/>
      <c r="AG7323" s="59"/>
      <c r="AH7323" s="59"/>
      <c r="AI7323" s="59"/>
      <c r="AJ7323" s="59"/>
      <c r="AK7323" s="59"/>
      <c r="AL7323" s="59"/>
      <c r="AM7323" s="59"/>
      <c r="AN7323" s="59"/>
      <c r="AO7323" s="59"/>
      <c r="AV7323" s="37"/>
      <c r="AW7323" s="37"/>
      <c r="AX7323" s="37"/>
      <c r="AY7323" s="37"/>
      <c r="AZ7323" s="37"/>
      <c r="BA7323" s="37"/>
    </row>
    <row r="7324" spans="10:53" s="14" customFormat="1" x14ac:dyDescent="0.25">
      <c r="J7324" s="59"/>
      <c r="Q7324" s="26"/>
      <c r="R7324" s="28"/>
      <c r="AC7324" s="46"/>
      <c r="AG7324" s="59"/>
      <c r="AH7324" s="59"/>
      <c r="AI7324" s="59"/>
      <c r="AJ7324" s="59"/>
      <c r="AK7324" s="59"/>
      <c r="AL7324" s="59"/>
      <c r="AM7324" s="59"/>
      <c r="AN7324" s="59"/>
      <c r="AO7324" s="59"/>
      <c r="AV7324" s="37"/>
      <c r="AW7324" s="37"/>
      <c r="AX7324" s="37"/>
      <c r="AY7324" s="37"/>
      <c r="AZ7324" s="37"/>
      <c r="BA7324" s="37"/>
    </row>
    <row r="7325" spans="10:53" s="14" customFormat="1" x14ac:dyDescent="0.25">
      <c r="J7325" s="59"/>
      <c r="Q7325" s="26"/>
      <c r="R7325" s="28"/>
      <c r="AC7325" s="46"/>
      <c r="AG7325" s="59"/>
      <c r="AH7325" s="59"/>
      <c r="AI7325" s="59"/>
      <c r="AJ7325" s="59"/>
      <c r="AK7325" s="59"/>
      <c r="AL7325" s="59"/>
      <c r="AM7325" s="59"/>
      <c r="AN7325" s="59"/>
      <c r="AO7325" s="59"/>
      <c r="AV7325" s="37"/>
      <c r="AW7325" s="37"/>
      <c r="AX7325" s="37"/>
      <c r="AY7325" s="37"/>
      <c r="AZ7325" s="37"/>
      <c r="BA7325" s="37"/>
    </row>
    <row r="7326" spans="10:53" s="14" customFormat="1" x14ac:dyDescent="0.25">
      <c r="J7326" s="59"/>
      <c r="Q7326" s="26"/>
      <c r="R7326" s="28"/>
      <c r="AC7326" s="46"/>
      <c r="AG7326" s="59"/>
      <c r="AH7326" s="59"/>
      <c r="AI7326" s="59"/>
      <c r="AJ7326" s="59"/>
      <c r="AK7326" s="59"/>
      <c r="AL7326" s="59"/>
      <c r="AM7326" s="59"/>
      <c r="AN7326" s="59"/>
      <c r="AO7326" s="59"/>
      <c r="AV7326" s="37"/>
      <c r="AW7326" s="37"/>
      <c r="AX7326" s="37"/>
      <c r="AY7326" s="37"/>
      <c r="AZ7326" s="37"/>
      <c r="BA7326" s="37"/>
    </row>
    <row r="7327" spans="10:53" s="14" customFormat="1" x14ac:dyDescent="0.25">
      <c r="J7327" s="59"/>
      <c r="Q7327" s="26"/>
      <c r="R7327" s="28"/>
      <c r="AC7327" s="46"/>
      <c r="AG7327" s="59"/>
      <c r="AH7327" s="59"/>
      <c r="AI7327" s="59"/>
      <c r="AJ7327" s="59"/>
      <c r="AK7327" s="59"/>
      <c r="AL7327" s="59"/>
      <c r="AM7327" s="59"/>
      <c r="AN7327" s="59"/>
      <c r="AO7327" s="59"/>
      <c r="AV7327" s="37"/>
      <c r="AW7327" s="37"/>
      <c r="AX7327" s="37"/>
      <c r="AY7327" s="37"/>
      <c r="AZ7327" s="37"/>
      <c r="BA7327" s="37"/>
    </row>
    <row r="7328" spans="10:53" s="14" customFormat="1" x14ac:dyDescent="0.25">
      <c r="J7328" s="59"/>
      <c r="Q7328" s="26"/>
      <c r="R7328" s="28"/>
      <c r="AC7328" s="46"/>
      <c r="AG7328" s="59"/>
      <c r="AH7328" s="59"/>
      <c r="AI7328" s="59"/>
      <c r="AJ7328" s="59"/>
      <c r="AK7328" s="59"/>
      <c r="AL7328" s="59"/>
      <c r="AM7328" s="59"/>
      <c r="AN7328" s="59"/>
      <c r="AO7328" s="59"/>
      <c r="AV7328" s="37"/>
      <c r="AW7328" s="37"/>
      <c r="AX7328" s="37"/>
      <c r="AY7328" s="37"/>
      <c r="AZ7328" s="37"/>
      <c r="BA7328" s="37"/>
    </row>
    <row r="7329" spans="10:53" s="14" customFormat="1" x14ac:dyDescent="0.25">
      <c r="J7329" s="59"/>
      <c r="Q7329" s="26"/>
      <c r="R7329" s="28"/>
      <c r="AC7329" s="46"/>
      <c r="AG7329" s="59"/>
      <c r="AH7329" s="59"/>
      <c r="AI7329" s="59"/>
      <c r="AJ7329" s="59"/>
      <c r="AK7329" s="59"/>
      <c r="AL7329" s="59"/>
      <c r="AM7329" s="59"/>
      <c r="AN7329" s="59"/>
      <c r="AO7329" s="59"/>
      <c r="AV7329" s="37"/>
      <c r="AW7329" s="37"/>
      <c r="AX7329" s="37"/>
      <c r="AY7329" s="37"/>
      <c r="AZ7329" s="37"/>
      <c r="BA7329" s="37"/>
    </row>
    <row r="7330" spans="10:53" s="14" customFormat="1" x14ac:dyDescent="0.25">
      <c r="J7330" s="59"/>
      <c r="Q7330" s="26"/>
      <c r="R7330" s="28"/>
      <c r="AC7330" s="46"/>
      <c r="AG7330" s="59"/>
      <c r="AH7330" s="59"/>
      <c r="AI7330" s="59"/>
      <c r="AJ7330" s="59"/>
      <c r="AK7330" s="59"/>
      <c r="AL7330" s="59"/>
      <c r="AM7330" s="59"/>
      <c r="AN7330" s="59"/>
      <c r="AO7330" s="59"/>
      <c r="AV7330" s="37"/>
      <c r="AW7330" s="37"/>
      <c r="AX7330" s="37"/>
      <c r="AY7330" s="37"/>
      <c r="AZ7330" s="37"/>
      <c r="BA7330" s="37"/>
    </row>
    <row r="7331" spans="10:53" s="14" customFormat="1" x14ac:dyDescent="0.25">
      <c r="J7331" s="59"/>
      <c r="Q7331" s="26"/>
      <c r="R7331" s="28"/>
      <c r="AC7331" s="46"/>
      <c r="AG7331" s="59"/>
      <c r="AH7331" s="59"/>
      <c r="AI7331" s="59"/>
      <c r="AJ7331" s="59"/>
      <c r="AK7331" s="59"/>
      <c r="AL7331" s="59"/>
      <c r="AM7331" s="59"/>
      <c r="AN7331" s="59"/>
      <c r="AO7331" s="59"/>
      <c r="AV7331" s="37"/>
      <c r="AW7331" s="37"/>
      <c r="AX7331" s="37"/>
      <c r="AY7331" s="37"/>
      <c r="AZ7331" s="37"/>
      <c r="BA7331" s="37"/>
    </row>
    <row r="7332" spans="10:53" s="14" customFormat="1" x14ac:dyDescent="0.25">
      <c r="J7332" s="59"/>
      <c r="Q7332" s="26"/>
      <c r="R7332" s="28"/>
      <c r="AC7332" s="46"/>
      <c r="AG7332" s="59"/>
      <c r="AH7332" s="59"/>
      <c r="AI7332" s="59"/>
      <c r="AJ7332" s="59"/>
      <c r="AK7332" s="59"/>
      <c r="AL7332" s="59"/>
      <c r="AM7332" s="59"/>
      <c r="AN7332" s="59"/>
      <c r="AO7332" s="59"/>
      <c r="AV7332" s="37"/>
      <c r="AW7332" s="37"/>
      <c r="AX7332" s="37"/>
      <c r="AY7332" s="37"/>
      <c r="AZ7332" s="37"/>
      <c r="BA7332" s="37"/>
    </row>
    <row r="7333" spans="10:53" s="14" customFormat="1" x14ac:dyDescent="0.25">
      <c r="J7333" s="59"/>
      <c r="Q7333" s="26"/>
      <c r="R7333" s="28"/>
      <c r="AC7333" s="46"/>
      <c r="AG7333" s="59"/>
      <c r="AH7333" s="59"/>
      <c r="AI7333" s="59"/>
      <c r="AJ7333" s="59"/>
      <c r="AK7333" s="59"/>
      <c r="AL7333" s="59"/>
      <c r="AM7333" s="59"/>
      <c r="AN7333" s="59"/>
      <c r="AO7333" s="59"/>
      <c r="AV7333" s="37"/>
      <c r="AW7333" s="37"/>
      <c r="AX7333" s="37"/>
      <c r="AY7333" s="37"/>
      <c r="AZ7333" s="37"/>
      <c r="BA7333" s="37"/>
    </row>
    <row r="7334" spans="10:53" s="14" customFormat="1" x14ac:dyDescent="0.25">
      <c r="J7334" s="59"/>
      <c r="Q7334" s="26"/>
      <c r="R7334" s="28"/>
      <c r="AC7334" s="46"/>
      <c r="AG7334" s="59"/>
      <c r="AH7334" s="59"/>
      <c r="AI7334" s="59"/>
      <c r="AJ7334" s="59"/>
      <c r="AK7334" s="59"/>
      <c r="AL7334" s="59"/>
      <c r="AM7334" s="59"/>
      <c r="AN7334" s="59"/>
      <c r="AO7334" s="59"/>
      <c r="AV7334" s="37"/>
      <c r="AW7334" s="37"/>
      <c r="AX7334" s="37"/>
      <c r="AY7334" s="37"/>
      <c r="AZ7334" s="37"/>
      <c r="BA7334" s="37"/>
    </row>
    <row r="7335" spans="10:53" s="14" customFormat="1" x14ac:dyDescent="0.25">
      <c r="J7335" s="59"/>
      <c r="Q7335" s="26"/>
      <c r="R7335" s="28"/>
      <c r="AC7335" s="46"/>
      <c r="AG7335" s="59"/>
      <c r="AH7335" s="59"/>
      <c r="AI7335" s="59"/>
      <c r="AJ7335" s="59"/>
      <c r="AK7335" s="59"/>
      <c r="AL7335" s="59"/>
      <c r="AM7335" s="59"/>
      <c r="AN7335" s="59"/>
      <c r="AO7335" s="59"/>
      <c r="AV7335" s="37"/>
      <c r="AW7335" s="37"/>
      <c r="AX7335" s="37"/>
      <c r="AY7335" s="37"/>
      <c r="AZ7335" s="37"/>
      <c r="BA7335" s="37"/>
    </row>
    <row r="7336" spans="10:53" s="14" customFormat="1" x14ac:dyDescent="0.25">
      <c r="J7336" s="59"/>
      <c r="Q7336" s="26"/>
      <c r="R7336" s="28"/>
      <c r="AC7336" s="46"/>
      <c r="AG7336" s="59"/>
      <c r="AH7336" s="59"/>
      <c r="AI7336" s="59"/>
      <c r="AJ7336" s="59"/>
      <c r="AK7336" s="59"/>
      <c r="AL7336" s="59"/>
      <c r="AM7336" s="59"/>
      <c r="AN7336" s="59"/>
      <c r="AO7336" s="59"/>
      <c r="AV7336" s="37"/>
      <c r="AW7336" s="37"/>
      <c r="AX7336" s="37"/>
      <c r="AY7336" s="37"/>
      <c r="AZ7336" s="37"/>
      <c r="BA7336" s="37"/>
    </row>
    <row r="7337" spans="10:53" s="14" customFormat="1" x14ac:dyDescent="0.25">
      <c r="J7337" s="59"/>
      <c r="Q7337" s="26"/>
      <c r="R7337" s="28"/>
      <c r="AC7337" s="46"/>
      <c r="AG7337" s="59"/>
      <c r="AH7337" s="59"/>
      <c r="AI7337" s="59"/>
      <c r="AJ7337" s="59"/>
      <c r="AK7337" s="59"/>
      <c r="AL7337" s="59"/>
      <c r="AM7337" s="59"/>
      <c r="AN7337" s="59"/>
      <c r="AO7337" s="59"/>
      <c r="AV7337" s="37"/>
      <c r="AW7337" s="37"/>
      <c r="AX7337" s="37"/>
      <c r="AY7337" s="37"/>
      <c r="AZ7337" s="37"/>
      <c r="BA7337" s="37"/>
    </row>
    <row r="7338" spans="10:53" s="14" customFormat="1" x14ac:dyDescent="0.25">
      <c r="J7338" s="59"/>
      <c r="Q7338" s="26"/>
      <c r="R7338" s="28"/>
      <c r="AC7338" s="46"/>
      <c r="AG7338" s="59"/>
      <c r="AH7338" s="59"/>
      <c r="AI7338" s="59"/>
      <c r="AJ7338" s="59"/>
      <c r="AK7338" s="59"/>
      <c r="AL7338" s="59"/>
      <c r="AM7338" s="59"/>
      <c r="AN7338" s="59"/>
      <c r="AO7338" s="59"/>
      <c r="AV7338" s="37"/>
      <c r="AW7338" s="37"/>
      <c r="AX7338" s="37"/>
      <c r="AY7338" s="37"/>
      <c r="AZ7338" s="37"/>
      <c r="BA7338" s="37"/>
    </row>
    <row r="7339" spans="10:53" s="14" customFormat="1" x14ac:dyDescent="0.25">
      <c r="J7339" s="59"/>
      <c r="Q7339" s="26"/>
      <c r="R7339" s="28"/>
      <c r="AC7339" s="46"/>
      <c r="AG7339" s="59"/>
      <c r="AH7339" s="59"/>
      <c r="AI7339" s="59"/>
      <c r="AJ7339" s="59"/>
      <c r="AK7339" s="59"/>
      <c r="AL7339" s="59"/>
      <c r="AM7339" s="59"/>
      <c r="AN7339" s="59"/>
      <c r="AO7339" s="59"/>
      <c r="AV7339" s="37"/>
      <c r="AW7339" s="37"/>
      <c r="AX7339" s="37"/>
      <c r="AY7339" s="37"/>
      <c r="AZ7339" s="37"/>
      <c r="BA7339" s="37"/>
    </row>
    <row r="7340" spans="10:53" s="14" customFormat="1" x14ac:dyDescent="0.25">
      <c r="J7340" s="59"/>
      <c r="Q7340" s="26"/>
      <c r="R7340" s="28"/>
      <c r="AC7340" s="46"/>
      <c r="AG7340" s="59"/>
      <c r="AH7340" s="59"/>
      <c r="AI7340" s="59"/>
      <c r="AJ7340" s="59"/>
      <c r="AK7340" s="59"/>
      <c r="AL7340" s="59"/>
      <c r="AM7340" s="59"/>
      <c r="AN7340" s="59"/>
      <c r="AO7340" s="59"/>
      <c r="AV7340" s="37"/>
      <c r="AW7340" s="37"/>
      <c r="AX7340" s="37"/>
      <c r="AY7340" s="37"/>
      <c r="AZ7340" s="37"/>
      <c r="BA7340" s="37"/>
    </row>
    <row r="7341" spans="10:53" s="14" customFormat="1" x14ac:dyDescent="0.25">
      <c r="J7341" s="59"/>
      <c r="Q7341" s="26"/>
      <c r="R7341" s="28"/>
      <c r="AC7341" s="46"/>
      <c r="AG7341" s="59"/>
      <c r="AH7341" s="59"/>
      <c r="AI7341" s="59"/>
      <c r="AJ7341" s="59"/>
      <c r="AK7341" s="59"/>
      <c r="AL7341" s="59"/>
      <c r="AM7341" s="59"/>
      <c r="AN7341" s="59"/>
      <c r="AO7341" s="59"/>
      <c r="AV7341" s="37"/>
      <c r="AW7341" s="37"/>
      <c r="AX7341" s="37"/>
      <c r="AY7341" s="37"/>
      <c r="AZ7341" s="37"/>
      <c r="BA7341" s="37"/>
    </row>
    <row r="7342" spans="10:53" s="14" customFormat="1" x14ac:dyDescent="0.25">
      <c r="J7342" s="59"/>
      <c r="Q7342" s="26"/>
      <c r="R7342" s="28"/>
      <c r="AC7342" s="46"/>
      <c r="AG7342" s="59"/>
      <c r="AH7342" s="59"/>
      <c r="AI7342" s="59"/>
      <c r="AJ7342" s="59"/>
      <c r="AK7342" s="59"/>
      <c r="AL7342" s="59"/>
      <c r="AM7342" s="59"/>
      <c r="AN7342" s="59"/>
      <c r="AO7342" s="59"/>
      <c r="AV7342" s="37"/>
      <c r="AW7342" s="37"/>
      <c r="AX7342" s="37"/>
      <c r="AY7342" s="37"/>
      <c r="AZ7342" s="37"/>
      <c r="BA7342" s="37"/>
    </row>
    <row r="7343" spans="10:53" s="14" customFormat="1" x14ac:dyDescent="0.25">
      <c r="J7343" s="59"/>
      <c r="Q7343" s="26"/>
      <c r="R7343" s="28"/>
      <c r="AC7343" s="46"/>
      <c r="AG7343" s="59"/>
      <c r="AH7343" s="59"/>
      <c r="AI7343" s="59"/>
      <c r="AJ7343" s="59"/>
      <c r="AK7343" s="59"/>
      <c r="AL7343" s="59"/>
      <c r="AM7343" s="59"/>
      <c r="AN7343" s="59"/>
      <c r="AO7343" s="59"/>
      <c r="AV7343" s="37"/>
      <c r="AW7343" s="37"/>
      <c r="AX7343" s="37"/>
      <c r="AY7343" s="37"/>
      <c r="AZ7343" s="37"/>
      <c r="BA7343" s="37"/>
    </row>
    <row r="7344" spans="10:53" s="14" customFormat="1" x14ac:dyDescent="0.25">
      <c r="J7344" s="59"/>
      <c r="Q7344" s="26"/>
      <c r="R7344" s="28"/>
      <c r="AC7344" s="46"/>
      <c r="AG7344" s="59"/>
      <c r="AH7344" s="59"/>
      <c r="AI7344" s="59"/>
      <c r="AJ7344" s="59"/>
      <c r="AK7344" s="59"/>
      <c r="AL7344" s="59"/>
      <c r="AM7344" s="59"/>
      <c r="AN7344" s="59"/>
      <c r="AO7344" s="59"/>
      <c r="AV7344" s="37"/>
      <c r="AW7344" s="37"/>
      <c r="AX7344" s="37"/>
      <c r="AY7344" s="37"/>
      <c r="AZ7344" s="37"/>
      <c r="BA7344" s="37"/>
    </row>
    <row r="7345" spans="10:53" s="14" customFormat="1" x14ac:dyDescent="0.25">
      <c r="J7345" s="59"/>
      <c r="Q7345" s="26"/>
      <c r="R7345" s="28"/>
      <c r="AC7345" s="46"/>
      <c r="AG7345" s="59"/>
      <c r="AH7345" s="59"/>
      <c r="AI7345" s="59"/>
      <c r="AJ7345" s="59"/>
      <c r="AK7345" s="59"/>
      <c r="AL7345" s="59"/>
      <c r="AM7345" s="59"/>
      <c r="AN7345" s="59"/>
      <c r="AO7345" s="59"/>
      <c r="AV7345" s="37"/>
      <c r="AW7345" s="37"/>
      <c r="AX7345" s="37"/>
      <c r="AY7345" s="37"/>
      <c r="AZ7345" s="37"/>
      <c r="BA7345" s="37"/>
    </row>
    <row r="7346" spans="10:53" s="14" customFormat="1" x14ac:dyDescent="0.25">
      <c r="J7346" s="59"/>
      <c r="Q7346" s="26"/>
      <c r="R7346" s="28"/>
      <c r="AC7346" s="46"/>
      <c r="AG7346" s="59"/>
      <c r="AH7346" s="59"/>
      <c r="AI7346" s="59"/>
      <c r="AJ7346" s="59"/>
      <c r="AK7346" s="59"/>
      <c r="AL7346" s="59"/>
      <c r="AM7346" s="59"/>
      <c r="AN7346" s="59"/>
      <c r="AO7346" s="59"/>
      <c r="AV7346" s="37"/>
      <c r="AW7346" s="37"/>
      <c r="AX7346" s="37"/>
      <c r="AY7346" s="37"/>
      <c r="AZ7346" s="37"/>
      <c r="BA7346" s="37"/>
    </row>
    <row r="7347" spans="10:53" s="14" customFormat="1" x14ac:dyDescent="0.25">
      <c r="J7347" s="59"/>
      <c r="Q7347" s="26"/>
      <c r="R7347" s="28"/>
      <c r="AC7347" s="46"/>
      <c r="AG7347" s="59"/>
      <c r="AH7347" s="59"/>
      <c r="AI7347" s="59"/>
      <c r="AJ7347" s="59"/>
      <c r="AK7347" s="59"/>
      <c r="AL7347" s="59"/>
      <c r="AM7347" s="59"/>
      <c r="AN7347" s="59"/>
      <c r="AO7347" s="59"/>
      <c r="AV7347" s="37"/>
      <c r="AW7347" s="37"/>
      <c r="AX7347" s="37"/>
      <c r="AY7347" s="37"/>
      <c r="AZ7347" s="37"/>
      <c r="BA7347" s="37"/>
    </row>
    <row r="7348" spans="10:53" s="14" customFormat="1" x14ac:dyDescent="0.25">
      <c r="J7348" s="59"/>
      <c r="Q7348" s="26"/>
      <c r="R7348" s="28"/>
      <c r="AC7348" s="46"/>
      <c r="AG7348" s="59"/>
      <c r="AH7348" s="59"/>
      <c r="AI7348" s="59"/>
      <c r="AJ7348" s="59"/>
      <c r="AK7348" s="59"/>
      <c r="AL7348" s="59"/>
      <c r="AM7348" s="59"/>
      <c r="AN7348" s="59"/>
      <c r="AO7348" s="59"/>
      <c r="AV7348" s="37"/>
      <c r="AW7348" s="37"/>
      <c r="AX7348" s="37"/>
      <c r="AY7348" s="37"/>
      <c r="AZ7348" s="37"/>
      <c r="BA7348" s="37"/>
    </row>
    <row r="7349" spans="10:53" s="14" customFormat="1" x14ac:dyDescent="0.25">
      <c r="J7349" s="59"/>
      <c r="Q7349" s="26"/>
      <c r="R7349" s="28"/>
      <c r="AC7349" s="46"/>
      <c r="AG7349" s="59"/>
      <c r="AH7349" s="59"/>
      <c r="AI7349" s="59"/>
      <c r="AJ7349" s="59"/>
      <c r="AK7349" s="59"/>
      <c r="AL7349" s="59"/>
      <c r="AM7349" s="59"/>
      <c r="AN7349" s="59"/>
      <c r="AO7349" s="59"/>
      <c r="AV7349" s="37"/>
      <c r="AW7349" s="37"/>
      <c r="AX7349" s="37"/>
      <c r="AY7349" s="37"/>
      <c r="AZ7349" s="37"/>
      <c r="BA7349" s="37"/>
    </row>
    <row r="7350" spans="10:53" s="14" customFormat="1" x14ac:dyDescent="0.25">
      <c r="J7350" s="59"/>
      <c r="Q7350" s="26"/>
      <c r="R7350" s="28"/>
      <c r="AC7350" s="46"/>
      <c r="AG7350" s="59"/>
      <c r="AH7350" s="59"/>
      <c r="AI7350" s="59"/>
      <c r="AJ7350" s="59"/>
      <c r="AK7350" s="59"/>
      <c r="AL7350" s="59"/>
      <c r="AM7350" s="59"/>
      <c r="AN7350" s="59"/>
      <c r="AO7350" s="59"/>
      <c r="AV7350" s="37"/>
      <c r="AW7350" s="37"/>
      <c r="AX7350" s="37"/>
      <c r="AY7350" s="37"/>
      <c r="AZ7350" s="37"/>
      <c r="BA7350" s="37"/>
    </row>
    <row r="7351" spans="10:53" s="14" customFormat="1" x14ac:dyDescent="0.25">
      <c r="J7351" s="59"/>
      <c r="Q7351" s="26"/>
      <c r="R7351" s="28"/>
      <c r="AC7351" s="46"/>
      <c r="AG7351" s="59"/>
      <c r="AH7351" s="59"/>
      <c r="AI7351" s="59"/>
      <c r="AJ7351" s="59"/>
      <c r="AK7351" s="59"/>
      <c r="AL7351" s="59"/>
      <c r="AM7351" s="59"/>
      <c r="AN7351" s="59"/>
      <c r="AO7351" s="59"/>
      <c r="AV7351" s="37"/>
      <c r="AW7351" s="37"/>
      <c r="AX7351" s="37"/>
      <c r="AY7351" s="37"/>
      <c r="AZ7351" s="37"/>
      <c r="BA7351" s="37"/>
    </row>
    <row r="7352" spans="10:53" s="14" customFormat="1" x14ac:dyDescent="0.25">
      <c r="J7352" s="59"/>
      <c r="Q7352" s="26"/>
      <c r="R7352" s="28"/>
      <c r="AC7352" s="46"/>
      <c r="AG7352" s="59"/>
      <c r="AH7352" s="59"/>
      <c r="AI7352" s="59"/>
      <c r="AJ7352" s="59"/>
      <c r="AK7352" s="59"/>
      <c r="AL7352" s="59"/>
      <c r="AM7352" s="59"/>
      <c r="AN7352" s="59"/>
      <c r="AO7352" s="59"/>
      <c r="AV7352" s="37"/>
      <c r="AW7352" s="37"/>
      <c r="AX7352" s="37"/>
      <c r="AY7352" s="37"/>
      <c r="AZ7352" s="37"/>
      <c r="BA7352" s="37"/>
    </row>
    <row r="7353" spans="10:53" s="14" customFormat="1" x14ac:dyDescent="0.25">
      <c r="J7353" s="59"/>
      <c r="Q7353" s="26"/>
      <c r="R7353" s="28"/>
      <c r="AC7353" s="46"/>
      <c r="AG7353" s="59"/>
      <c r="AH7353" s="59"/>
      <c r="AI7353" s="59"/>
      <c r="AJ7353" s="59"/>
      <c r="AK7353" s="59"/>
      <c r="AL7353" s="59"/>
      <c r="AM7353" s="59"/>
      <c r="AN7353" s="59"/>
      <c r="AO7353" s="59"/>
      <c r="AV7353" s="37"/>
      <c r="AW7353" s="37"/>
      <c r="AX7353" s="37"/>
      <c r="AY7353" s="37"/>
      <c r="AZ7353" s="37"/>
      <c r="BA7353" s="37"/>
    </row>
    <row r="7354" spans="10:53" s="14" customFormat="1" x14ac:dyDescent="0.25">
      <c r="J7354" s="59"/>
      <c r="Q7354" s="26"/>
      <c r="R7354" s="28"/>
      <c r="AC7354" s="46"/>
      <c r="AG7354" s="59"/>
      <c r="AH7354" s="59"/>
      <c r="AI7354" s="59"/>
      <c r="AJ7354" s="59"/>
      <c r="AK7354" s="59"/>
      <c r="AL7354" s="59"/>
      <c r="AM7354" s="59"/>
      <c r="AN7354" s="59"/>
      <c r="AO7354" s="59"/>
      <c r="AV7354" s="37"/>
      <c r="AW7354" s="37"/>
      <c r="AX7354" s="37"/>
      <c r="AY7354" s="37"/>
      <c r="AZ7354" s="37"/>
      <c r="BA7354" s="37"/>
    </row>
    <row r="7355" spans="10:53" s="14" customFormat="1" x14ac:dyDescent="0.25">
      <c r="J7355" s="59"/>
      <c r="Q7355" s="26"/>
      <c r="R7355" s="28"/>
      <c r="AC7355" s="46"/>
      <c r="AG7355" s="59"/>
      <c r="AH7355" s="59"/>
      <c r="AI7355" s="59"/>
      <c r="AJ7355" s="59"/>
      <c r="AK7355" s="59"/>
      <c r="AL7355" s="59"/>
      <c r="AM7355" s="59"/>
      <c r="AN7355" s="59"/>
      <c r="AO7355" s="59"/>
      <c r="AV7355" s="37"/>
      <c r="AW7355" s="37"/>
      <c r="AX7355" s="37"/>
      <c r="AY7355" s="37"/>
      <c r="AZ7355" s="37"/>
      <c r="BA7355" s="37"/>
    </row>
    <row r="7356" spans="10:53" s="14" customFormat="1" x14ac:dyDescent="0.25">
      <c r="J7356" s="59"/>
      <c r="Q7356" s="26"/>
      <c r="R7356" s="28"/>
      <c r="AC7356" s="46"/>
      <c r="AG7356" s="59"/>
      <c r="AH7356" s="59"/>
      <c r="AI7356" s="59"/>
      <c r="AJ7356" s="59"/>
      <c r="AK7356" s="59"/>
      <c r="AL7356" s="59"/>
      <c r="AM7356" s="59"/>
      <c r="AN7356" s="59"/>
      <c r="AO7356" s="59"/>
      <c r="AV7356" s="37"/>
      <c r="AW7356" s="37"/>
      <c r="AX7356" s="37"/>
      <c r="AY7356" s="37"/>
      <c r="AZ7356" s="37"/>
      <c r="BA7356" s="37"/>
    </row>
    <row r="7357" spans="10:53" s="14" customFormat="1" x14ac:dyDescent="0.25">
      <c r="J7357" s="59"/>
      <c r="Q7357" s="26"/>
      <c r="R7357" s="28"/>
      <c r="AC7357" s="46"/>
      <c r="AG7357" s="59"/>
      <c r="AH7357" s="59"/>
      <c r="AI7357" s="59"/>
      <c r="AJ7357" s="59"/>
      <c r="AK7357" s="59"/>
      <c r="AL7357" s="59"/>
      <c r="AM7357" s="59"/>
      <c r="AN7357" s="59"/>
      <c r="AO7357" s="59"/>
      <c r="AV7357" s="37"/>
      <c r="AW7357" s="37"/>
      <c r="AX7357" s="37"/>
      <c r="AY7357" s="37"/>
      <c r="AZ7357" s="37"/>
      <c r="BA7357" s="37"/>
    </row>
    <row r="7358" spans="10:53" s="14" customFormat="1" x14ac:dyDescent="0.25">
      <c r="J7358" s="59"/>
      <c r="Q7358" s="26"/>
      <c r="R7358" s="28"/>
      <c r="AC7358" s="46"/>
      <c r="AG7358" s="59"/>
      <c r="AH7358" s="59"/>
      <c r="AI7358" s="59"/>
      <c r="AJ7358" s="59"/>
      <c r="AK7358" s="59"/>
      <c r="AL7358" s="59"/>
      <c r="AM7358" s="59"/>
      <c r="AN7358" s="59"/>
      <c r="AO7358" s="59"/>
      <c r="AV7358" s="37"/>
      <c r="AW7358" s="37"/>
      <c r="AX7358" s="37"/>
      <c r="AY7358" s="37"/>
      <c r="AZ7358" s="37"/>
      <c r="BA7358" s="37"/>
    </row>
    <row r="7359" spans="10:53" s="14" customFormat="1" x14ac:dyDescent="0.25">
      <c r="J7359" s="59"/>
      <c r="Q7359" s="26"/>
      <c r="R7359" s="28"/>
      <c r="AC7359" s="46"/>
      <c r="AG7359" s="59"/>
      <c r="AH7359" s="59"/>
      <c r="AI7359" s="59"/>
      <c r="AJ7359" s="59"/>
      <c r="AK7359" s="59"/>
      <c r="AL7359" s="59"/>
      <c r="AM7359" s="59"/>
      <c r="AN7359" s="59"/>
      <c r="AO7359" s="59"/>
      <c r="AV7359" s="37"/>
      <c r="AW7359" s="37"/>
      <c r="AX7359" s="37"/>
      <c r="AY7359" s="37"/>
      <c r="AZ7359" s="37"/>
      <c r="BA7359" s="37"/>
    </row>
    <row r="7360" spans="10:53" s="14" customFormat="1" x14ac:dyDescent="0.25">
      <c r="J7360" s="59"/>
      <c r="Q7360" s="26"/>
      <c r="R7360" s="28"/>
      <c r="AC7360" s="46"/>
      <c r="AG7360" s="59"/>
      <c r="AH7360" s="59"/>
      <c r="AI7360" s="59"/>
      <c r="AJ7360" s="59"/>
      <c r="AK7360" s="59"/>
      <c r="AL7360" s="59"/>
      <c r="AM7360" s="59"/>
      <c r="AN7360" s="59"/>
      <c r="AO7360" s="59"/>
      <c r="AV7360" s="37"/>
      <c r="AW7360" s="37"/>
      <c r="AX7360" s="37"/>
      <c r="AY7360" s="37"/>
      <c r="AZ7360" s="37"/>
      <c r="BA7360" s="37"/>
    </row>
    <row r="7361" spans="10:53" s="14" customFormat="1" x14ac:dyDescent="0.25">
      <c r="J7361" s="59"/>
      <c r="Q7361" s="26"/>
      <c r="R7361" s="28"/>
      <c r="AC7361" s="46"/>
      <c r="AG7361" s="59"/>
      <c r="AH7361" s="59"/>
      <c r="AI7361" s="59"/>
      <c r="AJ7361" s="59"/>
      <c r="AK7361" s="59"/>
      <c r="AL7361" s="59"/>
      <c r="AM7361" s="59"/>
      <c r="AN7361" s="59"/>
      <c r="AO7361" s="59"/>
      <c r="AV7361" s="37"/>
      <c r="AW7361" s="37"/>
      <c r="AX7361" s="37"/>
      <c r="AY7361" s="37"/>
      <c r="AZ7361" s="37"/>
      <c r="BA7361" s="37"/>
    </row>
    <row r="7362" spans="10:53" s="14" customFormat="1" x14ac:dyDescent="0.25">
      <c r="J7362" s="59"/>
      <c r="Q7362" s="26"/>
      <c r="R7362" s="28"/>
      <c r="AC7362" s="46"/>
      <c r="AG7362" s="59"/>
      <c r="AH7362" s="59"/>
      <c r="AI7362" s="59"/>
      <c r="AJ7362" s="59"/>
      <c r="AK7362" s="59"/>
      <c r="AL7362" s="59"/>
      <c r="AM7362" s="59"/>
      <c r="AN7362" s="59"/>
      <c r="AO7362" s="59"/>
      <c r="AV7362" s="37"/>
      <c r="AW7362" s="37"/>
      <c r="AX7362" s="37"/>
      <c r="AY7362" s="37"/>
      <c r="AZ7362" s="37"/>
      <c r="BA7362" s="37"/>
    </row>
    <row r="7363" spans="10:53" s="14" customFormat="1" x14ac:dyDescent="0.25">
      <c r="J7363" s="59"/>
      <c r="Q7363" s="26"/>
      <c r="R7363" s="28"/>
      <c r="AC7363" s="46"/>
      <c r="AG7363" s="59"/>
      <c r="AH7363" s="59"/>
      <c r="AI7363" s="59"/>
      <c r="AJ7363" s="59"/>
      <c r="AK7363" s="59"/>
      <c r="AL7363" s="59"/>
      <c r="AM7363" s="59"/>
      <c r="AN7363" s="59"/>
      <c r="AO7363" s="59"/>
      <c r="AV7363" s="37"/>
      <c r="AW7363" s="37"/>
      <c r="AX7363" s="37"/>
      <c r="AY7363" s="37"/>
      <c r="AZ7363" s="37"/>
      <c r="BA7363" s="37"/>
    </row>
    <row r="7364" spans="10:53" s="14" customFormat="1" x14ac:dyDescent="0.25">
      <c r="J7364" s="59"/>
      <c r="Q7364" s="26"/>
      <c r="R7364" s="28"/>
      <c r="AC7364" s="46"/>
      <c r="AG7364" s="59"/>
      <c r="AH7364" s="59"/>
      <c r="AI7364" s="59"/>
      <c r="AJ7364" s="59"/>
      <c r="AK7364" s="59"/>
      <c r="AL7364" s="59"/>
      <c r="AM7364" s="59"/>
      <c r="AN7364" s="59"/>
      <c r="AO7364" s="59"/>
      <c r="AV7364" s="37"/>
      <c r="AW7364" s="37"/>
      <c r="AX7364" s="37"/>
      <c r="AY7364" s="37"/>
      <c r="AZ7364" s="37"/>
      <c r="BA7364" s="37"/>
    </row>
    <row r="7365" spans="10:53" s="14" customFormat="1" x14ac:dyDescent="0.25">
      <c r="J7365" s="59"/>
      <c r="Q7365" s="26"/>
      <c r="R7365" s="28"/>
      <c r="AC7365" s="46"/>
      <c r="AG7365" s="59"/>
      <c r="AH7365" s="59"/>
      <c r="AI7365" s="59"/>
      <c r="AJ7365" s="59"/>
      <c r="AK7365" s="59"/>
      <c r="AL7365" s="59"/>
      <c r="AM7365" s="59"/>
      <c r="AN7365" s="59"/>
      <c r="AO7365" s="59"/>
      <c r="AV7365" s="37"/>
      <c r="AW7365" s="37"/>
      <c r="AX7365" s="37"/>
      <c r="AY7365" s="37"/>
      <c r="AZ7365" s="37"/>
      <c r="BA7365" s="37"/>
    </row>
    <row r="7366" spans="10:53" s="14" customFormat="1" x14ac:dyDescent="0.25">
      <c r="J7366" s="59"/>
      <c r="Q7366" s="26"/>
      <c r="R7366" s="28"/>
      <c r="AC7366" s="46"/>
      <c r="AG7366" s="59"/>
      <c r="AH7366" s="59"/>
      <c r="AI7366" s="59"/>
      <c r="AJ7366" s="59"/>
      <c r="AK7366" s="59"/>
      <c r="AL7366" s="59"/>
      <c r="AM7366" s="59"/>
      <c r="AN7366" s="59"/>
      <c r="AO7366" s="59"/>
      <c r="AV7366" s="37"/>
      <c r="AW7366" s="37"/>
      <c r="AX7366" s="37"/>
      <c r="AY7366" s="37"/>
      <c r="AZ7366" s="37"/>
      <c r="BA7366" s="37"/>
    </row>
    <row r="7367" spans="10:53" s="14" customFormat="1" x14ac:dyDescent="0.25">
      <c r="J7367" s="59"/>
      <c r="Q7367" s="26"/>
      <c r="R7367" s="28"/>
      <c r="AC7367" s="46"/>
      <c r="AG7367" s="59"/>
      <c r="AH7367" s="59"/>
      <c r="AI7367" s="59"/>
      <c r="AJ7367" s="59"/>
      <c r="AK7367" s="59"/>
      <c r="AL7367" s="59"/>
      <c r="AM7367" s="59"/>
      <c r="AN7367" s="59"/>
      <c r="AO7367" s="59"/>
      <c r="AV7367" s="37"/>
      <c r="AW7367" s="37"/>
      <c r="AX7367" s="37"/>
      <c r="AY7367" s="37"/>
      <c r="AZ7367" s="37"/>
      <c r="BA7367" s="37"/>
    </row>
    <row r="7368" spans="10:53" s="14" customFormat="1" x14ac:dyDescent="0.25">
      <c r="J7368" s="59"/>
      <c r="Q7368" s="26"/>
      <c r="R7368" s="28"/>
      <c r="AC7368" s="46"/>
      <c r="AG7368" s="59"/>
      <c r="AH7368" s="59"/>
      <c r="AI7368" s="59"/>
      <c r="AJ7368" s="59"/>
      <c r="AK7368" s="59"/>
      <c r="AL7368" s="59"/>
      <c r="AM7368" s="59"/>
      <c r="AN7368" s="59"/>
      <c r="AO7368" s="59"/>
      <c r="AV7368" s="37"/>
      <c r="AW7368" s="37"/>
      <c r="AX7368" s="37"/>
      <c r="AY7368" s="37"/>
      <c r="AZ7368" s="37"/>
      <c r="BA7368" s="37"/>
    </row>
    <row r="7369" spans="10:53" s="14" customFormat="1" x14ac:dyDescent="0.25">
      <c r="J7369" s="59"/>
      <c r="Q7369" s="26"/>
      <c r="R7369" s="28"/>
      <c r="AC7369" s="46"/>
      <c r="AG7369" s="59"/>
      <c r="AH7369" s="59"/>
      <c r="AI7369" s="59"/>
      <c r="AJ7369" s="59"/>
      <c r="AK7369" s="59"/>
      <c r="AL7369" s="59"/>
      <c r="AM7369" s="59"/>
      <c r="AN7369" s="59"/>
      <c r="AO7369" s="59"/>
      <c r="AV7369" s="37"/>
      <c r="AW7369" s="37"/>
      <c r="AX7369" s="37"/>
      <c r="AY7369" s="37"/>
      <c r="AZ7369" s="37"/>
      <c r="BA7369" s="37"/>
    </row>
    <row r="7370" spans="10:53" s="14" customFormat="1" x14ac:dyDescent="0.25">
      <c r="J7370" s="59"/>
      <c r="Q7370" s="26"/>
      <c r="R7370" s="28"/>
      <c r="AC7370" s="46"/>
      <c r="AG7370" s="59"/>
      <c r="AH7370" s="59"/>
      <c r="AI7370" s="59"/>
      <c r="AJ7370" s="59"/>
      <c r="AK7370" s="59"/>
      <c r="AL7370" s="59"/>
      <c r="AM7370" s="59"/>
      <c r="AN7370" s="59"/>
      <c r="AO7370" s="59"/>
      <c r="AV7370" s="37"/>
      <c r="AW7370" s="37"/>
      <c r="AX7370" s="37"/>
      <c r="AY7370" s="37"/>
      <c r="AZ7370" s="37"/>
      <c r="BA7370" s="37"/>
    </row>
    <row r="7371" spans="10:53" s="14" customFormat="1" x14ac:dyDescent="0.25">
      <c r="J7371" s="59"/>
      <c r="Q7371" s="26"/>
      <c r="R7371" s="28"/>
      <c r="AC7371" s="46"/>
      <c r="AG7371" s="59"/>
      <c r="AH7371" s="59"/>
      <c r="AI7371" s="59"/>
      <c r="AJ7371" s="59"/>
      <c r="AK7371" s="59"/>
      <c r="AL7371" s="59"/>
      <c r="AM7371" s="59"/>
      <c r="AN7371" s="59"/>
      <c r="AO7371" s="59"/>
      <c r="AV7371" s="37"/>
      <c r="AW7371" s="37"/>
      <c r="AX7371" s="37"/>
      <c r="AY7371" s="37"/>
      <c r="AZ7371" s="37"/>
      <c r="BA7371" s="37"/>
    </row>
    <row r="7372" spans="10:53" s="14" customFormat="1" x14ac:dyDescent="0.25">
      <c r="J7372" s="59"/>
      <c r="Q7372" s="26"/>
      <c r="R7372" s="28"/>
      <c r="AC7372" s="46"/>
      <c r="AG7372" s="59"/>
      <c r="AH7372" s="59"/>
      <c r="AI7372" s="59"/>
      <c r="AJ7372" s="59"/>
      <c r="AK7372" s="59"/>
      <c r="AL7372" s="59"/>
      <c r="AM7372" s="59"/>
      <c r="AN7372" s="59"/>
      <c r="AO7372" s="59"/>
      <c r="AV7372" s="37"/>
      <c r="AW7372" s="37"/>
      <c r="AX7372" s="37"/>
      <c r="AY7372" s="37"/>
      <c r="AZ7372" s="37"/>
      <c r="BA7372" s="37"/>
    </row>
    <row r="7373" spans="10:53" s="14" customFormat="1" x14ac:dyDescent="0.25">
      <c r="J7373" s="59"/>
      <c r="Q7373" s="26"/>
      <c r="R7373" s="28"/>
      <c r="AC7373" s="46"/>
      <c r="AG7373" s="59"/>
      <c r="AH7373" s="59"/>
      <c r="AI7373" s="59"/>
      <c r="AJ7373" s="59"/>
      <c r="AK7373" s="59"/>
      <c r="AL7373" s="59"/>
      <c r="AM7373" s="59"/>
      <c r="AN7373" s="59"/>
      <c r="AO7373" s="59"/>
      <c r="AV7373" s="37"/>
      <c r="AW7373" s="37"/>
      <c r="AX7373" s="37"/>
      <c r="AY7373" s="37"/>
      <c r="AZ7373" s="37"/>
      <c r="BA7373" s="37"/>
    </row>
    <row r="7374" spans="10:53" s="14" customFormat="1" x14ac:dyDescent="0.25">
      <c r="J7374" s="59"/>
      <c r="Q7374" s="26"/>
      <c r="R7374" s="28"/>
      <c r="AC7374" s="46"/>
      <c r="AG7374" s="59"/>
      <c r="AH7374" s="59"/>
      <c r="AI7374" s="59"/>
      <c r="AJ7374" s="59"/>
      <c r="AK7374" s="59"/>
      <c r="AL7374" s="59"/>
      <c r="AM7374" s="59"/>
      <c r="AN7374" s="59"/>
      <c r="AO7374" s="59"/>
      <c r="AV7374" s="37"/>
      <c r="AW7374" s="37"/>
      <c r="AX7374" s="37"/>
      <c r="AY7374" s="37"/>
      <c r="AZ7374" s="37"/>
      <c r="BA7374" s="37"/>
    </row>
    <row r="7375" spans="10:53" s="14" customFormat="1" x14ac:dyDescent="0.25">
      <c r="J7375" s="59"/>
      <c r="Q7375" s="26"/>
      <c r="R7375" s="28"/>
      <c r="AC7375" s="46"/>
      <c r="AG7375" s="59"/>
      <c r="AH7375" s="59"/>
      <c r="AI7375" s="59"/>
      <c r="AJ7375" s="59"/>
      <c r="AK7375" s="59"/>
      <c r="AL7375" s="59"/>
      <c r="AM7375" s="59"/>
      <c r="AN7375" s="59"/>
      <c r="AO7375" s="59"/>
      <c r="AV7375" s="37"/>
      <c r="AW7375" s="37"/>
      <c r="AX7375" s="37"/>
      <c r="AY7375" s="37"/>
      <c r="AZ7375" s="37"/>
      <c r="BA7375" s="37"/>
    </row>
    <row r="7376" spans="10:53" s="14" customFormat="1" x14ac:dyDescent="0.25">
      <c r="J7376" s="59"/>
      <c r="Q7376" s="26"/>
      <c r="R7376" s="28"/>
      <c r="AC7376" s="46"/>
      <c r="AG7376" s="59"/>
      <c r="AH7376" s="59"/>
      <c r="AI7376" s="59"/>
      <c r="AJ7376" s="59"/>
      <c r="AK7376" s="59"/>
      <c r="AL7376" s="59"/>
      <c r="AM7376" s="59"/>
      <c r="AN7376" s="59"/>
      <c r="AO7376" s="59"/>
      <c r="AV7376" s="37"/>
      <c r="AW7376" s="37"/>
      <c r="AX7376" s="37"/>
      <c r="AY7376" s="37"/>
      <c r="AZ7376" s="37"/>
      <c r="BA7376" s="37"/>
    </row>
    <row r="7377" spans="10:53" s="14" customFormat="1" x14ac:dyDescent="0.25">
      <c r="J7377" s="59"/>
      <c r="Q7377" s="26"/>
      <c r="R7377" s="28"/>
      <c r="AC7377" s="46"/>
      <c r="AG7377" s="59"/>
      <c r="AH7377" s="59"/>
      <c r="AI7377" s="59"/>
      <c r="AJ7377" s="59"/>
      <c r="AK7377" s="59"/>
      <c r="AL7377" s="59"/>
      <c r="AM7377" s="59"/>
      <c r="AN7377" s="59"/>
      <c r="AO7377" s="59"/>
      <c r="AV7377" s="37"/>
      <c r="AW7377" s="37"/>
      <c r="AX7377" s="37"/>
      <c r="AY7377" s="37"/>
      <c r="AZ7377" s="37"/>
      <c r="BA7377" s="37"/>
    </row>
    <row r="7378" spans="10:53" s="14" customFormat="1" x14ac:dyDescent="0.25">
      <c r="J7378" s="59"/>
      <c r="Q7378" s="26"/>
      <c r="R7378" s="28"/>
      <c r="AC7378" s="46"/>
      <c r="AG7378" s="59"/>
      <c r="AH7378" s="59"/>
      <c r="AI7378" s="59"/>
      <c r="AJ7378" s="59"/>
      <c r="AK7378" s="59"/>
      <c r="AL7378" s="59"/>
      <c r="AM7378" s="59"/>
      <c r="AN7378" s="59"/>
      <c r="AO7378" s="59"/>
      <c r="AV7378" s="37"/>
      <c r="AW7378" s="37"/>
      <c r="AX7378" s="37"/>
      <c r="AY7378" s="37"/>
      <c r="AZ7378" s="37"/>
      <c r="BA7378" s="37"/>
    </row>
    <row r="7379" spans="10:53" s="14" customFormat="1" x14ac:dyDescent="0.25">
      <c r="J7379" s="59"/>
      <c r="Q7379" s="26"/>
      <c r="R7379" s="28"/>
      <c r="AC7379" s="46"/>
      <c r="AG7379" s="59"/>
      <c r="AH7379" s="59"/>
      <c r="AI7379" s="59"/>
      <c r="AJ7379" s="59"/>
      <c r="AK7379" s="59"/>
      <c r="AL7379" s="59"/>
      <c r="AM7379" s="59"/>
      <c r="AN7379" s="59"/>
      <c r="AO7379" s="59"/>
      <c r="AV7379" s="37"/>
      <c r="AW7379" s="37"/>
      <c r="AX7379" s="37"/>
      <c r="AY7379" s="37"/>
      <c r="AZ7379" s="37"/>
      <c r="BA7379" s="37"/>
    </row>
    <row r="7380" spans="10:53" s="14" customFormat="1" x14ac:dyDescent="0.25">
      <c r="J7380" s="59"/>
      <c r="Q7380" s="26"/>
      <c r="R7380" s="28"/>
      <c r="AC7380" s="46"/>
      <c r="AG7380" s="59"/>
      <c r="AH7380" s="59"/>
      <c r="AI7380" s="59"/>
      <c r="AJ7380" s="59"/>
      <c r="AK7380" s="59"/>
      <c r="AL7380" s="59"/>
      <c r="AM7380" s="59"/>
      <c r="AN7380" s="59"/>
      <c r="AO7380" s="59"/>
      <c r="AV7380" s="37"/>
      <c r="AW7380" s="37"/>
      <c r="AX7380" s="37"/>
      <c r="AY7380" s="37"/>
      <c r="AZ7380" s="37"/>
      <c r="BA7380" s="37"/>
    </row>
    <row r="7381" spans="10:53" s="14" customFormat="1" x14ac:dyDescent="0.25">
      <c r="J7381" s="59"/>
      <c r="Q7381" s="26"/>
      <c r="R7381" s="28"/>
      <c r="AC7381" s="46"/>
      <c r="AG7381" s="59"/>
      <c r="AH7381" s="59"/>
      <c r="AI7381" s="59"/>
      <c r="AJ7381" s="59"/>
      <c r="AK7381" s="59"/>
      <c r="AL7381" s="59"/>
      <c r="AM7381" s="59"/>
      <c r="AN7381" s="59"/>
      <c r="AO7381" s="59"/>
      <c r="AV7381" s="37"/>
      <c r="AW7381" s="37"/>
      <c r="AX7381" s="37"/>
      <c r="AY7381" s="37"/>
      <c r="AZ7381" s="37"/>
      <c r="BA7381" s="37"/>
    </row>
    <row r="7382" spans="10:53" s="14" customFormat="1" x14ac:dyDescent="0.25">
      <c r="J7382" s="59"/>
      <c r="Q7382" s="26"/>
      <c r="R7382" s="28"/>
      <c r="AC7382" s="46"/>
      <c r="AG7382" s="59"/>
      <c r="AH7382" s="59"/>
      <c r="AI7382" s="59"/>
      <c r="AJ7382" s="59"/>
      <c r="AK7382" s="59"/>
      <c r="AL7382" s="59"/>
      <c r="AM7382" s="59"/>
      <c r="AN7382" s="59"/>
      <c r="AO7382" s="59"/>
      <c r="AV7382" s="37"/>
      <c r="AW7382" s="37"/>
      <c r="AX7382" s="37"/>
      <c r="AY7382" s="37"/>
      <c r="AZ7382" s="37"/>
      <c r="BA7382" s="37"/>
    </row>
    <row r="7383" spans="10:53" s="14" customFormat="1" x14ac:dyDescent="0.25">
      <c r="J7383" s="59"/>
      <c r="Q7383" s="26"/>
      <c r="R7383" s="28"/>
      <c r="AC7383" s="46"/>
      <c r="AG7383" s="59"/>
      <c r="AH7383" s="59"/>
      <c r="AI7383" s="59"/>
      <c r="AJ7383" s="59"/>
      <c r="AK7383" s="59"/>
      <c r="AL7383" s="59"/>
      <c r="AM7383" s="59"/>
      <c r="AN7383" s="59"/>
      <c r="AO7383" s="59"/>
      <c r="AV7383" s="37"/>
      <c r="AW7383" s="37"/>
      <c r="AX7383" s="37"/>
      <c r="AY7383" s="37"/>
      <c r="AZ7383" s="37"/>
      <c r="BA7383" s="37"/>
    </row>
    <row r="7384" spans="10:53" s="14" customFormat="1" x14ac:dyDescent="0.25">
      <c r="J7384" s="59"/>
      <c r="Q7384" s="26"/>
      <c r="R7384" s="28"/>
      <c r="AC7384" s="46"/>
      <c r="AG7384" s="59"/>
      <c r="AH7384" s="59"/>
      <c r="AI7384" s="59"/>
      <c r="AJ7384" s="59"/>
      <c r="AK7384" s="59"/>
      <c r="AL7384" s="59"/>
      <c r="AM7384" s="59"/>
      <c r="AN7384" s="59"/>
      <c r="AO7384" s="59"/>
      <c r="AV7384" s="37"/>
      <c r="AW7384" s="37"/>
      <c r="AX7384" s="37"/>
      <c r="AY7384" s="37"/>
      <c r="AZ7384" s="37"/>
      <c r="BA7384" s="37"/>
    </row>
    <row r="7385" spans="10:53" s="14" customFormat="1" x14ac:dyDescent="0.25">
      <c r="J7385" s="59"/>
      <c r="Q7385" s="26"/>
      <c r="R7385" s="28"/>
      <c r="AC7385" s="46"/>
      <c r="AG7385" s="59"/>
      <c r="AH7385" s="59"/>
      <c r="AI7385" s="59"/>
      <c r="AJ7385" s="59"/>
      <c r="AK7385" s="59"/>
      <c r="AL7385" s="59"/>
      <c r="AM7385" s="59"/>
      <c r="AN7385" s="59"/>
      <c r="AO7385" s="59"/>
      <c r="AV7385" s="37"/>
      <c r="AW7385" s="37"/>
      <c r="AX7385" s="37"/>
      <c r="AY7385" s="37"/>
      <c r="AZ7385" s="37"/>
      <c r="BA7385" s="37"/>
    </row>
    <row r="7386" spans="10:53" s="14" customFormat="1" x14ac:dyDescent="0.25">
      <c r="J7386" s="59"/>
      <c r="Q7386" s="26"/>
      <c r="R7386" s="28"/>
      <c r="AC7386" s="46"/>
      <c r="AG7386" s="59"/>
      <c r="AH7386" s="59"/>
      <c r="AI7386" s="59"/>
      <c r="AJ7386" s="59"/>
      <c r="AK7386" s="59"/>
      <c r="AL7386" s="59"/>
      <c r="AM7386" s="59"/>
      <c r="AN7386" s="59"/>
      <c r="AO7386" s="59"/>
      <c r="AV7386" s="37"/>
      <c r="AW7386" s="37"/>
      <c r="AX7386" s="37"/>
      <c r="AY7386" s="37"/>
      <c r="AZ7386" s="37"/>
      <c r="BA7386" s="37"/>
    </row>
    <row r="7387" spans="10:53" s="14" customFormat="1" x14ac:dyDescent="0.25">
      <c r="J7387" s="59"/>
      <c r="Q7387" s="26"/>
      <c r="R7387" s="28"/>
      <c r="AC7387" s="46"/>
      <c r="AG7387" s="59"/>
      <c r="AH7387" s="59"/>
      <c r="AI7387" s="59"/>
      <c r="AJ7387" s="59"/>
      <c r="AK7387" s="59"/>
      <c r="AL7387" s="59"/>
      <c r="AM7387" s="59"/>
      <c r="AN7387" s="59"/>
      <c r="AO7387" s="59"/>
      <c r="AV7387" s="37"/>
      <c r="AW7387" s="37"/>
      <c r="AX7387" s="37"/>
      <c r="AY7387" s="37"/>
      <c r="AZ7387" s="37"/>
      <c r="BA7387" s="37"/>
    </row>
    <row r="7388" spans="10:53" s="14" customFormat="1" x14ac:dyDescent="0.25">
      <c r="J7388" s="59"/>
      <c r="Q7388" s="26"/>
      <c r="R7388" s="28"/>
      <c r="AC7388" s="46"/>
      <c r="AG7388" s="59"/>
      <c r="AH7388" s="59"/>
      <c r="AI7388" s="59"/>
      <c r="AJ7388" s="59"/>
      <c r="AK7388" s="59"/>
      <c r="AL7388" s="59"/>
      <c r="AM7388" s="59"/>
      <c r="AN7388" s="59"/>
      <c r="AO7388" s="59"/>
      <c r="AV7388" s="37"/>
      <c r="AW7388" s="37"/>
      <c r="AX7388" s="37"/>
      <c r="AY7388" s="37"/>
      <c r="AZ7388" s="37"/>
      <c r="BA7388" s="37"/>
    </row>
    <row r="7389" spans="10:53" s="14" customFormat="1" x14ac:dyDescent="0.25">
      <c r="J7389" s="59"/>
      <c r="Q7389" s="26"/>
      <c r="R7389" s="28"/>
      <c r="AC7389" s="46"/>
      <c r="AG7389" s="59"/>
      <c r="AH7389" s="59"/>
      <c r="AI7389" s="59"/>
      <c r="AJ7389" s="59"/>
      <c r="AK7389" s="59"/>
      <c r="AL7389" s="59"/>
      <c r="AM7389" s="59"/>
      <c r="AN7389" s="59"/>
      <c r="AO7389" s="59"/>
      <c r="AV7389" s="37"/>
      <c r="AW7389" s="37"/>
      <c r="AX7389" s="37"/>
      <c r="AY7389" s="37"/>
      <c r="AZ7389" s="37"/>
      <c r="BA7389" s="37"/>
    </row>
    <row r="7390" spans="10:53" s="14" customFormat="1" x14ac:dyDescent="0.25">
      <c r="J7390" s="59"/>
      <c r="Q7390" s="26"/>
      <c r="R7390" s="28"/>
      <c r="AC7390" s="46"/>
      <c r="AG7390" s="59"/>
      <c r="AH7390" s="59"/>
      <c r="AI7390" s="59"/>
      <c r="AJ7390" s="59"/>
      <c r="AK7390" s="59"/>
      <c r="AL7390" s="59"/>
      <c r="AM7390" s="59"/>
      <c r="AN7390" s="59"/>
      <c r="AO7390" s="59"/>
      <c r="AV7390" s="37"/>
      <c r="AW7390" s="37"/>
      <c r="AX7390" s="37"/>
      <c r="AY7390" s="37"/>
      <c r="AZ7390" s="37"/>
      <c r="BA7390" s="37"/>
    </row>
    <row r="7391" spans="10:53" s="14" customFormat="1" x14ac:dyDescent="0.25">
      <c r="J7391" s="59"/>
      <c r="Q7391" s="26"/>
      <c r="R7391" s="28"/>
      <c r="AC7391" s="46"/>
      <c r="AG7391" s="59"/>
      <c r="AH7391" s="59"/>
      <c r="AI7391" s="59"/>
      <c r="AJ7391" s="59"/>
      <c r="AK7391" s="59"/>
      <c r="AL7391" s="59"/>
      <c r="AM7391" s="59"/>
      <c r="AN7391" s="59"/>
      <c r="AO7391" s="59"/>
      <c r="AV7391" s="37"/>
      <c r="AW7391" s="37"/>
      <c r="AX7391" s="37"/>
      <c r="AY7391" s="37"/>
      <c r="AZ7391" s="37"/>
      <c r="BA7391" s="37"/>
    </row>
    <row r="7392" spans="10:53" s="14" customFormat="1" x14ac:dyDescent="0.25">
      <c r="J7392" s="59"/>
      <c r="Q7392" s="26"/>
      <c r="R7392" s="28"/>
      <c r="AC7392" s="46"/>
      <c r="AG7392" s="59"/>
      <c r="AH7392" s="59"/>
      <c r="AI7392" s="59"/>
      <c r="AJ7392" s="59"/>
      <c r="AK7392" s="59"/>
      <c r="AL7392" s="59"/>
      <c r="AM7392" s="59"/>
      <c r="AN7392" s="59"/>
      <c r="AO7392" s="59"/>
      <c r="AV7392" s="37"/>
      <c r="AW7392" s="37"/>
      <c r="AX7392" s="37"/>
      <c r="AY7392" s="37"/>
      <c r="AZ7392" s="37"/>
      <c r="BA7392" s="37"/>
    </row>
    <row r="7393" spans="10:53" s="14" customFormat="1" x14ac:dyDescent="0.25">
      <c r="J7393" s="59"/>
      <c r="Q7393" s="26"/>
      <c r="R7393" s="28"/>
      <c r="AC7393" s="46"/>
      <c r="AG7393" s="59"/>
      <c r="AH7393" s="59"/>
      <c r="AI7393" s="59"/>
      <c r="AJ7393" s="59"/>
      <c r="AK7393" s="59"/>
      <c r="AL7393" s="59"/>
      <c r="AM7393" s="59"/>
      <c r="AN7393" s="59"/>
      <c r="AO7393" s="59"/>
      <c r="AV7393" s="37"/>
      <c r="AW7393" s="37"/>
      <c r="AX7393" s="37"/>
      <c r="AY7393" s="37"/>
      <c r="AZ7393" s="37"/>
      <c r="BA7393" s="37"/>
    </row>
    <row r="7394" spans="10:53" s="14" customFormat="1" x14ac:dyDescent="0.25">
      <c r="J7394" s="59"/>
      <c r="Q7394" s="26"/>
      <c r="R7394" s="28"/>
      <c r="AC7394" s="46"/>
      <c r="AG7394" s="59"/>
      <c r="AH7394" s="59"/>
      <c r="AI7394" s="59"/>
      <c r="AJ7394" s="59"/>
      <c r="AK7394" s="59"/>
      <c r="AL7394" s="59"/>
      <c r="AM7394" s="59"/>
      <c r="AN7394" s="59"/>
      <c r="AO7394" s="59"/>
      <c r="AV7394" s="37"/>
      <c r="AW7394" s="37"/>
      <c r="AX7394" s="37"/>
      <c r="AY7394" s="37"/>
      <c r="AZ7394" s="37"/>
      <c r="BA7394" s="37"/>
    </row>
    <row r="7395" spans="10:53" s="14" customFormat="1" x14ac:dyDescent="0.25">
      <c r="J7395" s="59"/>
      <c r="Q7395" s="26"/>
      <c r="R7395" s="28"/>
      <c r="AC7395" s="46"/>
      <c r="AG7395" s="59"/>
      <c r="AH7395" s="59"/>
      <c r="AI7395" s="59"/>
      <c r="AJ7395" s="59"/>
      <c r="AK7395" s="59"/>
      <c r="AL7395" s="59"/>
      <c r="AM7395" s="59"/>
      <c r="AN7395" s="59"/>
      <c r="AO7395" s="59"/>
      <c r="AV7395" s="37"/>
      <c r="AW7395" s="37"/>
      <c r="AX7395" s="37"/>
      <c r="AY7395" s="37"/>
      <c r="AZ7395" s="37"/>
      <c r="BA7395" s="37"/>
    </row>
    <row r="7396" spans="10:53" s="14" customFormat="1" x14ac:dyDescent="0.25">
      <c r="J7396" s="59"/>
      <c r="Q7396" s="26"/>
      <c r="R7396" s="28"/>
      <c r="AC7396" s="46"/>
      <c r="AG7396" s="59"/>
      <c r="AH7396" s="59"/>
      <c r="AI7396" s="59"/>
      <c r="AJ7396" s="59"/>
      <c r="AK7396" s="59"/>
      <c r="AL7396" s="59"/>
      <c r="AM7396" s="59"/>
      <c r="AN7396" s="59"/>
      <c r="AO7396" s="59"/>
      <c r="AV7396" s="37"/>
      <c r="AW7396" s="37"/>
      <c r="AX7396" s="37"/>
      <c r="AY7396" s="37"/>
      <c r="AZ7396" s="37"/>
      <c r="BA7396" s="37"/>
    </row>
    <row r="7397" spans="10:53" s="14" customFormat="1" x14ac:dyDescent="0.25">
      <c r="J7397" s="59"/>
      <c r="Q7397" s="26"/>
      <c r="R7397" s="28"/>
      <c r="AC7397" s="46"/>
      <c r="AG7397" s="59"/>
      <c r="AH7397" s="59"/>
      <c r="AI7397" s="59"/>
      <c r="AJ7397" s="59"/>
      <c r="AK7397" s="59"/>
      <c r="AL7397" s="59"/>
      <c r="AM7397" s="59"/>
      <c r="AN7397" s="59"/>
      <c r="AO7397" s="59"/>
      <c r="AV7397" s="37"/>
      <c r="AW7397" s="37"/>
      <c r="AX7397" s="37"/>
      <c r="AY7397" s="37"/>
      <c r="AZ7397" s="37"/>
      <c r="BA7397" s="37"/>
    </row>
    <row r="7398" spans="10:53" s="14" customFormat="1" x14ac:dyDescent="0.25">
      <c r="J7398" s="59"/>
      <c r="Q7398" s="26"/>
      <c r="R7398" s="28"/>
      <c r="AC7398" s="46"/>
      <c r="AG7398" s="59"/>
      <c r="AH7398" s="59"/>
      <c r="AI7398" s="59"/>
      <c r="AJ7398" s="59"/>
      <c r="AK7398" s="59"/>
      <c r="AL7398" s="59"/>
      <c r="AM7398" s="59"/>
      <c r="AN7398" s="59"/>
      <c r="AO7398" s="59"/>
      <c r="AV7398" s="37"/>
      <c r="AW7398" s="37"/>
      <c r="AX7398" s="37"/>
      <c r="AY7398" s="37"/>
      <c r="AZ7398" s="37"/>
      <c r="BA7398" s="37"/>
    </row>
    <row r="7399" spans="10:53" s="14" customFormat="1" x14ac:dyDescent="0.25">
      <c r="J7399" s="59"/>
      <c r="Q7399" s="26"/>
      <c r="R7399" s="28"/>
      <c r="AC7399" s="46"/>
      <c r="AG7399" s="59"/>
      <c r="AH7399" s="59"/>
      <c r="AI7399" s="59"/>
      <c r="AJ7399" s="59"/>
      <c r="AK7399" s="59"/>
      <c r="AL7399" s="59"/>
      <c r="AM7399" s="59"/>
      <c r="AN7399" s="59"/>
      <c r="AO7399" s="59"/>
      <c r="AV7399" s="37"/>
      <c r="AW7399" s="37"/>
      <c r="AX7399" s="37"/>
      <c r="AY7399" s="37"/>
      <c r="AZ7399" s="37"/>
      <c r="BA7399" s="37"/>
    </row>
    <row r="7400" spans="10:53" s="14" customFormat="1" x14ac:dyDescent="0.25">
      <c r="J7400" s="59"/>
      <c r="Q7400" s="26"/>
      <c r="R7400" s="28"/>
      <c r="AC7400" s="46"/>
      <c r="AG7400" s="59"/>
      <c r="AH7400" s="59"/>
      <c r="AI7400" s="59"/>
      <c r="AJ7400" s="59"/>
      <c r="AK7400" s="59"/>
      <c r="AL7400" s="59"/>
      <c r="AM7400" s="59"/>
      <c r="AN7400" s="59"/>
      <c r="AO7400" s="59"/>
      <c r="AV7400" s="37"/>
      <c r="AW7400" s="37"/>
      <c r="AX7400" s="37"/>
      <c r="AY7400" s="37"/>
      <c r="AZ7400" s="37"/>
      <c r="BA7400" s="37"/>
    </row>
    <row r="7401" spans="10:53" s="14" customFormat="1" x14ac:dyDescent="0.25">
      <c r="J7401" s="59"/>
      <c r="Q7401" s="26"/>
      <c r="R7401" s="28"/>
      <c r="AC7401" s="46"/>
      <c r="AG7401" s="59"/>
      <c r="AH7401" s="59"/>
      <c r="AI7401" s="59"/>
      <c r="AJ7401" s="59"/>
      <c r="AK7401" s="59"/>
      <c r="AL7401" s="59"/>
      <c r="AM7401" s="59"/>
      <c r="AN7401" s="59"/>
      <c r="AO7401" s="59"/>
      <c r="AV7401" s="37"/>
      <c r="AW7401" s="37"/>
      <c r="AX7401" s="37"/>
      <c r="AY7401" s="37"/>
      <c r="AZ7401" s="37"/>
      <c r="BA7401" s="37"/>
    </row>
    <row r="7402" spans="10:53" s="14" customFormat="1" x14ac:dyDescent="0.25">
      <c r="J7402" s="59"/>
      <c r="Q7402" s="26"/>
      <c r="R7402" s="28"/>
      <c r="AC7402" s="46"/>
      <c r="AG7402" s="59"/>
      <c r="AH7402" s="59"/>
      <c r="AI7402" s="59"/>
      <c r="AJ7402" s="59"/>
      <c r="AK7402" s="59"/>
      <c r="AL7402" s="59"/>
      <c r="AM7402" s="59"/>
      <c r="AN7402" s="59"/>
      <c r="AO7402" s="59"/>
      <c r="AV7402" s="37"/>
      <c r="AW7402" s="37"/>
      <c r="AX7402" s="37"/>
      <c r="AY7402" s="37"/>
      <c r="AZ7402" s="37"/>
      <c r="BA7402" s="37"/>
    </row>
    <row r="7403" spans="10:53" s="14" customFormat="1" x14ac:dyDescent="0.25">
      <c r="J7403" s="59"/>
      <c r="Q7403" s="26"/>
      <c r="R7403" s="28"/>
      <c r="AC7403" s="46"/>
      <c r="AG7403" s="59"/>
      <c r="AH7403" s="59"/>
      <c r="AI7403" s="59"/>
      <c r="AJ7403" s="59"/>
      <c r="AK7403" s="59"/>
      <c r="AL7403" s="59"/>
      <c r="AM7403" s="59"/>
      <c r="AN7403" s="59"/>
      <c r="AO7403" s="59"/>
      <c r="AV7403" s="37"/>
      <c r="AW7403" s="37"/>
      <c r="AX7403" s="37"/>
      <c r="AY7403" s="37"/>
      <c r="AZ7403" s="37"/>
      <c r="BA7403" s="37"/>
    </row>
    <row r="7404" spans="10:53" s="14" customFormat="1" x14ac:dyDescent="0.25">
      <c r="J7404" s="59"/>
      <c r="Q7404" s="26"/>
      <c r="R7404" s="28"/>
      <c r="AC7404" s="46"/>
      <c r="AG7404" s="59"/>
      <c r="AH7404" s="59"/>
      <c r="AI7404" s="59"/>
      <c r="AJ7404" s="59"/>
      <c r="AK7404" s="59"/>
      <c r="AL7404" s="59"/>
      <c r="AM7404" s="59"/>
      <c r="AN7404" s="59"/>
      <c r="AO7404" s="59"/>
      <c r="AV7404" s="37"/>
      <c r="AW7404" s="37"/>
      <c r="AX7404" s="37"/>
      <c r="AY7404" s="37"/>
      <c r="AZ7404" s="37"/>
      <c r="BA7404" s="37"/>
    </row>
    <row r="7405" spans="10:53" s="14" customFormat="1" x14ac:dyDescent="0.25">
      <c r="J7405" s="59"/>
      <c r="Q7405" s="26"/>
      <c r="R7405" s="28"/>
      <c r="AC7405" s="46"/>
      <c r="AG7405" s="59"/>
      <c r="AH7405" s="59"/>
      <c r="AI7405" s="59"/>
      <c r="AJ7405" s="59"/>
      <c r="AK7405" s="59"/>
      <c r="AL7405" s="59"/>
      <c r="AM7405" s="59"/>
      <c r="AN7405" s="59"/>
      <c r="AO7405" s="59"/>
      <c r="AV7405" s="37"/>
      <c r="AW7405" s="37"/>
      <c r="AX7405" s="37"/>
      <c r="AY7405" s="37"/>
      <c r="AZ7405" s="37"/>
      <c r="BA7405" s="37"/>
    </row>
    <row r="7406" spans="10:53" s="14" customFormat="1" x14ac:dyDescent="0.25">
      <c r="J7406" s="59"/>
      <c r="Q7406" s="26"/>
      <c r="R7406" s="28"/>
      <c r="AC7406" s="46"/>
      <c r="AG7406" s="59"/>
      <c r="AH7406" s="59"/>
      <c r="AI7406" s="59"/>
      <c r="AJ7406" s="59"/>
      <c r="AK7406" s="59"/>
      <c r="AL7406" s="59"/>
      <c r="AM7406" s="59"/>
      <c r="AN7406" s="59"/>
      <c r="AO7406" s="59"/>
      <c r="AV7406" s="37"/>
      <c r="AW7406" s="37"/>
      <c r="AX7406" s="37"/>
      <c r="AY7406" s="37"/>
      <c r="AZ7406" s="37"/>
      <c r="BA7406" s="37"/>
    </row>
    <row r="7407" spans="10:53" s="14" customFormat="1" x14ac:dyDescent="0.25">
      <c r="J7407" s="59"/>
      <c r="Q7407" s="26"/>
      <c r="R7407" s="28"/>
      <c r="AC7407" s="46"/>
      <c r="AG7407" s="59"/>
      <c r="AH7407" s="59"/>
      <c r="AI7407" s="59"/>
      <c r="AJ7407" s="59"/>
      <c r="AK7407" s="59"/>
      <c r="AL7407" s="59"/>
      <c r="AM7407" s="59"/>
      <c r="AN7407" s="59"/>
      <c r="AO7407" s="59"/>
      <c r="AV7407" s="37"/>
      <c r="AW7407" s="37"/>
      <c r="AX7407" s="37"/>
      <c r="AY7407" s="37"/>
      <c r="AZ7407" s="37"/>
      <c r="BA7407" s="37"/>
    </row>
    <row r="7408" spans="10:53" s="14" customFormat="1" x14ac:dyDescent="0.25">
      <c r="J7408" s="59"/>
      <c r="Q7408" s="26"/>
      <c r="R7408" s="28"/>
      <c r="AC7408" s="46"/>
      <c r="AG7408" s="59"/>
      <c r="AH7408" s="59"/>
      <c r="AI7408" s="59"/>
      <c r="AJ7408" s="59"/>
      <c r="AK7408" s="59"/>
      <c r="AL7408" s="59"/>
      <c r="AM7408" s="59"/>
      <c r="AN7408" s="59"/>
      <c r="AO7408" s="59"/>
      <c r="AV7408" s="37"/>
      <c r="AW7408" s="37"/>
      <c r="AX7408" s="37"/>
      <c r="AY7408" s="37"/>
      <c r="AZ7408" s="37"/>
      <c r="BA7408" s="37"/>
    </row>
    <row r="7409" spans="10:53" s="14" customFormat="1" x14ac:dyDescent="0.25">
      <c r="J7409" s="59"/>
      <c r="Q7409" s="26"/>
      <c r="R7409" s="28"/>
      <c r="AC7409" s="46"/>
      <c r="AG7409" s="59"/>
      <c r="AH7409" s="59"/>
      <c r="AI7409" s="59"/>
      <c r="AJ7409" s="59"/>
      <c r="AK7409" s="59"/>
      <c r="AL7409" s="59"/>
      <c r="AM7409" s="59"/>
      <c r="AN7409" s="59"/>
      <c r="AO7409" s="59"/>
      <c r="AV7409" s="37"/>
      <c r="AW7409" s="37"/>
      <c r="AX7409" s="37"/>
      <c r="AY7409" s="37"/>
      <c r="AZ7409" s="37"/>
      <c r="BA7409" s="37"/>
    </row>
    <row r="7410" spans="10:53" s="14" customFormat="1" x14ac:dyDescent="0.25">
      <c r="J7410" s="59"/>
      <c r="Q7410" s="26"/>
      <c r="R7410" s="28"/>
      <c r="AC7410" s="46"/>
      <c r="AG7410" s="59"/>
      <c r="AH7410" s="59"/>
      <c r="AI7410" s="59"/>
      <c r="AJ7410" s="59"/>
      <c r="AK7410" s="59"/>
      <c r="AL7410" s="59"/>
      <c r="AM7410" s="59"/>
      <c r="AN7410" s="59"/>
      <c r="AO7410" s="59"/>
      <c r="AV7410" s="37"/>
      <c r="AW7410" s="37"/>
      <c r="AX7410" s="37"/>
      <c r="AY7410" s="37"/>
      <c r="AZ7410" s="37"/>
      <c r="BA7410" s="37"/>
    </row>
    <row r="7411" spans="10:53" s="14" customFormat="1" x14ac:dyDescent="0.25">
      <c r="J7411" s="59"/>
      <c r="Q7411" s="26"/>
      <c r="R7411" s="28"/>
      <c r="AC7411" s="46"/>
      <c r="AG7411" s="59"/>
      <c r="AH7411" s="59"/>
      <c r="AI7411" s="59"/>
      <c r="AJ7411" s="59"/>
      <c r="AK7411" s="59"/>
      <c r="AL7411" s="59"/>
      <c r="AM7411" s="59"/>
      <c r="AN7411" s="59"/>
      <c r="AO7411" s="59"/>
      <c r="AV7411" s="37"/>
      <c r="AW7411" s="37"/>
      <c r="AX7411" s="37"/>
      <c r="AY7411" s="37"/>
      <c r="AZ7411" s="37"/>
      <c r="BA7411" s="37"/>
    </row>
    <row r="7412" spans="10:53" s="14" customFormat="1" x14ac:dyDescent="0.25">
      <c r="J7412" s="59"/>
      <c r="Q7412" s="26"/>
      <c r="R7412" s="28"/>
      <c r="AC7412" s="46"/>
      <c r="AG7412" s="59"/>
      <c r="AH7412" s="59"/>
      <c r="AI7412" s="59"/>
      <c r="AJ7412" s="59"/>
      <c r="AK7412" s="59"/>
      <c r="AL7412" s="59"/>
      <c r="AM7412" s="59"/>
      <c r="AN7412" s="59"/>
      <c r="AO7412" s="59"/>
      <c r="AV7412" s="37"/>
      <c r="AW7412" s="37"/>
      <c r="AX7412" s="37"/>
      <c r="AY7412" s="37"/>
      <c r="AZ7412" s="37"/>
      <c r="BA7412" s="37"/>
    </row>
    <row r="7413" spans="10:53" s="14" customFormat="1" x14ac:dyDescent="0.25">
      <c r="J7413" s="59"/>
      <c r="Q7413" s="26"/>
      <c r="R7413" s="28"/>
      <c r="AC7413" s="46"/>
      <c r="AG7413" s="59"/>
      <c r="AH7413" s="59"/>
      <c r="AI7413" s="59"/>
      <c r="AJ7413" s="59"/>
      <c r="AK7413" s="59"/>
      <c r="AL7413" s="59"/>
      <c r="AM7413" s="59"/>
      <c r="AN7413" s="59"/>
      <c r="AO7413" s="59"/>
      <c r="AV7413" s="37"/>
      <c r="AW7413" s="37"/>
      <c r="AX7413" s="37"/>
      <c r="AY7413" s="37"/>
      <c r="AZ7413" s="37"/>
      <c r="BA7413" s="37"/>
    </row>
    <row r="7414" spans="10:53" s="14" customFormat="1" x14ac:dyDescent="0.25">
      <c r="J7414" s="59"/>
      <c r="Q7414" s="26"/>
      <c r="R7414" s="28"/>
      <c r="AC7414" s="46"/>
      <c r="AG7414" s="59"/>
      <c r="AH7414" s="59"/>
      <c r="AI7414" s="59"/>
      <c r="AJ7414" s="59"/>
      <c r="AK7414" s="59"/>
      <c r="AL7414" s="59"/>
      <c r="AM7414" s="59"/>
      <c r="AN7414" s="59"/>
      <c r="AO7414" s="59"/>
      <c r="AV7414" s="37"/>
      <c r="AW7414" s="37"/>
      <c r="AX7414" s="37"/>
      <c r="AY7414" s="37"/>
      <c r="AZ7414" s="37"/>
      <c r="BA7414" s="37"/>
    </row>
    <row r="7415" spans="10:53" s="14" customFormat="1" x14ac:dyDescent="0.25">
      <c r="J7415" s="59"/>
      <c r="Q7415" s="26"/>
      <c r="R7415" s="28"/>
      <c r="AC7415" s="46"/>
      <c r="AG7415" s="59"/>
      <c r="AH7415" s="59"/>
      <c r="AI7415" s="59"/>
      <c r="AJ7415" s="59"/>
      <c r="AK7415" s="59"/>
      <c r="AL7415" s="59"/>
      <c r="AM7415" s="59"/>
      <c r="AN7415" s="59"/>
      <c r="AO7415" s="59"/>
      <c r="AV7415" s="37"/>
      <c r="AW7415" s="37"/>
      <c r="AX7415" s="37"/>
      <c r="AY7415" s="37"/>
      <c r="AZ7415" s="37"/>
      <c r="BA7415" s="37"/>
    </row>
    <row r="7416" spans="10:53" s="14" customFormat="1" x14ac:dyDescent="0.25">
      <c r="J7416" s="59"/>
      <c r="Q7416" s="26"/>
      <c r="R7416" s="28"/>
      <c r="AC7416" s="46"/>
      <c r="AG7416" s="59"/>
      <c r="AH7416" s="59"/>
      <c r="AI7416" s="59"/>
      <c r="AJ7416" s="59"/>
      <c r="AK7416" s="59"/>
      <c r="AL7416" s="59"/>
      <c r="AM7416" s="59"/>
      <c r="AN7416" s="59"/>
      <c r="AO7416" s="59"/>
      <c r="AV7416" s="37"/>
      <c r="AW7416" s="37"/>
      <c r="AX7416" s="37"/>
      <c r="AY7416" s="37"/>
      <c r="AZ7416" s="37"/>
      <c r="BA7416" s="37"/>
    </row>
    <row r="7417" spans="10:53" s="14" customFormat="1" x14ac:dyDescent="0.25">
      <c r="J7417" s="59"/>
      <c r="Q7417" s="26"/>
      <c r="R7417" s="28"/>
      <c r="AC7417" s="46"/>
      <c r="AG7417" s="59"/>
      <c r="AH7417" s="59"/>
      <c r="AI7417" s="59"/>
      <c r="AJ7417" s="59"/>
      <c r="AK7417" s="59"/>
      <c r="AL7417" s="59"/>
      <c r="AM7417" s="59"/>
      <c r="AN7417" s="59"/>
      <c r="AO7417" s="59"/>
      <c r="AV7417" s="37"/>
      <c r="AW7417" s="37"/>
      <c r="AX7417" s="37"/>
      <c r="AY7417" s="37"/>
      <c r="AZ7417" s="37"/>
      <c r="BA7417" s="37"/>
    </row>
    <row r="7418" spans="10:53" s="14" customFormat="1" x14ac:dyDescent="0.25">
      <c r="J7418" s="59"/>
      <c r="Q7418" s="26"/>
      <c r="R7418" s="28"/>
      <c r="AC7418" s="46"/>
      <c r="AG7418" s="59"/>
      <c r="AH7418" s="59"/>
      <c r="AI7418" s="59"/>
      <c r="AJ7418" s="59"/>
      <c r="AK7418" s="59"/>
      <c r="AL7418" s="59"/>
      <c r="AM7418" s="59"/>
      <c r="AN7418" s="59"/>
      <c r="AO7418" s="59"/>
      <c r="AV7418" s="37"/>
      <c r="AW7418" s="37"/>
      <c r="AX7418" s="37"/>
      <c r="AY7418" s="37"/>
      <c r="AZ7418" s="37"/>
      <c r="BA7418" s="37"/>
    </row>
    <row r="7419" spans="10:53" s="14" customFormat="1" x14ac:dyDescent="0.25">
      <c r="J7419" s="59"/>
      <c r="Q7419" s="26"/>
      <c r="R7419" s="28"/>
      <c r="AC7419" s="46"/>
      <c r="AG7419" s="59"/>
      <c r="AH7419" s="59"/>
      <c r="AI7419" s="59"/>
      <c r="AJ7419" s="59"/>
      <c r="AK7419" s="59"/>
      <c r="AL7419" s="59"/>
      <c r="AM7419" s="59"/>
      <c r="AN7419" s="59"/>
      <c r="AO7419" s="59"/>
      <c r="AV7419" s="37"/>
      <c r="AW7419" s="37"/>
      <c r="AX7419" s="37"/>
      <c r="AY7419" s="37"/>
      <c r="AZ7419" s="37"/>
      <c r="BA7419" s="37"/>
    </row>
    <row r="7420" spans="10:53" s="14" customFormat="1" x14ac:dyDescent="0.25">
      <c r="J7420" s="59"/>
      <c r="Q7420" s="26"/>
      <c r="R7420" s="28"/>
      <c r="AC7420" s="46"/>
      <c r="AG7420" s="59"/>
      <c r="AH7420" s="59"/>
      <c r="AI7420" s="59"/>
      <c r="AJ7420" s="59"/>
      <c r="AK7420" s="59"/>
      <c r="AL7420" s="59"/>
      <c r="AM7420" s="59"/>
      <c r="AN7420" s="59"/>
      <c r="AO7420" s="59"/>
      <c r="AV7420" s="37"/>
      <c r="AW7420" s="37"/>
      <c r="AX7420" s="37"/>
      <c r="AY7420" s="37"/>
      <c r="AZ7420" s="37"/>
      <c r="BA7420" s="37"/>
    </row>
    <row r="7421" spans="10:53" s="14" customFormat="1" x14ac:dyDescent="0.25">
      <c r="J7421" s="59"/>
      <c r="Q7421" s="26"/>
      <c r="R7421" s="28"/>
      <c r="AC7421" s="46"/>
      <c r="AG7421" s="59"/>
      <c r="AH7421" s="59"/>
      <c r="AI7421" s="59"/>
      <c r="AJ7421" s="59"/>
      <c r="AK7421" s="59"/>
      <c r="AL7421" s="59"/>
      <c r="AM7421" s="59"/>
      <c r="AN7421" s="59"/>
      <c r="AO7421" s="59"/>
      <c r="AV7421" s="37"/>
      <c r="AW7421" s="37"/>
      <c r="AX7421" s="37"/>
      <c r="AY7421" s="37"/>
      <c r="AZ7421" s="37"/>
      <c r="BA7421" s="37"/>
    </row>
    <row r="7422" spans="10:53" s="14" customFormat="1" x14ac:dyDescent="0.25">
      <c r="J7422" s="59"/>
      <c r="Q7422" s="26"/>
      <c r="R7422" s="28"/>
      <c r="AC7422" s="46"/>
      <c r="AG7422" s="59"/>
      <c r="AH7422" s="59"/>
      <c r="AI7422" s="59"/>
      <c r="AJ7422" s="59"/>
      <c r="AK7422" s="59"/>
      <c r="AL7422" s="59"/>
      <c r="AM7422" s="59"/>
      <c r="AN7422" s="59"/>
      <c r="AO7422" s="59"/>
      <c r="AV7422" s="37"/>
      <c r="AW7422" s="37"/>
      <c r="AX7422" s="37"/>
      <c r="AY7422" s="37"/>
      <c r="AZ7422" s="37"/>
      <c r="BA7422" s="37"/>
    </row>
    <row r="7423" spans="10:53" s="14" customFormat="1" x14ac:dyDescent="0.25">
      <c r="J7423" s="59"/>
      <c r="Q7423" s="26"/>
      <c r="R7423" s="28"/>
      <c r="AC7423" s="46"/>
      <c r="AG7423" s="59"/>
      <c r="AH7423" s="59"/>
      <c r="AI7423" s="59"/>
      <c r="AJ7423" s="59"/>
      <c r="AK7423" s="59"/>
      <c r="AL7423" s="59"/>
      <c r="AM7423" s="59"/>
      <c r="AN7423" s="59"/>
      <c r="AO7423" s="59"/>
      <c r="AV7423" s="37"/>
      <c r="AW7423" s="37"/>
      <c r="AX7423" s="37"/>
      <c r="AY7423" s="37"/>
      <c r="AZ7423" s="37"/>
      <c r="BA7423" s="37"/>
    </row>
    <row r="7424" spans="10:53" s="14" customFormat="1" x14ac:dyDescent="0.25">
      <c r="J7424" s="59"/>
      <c r="Q7424" s="26"/>
      <c r="R7424" s="28"/>
      <c r="AC7424" s="46"/>
      <c r="AG7424" s="59"/>
      <c r="AH7424" s="59"/>
      <c r="AI7424" s="59"/>
      <c r="AJ7424" s="59"/>
      <c r="AK7424" s="59"/>
      <c r="AL7424" s="59"/>
      <c r="AM7424" s="59"/>
      <c r="AN7424" s="59"/>
      <c r="AO7424" s="59"/>
      <c r="AV7424" s="37"/>
      <c r="AW7424" s="37"/>
      <c r="AX7424" s="37"/>
      <c r="AY7424" s="37"/>
      <c r="AZ7424" s="37"/>
      <c r="BA7424" s="37"/>
    </row>
    <row r="7425" spans="10:53" s="14" customFormat="1" x14ac:dyDescent="0.25">
      <c r="J7425" s="59"/>
      <c r="Q7425" s="26"/>
      <c r="R7425" s="28"/>
      <c r="AC7425" s="46"/>
      <c r="AG7425" s="59"/>
      <c r="AH7425" s="59"/>
      <c r="AI7425" s="59"/>
      <c r="AJ7425" s="59"/>
      <c r="AK7425" s="59"/>
      <c r="AL7425" s="59"/>
      <c r="AM7425" s="59"/>
      <c r="AN7425" s="59"/>
      <c r="AO7425" s="59"/>
      <c r="AV7425" s="37"/>
      <c r="AW7425" s="37"/>
      <c r="AX7425" s="37"/>
      <c r="AY7425" s="37"/>
      <c r="AZ7425" s="37"/>
      <c r="BA7425" s="37"/>
    </row>
    <row r="7426" spans="10:53" s="14" customFormat="1" x14ac:dyDescent="0.25">
      <c r="J7426" s="59"/>
      <c r="Q7426" s="26"/>
      <c r="R7426" s="28"/>
      <c r="AC7426" s="46"/>
      <c r="AG7426" s="59"/>
      <c r="AH7426" s="59"/>
      <c r="AI7426" s="59"/>
      <c r="AJ7426" s="59"/>
      <c r="AK7426" s="59"/>
      <c r="AL7426" s="59"/>
      <c r="AM7426" s="59"/>
      <c r="AN7426" s="59"/>
      <c r="AO7426" s="59"/>
      <c r="AV7426" s="37"/>
      <c r="AW7426" s="37"/>
      <c r="AX7426" s="37"/>
      <c r="AY7426" s="37"/>
      <c r="AZ7426" s="37"/>
      <c r="BA7426" s="37"/>
    </row>
    <row r="7427" spans="10:53" s="14" customFormat="1" x14ac:dyDescent="0.25">
      <c r="J7427" s="59"/>
      <c r="Q7427" s="26"/>
      <c r="R7427" s="28"/>
      <c r="AC7427" s="46"/>
      <c r="AG7427" s="59"/>
      <c r="AH7427" s="59"/>
      <c r="AI7427" s="59"/>
      <c r="AJ7427" s="59"/>
      <c r="AK7427" s="59"/>
      <c r="AL7427" s="59"/>
      <c r="AM7427" s="59"/>
      <c r="AN7427" s="59"/>
      <c r="AO7427" s="59"/>
      <c r="AV7427" s="37"/>
      <c r="AW7427" s="37"/>
      <c r="AX7427" s="37"/>
      <c r="AY7427" s="37"/>
      <c r="AZ7427" s="37"/>
      <c r="BA7427" s="37"/>
    </row>
    <row r="7428" spans="10:53" s="14" customFormat="1" x14ac:dyDescent="0.25">
      <c r="J7428" s="59"/>
      <c r="Q7428" s="26"/>
      <c r="R7428" s="28"/>
      <c r="AC7428" s="46"/>
      <c r="AG7428" s="59"/>
      <c r="AH7428" s="59"/>
      <c r="AI7428" s="59"/>
      <c r="AJ7428" s="59"/>
      <c r="AK7428" s="59"/>
      <c r="AL7428" s="59"/>
      <c r="AM7428" s="59"/>
      <c r="AN7428" s="59"/>
      <c r="AO7428" s="59"/>
      <c r="AV7428" s="37"/>
      <c r="AW7428" s="37"/>
      <c r="AX7428" s="37"/>
      <c r="AY7428" s="37"/>
      <c r="AZ7428" s="37"/>
      <c r="BA7428" s="37"/>
    </row>
    <row r="7429" spans="10:53" s="14" customFormat="1" x14ac:dyDescent="0.25">
      <c r="J7429" s="59"/>
      <c r="Q7429" s="26"/>
      <c r="R7429" s="28"/>
      <c r="AC7429" s="46"/>
      <c r="AG7429" s="59"/>
      <c r="AH7429" s="59"/>
      <c r="AI7429" s="59"/>
      <c r="AJ7429" s="59"/>
      <c r="AK7429" s="59"/>
      <c r="AL7429" s="59"/>
      <c r="AM7429" s="59"/>
      <c r="AN7429" s="59"/>
      <c r="AO7429" s="59"/>
      <c r="AV7429" s="37"/>
      <c r="AW7429" s="37"/>
      <c r="AX7429" s="37"/>
      <c r="AY7429" s="37"/>
      <c r="AZ7429" s="37"/>
      <c r="BA7429" s="37"/>
    </row>
    <row r="7430" spans="10:53" s="14" customFormat="1" x14ac:dyDescent="0.25">
      <c r="J7430" s="59"/>
      <c r="Q7430" s="26"/>
      <c r="R7430" s="28"/>
      <c r="AC7430" s="46"/>
      <c r="AG7430" s="59"/>
      <c r="AH7430" s="59"/>
      <c r="AI7430" s="59"/>
      <c r="AJ7430" s="59"/>
      <c r="AK7430" s="59"/>
      <c r="AL7430" s="59"/>
      <c r="AM7430" s="59"/>
      <c r="AN7430" s="59"/>
      <c r="AO7430" s="59"/>
      <c r="AV7430" s="37"/>
      <c r="AW7430" s="37"/>
      <c r="AX7430" s="37"/>
      <c r="AY7430" s="37"/>
      <c r="AZ7430" s="37"/>
      <c r="BA7430" s="37"/>
    </row>
    <row r="7431" spans="10:53" s="14" customFormat="1" x14ac:dyDescent="0.25">
      <c r="J7431" s="59"/>
      <c r="Q7431" s="26"/>
      <c r="R7431" s="28"/>
      <c r="AC7431" s="46"/>
      <c r="AG7431" s="59"/>
      <c r="AH7431" s="59"/>
      <c r="AI7431" s="59"/>
      <c r="AJ7431" s="59"/>
      <c r="AK7431" s="59"/>
      <c r="AL7431" s="59"/>
      <c r="AM7431" s="59"/>
      <c r="AN7431" s="59"/>
      <c r="AO7431" s="59"/>
      <c r="AV7431" s="37"/>
      <c r="AW7431" s="37"/>
      <c r="AX7431" s="37"/>
      <c r="AY7431" s="37"/>
      <c r="AZ7431" s="37"/>
      <c r="BA7431" s="37"/>
    </row>
    <row r="7432" spans="10:53" s="14" customFormat="1" x14ac:dyDescent="0.25">
      <c r="J7432" s="59"/>
      <c r="Q7432" s="26"/>
      <c r="R7432" s="28"/>
      <c r="AC7432" s="46"/>
      <c r="AG7432" s="59"/>
      <c r="AH7432" s="59"/>
      <c r="AI7432" s="59"/>
      <c r="AJ7432" s="59"/>
      <c r="AK7432" s="59"/>
      <c r="AL7432" s="59"/>
      <c r="AM7432" s="59"/>
      <c r="AN7432" s="59"/>
      <c r="AO7432" s="59"/>
      <c r="AV7432" s="37"/>
      <c r="AW7432" s="37"/>
      <c r="AX7432" s="37"/>
      <c r="AY7432" s="37"/>
      <c r="AZ7432" s="37"/>
      <c r="BA7432" s="37"/>
    </row>
    <row r="7433" spans="10:53" s="14" customFormat="1" x14ac:dyDescent="0.25">
      <c r="J7433" s="59"/>
      <c r="Q7433" s="26"/>
      <c r="R7433" s="28"/>
      <c r="AC7433" s="46"/>
      <c r="AG7433" s="59"/>
      <c r="AH7433" s="59"/>
      <c r="AI7433" s="59"/>
      <c r="AJ7433" s="59"/>
      <c r="AK7433" s="59"/>
      <c r="AL7433" s="59"/>
      <c r="AM7433" s="59"/>
      <c r="AN7433" s="59"/>
      <c r="AO7433" s="59"/>
      <c r="AV7433" s="37"/>
      <c r="AW7433" s="37"/>
      <c r="AX7433" s="37"/>
      <c r="AY7433" s="37"/>
      <c r="AZ7433" s="37"/>
      <c r="BA7433" s="37"/>
    </row>
    <row r="7434" spans="10:53" s="14" customFormat="1" x14ac:dyDescent="0.25">
      <c r="J7434" s="59"/>
      <c r="Q7434" s="26"/>
      <c r="R7434" s="28"/>
      <c r="AC7434" s="46"/>
      <c r="AG7434" s="59"/>
      <c r="AH7434" s="59"/>
      <c r="AI7434" s="59"/>
      <c r="AJ7434" s="59"/>
      <c r="AK7434" s="59"/>
      <c r="AL7434" s="59"/>
      <c r="AM7434" s="59"/>
      <c r="AN7434" s="59"/>
      <c r="AO7434" s="59"/>
      <c r="AV7434" s="37"/>
      <c r="AW7434" s="37"/>
      <c r="AX7434" s="37"/>
      <c r="AY7434" s="37"/>
      <c r="AZ7434" s="37"/>
      <c r="BA7434" s="37"/>
    </row>
    <row r="7435" spans="10:53" s="14" customFormat="1" x14ac:dyDescent="0.25">
      <c r="J7435" s="59"/>
      <c r="Q7435" s="26"/>
      <c r="R7435" s="28"/>
      <c r="AC7435" s="46"/>
      <c r="AG7435" s="59"/>
      <c r="AH7435" s="59"/>
      <c r="AI7435" s="59"/>
      <c r="AJ7435" s="59"/>
      <c r="AK7435" s="59"/>
      <c r="AL7435" s="59"/>
      <c r="AM7435" s="59"/>
      <c r="AN7435" s="59"/>
      <c r="AO7435" s="59"/>
      <c r="AV7435" s="37"/>
      <c r="AW7435" s="37"/>
      <c r="AX7435" s="37"/>
      <c r="AY7435" s="37"/>
      <c r="AZ7435" s="37"/>
      <c r="BA7435" s="37"/>
    </row>
    <row r="7436" spans="10:53" s="14" customFormat="1" x14ac:dyDescent="0.25">
      <c r="J7436" s="59"/>
      <c r="Q7436" s="26"/>
      <c r="R7436" s="28"/>
      <c r="AC7436" s="46"/>
      <c r="AG7436" s="59"/>
      <c r="AH7436" s="59"/>
      <c r="AI7436" s="59"/>
      <c r="AJ7436" s="59"/>
      <c r="AK7436" s="59"/>
      <c r="AL7436" s="59"/>
      <c r="AM7436" s="59"/>
      <c r="AN7436" s="59"/>
      <c r="AO7436" s="59"/>
      <c r="AV7436" s="37"/>
      <c r="AW7436" s="37"/>
      <c r="AX7436" s="37"/>
      <c r="AY7436" s="37"/>
      <c r="AZ7436" s="37"/>
      <c r="BA7436" s="37"/>
    </row>
    <row r="7437" spans="10:53" s="14" customFormat="1" x14ac:dyDescent="0.25">
      <c r="J7437" s="59"/>
      <c r="Q7437" s="26"/>
      <c r="R7437" s="28"/>
      <c r="AC7437" s="46"/>
      <c r="AG7437" s="59"/>
      <c r="AH7437" s="59"/>
      <c r="AI7437" s="59"/>
      <c r="AJ7437" s="59"/>
      <c r="AK7437" s="59"/>
      <c r="AL7437" s="59"/>
      <c r="AM7437" s="59"/>
      <c r="AN7437" s="59"/>
      <c r="AO7437" s="59"/>
      <c r="AV7437" s="37"/>
      <c r="AW7437" s="37"/>
      <c r="AX7437" s="37"/>
      <c r="AY7437" s="37"/>
      <c r="AZ7437" s="37"/>
      <c r="BA7437" s="37"/>
    </row>
    <row r="7438" spans="10:53" s="14" customFormat="1" x14ac:dyDescent="0.25">
      <c r="J7438" s="59"/>
      <c r="Q7438" s="26"/>
      <c r="R7438" s="28"/>
      <c r="AC7438" s="46"/>
      <c r="AG7438" s="59"/>
      <c r="AH7438" s="59"/>
      <c r="AI7438" s="59"/>
      <c r="AJ7438" s="59"/>
      <c r="AK7438" s="59"/>
      <c r="AL7438" s="59"/>
      <c r="AM7438" s="59"/>
      <c r="AN7438" s="59"/>
      <c r="AO7438" s="59"/>
      <c r="AV7438" s="37"/>
      <c r="AW7438" s="37"/>
      <c r="AX7438" s="37"/>
      <c r="AY7438" s="37"/>
      <c r="AZ7438" s="37"/>
      <c r="BA7438" s="37"/>
    </row>
    <row r="7439" spans="10:53" s="14" customFormat="1" x14ac:dyDescent="0.25">
      <c r="J7439" s="59"/>
      <c r="Q7439" s="26"/>
      <c r="R7439" s="28"/>
      <c r="AC7439" s="46"/>
      <c r="AG7439" s="59"/>
      <c r="AH7439" s="59"/>
      <c r="AI7439" s="59"/>
      <c r="AJ7439" s="59"/>
      <c r="AK7439" s="59"/>
      <c r="AL7439" s="59"/>
      <c r="AM7439" s="59"/>
      <c r="AN7439" s="59"/>
      <c r="AO7439" s="59"/>
      <c r="AV7439" s="37"/>
      <c r="AW7439" s="37"/>
      <c r="AX7439" s="37"/>
      <c r="AY7439" s="37"/>
      <c r="AZ7439" s="37"/>
      <c r="BA7439" s="37"/>
    </row>
    <row r="7440" spans="10:53" s="14" customFormat="1" x14ac:dyDescent="0.25">
      <c r="J7440" s="59"/>
      <c r="Q7440" s="26"/>
      <c r="R7440" s="28"/>
      <c r="AC7440" s="46"/>
      <c r="AG7440" s="59"/>
      <c r="AH7440" s="59"/>
      <c r="AI7440" s="59"/>
      <c r="AJ7440" s="59"/>
      <c r="AK7440" s="59"/>
      <c r="AL7440" s="59"/>
      <c r="AM7440" s="59"/>
      <c r="AN7440" s="59"/>
      <c r="AO7440" s="59"/>
      <c r="AV7440" s="37"/>
      <c r="AW7440" s="37"/>
      <c r="AX7440" s="37"/>
      <c r="AY7440" s="37"/>
      <c r="AZ7440" s="37"/>
      <c r="BA7440" s="37"/>
    </row>
    <row r="7441" spans="10:53" s="14" customFormat="1" x14ac:dyDescent="0.25">
      <c r="J7441" s="59"/>
      <c r="Q7441" s="26"/>
      <c r="R7441" s="28"/>
      <c r="AC7441" s="46"/>
      <c r="AG7441" s="59"/>
      <c r="AH7441" s="59"/>
      <c r="AI7441" s="59"/>
      <c r="AJ7441" s="59"/>
      <c r="AK7441" s="59"/>
      <c r="AL7441" s="59"/>
      <c r="AM7441" s="59"/>
      <c r="AN7441" s="59"/>
      <c r="AO7441" s="59"/>
      <c r="AV7441" s="37"/>
      <c r="AW7441" s="37"/>
      <c r="AX7441" s="37"/>
      <c r="AY7441" s="37"/>
      <c r="AZ7441" s="37"/>
      <c r="BA7441" s="37"/>
    </row>
    <row r="7442" spans="10:53" s="14" customFormat="1" x14ac:dyDescent="0.25">
      <c r="J7442" s="59"/>
      <c r="Q7442" s="26"/>
      <c r="R7442" s="28"/>
      <c r="AC7442" s="46"/>
      <c r="AG7442" s="59"/>
      <c r="AH7442" s="59"/>
      <c r="AI7442" s="59"/>
      <c r="AJ7442" s="59"/>
      <c r="AK7442" s="59"/>
      <c r="AL7442" s="59"/>
      <c r="AM7442" s="59"/>
      <c r="AN7442" s="59"/>
      <c r="AO7442" s="59"/>
      <c r="AV7442" s="37"/>
      <c r="AW7442" s="37"/>
      <c r="AX7442" s="37"/>
      <c r="AY7442" s="37"/>
      <c r="AZ7442" s="37"/>
      <c r="BA7442" s="37"/>
    </row>
    <row r="7443" spans="10:53" s="14" customFormat="1" x14ac:dyDescent="0.25">
      <c r="J7443" s="59"/>
      <c r="Q7443" s="26"/>
      <c r="R7443" s="28"/>
      <c r="AC7443" s="46"/>
      <c r="AG7443" s="59"/>
      <c r="AH7443" s="59"/>
      <c r="AI7443" s="59"/>
      <c r="AJ7443" s="59"/>
      <c r="AK7443" s="59"/>
      <c r="AL7443" s="59"/>
      <c r="AM7443" s="59"/>
      <c r="AN7443" s="59"/>
      <c r="AO7443" s="59"/>
      <c r="AV7443" s="37"/>
      <c r="AW7443" s="37"/>
      <c r="AX7443" s="37"/>
      <c r="AY7443" s="37"/>
      <c r="AZ7443" s="37"/>
      <c r="BA7443" s="37"/>
    </row>
    <row r="7444" spans="10:53" s="14" customFormat="1" x14ac:dyDescent="0.25">
      <c r="J7444" s="59"/>
      <c r="Q7444" s="26"/>
      <c r="R7444" s="28"/>
      <c r="AC7444" s="46"/>
      <c r="AG7444" s="59"/>
      <c r="AH7444" s="59"/>
      <c r="AI7444" s="59"/>
      <c r="AJ7444" s="59"/>
      <c r="AK7444" s="59"/>
      <c r="AL7444" s="59"/>
      <c r="AM7444" s="59"/>
      <c r="AN7444" s="59"/>
      <c r="AO7444" s="59"/>
      <c r="AV7444" s="37"/>
      <c r="AW7444" s="37"/>
      <c r="AX7444" s="37"/>
      <c r="AY7444" s="37"/>
      <c r="AZ7444" s="37"/>
      <c r="BA7444" s="37"/>
    </row>
    <row r="7445" spans="10:53" s="14" customFormat="1" x14ac:dyDescent="0.25">
      <c r="J7445" s="59"/>
      <c r="Q7445" s="26"/>
      <c r="R7445" s="28"/>
      <c r="AC7445" s="46"/>
      <c r="AG7445" s="59"/>
      <c r="AH7445" s="59"/>
      <c r="AI7445" s="59"/>
      <c r="AJ7445" s="59"/>
      <c r="AK7445" s="59"/>
      <c r="AL7445" s="59"/>
      <c r="AM7445" s="59"/>
      <c r="AN7445" s="59"/>
      <c r="AO7445" s="59"/>
      <c r="AV7445" s="37"/>
      <c r="AW7445" s="37"/>
      <c r="AX7445" s="37"/>
      <c r="AY7445" s="37"/>
      <c r="AZ7445" s="37"/>
      <c r="BA7445" s="37"/>
    </row>
    <row r="7446" spans="10:53" s="14" customFormat="1" x14ac:dyDescent="0.25">
      <c r="J7446" s="59"/>
      <c r="Q7446" s="26"/>
      <c r="R7446" s="28"/>
      <c r="AC7446" s="46"/>
      <c r="AG7446" s="59"/>
      <c r="AH7446" s="59"/>
      <c r="AI7446" s="59"/>
      <c r="AJ7446" s="59"/>
      <c r="AK7446" s="59"/>
      <c r="AL7446" s="59"/>
      <c r="AM7446" s="59"/>
      <c r="AN7446" s="59"/>
      <c r="AO7446" s="59"/>
      <c r="AV7446" s="37"/>
      <c r="AW7446" s="37"/>
      <c r="AX7446" s="37"/>
      <c r="AY7446" s="37"/>
      <c r="AZ7446" s="37"/>
      <c r="BA7446" s="37"/>
    </row>
    <row r="7447" spans="10:53" s="14" customFormat="1" x14ac:dyDescent="0.25">
      <c r="J7447" s="59"/>
      <c r="Q7447" s="26"/>
      <c r="R7447" s="28"/>
      <c r="AC7447" s="46"/>
      <c r="AG7447" s="59"/>
      <c r="AH7447" s="59"/>
      <c r="AI7447" s="59"/>
      <c r="AJ7447" s="59"/>
      <c r="AK7447" s="59"/>
      <c r="AL7447" s="59"/>
      <c r="AM7447" s="59"/>
      <c r="AN7447" s="59"/>
      <c r="AO7447" s="59"/>
      <c r="AV7447" s="37"/>
      <c r="AW7447" s="37"/>
      <c r="AX7447" s="37"/>
      <c r="AY7447" s="37"/>
      <c r="AZ7447" s="37"/>
      <c r="BA7447" s="37"/>
    </row>
    <row r="7448" spans="10:53" s="14" customFormat="1" x14ac:dyDescent="0.25">
      <c r="J7448" s="59"/>
      <c r="Q7448" s="26"/>
      <c r="R7448" s="28"/>
      <c r="AC7448" s="46"/>
      <c r="AG7448" s="59"/>
      <c r="AH7448" s="59"/>
      <c r="AI7448" s="59"/>
      <c r="AJ7448" s="59"/>
      <c r="AK7448" s="59"/>
      <c r="AL7448" s="59"/>
      <c r="AM7448" s="59"/>
      <c r="AN7448" s="59"/>
      <c r="AO7448" s="59"/>
      <c r="AV7448" s="37"/>
      <c r="AW7448" s="37"/>
      <c r="AX7448" s="37"/>
      <c r="AY7448" s="37"/>
      <c r="AZ7448" s="37"/>
      <c r="BA7448" s="37"/>
    </row>
    <row r="7449" spans="10:53" s="14" customFormat="1" x14ac:dyDescent="0.25">
      <c r="J7449" s="59"/>
      <c r="Q7449" s="26"/>
      <c r="R7449" s="28"/>
      <c r="AC7449" s="46"/>
      <c r="AG7449" s="59"/>
      <c r="AH7449" s="59"/>
      <c r="AI7449" s="59"/>
      <c r="AJ7449" s="59"/>
      <c r="AK7449" s="59"/>
      <c r="AL7449" s="59"/>
      <c r="AM7449" s="59"/>
      <c r="AN7449" s="59"/>
      <c r="AO7449" s="59"/>
      <c r="AV7449" s="37"/>
      <c r="AW7449" s="37"/>
      <c r="AX7449" s="37"/>
      <c r="AY7449" s="37"/>
      <c r="AZ7449" s="37"/>
      <c r="BA7449" s="37"/>
    </row>
    <row r="7450" spans="10:53" s="14" customFormat="1" x14ac:dyDescent="0.25">
      <c r="J7450" s="59"/>
      <c r="Q7450" s="26"/>
      <c r="R7450" s="28"/>
      <c r="AC7450" s="46"/>
      <c r="AG7450" s="59"/>
      <c r="AH7450" s="59"/>
      <c r="AI7450" s="59"/>
      <c r="AJ7450" s="59"/>
      <c r="AK7450" s="59"/>
      <c r="AL7450" s="59"/>
      <c r="AM7450" s="59"/>
      <c r="AN7450" s="59"/>
      <c r="AO7450" s="59"/>
      <c r="AV7450" s="37"/>
      <c r="AW7450" s="37"/>
      <c r="AX7450" s="37"/>
      <c r="AY7450" s="37"/>
      <c r="AZ7450" s="37"/>
      <c r="BA7450" s="37"/>
    </row>
    <row r="7451" spans="10:53" s="14" customFormat="1" x14ac:dyDescent="0.25">
      <c r="J7451" s="59"/>
      <c r="Q7451" s="26"/>
      <c r="R7451" s="28"/>
      <c r="AC7451" s="46"/>
      <c r="AG7451" s="59"/>
      <c r="AH7451" s="59"/>
      <c r="AI7451" s="59"/>
      <c r="AJ7451" s="59"/>
      <c r="AK7451" s="59"/>
      <c r="AL7451" s="59"/>
      <c r="AM7451" s="59"/>
      <c r="AN7451" s="59"/>
      <c r="AO7451" s="59"/>
      <c r="AV7451" s="37"/>
      <c r="AW7451" s="37"/>
      <c r="AX7451" s="37"/>
      <c r="AY7451" s="37"/>
      <c r="AZ7451" s="37"/>
      <c r="BA7451" s="37"/>
    </row>
    <row r="7452" spans="10:53" s="14" customFormat="1" x14ac:dyDescent="0.25">
      <c r="J7452" s="59"/>
      <c r="Q7452" s="26"/>
      <c r="R7452" s="28"/>
      <c r="AC7452" s="46"/>
      <c r="AG7452" s="59"/>
      <c r="AH7452" s="59"/>
      <c r="AI7452" s="59"/>
      <c r="AJ7452" s="59"/>
      <c r="AK7452" s="59"/>
      <c r="AL7452" s="59"/>
      <c r="AM7452" s="59"/>
      <c r="AN7452" s="59"/>
      <c r="AO7452" s="59"/>
      <c r="AV7452" s="37"/>
      <c r="AW7452" s="37"/>
      <c r="AX7452" s="37"/>
      <c r="AY7452" s="37"/>
      <c r="AZ7452" s="37"/>
      <c r="BA7452" s="37"/>
    </row>
    <row r="7453" spans="10:53" s="14" customFormat="1" x14ac:dyDescent="0.25">
      <c r="J7453" s="59"/>
      <c r="Q7453" s="26"/>
      <c r="R7453" s="28"/>
      <c r="AC7453" s="46"/>
      <c r="AG7453" s="59"/>
      <c r="AH7453" s="59"/>
      <c r="AI7453" s="59"/>
      <c r="AJ7453" s="59"/>
      <c r="AK7453" s="59"/>
      <c r="AL7453" s="59"/>
      <c r="AM7453" s="59"/>
      <c r="AN7453" s="59"/>
      <c r="AO7453" s="59"/>
      <c r="AV7453" s="37"/>
      <c r="AW7453" s="37"/>
      <c r="AX7453" s="37"/>
      <c r="AY7453" s="37"/>
      <c r="AZ7453" s="37"/>
      <c r="BA7453" s="37"/>
    </row>
    <row r="7454" spans="10:53" s="14" customFormat="1" x14ac:dyDescent="0.25">
      <c r="J7454" s="59"/>
      <c r="Q7454" s="26"/>
      <c r="R7454" s="28"/>
      <c r="AC7454" s="46"/>
      <c r="AG7454" s="59"/>
      <c r="AH7454" s="59"/>
      <c r="AI7454" s="59"/>
      <c r="AJ7454" s="59"/>
      <c r="AK7454" s="59"/>
      <c r="AL7454" s="59"/>
      <c r="AM7454" s="59"/>
      <c r="AN7454" s="59"/>
      <c r="AO7454" s="59"/>
      <c r="AV7454" s="37"/>
      <c r="AW7454" s="37"/>
      <c r="AX7454" s="37"/>
      <c r="AY7454" s="37"/>
      <c r="AZ7454" s="37"/>
      <c r="BA7454" s="37"/>
    </row>
    <row r="7455" spans="10:53" s="14" customFormat="1" x14ac:dyDescent="0.25">
      <c r="J7455" s="59"/>
      <c r="Q7455" s="26"/>
      <c r="R7455" s="28"/>
      <c r="AC7455" s="46"/>
      <c r="AG7455" s="59"/>
      <c r="AH7455" s="59"/>
      <c r="AI7455" s="59"/>
      <c r="AJ7455" s="59"/>
      <c r="AK7455" s="59"/>
      <c r="AL7455" s="59"/>
      <c r="AM7455" s="59"/>
      <c r="AN7455" s="59"/>
      <c r="AO7455" s="59"/>
      <c r="AV7455" s="37"/>
      <c r="AW7455" s="37"/>
      <c r="AX7455" s="37"/>
      <c r="AY7455" s="37"/>
      <c r="AZ7455" s="37"/>
      <c r="BA7455" s="37"/>
    </row>
    <row r="7456" spans="10:53" s="14" customFormat="1" x14ac:dyDescent="0.25">
      <c r="J7456" s="59"/>
      <c r="Q7456" s="26"/>
      <c r="R7456" s="28"/>
      <c r="AC7456" s="46"/>
      <c r="AG7456" s="59"/>
      <c r="AH7456" s="59"/>
      <c r="AI7456" s="59"/>
      <c r="AJ7456" s="59"/>
      <c r="AK7456" s="59"/>
      <c r="AL7456" s="59"/>
      <c r="AM7456" s="59"/>
      <c r="AN7456" s="59"/>
      <c r="AO7456" s="59"/>
      <c r="AV7456" s="37"/>
      <c r="AW7456" s="37"/>
      <c r="AX7456" s="37"/>
      <c r="AY7456" s="37"/>
      <c r="AZ7456" s="37"/>
      <c r="BA7456" s="37"/>
    </row>
    <row r="7457" spans="10:53" s="14" customFormat="1" x14ac:dyDescent="0.25">
      <c r="J7457" s="59"/>
      <c r="Q7457" s="26"/>
      <c r="R7457" s="28"/>
      <c r="AC7457" s="46"/>
      <c r="AG7457" s="59"/>
      <c r="AH7457" s="59"/>
      <c r="AI7457" s="59"/>
      <c r="AJ7457" s="59"/>
      <c r="AK7457" s="59"/>
      <c r="AL7457" s="59"/>
      <c r="AM7457" s="59"/>
      <c r="AN7457" s="59"/>
      <c r="AO7457" s="59"/>
      <c r="AV7457" s="37"/>
      <c r="AW7457" s="37"/>
      <c r="AX7457" s="37"/>
      <c r="AY7457" s="37"/>
      <c r="AZ7457" s="37"/>
      <c r="BA7457" s="37"/>
    </row>
    <row r="7458" spans="10:53" s="14" customFormat="1" x14ac:dyDescent="0.25">
      <c r="J7458" s="59"/>
      <c r="Q7458" s="26"/>
      <c r="R7458" s="28"/>
      <c r="AC7458" s="46"/>
      <c r="AG7458" s="59"/>
      <c r="AH7458" s="59"/>
      <c r="AI7458" s="59"/>
      <c r="AJ7458" s="59"/>
      <c r="AK7458" s="59"/>
      <c r="AL7458" s="59"/>
      <c r="AM7458" s="59"/>
      <c r="AN7458" s="59"/>
      <c r="AO7458" s="59"/>
      <c r="AV7458" s="37"/>
      <c r="AW7458" s="37"/>
      <c r="AX7458" s="37"/>
      <c r="AY7458" s="37"/>
      <c r="AZ7458" s="37"/>
      <c r="BA7458" s="37"/>
    </row>
    <row r="7459" spans="10:53" s="14" customFormat="1" x14ac:dyDescent="0.25">
      <c r="J7459" s="59"/>
      <c r="Q7459" s="26"/>
      <c r="R7459" s="28"/>
      <c r="AC7459" s="46"/>
      <c r="AG7459" s="59"/>
      <c r="AH7459" s="59"/>
      <c r="AI7459" s="59"/>
      <c r="AJ7459" s="59"/>
      <c r="AK7459" s="59"/>
      <c r="AL7459" s="59"/>
      <c r="AM7459" s="59"/>
      <c r="AN7459" s="59"/>
      <c r="AO7459" s="59"/>
      <c r="AV7459" s="37"/>
      <c r="AW7459" s="37"/>
      <c r="AX7459" s="37"/>
      <c r="AY7459" s="37"/>
      <c r="AZ7459" s="37"/>
      <c r="BA7459" s="37"/>
    </row>
    <row r="7460" spans="10:53" s="14" customFormat="1" x14ac:dyDescent="0.25">
      <c r="J7460" s="59"/>
      <c r="Q7460" s="26"/>
      <c r="R7460" s="28"/>
      <c r="AC7460" s="46"/>
      <c r="AG7460" s="59"/>
      <c r="AH7460" s="59"/>
      <c r="AI7460" s="59"/>
      <c r="AJ7460" s="59"/>
      <c r="AK7460" s="59"/>
      <c r="AL7460" s="59"/>
      <c r="AM7460" s="59"/>
      <c r="AN7460" s="59"/>
      <c r="AO7460" s="59"/>
      <c r="AV7460" s="37"/>
      <c r="AW7460" s="37"/>
      <c r="AX7460" s="37"/>
      <c r="AY7460" s="37"/>
      <c r="AZ7460" s="37"/>
      <c r="BA7460" s="37"/>
    </row>
    <row r="7461" spans="10:53" s="14" customFormat="1" x14ac:dyDescent="0.25">
      <c r="J7461" s="59"/>
      <c r="Q7461" s="26"/>
      <c r="R7461" s="28"/>
      <c r="AC7461" s="46"/>
      <c r="AG7461" s="59"/>
      <c r="AH7461" s="59"/>
      <c r="AI7461" s="59"/>
      <c r="AJ7461" s="59"/>
      <c r="AK7461" s="59"/>
      <c r="AL7461" s="59"/>
      <c r="AM7461" s="59"/>
      <c r="AN7461" s="59"/>
      <c r="AO7461" s="59"/>
      <c r="AV7461" s="37"/>
      <c r="AW7461" s="37"/>
      <c r="AX7461" s="37"/>
      <c r="AY7461" s="37"/>
      <c r="AZ7461" s="37"/>
      <c r="BA7461" s="37"/>
    </row>
    <row r="7462" spans="10:53" s="14" customFormat="1" x14ac:dyDescent="0.25">
      <c r="J7462" s="59"/>
      <c r="Q7462" s="26"/>
      <c r="R7462" s="28"/>
      <c r="AC7462" s="46"/>
      <c r="AG7462" s="59"/>
      <c r="AH7462" s="59"/>
      <c r="AI7462" s="59"/>
      <c r="AJ7462" s="59"/>
      <c r="AK7462" s="59"/>
      <c r="AL7462" s="59"/>
      <c r="AM7462" s="59"/>
      <c r="AN7462" s="59"/>
      <c r="AO7462" s="59"/>
      <c r="AV7462" s="37"/>
      <c r="AW7462" s="37"/>
      <c r="AX7462" s="37"/>
      <c r="AY7462" s="37"/>
      <c r="AZ7462" s="37"/>
      <c r="BA7462" s="37"/>
    </row>
    <row r="7463" spans="10:53" s="14" customFormat="1" x14ac:dyDescent="0.25">
      <c r="J7463" s="59"/>
      <c r="Q7463" s="26"/>
      <c r="R7463" s="28"/>
      <c r="AC7463" s="46"/>
      <c r="AG7463" s="59"/>
      <c r="AH7463" s="59"/>
      <c r="AI7463" s="59"/>
      <c r="AJ7463" s="59"/>
      <c r="AK7463" s="59"/>
      <c r="AL7463" s="59"/>
      <c r="AM7463" s="59"/>
      <c r="AN7463" s="59"/>
      <c r="AO7463" s="59"/>
      <c r="AV7463" s="37"/>
      <c r="AW7463" s="37"/>
      <c r="AX7463" s="37"/>
      <c r="AY7463" s="37"/>
      <c r="AZ7463" s="37"/>
      <c r="BA7463" s="37"/>
    </row>
    <row r="7464" spans="10:53" s="14" customFormat="1" x14ac:dyDescent="0.25">
      <c r="J7464" s="59"/>
      <c r="Q7464" s="26"/>
      <c r="R7464" s="28"/>
      <c r="AC7464" s="46"/>
      <c r="AG7464" s="59"/>
      <c r="AH7464" s="59"/>
      <c r="AI7464" s="59"/>
      <c r="AJ7464" s="59"/>
      <c r="AK7464" s="59"/>
      <c r="AL7464" s="59"/>
      <c r="AM7464" s="59"/>
      <c r="AN7464" s="59"/>
      <c r="AO7464" s="59"/>
      <c r="AV7464" s="37"/>
      <c r="AW7464" s="37"/>
      <c r="AX7464" s="37"/>
      <c r="AY7464" s="37"/>
      <c r="AZ7464" s="37"/>
      <c r="BA7464" s="37"/>
    </row>
    <row r="7465" spans="10:53" s="14" customFormat="1" x14ac:dyDescent="0.25">
      <c r="J7465" s="59"/>
      <c r="Q7465" s="26"/>
      <c r="R7465" s="28"/>
      <c r="AC7465" s="46"/>
      <c r="AG7465" s="59"/>
      <c r="AH7465" s="59"/>
      <c r="AI7465" s="59"/>
      <c r="AJ7465" s="59"/>
      <c r="AK7465" s="59"/>
      <c r="AL7465" s="59"/>
      <c r="AM7465" s="59"/>
      <c r="AN7465" s="59"/>
      <c r="AO7465" s="59"/>
      <c r="AV7465" s="37"/>
      <c r="AW7465" s="37"/>
      <c r="AX7465" s="37"/>
      <c r="AY7465" s="37"/>
      <c r="AZ7465" s="37"/>
      <c r="BA7465" s="37"/>
    </row>
    <row r="7466" spans="10:53" s="14" customFormat="1" x14ac:dyDescent="0.25">
      <c r="J7466" s="59"/>
      <c r="Q7466" s="26"/>
      <c r="R7466" s="28"/>
      <c r="AC7466" s="46"/>
      <c r="AG7466" s="59"/>
      <c r="AH7466" s="59"/>
      <c r="AI7466" s="59"/>
      <c r="AJ7466" s="59"/>
      <c r="AK7466" s="59"/>
      <c r="AL7466" s="59"/>
      <c r="AM7466" s="59"/>
      <c r="AN7466" s="59"/>
      <c r="AO7466" s="59"/>
      <c r="AV7466" s="37"/>
      <c r="AW7466" s="37"/>
      <c r="AX7466" s="37"/>
      <c r="AY7466" s="37"/>
      <c r="AZ7466" s="37"/>
      <c r="BA7466" s="37"/>
    </row>
    <row r="7467" spans="10:53" s="14" customFormat="1" x14ac:dyDescent="0.25">
      <c r="J7467" s="59"/>
      <c r="Q7467" s="26"/>
      <c r="R7467" s="28"/>
      <c r="AC7467" s="46"/>
      <c r="AG7467" s="59"/>
      <c r="AH7467" s="59"/>
      <c r="AI7467" s="59"/>
      <c r="AJ7467" s="59"/>
      <c r="AK7467" s="59"/>
      <c r="AL7467" s="59"/>
      <c r="AM7467" s="59"/>
      <c r="AN7467" s="59"/>
      <c r="AO7467" s="59"/>
      <c r="AV7467" s="37"/>
      <c r="AW7467" s="37"/>
      <c r="AX7467" s="37"/>
      <c r="AY7467" s="37"/>
      <c r="AZ7467" s="37"/>
      <c r="BA7467" s="37"/>
    </row>
    <row r="7468" spans="10:53" s="14" customFormat="1" x14ac:dyDescent="0.25">
      <c r="J7468" s="59"/>
      <c r="Q7468" s="26"/>
      <c r="R7468" s="28"/>
      <c r="AC7468" s="46"/>
      <c r="AG7468" s="59"/>
      <c r="AH7468" s="59"/>
      <c r="AI7468" s="59"/>
      <c r="AJ7468" s="59"/>
      <c r="AK7468" s="59"/>
      <c r="AL7468" s="59"/>
      <c r="AM7468" s="59"/>
      <c r="AN7468" s="59"/>
      <c r="AO7468" s="59"/>
      <c r="AV7468" s="37"/>
      <c r="AW7468" s="37"/>
      <c r="AX7468" s="37"/>
      <c r="AY7468" s="37"/>
      <c r="AZ7468" s="37"/>
      <c r="BA7468" s="37"/>
    </row>
    <row r="7469" spans="10:53" s="14" customFormat="1" x14ac:dyDescent="0.25">
      <c r="J7469" s="59"/>
      <c r="Q7469" s="26"/>
      <c r="R7469" s="28"/>
      <c r="AC7469" s="46"/>
      <c r="AG7469" s="59"/>
      <c r="AH7469" s="59"/>
      <c r="AI7469" s="59"/>
      <c r="AJ7469" s="59"/>
      <c r="AK7469" s="59"/>
      <c r="AL7469" s="59"/>
      <c r="AM7469" s="59"/>
      <c r="AN7469" s="59"/>
      <c r="AO7469" s="59"/>
      <c r="AV7469" s="37"/>
      <c r="AW7469" s="37"/>
      <c r="AX7469" s="37"/>
      <c r="AY7469" s="37"/>
      <c r="AZ7469" s="37"/>
      <c r="BA7469" s="37"/>
    </row>
    <row r="7470" spans="10:53" s="14" customFormat="1" x14ac:dyDescent="0.25">
      <c r="J7470" s="59"/>
      <c r="Q7470" s="26"/>
      <c r="R7470" s="28"/>
      <c r="AC7470" s="46"/>
      <c r="AG7470" s="59"/>
      <c r="AH7470" s="59"/>
      <c r="AI7470" s="59"/>
      <c r="AJ7470" s="59"/>
      <c r="AK7470" s="59"/>
      <c r="AL7470" s="59"/>
      <c r="AM7470" s="59"/>
      <c r="AN7470" s="59"/>
      <c r="AO7470" s="59"/>
      <c r="AV7470" s="37"/>
      <c r="AW7470" s="37"/>
      <c r="AX7470" s="37"/>
      <c r="AY7470" s="37"/>
      <c r="AZ7470" s="37"/>
      <c r="BA7470" s="37"/>
    </row>
    <row r="7471" spans="10:53" s="14" customFormat="1" x14ac:dyDescent="0.25">
      <c r="J7471" s="59"/>
      <c r="Q7471" s="26"/>
      <c r="R7471" s="28"/>
      <c r="AC7471" s="46"/>
      <c r="AG7471" s="59"/>
      <c r="AH7471" s="59"/>
      <c r="AI7471" s="59"/>
      <c r="AJ7471" s="59"/>
      <c r="AK7471" s="59"/>
      <c r="AL7471" s="59"/>
      <c r="AM7471" s="59"/>
      <c r="AN7471" s="59"/>
      <c r="AO7471" s="59"/>
      <c r="AV7471" s="37"/>
      <c r="AW7471" s="37"/>
      <c r="AX7471" s="37"/>
      <c r="AY7471" s="37"/>
      <c r="AZ7471" s="37"/>
      <c r="BA7471" s="37"/>
    </row>
    <row r="7472" spans="10:53" s="14" customFormat="1" x14ac:dyDescent="0.25">
      <c r="J7472" s="59"/>
      <c r="Q7472" s="26"/>
      <c r="R7472" s="28"/>
      <c r="AC7472" s="46"/>
      <c r="AG7472" s="59"/>
      <c r="AH7472" s="59"/>
      <c r="AI7472" s="59"/>
      <c r="AJ7472" s="59"/>
      <c r="AK7472" s="59"/>
      <c r="AL7472" s="59"/>
      <c r="AM7472" s="59"/>
      <c r="AN7472" s="59"/>
      <c r="AO7472" s="59"/>
      <c r="AV7472" s="37"/>
      <c r="AW7472" s="37"/>
      <c r="AX7472" s="37"/>
      <c r="AY7472" s="37"/>
      <c r="AZ7472" s="37"/>
      <c r="BA7472" s="37"/>
    </row>
    <row r="7473" spans="10:53" s="14" customFormat="1" x14ac:dyDescent="0.25">
      <c r="J7473" s="59"/>
      <c r="Q7473" s="26"/>
      <c r="R7473" s="28"/>
      <c r="AC7473" s="46"/>
      <c r="AG7473" s="59"/>
      <c r="AH7473" s="59"/>
      <c r="AI7473" s="59"/>
      <c r="AJ7473" s="59"/>
      <c r="AK7473" s="59"/>
      <c r="AL7473" s="59"/>
      <c r="AM7473" s="59"/>
      <c r="AN7473" s="59"/>
      <c r="AO7473" s="59"/>
      <c r="AV7473" s="37"/>
      <c r="AW7473" s="37"/>
      <c r="AX7473" s="37"/>
      <c r="AY7473" s="37"/>
      <c r="AZ7473" s="37"/>
      <c r="BA7473" s="37"/>
    </row>
    <row r="7474" spans="10:53" s="14" customFormat="1" x14ac:dyDescent="0.25">
      <c r="J7474" s="59"/>
      <c r="Q7474" s="26"/>
      <c r="R7474" s="28"/>
      <c r="AC7474" s="46"/>
      <c r="AG7474" s="59"/>
      <c r="AH7474" s="59"/>
      <c r="AI7474" s="59"/>
      <c r="AJ7474" s="59"/>
      <c r="AK7474" s="59"/>
      <c r="AL7474" s="59"/>
      <c r="AM7474" s="59"/>
      <c r="AN7474" s="59"/>
      <c r="AO7474" s="59"/>
      <c r="AV7474" s="37"/>
      <c r="AW7474" s="37"/>
      <c r="AX7474" s="37"/>
      <c r="AY7474" s="37"/>
      <c r="AZ7474" s="37"/>
      <c r="BA7474" s="37"/>
    </row>
    <row r="7475" spans="10:53" s="14" customFormat="1" x14ac:dyDescent="0.25">
      <c r="J7475" s="59"/>
      <c r="Q7475" s="26"/>
      <c r="R7475" s="28"/>
      <c r="AC7475" s="46"/>
      <c r="AG7475" s="59"/>
      <c r="AH7475" s="59"/>
      <c r="AI7475" s="59"/>
      <c r="AJ7475" s="59"/>
      <c r="AK7475" s="59"/>
      <c r="AL7475" s="59"/>
      <c r="AM7475" s="59"/>
      <c r="AN7475" s="59"/>
      <c r="AO7475" s="59"/>
      <c r="AV7475" s="37"/>
      <c r="AW7475" s="37"/>
      <c r="AX7475" s="37"/>
      <c r="AY7475" s="37"/>
      <c r="AZ7475" s="37"/>
      <c r="BA7475" s="37"/>
    </row>
    <row r="7476" spans="10:53" s="14" customFormat="1" x14ac:dyDescent="0.25">
      <c r="J7476" s="59"/>
      <c r="Q7476" s="26"/>
      <c r="R7476" s="28"/>
      <c r="AC7476" s="46"/>
      <c r="AG7476" s="59"/>
      <c r="AH7476" s="59"/>
      <c r="AI7476" s="59"/>
      <c r="AJ7476" s="59"/>
      <c r="AK7476" s="59"/>
      <c r="AL7476" s="59"/>
      <c r="AM7476" s="59"/>
      <c r="AN7476" s="59"/>
      <c r="AO7476" s="59"/>
      <c r="AV7476" s="37"/>
      <c r="AW7476" s="37"/>
      <c r="AX7476" s="37"/>
      <c r="AY7476" s="37"/>
      <c r="AZ7476" s="37"/>
      <c r="BA7476" s="37"/>
    </row>
    <row r="7477" spans="10:53" s="14" customFormat="1" x14ac:dyDescent="0.25">
      <c r="J7477" s="59"/>
      <c r="Q7477" s="26"/>
      <c r="R7477" s="28"/>
      <c r="AC7477" s="46"/>
      <c r="AG7477" s="59"/>
      <c r="AH7477" s="59"/>
      <c r="AI7477" s="59"/>
      <c r="AJ7477" s="59"/>
      <c r="AK7477" s="59"/>
      <c r="AL7477" s="59"/>
      <c r="AM7477" s="59"/>
      <c r="AN7477" s="59"/>
      <c r="AO7477" s="59"/>
      <c r="AV7477" s="37"/>
      <c r="AW7477" s="37"/>
      <c r="AX7477" s="37"/>
      <c r="AY7477" s="37"/>
      <c r="AZ7477" s="37"/>
      <c r="BA7477" s="37"/>
    </row>
    <row r="7478" spans="10:53" s="14" customFormat="1" x14ac:dyDescent="0.25">
      <c r="J7478" s="59"/>
      <c r="Q7478" s="26"/>
      <c r="R7478" s="28"/>
      <c r="AC7478" s="46"/>
      <c r="AG7478" s="59"/>
      <c r="AH7478" s="59"/>
      <c r="AI7478" s="59"/>
      <c r="AJ7478" s="59"/>
      <c r="AK7478" s="59"/>
      <c r="AL7478" s="59"/>
      <c r="AM7478" s="59"/>
      <c r="AN7478" s="59"/>
      <c r="AO7478" s="59"/>
      <c r="AV7478" s="37"/>
      <c r="AW7478" s="37"/>
      <c r="AX7478" s="37"/>
      <c r="AY7478" s="37"/>
      <c r="AZ7478" s="37"/>
      <c r="BA7478" s="37"/>
    </row>
    <row r="7479" spans="10:53" s="14" customFormat="1" x14ac:dyDescent="0.25">
      <c r="J7479" s="59"/>
      <c r="Q7479" s="26"/>
      <c r="R7479" s="28"/>
      <c r="AC7479" s="46"/>
      <c r="AG7479" s="59"/>
      <c r="AH7479" s="59"/>
      <c r="AI7479" s="59"/>
      <c r="AJ7479" s="59"/>
      <c r="AK7479" s="59"/>
      <c r="AL7479" s="59"/>
      <c r="AM7479" s="59"/>
      <c r="AN7479" s="59"/>
      <c r="AO7479" s="59"/>
      <c r="AV7479" s="37"/>
      <c r="AW7479" s="37"/>
      <c r="AX7479" s="37"/>
      <c r="AY7479" s="37"/>
      <c r="AZ7479" s="37"/>
      <c r="BA7479" s="37"/>
    </row>
    <row r="7480" spans="10:53" s="14" customFormat="1" x14ac:dyDescent="0.25">
      <c r="J7480" s="59"/>
      <c r="Q7480" s="26"/>
      <c r="R7480" s="28"/>
      <c r="AC7480" s="46"/>
      <c r="AG7480" s="59"/>
      <c r="AH7480" s="59"/>
      <c r="AI7480" s="59"/>
      <c r="AJ7480" s="59"/>
      <c r="AK7480" s="59"/>
      <c r="AL7480" s="59"/>
      <c r="AM7480" s="59"/>
      <c r="AN7480" s="59"/>
      <c r="AO7480" s="59"/>
      <c r="AV7480" s="37"/>
      <c r="AW7480" s="37"/>
      <c r="AX7480" s="37"/>
      <c r="AY7480" s="37"/>
      <c r="AZ7480" s="37"/>
      <c r="BA7480" s="37"/>
    </row>
    <row r="7481" spans="10:53" s="14" customFormat="1" x14ac:dyDescent="0.25">
      <c r="J7481" s="59"/>
      <c r="Q7481" s="26"/>
      <c r="R7481" s="28"/>
      <c r="AC7481" s="46"/>
      <c r="AG7481" s="59"/>
      <c r="AH7481" s="59"/>
      <c r="AI7481" s="59"/>
      <c r="AJ7481" s="59"/>
      <c r="AK7481" s="59"/>
      <c r="AL7481" s="59"/>
      <c r="AM7481" s="59"/>
      <c r="AN7481" s="59"/>
      <c r="AO7481" s="59"/>
      <c r="AV7481" s="37"/>
      <c r="AW7481" s="37"/>
      <c r="AX7481" s="37"/>
      <c r="AY7481" s="37"/>
      <c r="AZ7481" s="37"/>
      <c r="BA7481" s="37"/>
    </row>
    <row r="7482" spans="10:53" s="14" customFormat="1" x14ac:dyDescent="0.25">
      <c r="J7482" s="59"/>
      <c r="Q7482" s="26"/>
      <c r="R7482" s="28"/>
      <c r="AC7482" s="46"/>
      <c r="AG7482" s="59"/>
      <c r="AH7482" s="59"/>
      <c r="AI7482" s="59"/>
      <c r="AJ7482" s="59"/>
      <c r="AK7482" s="59"/>
      <c r="AL7482" s="59"/>
      <c r="AM7482" s="59"/>
      <c r="AN7482" s="59"/>
      <c r="AO7482" s="59"/>
      <c r="AV7482" s="37"/>
      <c r="AW7482" s="37"/>
      <c r="AX7482" s="37"/>
      <c r="AY7482" s="37"/>
      <c r="AZ7482" s="37"/>
      <c r="BA7482" s="37"/>
    </row>
    <row r="7483" spans="10:53" s="14" customFormat="1" x14ac:dyDescent="0.25">
      <c r="J7483" s="59"/>
      <c r="Q7483" s="26"/>
      <c r="R7483" s="28"/>
      <c r="AC7483" s="46"/>
      <c r="AG7483" s="59"/>
      <c r="AH7483" s="59"/>
      <c r="AI7483" s="59"/>
      <c r="AJ7483" s="59"/>
      <c r="AK7483" s="59"/>
      <c r="AL7483" s="59"/>
      <c r="AM7483" s="59"/>
      <c r="AN7483" s="59"/>
      <c r="AO7483" s="59"/>
      <c r="AV7483" s="37"/>
      <c r="AW7483" s="37"/>
      <c r="AX7483" s="37"/>
      <c r="AY7483" s="37"/>
      <c r="AZ7483" s="37"/>
      <c r="BA7483" s="37"/>
    </row>
    <row r="7484" spans="10:53" s="14" customFormat="1" x14ac:dyDescent="0.25">
      <c r="J7484" s="59"/>
      <c r="Q7484" s="26"/>
      <c r="R7484" s="28"/>
      <c r="AC7484" s="46"/>
      <c r="AG7484" s="59"/>
      <c r="AH7484" s="59"/>
      <c r="AI7484" s="59"/>
      <c r="AJ7484" s="59"/>
      <c r="AK7484" s="59"/>
      <c r="AL7484" s="59"/>
      <c r="AM7484" s="59"/>
      <c r="AN7484" s="59"/>
      <c r="AO7484" s="59"/>
      <c r="AV7484" s="37"/>
      <c r="AW7484" s="37"/>
      <c r="AX7484" s="37"/>
      <c r="AY7484" s="37"/>
      <c r="AZ7484" s="37"/>
      <c r="BA7484" s="37"/>
    </row>
    <row r="7485" spans="10:53" s="14" customFormat="1" x14ac:dyDescent="0.25">
      <c r="J7485" s="59"/>
      <c r="Q7485" s="26"/>
      <c r="R7485" s="28"/>
      <c r="AC7485" s="46"/>
      <c r="AG7485" s="59"/>
      <c r="AH7485" s="59"/>
      <c r="AI7485" s="59"/>
      <c r="AJ7485" s="59"/>
      <c r="AK7485" s="59"/>
      <c r="AL7485" s="59"/>
      <c r="AM7485" s="59"/>
      <c r="AN7485" s="59"/>
      <c r="AO7485" s="59"/>
      <c r="AV7485" s="37"/>
      <c r="AW7485" s="37"/>
      <c r="AX7485" s="37"/>
      <c r="AY7485" s="37"/>
      <c r="AZ7485" s="37"/>
      <c r="BA7485" s="37"/>
    </row>
    <row r="7486" spans="10:53" s="14" customFormat="1" x14ac:dyDescent="0.25">
      <c r="J7486" s="59"/>
      <c r="Q7486" s="26"/>
      <c r="R7486" s="28"/>
      <c r="AC7486" s="46"/>
      <c r="AG7486" s="59"/>
      <c r="AH7486" s="59"/>
      <c r="AI7486" s="59"/>
      <c r="AJ7486" s="59"/>
      <c r="AK7486" s="59"/>
      <c r="AL7486" s="59"/>
      <c r="AM7486" s="59"/>
      <c r="AN7486" s="59"/>
      <c r="AO7486" s="59"/>
      <c r="AV7486" s="37"/>
      <c r="AW7486" s="37"/>
      <c r="AX7486" s="37"/>
      <c r="AY7486" s="37"/>
      <c r="AZ7486" s="37"/>
      <c r="BA7486" s="37"/>
    </row>
    <row r="7487" spans="10:53" s="14" customFormat="1" x14ac:dyDescent="0.25">
      <c r="J7487" s="59"/>
      <c r="Q7487" s="26"/>
      <c r="R7487" s="28"/>
      <c r="AC7487" s="46"/>
      <c r="AG7487" s="59"/>
      <c r="AH7487" s="59"/>
      <c r="AI7487" s="59"/>
      <c r="AJ7487" s="59"/>
      <c r="AK7487" s="59"/>
      <c r="AL7487" s="59"/>
      <c r="AM7487" s="59"/>
      <c r="AN7487" s="59"/>
      <c r="AO7487" s="59"/>
      <c r="AV7487" s="37"/>
      <c r="AW7487" s="37"/>
      <c r="AX7487" s="37"/>
      <c r="AY7487" s="37"/>
      <c r="AZ7487" s="37"/>
      <c r="BA7487" s="37"/>
    </row>
    <row r="7488" spans="10:53" s="14" customFormat="1" x14ac:dyDescent="0.25">
      <c r="J7488" s="59"/>
      <c r="Q7488" s="26"/>
      <c r="R7488" s="28"/>
      <c r="AC7488" s="46"/>
      <c r="AG7488" s="59"/>
      <c r="AH7488" s="59"/>
      <c r="AI7488" s="59"/>
      <c r="AJ7488" s="59"/>
      <c r="AK7488" s="59"/>
      <c r="AL7488" s="59"/>
      <c r="AM7488" s="59"/>
      <c r="AN7488" s="59"/>
      <c r="AO7488" s="59"/>
      <c r="AV7488" s="37"/>
      <c r="AW7488" s="37"/>
      <c r="AX7488" s="37"/>
      <c r="AY7488" s="37"/>
      <c r="AZ7488" s="37"/>
      <c r="BA7488" s="37"/>
    </row>
    <row r="7489" spans="10:53" s="14" customFormat="1" x14ac:dyDescent="0.25">
      <c r="J7489" s="59"/>
      <c r="Q7489" s="26"/>
      <c r="R7489" s="28"/>
      <c r="AC7489" s="46"/>
      <c r="AG7489" s="59"/>
      <c r="AH7489" s="59"/>
      <c r="AI7489" s="59"/>
      <c r="AJ7489" s="59"/>
      <c r="AK7489" s="59"/>
      <c r="AL7489" s="59"/>
      <c r="AM7489" s="59"/>
      <c r="AN7489" s="59"/>
      <c r="AO7489" s="59"/>
      <c r="AV7489" s="37"/>
      <c r="AW7489" s="37"/>
      <c r="AX7489" s="37"/>
      <c r="AY7489" s="37"/>
      <c r="AZ7489" s="37"/>
      <c r="BA7489" s="37"/>
    </row>
    <row r="7490" spans="10:53" s="14" customFormat="1" x14ac:dyDescent="0.25">
      <c r="J7490" s="59"/>
      <c r="Q7490" s="26"/>
      <c r="R7490" s="28"/>
      <c r="AC7490" s="46"/>
      <c r="AG7490" s="59"/>
      <c r="AH7490" s="59"/>
      <c r="AI7490" s="59"/>
      <c r="AJ7490" s="59"/>
      <c r="AK7490" s="59"/>
      <c r="AL7490" s="59"/>
      <c r="AM7490" s="59"/>
      <c r="AN7490" s="59"/>
      <c r="AO7490" s="59"/>
      <c r="AV7490" s="37"/>
      <c r="AW7490" s="37"/>
      <c r="AX7490" s="37"/>
      <c r="AY7490" s="37"/>
      <c r="AZ7490" s="37"/>
      <c r="BA7490" s="37"/>
    </row>
    <row r="7491" spans="10:53" s="14" customFormat="1" x14ac:dyDescent="0.25">
      <c r="J7491" s="59"/>
      <c r="Q7491" s="26"/>
      <c r="R7491" s="28"/>
      <c r="AC7491" s="46"/>
      <c r="AG7491" s="59"/>
      <c r="AH7491" s="59"/>
      <c r="AI7491" s="59"/>
      <c r="AJ7491" s="59"/>
      <c r="AK7491" s="59"/>
      <c r="AL7491" s="59"/>
      <c r="AM7491" s="59"/>
      <c r="AN7491" s="59"/>
      <c r="AO7491" s="59"/>
      <c r="AV7491" s="37"/>
      <c r="AW7491" s="37"/>
      <c r="AX7491" s="37"/>
      <c r="AY7491" s="37"/>
      <c r="AZ7491" s="37"/>
      <c r="BA7491" s="37"/>
    </row>
    <row r="7492" spans="10:53" s="14" customFormat="1" x14ac:dyDescent="0.25">
      <c r="J7492" s="59"/>
      <c r="Q7492" s="26"/>
      <c r="R7492" s="28"/>
      <c r="AC7492" s="46"/>
      <c r="AG7492" s="59"/>
      <c r="AH7492" s="59"/>
      <c r="AI7492" s="59"/>
      <c r="AJ7492" s="59"/>
      <c r="AK7492" s="59"/>
      <c r="AL7492" s="59"/>
      <c r="AM7492" s="59"/>
      <c r="AN7492" s="59"/>
      <c r="AO7492" s="59"/>
      <c r="AV7492" s="37"/>
      <c r="AW7492" s="37"/>
      <c r="AX7492" s="37"/>
      <c r="AY7492" s="37"/>
      <c r="AZ7492" s="37"/>
      <c r="BA7492" s="37"/>
    </row>
    <row r="7493" spans="10:53" s="14" customFormat="1" x14ac:dyDescent="0.25">
      <c r="J7493" s="59"/>
      <c r="Q7493" s="26"/>
      <c r="R7493" s="28"/>
      <c r="AC7493" s="46"/>
      <c r="AG7493" s="59"/>
      <c r="AH7493" s="59"/>
      <c r="AI7493" s="59"/>
      <c r="AJ7493" s="59"/>
      <c r="AK7493" s="59"/>
      <c r="AL7493" s="59"/>
      <c r="AM7493" s="59"/>
      <c r="AN7493" s="59"/>
      <c r="AO7493" s="59"/>
      <c r="AV7493" s="37"/>
      <c r="AW7493" s="37"/>
      <c r="AX7493" s="37"/>
      <c r="AY7493" s="37"/>
      <c r="AZ7493" s="37"/>
      <c r="BA7493" s="37"/>
    </row>
    <row r="7494" spans="10:53" s="14" customFormat="1" x14ac:dyDescent="0.25">
      <c r="J7494" s="59"/>
      <c r="Q7494" s="26"/>
      <c r="R7494" s="28"/>
      <c r="AC7494" s="46"/>
      <c r="AG7494" s="59"/>
      <c r="AH7494" s="59"/>
      <c r="AI7494" s="59"/>
      <c r="AJ7494" s="59"/>
      <c r="AK7494" s="59"/>
      <c r="AL7494" s="59"/>
      <c r="AM7494" s="59"/>
      <c r="AN7494" s="59"/>
      <c r="AO7494" s="59"/>
      <c r="AV7494" s="37"/>
      <c r="AW7494" s="37"/>
      <c r="AX7494" s="37"/>
      <c r="AY7494" s="37"/>
      <c r="AZ7494" s="37"/>
      <c r="BA7494" s="37"/>
    </row>
    <row r="7495" spans="10:53" s="14" customFormat="1" x14ac:dyDescent="0.25">
      <c r="J7495" s="59"/>
      <c r="Q7495" s="26"/>
      <c r="R7495" s="28"/>
      <c r="AC7495" s="46"/>
      <c r="AG7495" s="59"/>
      <c r="AH7495" s="59"/>
      <c r="AI7495" s="59"/>
      <c r="AJ7495" s="59"/>
      <c r="AK7495" s="59"/>
      <c r="AL7495" s="59"/>
      <c r="AM7495" s="59"/>
      <c r="AN7495" s="59"/>
      <c r="AO7495" s="59"/>
      <c r="AV7495" s="37"/>
      <c r="AW7495" s="37"/>
      <c r="AX7495" s="37"/>
      <c r="AY7495" s="37"/>
      <c r="AZ7495" s="37"/>
      <c r="BA7495" s="37"/>
    </row>
    <row r="7496" spans="10:53" s="14" customFormat="1" x14ac:dyDescent="0.25">
      <c r="J7496" s="59"/>
      <c r="Q7496" s="26"/>
      <c r="R7496" s="28"/>
      <c r="AC7496" s="46"/>
      <c r="AG7496" s="59"/>
      <c r="AH7496" s="59"/>
      <c r="AI7496" s="59"/>
      <c r="AJ7496" s="59"/>
      <c r="AK7496" s="59"/>
      <c r="AL7496" s="59"/>
      <c r="AM7496" s="59"/>
      <c r="AN7496" s="59"/>
      <c r="AO7496" s="59"/>
      <c r="AV7496" s="37"/>
      <c r="AW7496" s="37"/>
      <c r="AX7496" s="37"/>
      <c r="AY7496" s="37"/>
      <c r="AZ7496" s="37"/>
      <c r="BA7496" s="37"/>
    </row>
    <row r="7497" spans="10:53" s="14" customFormat="1" x14ac:dyDescent="0.25">
      <c r="J7497" s="59"/>
      <c r="Q7497" s="26"/>
      <c r="R7497" s="28"/>
      <c r="AC7497" s="46"/>
      <c r="AG7497" s="59"/>
      <c r="AH7497" s="59"/>
      <c r="AI7497" s="59"/>
      <c r="AJ7497" s="59"/>
      <c r="AK7497" s="59"/>
      <c r="AL7497" s="59"/>
      <c r="AM7497" s="59"/>
      <c r="AN7497" s="59"/>
      <c r="AO7497" s="59"/>
      <c r="AV7497" s="37"/>
      <c r="AW7497" s="37"/>
      <c r="AX7497" s="37"/>
      <c r="AY7497" s="37"/>
      <c r="AZ7497" s="37"/>
      <c r="BA7497" s="37"/>
    </row>
    <row r="7498" spans="10:53" s="14" customFormat="1" x14ac:dyDescent="0.25">
      <c r="J7498" s="59"/>
      <c r="Q7498" s="26"/>
      <c r="R7498" s="28"/>
      <c r="AC7498" s="46"/>
      <c r="AG7498" s="59"/>
      <c r="AH7498" s="59"/>
      <c r="AI7498" s="59"/>
      <c r="AJ7498" s="59"/>
      <c r="AK7498" s="59"/>
      <c r="AL7498" s="59"/>
      <c r="AM7498" s="59"/>
      <c r="AN7498" s="59"/>
      <c r="AO7498" s="59"/>
      <c r="AV7498" s="37"/>
      <c r="AW7498" s="37"/>
      <c r="AX7498" s="37"/>
      <c r="AY7498" s="37"/>
      <c r="AZ7498" s="37"/>
      <c r="BA7498" s="37"/>
    </row>
    <row r="7499" spans="10:53" s="14" customFormat="1" x14ac:dyDescent="0.25">
      <c r="J7499" s="59"/>
      <c r="Q7499" s="26"/>
      <c r="R7499" s="28"/>
      <c r="AC7499" s="46"/>
      <c r="AG7499" s="59"/>
      <c r="AH7499" s="59"/>
      <c r="AI7499" s="59"/>
      <c r="AJ7499" s="59"/>
      <c r="AK7499" s="59"/>
      <c r="AL7499" s="59"/>
      <c r="AM7499" s="59"/>
      <c r="AN7499" s="59"/>
      <c r="AO7499" s="59"/>
      <c r="AV7499" s="37"/>
      <c r="AW7499" s="37"/>
      <c r="AX7499" s="37"/>
      <c r="AY7499" s="37"/>
      <c r="AZ7499" s="37"/>
      <c r="BA7499" s="37"/>
    </row>
    <row r="7500" spans="10:53" s="14" customFormat="1" x14ac:dyDescent="0.25">
      <c r="J7500" s="59"/>
      <c r="Q7500" s="26"/>
      <c r="R7500" s="28"/>
      <c r="AC7500" s="46"/>
      <c r="AG7500" s="59"/>
      <c r="AH7500" s="59"/>
      <c r="AI7500" s="59"/>
      <c r="AJ7500" s="59"/>
      <c r="AK7500" s="59"/>
      <c r="AL7500" s="59"/>
      <c r="AM7500" s="59"/>
      <c r="AN7500" s="59"/>
      <c r="AO7500" s="59"/>
      <c r="AV7500" s="37"/>
      <c r="AW7500" s="37"/>
      <c r="AX7500" s="37"/>
      <c r="AY7500" s="37"/>
      <c r="AZ7500" s="37"/>
      <c r="BA7500" s="37"/>
    </row>
    <row r="7501" spans="10:53" s="14" customFormat="1" x14ac:dyDescent="0.25">
      <c r="J7501" s="59"/>
      <c r="Q7501" s="26"/>
      <c r="R7501" s="28"/>
      <c r="AC7501" s="46"/>
      <c r="AG7501" s="59"/>
      <c r="AH7501" s="59"/>
      <c r="AI7501" s="59"/>
      <c r="AJ7501" s="59"/>
      <c r="AK7501" s="59"/>
      <c r="AL7501" s="59"/>
      <c r="AM7501" s="59"/>
      <c r="AN7501" s="59"/>
      <c r="AO7501" s="59"/>
      <c r="AV7501" s="37"/>
      <c r="AW7501" s="37"/>
      <c r="AX7501" s="37"/>
      <c r="AY7501" s="37"/>
      <c r="AZ7501" s="37"/>
      <c r="BA7501" s="37"/>
    </row>
    <row r="7502" spans="10:53" s="14" customFormat="1" x14ac:dyDescent="0.25">
      <c r="J7502" s="59"/>
      <c r="Q7502" s="26"/>
      <c r="R7502" s="28"/>
      <c r="AC7502" s="46"/>
      <c r="AG7502" s="59"/>
      <c r="AH7502" s="59"/>
      <c r="AI7502" s="59"/>
      <c r="AJ7502" s="59"/>
      <c r="AK7502" s="59"/>
      <c r="AL7502" s="59"/>
      <c r="AM7502" s="59"/>
      <c r="AN7502" s="59"/>
      <c r="AO7502" s="59"/>
      <c r="AV7502" s="37"/>
      <c r="AW7502" s="37"/>
      <c r="AX7502" s="37"/>
      <c r="AY7502" s="37"/>
      <c r="AZ7502" s="37"/>
      <c r="BA7502" s="37"/>
    </row>
    <row r="7503" spans="10:53" s="14" customFormat="1" x14ac:dyDescent="0.25">
      <c r="J7503" s="59"/>
      <c r="Q7503" s="26"/>
      <c r="R7503" s="28"/>
      <c r="AC7503" s="46"/>
      <c r="AG7503" s="59"/>
      <c r="AH7503" s="59"/>
      <c r="AI7503" s="59"/>
      <c r="AJ7503" s="59"/>
      <c r="AK7503" s="59"/>
      <c r="AL7503" s="59"/>
      <c r="AM7503" s="59"/>
      <c r="AN7503" s="59"/>
      <c r="AO7503" s="59"/>
      <c r="AV7503" s="37"/>
      <c r="AW7503" s="37"/>
      <c r="AX7503" s="37"/>
      <c r="AY7503" s="37"/>
      <c r="AZ7503" s="37"/>
      <c r="BA7503" s="37"/>
    </row>
    <row r="7504" spans="10:53" s="14" customFormat="1" x14ac:dyDescent="0.25">
      <c r="J7504" s="59"/>
      <c r="Q7504" s="26"/>
      <c r="R7504" s="28"/>
      <c r="AC7504" s="46"/>
      <c r="AG7504" s="59"/>
      <c r="AH7504" s="59"/>
      <c r="AI7504" s="59"/>
      <c r="AJ7504" s="59"/>
      <c r="AK7504" s="59"/>
      <c r="AL7504" s="59"/>
      <c r="AM7504" s="59"/>
      <c r="AN7504" s="59"/>
      <c r="AO7504" s="59"/>
      <c r="AV7504" s="37"/>
      <c r="AW7504" s="37"/>
      <c r="AX7504" s="37"/>
      <c r="AY7504" s="37"/>
      <c r="AZ7504" s="37"/>
      <c r="BA7504" s="37"/>
    </row>
    <row r="7505" spans="10:53" s="14" customFormat="1" x14ac:dyDescent="0.25">
      <c r="J7505" s="59"/>
      <c r="Q7505" s="26"/>
      <c r="R7505" s="28"/>
      <c r="AC7505" s="46"/>
      <c r="AG7505" s="59"/>
      <c r="AH7505" s="59"/>
      <c r="AI7505" s="59"/>
      <c r="AJ7505" s="59"/>
      <c r="AK7505" s="59"/>
      <c r="AL7505" s="59"/>
      <c r="AM7505" s="59"/>
      <c r="AN7505" s="59"/>
      <c r="AO7505" s="59"/>
      <c r="AV7505" s="37"/>
      <c r="AW7505" s="37"/>
      <c r="AX7505" s="37"/>
      <c r="AY7505" s="37"/>
      <c r="AZ7505" s="37"/>
      <c r="BA7505" s="37"/>
    </row>
    <row r="7506" spans="10:53" s="14" customFormat="1" x14ac:dyDescent="0.25">
      <c r="J7506" s="59"/>
      <c r="Q7506" s="26"/>
      <c r="R7506" s="28"/>
      <c r="AC7506" s="46"/>
      <c r="AG7506" s="59"/>
      <c r="AH7506" s="59"/>
      <c r="AI7506" s="59"/>
      <c r="AJ7506" s="59"/>
      <c r="AK7506" s="59"/>
      <c r="AL7506" s="59"/>
      <c r="AM7506" s="59"/>
      <c r="AN7506" s="59"/>
      <c r="AO7506" s="59"/>
      <c r="AV7506" s="37"/>
      <c r="AW7506" s="37"/>
      <c r="AX7506" s="37"/>
      <c r="AY7506" s="37"/>
      <c r="AZ7506" s="37"/>
      <c r="BA7506" s="37"/>
    </row>
    <row r="7507" spans="10:53" s="14" customFormat="1" x14ac:dyDescent="0.25">
      <c r="J7507" s="59"/>
      <c r="Q7507" s="26"/>
      <c r="R7507" s="28"/>
      <c r="AC7507" s="46"/>
      <c r="AG7507" s="59"/>
      <c r="AH7507" s="59"/>
      <c r="AI7507" s="59"/>
      <c r="AJ7507" s="59"/>
      <c r="AK7507" s="59"/>
      <c r="AL7507" s="59"/>
      <c r="AM7507" s="59"/>
      <c r="AN7507" s="59"/>
      <c r="AO7507" s="59"/>
      <c r="AV7507" s="37"/>
      <c r="AW7507" s="37"/>
      <c r="AX7507" s="37"/>
      <c r="AY7507" s="37"/>
      <c r="AZ7507" s="37"/>
      <c r="BA7507" s="37"/>
    </row>
    <row r="7508" spans="10:53" s="14" customFormat="1" x14ac:dyDescent="0.25">
      <c r="J7508" s="59"/>
      <c r="Q7508" s="26"/>
      <c r="R7508" s="28"/>
      <c r="AC7508" s="46"/>
      <c r="AG7508" s="59"/>
      <c r="AH7508" s="59"/>
      <c r="AI7508" s="59"/>
      <c r="AJ7508" s="59"/>
      <c r="AK7508" s="59"/>
      <c r="AL7508" s="59"/>
      <c r="AM7508" s="59"/>
      <c r="AN7508" s="59"/>
      <c r="AO7508" s="59"/>
      <c r="AV7508" s="37"/>
      <c r="AW7508" s="37"/>
      <c r="AX7508" s="37"/>
      <c r="AY7508" s="37"/>
      <c r="AZ7508" s="37"/>
      <c r="BA7508" s="37"/>
    </row>
    <row r="7509" spans="10:53" s="14" customFormat="1" x14ac:dyDescent="0.25">
      <c r="J7509" s="59"/>
      <c r="Q7509" s="26"/>
      <c r="R7509" s="28"/>
      <c r="AC7509" s="46"/>
      <c r="AG7509" s="59"/>
      <c r="AH7509" s="59"/>
      <c r="AI7509" s="59"/>
      <c r="AJ7509" s="59"/>
      <c r="AK7509" s="59"/>
      <c r="AL7509" s="59"/>
      <c r="AM7509" s="59"/>
      <c r="AN7509" s="59"/>
      <c r="AO7509" s="59"/>
      <c r="AV7509" s="37"/>
      <c r="AW7509" s="37"/>
      <c r="AX7509" s="37"/>
      <c r="AY7509" s="37"/>
      <c r="AZ7509" s="37"/>
      <c r="BA7509" s="37"/>
    </row>
    <row r="7510" spans="10:53" s="14" customFormat="1" x14ac:dyDescent="0.25">
      <c r="J7510" s="59"/>
      <c r="Q7510" s="26"/>
      <c r="R7510" s="28"/>
      <c r="AC7510" s="46"/>
      <c r="AG7510" s="59"/>
      <c r="AH7510" s="59"/>
      <c r="AI7510" s="59"/>
      <c r="AJ7510" s="59"/>
      <c r="AK7510" s="59"/>
      <c r="AL7510" s="59"/>
      <c r="AM7510" s="59"/>
      <c r="AN7510" s="59"/>
      <c r="AO7510" s="59"/>
      <c r="AV7510" s="37"/>
      <c r="AW7510" s="37"/>
      <c r="AX7510" s="37"/>
      <c r="AY7510" s="37"/>
      <c r="AZ7510" s="37"/>
      <c r="BA7510" s="37"/>
    </row>
    <row r="7511" spans="10:53" s="14" customFormat="1" x14ac:dyDescent="0.25">
      <c r="J7511" s="59"/>
      <c r="Q7511" s="26"/>
      <c r="R7511" s="28"/>
      <c r="AC7511" s="46"/>
      <c r="AG7511" s="59"/>
      <c r="AH7511" s="59"/>
      <c r="AI7511" s="59"/>
      <c r="AJ7511" s="59"/>
      <c r="AK7511" s="59"/>
      <c r="AL7511" s="59"/>
      <c r="AM7511" s="59"/>
      <c r="AN7511" s="59"/>
      <c r="AO7511" s="59"/>
      <c r="AV7511" s="37"/>
      <c r="AW7511" s="37"/>
      <c r="AX7511" s="37"/>
      <c r="AY7511" s="37"/>
      <c r="AZ7511" s="37"/>
      <c r="BA7511" s="37"/>
    </row>
    <row r="7512" spans="10:53" s="14" customFormat="1" x14ac:dyDescent="0.25">
      <c r="J7512" s="59"/>
      <c r="Q7512" s="26"/>
      <c r="R7512" s="28"/>
      <c r="AC7512" s="46"/>
      <c r="AG7512" s="59"/>
      <c r="AH7512" s="59"/>
      <c r="AI7512" s="59"/>
      <c r="AJ7512" s="59"/>
      <c r="AK7512" s="59"/>
      <c r="AL7512" s="59"/>
      <c r="AM7512" s="59"/>
      <c r="AN7512" s="59"/>
      <c r="AO7512" s="59"/>
      <c r="AV7512" s="37"/>
      <c r="AW7512" s="37"/>
      <c r="AX7512" s="37"/>
      <c r="AY7512" s="37"/>
      <c r="AZ7512" s="37"/>
      <c r="BA7512" s="37"/>
    </row>
    <row r="7513" spans="10:53" s="14" customFormat="1" x14ac:dyDescent="0.25">
      <c r="J7513" s="59"/>
      <c r="Q7513" s="26"/>
      <c r="R7513" s="28"/>
      <c r="AC7513" s="46"/>
      <c r="AG7513" s="59"/>
      <c r="AH7513" s="59"/>
      <c r="AI7513" s="59"/>
      <c r="AJ7513" s="59"/>
      <c r="AK7513" s="59"/>
      <c r="AL7513" s="59"/>
      <c r="AM7513" s="59"/>
      <c r="AN7513" s="59"/>
      <c r="AO7513" s="59"/>
      <c r="AV7513" s="37"/>
      <c r="AW7513" s="37"/>
      <c r="AX7513" s="37"/>
      <c r="AY7513" s="37"/>
      <c r="AZ7513" s="37"/>
      <c r="BA7513" s="37"/>
    </row>
    <row r="7514" spans="10:53" s="14" customFormat="1" x14ac:dyDescent="0.25">
      <c r="J7514" s="59"/>
      <c r="Q7514" s="26"/>
      <c r="R7514" s="28"/>
      <c r="AC7514" s="46"/>
      <c r="AG7514" s="59"/>
      <c r="AH7514" s="59"/>
      <c r="AI7514" s="59"/>
      <c r="AJ7514" s="59"/>
      <c r="AK7514" s="59"/>
      <c r="AL7514" s="59"/>
      <c r="AM7514" s="59"/>
      <c r="AN7514" s="59"/>
      <c r="AO7514" s="59"/>
      <c r="AV7514" s="37"/>
      <c r="AW7514" s="37"/>
      <c r="AX7514" s="37"/>
      <c r="AY7514" s="37"/>
      <c r="AZ7514" s="37"/>
      <c r="BA7514" s="37"/>
    </row>
    <row r="7515" spans="10:53" s="14" customFormat="1" x14ac:dyDescent="0.25">
      <c r="J7515" s="59"/>
      <c r="Q7515" s="26"/>
      <c r="R7515" s="28"/>
      <c r="AC7515" s="46"/>
      <c r="AG7515" s="59"/>
      <c r="AH7515" s="59"/>
      <c r="AI7515" s="59"/>
      <c r="AJ7515" s="59"/>
      <c r="AK7515" s="59"/>
      <c r="AL7515" s="59"/>
      <c r="AM7515" s="59"/>
      <c r="AN7515" s="59"/>
      <c r="AO7515" s="59"/>
      <c r="AV7515" s="37"/>
      <c r="AW7515" s="37"/>
      <c r="AX7515" s="37"/>
      <c r="AY7515" s="37"/>
      <c r="AZ7515" s="37"/>
      <c r="BA7515" s="37"/>
    </row>
    <row r="7516" spans="10:53" s="14" customFormat="1" x14ac:dyDescent="0.25">
      <c r="J7516" s="59"/>
      <c r="Q7516" s="26"/>
      <c r="R7516" s="28"/>
      <c r="AC7516" s="46"/>
      <c r="AG7516" s="59"/>
      <c r="AH7516" s="59"/>
      <c r="AI7516" s="59"/>
      <c r="AJ7516" s="59"/>
      <c r="AK7516" s="59"/>
      <c r="AL7516" s="59"/>
      <c r="AM7516" s="59"/>
      <c r="AN7516" s="59"/>
      <c r="AO7516" s="59"/>
      <c r="AV7516" s="37"/>
      <c r="AW7516" s="37"/>
      <c r="AX7516" s="37"/>
      <c r="AY7516" s="37"/>
      <c r="AZ7516" s="37"/>
      <c r="BA7516" s="37"/>
    </row>
    <row r="7517" spans="10:53" s="14" customFormat="1" x14ac:dyDescent="0.25">
      <c r="J7517" s="59"/>
      <c r="Q7517" s="26"/>
      <c r="R7517" s="28"/>
      <c r="AC7517" s="46"/>
      <c r="AG7517" s="59"/>
      <c r="AH7517" s="59"/>
      <c r="AI7517" s="59"/>
      <c r="AJ7517" s="59"/>
      <c r="AK7517" s="59"/>
      <c r="AL7517" s="59"/>
      <c r="AM7517" s="59"/>
      <c r="AN7517" s="59"/>
      <c r="AO7517" s="59"/>
      <c r="AV7517" s="37"/>
      <c r="AW7517" s="37"/>
      <c r="AX7517" s="37"/>
      <c r="AY7517" s="37"/>
      <c r="AZ7517" s="37"/>
      <c r="BA7517" s="37"/>
    </row>
    <row r="7518" spans="10:53" s="14" customFormat="1" x14ac:dyDescent="0.25">
      <c r="J7518" s="59"/>
      <c r="Q7518" s="26"/>
      <c r="R7518" s="28"/>
      <c r="AC7518" s="46"/>
      <c r="AG7518" s="59"/>
      <c r="AH7518" s="59"/>
      <c r="AI7518" s="59"/>
      <c r="AJ7518" s="59"/>
      <c r="AK7518" s="59"/>
      <c r="AL7518" s="59"/>
      <c r="AM7518" s="59"/>
      <c r="AN7518" s="59"/>
      <c r="AO7518" s="59"/>
      <c r="AV7518" s="37"/>
      <c r="AW7518" s="37"/>
      <c r="AX7518" s="37"/>
      <c r="AY7518" s="37"/>
      <c r="AZ7518" s="37"/>
      <c r="BA7518" s="37"/>
    </row>
    <row r="7519" spans="10:53" s="14" customFormat="1" x14ac:dyDescent="0.25">
      <c r="J7519" s="59"/>
      <c r="Q7519" s="26"/>
      <c r="R7519" s="28"/>
      <c r="AC7519" s="46"/>
      <c r="AG7519" s="59"/>
      <c r="AH7519" s="59"/>
      <c r="AI7519" s="59"/>
      <c r="AJ7519" s="59"/>
      <c r="AK7519" s="59"/>
      <c r="AL7519" s="59"/>
      <c r="AM7519" s="59"/>
      <c r="AN7519" s="59"/>
      <c r="AO7519" s="59"/>
      <c r="AV7519" s="37"/>
      <c r="AW7519" s="37"/>
      <c r="AX7519" s="37"/>
      <c r="AY7519" s="37"/>
      <c r="AZ7519" s="37"/>
      <c r="BA7519" s="37"/>
    </row>
    <row r="7520" spans="10:53" s="14" customFormat="1" x14ac:dyDescent="0.25">
      <c r="J7520" s="59"/>
      <c r="Q7520" s="26"/>
      <c r="R7520" s="28"/>
      <c r="AC7520" s="46"/>
      <c r="AG7520" s="59"/>
      <c r="AH7520" s="59"/>
      <c r="AI7520" s="59"/>
      <c r="AJ7520" s="59"/>
      <c r="AK7520" s="59"/>
      <c r="AL7520" s="59"/>
      <c r="AM7520" s="59"/>
      <c r="AN7520" s="59"/>
      <c r="AO7520" s="59"/>
      <c r="AV7520" s="37"/>
      <c r="AW7520" s="37"/>
      <c r="AX7520" s="37"/>
      <c r="AY7520" s="37"/>
      <c r="AZ7520" s="37"/>
      <c r="BA7520" s="37"/>
    </row>
    <row r="7521" spans="10:53" s="14" customFormat="1" x14ac:dyDescent="0.25">
      <c r="J7521" s="59"/>
      <c r="Q7521" s="26"/>
      <c r="R7521" s="28"/>
      <c r="AC7521" s="46"/>
      <c r="AG7521" s="59"/>
      <c r="AH7521" s="59"/>
      <c r="AI7521" s="59"/>
      <c r="AJ7521" s="59"/>
      <c r="AK7521" s="59"/>
      <c r="AL7521" s="59"/>
      <c r="AM7521" s="59"/>
      <c r="AN7521" s="59"/>
      <c r="AO7521" s="59"/>
      <c r="AV7521" s="37"/>
      <c r="AW7521" s="37"/>
      <c r="AX7521" s="37"/>
      <c r="AY7521" s="37"/>
      <c r="AZ7521" s="37"/>
      <c r="BA7521" s="37"/>
    </row>
    <row r="7522" spans="10:53" s="14" customFormat="1" x14ac:dyDescent="0.25">
      <c r="J7522" s="59"/>
      <c r="Q7522" s="26"/>
      <c r="R7522" s="28"/>
      <c r="AC7522" s="46"/>
      <c r="AG7522" s="59"/>
      <c r="AH7522" s="59"/>
      <c r="AI7522" s="59"/>
      <c r="AJ7522" s="59"/>
      <c r="AK7522" s="59"/>
      <c r="AL7522" s="59"/>
      <c r="AM7522" s="59"/>
      <c r="AN7522" s="59"/>
      <c r="AO7522" s="59"/>
      <c r="AV7522" s="37"/>
      <c r="AW7522" s="37"/>
      <c r="AX7522" s="37"/>
      <c r="AY7522" s="37"/>
      <c r="AZ7522" s="37"/>
      <c r="BA7522" s="37"/>
    </row>
    <row r="7523" spans="10:53" s="14" customFormat="1" x14ac:dyDescent="0.25">
      <c r="J7523" s="59"/>
      <c r="Q7523" s="26"/>
      <c r="R7523" s="28"/>
      <c r="AC7523" s="46"/>
      <c r="AG7523" s="59"/>
      <c r="AH7523" s="59"/>
      <c r="AI7523" s="59"/>
      <c r="AJ7523" s="59"/>
      <c r="AK7523" s="59"/>
      <c r="AL7523" s="59"/>
      <c r="AM7523" s="59"/>
      <c r="AN7523" s="59"/>
      <c r="AO7523" s="59"/>
      <c r="AV7523" s="37"/>
      <c r="AW7523" s="37"/>
      <c r="AX7523" s="37"/>
      <c r="AY7523" s="37"/>
      <c r="AZ7523" s="37"/>
      <c r="BA7523" s="37"/>
    </row>
    <row r="7524" spans="10:53" s="14" customFormat="1" x14ac:dyDescent="0.25">
      <c r="J7524" s="59"/>
      <c r="Q7524" s="26"/>
      <c r="R7524" s="28"/>
      <c r="AC7524" s="46"/>
      <c r="AG7524" s="59"/>
      <c r="AH7524" s="59"/>
      <c r="AI7524" s="59"/>
      <c r="AJ7524" s="59"/>
      <c r="AK7524" s="59"/>
      <c r="AL7524" s="59"/>
      <c r="AM7524" s="59"/>
      <c r="AN7524" s="59"/>
      <c r="AO7524" s="59"/>
      <c r="AV7524" s="37"/>
      <c r="AW7524" s="37"/>
      <c r="AX7524" s="37"/>
      <c r="AY7524" s="37"/>
      <c r="AZ7524" s="37"/>
      <c r="BA7524" s="37"/>
    </row>
    <row r="7525" spans="10:53" s="14" customFormat="1" x14ac:dyDescent="0.25">
      <c r="J7525" s="59"/>
      <c r="Q7525" s="26"/>
      <c r="R7525" s="28"/>
      <c r="AC7525" s="46"/>
      <c r="AG7525" s="59"/>
      <c r="AH7525" s="59"/>
      <c r="AI7525" s="59"/>
      <c r="AJ7525" s="59"/>
      <c r="AK7525" s="59"/>
      <c r="AL7525" s="59"/>
      <c r="AM7525" s="59"/>
      <c r="AN7525" s="59"/>
      <c r="AO7525" s="59"/>
      <c r="AV7525" s="37"/>
      <c r="AW7525" s="37"/>
      <c r="AX7525" s="37"/>
      <c r="AY7525" s="37"/>
      <c r="AZ7525" s="37"/>
      <c r="BA7525" s="37"/>
    </row>
    <row r="7526" spans="10:53" s="14" customFormat="1" x14ac:dyDescent="0.25">
      <c r="J7526" s="59"/>
      <c r="Q7526" s="26"/>
      <c r="R7526" s="28"/>
      <c r="AC7526" s="46"/>
      <c r="AG7526" s="59"/>
      <c r="AH7526" s="59"/>
      <c r="AI7526" s="59"/>
      <c r="AJ7526" s="59"/>
      <c r="AK7526" s="59"/>
      <c r="AL7526" s="59"/>
      <c r="AM7526" s="59"/>
      <c r="AN7526" s="59"/>
      <c r="AO7526" s="59"/>
      <c r="AV7526" s="37"/>
      <c r="AW7526" s="37"/>
      <c r="AX7526" s="37"/>
      <c r="AY7526" s="37"/>
      <c r="AZ7526" s="37"/>
      <c r="BA7526" s="37"/>
    </row>
    <row r="7527" spans="10:53" s="14" customFormat="1" x14ac:dyDescent="0.25">
      <c r="J7527" s="59"/>
      <c r="Q7527" s="26"/>
      <c r="R7527" s="28"/>
      <c r="AC7527" s="46"/>
      <c r="AG7527" s="59"/>
      <c r="AH7527" s="59"/>
      <c r="AI7527" s="59"/>
      <c r="AJ7527" s="59"/>
      <c r="AK7527" s="59"/>
      <c r="AL7527" s="59"/>
      <c r="AM7527" s="59"/>
      <c r="AN7527" s="59"/>
      <c r="AO7527" s="59"/>
      <c r="AV7527" s="37"/>
      <c r="AW7527" s="37"/>
      <c r="AX7527" s="37"/>
      <c r="AY7527" s="37"/>
      <c r="AZ7527" s="37"/>
      <c r="BA7527" s="37"/>
    </row>
    <row r="7528" spans="10:53" s="14" customFormat="1" x14ac:dyDescent="0.25">
      <c r="J7528" s="59"/>
      <c r="Q7528" s="26"/>
      <c r="R7528" s="28"/>
      <c r="AC7528" s="46"/>
      <c r="AG7528" s="59"/>
      <c r="AH7528" s="59"/>
      <c r="AI7528" s="59"/>
      <c r="AJ7528" s="59"/>
      <c r="AK7528" s="59"/>
      <c r="AL7528" s="59"/>
      <c r="AM7528" s="59"/>
      <c r="AN7528" s="59"/>
      <c r="AO7528" s="59"/>
      <c r="AV7528" s="37"/>
      <c r="AW7528" s="37"/>
      <c r="AX7528" s="37"/>
      <c r="AY7528" s="37"/>
      <c r="AZ7528" s="37"/>
      <c r="BA7528" s="37"/>
    </row>
    <row r="7529" spans="10:53" s="14" customFormat="1" x14ac:dyDescent="0.25">
      <c r="J7529" s="59"/>
      <c r="Q7529" s="26"/>
      <c r="R7529" s="28"/>
      <c r="AC7529" s="46"/>
      <c r="AG7529" s="59"/>
      <c r="AH7529" s="59"/>
      <c r="AI7529" s="59"/>
      <c r="AJ7529" s="59"/>
      <c r="AK7529" s="59"/>
      <c r="AL7529" s="59"/>
      <c r="AM7529" s="59"/>
      <c r="AN7529" s="59"/>
      <c r="AO7529" s="59"/>
      <c r="AV7529" s="37"/>
      <c r="AW7529" s="37"/>
      <c r="AX7529" s="37"/>
      <c r="AY7529" s="37"/>
      <c r="AZ7529" s="37"/>
      <c r="BA7529" s="37"/>
    </row>
    <row r="7530" spans="10:53" s="14" customFormat="1" x14ac:dyDescent="0.25">
      <c r="J7530" s="59"/>
      <c r="Q7530" s="26"/>
      <c r="R7530" s="28"/>
      <c r="AC7530" s="46"/>
      <c r="AG7530" s="59"/>
      <c r="AH7530" s="59"/>
      <c r="AI7530" s="59"/>
      <c r="AJ7530" s="59"/>
      <c r="AK7530" s="59"/>
      <c r="AL7530" s="59"/>
      <c r="AM7530" s="59"/>
      <c r="AN7530" s="59"/>
      <c r="AO7530" s="59"/>
      <c r="AV7530" s="37"/>
      <c r="AW7530" s="37"/>
      <c r="AX7530" s="37"/>
      <c r="AY7530" s="37"/>
      <c r="AZ7530" s="37"/>
      <c r="BA7530" s="37"/>
    </row>
    <row r="7531" spans="10:53" s="14" customFormat="1" x14ac:dyDescent="0.25">
      <c r="J7531" s="59"/>
      <c r="Q7531" s="26"/>
      <c r="R7531" s="28"/>
      <c r="AC7531" s="46"/>
      <c r="AG7531" s="59"/>
      <c r="AH7531" s="59"/>
      <c r="AI7531" s="59"/>
      <c r="AJ7531" s="59"/>
      <c r="AK7531" s="59"/>
      <c r="AL7531" s="59"/>
      <c r="AM7531" s="59"/>
      <c r="AN7531" s="59"/>
      <c r="AO7531" s="59"/>
      <c r="AV7531" s="37"/>
      <c r="AW7531" s="37"/>
      <c r="AX7531" s="37"/>
      <c r="AY7531" s="37"/>
      <c r="AZ7531" s="37"/>
      <c r="BA7531" s="37"/>
    </row>
    <row r="7532" spans="10:53" s="14" customFormat="1" x14ac:dyDescent="0.25">
      <c r="J7532" s="59"/>
      <c r="Q7532" s="26"/>
      <c r="R7532" s="28"/>
      <c r="AC7532" s="46"/>
      <c r="AG7532" s="59"/>
      <c r="AH7532" s="59"/>
      <c r="AI7532" s="59"/>
      <c r="AJ7532" s="59"/>
      <c r="AK7532" s="59"/>
      <c r="AL7532" s="59"/>
      <c r="AM7532" s="59"/>
      <c r="AN7532" s="59"/>
      <c r="AO7532" s="59"/>
      <c r="AV7532" s="37"/>
      <c r="AW7532" s="37"/>
      <c r="AX7532" s="37"/>
      <c r="AY7532" s="37"/>
      <c r="AZ7532" s="37"/>
      <c r="BA7532" s="37"/>
    </row>
    <row r="7533" spans="10:53" s="14" customFormat="1" x14ac:dyDescent="0.25">
      <c r="J7533" s="59"/>
      <c r="Q7533" s="26"/>
      <c r="R7533" s="28"/>
      <c r="AC7533" s="46"/>
      <c r="AG7533" s="59"/>
      <c r="AH7533" s="59"/>
      <c r="AI7533" s="59"/>
      <c r="AJ7533" s="59"/>
      <c r="AK7533" s="59"/>
      <c r="AL7533" s="59"/>
      <c r="AM7533" s="59"/>
      <c r="AN7533" s="59"/>
      <c r="AO7533" s="59"/>
      <c r="AV7533" s="37"/>
      <c r="AW7533" s="37"/>
      <c r="AX7533" s="37"/>
      <c r="AY7533" s="37"/>
      <c r="AZ7533" s="37"/>
      <c r="BA7533" s="37"/>
    </row>
    <row r="7534" spans="10:53" s="14" customFormat="1" x14ac:dyDescent="0.25">
      <c r="J7534" s="59"/>
      <c r="Q7534" s="26"/>
      <c r="R7534" s="28"/>
      <c r="AC7534" s="46"/>
      <c r="AG7534" s="59"/>
      <c r="AH7534" s="59"/>
      <c r="AI7534" s="59"/>
      <c r="AJ7534" s="59"/>
      <c r="AK7534" s="59"/>
      <c r="AL7534" s="59"/>
      <c r="AM7534" s="59"/>
      <c r="AN7534" s="59"/>
      <c r="AO7534" s="59"/>
      <c r="AV7534" s="37"/>
      <c r="AW7534" s="37"/>
      <c r="AX7534" s="37"/>
      <c r="AY7534" s="37"/>
      <c r="AZ7534" s="37"/>
      <c r="BA7534" s="37"/>
    </row>
    <row r="7535" spans="10:53" s="14" customFormat="1" x14ac:dyDescent="0.25">
      <c r="J7535" s="59"/>
      <c r="Q7535" s="26"/>
      <c r="R7535" s="28"/>
      <c r="AC7535" s="46"/>
      <c r="AG7535" s="59"/>
      <c r="AH7535" s="59"/>
      <c r="AI7535" s="59"/>
      <c r="AJ7535" s="59"/>
      <c r="AK7535" s="59"/>
      <c r="AL7535" s="59"/>
      <c r="AM7535" s="59"/>
      <c r="AN7535" s="59"/>
      <c r="AO7535" s="59"/>
      <c r="AV7535" s="37"/>
      <c r="AW7535" s="37"/>
      <c r="AX7535" s="37"/>
      <c r="AY7535" s="37"/>
      <c r="AZ7535" s="37"/>
      <c r="BA7535" s="37"/>
    </row>
    <row r="7536" spans="10:53" s="14" customFormat="1" x14ac:dyDescent="0.25">
      <c r="J7536" s="59"/>
      <c r="Q7536" s="26"/>
      <c r="R7536" s="28"/>
      <c r="AC7536" s="46"/>
      <c r="AG7536" s="59"/>
      <c r="AH7536" s="59"/>
      <c r="AI7536" s="59"/>
      <c r="AJ7536" s="59"/>
      <c r="AK7536" s="59"/>
      <c r="AL7536" s="59"/>
      <c r="AM7536" s="59"/>
      <c r="AN7536" s="59"/>
      <c r="AO7536" s="59"/>
      <c r="AV7536" s="37"/>
      <c r="AW7536" s="37"/>
      <c r="AX7536" s="37"/>
      <c r="AY7536" s="37"/>
      <c r="AZ7536" s="37"/>
      <c r="BA7536" s="37"/>
    </row>
    <row r="7537" spans="10:53" s="14" customFormat="1" x14ac:dyDescent="0.25">
      <c r="J7537" s="59"/>
      <c r="Q7537" s="26"/>
      <c r="R7537" s="28"/>
      <c r="AC7537" s="46"/>
      <c r="AG7537" s="59"/>
      <c r="AH7537" s="59"/>
      <c r="AI7537" s="59"/>
      <c r="AJ7537" s="59"/>
      <c r="AK7537" s="59"/>
      <c r="AL7537" s="59"/>
      <c r="AM7537" s="59"/>
      <c r="AN7537" s="59"/>
      <c r="AO7537" s="59"/>
      <c r="AV7537" s="37"/>
      <c r="AW7537" s="37"/>
      <c r="AX7537" s="37"/>
      <c r="AY7537" s="37"/>
      <c r="AZ7537" s="37"/>
      <c r="BA7537" s="37"/>
    </row>
    <row r="7538" spans="10:53" s="14" customFormat="1" x14ac:dyDescent="0.25">
      <c r="J7538" s="59"/>
      <c r="Q7538" s="26"/>
      <c r="R7538" s="28"/>
      <c r="AC7538" s="46"/>
      <c r="AG7538" s="59"/>
      <c r="AH7538" s="59"/>
      <c r="AI7538" s="59"/>
      <c r="AJ7538" s="59"/>
      <c r="AK7538" s="59"/>
      <c r="AL7538" s="59"/>
      <c r="AM7538" s="59"/>
      <c r="AN7538" s="59"/>
      <c r="AO7538" s="59"/>
      <c r="AV7538" s="37"/>
      <c r="AW7538" s="37"/>
      <c r="AX7538" s="37"/>
      <c r="AY7538" s="37"/>
      <c r="AZ7538" s="37"/>
      <c r="BA7538" s="37"/>
    </row>
    <row r="7539" spans="10:53" s="14" customFormat="1" x14ac:dyDescent="0.25">
      <c r="J7539" s="59"/>
      <c r="Q7539" s="26"/>
      <c r="R7539" s="28"/>
      <c r="AC7539" s="46"/>
      <c r="AG7539" s="59"/>
      <c r="AH7539" s="59"/>
      <c r="AI7539" s="59"/>
      <c r="AJ7539" s="59"/>
      <c r="AK7539" s="59"/>
      <c r="AL7539" s="59"/>
      <c r="AM7539" s="59"/>
      <c r="AN7539" s="59"/>
      <c r="AO7539" s="59"/>
      <c r="AV7539" s="37"/>
      <c r="AW7539" s="37"/>
      <c r="AX7539" s="37"/>
      <c r="AY7539" s="37"/>
      <c r="AZ7539" s="37"/>
      <c r="BA7539" s="37"/>
    </row>
    <row r="7540" spans="10:53" s="14" customFormat="1" x14ac:dyDescent="0.25">
      <c r="J7540" s="59"/>
      <c r="Q7540" s="26"/>
      <c r="R7540" s="28"/>
      <c r="AC7540" s="46"/>
      <c r="AG7540" s="59"/>
      <c r="AH7540" s="59"/>
      <c r="AI7540" s="59"/>
      <c r="AJ7540" s="59"/>
      <c r="AK7540" s="59"/>
      <c r="AL7540" s="59"/>
      <c r="AM7540" s="59"/>
      <c r="AN7540" s="59"/>
      <c r="AO7540" s="59"/>
      <c r="AV7540" s="37"/>
      <c r="AW7540" s="37"/>
      <c r="AX7540" s="37"/>
      <c r="AY7540" s="37"/>
      <c r="AZ7540" s="37"/>
      <c r="BA7540" s="37"/>
    </row>
    <row r="7541" spans="10:53" s="14" customFormat="1" x14ac:dyDescent="0.25">
      <c r="J7541" s="59"/>
      <c r="Q7541" s="26"/>
      <c r="R7541" s="28"/>
      <c r="AC7541" s="46"/>
      <c r="AG7541" s="59"/>
      <c r="AH7541" s="59"/>
      <c r="AI7541" s="59"/>
      <c r="AJ7541" s="59"/>
      <c r="AK7541" s="59"/>
      <c r="AL7541" s="59"/>
      <c r="AM7541" s="59"/>
      <c r="AN7541" s="59"/>
      <c r="AO7541" s="59"/>
      <c r="AV7541" s="37"/>
      <c r="AW7541" s="37"/>
      <c r="AX7541" s="37"/>
      <c r="AY7541" s="37"/>
      <c r="AZ7541" s="37"/>
      <c r="BA7541" s="37"/>
    </row>
    <row r="7542" spans="10:53" s="14" customFormat="1" x14ac:dyDescent="0.25">
      <c r="J7542" s="59"/>
      <c r="Q7542" s="26"/>
      <c r="R7542" s="28"/>
      <c r="AC7542" s="46"/>
      <c r="AG7542" s="59"/>
      <c r="AH7542" s="59"/>
      <c r="AI7542" s="59"/>
      <c r="AJ7542" s="59"/>
      <c r="AK7542" s="59"/>
      <c r="AL7542" s="59"/>
      <c r="AM7542" s="59"/>
      <c r="AN7542" s="59"/>
      <c r="AO7542" s="59"/>
      <c r="AV7542" s="37"/>
      <c r="AW7542" s="37"/>
      <c r="AX7542" s="37"/>
      <c r="AY7542" s="37"/>
      <c r="AZ7542" s="37"/>
      <c r="BA7542" s="37"/>
    </row>
    <row r="7543" spans="10:53" s="14" customFormat="1" x14ac:dyDescent="0.25">
      <c r="J7543" s="59"/>
      <c r="Q7543" s="26"/>
      <c r="R7543" s="28"/>
      <c r="AC7543" s="46"/>
      <c r="AG7543" s="59"/>
      <c r="AH7543" s="59"/>
      <c r="AI7543" s="59"/>
      <c r="AJ7543" s="59"/>
      <c r="AK7543" s="59"/>
      <c r="AL7543" s="59"/>
      <c r="AM7543" s="59"/>
      <c r="AN7543" s="59"/>
      <c r="AO7543" s="59"/>
      <c r="AV7543" s="37"/>
      <c r="AW7543" s="37"/>
      <c r="AX7543" s="37"/>
      <c r="AY7543" s="37"/>
      <c r="AZ7543" s="37"/>
      <c r="BA7543" s="37"/>
    </row>
    <row r="7544" spans="10:53" s="14" customFormat="1" x14ac:dyDescent="0.25">
      <c r="J7544" s="59"/>
      <c r="Q7544" s="26"/>
      <c r="R7544" s="28"/>
      <c r="AC7544" s="46"/>
      <c r="AG7544" s="59"/>
      <c r="AH7544" s="59"/>
      <c r="AI7544" s="59"/>
      <c r="AJ7544" s="59"/>
      <c r="AK7544" s="59"/>
      <c r="AL7544" s="59"/>
      <c r="AM7544" s="59"/>
      <c r="AN7544" s="59"/>
      <c r="AO7544" s="59"/>
      <c r="AV7544" s="37"/>
      <c r="AW7544" s="37"/>
      <c r="AX7544" s="37"/>
      <c r="AY7544" s="37"/>
      <c r="AZ7544" s="37"/>
      <c r="BA7544" s="37"/>
    </row>
    <row r="7545" spans="10:53" s="14" customFormat="1" x14ac:dyDescent="0.25">
      <c r="J7545" s="59"/>
      <c r="Q7545" s="26"/>
      <c r="R7545" s="28"/>
      <c r="AC7545" s="46"/>
      <c r="AG7545" s="59"/>
      <c r="AH7545" s="59"/>
      <c r="AI7545" s="59"/>
      <c r="AJ7545" s="59"/>
      <c r="AK7545" s="59"/>
      <c r="AL7545" s="59"/>
      <c r="AM7545" s="59"/>
      <c r="AN7545" s="59"/>
      <c r="AO7545" s="59"/>
      <c r="AV7545" s="37"/>
      <c r="AW7545" s="37"/>
      <c r="AX7545" s="37"/>
      <c r="AY7545" s="37"/>
      <c r="AZ7545" s="37"/>
      <c r="BA7545" s="37"/>
    </row>
    <row r="7546" spans="10:53" s="14" customFormat="1" x14ac:dyDescent="0.25">
      <c r="J7546" s="59"/>
      <c r="Q7546" s="26"/>
      <c r="R7546" s="28"/>
      <c r="AC7546" s="46"/>
      <c r="AG7546" s="59"/>
      <c r="AH7546" s="59"/>
      <c r="AI7546" s="59"/>
      <c r="AJ7546" s="59"/>
      <c r="AK7546" s="59"/>
      <c r="AL7546" s="59"/>
      <c r="AM7546" s="59"/>
      <c r="AN7546" s="59"/>
      <c r="AO7546" s="59"/>
      <c r="AV7546" s="37"/>
      <c r="AW7546" s="37"/>
      <c r="AX7546" s="37"/>
      <c r="AY7546" s="37"/>
      <c r="AZ7546" s="37"/>
      <c r="BA7546" s="37"/>
    </row>
    <row r="7547" spans="10:53" s="14" customFormat="1" x14ac:dyDescent="0.25">
      <c r="J7547" s="59"/>
      <c r="Q7547" s="26"/>
      <c r="R7547" s="28"/>
      <c r="AC7547" s="46"/>
      <c r="AG7547" s="59"/>
      <c r="AH7547" s="59"/>
      <c r="AI7547" s="59"/>
      <c r="AJ7547" s="59"/>
      <c r="AK7547" s="59"/>
      <c r="AL7547" s="59"/>
      <c r="AM7547" s="59"/>
      <c r="AN7547" s="59"/>
      <c r="AO7547" s="59"/>
      <c r="AV7547" s="37"/>
      <c r="AW7547" s="37"/>
      <c r="AX7547" s="37"/>
      <c r="AY7547" s="37"/>
      <c r="AZ7547" s="37"/>
      <c r="BA7547" s="37"/>
    </row>
    <row r="7548" spans="10:53" s="14" customFormat="1" x14ac:dyDescent="0.25">
      <c r="J7548" s="59"/>
      <c r="Q7548" s="26"/>
      <c r="R7548" s="28"/>
      <c r="AC7548" s="46"/>
      <c r="AG7548" s="59"/>
      <c r="AH7548" s="59"/>
      <c r="AI7548" s="59"/>
      <c r="AJ7548" s="59"/>
      <c r="AK7548" s="59"/>
      <c r="AL7548" s="59"/>
      <c r="AM7548" s="59"/>
      <c r="AN7548" s="59"/>
      <c r="AO7548" s="59"/>
      <c r="AV7548" s="37"/>
      <c r="AW7548" s="37"/>
      <c r="AX7548" s="37"/>
      <c r="AY7548" s="37"/>
      <c r="AZ7548" s="37"/>
      <c r="BA7548" s="37"/>
    </row>
    <row r="7549" spans="10:53" s="14" customFormat="1" x14ac:dyDescent="0.25">
      <c r="J7549" s="59"/>
      <c r="Q7549" s="26"/>
      <c r="R7549" s="28"/>
      <c r="AC7549" s="46"/>
      <c r="AG7549" s="59"/>
      <c r="AH7549" s="59"/>
      <c r="AI7549" s="59"/>
      <c r="AJ7549" s="59"/>
      <c r="AK7549" s="59"/>
      <c r="AL7549" s="59"/>
      <c r="AM7549" s="59"/>
      <c r="AN7549" s="59"/>
      <c r="AO7549" s="59"/>
      <c r="AV7549" s="37"/>
      <c r="AW7549" s="37"/>
      <c r="AX7549" s="37"/>
      <c r="AY7549" s="37"/>
      <c r="AZ7549" s="37"/>
      <c r="BA7549" s="37"/>
    </row>
    <row r="7550" spans="10:53" s="14" customFormat="1" x14ac:dyDescent="0.25">
      <c r="J7550" s="59"/>
      <c r="Q7550" s="26"/>
      <c r="R7550" s="28"/>
      <c r="AC7550" s="46"/>
      <c r="AG7550" s="59"/>
      <c r="AH7550" s="59"/>
      <c r="AI7550" s="59"/>
      <c r="AJ7550" s="59"/>
      <c r="AK7550" s="59"/>
      <c r="AL7550" s="59"/>
      <c r="AM7550" s="59"/>
      <c r="AN7550" s="59"/>
      <c r="AO7550" s="59"/>
      <c r="AV7550" s="37"/>
      <c r="AW7550" s="37"/>
      <c r="AX7550" s="37"/>
      <c r="AY7550" s="37"/>
      <c r="AZ7550" s="37"/>
      <c r="BA7550" s="37"/>
    </row>
    <row r="7551" spans="10:53" s="14" customFormat="1" x14ac:dyDescent="0.25">
      <c r="J7551" s="59"/>
      <c r="Q7551" s="26"/>
      <c r="R7551" s="28"/>
      <c r="AC7551" s="46"/>
      <c r="AG7551" s="59"/>
      <c r="AH7551" s="59"/>
      <c r="AI7551" s="59"/>
      <c r="AJ7551" s="59"/>
      <c r="AK7551" s="59"/>
      <c r="AL7551" s="59"/>
      <c r="AM7551" s="59"/>
      <c r="AN7551" s="59"/>
      <c r="AO7551" s="59"/>
      <c r="AV7551" s="37"/>
      <c r="AW7551" s="37"/>
      <c r="AX7551" s="37"/>
      <c r="AY7551" s="37"/>
      <c r="AZ7551" s="37"/>
      <c r="BA7551" s="37"/>
    </row>
    <row r="7552" spans="10:53" s="14" customFormat="1" x14ac:dyDescent="0.25">
      <c r="J7552" s="59"/>
      <c r="Q7552" s="26"/>
      <c r="R7552" s="28"/>
      <c r="AC7552" s="46"/>
      <c r="AG7552" s="59"/>
      <c r="AH7552" s="59"/>
      <c r="AI7552" s="59"/>
      <c r="AJ7552" s="59"/>
      <c r="AK7552" s="59"/>
      <c r="AL7552" s="59"/>
      <c r="AM7552" s="59"/>
      <c r="AN7552" s="59"/>
      <c r="AO7552" s="59"/>
      <c r="AV7552" s="37"/>
      <c r="AW7552" s="37"/>
      <c r="AX7552" s="37"/>
      <c r="AY7552" s="37"/>
      <c r="AZ7552" s="37"/>
      <c r="BA7552" s="37"/>
    </row>
    <row r="7553" spans="10:53" s="14" customFormat="1" x14ac:dyDescent="0.25">
      <c r="J7553" s="59"/>
      <c r="Q7553" s="26"/>
      <c r="R7553" s="28"/>
      <c r="AC7553" s="46"/>
      <c r="AG7553" s="59"/>
      <c r="AH7553" s="59"/>
      <c r="AI7553" s="59"/>
      <c r="AJ7553" s="59"/>
      <c r="AK7553" s="59"/>
      <c r="AL7553" s="59"/>
      <c r="AM7553" s="59"/>
      <c r="AN7553" s="59"/>
      <c r="AO7553" s="59"/>
      <c r="AV7553" s="37"/>
      <c r="AW7553" s="37"/>
      <c r="AX7553" s="37"/>
      <c r="AY7553" s="37"/>
      <c r="AZ7553" s="37"/>
      <c r="BA7553" s="37"/>
    </row>
    <row r="7554" spans="10:53" s="14" customFormat="1" x14ac:dyDescent="0.25">
      <c r="J7554" s="59"/>
      <c r="Q7554" s="26"/>
      <c r="R7554" s="28"/>
      <c r="AC7554" s="46"/>
      <c r="AG7554" s="59"/>
      <c r="AH7554" s="59"/>
      <c r="AI7554" s="59"/>
      <c r="AJ7554" s="59"/>
      <c r="AK7554" s="59"/>
      <c r="AL7554" s="59"/>
      <c r="AM7554" s="59"/>
      <c r="AN7554" s="59"/>
      <c r="AO7554" s="59"/>
      <c r="AV7554" s="37"/>
      <c r="AW7554" s="37"/>
      <c r="AX7554" s="37"/>
      <c r="AY7554" s="37"/>
      <c r="AZ7554" s="37"/>
      <c r="BA7554" s="37"/>
    </row>
    <row r="7555" spans="10:53" s="14" customFormat="1" x14ac:dyDescent="0.25">
      <c r="J7555" s="59"/>
      <c r="Q7555" s="26"/>
      <c r="R7555" s="28"/>
      <c r="AC7555" s="46"/>
      <c r="AG7555" s="59"/>
      <c r="AH7555" s="59"/>
      <c r="AI7555" s="59"/>
      <c r="AJ7555" s="59"/>
      <c r="AK7555" s="59"/>
      <c r="AL7555" s="59"/>
      <c r="AM7555" s="59"/>
      <c r="AN7555" s="59"/>
      <c r="AO7555" s="59"/>
      <c r="AV7555" s="37"/>
      <c r="AW7555" s="37"/>
      <c r="AX7555" s="37"/>
      <c r="AY7555" s="37"/>
      <c r="AZ7555" s="37"/>
      <c r="BA7555" s="37"/>
    </row>
    <row r="7556" spans="10:53" s="14" customFormat="1" x14ac:dyDescent="0.25">
      <c r="J7556" s="59"/>
      <c r="Q7556" s="26"/>
      <c r="R7556" s="28"/>
      <c r="AC7556" s="46"/>
      <c r="AG7556" s="59"/>
      <c r="AH7556" s="59"/>
      <c r="AI7556" s="59"/>
      <c r="AJ7556" s="59"/>
      <c r="AK7556" s="59"/>
      <c r="AL7556" s="59"/>
      <c r="AM7556" s="59"/>
      <c r="AN7556" s="59"/>
      <c r="AO7556" s="59"/>
      <c r="AV7556" s="37"/>
      <c r="AW7556" s="37"/>
      <c r="AX7556" s="37"/>
      <c r="AY7556" s="37"/>
      <c r="AZ7556" s="37"/>
      <c r="BA7556" s="37"/>
    </row>
    <row r="7557" spans="10:53" s="14" customFormat="1" x14ac:dyDescent="0.25">
      <c r="J7557" s="59"/>
      <c r="Q7557" s="26"/>
      <c r="R7557" s="28"/>
      <c r="AC7557" s="46"/>
      <c r="AG7557" s="59"/>
      <c r="AH7557" s="59"/>
      <c r="AI7557" s="59"/>
      <c r="AJ7557" s="59"/>
      <c r="AK7557" s="59"/>
      <c r="AL7557" s="59"/>
      <c r="AM7557" s="59"/>
      <c r="AN7557" s="59"/>
      <c r="AO7557" s="59"/>
      <c r="AV7557" s="37"/>
      <c r="AW7557" s="37"/>
      <c r="AX7557" s="37"/>
      <c r="AY7557" s="37"/>
      <c r="AZ7557" s="37"/>
      <c r="BA7557" s="37"/>
    </row>
    <row r="7558" spans="10:53" s="14" customFormat="1" x14ac:dyDescent="0.25">
      <c r="J7558" s="59"/>
      <c r="Q7558" s="26"/>
      <c r="R7558" s="28"/>
      <c r="AC7558" s="46"/>
      <c r="AG7558" s="59"/>
      <c r="AH7558" s="59"/>
      <c r="AI7558" s="59"/>
      <c r="AJ7558" s="59"/>
      <c r="AK7558" s="59"/>
      <c r="AL7558" s="59"/>
      <c r="AM7558" s="59"/>
      <c r="AN7558" s="59"/>
      <c r="AO7558" s="59"/>
      <c r="AV7558" s="37"/>
      <c r="AW7558" s="37"/>
      <c r="AX7558" s="37"/>
      <c r="AY7558" s="37"/>
      <c r="AZ7558" s="37"/>
      <c r="BA7558" s="37"/>
    </row>
    <row r="7559" spans="10:53" s="14" customFormat="1" x14ac:dyDescent="0.25">
      <c r="J7559" s="59"/>
      <c r="Q7559" s="26"/>
      <c r="R7559" s="28"/>
      <c r="AC7559" s="46"/>
      <c r="AG7559" s="59"/>
      <c r="AH7559" s="59"/>
      <c r="AI7559" s="59"/>
      <c r="AJ7559" s="59"/>
      <c r="AK7559" s="59"/>
      <c r="AL7559" s="59"/>
      <c r="AM7559" s="59"/>
      <c r="AN7559" s="59"/>
      <c r="AO7559" s="59"/>
      <c r="AV7559" s="37"/>
      <c r="AW7559" s="37"/>
      <c r="AX7559" s="37"/>
      <c r="AY7559" s="37"/>
      <c r="AZ7559" s="37"/>
      <c r="BA7559" s="37"/>
    </row>
    <row r="7560" spans="10:53" s="14" customFormat="1" x14ac:dyDescent="0.25">
      <c r="J7560" s="59"/>
      <c r="Q7560" s="26"/>
      <c r="R7560" s="28"/>
      <c r="AC7560" s="46"/>
      <c r="AG7560" s="59"/>
      <c r="AH7560" s="59"/>
      <c r="AI7560" s="59"/>
      <c r="AJ7560" s="59"/>
      <c r="AK7560" s="59"/>
      <c r="AL7560" s="59"/>
      <c r="AM7560" s="59"/>
      <c r="AN7560" s="59"/>
      <c r="AO7560" s="59"/>
      <c r="AV7560" s="37"/>
      <c r="AW7560" s="37"/>
      <c r="AX7560" s="37"/>
      <c r="AY7560" s="37"/>
      <c r="AZ7560" s="37"/>
      <c r="BA7560" s="37"/>
    </row>
    <row r="7561" spans="10:53" s="14" customFormat="1" x14ac:dyDescent="0.25">
      <c r="J7561" s="59"/>
      <c r="Q7561" s="26"/>
      <c r="R7561" s="28"/>
      <c r="AC7561" s="46"/>
      <c r="AG7561" s="59"/>
      <c r="AH7561" s="59"/>
      <c r="AI7561" s="59"/>
      <c r="AJ7561" s="59"/>
      <c r="AK7561" s="59"/>
      <c r="AL7561" s="59"/>
      <c r="AM7561" s="59"/>
      <c r="AN7561" s="59"/>
      <c r="AO7561" s="59"/>
      <c r="AV7561" s="37"/>
      <c r="AW7561" s="37"/>
      <c r="AX7561" s="37"/>
      <c r="AY7561" s="37"/>
      <c r="AZ7561" s="37"/>
      <c r="BA7561" s="37"/>
    </row>
    <row r="7562" spans="10:53" s="14" customFormat="1" x14ac:dyDescent="0.25">
      <c r="J7562" s="59"/>
      <c r="Q7562" s="26"/>
      <c r="R7562" s="28"/>
      <c r="AC7562" s="46"/>
      <c r="AG7562" s="59"/>
      <c r="AH7562" s="59"/>
      <c r="AI7562" s="59"/>
      <c r="AJ7562" s="59"/>
      <c r="AK7562" s="59"/>
      <c r="AL7562" s="59"/>
      <c r="AM7562" s="59"/>
      <c r="AN7562" s="59"/>
      <c r="AO7562" s="59"/>
      <c r="AV7562" s="37"/>
      <c r="AW7562" s="37"/>
      <c r="AX7562" s="37"/>
      <c r="AY7562" s="37"/>
      <c r="AZ7562" s="37"/>
      <c r="BA7562" s="37"/>
    </row>
    <row r="7563" spans="10:53" s="14" customFormat="1" x14ac:dyDescent="0.25">
      <c r="J7563" s="59"/>
      <c r="Q7563" s="26"/>
      <c r="R7563" s="28"/>
      <c r="AC7563" s="46"/>
      <c r="AG7563" s="59"/>
      <c r="AH7563" s="59"/>
      <c r="AI7563" s="59"/>
      <c r="AJ7563" s="59"/>
      <c r="AK7563" s="59"/>
      <c r="AL7563" s="59"/>
      <c r="AM7563" s="59"/>
      <c r="AN7563" s="59"/>
      <c r="AO7563" s="59"/>
      <c r="AV7563" s="37"/>
      <c r="AW7563" s="37"/>
      <c r="AX7563" s="37"/>
      <c r="AY7563" s="37"/>
      <c r="AZ7563" s="37"/>
      <c r="BA7563" s="37"/>
    </row>
    <row r="7564" spans="10:53" s="14" customFormat="1" x14ac:dyDescent="0.25">
      <c r="J7564" s="59"/>
      <c r="Q7564" s="26"/>
      <c r="R7564" s="28"/>
      <c r="AC7564" s="46"/>
      <c r="AG7564" s="59"/>
      <c r="AH7564" s="59"/>
      <c r="AI7564" s="59"/>
      <c r="AJ7564" s="59"/>
      <c r="AK7564" s="59"/>
      <c r="AL7564" s="59"/>
      <c r="AM7564" s="59"/>
      <c r="AN7564" s="59"/>
      <c r="AO7564" s="59"/>
      <c r="AV7564" s="37"/>
      <c r="AW7564" s="37"/>
      <c r="AX7564" s="37"/>
      <c r="AY7564" s="37"/>
      <c r="AZ7564" s="37"/>
      <c r="BA7564" s="37"/>
    </row>
    <row r="7565" spans="10:53" s="14" customFormat="1" x14ac:dyDescent="0.25">
      <c r="J7565" s="59"/>
      <c r="Q7565" s="26"/>
      <c r="R7565" s="28"/>
      <c r="AC7565" s="46"/>
      <c r="AG7565" s="59"/>
      <c r="AH7565" s="59"/>
      <c r="AI7565" s="59"/>
      <c r="AJ7565" s="59"/>
      <c r="AK7565" s="59"/>
      <c r="AL7565" s="59"/>
      <c r="AM7565" s="59"/>
      <c r="AN7565" s="59"/>
      <c r="AO7565" s="59"/>
      <c r="AV7565" s="37"/>
      <c r="AW7565" s="37"/>
      <c r="AX7565" s="37"/>
      <c r="AY7565" s="37"/>
      <c r="AZ7565" s="37"/>
      <c r="BA7565" s="37"/>
    </row>
    <row r="7566" spans="10:53" s="14" customFormat="1" x14ac:dyDescent="0.25">
      <c r="J7566" s="59"/>
      <c r="Q7566" s="26"/>
      <c r="R7566" s="28"/>
      <c r="AC7566" s="46"/>
      <c r="AG7566" s="59"/>
      <c r="AH7566" s="59"/>
      <c r="AI7566" s="59"/>
      <c r="AJ7566" s="59"/>
      <c r="AK7566" s="59"/>
      <c r="AL7566" s="59"/>
      <c r="AM7566" s="59"/>
      <c r="AN7566" s="59"/>
      <c r="AO7566" s="59"/>
      <c r="AV7566" s="37"/>
      <c r="AW7566" s="37"/>
      <c r="AX7566" s="37"/>
      <c r="AY7566" s="37"/>
      <c r="AZ7566" s="37"/>
      <c r="BA7566" s="37"/>
    </row>
    <row r="7567" spans="10:53" s="14" customFormat="1" x14ac:dyDescent="0.25">
      <c r="J7567" s="59"/>
      <c r="Q7567" s="26"/>
      <c r="R7567" s="28"/>
      <c r="AC7567" s="46"/>
      <c r="AG7567" s="59"/>
      <c r="AH7567" s="59"/>
      <c r="AI7567" s="59"/>
      <c r="AJ7567" s="59"/>
      <c r="AK7567" s="59"/>
      <c r="AL7567" s="59"/>
      <c r="AM7567" s="59"/>
      <c r="AN7567" s="59"/>
      <c r="AO7567" s="59"/>
      <c r="AV7567" s="37"/>
      <c r="AW7567" s="37"/>
      <c r="AX7567" s="37"/>
      <c r="AY7567" s="37"/>
      <c r="AZ7567" s="37"/>
      <c r="BA7567" s="37"/>
    </row>
    <row r="7568" spans="10:53" s="14" customFormat="1" x14ac:dyDescent="0.25">
      <c r="J7568" s="59"/>
      <c r="Q7568" s="26"/>
      <c r="R7568" s="28"/>
      <c r="AC7568" s="46"/>
      <c r="AG7568" s="59"/>
      <c r="AH7568" s="59"/>
      <c r="AI7568" s="59"/>
      <c r="AJ7568" s="59"/>
      <c r="AK7568" s="59"/>
      <c r="AL7568" s="59"/>
      <c r="AM7568" s="59"/>
      <c r="AN7568" s="59"/>
      <c r="AO7568" s="59"/>
      <c r="AV7568" s="37"/>
      <c r="AW7568" s="37"/>
      <c r="AX7568" s="37"/>
      <c r="AY7568" s="37"/>
      <c r="AZ7568" s="37"/>
      <c r="BA7568" s="37"/>
    </row>
    <row r="7569" spans="10:53" s="14" customFormat="1" x14ac:dyDescent="0.25">
      <c r="J7569" s="59"/>
      <c r="Q7569" s="26"/>
      <c r="R7569" s="28"/>
      <c r="AC7569" s="46"/>
      <c r="AG7569" s="59"/>
      <c r="AH7569" s="59"/>
      <c r="AI7569" s="59"/>
      <c r="AJ7569" s="59"/>
      <c r="AK7569" s="59"/>
      <c r="AL7569" s="59"/>
      <c r="AM7569" s="59"/>
      <c r="AN7569" s="59"/>
      <c r="AO7569" s="59"/>
      <c r="AV7569" s="37"/>
      <c r="AW7569" s="37"/>
      <c r="AX7569" s="37"/>
      <c r="AY7569" s="37"/>
      <c r="AZ7569" s="37"/>
      <c r="BA7569" s="37"/>
    </row>
    <row r="7570" spans="10:53" s="14" customFormat="1" x14ac:dyDescent="0.25">
      <c r="J7570" s="59"/>
      <c r="Q7570" s="26"/>
      <c r="R7570" s="28"/>
      <c r="AC7570" s="46"/>
      <c r="AG7570" s="59"/>
      <c r="AH7570" s="59"/>
      <c r="AI7570" s="59"/>
      <c r="AJ7570" s="59"/>
      <c r="AK7570" s="59"/>
      <c r="AL7570" s="59"/>
      <c r="AM7570" s="59"/>
      <c r="AN7570" s="59"/>
      <c r="AO7570" s="59"/>
      <c r="AV7570" s="37"/>
      <c r="AW7570" s="37"/>
      <c r="AX7570" s="37"/>
      <c r="AY7570" s="37"/>
      <c r="AZ7570" s="37"/>
      <c r="BA7570" s="37"/>
    </row>
    <row r="7571" spans="10:53" s="14" customFormat="1" x14ac:dyDescent="0.25">
      <c r="J7571" s="59"/>
      <c r="Q7571" s="26"/>
      <c r="R7571" s="28"/>
      <c r="AC7571" s="46"/>
      <c r="AG7571" s="59"/>
      <c r="AH7571" s="59"/>
      <c r="AI7571" s="59"/>
      <c r="AJ7571" s="59"/>
      <c r="AK7571" s="59"/>
      <c r="AL7571" s="59"/>
      <c r="AM7571" s="59"/>
      <c r="AN7571" s="59"/>
      <c r="AO7571" s="59"/>
      <c r="AV7571" s="37"/>
      <c r="AW7571" s="37"/>
      <c r="AX7571" s="37"/>
      <c r="AY7571" s="37"/>
      <c r="AZ7571" s="37"/>
      <c r="BA7571" s="37"/>
    </row>
    <row r="7572" spans="10:53" s="14" customFormat="1" x14ac:dyDescent="0.25">
      <c r="J7572" s="59"/>
      <c r="Q7572" s="26"/>
      <c r="R7572" s="28"/>
      <c r="AC7572" s="46"/>
      <c r="AG7572" s="59"/>
      <c r="AH7572" s="59"/>
      <c r="AI7572" s="59"/>
      <c r="AJ7572" s="59"/>
      <c r="AK7572" s="59"/>
      <c r="AL7572" s="59"/>
      <c r="AM7572" s="59"/>
      <c r="AN7572" s="59"/>
      <c r="AO7572" s="59"/>
      <c r="AV7572" s="37"/>
      <c r="AW7572" s="37"/>
      <c r="AX7572" s="37"/>
      <c r="AY7572" s="37"/>
      <c r="AZ7572" s="37"/>
      <c r="BA7572" s="37"/>
    </row>
    <row r="7573" spans="10:53" s="14" customFormat="1" x14ac:dyDescent="0.25">
      <c r="J7573" s="59"/>
      <c r="Q7573" s="26"/>
      <c r="R7573" s="28"/>
      <c r="AC7573" s="46"/>
      <c r="AG7573" s="59"/>
      <c r="AH7573" s="59"/>
      <c r="AI7573" s="59"/>
      <c r="AJ7573" s="59"/>
      <c r="AK7573" s="59"/>
      <c r="AL7573" s="59"/>
      <c r="AM7573" s="59"/>
      <c r="AN7573" s="59"/>
      <c r="AO7573" s="59"/>
      <c r="AV7573" s="37"/>
      <c r="AW7573" s="37"/>
      <c r="AX7573" s="37"/>
      <c r="AY7573" s="37"/>
      <c r="AZ7573" s="37"/>
      <c r="BA7573" s="37"/>
    </row>
    <row r="7574" spans="10:53" s="14" customFormat="1" x14ac:dyDescent="0.25">
      <c r="J7574" s="59"/>
      <c r="Q7574" s="26"/>
      <c r="R7574" s="28"/>
      <c r="AC7574" s="46"/>
      <c r="AG7574" s="59"/>
      <c r="AH7574" s="59"/>
      <c r="AI7574" s="59"/>
      <c r="AJ7574" s="59"/>
      <c r="AK7574" s="59"/>
      <c r="AL7574" s="59"/>
      <c r="AM7574" s="59"/>
      <c r="AN7574" s="59"/>
      <c r="AO7574" s="59"/>
      <c r="AV7574" s="37"/>
      <c r="AW7574" s="37"/>
      <c r="AX7574" s="37"/>
      <c r="AY7574" s="37"/>
      <c r="AZ7574" s="37"/>
      <c r="BA7574" s="37"/>
    </row>
    <row r="7575" spans="10:53" s="14" customFormat="1" x14ac:dyDescent="0.25">
      <c r="J7575" s="59"/>
      <c r="Q7575" s="26"/>
      <c r="R7575" s="28"/>
      <c r="AC7575" s="46"/>
      <c r="AG7575" s="59"/>
      <c r="AH7575" s="59"/>
      <c r="AI7575" s="59"/>
      <c r="AJ7575" s="59"/>
      <c r="AK7575" s="59"/>
      <c r="AL7575" s="59"/>
      <c r="AM7575" s="59"/>
      <c r="AN7575" s="59"/>
      <c r="AO7575" s="59"/>
      <c r="AV7575" s="37"/>
      <c r="AW7575" s="37"/>
      <c r="AX7575" s="37"/>
      <c r="AY7575" s="37"/>
      <c r="AZ7575" s="37"/>
      <c r="BA7575" s="37"/>
    </row>
    <row r="7576" spans="10:53" s="14" customFormat="1" x14ac:dyDescent="0.25">
      <c r="J7576" s="59"/>
      <c r="Q7576" s="26"/>
      <c r="R7576" s="28"/>
      <c r="AC7576" s="46"/>
      <c r="AG7576" s="59"/>
      <c r="AH7576" s="59"/>
      <c r="AI7576" s="59"/>
      <c r="AJ7576" s="59"/>
      <c r="AK7576" s="59"/>
      <c r="AL7576" s="59"/>
      <c r="AM7576" s="59"/>
      <c r="AN7576" s="59"/>
      <c r="AO7576" s="59"/>
      <c r="AV7576" s="37"/>
      <c r="AW7576" s="37"/>
      <c r="AX7576" s="37"/>
      <c r="AY7576" s="37"/>
      <c r="AZ7576" s="37"/>
      <c r="BA7576" s="37"/>
    </row>
    <row r="7577" spans="10:53" s="14" customFormat="1" x14ac:dyDescent="0.25">
      <c r="J7577" s="59"/>
      <c r="Q7577" s="26"/>
      <c r="R7577" s="28"/>
      <c r="AC7577" s="46"/>
      <c r="AG7577" s="59"/>
      <c r="AH7577" s="59"/>
      <c r="AI7577" s="59"/>
      <c r="AJ7577" s="59"/>
      <c r="AK7577" s="59"/>
      <c r="AL7577" s="59"/>
      <c r="AM7577" s="59"/>
      <c r="AN7577" s="59"/>
      <c r="AO7577" s="59"/>
      <c r="AV7577" s="37"/>
      <c r="AW7577" s="37"/>
      <c r="AX7577" s="37"/>
      <c r="AY7577" s="37"/>
      <c r="AZ7577" s="37"/>
      <c r="BA7577" s="37"/>
    </row>
    <row r="7578" spans="10:53" s="14" customFormat="1" x14ac:dyDescent="0.25">
      <c r="J7578" s="59"/>
      <c r="Q7578" s="26"/>
      <c r="R7578" s="28"/>
      <c r="AC7578" s="46"/>
      <c r="AG7578" s="59"/>
      <c r="AH7578" s="59"/>
      <c r="AI7578" s="59"/>
      <c r="AJ7578" s="59"/>
      <c r="AK7578" s="59"/>
      <c r="AL7578" s="59"/>
      <c r="AM7578" s="59"/>
      <c r="AN7578" s="59"/>
      <c r="AO7578" s="59"/>
      <c r="AV7578" s="37"/>
      <c r="AW7578" s="37"/>
      <c r="AX7578" s="37"/>
      <c r="AY7578" s="37"/>
      <c r="AZ7578" s="37"/>
      <c r="BA7578" s="37"/>
    </row>
    <row r="7579" spans="10:53" s="14" customFormat="1" x14ac:dyDescent="0.25">
      <c r="J7579" s="59"/>
      <c r="Q7579" s="26"/>
      <c r="R7579" s="28"/>
      <c r="AC7579" s="46"/>
      <c r="AG7579" s="59"/>
      <c r="AH7579" s="59"/>
      <c r="AI7579" s="59"/>
      <c r="AJ7579" s="59"/>
      <c r="AK7579" s="59"/>
      <c r="AL7579" s="59"/>
      <c r="AM7579" s="59"/>
      <c r="AN7579" s="59"/>
      <c r="AO7579" s="59"/>
      <c r="AV7579" s="37"/>
      <c r="AW7579" s="37"/>
      <c r="AX7579" s="37"/>
      <c r="AY7579" s="37"/>
      <c r="AZ7579" s="37"/>
      <c r="BA7579" s="37"/>
    </row>
    <row r="7580" spans="10:53" s="14" customFormat="1" x14ac:dyDescent="0.25">
      <c r="J7580" s="59"/>
      <c r="Q7580" s="26"/>
      <c r="R7580" s="28"/>
      <c r="AC7580" s="46"/>
      <c r="AG7580" s="59"/>
      <c r="AH7580" s="59"/>
      <c r="AI7580" s="59"/>
      <c r="AJ7580" s="59"/>
      <c r="AK7580" s="59"/>
      <c r="AL7580" s="59"/>
      <c r="AM7580" s="59"/>
      <c r="AN7580" s="59"/>
      <c r="AO7580" s="59"/>
      <c r="AV7580" s="37"/>
      <c r="AW7580" s="37"/>
      <c r="AX7580" s="37"/>
      <c r="AY7580" s="37"/>
      <c r="AZ7580" s="37"/>
      <c r="BA7580" s="37"/>
    </row>
    <row r="7581" spans="10:53" s="14" customFormat="1" x14ac:dyDescent="0.25">
      <c r="J7581" s="59"/>
      <c r="Q7581" s="26"/>
      <c r="R7581" s="28"/>
      <c r="AC7581" s="46"/>
      <c r="AG7581" s="59"/>
      <c r="AH7581" s="59"/>
      <c r="AI7581" s="59"/>
      <c r="AJ7581" s="59"/>
      <c r="AK7581" s="59"/>
      <c r="AL7581" s="59"/>
      <c r="AM7581" s="59"/>
      <c r="AN7581" s="59"/>
      <c r="AO7581" s="59"/>
      <c r="AV7581" s="37"/>
      <c r="AW7581" s="37"/>
      <c r="AX7581" s="37"/>
      <c r="AY7581" s="37"/>
      <c r="AZ7581" s="37"/>
      <c r="BA7581" s="37"/>
    </row>
    <row r="7582" spans="10:53" s="14" customFormat="1" x14ac:dyDescent="0.25">
      <c r="J7582" s="59"/>
      <c r="Q7582" s="26"/>
      <c r="R7582" s="28"/>
      <c r="AC7582" s="46"/>
      <c r="AG7582" s="59"/>
      <c r="AH7582" s="59"/>
      <c r="AI7582" s="59"/>
      <c r="AJ7582" s="59"/>
      <c r="AK7582" s="59"/>
      <c r="AL7582" s="59"/>
      <c r="AM7582" s="59"/>
      <c r="AN7582" s="59"/>
      <c r="AO7582" s="59"/>
      <c r="AV7582" s="37"/>
      <c r="AW7582" s="37"/>
      <c r="AX7582" s="37"/>
      <c r="AY7582" s="37"/>
      <c r="AZ7582" s="37"/>
      <c r="BA7582" s="37"/>
    </row>
    <row r="7583" spans="10:53" s="14" customFormat="1" x14ac:dyDescent="0.25">
      <c r="J7583" s="59"/>
      <c r="Q7583" s="26"/>
      <c r="R7583" s="28"/>
      <c r="AC7583" s="46"/>
      <c r="AG7583" s="59"/>
      <c r="AH7583" s="59"/>
      <c r="AI7583" s="59"/>
      <c r="AJ7583" s="59"/>
      <c r="AK7583" s="59"/>
      <c r="AL7583" s="59"/>
      <c r="AM7583" s="59"/>
      <c r="AN7583" s="59"/>
      <c r="AO7583" s="59"/>
      <c r="AV7583" s="37"/>
      <c r="AW7583" s="37"/>
      <c r="AX7583" s="37"/>
      <c r="AY7583" s="37"/>
      <c r="AZ7583" s="37"/>
      <c r="BA7583" s="37"/>
    </row>
    <row r="7584" spans="10:53" s="14" customFormat="1" x14ac:dyDescent="0.25">
      <c r="J7584" s="59"/>
      <c r="Q7584" s="26"/>
      <c r="R7584" s="28"/>
      <c r="AC7584" s="46"/>
      <c r="AG7584" s="59"/>
      <c r="AH7584" s="59"/>
      <c r="AI7584" s="59"/>
      <c r="AJ7584" s="59"/>
      <c r="AK7584" s="59"/>
      <c r="AL7584" s="59"/>
      <c r="AM7584" s="59"/>
      <c r="AN7584" s="59"/>
      <c r="AO7584" s="59"/>
      <c r="AV7584" s="37"/>
      <c r="AW7584" s="37"/>
      <c r="AX7584" s="37"/>
      <c r="AY7584" s="37"/>
      <c r="AZ7584" s="37"/>
      <c r="BA7584" s="37"/>
    </row>
    <row r="7585" spans="10:53" s="14" customFormat="1" x14ac:dyDescent="0.25">
      <c r="J7585" s="59"/>
      <c r="Q7585" s="26"/>
      <c r="R7585" s="28"/>
      <c r="AC7585" s="46"/>
      <c r="AG7585" s="59"/>
      <c r="AH7585" s="59"/>
      <c r="AI7585" s="59"/>
      <c r="AJ7585" s="59"/>
      <c r="AK7585" s="59"/>
      <c r="AL7585" s="59"/>
      <c r="AM7585" s="59"/>
      <c r="AN7585" s="59"/>
      <c r="AO7585" s="59"/>
      <c r="AV7585" s="37"/>
      <c r="AW7585" s="37"/>
      <c r="AX7585" s="37"/>
      <c r="AY7585" s="37"/>
      <c r="AZ7585" s="37"/>
      <c r="BA7585" s="37"/>
    </row>
    <row r="7586" spans="10:53" s="14" customFormat="1" x14ac:dyDescent="0.25">
      <c r="J7586" s="59"/>
      <c r="Q7586" s="26"/>
      <c r="R7586" s="28"/>
      <c r="AC7586" s="46"/>
      <c r="AG7586" s="59"/>
      <c r="AH7586" s="59"/>
      <c r="AI7586" s="59"/>
      <c r="AJ7586" s="59"/>
      <c r="AK7586" s="59"/>
      <c r="AL7586" s="59"/>
      <c r="AM7586" s="59"/>
      <c r="AN7586" s="59"/>
      <c r="AO7586" s="59"/>
      <c r="AV7586" s="37"/>
      <c r="AW7586" s="37"/>
      <c r="AX7586" s="37"/>
      <c r="AY7586" s="37"/>
      <c r="AZ7586" s="37"/>
      <c r="BA7586" s="37"/>
    </row>
    <row r="7587" spans="10:53" s="14" customFormat="1" x14ac:dyDescent="0.25">
      <c r="J7587" s="59"/>
      <c r="Q7587" s="26"/>
      <c r="R7587" s="28"/>
      <c r="AC7587" s="46"/>
      <c r="AG7587" s="59"/>
      <c r="AH7587" s="59"/>
      <c r="AI7587" s="59"/>
      <c r="AJ7587" s="59"/>
      <c r="AK7587" s="59"/>
      <c r="AL7587" s="59"/>
      <c r="AM7587" s="59"/>
      <c r="AN7587" s="59"/>
      <c r="AO7587" s="59"/>
      <c r="AV7587" s="37"/>
      <c r="AW7587" s="37"/>
      <c r="AX7587" s="37"/>
      <c r="AY7587" s="37"/>
      <c r="AZ7587" s="37"/>
      <c r="BA7587" s="37"/>
    </row>
    <row r="7588" spans="10:53" s="14" customFormat="1" x14ac:dyDescent="0.25">
      <c r="J7588" s="59"/>
      <c r="Q7588" s="26"/>
      <c r="R7588" s="28"/>
      <c r="AC7588" s="46"/>
      <c r="AG7588" s="59"/>
      <c r="AH7588" s="59"/>
      <c r="AI7588" s="59"/>
      <c r="AJ7588" s="59"/>
      <c r="AK7588" s="59"/>
      <c r="AL7588" s="59"/>
      <c r="AM7588" s="59"/>
      <c r="AN7588" s="59"/>
      <c r="AO7588" s="59"/>
      <c r="AV7588" s="37"/>
      <c r="AW7588" s="37"/>
      <c r="AX7588" s="37"/>
      <c r="AY7588" s="37"/>
      <c r="AZ7588" s="37"/>
      <c r="BA7588" s="37"/>
    </row>
    <row r="7589" spans="10:53" s="14" customFormat="1" x14ac:dyDescent="0.25">
      <c r="J7589" s="59"/>
      <c r="Q7589" s="26"/>
      <c r="R7589" s="28"/>
      <c r="AC7589" s="46"/>
      <c r="AG7589" s="59"/>
      <c r="AH7589" s="59"/>
      <c r="AI7589" s="59"/>
      <c r="AJ7589" s="59"/>
      <c r="AK7589" s="59"/>
      <c r="AL7589" s="59"/>
      <c r="AM7589" s="59"/>
      <c r="AN7589" s="59"/>
      <c r="AO7589" s="59"/>
      <c r="AV7589" s="37"/>
      <c r="AW7589" s="37"/>
      <c r="AX7589" s="37"/>
      <c r="AY7589" s="37"/>
      <c r="AZ7589" s="37"/>
      <c r="BA7589" s="37"/>
    </row>
    <row r="7590" spans="10:53" s="14" customFormat="1" x14ac:dyDescent="0.25">
      <c r="J7590" s="59"/>
      <c r="Q7590" s="26"/>
      <c r="R7590" s="28"/>
      <c r="AC7590" s="46"/>
      <c r="AG7590" s="59"/>
      <c r="AH7590" s="59"/>
      <c r="AI7590" s="59"/>
      <c r="AJ7590" s="59"/>
      <c r="AK7590" s="59"/>
      <c r="AL7590" s="59"/>
      <c r="AM7590" s="59"/>
      <c r="AN7590" s="59"/>
      <c r="AO7590" s="59"/>
      <c r="AV7590" s="37"/>
      <c r="AW7590" s="37"/>
      <c r="AX7590" s="37"/>
      <c r="AY7590" s="37"/>
      <c r="AZ7590" s="37"/>
      <c r="BA7590" s="37"/>
    </row>
    <row r="7591" spans="10:53" s="14" customFormat="1" x14ac:dyDescent="0.25">
      <c r="J7591" s="59"/>
      <c r="Q7591" s="26"/>
      <c r="R7591" s="28"/>
      <c r="AC7591" s="46"/>
      <c r="AG7591" s="59"/>
      <c r="AH7591" s="59"/>
      <c r="AI7591" s="59"/>
      <c r="AJ7591" s="59"/>
      <c r="AK7591" s="59"/>
      <c r="AL7591" s="59"/>
      <c r="AM7591" s="59"/>
      <c r="AN7591" s="59"/>
      <c r="AO7591" s="59"/>
      <c r="AV7591" s="37"/>
      <c r="AW7591" s="37"/>
      <c r="AX7591" s="37"/>
      <c r="AY7591" s="37"/>
      <c r="AZ7591" s="37"/>
      <c r="BA7591" s="37"/>
    </row>
    <row r="7592" spans="10:53" s="14" customFormat="1" x14ac:dyDescent="0.25">
      <c r="J7592" s="59"/>
      <c r="Q7592" s="26"/>
      <c r="R7592" s="28"/>
      <c r="AC7592" s="46"/>
      <c r="AG7592" s="59"/>
      <c r="AH7592" s="59"/>
      <c r="AI7592" s="59"/>
      <c r="AJ7592" s="59"/>
      <c r="AK7592" s="59"/>
      <c r="AL7592" s="59"/>
      <c r="AM7592" s="59"/>
      <c r="AN7592" s="59"/>
      <c r="AO7592" s="59"/>
      <c r="AV7592" s="37"/>
      <c r="AW7592" s="37"/>
      <c r="AX7592" s="37"/>
      <c r="AY7592" s="37"/>
      <c r="AZ7592" s="37"/>
      <c r="BA7592" s="37"/>
    </row>
    <row r="7593" spans="10:53" s="14" customFormat="1" x14ac:dyDescent="0.25">
      <c r="J7593" s="59"/>
      <c r="Q7593" s="26"/>
      <c r="R7593" s="28"/>
      <c r="AC7593" s="46"/>
      <c r="AG7593" s="59"/>
      <c r="AH7593" s="59"/>
      <c r="AI7593" s="59"/>
      <c r="AJ7593" s="59"/>
      <c r="AK7593" s="59"/>
      <c r="AL7593" s="59"/>
      <c r="AM7593" s="59"/>
      <c r="AN7593" s="59"/>
      <c r="AO7593" s="59"/>
      <c r="AV7593" s="37"/>
      <c r="AW7593" s="37"/>
      <c r="AX7593" s="37"/>
      <c r="AY7593" s="37"/>
      <c r="AZ7593" s="37"/>
      <c r="BA7593" s="37"/>
    </row>
    <row r="7594" spans="10:53" s="14" customFormat="1" x14ac:dyDescent="0.25">
      <c r="J7594" s="59"/>
      <c r="Q7594" s="26"/>
      <c r="R7594" s="28"/>
      <c r="AC7594" s="46"/>
      <c r="AG7594" s="59"/>
      <c r="AH7594" s="59"/>
      <c r="AI7594" s="59"/>
      <c r="AJ7594" s="59"/>
      <c r="AK7594" s="59"/>
      <c r="AL7594" s="59"/>
      <c r="AM7594" s="59"/>
      <c r="AN7594" s="59"/>
      <c r="AO7594" s="59"/>
      <c r="AV7594" s="37"/>
      <c r="AW7594" s="37"/>
      <c r="AX7594" s="37"/>
      <c r="AY7594" s="37"/>
      <c r="AZ7594" s="37"/>
      <c r="BA7594" s="37"/>
    </row>
    <row r="7595" spans="10:53" s="14" customFormat="1" x14ac:dyDescent="0.25">
      <c r="J7595" s="59"/>
      <c r="Q7595" s="26"/>
      <c r="R7595" s="28"/>
      <c r="AC7595" s="46"/>
      <c r="AG7595" s="59"/>
      <c r="AH7595" s="59"/>
      <c r="AI7595" s="59"/>
      <c r="AJ7595" s="59"/>
      <c r="AK7595" s="59"/>
      <c r="AL7595" s="59"/>
      <c r="AM7595" s="59"/>
      <c r="AN7595" s="59"/>
      <c r="AO7595" s="59"/>
      <c r="AV7595" s="37"/>
      <c r="AW7595" s="37"/>
      <c r="AX7595" s="37"/>
      <c r="AY7595" s="37"/>
      <c r="AZ7595" s="37"/>
      <c r="BA7595" s="37"/>
    </row>
    <row r="7596" spans="10:53" s="14" customFormat="1" x14ac:dyDescent="0.25">
      <c r="J7596" s="59"/>
      <c r="Q7596" s="26"/>
      <c r="R7596" s="28"/>
      <c r="AC7596" s="46"/>
      <c r="AG7596" s="59"/>
      <c r="AH7596" s="59"/>
      <c r="AI7596" s="59"/>
      <c r="AJ7596" s="59"/>
      <c r="AK7596" s="59"/>
      <c r="AL7596" s="59"/>
      <c r="AM7596" s="59"/>
      <c r="AN7596" s="59"/>
      <c r="AO7596" s="59"/>
      <c r="AV7596" s="37"/>
      <c r="AW7596" s="37"/>
      <c r="AX7596" s="37"/>
      <c r="AY7596" s="37"/>
      <c r="AZ7596" s="37"/>
      <c r="BA7596" s="37"/>
    </row>
    <row r="7597" spans="10:53" s="14" customFormat="1" x14ac:dyDescent="0.25">
      <c r="J7597" s="59"/>
      <c r="Q7597" s="26"/>
      <c r="R7597" s="28"/>
      <c r="AC7597" s="46"/>
      <c r="AG7597" s="59"/>
      <c r="AH7597" s="59"/>
      <c r="AI7597" s="59"/>
      <c r="AJ7597" s="59"/>
      <c r="AK7597" s="59"/>
      <c r="AL7597" s="59"/>
      <c r="AM7597" s="59"/>
      <c r="AN7597" s="59"/>
      <c r="AO7597" s="59"/>
      <c r="AV7597" s="37"/>
      <c r="AW7597" s="37"/>
      <c r="AX7597" s="37"/>
      <c r="AY7597" s="37"/>
      <c r="AZ7597" s="37"/>
      <c r="BA7597" s="37"/>
    </row>
    <row r="7598" spans="10:53" s="14" customFormat="1" x14ac:dyDescent="0.25">
      <c r="J7598" s="59"/>
      <c r="Q7598" s="26"/>
      <c r="R7598" s="28"/>
      <c r="AC7598" s="46"/>
      <c r="AG7598" s="59"/>
      <c r="AH7598" s="59"/>
      <c r="AI7598" s="59"/>
      <c r="AJ7598" s="59"/>
      <c r="AK7598" s="59"/>
      <c r="AL7598" s="59"/>
      <c r="AM7598" s="59"/>
      <c r="AN7598" s="59"/>
      <c r="AO7598" s="59"/>
      <c r="AV7598" s="37"/>
      <c r="AW7598" s="37"/>
      <c r="AX7598" s="37"/>
      <c r="AY7598" s="37"/>
      <c r="AZ7598" s="37"/>
      <c r="BA7598" s="37"/>
    </row>
    <row r="7599" spans="10:53" s="14" customFormat="1" x14ac:dyDescent="0.25">
      <c r="J7599" s="59"/>
      <c r="Q7599" s="26"/>
      <c r="R7599" s="28"/>
      <c r="AC7599" s="46"/>
      <c r="AG7599" s="59"/>
      <c r="AH7599" s="59"/>
      <c r="AI7599" s="59"/>
      <c r="AJ7599" s="59"/>
      <c r="AK7599" s="59"/>
      <c r="AL7599" s="59"/>
      <c r="AM7599" s="59"/>
      <c r="AN7599" s="59"/>
      <c r="AO7599" s="59"/>
      <c r="AV7599" s="37"/>
      <c r="AW7599" s="37"/>
      <c r="AX7599" s="37"/>
      <c r="AY7599" s="37"/>
      <c r="AZ7599" s="37"/>
      <c r="BA7599" s="37"/>
    </row>
    <row r="7600" spans="10:53" s="14" customFormat="1" x14ac:dyDescent="0.25">
      <c r="J7600" s="59"/>
      <c r="Q7600" s="26"/>
      <c r="R7600" s="28"/>
      <c r="AC7600" s="46"/>
      <c r="AG7600" s="59"/>
      <c r="AH7600" s="59"/>
      <c r="AI7600" s="59"/>
      <c r="AJ7600" s="59"/>
      <c r="AK7600" s="59"/>
      <c r="AL7600" s="59"/>
      <c r="AM7600" s="59"/>
      <c r="AN7600" s="59"/>
      <c r="AO7600" s="59"/>
      <c r="AV7600" s="37"/>
      <c r="AW7600" s="37"/>
      <c r="AX7600" s="37"/>
      <c r="AY7600" s="37"/>
      <c r="AZ7600" s="37"/>
      <c r="BA7600" s="37"/>
    </row>
    <row r="7601" spans="10:53" s="14" customFormat="1" x14ac:dyDescent="0.25">
      <c r="J7601" s="59"/>
      <c r="Q7601" s="26"/>
      <c r="R7601" s="28"/>
      <c r="AC7601" s="46"/>
      <c r="AG7601" s="59"/>
      <c r="AH7601" s="59"/>
      <c r="AI7601" s="59"/>
      <c r="AJ7601" s="59"/>
      <c r="AK7601" s="59"/>
      <c r="AL7601" s="59"/>
      <c r="AM7601" s="59"/>
      <c r="AN7601" s="59"/>
      <c r="AO7601" s="59"/>
      <c r="AV7601" s="37"/>
      <c r="AW7601" s="37"/>
      <c r="AX7601" s="37"/>
      <c r="AY7601" s="37"/>
      <c r="AZ7601" s="37"/>
      <c r="BA7601" s="37"/>
    </row>
    <row r="7602" spans="10:53" s="14" customFormat="1" x14ac:dyDescent="0.25">
      <c r="J7602" s="59"/>
      <c r="Q7602" s="26"/>
      <c r="R7602" s="28"/>
      <c r="AC7602" s="46"/>
      <c r="AG7602" s="59"/>
      <c r="AH7602" s="59"/>
      <c r="AI7602" s="59"/>
      <c r="AJ7602" s="59"/>
      <c r="AK7602" s="59"/>
      <c r="AL7602" s="59"/>
      <c r="AM7602" s="59"/>
      <c r="AN7602" s="59"/>
      <c r="AO7602" s="59"/>
      <c r="AV7602" s="37"/>
      <c r="AW7602" s="37"/>
      <c r="AX7602" s="37"/>
      <c r="AY7602" s="37"/>
      <c r="AZ7602" s="37"/>
      <c r="BA7602" s="37"/>
    </row>
    <row r="7603" spans="10:53" s="14" customFormat="1" x14ac:dyDescent="0.25">
      <c r="J7603" s="59"/>
      <c r="Q7603" s="26"/>
      <c r="R7603" s="28"/>
      <c r="AC7603" s="46"/>
      <c r="AG7603" s="59"/>
      <c r="AH7603" s="59"/>
      <c r="AI7603" s="59"/>
      <c r="AJ7603" s="59"/>
      <c r="AK7603" s="59"/>
      <c r="AL7603" s="59"/>
      <c r="AM7603" s="59"/>
      <c r="AN7603" s="59"/>
      <c r="AO7603" s="59"/>
      <c r="AV7603" s="37"/>
      <c r="AW7603" s="37"/>
      <c r="AX7603" s="37"/>
      <c r="AY7603" s="37"/>
      <c r="AZ7603" s="37"/>
      <c r="BA7603" s="37"/>
    </row>
    <row r="7604" spans="10:53" s="14" customFormat="1" x14ac:dyDescent="0.25">
      <c r="J7604" s="59"/>
      <c r="Q7604" s="26"/>
      <c r="R7604" s="28"/>
      <c r="AC7604" s="46"/>
      <c r="AG7604" s="59"/>
      <c r="AH7604" s="59"/>
      <c r="AI7604" s="59"/>
      <c r="AJ7604" s="59"/>
      <c r="AK7604" s="59"/>
      <c r="AL7604" s="59"/>
      <c r="AM7604" s="59"/>
      <c r="AN7604" s="59"/>
      <c r="AO7604" s="59"/>
      <c r="AV7604" s="37"/>
      <c r="AW7604" s="37"/>
      <c r="AX7604" s="37"/>
      <c r="AY7604" s="37"/>
      <c r="AZ7604" s="37"/>
      <c r="BA7604" s="37"/>
    </row>
    <row r="7605" spans="10:53" s="14" customFormat="1" x14ac:dyDescent="0.25">
      <c r="J7605" s="59"/>
      <c r="Q7605" s="26"/>
      <c r="R7605" s="28"/>
      <c r="AC7605" s="46"/>
      <c r="AG7605" s="59"/>
      <c r="AH7605" s="59"/>
      <c r="AI7605" s="59"/>
      <c r="AJ7605" s="59"/>
      <c r="AK7605" s="59"/>
      <c r="AL7605" s="59"/>
      <c r="AM7605" s="59"/>
      <c r="AN7605" s="59"/>
      <c r="AO7605" s="59"/>
      <c r="AV7605" s="37"/>
      <c r="AW7605" s="37"/>
      <c r="AX7605" s="37"/>
      <c r="AY7605" s="37"/>
      <c r="AZ7605" s="37"/>
      <c r="BA7605" s="37"/>
    </row>
    <row r="7606" spans="10:53" s="14" customFormat="1" x14ac:dyDescent="0.25">
      <c r="J7606" s="59"/>
      <c r="Q7606" s="26"/>
      <c r="R7606" s="28"/>
      <c r="AC7606" s="46"/>
      <c r="AG7606" s="59"/>
      <c r="AH7606" s="59"/>
      <c r="AI7606" s="59"/>
      <c r="AJ7606" s="59"/>
      <c r="AK7606" s="59"/>
      <c r="AL7606" s="59"/>
      <c r="AM7606" s="59"/>
      <c r="AN7606" s="59"/>
      <c r="AO7606" s="59"/>
      <c r="AV7606" s="37"/>
      <c r="AW7606" s="37"/>
      <c r="AX7606" s="37"/>
      <c r="AY7606" s="37"/>
      <c r="AZ7606" s="37"/>
      <c r="BA7606" s="37"/>
    </row>
    <row r="7607" spans="10:53" s="14" customFormat="1" x14ac:dyDescent="0.25">
      <c r="J7607" s="59"/>
      <c r="Q7607" s="26"/>
      <c r="R7607" s="28"/>
      <c r="AC7607" s="46"/>
      <c r="AG7607" s="59"/>
      <c r="AH7607" s="59"/>
      <c r="AI7607" s="59"/>
      <c r="AJ7607" s="59"/>
      <c r="AK7607" s="59"/>
      <c r="AL7607" s="59"/>
      <c r="AM7607" s="59"/>
      <c r="AN7607" s="59"/>
      <c r="AO7607" s="59"/>
      <c r="AV7607" s="37"/>
      <c r="AW7607" s="37"/>
      <c r="AX7607" s="37"/>
      <c r="AY7607" s="37"/>
      <c r="AZ7607" s="37"/>
      <c r="BA7607" s="37"/>
    </row>
    <row r="7608" spans="10:53" s="14" customFormat="1" x14ac:dyDescent="0.25">
      <c r="J7608" s="59"/>
      <c r="Q7608" s="26"/>
      <c r="R7608" s="28"/>
      <c r="AC7608" s="46"/>
      <c r="AG7608" s="59"/>
      <c r="AH7608" s="59"/>
      <c r="AI7608" s="59"/>
      <c r="AJ7608" s="59"/>
      <c r="AK7608" s="59"/>
      <c r="AL7608" s="59"/>
      <c r="AM7608" s="59"/>
      <c r="AN7608" s="59"/>
      <c r="AO7608" s="59"/>
      <c r="AV7608" s="37"/>
      <c r="AW7608" s="37"/>
      <c r="AX7608" s="37"/>
      <c r="AY7608" s="37"/>
      <c r="AZ7608" s="37"/>
      <c r="BA7608" s="37"/>
    </row>
    <row r="7609" spans="10:53" s="14" customFormat="1" x14ac:dyDescent="0.25">
      <c r="J7609" s="59"/>
      <c r="Q7609" s="26"/>
      <c r="R7609" s="28"/>
      <c r="AC7609" s="46"/>
      <c r="AG7609" s="59"/>
      <c r="AH7609" s="59"/>
      <c r="AI7609" s="59"/>
      <c r="AJ7609" s="59"/>
      <c r="AK7609" s="59"/>
      <c r="AL7609" s="59"/>
      <c r="AM7609" s="59"/>
      <c r="AN7609" s="59"/>
      <c r="AO7609" s="59"/>
      <c r="AV7609" s="37"/>
      <c r="AW7609" s="37"/>
      <c r="AX7609" s="37"/>
      <c r="AY7609" s="37"/>
      <c r="AZ7609" s="37"/>
      <c r="BA7609" s="37"/>
    </row>
    <row r="7610" spans="10:53" s="14" customFormat="1" x14ac:dyDescent="0.25">
      <c r="J7610" s="59"/>
      <c r="Q7610" s="26"/>
      <c r="R7610" s="28"/>
      <c r="AC7610" s="46"/>
      <c r="AG7610" s="59"/>
      <c r="AH7610" s="59"/>
      <c r="AI7610" s="59"/>
      <c r="AJ7610" s="59"/>
      <c r="AK7610" s="59"/>
      <c r="AL7610" s="59"/>
      <c r="AM7610" s="59"/>
      <c r="AN7610" s="59"/>
      <c r="AO7610" s="59"/>
      <c r="AV7610" s="37"/>
      <c r="AW7610" s="37"/>
      <c r="AX7610" s="37"/>
      <c r="AY7610" s="37"/>
      <c r="AZ7610" s="37"/>
      <c r="BA7610" s="37"/>
    </row>
    <row r="7611" spans="10:53" s="14" customFormat="1" x14ac:dyDescent="0.25">
      <c r="J7611" s="59"/>
      <c r="Q7611" s="26"/>
      <c r="R7611" s="28"/>
      <c r="AC7611" s="46"/>
      <c r="AG7611" s="59"/>
      <c r="AH7611" s="59"/>
      <c r="AI7611" s="59"/>
      <c r="AJ7611" s="59"/>
      <c r="AK7611" s="59"/>
      <c r="AL7611" s="59"/>
      <c r="AM7611" s="59"/>
      <c r="AN7611" s="59"/>
      <c r="AO7611" s="59"/>
      <c r="AV7611" s="37"/>
      <c r="AW7611" s="37"/>
      <c r="AX7611" s="37"/>
      <c r="AY7611" s="37"/>
      <c r="AZ7611" s="37"/>
      <c r="BA7611" s="37"/>
    </row>
    <row r="7612" spans="10:53" s="14" customFormat="1" x14ac:dyDescent="0.25">
      <c r="J7612" s="59"/>
      <c r="Q7612" s="26"/>
      <c r="R7612" s="28"/>
      <c r="AC7612" s="46"/>
      <c r="AG7612" s="59"/>
      <c r="AH7612" s="59"/>
      <c r="AI7612" s="59"/>
      <c r="AJ7612" s="59"/>
      <c r="AK7612" s="59"/>
      <c r="AL7612" s="59"/>
      <c r="AM7612" s="59"/>
      <c r="AN7612" s="59"/>
      <c r="AO7612" s="59"/>
      <c r="AV7612" s="37"/>
      <c r="AW7612" s="37"/>
      <c r="AX7612" s="37"/>
      <c r="AY7612" s="37"/>
      <c r="AZ7612" s="37"/>
      <c r="BA7612" s="37"/>
    </row>
    <row r="7613" spans="10:53" s="14" customFormat="1" x14ac:dyDescent="0.25">
      <c r="J7613" s="59"/>
      <c r="Q7613" s="26"/>
      <c r="R7613" s="28"/>
      <c r="AC7613" s="46"/>
      <c r="AG7613" s="59"/>
      <c r="AH7613" s="59"/>
      <c r="AI7613" s="59"/>
      <c r="AJ7613" s="59"/>
      <c r="AK7613" s="59"/>
      <c r="AL7613" s="59"/>
      <c r="AM7613" s="59"/>
      <c r="AN7613" s="59"/>
      <c r="AO7613" s="59"/>
      <c r="AV7613" s="37"/>
      <c r="AW7613" s="37"/>
      <c r="AX7613" s="37"/>
      <c r="AY7613" s="37"/>
      <c r="AZ7613" s="37"/>
      <c r="BA7613" s="37"/>
    </row>
    <row r="7614" spans="10:53" s="14" customFormat="1" x14ac:dyDescent="0.25">
      <c r="J7614" s="59"/>
      <c r="Q7614" s="26"/>
      <c r="R7614" s="28"/>
      <c r="AC7614" s="46"/>
      <c r="AG7614" s="59"/>
      <c r="AH7614" s="59"/>
      <c r="AI7614" s="59"/>
      <c r="AJ7614" s="59"/>
      <c r="AK7614" s="59"/>
      <c r="AL7614" s="59"/>
      <c r="AM7614" s="59"/>
      <c r="AN7614" s="59"/>
      <c r="AO7614" s="59"/>
      <c r="AV7614" s="37"/>
      <c r="AW7614" s="37"/>
      <c r="AX7614" s="37"/>
      <c r="AY7614" s="37"/>
      <c r="AZ7614" s="37"/>
      <c r="BA7614" s="37"/>
    </row>
    <row r="7615" spans="10:53" s="14" customFormat="1" x14ac:dyDescent="0.25">
      <c r="J7615" s="59"/>
      <c r="Q7615" s="26"/>
      <c r="R7615" s="28"/>
      <c r="AC7615" s="46"/>
      <c r="AG7615" s="59"/>
      <c r="AH7615" s="59"/>
      <c r="AI7615" s="59"/>
      <c r="AJ7615" s="59"/>
      <c r="AK7615" s="59"/>
      <c r="AL7615" s="59"/>
      <c r="AM7615" s="59"/>
      <c r="AN7615" s="59"/>
      <c r="AO7615" s="59"/>
      <c r="AV7615" s="37"/>
      <c r="AW7615" s="37"/>
      <c r="AX7615" s="37"/>
      <c r="AY7615" s="37"/>
      <c r="AZ7615" s="37"/>
      <c r="BA7615" s="37"/>
    </row>
    <row r="7616" spans="10:53" s="14" customFormat="1" x14ac:dyDescent="0.25">
      <c r="J7616" s="59"/>
      <c r="Q7616" s="26"/>
      <c r="R7616" s="28"/>
      <c r="AC7616" s="46"/>
      <c r="AG7616" s="59"/>
      <c r="AH7616" s="59"/>
      <c r="AI7616" s="59"/>
      <c r="AJ7616" s="59"/>
      <c r="AK7616" s="59"/>
      <c r="AL7616" s="59"/>
      <c r="AM7616" s="59"/>
      <c r="AN7616" s="59"/>
      <c r="AO7616" s="59"/>
      <c r="AV7616" s="37"/>
      <c r="AW7616" s="37"/>
      <c r="AX7616" s="37"/>
      <c r="AY7616" s="37"/>
      <c r="AZ7616" s="37"/>
      <c r="BA7616" s="37"/>
    </row>
    <row r="7617" spans="10:53" s="14" customFormat="1" x14ac:dyDescent="0.25">
      <c r="J7617" s="59"/>
      <c r="Q7617" s="26"/>
      <c r="R7617" s="28"/>
      <c r="AC7617" s="46"/>
      <c r="AG7617" s="59"/>
      <c r="AH7617" s="59"/>
      <c r="AI7617" s="59"/>
      <c r="AJ7617" s="59"/>
      <c r="AK7617" s="59"/>
      <c r="AL7617" s="59"/>
      <c r="AM7617" s="59"/>
      <c r="AN7617" s="59"/>
      <c r="AO7617" s="59"/>
      <c r="AV7617" s="37"/>
      <c r="AW7617" s="37"/>
      <c r="AX7617" s="37"/>
      <c r="AY7617" s="37"/>
      <c r="AZ7617" s="37"/>
      <c r="BA7617" s="37"/>
    </row>
    <row r="7618" spans="10:53" s="14" customFormat="1" x14ac:dyDescent="0.25">
      <c r="J7618" s="59"/>
      <c r="Q7618" s="26"/>
      <c r="R7618" s="28"/>
      <c r="AC7618" s="46"/>
      <c r="AG7618" s="59"/>
      <c r="AH7618" s="59"/>
      <c r="AI7618" s="59"/>
      <c r="AJ7618" s="59"/>
      <c r="AK7618" s="59"/>
      <c r="AL7618" s="59"/>
      <c r="AM7618" s="59"/>
      <c r="AN7618" s="59"/>
      <c r="AO7618" s="59"/>
      <c r="AV7618" s="37"/>
      <c r="AW7618" s="37"/>
      <c r="AX7618" s="37"/>
      <c r="AY7618" s="37"/>
      <c r="AZ7618" s="37"/>
      <c r="BA7618" s="37"/>
    </row>
    <row r="7619" spans="10:53" s="14" customFormat="1" x14ac:dyDescent="0.25">
      <c r="J7619" s="59"/>
      <c r="Q7619" s="26"/>
      <c r="R7619" s="28"/>
      <c r="AC7619" s="46"/>
      <c r="AG7619" s="59"/>
      <c r="AH7619" s="59"/>
      <c r="AI7619" s="59"/>
      <c r="AJ7619" s="59"/>
      <c r="AK7619" s="59"/>
      <c r="AL7619" s="59"/>
      <c r="AM7619" s="59"/>
      <c r="AN7619" s="59"/>
      <c r="AO7619" s="59"/>
      <c r="AV7619" s="37"/>
      <c r="AW7619" s="37"/>
      <c r="AX7619" s="37"/>
      <c r="AY7619" s="37"/>
      <c r="AZ7619" s="37"/>
      <c r="BA7619" s="37"/>
    </row>
    <row r="7620" spans="10:53" s="14" customFormat="1" x14ac:dyDescent="0.25">
      <c r="J7620" s="59"/>
      <c r="Q7620" s="26"/>
      <c r="R7620" s="28"/>
      <c r="AC7620" s="46"/>
      <c r="AG7620" s="59"/>
      <c r="AH7620" s="59"/>
      <c r="AI7620" s="59"/>
      <c r="AJ7620" s="59"/>
      <c r="AK7620" s="59"/>
      <c r="AL7620" s="59"/>
      <c r="AM7620" s="59"/>
      <c r="AN7620" s="59"/>
      <c r="AO7620" s="59"/>
      <c r="AV7620" s="37"/>
      <c r="AW7620" s="37"/>
      <c r="AX7620" s="37"/>
      <c r="AY7620" s="37"/>
      <c r="AZ7620" s="37"/>
      <c r="BA7620" s="37"/>
    </row>
    <row r="7621" spans="10:53" s="14" customFormat="1" x14ac:dyDescent="0.25">
      <c r="J7621" s="59"/>
      <c r="Q7621" s="26"/>
      <c r="R7621" s="28"/>
      <c r="AC7621" s="46"/>
      <c r="AG7621" s="59"/>
      <c r="AH7621" s="59"/>
      <c r="AI7621" s="59"/>
      <c r="AJ7621" s="59"/>
      <c r="AK7621" s="59"/>
      <c r="AL7621" s="59"/>
      <c r="AM7621" s="59"/>
      <c r="AN7621" s="59"/>
      <c r="AO7621" s="59"/>
      <c r="AV7621" s="37"/>
      <c r="AW7621" s="37"/>
      <c r="AX7621" s="37"/>
      <c r="AY7621" s="37"/>
      <c r="AZ7621" s="37"/>
      <c r="BA7621" s="37"/>
    </row>
    <row r="7622" spans="10:53" s="14" customFormat="1" x14ac:dyDescent="0.25">
      <c r="J7622" s="59"/>
      <c r="Q7622" s="26"/>
      <c r="R7622" s="28"/>
      <c r="AC7622" s="46"/>
      <c r="AG7622" s="59"/>
      <c r="AH7622" s="59"/>
      <c r="AI7622" s="59"/>
      <c r="AJ7622" s="59"/>
      <c r="AK7622" s="59"/>
      <c r="AL7622" s="59"/>
      <c r="AM7622" s="59"/>
      <c r="AN7622" s="59"/>
      <c r="AO7622" s="59"/>
      <c r="AV7622" s="37"/>
      <c r="AW7622" s="37"/>
      <c r="AX7622" s="37"/>
      <c r="AY7622" s="37"/>
      <c r="AZ7622" s="37"/>
      <c r="BA7622" s="37"/>
    </row>
    <row r="7623" spans="10:53" s="14" customFormat="1" x14ac:dyDescent="0.25">
      <c r="J7623" s="59"/>
      <c r="Q7623" s="26"/>
      <c r="R7623" s="28"/>
      <c r="AC7623" s="46"/>
      <c r="AG7623" s="59"/>
      <c r="AH7623" s="59"/>
      <c r="AI7623" s="59"/>
      <c r="AJ7623" s="59"/>
      <c r="AK7623" s="59"/>
      <c r="AL7623" s="59"/>
      <c r="AM7623" s="59"/>
      <c r="AN7623" s="59"/>
      <c r="AO7623" s="59"/>
      <c r="AV7623" s="37"/>
      <c r="AW7623" s="37"/>
      <c r="AX7623" s="37"/>
      <c r="AY7623" s="37"/>
      <c r="AZ7623" s="37"/>
      <c r="BA7623" s="37"/>
    </row>
    <row r="7624" spans="10:53" s="14" customFormat="1" x14ac:dyDescent="0.25">
      <c r="J7624" s="59"/>
      <c r="Q7624" s="26"/>
      <c r="R7624" s="28"/>
      <c r="AC7624" s="46"/>
      <c r="AG7624" s="59"/>
      <c r="AH7624" s="59"/>
      <c r="AI7624" s="59"/>
      <c r="AJ7624" s="59"/>
      <c r="AK7624" s="59"/>
      <c r="AL7624" s="59"/>
      <c r="AM7624" s="59"/>
      <c r="AN7624" s="59"/>
      <c r="AO7624" s="59"/>
      <c r="AV7624" s="37"/>
      <c r="AW7624" s="37"/>
      <c r="AX7624" s="37"/>
      <c r="AY7624" s="37"/>
      <c r="AZ7624" s="37"/>
      <c r="BA7624" s="37"/>
    </row>
    <row r="7625" spans="10:53" s="14" customFormat="1" x14ac:dyDescent="0.25">
      <c r="J7625" s="59"/>
      <c r="Q7625" s="26"/>
      <c r="R7625" s="28"/>
      <c r="AC7625" s="46"/>
      <c r="AG7625" s="59"/>
      <c r="AH7625" s="59"/>
      <c r="AI7625" s="59"/>
      <c r="AJ7625" s="59"/>
      <c r="AK7625" s="59"/>
      <c r="AL7625" s="59"/>
      <c r="AM7625" s="59"/>
      <c r="AN7625" s="59"/>
      <c r="AO7625" s="59"/>
      <c r="AV7625" s="37"/>
      <c r="AW7625" s="37"/>
      <c r="AX7625" s="37"/>
      <c r="AY7625" s="37"/>
      <c r="AZ7625" s="37"/>
      <c r="BA7625" s="37"/>
    </row>
    <row r="7626" spans="10:53" s="14" customFormat="1" x14ac:dyDescent="0.25">
      <c r="J7626" s="59"/>
      <c r="Q7626" s="26"/>
      <c r="R7626" s="28"/>
      <c r="AC7626" s="46"/>
      <c r="AG7626" s="59"/>
      <c r="AH7626" s="59"/>
      <c r="AI7626" s="59"/>
      <c r="AJ7626" s="59"/>
      <c r="AK7626" s="59"/>
      <c r="AL7626" s="59"/>
      <c r="AM7626" s="59"/>
      <c r="AN7626" s="59"/>
      <c r="AO7626" s="59"/>
      <c r="AV7626" s="37"/>
      <c r="AW7626" s="37"/>
      <c r="AX7626" s="37"/>
      <c r="AY7626" s="37"/>
      <c r="AZ7626" s="37"/>
      <c r="BA7626" s="37"/>
    </row>
    <row r="7627" spans="10:53" s="14" customFormat="1" x14ac:dyDescent="0.25">
      <c r="J7627" s="59"/>
      <c r="Q7627" s="26"/>
      <c r="R7627" s="28"/>
      <c r="AC7627" s="46"/>
      <c r="AG7627" s="59"/>
      <c r="AH7627" s="59"/>
      <c r="AI7627" s="59"/>
      <c r="AJ7627" s="59"/>
      <c r="AK7627" s="59"/>
      <c r="AL7627" s="59"/>
      <c r="AM7627" s="59"/>
      <c r="AN7627" s="59"/>
      <c r="AO7627" s="59"/>
      <c r="AV7627" s="37"/>
      <c r="AW7627" s="37"/>
      <c r="AX7627" s="37"/>
      <c r="AY7627" s="37"/>
      <c r="AZ7627" s="37"/>
      <c r="BA7627" s="37"/>
    </row>
    <row r="7628" spans="10:53" s="14" customFormat="1" x14ac:dyDescent="0.25">
      <c r="J7628" s="59"/>
      <c r="Q7628" s="26"/>
      <c r="R7628" s="28"/>
      <c r="AC7628" s="46"/>
      <c r="AG7628" s="59"/>
      <c r="AH7628" s="59"/>
      <c r="AI7628" s="59"/>
      <c r="AJ7628" s="59"/>
      <c r="AK7628" s="59"/>
      <c r="AL7628" s="59"/>
      <c r="AM7628" s="59"/>
      <c r="AN7628" s="59"/>
      <c r="AO7628" s="59"/>
      <c r="AV7628" s="37"/>
      <c r="AW7628" s="37"/>
      <c r="AX7628" s="37"/>
      <c r="AY7628" s="37"/>
      <c r="AZ7628" s="37"/>
      <c r="BA7628" s="37"/>
    </row>
    <row r="7629" spans="10:53" s="14" customFormat="1" x14ac:dyDescent="0.25">
      <c r="J7629" s="59"/>
      <c r="Q7629" s="26"/>
      <c r="R7629" s="28"/>
      <c r="AC7629" s="46"/>
      <c r="AG7629" s="59"/>
      <c r="AH7629" s="59"/>
      <c r="AI7629" s="59"/>
      <c r="AJ7629" s="59"/>
      <c r="AK7629" s="59"/>
      <c r="AL7629" s="59"/>
      <c r="AM7629" s="59"/>
      <c r="AN7629" s="59"/>
      <c r="AO7629" s="59"/>
      <c r="AV7629" s="37"/>
      <c r="AW7629" s="37"/>
      <c r="AX7629" s="37"/>
      <c r="AY7629" s="37"/>
      <c r="AZ7629" s="37"/>
      <c r="BA7629" s="37"/>
    </row>
    <row r="7630" spans="10:53" s="14" customFormat="1" x14ac:dyDescent="0.25">
      <c r="J7630" s="59"/>
      <c r="Q7630" s="26"/>
      <c r="R7630" s="28"/>
      <c r="AC7630" s="46"/>
      <c r="AG7630" s="59"/>
      <c r="AH7630" s="59"/>
      <c r="AI7630" s="59"/>
      <c r="AJ7630" s="59"/>
      <c r="AK7630" s="59"/>
      <c r="AL7630" s="59"/>
      <c r="AM7630" s="59"/>
      <c r="AN7630" s="59"/>
      <c r="AO7630" s="59"/>
      <c r="AV7630" s="37"/>
      <c r="AW7630" s="37"/>
      <c r="AX7630" s="37"/>
      <c r="AY7630" s="37"/>
      <c r="AZ7630" s="37"/>
      <c r="BA7630" s="37"/>
    </row>
    <row r="7631" spans="10:53" s="14" customFormat="1" x14ac:dyDescent="0.25">
      <c r="J7631" s="59"/>
      <c r="Q7631" s="26"/>
      <c r="R7631" s="28"/>
      <c r="AC7631" s="46"/>
      <c r="AG7631" s="59"/>
      <c r="AH7631" s="59"/>
      <c r="AI7631" s="59"/>
      <c r="AJ7631" s="59"/>
      <c r="AK7631" s="59"/>
      <c r="AL7631" s="59"/>
      <c r="AM7631" s="59"/>
      <c r="AN7631" s="59"/>
      <c r="AO7631" s="59"/>
      <c r="AV7631" s="37"/>
      <c r="AW7631" s="37"/>
      <c r="AX7631" s="37"/>
      <c r="AY7631" s="37"/>
      <c r="AZ7631" s="37"/>
      <c r="BA7631" s="37"/>
    </row>
    <row r="7632" spans="10:53" s="14" customFormat="1" x14ac:dyDescent="0.25">
      <c r="J7632" s="59"/>
      <c r="Q7632" s="26"/>
      <c r="R7632" s="28"/>
      <c r="AC7632" s="46"/>
      <c r="AG7632" s="59"/>
      <c r="AH7632" s="59"/>
      <c r="AI7632" s="59"/>
      <c r="AJ7632" s="59"/>
      <c r="AK7632" s="59"/>
      <c r="AL7632" s="59"/>
      <c r="AM7632" s="59"/>
      <c r="AN7632" s="59"/>
      <c r="AO7632" s="59"/>
      <c r="AV7632" s="37"/>
      <c r="AW7632" s="37"/>
      <c r="AX7632" s="37"/>
      <c r="AY7632" s="37"/>
      <c r="AZ7632" s="37"/>
      <c r="BA7632" s="37"/>
    </row>
    <row r="7633" spans="10:53" s="14" customFormat="1" x14ac:dyDescent="0.25">
      <c r="J7633" s="59"/>
      <c r="Q7633" s="26"/>
      <c r="R7633" s="28"/>
      <c r="AC7633" s="46"/>
      <c r="AG7633" s="59"/>
      <c r="AH7633" s="59"/>
      <c r="AI7633" s="59"/>
      <c r="AJ7633" s="59"/>
      <c r="AK7633" s="59"/>
      <c r="AL7633" s="59"/>
      <c r="AM7633" s="59"/>
      <c r="AN7633" s="59"/>
      <c r="AO7633" s="59"/>
      <c r="AV7633" s="37"/>
      <c r="AW7633" s="37"/>
      <c r="AX7633" s="37"/>
      <c r="AY7633" s="37"/>
      <c r="AZ7633" s="37"/>
      <c r="BA7633" s="37"/>
    </row>
    <row r="7634" spans="10:53" s="14" customFormat="1" x14ac:dyDescent="0.25">
      <c r="J7634" s="59"/>
      <c r="Q7634" s="26"/>
      <c r="R7634" s="28"/>
      <c r="AC7634" s="46"/>
      <c r="AG7634" s="59"/>
      <c r="AH7634" s="59"/>
      <c r="AI7634" s="59"/>
      <c r="AJ7634" s="59"/>
      <c r="AK7634" s="59"/>
      <c r="AL7634" s="59"/>
      <c r="AM7634" s="59"/>
      <c r="AN7634" s="59"/>
      <c r="AO7634" s="59"/>
      <c r="AV7634" s="37"/>
      <c r="AW7634" s="37"/>
      <c r="AX7634" s="37"/>
      <c r="AY7634" s="37"/>
      <c r="AZ7634" s="37"/>
      <c r="BA7634" s="37"/>
    </row>
    <row r="7635" spans="10:53" s="14" customFormat="1" x14ac:dyDescent="0.25">
      <c r="J7635" s="59"/>
      <c r="Q7635" s="26"/>
      <c r="R7635" s="28"/>
      <c r="AC7635" s="46"/>
      <c r="AG7635" s="59"/>
      <c r="AH7635" s="59"/>
      <c r="AI7635" s="59"/>
      <c r="AJ7635" s="59"/>
      <c r="AK7635" s="59"/>
      <c r="AL7635" s="59"/>
      <c r="AM7635" s="59"/>
      <c r="AN7635" s="59"/>
      <c r="AO7635" s="59"/>
      <c r="AV7635" s="37"/>
      <c r="AW7635" s="37"/>
      <c r="AX7635" s="37"/>
      <c r="AY7635" s="37"/>
      <c r="AZ7635" s="37"/>
      <c r="BA7635" s="37"/>
    </row>
    <row r="7636" spans="10:53" s="14" customFormat="1" x14ac:dyDescent="0.25">
      <c r="J7636" s="59"/>
      <c r="Q7636" s="26"/>
      <c r="R7636" s="28"/>
      <c r="AC7636" s="46"/>
      <c r="AG7636" s="59"/>
      <c r="AH7636" s="59"/>
      <c r="AI7636" s="59"/>
      <c r="AJ7636" s="59"/>
      <c r="AK7636" s="59"/>
      <c r="AL7636" s="59"/>
      <c r="AM7636" s="59"/>
      <c r="AN7636" s="59"/>
      <c r="AO7636" s="59"/>
      <c r="AV7636" s="37"/>
      <c r="AW7636" s="37"/>
      <c r="AX7636" s="37"/>
      <c r="AY7636" s="37"/>
      <c r="AZ7636" s="37"/>
      <c r="BA7636" s="37"/>
    </row>
    <row r="7637" spans="10:53" s="14" customFormat="1" x14ac:dyDescent="0.25">
      <c r="J7637" s="59"/>
      <c r="Q7637" s="26"/>
      <c r="R7637" s="28"/>
      <c r="AC7637" s="46"/>
      <c r="AG7637" s="59"/>
      <c r="AH7637" s="59"/>
      <c r="AI7637" s="59"/>
      <c r="AJ7637" s="59"/>
      <c r="AK7637" s="59"/>
      <c r="AL7637" s="59"/>
      <c r="AM7637" s="59"/>
      <c r="AN7637" s="59"/>
      <c r="AO7637" s="59"/>
      <c r="AV7637" s="37"/>
      <c r="AW7637" s="37"/>
      <c r="AX7637" s="37"/>
      <c r="AY7637" s="37"/>
      <c r="AZ7637" s="37"/>
      <c r="BA7637" s="37"/>
    </row>
    <row r="7638" spans="10:53" s="14" customFormat="1" x14ac:dyDescent="0.25">
      <c r="J7638" s="59"/>
      <c r="Q7638" s="26"/>
      <c r="R7638" s="28"/>
      <c r="AC7638" s="46"/>
      <c r="AG7638" s="59"/>
      <c r="AH7638" s="59"/>
      <c r="AI7638" s="59"/>
      <c r="AJ7638" s="59"/>
      <c r="AK7638" s="59"/>
      <c r="AL7638" s="59"/>
      <c r="AM7638" s="59"/>
      <c r="AN7638" s="59"/>
      <c r="AO7638" s="59"/>
      <c r="AV7638" s="37"/>
      <c r="AW7638" s="37"/>
      <c r="AX7638" s="37"/>
      <c r="AY7638" s="37"/>
      <c r="AZ7638" s="37"/>
      <c r="BA7638" s="37"/>
    </row>
    <row r="7639" spans="10:53" s="14" customFormat="1" x14ac:dyDescent="0.25">
      <c r="J7639" s="59"/>
      <c r="Q7639" s="26"/>
      <c r="R7639" s="28"/>
      <c r="AC7639" s="46"/>
      <c r="AG7639" s="59"/>
      <c r="AH7639" s="59"/>
      <c r="AI7639" s="59"/>
      <c r="AJ7639" s="59"/>
      <c r="AK7639" s="59"/>
      <c r="AL7639" s="59"/>
      <c r="AM7639" s="59"/>
      <c r="AN7639" s="59"/>
      <c r="AO7639" s="59"/>
      <c r="AV7639" s="37"/>
      <c r="AW7639" s="37"/>
      <c r="AX7639" s="37"/>
      <c r="AY7639" s="37"/>
      <c r="AZ7639" s="37"/>
      <c r="BA7639" s="37"/>
    </row>
    <row r="7640" spans="10:53" s="14" customFormat="1" x14ac:dyDescent="0.25">
      <c r="J7640" s="59"/>
      <c r="Q7640" s="26"/>
      <c r="R7640" s="28"/>
      <c r="AC7640" s="46"/>
      <c r="AG7640" s="59"/>
      <c r="AH7640" s="59"/>
      <c r="AI7640" s="59"/>
      <c r="AJ7640" s="59"/>
      <c r="AK7640" s="59"/>
      <c r="AL7640" s="59"/>
      <c r="AM7640" s="59"/>
      <c r="AN7640" s="59"/>
      <c r="AO7640" s="59"/>
      <c r="AV7640" s="37"/>
      <c r="AW7640" s="37"/>
      <c r="AX7640" s="37"/>
      <c r="AY7640" s="37"/>
      <c r="AZ7640" s="37"/>
      <c r="BA7640" s="37"/>
    </row>
    <row r="7641" spans="10:53" s="14" customFormat="1" x14ac:dyDescent="0.25">
      <c r="J7641" s="59"/>
      <c r="Q7641" s="26"/>
      <c r="R7641" s="28"/>
      <c r="AC7641" s="46"/>
      <c r="AG7641" s="59"/>
      <c r="AH7641" s="59"/>
      <c r="AI7641" s="59"/>
      <c r="AJ7641" s="59"/>
      <c r="AK7641" s="59"/>
      <c r="AL7641" s="59"/>
      <c r="AM7641" s="59"/>
      <c r="AN7641" s="59"/>
      <c r="AO7641" s="59"/>
      <c r="AV7641" s="37"/>
      <c r="AW7641" s="37"/>
      <c r="AX7641" s="37"/>
      <c r="AY7641" s="37"/>
      <c r="AZ7641" s="37"/>
      <c r="BA7641" s="37"/>
    </row>
    <row r="7642" spans="10:53" s="14" customFormat="1" x14ac:dyDescent="0.25">
      <c r="J7642" s="59"/>
      <c r="Q7642" s="26"/>
      <c r="R7642" s="28"/>
      <c r="AC7642" s="46"/>
      <c r="AG7642" s="59"/>
      <c r="AH7642" s="59"/>
      <c r="AI7642" s="59"/>
      <c r="AJ7642" s="59"/>
      <c r="AK7642" s="59"/>
      <c r="AL7642" s="59"/>
      <c r="AM7642" s="59"/>
      <c r="AN7642" s="59"/>
      <c r="AO7642" s="59"/>
      <c r="AV7642" s="37"/>
      <c r="AW7642" s="37"/>
      <c r="AX7642" s="37"/>
      <c r="AY7642" s="37"/>
      <c r="AZ7642" s="37"/>
      <c r="BA7642" s="37"/>
    </row>
    <row r="7643" spans="10:53" s="14" customFormat="1" x14ac:dyDescent="0.25">
      <c r="J7643" s="59"/>
      <c r="Q7643" s="26"/>
      <c r="R7643" s="28"/>
      <c r="AC7643" s="46"/>
      <c r="AG7643" s="59"/>
      <c r="AH7643" s="59"/>
      <c r="AI7643" s="59"/>
      <c r="AJ7643" s="59"/>
      <c r="AK7643" s="59"/>
      <c r="AL7643" s="59"/>
      <c r="AM7643" s="59"/>
      <c r="AN7643" s="59"/>
      <c r="AO7643" s="59"/>
      <c r="AV7643" s="37"/>
      <c r="AW7643" s="37"/>
      <c r="AX7643" s="37"/>
      <c r="AY7643" s="37"/>
      <c r="AZ7643" s="37"/>
      <c r="BA7643" s="37"/>
    </row>
    <row r="7644" spans="10:53" s="14" customFormat="1" x14ac:dyDescent="0.25">
      <c r="J7644" s="59"/>
      <c r="Q7644" s="26"/>
      <c r="R7644" s="28"/>
      <c r="AC7644" s="46"/>
      <c r="AG7644" s="59"/>
      <c r="AH7644" s="59"/>
      <c r="AI7644" s="59"/>
      <c r="AJ7644" s="59"/>
      <c r="AK7644" s="59"/>
      <c r="AL7644" s="59"/>
      <c r="AM7644" s="59"/>
      <c r="AN7644" s="59"/>
      <c r="AO7644" s="59"/>
      <c r="AV7644" s="37"/>
      <c r="AW7644" s="37"/>
      <c r="AX7644" s="37"/>
      <c r="AY7644" s="37"/>
      <c r="AZ7644" s="37"/>
      <c r="BA7644" s="37"/>
    </row>
    <row r="7645" spans="10:53" s="14" customFormat="1" x14ac:dyDescent="0.25">
      <c r="J7645" s="59"/>
      <c r="Q7645" s="26"/>
      <c r="R7645" s="28"/>
      <c r="AC7645" s="46"/>
      <c r="AG7645" s="59"/>
      <c r="AH7645" s="59"/>
      <c r="AI7645" s="59"/>
      <c r="AJ7645" s="59"/>
      <c r="AK7645" s="59"/>
      <c r="AL7645" s="59"/>
      <c r="AM7645" s="59"/>
      <c r="AN7645" s="59"/>
      <c r="AO7645" s="59"/>
      <c r="AV7645" s="37"/>
      <c r="AW7645" s="37"/>
      <c r="AX7645" s="37"/>
      <c r="AY7645" s="37"/>
      <c r="AZ7645" s="37"/>
      <c r="BA7645" s="37"/>
    </row>
    <row r="7646" spans="10:53" s="14" customFormat="1" x14ac:dyDescent="0.25">
      <c r="J7646" s="59"/>
      <c r="Q7646" s="26"/>
      <c r="R7646" s="28"/>
      <c r="AC7646" s="46"/>
      <c r="AG7646" s="59"/>
      <c r="AH7646" s="59"/>
      <c r="AI7646" s="59"/>
      <c r="AJ7646" s="59"/>
      <c r="AK7646" s="59"/>
      <c r="AL7646" s="59"/>
      <c r="AM7646" s="59"/>
      <c r="AN7646" s="59"/>
      <c r="AO7646" s="59"/>
      <c r="AV7646" s="37"/>
      <c r="AW7646" s="37"/>
      <c r="AX7646" s="37"/>
      <c r="AY7646" s="37"/>
      <c r="AZ7646" s="37"/>
      <c r="BA7646" s="37"/>
    </row>
    <row r="7647" spans="10:53" s="14" customFormat="1" x14ac:dyDescent="0.25">
      <c r="J7647" s="59"/>
      <c r="Q7647" s="26"/>
      <c r="R7647" s="28"/>
      <c r="AC7647" s="46"/>
      <c r="AG7647" s="59"/>
      <c r="AH7647" s="59"/>
      <c r="AI7647" s="59"/>
      <c r="AJ7647" s="59"/>
      <c r="AK7647" s="59"/>
      <c r="AL7647" s="59"/>
      <c r="AM7647" s="59"/>
      <c r="AN7647" s="59"/>
      <c r="AO7647" s="59"/>
      <c r="AV7647" s="37"/>
      <c r="AW7647" s="37"/>
      <c r="AX7647" s="37"/>
      <c r="AY7647" s="37"/>
      <c r="AZ7647" s="37"/>
      <c r="BA7647" s="37"/>
    </row>
    <row r="7648" spans="10:53" s="14" customFormat="1" x14ac:dyDescent="0.25">
      <c r="J7648" s="59"/>
      <c r="Q7648" s="26"/>
      <c r="R7648" s="28"/>
      <c r="AC7648" s="46"/>
      <c r="AG7648" s="59"/>
      <c r="AH7648" s="59"/>
      <c r="AI7648" s="59"/>
      <c r="AJ7648" s="59"/>
      <c r="AK7648" s="59"/>
      <c r="AL7648" s="59"/>
      <c r="AM7648" s="59"/>
      <c r="AN7648" s="59"/>
      <c r="AO7648" s="59"/>
      <c r="AV7648" s="37"/>
      <c r="AW7648" s="37"/>
      <c r="AX7648" s="37"/>
      <c r="AY7648" s="37"/>
      <c r="AZ7648" s="37"/>
      <c r="BA7648" s="37"/>
    </row>
    <row r="7649" spans="10:53" s="14" customFormat="1" x14ac:dyDescent="0.25">
      <c r="J7649" s="59"/>
      <c r="Q7649" s="26"/>
      <c r="R7649" s="28"/>
      <c r="AC7649" s="46"/>
      <c r="AG7649" s="59"/>
      <c r="AH7649" s="59"/>
      <c r="AI7649" s="59"/>
      <c r="AJ7649" s="59"/>
      <c r="AK7649" s="59"/>
      <c r="AL7649" s="59"/>
      <c r="AM7649" s="59"/>
      <c r="AN7649" s="59"/>
      <c r="AO7649" s="59"/>
      <c r="AV7649" s="37"/>
      <c r="AW7649" s="37"/>
      <c r="AX7649" s="37"/>
      <c r="AY7649" s="37"/>
      <c r="AZ7649" s="37"/>
      <c r="BA7649" s="37"/>
    </row>
    <row r="7650" spans="10:53" s="14" customFormat="1" x14ac:dyDescent="0.25">
      <c r="J7650" s="59"/>
      <c r="Q7650" s="26"/>
      <c r="R7650" s="28"/>
      <c r="AC7650" s="46"/>
      <c r="AG7650" s="59"/>
      <c r="AH7650" s="59"/>
      <c r="AI7650" s="59"/>
      <c r="AJ7650" s="59"/>
      <c r="AK7650" s="59"/>
      <c r="AL7650" s="59"/>
      <c r="AM7650" s="59"/>
      <c r="AN7650" s="59"/>
      <c r="AO7650" s="59"/>
      <c r="AV7650" s="37"/>
      <c r="AW7650" s="37"/>
      <c r="AX7650" s="37"/>
      <c r="AY7650" s="37"/>
      <c r="AZ7650" s="37"/>
      <c r="BA7650" s="37"/>
    </row>
    <row r="7651" spans="10:53" s="14" customFormat="1" x14ac:dyDescent="0.25">
      <c r="J7651" s="59"/>
      <c r="Q7651" s="26"/>
      <c r="R7651" s="28"/>
      <c r="AC7651" s="46"/>
      <c r="AG7651" s="59"/>
      <c r="AH7651" s="59"/>
      <c r="AI7651" s="59"/>
      <c r="AJ7651" s="59"/>
      <c r="AK7651" s="59"/>
      <c r="AL7651" s="59"/>
      <c r="AM7651" s="59"/>
      <c r="AN7651" s="59"/>
      <c r="AO7651" s="59"/>
      <c r="AV7651" s="37"/>
      <c r="AW7651" s="37"/>
      <c r="AX7651" s="37"/>
      <c r="AY7651" s="37"/>
      <c r="AZ7651" s="37"/>
      <c r="BA7651" s="37"/>
    </row>
    <row r="7652" spans="10:53" s="14" customFormat="1" x14ac:dyDescent="0.25">
      <c r="J7652" s="59"/>
      <c r="Q7652" s="26"/>
      <c r="R7652" s="28"/>
      <c r="AC7652" s="46"/>
      <c r="AG7652" s="59"/>
      <c r="AH7652" s="59"/>
      <c r="AI7652" s="59"/>
      <c r="AJ7652" s="59"/>
      <c r="AK7652" s="59"/>
      <c r="AL7652" s="59"/>
      <c r="AM7652" s="59"/>
      <c r="AN7652" s="59"/>
      <c r="AO7652" s="59"/>
      <c r="AV7652" s="37"/>
      <c r="AW7652" s="37"/>
      <c r="AX7652" s="37"/>
      <c r="AY7652" s="37"/>
      <c r="AZ7652" s="37"/>
      <c r="BA7652" s="37"/>
    </row>
    <row r="7653" spans="10:53" s="14" customFormat="1" x14ac:dyDescent="0.25">
      <c r="J7653" s="59"/>
      <c r="Q7653" s="26"/>
      <c r="R7653" s="28"/>
      <c r="AC7653" s="46"/>
      <c r="AG7653" s="59"/>
      <c r="AH7653" s="59"/>
      <c r="AI7653" s="59"/>
      <c r="AJ7653" s="59"/>
      <c r="AK7653" s="59"/>
      <c r="AL7653" s="59"/>
      <c r="AM7653" s="59"/>
      <c r="AN7653" s="59"/>
      <c r="AO7653" s="59"/>
      <c r="AV7653" s="37"/>
      <c r="AW7653" s="37"/>
      <c r="AX7653" s="37"/>
      <c r="AY7653" s="37"/>
      <c r="AZ7653" s="37"/>
      <c r="BA7653" s="37"/>
    </row>
    <row r="7654" spans="10:53" s="14" customFormat="1" x14ac:dyDescent="0.25">
      <c r="J7654" s="59"/>
      <c r="Q7654" s="26"/>
      <c r="R7654" s="28"/>
      <c r="AC7654" s="46"/>
      <c r="AG7654" s="59"/>
      <c r="AH7654" s="59"/>
      <c r="AI7654" s="59"/>
      <c r="AJ7654" s="59"/>
      <c r="AK7654" s="59"/>
      <c r="AL7654" s="59"/>
      <c r="AM7654" s="59"/>
      <c r="AN7654" s="59"/>
      <c r="AO7654" s="59"/>
      <c r="AV7654" s="37"/>
      <c r="AW7654" s="37"/>
      <c r="AX7654" s="37"/>
      <c r="AY7654" s="37"/>
      <c r="AZ7654" s="37"/>
      <c r="BA7654" s="37"/>
    </row>
    <row r="7655" spans="10:53" s="14" customFormat="1" x14ac:dyDescent="0.25">
      <c r="J7655" s="59"/>
      <c r="Q7655" s="26"/>
      <c r="R7655" s="28"/>
      <c r="AC7655" s="46"/>
      <c r="AG7655" s="59"/>
      <c r="AH7655" s="59"/>
      <c r="AI7655" s="59"/>
      <c r="AJ7655" s="59"/>
      <c r="AK7655" s="59"/>
      <c r="AL7655" s="59"/>
      <c r="AM7655" s="59"/>
      <c r="AN7655" s="59"/>
      <c r="AO7655" s="59"/>
      <c r="AV7655" s="37"/>
      <c r="AW7655" s="37"/>
      <c r="AX7655" s="37"/>
      <c r="AY7655" s="37"/>
      <c r="AZ7655" s="37"/>
      <c r="BA7655" s="37"/>
    </row>
    <row r="7656" spans="10:53" s="14" customFormat="1" x14ac:dyDescent="0.25">
      <c r="J7656" s="59"/>
      <c r="Q7656" s="26"/>
      <c r="R7656" s="28"/>
      <c r="AC7656" s="46"/>
      <c r="AG7656" s="59"/>
      <c r="AH7656" s="59"/>
      <c r="AI7656" s="59"/>
      <c r="AJ7656" s="59"/>
      <c r="AK7656" s="59"/>
      <c r="AL7656" s="59"/>
      <c r="AM7656" s="59"/>
      <c r="AN7656" s="59"/>
      <c r="AO7656" s="59"/>
      <c r="AV7656" s="37"/>
      <c r="AW7656" s="37"/>
      <c r="AX7656" s="37"/>
      <c r="AY7656" s="37"/>
      <c r="AZ7656" s="37"/>
      <c r="BA7656" s="37"/>
    </row>
    <row r="7657" spans="10:53" s="14" customFormat="1" x14ac:dyDescent="0.25">
      <c r="J7657" s="59"/>
      <c r="Q7657" s="26"/>
      <c r="R7657" s="28"/>
      <c r="AC7657" s="46"/>
      <c r="AG7657" s="59"/>
      <c r="AH7657" s="59"/>
      <c r="AI7657" s="59"/>
      <c r="AJ7657" s="59"/>
      <c r="AK7657" s="59"/>
      <c r="AL7657" s="59"/>
      <c r="AM7657" s="59"/>
      <c r="AN7657" s="59"/>
      <c r="AO7657" s="59"/>
      <c r="AV7657" s="37"/>
      <c r="AW7657" s="37"/>
      <c r="AX7657" s="37"/>
      <c r="AY7657" s="37"/>
      <c r="AZ7657" s="37"/>
      <c r="BA7657" s="37"/>
    </row>
    <row r="7658" spans="10:53" s="14" customFormat="1" x14ac:dyDescent="0.25">
      <c r="J7658" s="59"/>
      <c r="Q7658" s="26"/>
      <c r="R7658" s="28"/>
      <c r="AC7658" s="46"/>
      <c r="AG7658" s="59"/>
      <c r="AH7658" s="59"/>
      <c r="AI7658" s="59"/>
      <c r="AJ7658" s="59"/>
      <c r="AK7658" s="59"/>
      <c r="AL7658" s="59"/>
      <c r="AM7658" s="59"/>
      <c r="AN7658" s="59"/>
      <c r="AO7658" s="59"/>
      <c r="AV7658" s="37"/>
      <c r="AW7658" s="37"/>
      <c r="AX7658" s="37"/>
      <c r="AY7658" s="37"/>
      <c r="AZ7658" s="37"/>
      <c r="BA7658" s="37"/>
    </row>
    <row r="7659" spans="10:53" s="14" customFormat="1" x14ac:dyDescent="0.25">
      <c r="J7659" s="59"/>
      <c r="Q7659" s="26"/>
      <c r="R7659" s="28"/>
      <c r="AC7659" s="46"/>
      <c r="AG7659" s="59"/>
      <c r="AH7659" s="59"/>
      <c r="AI7659" s="59"/>
      <c r="AJ7659" s="59"/>
      <c r="AK7659" s="59"/>
      <c r="AL7659" s="59"/>
      <c r="AM7659" s="59"/>
      <c r="AN7659" s="59"/>
      <c r="AO7659" s="59"/>
      <c r="AV7659" s="37"/>
      <c r="AW7659" s="37"/>
      <c r="AX7659" s="37"/>
      <c r="AY7659" s="37"/>
      <c r="AZ7659" s="37"/>
      <c r="BA7659" s="37"/>
    </row>
    <row r="7660" spans="10:53" s="14" customFormat="1" x14ac:dyDescent="0.25">
      <c r="J7660" s="59"/>
      <c r="Q7660" s="26"/>
      <c r="R7660" s="28"/>
      <c r="AC7660" s="46"/>
      <c r="AG7660" s="59"/>
      <c r="AH7660" s="59"/>
      <c r="AI7660" s="59"/>
      <c r="AJ7660" s="59"/>
      <c r="AK7660" s="59"/>
      <c r="AL7660" s="59"/>
      <c r="AM7660" s="59"/>
      <c r="AN7660" s="59"/>
      <c r="AO7660" s="59"/>
      <c r="AV7660" s="37"/>
      <c r="AW7660" s="37"/>
      <c r="AX7660" s="37"/>
      <c r="AY7660" s="37"/>
      <c r="AZ7660" s="37"/>
      <c r="BA7660" s="37"/>
    </row>
    <row r="7661" spans="10:53" s="14" customFormat="1" x14ac:dyDescent="0.25">
      <c r="J7661" s="59"/>
      <c r="Q7661" s="26"/>
      <c r="R7661" s="28"/>
      <c r="AC7661" s="46"/>
      <c r="AG7661" s="59"/>
      <c r="AH7661" s="59"/>
      <c r="AI7661" s="59"/>
      <c r="AJ7661" s="59"/>
      <c r="AK7661" s="59"/>
      <c r="AL7661" s="59"/>
      <c r="AM7661" s="59"/>
      <c r="AN7661" s="59"/>
      <c r="AO7661" s="59"/>
      <c r="AV7661" s="37"/>
      <c r="AW7661" s="37"/>
      <c r="AX7661" s="37"/>
      <c r="AY7661" s="37"/>
      <c r="AZ7661" s="37"/>
      <c r="BA7661" s="37"/>
    </row>
    <row r="7662" spans="10:53" s="14" customFormat="1" x14ac:dyDescent="0.25">
      <c r="J7662" s="59"/>
      <c r="Q7662" s="26"/>
      <c r="R7662" s="28"/>
      <c r="AC7662" s="46"/>
      <c r="AG7662" s="59"/>
      <c r="AH7662" s="59"/>
      <c r="AI7662" s="59"/>
      <c r="AJ7662" s="59"/>
      <c r="AK7662" s="59"/>
      <c r="AL7662" s="59"/>
      <c r="AM7662" s="59"/>
      <c r="AN7662" s="59"/>
      <c r="AO7662" s="59"/>
      <c r="AV7662" s="37"/>
      <c r="AW7662" s="37"/>
      <c r="AX7662" s="37"/>
      <c r="AY7662" s="37"/>
      <c r="AZ7662" s="37"/>
      <c r="BA7662" s="37"/>
    </row>
    <row r="7663" spans="10:53" s="14" customFormat="1" x14ac:dyDescent="0.25">
      <c r="J7663" s="59"/>
      <c r="Q7663" s="26"/>
      <c r="R7663" s="28"/>
      <c r="AC7663" s="46"/>
      <c r="AG7663" s="59"/>
      <c r="AH7663" s="59"/>
      <c r="AI7663" s="59"/>
      <c r="AJ7663" s="59"/>
      <c r="AK7663" s="59"/>
      <c r="AL7663" s="59"/>
      <c r="AM7663" s="59"/>
      <c r="AN7663" s="59"/>
      <c r="AO7663" s="59"/>
      <c r="AV7663" s="37"/>
      <c r="AW7663" s="37"/>
      <c r="AX7663" s="37"/>
      <c r="AY7663" s="37"/>
      <c r="AZ7663" s="37"/>
      <c r="BA7663" s="37"/>
    </row>
    <row r="7664" spans="10:53" s="14" customFormat="1" x14ac:dyDescent="0.25">
      <c r="J7664" s="59"/>
      <c r="Q7664" s="26"/>
      <c r="R7664" s="28"/>
      <c r="AC7664" s="46"/>
      <c r="AG7664" s="59"/>
      <c r="AH7664" s="59"/>
      <c r="AI7664" s="59"/>
      <c r="AJ7664" s="59"/>
      <c r="AK7664" s="59"/>
      <c r="AL7664" s="59"/>
      <c r="AM7664" s="59"/>
      <c r="AN7664" s="59"/>
      <c r="AO7664" s="59"/>
      <c r="AV7664" s="37"/>
      <c r="AW7664" s="37"/>
      <c r="AX7664" s="37"/>
      <c r="AY7664" s="37"/>
      <c r="AZ7664" s="37"/>
      <c r="BA7664" s="37"/>
    </row>
    <row r="7665" spans="10:53" s="14" customFormat="1" x14ac:dyDescent="0.25">
      <c r="J7665" s="59"/>
      <c r="Q7665" s="26"/>
      <c r="R7665" s="28"/>
      <c r="AC7665" s="46"/>
      <c r="AG7665" s="59"/>
      <c r="AH7665" s="59"/>
      <c r="AI7665" s="59"/>
      <c r="AJ7665" s="59"/>
      <c r="AK7665" s="59"/>
      <c r="AL7665" s="59"/>
      <c r="AM7665" s="59"/>
      <c r="AN7665" s="59"/>
      <c r="AO7665" s="59"/>
      <c r="AV7665" s="37"/>
      <c r="AW7665" s="37"/>
      <c r="AX7665" s="37"/>
      <c r="AY7665" s="37"/>
      <c r="AZ7665" s="37"/>
      <c r="BA7665" s="37"/>
    </row>
    <row r="7666" spans="10:53" s="14" customFormat="1" x14ac:dyDescent="0.25">
      <c r="J7666" s="59"/>
      <c r="Q7666" s="26"/>
      <c r="R7666" s="28"/>
      <c r="AC7666" s="46"/>
      <c r="AG7666" s="59"/>
      <c r="AH7666" s="59"/>
      <c r="AI7666" s="59"/>
      <c r="AJ7666" s="59"/>
      <c r="AK7666" s="59"/>
      <c r="AL7666" s="59"/>
      <c r="AM7666" s="59"/>
      <c r="AN7666" s="59"/>
      <c r="AO7666" s="59"/>
      <c r="AV7666" s="37"/>
      <c r="AW7666" s="37"/>
      <c r="AX7666" s="37"/>
      <c r="AY7666" s="37"/>
      <c r="AZ7666" s="37"/>
      <c r="BA7666" s="37"/>
    </row>
    <row r="7667" spans="10:53" s="14" customFormat="1" x14ac:dyDescent="0.25">
      <c r="J7667" s="59"/>
      <c r="Q7667" s="26"/>
      <c r="R7667" s="28"/>
      <c r="AC7667" s="46"/>
      <c r="AG7667" s="59"/>
      <c r="AH7667" s="59"/>
      <c r="AI7667" s="59"/>
      <c r="AJ7667" s="59"/>
      <c r="AK7667" s="59"/>
      <c r="AL7667" s="59"/>
      <c r="AM7667" s="59"/>
      <c r="AN7667" s="59"/>
      <c r="AO7667" s="59"/>
      <c r="AV7667" s="37"/>
      <c r="AW7667" s="37"/>
      <c r="AX7667" s="37"/>
      <c r="AY7667" s="37"/>
      <c r="AZ7667" s="37"/>
      <c r="BA7667" s="37"/>
    </row>
    <row r="7668" spans="10:53" s="14" customFormat="1" x14ac:dyDescent="0.25">
      <c r="J7668" s="59"/>
      <c r="Q7668" s="26"/>
      <c r="R7668" s="28"/>
      <c r="AC7668" s="46"/>
      <c r="AG7668" s="59"/>
      <c r="AH7668" s="59"/>
      <c r="AI7668" s="59"/>
      <c r="AJ7668" s="59"/>
      <c r="AK7668" s="59"/>
      <c r="AL7668" s="59"/>
      <c r="AM7668" s="59"/>
      <c r="AN7668" s="59"/>
      <c r="AO7668" s="59"/>
      <c r="AV7668" s="37"/>
      <c r="AW7668" s="37"/>
      <c r="AX7668" s="37"/>
      <c r="AY7668" s="37"/>
      <c r="AZ7668" s="37"/>
      <c r="BA7668" s="37"/>
    </row>
    <row r="7669" spans="10:53" s="14" customFormat="1" x14ac:dyDescent="0.25">
      <c r="J7669" s="59"/>
      <c r="Q7669" s="26"/>
      <c r="R7669" s="28"/>
      <c r="AC7669" s="46"/>
      <c r="AG7669" s="59"/>
      <c r="AH7669" s="59"/>
      <c r="AI7669" s="59"/>
      <c r="AJ7669" s="59"/>
      <c r="AK7669" s="59"/>
      <c r="AL7669" s="59"/>
      <c r="AM7669" s="59"/>
      <c r="AN7669" s="59"/>
      <c r="AO7669" s="59"/>
      <c r="AV7669" s="37"/>
      <c r="AW7669" s="37"/>
      <c r="AX7669" s="37"/>
      <c r="AY7669" s="37"/>
      <c r="AZ7669" s="37"/>
      <c r="BA7669" s="37"/>
    </row>
    <row r="7670" spans="10:53" s="14" customFormat="1" x14ac:dyDescent="0.25">
      <c r="J7670" s="59"/>
      <c r="Q7670" s="26"/>
      <c r="R7670" s="28"/>
      <c r="AC7670" s="46"/>
      <c r="AG7670" s="59"/>
      <c r="AH7670" s="59"/>
      <c r="AI7670" s="59"/>
      <c r="AJ7670" s="59"/>
      <c r="AK7670" s="59"/>
      <c r="AL7670" s="59"/>
      <c r="AM7670" s="59"/>
      <c r="AN7670" s="59"/>
      <c r="AO7670" s="59"/>
      <c r="AV7670" s="37"/>
      <c r="AW7670" s="37"/>
      <c r="AX7670" s="37"/>
      <c r="AY7670" s="37"/>
      <c r="AZ7670" s="37"/>
      <c r="BA7670" s="37"/>
    </row>
    <row r="7671" spans="10:53" s="14" customFormat="1" x14ac:dyDescent="0.25">
      <c r="J7671" s="59"/>
      <c r="Q7671" s="26"/>
      <c r="R7671" s="28"/>
      <c r="AC7671" s="46"/>
      <c r="AG7671" s="59"/>
      <c r="AH7671" s="59"/>
      <c r="AI7671" s="59"/>
      <c r="AJ7671" s="59"/>
      <c r="AK7671" s="59"/>
      <c r="AL7671" s="59"/>
      <c r="AM7671" s="59"/>
      <c r="AN7671" s="59"/>
      <c r="AO7671" s="59"/>
      <c r="AV7671" s="37"/>
      <c r="AW7671" s="37"/>
      <c r="AX7671" s="37"/>
      <c r="AY7671" s="37"/>
      <c r="AZ7671" s="37"/>
      <c r="BA7671" s="37"/>
    </row>
    <row r="7672" spans="10:53" s="14" customFormat="1" x14ac:dyDescent="0.25">
      <c r="J7672" s="59"/>
      <c r="Q7672" s="26"/>
      <c r="R7672" s="28"/>
      <c r="AC7672" s="46"/>
      <c r="AG7672" s="59"/>
      <c r="AH7672" s="59"/>
      <c r="AI7672" s="59"/>
      <c r="AJ7672" s="59"/>
      <c r="AK7672" s="59"/>
      <c r="AL7672" s="59"/>
      <c r="AM7672" s="59"/>
      <c r="AN7672" s="59"/>
      <c r="AO7672" s="59"/>
      <c r="AV7672" s="37"/>
      <c r="AW7672" s="37"/>
      <c r="AX7672" s="37"/>
      <c r="AY7672" s="37"/>
      <c r="AZ7672" s="37"/>
      <c r="BA7672" s="37"/>
    </row>
    <row r="7673" spans="10:53" s="14" customFormat="1" x14ac:dyDescent="0.25">
      <c r="J7673" s="59"/>
      <c r="Q7673" s="26"/>
      <c r="R7673" s="28"/>
      <c r="AC7673" s="46"/>
      <c r="AG7673" s="59"/>
      <c r="AH7673" s="59"/>
      <c r="AI7673" s="59"/>
      <c r="AJ7673" s="59"/>
      <c r="AK7673" s="59"/>
      <c r="AL7673" s="59"/>
      <c r="AM7673" s="59"/>
      <c r="AN7673" s="59"/>
      <c r="AO7673" s="59"/>
      <c r="AV7673" s="37"/>
      <c r="AW7673" s="37"/>
      <c r="AX7673" s="37"/>
      <c r="AY7673" s="37"/>
      <c r="AZ7673" s="37"/>
      <c r="BA7673" s="37"/>
    </row>
    <row r="7674" spans="10:53" s="14" customFormat="1" x14ac:dyDescent="0.25">
      <c r="J7674" s="59"/>
      <c r="Q7674" s="26"/>
      <c r="R7674" s="28"/>
      <c r="AC7674" s="46"/>
      <c r="AG7674" s="59"/>
      <c r="AH7674" s="59"/>
      <c r="AI7674" s="59"/>
      <c r="AJ7674" s="59"/>
      <c r="AK7674" s="59"/>
      <c r="AL7674" s="59"/>
      <c r="AM7674" s="59"/>
      <c r="AN7674" s="59"/>
      <c r="AO7674" s="59"/>
      <c r="AV7674" s="37"/>
      <c r="AW7674" s="37"/>
      <c r="AX7674" s="37"/>
      <c r="AY7674" s="37"/>
      <c r="AZ7674" s="37"/>
      <c r="BA7674" s="37"/>
    </row>
    <row r="7675" spans="10:53" s="14" customFormat="1" x14ac:dyDescent="0.25">
      <c r="J7675" s="59"/>
      <c r="Q7675" s="26"/>
      <c r="R7675" s="28"/>
      <c r="AC7675" s="46"/>
      <c r="AG7675" s="59"/>
      <c r="AH7675" s="59"/>
      <c r="AI7675" s="59"/>
      <c r="AJ7675" s="59"/>
      <c r="AK7675" s="59"/>
      <c r="AL7675" s="59"/>
      <c r="AM7675" s="59"/>
      <c r="AN7675" s="59"/>
      <c r="AO7675" s="59"/>
      <c r="AV7675" s="37"/>
      <c r="AW7675" s="37"/>
      <c r="AX7675" s="37"/>
      <c r="AY7675" s="37"/>
      <c r="AZ7675" s="37"/>
      <c r="BA7675" s="37"/>
    </row>
    <row r="7676" spans="10:53" s="14" customFormat="1" x14ac:dyDescent="0.25">
      <c r="J7676" s="59"/>
      <c r="Q7676" s="26"/>
      <c r="R7676" s="28"/>
      <c r="AC7676" s="46"/>
      <c r="AG7676" s="59"/>
      <c r="AH7676" s="59"/>
      <c r="AI7676" s="59"/>
      <c r="AJ7676" s="59"/>
      <c r="AK7676" s="59"/>
      <c r="AL7676" s="59"/>
      <c r="AM7676" s="59"/>
      <c r="AN7676" s="59"/>
      <c r="AO7676" s="59"/>
      <c r="AV7676" s="37"/>
      <c r="AW7676" s="37"/>
      <c r="AX7676" s="37"/>
      <c r="AY7676" s="37"/>
      <c r="AZ7676" s="37"/>
      <c r="BA7676" s="37"/>
    </row>
    <row r="7677" spans="10:53" s="14" customFormat="1" x14ac:dyDescent="0.25">
      <c r="J7677" s="59"/>
      <c r="Q7677" s="26"/>
      <c r="R7677" s="28"/>
      <c r="AC7677" s="46"/>
      <c r="AG7677" s="59"/>
      <c r="AH7677" s="59"/>
      <c r="AI7677" s="59"/>
      <c r="AJ7677" s="59"/>
      <c r="AK7677" s="59"/>
      <c r="AL7677" s="59"/>
      <c r="AM7677" s="59"/>
      <c r="AN7677" s="59"/>
      <c r="AO7677" s="59"/>
      <c r="AV7677" s="37"/>
      <c r="AW7677" s="37"/>
      <c r="AX7677" s="37"/>
      <c r="AY7677" s="37"/>
      <c r="AZ7677" s="37"/>
      <c r="BA7677" s="37"/>
    </row>
    <row r="7678" spans="10:53" s="14" customFormat="1" x14ac:dyDescent="0.25">
      <c r="J7678" s="59"/>
      <c r="Q7678" s="26"/>
      <c r="R7678" s="28"/>
      <c r="AC7678" s="46"/>
      <c r="AG7678" s="59"/>
      <c r="AH7678" s="59"/>
      <c r="AI7678" s="59"/>
      <c r="AJ7678" s="59"/>
      <c r="AK7678" s="59"/>
      <c r="AL7678" s="59"/>
      <c r="AM7678" s="59"/>
      <c r="AN7678" s="59"/>
      <c r="AO7678" s="59"/>
      <c r="AV7678" s="37"/>
      <c r="AW7678" s="37"/>
      <c r="AX7678" s="37"/>
      <c r="AY7678" s="37"/>
      <c r="AZ7678" s="37"/>
      <c r="BA7678" s="37"/>
    </row>
    <row r="7679" spans="10:53" s="14" customFormat="1" x14ac:dyDescent="0.25">
      <c r="J7679" s="59"/>
      <c r="Q7679" s="26"/>
      <c r="R7679" s="28"/>
      <c r="AC7679" s="46"/>
      <c r="AG7679" s="59"/>
      <c r="AH7679" s="59"/>
      <c r="AI7679" s="59"/>
      <c r="AJ7679" s="59"/>
      <c r="AK7679" s="59"/>
      <c r="AL7679" s="59"/>
      <c r="AM7679" s="59"/>
      <c r="AN7679" s="59"/>
      <c r="AO7679" s="59"/>
      <c r="AV7679" s="37"/>
      <c r="AW7679" s="37"/>
      <c r="AX7679" s="37"/>
      <c r="AY7679" s="37"/>
      <c r="AZ7679" s="37"/>
      <c r="BA7679" s="37"/>
    </row>
    <row r="7680" spans="10:53" s="14" customFormat="1" x14ac:dyDescent="0.25">
      <c r="J7680" s="59"/>
      <c r="Q7680" s="26"/>
      <c r="R7680" s="28"/>
      <c r="AC7680" s="46"/>
      <c r="AG7680" s="59"/>
      <c r="AH7680" s="59"/>
      <c r="AI7680" s="59"/>
      <c r="AJ7680" s="59"/>
      <c r="AK7680" s="59"/>
      <c r="AL7680" s="59"/>
      <c r="AM7680" s="59"/>
      <c r="AN7680" s="59"/>
      <c r="AO7680" s="59"/>
      <c r="AV7680" s="37"/>
      <c r="AW7680" s="37"/>
      <c r="AX7680" s="37"/>
      <c r="AY7680" s="37"/>
      <c r="AZ7680" s="37"/>
      <c r="BA7680" s="37"/>
    </row>
    <row r="7681" spans="10:53" s="14" customFormat="1" x14ac:dyDescent="0.25">
      <c r="J7681" s="59"/>
      <c r="Q7681" s="26"/>
      <c r="R7681" s="28"/>
      <c r="AC7681" s="46"/>
      <c r="AG7681" s="59"/>
      <c r="AH7681" s="59"/>
      <c r="AI7681" s="59"/>
      <c r="AJ7681" s="59"/>
      <c r="AK7681" s="59"/>
      <c r="AL7681" s="59"/>
      <c r="AM7681" s="59"/>
      <c r="AN7681" s="59"/>
      <c r="AO7681" s="59"/>
      <c r="AV7681" s="37"/>
      <c r="AW7681" s="37"/>
      <c r="AX7681" s="37"/>
      <c r="AY7681" s="37"/>
      <c r="AZ7681" s="37"/>
      <c r="BA7681" s="37"/>
    </row>
    <row r="7682" spans="10:53" s="14" customFormat="1" x14ac:dyDescent="0.25">
      <c r="J7682" s="59"/>
      <c r="Q7682" s="26"/>
      <c r="R7682" s="28"/>
      <c r="AC7682" s="46"/>
      <c r="AG7682" s="59"/>
      <c r="AH7682" s="59"/>
      <c r="AI7682" s="59"/>
      <c r="AJ7682" s="59"/>
      <c r="AK7682" s="59"/>
      <c r="AL7682" s="59"/>
      <c r="AM7682" s="59"/>
      <c r="AN7682" s="59"/>
      <c r="AO7682" s="59"/>
      <c r="AV7682" s="37"/>
      <c r="AW7682" s="37"/>
      <c r="AX7682" s="37"/>
      <c r="AY7682" s="37"/>
      <c r="AZ7682" s="37"/>
      <c r="BA7682" s="37"/>
    </row>
    <row r="7683" spans="10:53" s="14" customFormat="1" x14ac:dyDescent="0.25">
      <c r="J7683" s="59"/>
      <c r="Q7683" s="26"/>
      <c r="R7683" s="28"/>
      <c r="AC7683" s="46"/>
      <c r="AG7683" s="59"/>
      <c r="AH7683" s="59"/>
      <c r="AI7683" s="59"/>
      <c r="AJ7683" s="59"/>
      <c r="AK7683" s="59"/>
      <c r="AL7683" s="59"/>
      <c r="AM7683" s="59"/>
      <c r="AN7683" s="59"/>
      <c r="AO7683" s="59"/>
      <c r="AV7683" s="37"/>
      <c r="AW7683" s="37"/>
      <c r="AX7683" s="37"/>
      <c r="AY7683" s="37"/>
      <c r="AZ7683" s="37"/>
      <c r="BA7683" s="37"/>
    </row>
    <row r="7684" spans="10:53" s="14" customFormat="1" x14ac:dyDescent="0.25">
      <c r="J7684" s="59"/>
      <c r="Q7684" s="26"/>
      <c r="R7684" s="28"/>
      <c r="AC7684" s="46"/>
      <c r="AG7684" s="59"/>
      <c r="AH7684" s="59"/>
      <c r="AI7684" s="59"/>
      <c r="AJ7684" s="59"/>
      <c r="AK7684" s="59"/>
      <c r="AL7684" s="59"/>
      <c r="AM7684" s="59"/>
      <c r="AN7684" s="59"/>
      <c r="AO7684" s="59"/>
      <c r="AV7684" s="37"/>
      <c r="AW7684" s="37"/>
      <c r="AX7684" s="37"/>
      <c r="AY7684" s="37"/>
      <c r="AZ7684" s="37"/>
      <c r="BA7684" s="37"/>
    </row>
    <row r="7685" spans="10:53" s="14" customFormat="1" x14ac:dyDescent="0.25">
      <c r="J7685" s="59"/>
      <c r="Q7685" s="26"/>
      <c r="R7685" s="28"/>
      <c r="AC7685" s="46"/>
      <c r="AG7685" s="59"/>
      <c r="AH7685" s="59"/>
      <c r="AI7685" s="59"/>
      <c r="AJ7685" s="59"/>
      <c r="AK7685" s="59"/>
      <c r="AL7685" s="59"/>
      <c r="AM7685" s="59"/>
      <c r="AN7685" s="59"/>
      <c r="AO7685" s="59"/>
      <c r="AV7685" s="37"/>
      <c r="AW7685" s="37"/>
      <c r="AX7685" s="37"/>
      <c r="AY7685" s="37"/>
      <c r="AZ7685" s="37"/>
      <c r="BA7685" s="37"/>
    </row>
    <row r="7686" spans="10:53" s="14" customFormat="1" x14ac:dyDescent="0.25">
      <c r="J7686" s="59"/>
      <c r="Q7686" s="26"/>
      <c r="R7686" s="28"/>
      <c r="AC7686" s="46"/>
      <c r="AG7686" s="59"/>
      <c r="AH7686" s="59"/>
      <c r="AI7686" s="59"/>
      <c r="AJ7686" s="59"/>
      <c r="AK7686" s="59"/>
      <c r="AL7686" s="59"/>
      <c r="AM7686" s="59"/>
      <c r="AN7686" s="59"/>
      <c r="AO7686" s="59"/>
      <c r="AV7686" s="37"/>
      <c r="AW7686" s="37"/>
      <c r="AX7686" s="37"/>
      <c r="AY7686" s="37"/>
      <c r="AZ7686" s="37"/>
      <c r="BA7686" s="37"/>
    </row>
    <row r="7687" spans="10:53" s="14" customFormat="1" x14ac:dyDescent="0.25">
      <c r="J7687" s="59"/>
      <c r="Q7687" s="26"/>
      <c r="R7687" s="28"/>
      <c r="AC7687" s="46"/>
      <c r="AG7687" s="59"/>
      <c r="AH7687" s="59"/>
      <c r="AI7687" s="59"/>
      <c r="AJ7687" s="59"/>
      <c r="AK7687" s="59"/>
      <c r="AL7687" s="59"/>
      <c r="AM7687" s="59"/>
      <c r="AN7687" s="59"/>
      <c r="AO7687" s="59"/>
      <c r="AV7687" s="37"/>
      <c r="AW7687" s="37"/>
      <c r="AX7687" s="37"/>
      <c r="AY7687" s="37"/>
      <c r="AZ7687" s="37"/>
      <c r="BA7687" s="37"/>
    </row>
    <row r="7688" spans="10:53" s="14" customFormat="1" x14ac:dyDescent="0.25">
      <c r="J7688" s="59"/>
      <c r="Q7688" s="26"/>
      <c r="R7688" s="28"/>
      <c r="AC7688" s="46"/>
      <c r="AG7688" s="59"/>
      <c r="AH7688" s="59"/>
      <c r="AI7688" s="59"/>
      <c r="AJ7688" s="59"/>
      <c r="AK7688" s="59"/>
      <c r="AL7688" s="59"/>
      <c r="AM7688" s="59"/>
      <c r="AN7688" s="59"/>
      <c r="AO7688" s="59"/>
      <c r="AV7688" s="37"/>
      <c r="AW7688" s="37"/>
      <c r="AX7688" s="37"/>
      <c r="AY7688" s="37"/>
      <c r="AZ7688" s="37"/>
      <c r="BA7688" s="37"/>
    </row>
    <row r="7689" spans="10:53" s="14" customFormat="1" x14ac:dyDescent="0.25">
      <c r="J7689" s="59"/>
      <c r="Q7689" s="26"/>
      <c r="R7689" s="28"/>
      <c r="AC7689" s="46"/>
      <c r="AG7689" s="59"/>
      <c r="AH7689" s="59"/>
      <c r="AI7689" s="59"/>
      <c r="AJ7689" s="59"/>
      <c r="AK7689" s="59"/>
      <c r="AL7689" s="59"/>
      <c r="AM7689" s="59"/>
      <c r="AN7689" s="59"/>
      <c r="AO7689" s="59"/>
      <c r="AV7689" s="37"/>
      <c r="AW7689" s="37"/>
      <c r="AX7689" s="37"/>
      <c r="AY7689" s="37"/>
      <c r="AZ7689" s="37"/>
      <c r="BA7689" s="37"/>
    </row>
    <row r="7690" spans="10:53" s="14" customFormat="1" x14ac:dyDescent="0.25">
      <c r="J7690" s="59"/>
      <c r="Q7690" s="26"/>
      <c r="R7690" s="28"/>
      <c r="AC7690" s="46"/>
      <c r="AG7690" s="59"/>
      <c r="AH7690" s="59"/>
      <c r="AI7690" s="59"/>
      <c r="AJ7690" s="59"/>
      <c r="AK7690" s="59"/>
      <c r="AL7690" s="59"/>
      <c r="AM7690" s="59"/>
      <c r="AN7690" s="59"/>
      <c r="AO7690" s="59"/>
      <c r="AV7690" s="37"/>
      <c r="AW7690" s="37"/>
      <c r="AX7690" s="37"/>
      <c r="AY7690" s="37"/>
      <c r="AZ7690" s="37"/>
      <c r="BA7690" s="37"/>
    </row>
    <row r="7691" spans="10:53" s="14" customFormat="1" x14ac:dyDescent="0.25">
      <c r="J7691" s="59"/>
      <c r="Q7691" s="26"/>
      <c r="R7691" s="28"/>
      <c r="AC7691" s="46"/>
      <c r="AG7691" s="59"/>
      <c r="AH7691" s="59"/>
      <c r="AI7691" s="59"/>
      <c r="AJ7691" s="59"/>
      <c r="AK7691" s="59"/>
      <c r="AL7691" s="59"/>
      <c r="AM7691" s="59"/>
      <c r="AN7691" s="59"/>
      <c r="AO7691" s="59"/>
      <c r="AV7691" s="37"/>
      <c r="AW7691" s="37"/>
      <c r="AX7691" s="37"/>
      <c r="AY7691" s="37"/>
      <c r="AZ7691" s="37"/>
      <c r="BA7691" s="37"/>
    </row>
    <row r="7692" spans="10:53" s="14" customFormat="1" x14ac:dyDescent="0.25">
      <c r="J7692" s="59"/>
      <c r="Q7692" s="26"/>
      <c r="R7692" s="28"/>
      <c r="AC7692" s="46"/>
      <c r="AG7692" s="59"/>
      <c r="AH7692" s="59"/>
      <c r="AI7692" s="59"/>
      <c r="AJ7692" s="59"/>
      <c r="AK7692" s="59"/>
      <c r="AL7692" s="59"/>
      <c r="AM7692" s="59"/>
      <c r="AN7692" s="59"/>
      <c r="AO7692" s="59"/>
      <c r="AV7692" s="37"/>
      <c r="AW7692" s="37"/>
      <c r="AX7692" s="37"/>
      <c r="AY7692" s="37"/>
      <c r="AZ7692" s="37"/>
      <c r="BA7692" s="37"/>
    </row>
    <row r="7693" spans="10:53" s="14" customFormat="1" x14ac:dyDescent="0.25">
      <c r="J7693" s="59"/>
      <c r="Q7693" s="26"/>
      <c r="R7693" s="28"/>
      <c r="AC7693" s="46"/>
      <c r="AG7693" s="59"/>
      <c r="AH7693" s="59"/>
      <c r="AI7693" s="59"/>
      <c r="AJ7693" s="59"/>
      <c r="AK7693" s="59"/>
      <c r="AL7693" s="59"/>
      <c r="AM7693" s="59"/>
      <c r="AN7693" s="59"/>
      <c r="AO7693" s="59"/>
      <c r="AV7693" s="37"/>
      <c r="AW7693" s="37"/>
      <c r="AX7693" s="37"/>
      <c r="AY7693" s="37"/>
      <c r="AZ7693" s="37"/>
      <c r="BA7693" s="37"/>
    </row>
    <row r="7694" spans="10:53" s="14" customFormat="1" x14ac:dyDescent="0.25">
      <c r="J7694" s="59"/>
      <c r="Q7694" s="26"/>
      <c r="R7694" s="28"/>
      <c r="AC7694" s="46"/>
      <c r="AG7694" s="59"/>
      <c r="AH7694" s="59"/>
      <c r="AI7694" s="59"/>
      <c r="AJ7694" s="59"/>
      <c r="AK7694" s="59"/>
      <c r="AL7694" s="59"/>
      <c r="AM7694" s="59"/>
      <c r="AN7694" s="59"/>
      <c r="AO7694" s="59"/>
      <c r="AV7694" s="37"/>
      <c r="AW7694" s="37"/>
      <c r="AX7694" s="37"/>
      <c r="AY7694" s="37"/>
      <c r="AZ7694" s="37"/>
      <c r="BA7694" s="37"/>
    </row>
    <row r="7695" spans="10:53" s="14" customFormat="1" x14ac:dyDescent="0.25">
      <c r="J7695" s="59"/>
      <c r="Q7695" s="26"/>
      <c r="R7695" s="28"/>
      <c r="AC7695" s="46"/>
      <c r="AG7695" s="59"/>
      <c r="AH7695" s="59"/>
      <c r="AI7695" s="59"/>
      <c r="AJ7695" s="59"/>
      <c r="AK7695" s="59"/>
      <c r="AL7695" s="59"/>
      <c r="AM7695" s="59"/>
      <c r="AN7695" s="59"/>
      <c r="AO7695" s="59"/>
      <c r="AV7695" s="37"/>
      <c r="AW7695" s="37"/>
      <c r="AX7695" s="37"/>
      <c r="AY7695" s="37"/>
      <c r="AZ7695" s="37"/>
      <c r="BA7695" s="37"/>
    </row>
    <row r="7696" spans="10:53" s="14" customFormat="1" x14ac:dyDescent="0.25">
      <c r="J7696" s="59"/>
      <c r="Q7696" s="26"/>
      <c r="R7696" s="28"/>
      <c r="AC7696" s="46"/>
      <c r="AG7696" s="59"/>
      <c r="AH7696" s="59"/>
      <c r="AI7696" s="59"/>
      <c r="AJ7696" s="59"/>
      <c r="AK7696" s="59"/>
      <c r="AL7696" s="59"/>
      <c r="AM7696" s="59"/>
      <c r="AN7696" s="59"/>
      <c r="AO7696" s="59"/>
      <c r="AV7696" s="37"/>
      <c r="AW7696" s="37"/>
      <c r="AX7696" s="37"/>
      <c r="AY7696" s="37"/>
      <c r="AZ7696" s="37"/>
      <c r="BA7696" s="37"/>
    </row>
    <row r="7697" spans="10:53" s="14" customFormat="1" x14ac:dyDescent="0.25">
      <c r="J7697" s="59"/>
      <c r="Q7697" s="26"/>
      <c r="R7697" s="28"/>
      <c r="AC7697" s="46"/>
      <c r="AG7697" s="59"/>
      <c r="AH7697" s="59"/>
      <c r="AI7697" s="59"/>
      <c r="AJ7697" s="59"/>
      <c r="AK7697" s="59"/>
      <c r="AL7697" s="59"/>
      <c r="AM7697" s="59"/>
      <c r="AN7697" s="59"/>
      <c r="AO7697" s="59"/>
      <c r="AV7697" s="37"/>
      <c r="AW7697" s="37"/>
      <c r="AX7697" s="37"/>
      <c r="AY7697" s="37"/>
      <c r="AZ7697" s="37"/>
      <c r="BA7697" s="37"/>
    </row>
    <row r="7698" spans="10:53" s="14" customFormat="1" x14ac:dyDescent="0.25">
      <c r="J7698" s="59"/>
      <c r="Q7698" s="26"/>
      <c r="R7698" s="28"/>
      <c r="AC7698" s="46"/>
      <c r="AG7698" s="59"/>
      <c r="AH7698" s="59"/>
      <c r="AI7698" s="59"/>
      <c r="AJ7698" s="59"/>
      <c r="AK7698" s="59"/>
      <c r="AL7698" s="59"/>
      <c r="AM7698" s="59"/>
      <c r="AN7698" s="59"/>
      <c r="AO7698" s="59"/>
      <c r="AV7698" s="37"/>
      <c r="AW7698" s="37"/>
      <c r="AX7698" s="37"/>
      <c r="AY7698" s="37"/>
      <c r="AZ7698" s="37"/>
      <c r="BA7698" s="37"/>
    </row>
    <row r="7699" spans="10:53" s="14" customFormat="1" x14ac:dyDescent="0.25">
      <c r="J7699" s="59"/>
      <c r="Q7699" s="26"/>
      <c r="R7699" s="28"/>
      <c r="AC7699" s="46"/>
      <c r="AG7699" s="59"/>
      <c r="AH7699" s="59"/>
      <c r="AI7699" s="59"/>
      <c r="AJ7699" s="59"/>
      <c r="AK7699" s="59"/>
      <c r="AL7699" s="59"/>
      <c r="AM7699" s="59"/>
      <c r="AN7699" s="59"/>
      <c r="AO7699" s="59"/>
      <c r="AV7699" s="37"/>
      <c r="AW7699" s="37"/>
      <c r="AX7699" s="37"/>
      <c r="AY7699" s="37"/>
      <c r="AZ7699" s="37"/>
      <c r="BA7699" s="37"/>
    </row>
    <row r="7700" spans="10:53" s="14" customFormat="1" x14ac:dyDescent="0.25">
      <c r="J7700" s="59"/>
      <c r="Q7700" s="26"/>
      <c r="R7700" s="28"/>
      <c r="AC7700" s="46"/>
      <c r="AG7700" s="59"/>
      <c r="AH7700" s="59"/>
      <c r="AI7700" s="59"/>
      <c r="AJ7700" s="59"/>
      <c r="AK7700" s="59"/>
      <c r="AL7700" s="59"/>
      <c r="AM7700" s="59"/>
      <c r="AN7700" s="59"/>
      <c r="AO7700" s="59"/>
      <c r="AV7700" s="37"/>
      <c r="AW7700" s="37"/>
      <c r="AX7700" s="37"/>
      <c r="AY7700" s="37"/>
      <c r="AZ7700" s="37"/>
      <c r="BA7700" s="37"/>
    </row>
    <row r="7701" spans="10:53" s="14" customFormat="1" x14ac:dyDescent="0.25">
      <c r="J7701" s="59"/>
      <c r="Q7701" s="26"/>
      <c r="R7701" s="28"/>
      <c r="AC7701" s="46"/>
      <c r="AG7701" s="59"/>
      <c r="AH7701" s="59"/>
      <c r="AI7701" s="59"/>
      <c r="AJ7701" s="59"/>
      <c r="AK7701" s="59"/>
      <c r="AL7701" s="59"/>
      <c r="AM7701" s="59"/>
      <c r="AN7701" s="59"/>
      <c r="AO7701" s="59"/>
      <c r="AV7701" s="37"/>
      <c r="AW7701" s="37"/>
      <c r="AX7701" s="37"/>
      <c r="AY7701" s="37"/>
      <c r="AZ7701" s="37"/>
      <c r="BA7701" s="37"/>
    </row>
    <row r="7702" spans="10:53" s="14" customFormat="1" x14ac:dyDescent="0.25">
      <c r="J7702" s="59"/>
      <c r="Q7702" s="26"/>
      <c r="R7702" s="28"/>
      <c r="AC7702" s="46"/>
      <c r="AG7702" s="59"/>
      <c r="AH7702" s="59"/>
      <c r="AI7702" s="59"/>
      <c r="AJ7702" s="59"/>
      <c r="AK7702" s="59"/>
      <c r="AL7702" s="59"/>
      <c r="AM7702" s="59"/>
      <c r="AN7702" s="59"/>
      <c r="AO7702" s="59"/>
      <c r="AV7702" s="37"/>
      <c r="AW7702" s="37"/>
      <c r="AX7702" s="37"/>
      <c r="AY7702" s="37"/>
      <c r="AZ7702" s="37"/>
      <c r="BA7702" s="37"/>
    </row>
    <row r="7703" spans="10:53" s="14" customFormat="1" x14ac:dyDescent="0.25">
      <c r="J7703" s="59"/>
      <c r="Q7703" s="26"/>
      <c r="R7703" s="28"/>
      <c r="AC7703" s="46"/>
      <c r="AG7703" s="59"/>
      <c r="AH7703" s="59"/>
      <c r="AI7703" s="59"/>
      <c r="AJ7703" s="59"/>
      <c r="AK7703" s="59"/>
      <c r="AL7703" s="59"/>
      <c r="AM7703" s="59"/>
      <c r="AN7703" s="59"/>
      <c r="AO7703" s="59"/>
      <c r="AV7703" s="37"/>
      <c r="AW7703" s="37"/>
      <c r="AX7703" s="37"/>
      <c r="AY7703" s="37"/>
      <c r="AZ7703" s="37"/>
      <c r="BA7703" s="37"/>
    </row>
    <row r="7704" spans="10:53" s="14" customFormat="1" x14ac:dyDescent="0.25">
      <c r="J7704" s="59"/>
      <c r="Q7704" s="26"/>
      <c r="R7704" s="28"/>
      <c r="AC7704" s="46"/>
      <c r="AG7704" s="59"/>
      <c r="AH7704" s="59"/>
      <c r="AI7704" s="59"/>
      <c r="AJ7704" s="59"/>
      <c r="AK7704" s="59"/>
      <c r="AL7704" s="59"/>
      <c r="AM7704" s="59"/>
      <c r="AN7704" s="59"/>
      <c r="AO7704" s="59"/>
      <c r="AV7704" s="37"/>
      <c r="AW7704" s="37"/>
      <c r="AX7704" s="37"/>
      <c r="AY7704" s="37"/>
      <c r="AZ7704" s="37"/>
      <c r="BA7704" s="37"/>
    </row>
    <row r="7705" spans="10:53" s="14" customFormat="1" x14ac:dyDescent="0.25">
      <c r="J7705" s="59"/>
      <c r="Q7705" s="26"/>
      <c r="R7705" s="28"/>
      <c r="AC7705" s="46"/>
      <c r="AG7705" s="59"/>
      <c r="AH7705" s="59"/>
      <c r="AI7705" s="59"/>
      <c r="AJ7705" s="59"/>
      <c r="AK7705" s="59"/>
      <c r="AL7705" s="59"/>
      <c r="AM7705" s="59"/>
      <c r="AN7705" s="59"/>
      <c r="AO7705" s="59"/>
      <c r="AV7705" s="37"/>
      <c r="AW7705" s="37"/>
      <c r="AX7705" s="37"/>
      <c r="AY7705" s="37"/>
      <c r="AZ7705" s="37"/>
      <c r="BA7705" s="37"/>
    </row>
    <row r="7706" spans="10:53" s="14" customFormat="1" x14ac:dyDescent="0.25">
      <c r="J7706" s="59"/>
      <c r="Q7706" s="26"/>
      <c r="R7706" s="28"/>
      <c r="AC7706" s="46"/>
      <c r="AG7706" s="59"/>
      <c r="AH7706" s="59"/>
      <c r="AI7706" s="59"/>
      <c r="AJ7706" s="59"/>
      <c r="AK7706" s="59"/>
      <c r="AL7706" s="59"/>
      <c r="AM7706" s="59"/>
      <c r="AN7706" s="59"/>
      <c r="AO7706" s="59"/>
      <c r="AV7706" s="37"/>
      <c r="AW7706" s="37"/>
      <c r="AX7706" s="37"/>
      <c r="AY7706" s="37"/>
      <c r="AZ7706" s="37"/>
      <c r="BA7706" s="37"/>
    </row>
    <row r="7707" spans="10:53" s="14" customFormat="1" x14ac:dyDescent="0.25">
      <c r="J7707" s="59"/>
      <c r="Q7707" s="26"/>
      <c r="R7707" s="28"/>
      <c r="AC7707" s="46"/>
      <c r="AG7707" s="59"/>
      <c r="AH7707" s="59"/>
      <c r="AI7707" s="59"/>
      <c r="AJ7707" s="59"/>
      <c r="AK7707" s="59"/>
      <c r="AL7707" s="59"/>
      <c r="AM7707" s="59"/>
      <c r="AN7707" s="59"/>
      <c r="AO7707" s="59"/>
      <c r="AV7707" s="37"/>
      <c r="AW7707" s="37"/>
      <c r="AX7707" s="37"/>
      <c r="AY7707" s="37"/>
      <c r="AZ7707" s="37"/>
      <c r="BA7707" s="37"/>
    </row>
    <row r="7708" spans="10:53" s="14" customFormat="1" x14ac:dyDescent="0.25">
      <c r="J7708" s="59"/>
      <c r="Q7708" s="26"/>
      <c r="R7708" s="28"/>
      <c r="AC7708" s="46"/>
      <c r="AG7708" s="59"/>
      <c r="AH7708" s="59"/>
      <c r="AI7708" s="59"/>
      <c r="AJ7708" s="59"/>
      <c r="AK7708" s="59"/>
      <c r="AL7708" s="59"/>
      <c r="AM7708" s="59"/>
      <c r="AN7708" s="59"/>
      <c r="AO7708" s="59"/>
      <c r="AV7708" s="37"/>
      <c r="AW7708" s="37"/>
      <c r="AX7708" s="37"/>
      <c r="AY7708" s="37"/>
      <c r="AZ7708" s="37"/>
      <c r="BA7708" s="37"/>
    </row>
    <row r="7709" spans="10:53" s="14" customFormat="1" x14ac:dyDescent="0.25">
      <c r="J7709" s="59"/>
      <c r="Q7709" s="26"/>
      <c r="R7709" s="28"/>
      <c r="AC7709" s="46"/>
      <c r="AG7709" s="59"/>
      <c r="AH7709" s="59"/>
      <c r="AI7709" s="59"/>
      <c r="AJ7709" s="59"/>
      <c r="AK7709" s="59"/>
      <c r="AL7709" s="59"/>
      <c r="AM7709" s="59"/>
      <c r="AN7709" s="59"/>
      <c r="AO7709" s="59"/>
      <c r="AV7709" s="37"/>
      <c r="AW7709" s="37"/>
      <c r="AX7709" s="37"/>
      <c r="AY7709" s="37"/>
      <c r="AZ7709" s="37"/>
      <c r="BA7709" s="37"/>
    </row>
    <row r="7710" spans="10:53" s="14" customFormat="1" x14ac:dyDescent="0.25">
      <c r="J7710" s="59"/>
      <c r="Q7710" s="26"/>
      <c r="R7710" s="28"/>
      <c r="AC7710" s="46"/>
      <c r="AG7710" s="59"/>
      <c r="AH7710" s="59"/>
      <c r="AI7710" s="59"/>
      <c r="AJ7710" s="59"/>
      <c r="AK7710" s="59"/>
      <c r="AL7710" s="59"/>
      <c r="AM7710" s="59"/>
      <c r="AN7710" s="59"/>
      <c r="AO7710" s="59"/>
      <c r="AV7710" s="37"/>
      <c r="AW7710" s="37"/>
      <c r="AX7710" s="37"/>
      <c r="AY7710" s="37"/>
      <c r="AZ7710" s="37"/>
      <c r="BA7710" s="37"/>
    </row>
    <row r="7711" spans="10:53" s="14" customFormat="1" x14ac:dyDescent="0.25">
      <c r="J7711" s="59"/>
      <c r="Q7711" s="26"/>
      <c r="R7711" s="28"/>
      <c r="AC7711" s="46"/>
      <c r="AG7711" s="59"/>
      <c r="AH7711" s="59"/>
      <c r="AI7711" s="59"/>
      <c r="AJ7711" s="59"/>
      <c r="AK7711" s="59"/>
      <c r="AL7711" s="59"/>
      <c r="AM7711" s="59"/>
      <c r="AN7711" s="59"/>
      <c r="AO7711" s="59"/>
      <c r="AV7711" s="37"/>
      <c r="AW7711" s="37"/>
      <c r="AX7711" s="37"/>
      <c r="AY7711" s="37"/>
      <c r="AZ7711" s="37"/>
      <c r="BA7711" s="37"/>
    </row>
    <row r="7712" spans="10:53" s="14" customFormat="1" x14ac:dyDescent="0.25">
      <c r="J7712" s="59"/>
      <c r="Q7712" s="26"/>
      <c r="R7712" s="28"/>
      <c r="AC7712" s="46"/>
      <c r="AG7712" s="59"/>
      <c r="AH7712" s="59"/>
      <c r="AI7712" s="59"/>
      <c r="AJ7712" s="59"/>
      <c r="AK7712" s="59"/>
      <c r="AL7712" s="59"/>
      <c r="AM7712" s="59"/>
      <c r="AN7712" s="59"/>
      <c r="AO7712" s="59"/>
      <c r="AV7712" s="37"/>
      <c r="AW7712" s="37"/>
      <c r="AX7712" s="37"/>
      <c r="AY7712" s="37"/>
      <c r="AZ7712" s="37"/>
      <c r="BA7712" s="37"/>
    </row>
    <row r="7713" spans="10:53" s="14" customFormat="1" x14ac:dyDescent="0.25">
      <c r="J7713" s="59"/>
      <c r="Q7713" s="26"/>
      <c r="R7713" s="28"/>
      <c r="AC7713" s="46"/>
      <c r="AG7713" s="59"/>
      <c r="AH7713" s="59"/>
      <c r="AI7713" s="59"/>
      <c r="AJ7713" s="59"/>
      <c r="AK7713" s="59"/>
      <c r="AL7713" s="59"/>
      <c r="AM7713" s="59"/>
      <c r="AN7713" s="59"/>
      <c r="AO7713" s="59"/>
      <c r="AV7713" s="37"/>
      <c r="AW7713" s="37"/>
      <c r="AX7713" s="37"/>
      <c r="AY7713" s="37"/>
      <c r="AZ7713" s="37"/>
      <c r="BA7713" s="37"/>
    </row>
    <row r="7714" spans="10:53" s="14" customFormat="1" x14ac:dyDescent="0.25">
      <c r="J7714" s="59"/>
      <c r="Q7714" s="26"/>
      <c r="R7714" s="28"/>
      <c r="AC7714" s="46"/>
      <c r="AG7714" s="59"/>
      <c r="AH7714" s="59"/>
      <c r="AI7714" s="59"/>
      <c r="AJ7714" s="59"/>
      <c r="AK7714" s="59"/>
      <c r="AL7714" s="59"/>
      <c r="AM7714" s="59"/>
      <c r="AN7714" s="59"/>
      <c r="AO7714" s="59"/>
      <c r="AV7714" s="37"/>
      <c r="AW7714" s="37"/>
      <c r="AX7714" s="37"/>
      <c r="AY7714" s="37"/>
      <c r="AZ7714" s="37"/>
      <c r="BA7714" s="37"/>
    </row>
    <row r="7715" spans="10:53" s="14" customFormat="1" x14ac:dyDescent="0.25">
      <c r="J7715" s="59"/>
      <c r="Q7715" s="26"/>
      <c r="R7715" s="28"/>
      <c r="AC7715" s="46"/>
      <c r="AG7715" s="59"/>
      <c r="AH7715" s="59"/>
      <c r="AI7715" s="59"/>
      <c r="AJ7715" s="59"/>
      <c r="AK7715" s="59"/>
      <c r="AL7715" s="59"/>
      <c r="AM7715" s="59"/>
      <c r="AN7715" s="59"/>
      <c r="AO7715" s="59"/>
      <c r="AV7715" s="37"/>
      <c r="AW7715" s="37"/>
      <c r="AX7715" s="37"/>
      <c r="AY7715" s="37"/>
      <c r="AZ7715" s="37"/>
      <c r="BA7715" s="37"/>
    </row>
    <row r="7716" spans="10:53" s="14" customFormat="1" x14ac:dyDescent="0.25">
      <c r="J7716" s="59"/>
      <c r="Q7716" s="26"/>
      <c r="R7716" s="28"/>
      <c r="AC7716" s="46"/>
      <c r="AG7716" s="59"/>
      <c r="AH7716" s="59"/>
      <c r="AI7716" s="59"/>
      <c r="AJ7716" s="59"/>
      <c r="AK7716" s="59"/>
      <c r="AL7716" s="59"/>
      <c r="AM7716" s="59"/>
      <c r="AN7716" s="59"/>
      <c r="AO7716" s="59"/>
      <c r="AV7716" s="37"/>
      <c r="AW7716" s="37"/>
      <c r="AX7716" s="37"/>
      <c r="AY7716" s="37"/>
      <c r="AZ7716" s="37"/>
      <c r="BA7716" s="37"/>
    </row>
    <row r="7717" spans="10:53" s="14" customFormat="1" x14ac:dyDescent="0.25">
      <c r="J7717" s="59"/>
      <c r="Q7717" s="26"/>
      <c r="R7717" s="28"/>
      <c r="AC7717" s="46"/>
      <c r="AG7717" s="59"/>
      <c r="AH7717" s="59"/>
      <c r="AI7717" s="59"/>
      <c r="AJ7717" s="59"/>
      <c r="AK7717" s="59"/>
      <c r="AL7717" s="59"/>
      <c r="AM7717" s="59"/>
      <c r="AN7717" s="59"/>
      <c r="AO7717" s="59"/>
      <c r="AV7717" s="37"/>
      <c r="AW7717" s="37"/>
      <c r="AX7717" s="37"/>
      <c r="AY7717" s="37"/>
      <c r="AZ7717" s="37"/>
      <c r="BA7717" s="37"/>
    </row>
    <row r="7718" spans="10:53" s="14" customFormat="1" x14ac:dyDescent="0.25">
      <c r="J7718" s="59"/>
      <c r="Q7718" s="26"/>
      <c r="R7718" s="28"/>
      <c r="AC7718" s="46"/>
      <c r="AG7718" s="59"/>
      <c r="AH7718" s="59"/>
      <c r="AI7718" s="59"/>
      <c r="AJ7718" s="59"/>
      <c r="AK7718" s="59"/>
      <c r="AL7718" s="59"/>
      <c r="AM7718" s="59"/>
      <c r="AN7718" s="59"/>
      <c r="AO7718" s="59"/>
      <c r="AV7718" s="37"/>
      <c r="AW7718" s="37"/>
      <c r="AX7718" s="37"/>
      <c r="AY7718" s="37"/>
      <c r="AZ7718" s="37"/>
      <c r="BA7718" s="37"/>
    </row>
    <row r="7719" spans="10:53" s="14" customFormat="1" x14ac:dyDescent="0.25">
      <c r="J7719" s="59"/>
      <c r="Q7719" s="26"/>
      <c r="R7719" s="28"/>
      <c r="AC7719" s="46"/>
      <c r="AG7719" s="59"/>
      <c r="AH7719" s="59"/>
      <c r="AI7719" s="59"/>
      <c r="AJ7719" s="59"/>
      <c r="AK7719" s="59"/>
      <c r="AL7719" s="59"/>
      <c r="AM7719" s="59"/>
      <c r="AN7719" s="59"/>
      <c r="AO7719" s="59"/>
      <c r="AV7719" s="37"/>
      <c r="AW7719" s="37"/>
      <c r="AX7719" s="37"/>
      <c r="AY7719" s="37"/>
      <c r="AZ7719" s="37"/>
      <c r="BA7719" s="37"/>
    </row>
    <row r="7720" spans="10:53" s="14" customFormat="1" x14ac:dyDescent="0.25">
      <c r="J7720" s="59"/>
      <c r="Q7720" s="26"/>
      <c r="R7720" s="28"/>
      <c r="AC7720" s="46"/>
      <c r="AG7720" s="59"/>
      <c r="AH7720" s="59"/>
      <c r="AI7720" s="59"/>
      <c r="AJ7720" s="59"/>
      <c r="AK7720" s="59"/>
      <c r="AL7720" s="59"/>
      <c r="AM7720" s="59"/>
      <c r="AN7720" s="59"/>
      <c r="AO7720" s="59"/>
      <c r="AV7720" s="37"/>
      <c r="AW7720" s="37"/>
      <c r="AX7720" s="37"/>
      <c r="AY7720" s="37"/>
      <c r="AZ7720" s="37"/>
      <c r="BA7720" s="37"/>
    </row>
    <row r="7721" spans="10:53" s="14" customFormat="1" x14ac:dyDescent="0.25">
      <c r="J7721" s="59"/>
      <c r="Q7721" s="26"/>
      <c r="R7721" s="28"/>
      <c r="AC7721" s="46"/>
      <c r="AG7721" s="59"/>
      <c r="AH7721" s="59"/>
      <c r="AI7721" s="59"/>
      <c r="AJ7721" s="59"/>
      <c r="AK7721" s="59"/>
      <c r="AL7721" s="59"/>
      <c r="AM7721" s="59"/>
      <c r="AN7721" s="59"/>
      <c r="AO7721" s="59"/>
      <c r="AV7721" s="37"/>
      <c r="AW7721" s="37"/>
      <c r="AX7721" s="37"/>
      <c r="AY7721" s="37"/>
      <c r="AZ7721" s="37"/>
      <c r="BA7721" s="37"/>
    </row>
    <row r="7722" spans="10:53" s="14" customFormat="1" x14ac:dyDescent="0.25">
      <c r="J7722" s="59"/>
      <c r="Q7722" s="26"/>
      <c r="R7722" s="28"/>
      <c r="AC7722" s="46"/>
      <c r="AG7722" s="59"/>
      <c r="AH7722" s="59"/>
      <c r="AI7722" s="59"/>
      <c r="AJ7722" s="59"/>
      <c r="AK7722" s="59"/>
      <c r="AL7722" s="59"/>
      <c r="AM7722" s="59"/>
      <c r="AN7722" s="59"/>
      <c r="AO7722" s="59"/>
      <c r="AV7722" s="37"/>
      <c r="AW7722" s="37"/>
      <c r="AX7722" s="37"/>
      <c r="AY7722" s="37"/>
      <c r="AZ7722" s="37"/>
      <c r="BA7722" s="37"/>
    </row>
    <row r="7723" spans="10:53" s="14" customFormat="1" x14ac:dyDescent="0.25">
      <c r="J7723" s="59"/>
      <c r="Q7723" s="26"/>
      <c r="R7723" s="28"/>
      <c r="AC7723" s="46"/>
      <c r="AG7723" s="59"/>
      <c r="AH7723" s="59"/>
      <c r="AI7723" s="59"/>
      <c r="AJ7723" s="59"/>
      <c r="AK7723" s="59"/>
      <c r="AL7723" s="59"/>
      <c r="AM7723" s="59"/>
      <c r="AN7723" s="59"/>
      <c r="AO7723" s="59"/>
      <c r="AV7723" s="37"/>
      <c r="AW7723" s="37"/>
      <c r="AX7723" s="37"/>
      <c r="AY7723" s="37"/>
      <c r="AZ7723" s="37"/>
      <c r="BA7723" s="37"/>
    </row>
    <row r="7724" spans="10:53" s="14" customFormat="1" x14ac:dyDescent="0.25">
      <c r="J7724" s="59"/>
      <c r="Q7724" s="26"/>
      <c r="R7724" s="28"/>
      <c r="AC7724" s="46"/>
      <c r="AG7724" s="59"/>
      <c r="AH7724" s="59"/>
      <c r="AI7724" s="59"/>
      <c r="AJ7724" s="59"/>
      <c r="AK7724" s="59"/>
      <c r="AL7724" s="59"/>
      <c r="AM7724" s="59"/>
      <c r="AN7724" s="59"/>
      <c r="AO7724" s="59"/>
      <c r="AV7724" s="37"/>
      <c r="AW7724" s="37"/>
      <c r="AX7724" s="37"/>
      <c r="AY7724" s="37"/>
      <c r="AZ7724" s="37"/>
      <c r="BA7724" s="37"/>
    </row>
    <row r="7725" spans="10:53" s="14" customFormat="1" x14ac:dyDescent="0.25">
      <c r="J7725" s="59"/>
      <c r="Q7725" s="26"/>
      <c r="R7725" s="28"/>
      <c r="AC7725" s="46"/>
      <c r="AG7725" s="59"/>
      <c r="AH7725" s="59"/>
      <c r="AI7725" s="59"/>
      <c r="AJ7725" s="59"/>
      <c r="AK7725" s="59"/>
      <c r="AL7725" s="59"/>
      <c r="AM7725" s="59"/>
      <c r="AN7725" s="59"/>
      <c r="AO7725" s="59"/>
      <c r="AV7725" s="37"/>
      <c r="AW7725" s="37"/>
      <c r="AX7725" s="37"/>
      <c r="AY7725" s="37"/>
      <c r="AZ7725" s="37"/>
      <c r="BA7725" s="37"/>
    </row>
    <row r="7726" spans="10:53" s="14" customFormat="1" x14ac:dyDescent="0.25">
      <c r="J7726" s="59"/>
      <c r="Q7726" s="26"/>
      <c r="R7726" s="28"/>
      <c r="AC7726" s="46"/>
      <c r="AG7726" s="59"/>
      <c r="AH7726" s="59"/>
      <c r="AI7726" s="59"/>
      <c r="AJ7726" s="59"/>
      <c r="AK7726" s="59"/>
      <c r="AL7726" s="59"/>
      <c r="AM7726" s="59"/>
      <c r="AN7726" s="59"/>
      <c r="AO7726" s="59"/>
      <c r="AV7726" s="37"/>
      <c r="AW7726" s="37"/>
      <c r="AX7726" s="37"/>
      <c r="AY7726" s="37"/>
      <c r="AZ7726" s="37"/>
      <c r="BA7726" s="37"/>
    </row>
    <row r="7727" spans="10:53" s="14" customFormat="1" x14ac:dyDescent="0.25">
      <c r="J7727" s="59"/>
      <c r="Q7727" s="26"/>
      <c r="R7727" s="28"/>
      <c r="AC7727" s="46"/>
      <c r="AG7727" s="59"/>
      <c r="AH7727" s="59"/>
      <c r="AI7727" s="59"/>
      <c r="AJ7727" s="59"/>
      <c r="AK7727" s="59"/>
      <c r="AL7727" s="59"/>
      <c r="AM7727" s="59"/>
      <c r="AN7727" s="59"/>
      <c r="AO7727" s="59"/>
      <c r="AV7727" s="37"/>
      <c r="AW7727" s="37"/>
      <c r="AX7727" s="37"/>
      <c r="AY7727" s="37"/>
      <c r="AZ7727" s="37"/>
      <c r="BA7727" s="37"/>
    </row>
    <row r="7728" spans="10:53" s="14" customFormat="1" x14ac:dyDescent="0.25">
      <c r="J7728" s="59"/>
      <c r="Q7728" s="26"/>
      <c r="R7728" s="28"/>
      <c r="AC7728" s="46"/>
      <c r="AG7728" s="59"/>
      <c r="AH7728" s="59"/>
      <c r="AI7728" s="59"/>
      <c r="AJ7728" s="59"/>
      <c r="AK7728" s="59"/>
      <c r="AL7728" s="59"/>
      <c r="AM7728" s="59"/>
      <c r="AN7728" s="59"/>
      <c r="AO7728" s="59"/>
      <c r="AV7728" s="37"/>
      <c r="AW7728" s="37"/>
      <c r="AX7728" s="37"/>
      <c r="AY7728" s="37"/>
      <c r="AZ7728" s="37"/>
      <c r="BA7728" s="37"/>
    </row>
    <row r="7729" spans="10:53" s="14" customFormat="1" x14ac:dyDescent="0.25">
      <c r="J7729" s="59"/>
      <c r="Q7729" s="26"/>
      <c r="R7729" s="28"/>
      <c r="AC7729" s="46"/>
      <c r="AG7729" s="59"/>
      <c r="AH7729" s="59"/>
      <c r="AI7729" s="59"/>
      <c r="AJ7729" s="59"/>
      <c r="AK7729" s="59"/>
      <c r="AL7729" s="59"/>
      <c r="AM7729" s="59"/>
      <c r="AN7729" s="59"/>
      <c r="AO7729" s="59"/>
      <c r="AV7729" s="37"/>
      <c r="AW7729" s="37"/>
      <c r="AX7729" s="37"/>
      <c r="AY7729" s="37"/>
      <c r="AZ7729" s="37"/>
      <c r="BA7729" s="37"/>
    </row>
    <row r="7730" spans="10:53" s="14" customFormat="1" x14ac:dyDescent="0.25">
      <c r="J7730" s="59"/>
      <c r="Q7730" s="26"/>
      <c r="R7730" s="28"/>
      <c r="AC7730" s="46"/>
      <c r="AG7730" s="59"/>
      <c r="AH7730" s="59"/>
      <c r="AI7730" s="59"/>
      <c r="AJ7730" s="59"/>
      <c r="AK7730" s="59"/>
      <c r="AL7730" s="59"/>
      <c r="AM7730" s="59"/>
      <c r="AN7730" s="59"/>
      <c r="AO7730" s="59"/>
      <c r="AV7730" s="37"/>
      <c r="AW7730" s="37"/>
      <c r="AX7730" s="37"/>
      <c r="AY7730" s="37"/>
      <c r="AZ7730" s="37"/>
      <c r="BA7730" s="37"/>
    </row>
    <row r="7731" spans="10:53" s="14" customFormat="1" x14ac:dyDescent="0.25">
      <c r="J7731" s="59"/>
      <c r="Q7731" s="26"/>
      <c r="R7731" s="28"/>
      <c r="AC7731" s="46"/>
      <c r="AG7731" s="59"/>
      <c r="AH7731" s="59"/>
      <c r="AI7731" s="59"/>
      <c r="AJ7731" s="59"/>
      <c r="AK7731" s="59"/>
      <c r="AL7731" s="59"/>
      <c r="AM7731" s="59"/>
      <c r="AN7731" s="59"/>
      <c r="AO7731" s="59"/>
      <c r="AV7731" s="37"/>
      <c r="AW7731" s="37"/>
      <c r="AX7731" s="37"/>
      <c r="AY7731" s="37"/>
      <c r="AZ7731" s="37"/>
      <c r="BA7731" s="37"/>
    </row>
    <row r="7732" spans="10:53" s="14" customFormat="1" x14ac:dyDescent="0.25">
      <c r="J7732" s="59"/>
      <c r="Q7732" s="26"/>
      <c r="R7732" s="28"/>
      <c r="AC7732" s="46"/>
      <c r="AG7732" s="59"/>
      <c r="AH7732" s="59"/>
      <c r="AI7732" s="59"/>
      <c r="AJ7732" s="59"/>
      <c r="AK7732" s="59"/>
      <c r="AL7732" s="59"/>
      <c r="AM7732" s="59"/>
      <c r="AN7732" s="59"/>
      <c r="AO7732" s="59"/>
      <c r="AV7732" s="37"/>
      <c r="AW7732" s="37"/>
      <c r="AX7732" s="37"/>
      <c r="AY7732" s="37"/>
      <c r="AZ7732" s="37"/>
      <c r="BA7732" s="37"/>
    </row>
    <row r="7733" spans="10:53" s="14" customFormat="1" x14ac:dyDescent="0.25">
      <c r="J7733" s="59"/>
      <c r="Q7733" s="26"/>
      <c r="R7733" s="28"/>
      <c r="AC7733" s="46"/>
      <c r="AG7733" s="59"/>
      <c r="AH7733" s="59"/>
      <c r="AI7733" s="59"/>
      <c r="AJ7733" s="59"/>
      <c r="AK7733" s="59"/>
      <c r="AL7733" s="59"/>
      <c r="AM7733" s="59"/>
      <c r="AN7733" s="59"/>
      <c r="AO7733" s="59"/>
      <c r="AV7733" s="37"/>
      <c r="AW7733" s="37"/>
      <c r="AX7733" s="37"/>
      <c r="AY7733" s="37"/>
      <c r="AZ7733" s="37"/>
      <c r="BA7733" s="37"/>
    </row>
    <row r="7734" spans="10:53" s="14" customFormat="1" x14ac:dyDescent="0.25">
      <c r="J7734" s="59"/>
      <c r="Q7734" s="26"/>
      <c r="R7734" s="28"/>
      <c r="AC7734" s="46"/>
      <c r="AG7734" s="59"/>
      <c r="AH7734" s="59"/>
      <c r="AI7734" s="59"/>
      <c r="AJ7734" s="59"/>
      <c r="AK7734" s="59"/>
      <c r="AL7734" s="59"/>
      <c r="AM7734" s="59"/>
      <c r="AN7734" s="59"/>
      <c r="AO7734" s="59"/>
      <c r="AV7734" s="37"/>
      <c r="AW7734" s="37"/>
      <c r="AX7734" s="37"/>
      <c r="AY7734" s="37"/>
      <c r="AZ7734" s="37"/>
      <c r="BA7734" s="37"/>
    </row>
    <row r="7735" spans="10:53" s="14" customFormat="1" x14ac:dyDescent="0.25">
      <c r="J7735" s="59"/>
      <c r="Q7735" s="26"/>
      <c r="R7735" s="28"/>
      <c r="AC7735" s="46"/>
      <c r="AG7735" s="59"/>
      <c r="AH7735" s="59"/>
      <c r="AI7735" s="59"/>
      <c r="AJ7735" s="59"/>
      <c r="AK7735" s="59"/>
      <c r="AL7735" s="59"/>
      <c r="AM7735" s="59"/>
      <c r="AN7735" s="59"/>
      <c r="AO7735" s="59"/>
      <c r="AV7735" s="37"/>
      <c r="AW7735" s="37"/>
      <c r="AX7735" s="37"/>
      <c r="AY7735" s="37"/>
      <c r="AZ7735" s="37"/>
      <c r="BA7735" s="37"/>
    </row>
    <row r="7736" spans="10:53" s="14" customFormat="1" x14ac:dyDescent="0.25">
      <c r="J7736" s="59"/>
      <c r="Q7736" s="26"/>
      <c r="R7736" s="28"/>
      <c r="AC7736" s="46"/>
      <c r="AG7736" s="59"/>
      <c r="AH7736" s="59"/>
      <c r="AI7736" s="59"/>
      <c r="AJ7736" s="59"/>
      <c r="AK7736" s="59"/>
      <c r="AL7736" s="59"/>
      <c r="AM7736" s="59"/>
      <c r="AN7736" s="59"/>
      <c r="AO7736" s="59"/>
      <c r="AV7736" s="37"/>
      <c r="AW7736" s="37"/>
      <c r="AX7736" s="37"/>
      <c r="AY7736" s="37"/>
      <c r="AZ7736" s="37"/>
      <c r="BA7736" s="37"/>
    </row>
    <row r="7737" spans="10:53" s="14" customFormat="1" x14ac:dyDescent="0.25">
      <c r="J7737" s="59"/>
      <c r="Q7737" s="26"/>
      <c r="R7737" s="28"/>
      <c r="AC7737" s="46"/>
      <c r="AG7737" s="59"/>
      <c r="AH7737" s="59"/>
      <c r="AI7737" s="59"/>
      <c r="AJ7737" s="59"/>
      <c r="AK7737" s="59"/>
      <c r="AL7737" s="59"/>
      <c r="AM7737" s="59"/>
      <c r="AN7737" s="59"/>
      <c r="AO7737" s="59"/>
      <c r="AV7737" s="37"/>
      <c r="AW7737" s="37"/>
      <c r="AX7737" s="37"/>
      <c r="AY7737" s="37"/>
      <c r="AZ7737" s="37"/>
      <c r="BA7737" s="37"/>
    </row>
    <row r="7738" spans="10:53" s="14" customFormat="1" x14ac:dyDescent="0.25">
      <c r="J7738" s="59"/>
      <c r="Q7738" s="26"/>
      <c r="R7738" s="28"/>
      <c r="AC7738" s="46"/>
      <c r="AG7738" s="59"/>
      <c r="AH7738" s="59"/>
      <c r="AI7738" s="59"/>
      <c r="AJ7738" s="59"/>
      <c r="AK7738" s="59"/>
      <c r="AL7738" s="59"/>
      <c r="AM7738" s="59"/>
      <c r="AN7738" s="59"/>
      <c r="AO7738" s="59"/>
      <c r="AV7738" s="37"/>
      <c r="AW7738" s="37"/>
      <c r="AX7738" s="37"/>
      <c r="AY7738" s="37"/>
      <c r="AZ7738" s="37"/>
      <c r="BA7738" s="37"/>
    </row>
    <row r="7739" spans="10:53" s="14" customFormat="1" x14ac:dyDescent="0.25">
      <c r="J7739" s="59"/>
      <c r="Q7739" s="26"/>
      <c r="R7739" s="28"/>
      <c r="AC7739" s="46"/>
      <c r="AG7739" s="59"/>
      <c r="AH7739" s="59"/>
      <c r="AI7739" s="59"/>
      <c r="AJ7739" s="59"/>
      <c r="AK7739" s="59"/>
      <c r="AL7739" s="59"/>
      <c r="AM7739" s="59"/>
      <c r="AN7739" s="59"/>
      <c r="AO7739" s="59"/>
      <c r="AV7739" s="37"/>
      <c r="AW7739" s="37"/>
      <c r="AX7739" s="37"/>
      <c r="AY7739" s="37"/>
      <c r="AZ7739" s="37"/>
      <c r="BA7739" s="37"/>
    </row>
    <row r="7740" spans="10:53" s="14" customFormat="1" x14ac:dyDescent="0.25">
      <c r="J7740" s="59"/>
      <c r="Q7740" s="26"/>
      <c r="R7740" s="28"/>
      <c r="AC7740" s="46"/>
      <c r="AG7740" s="59"/>
      <c r="AH7740" s="59"/>
      <c r="AI7740" s="59"/>
      <c r="AJ7740" s="59"/>
      <c r="AK7740" s="59"/>
      <c r="AL7740" s="59"/>
      <c r="AM7740" s="59"/>
      <c r="AN7740" s="59"/>
      <c r="AO7740" s="59"/>
      <c r="AV7740" s="37"/>
      <c r="AW7740" s="37"/>
      <c r="AX7740" s="37"/>
      <c r="AY7740" s="37"/>
      <c r="AZ7740" s="37"/>
      <c r="BA7740" s="37"/>
    </row>
    <row r="7741" spans="10:53" s="14" customFormat="1" x14ac:dyDescent="0.25">
      <c r="J7741" s="59"/>
      <c r="Q7741" s="26"/>
      <c r="R7741" s="28"/>
      <c r="AC7741" s="46"/>
      <c r="AG7741" s="59"/>
      <c r="AH7741" s="59"/>
      <c r="AI7741" s="59"/>
      <c r="AJ7741" s="59"/>
      <c r="AK7741" s="59"/>
      <c r="AL7741" s="59"/>
      <c r="AM7741" s="59"/>
      <c r="AN7741" s="59"/>
      <c r="AO7741" s="59"/>
      <c r="AV7741" s="37"/>
      <c r="AW7741" s="37"/>
      <c r="AX7741" s="37"/>
      <c r="AY7741" s="37"/>
      <c r="AZ7741" s="37"/>
      <c r="BA7741" s="37"/>
    </row>
    <row r="7742" spans="10:53" s="14" customFormat="1" x14ac:dyDescent="0.25">
      <c r="J7742" s="59"/>
      <c r="Q7742" s="26"/>
      <c r="R7742" s="28"/>
      <c r="AC7742" s="46"/>
      <c r="AG7742" s="59"/>
      <c r="AH7742" s="59"/>
      <c r="AI7742" s="59"/>
      <c r="AJ7742" s="59"/>
      <c r="AK7742" s="59"/>
      <c r="AL7742" s="59"/>
      <c r="AM7742" s="59"/>
      <c r="AN7742" s="59"/>
      <c r="AO7742" s="59"/>
      <c r="AV7742" s="37"/>
      <c r="AW7742" s="37"/>
      <c r="AX7742" s="37"/>
      <c r="AY7742" s="37"/>
      <c r="AZ7742" s="37"/>
      <c r="BA7742" s="37"/>
    </row>
    <row r="7743" spans="10:53" s="14" customFormat="1" x14ac:dyDescent="0.25">
      <c r="J7743" s="59"/>
      <c r="Q7743" s="26"/>
      <c r="R7743" s="28"/>
      <c r="AC7743" s="46"/>
      <c r="AG7743" s="59"/>
      <c r="AH7743" s="59"/>
      <c r="AI7743" s="59"/>
      <c r="AJ7743" s="59"/>
      <c r="AK7743" s="59"/>
      <c r="AL7743" s="59"/>
      <c r="AM7743" s="59"/>
      <c r="AN7743" s="59"/>
      <c r="AO7743" s="59"/>
      <c r="AV7743" s="37"/>
      <c r="AW7743" s="37"/>
      <c r="AX7743" s="37"/>
      <c r="AY7743" s="37"/>
      <c r="AZ7743" s="37"/>
      <c r="BA7743" s="37"/>
    </row>
    <row r="7744" spans="10:53" s="14" customFormat="1" x14ac:dyDescent="0.25">
      <c r="J7744" s="59"/>
      <c r="Q7744" s="26"/>
      <c r="R7744" s="28"/>
      <c r="AC7744" s="46"/>
      <c r="AG7744" s="59"/>
      <c r="AH7744" s="59"/>
      <c r="AI7744" s="59"/>
      <c r="AJ7744" s="59"/>
      <c r="AK7744" s="59"/>
      <c r="AL7744" s="59"/>
      <c r="AM7744" s="59"/>
      <c r="AN7744" s="59"/>
      <c r="AO7744" s="59"/>
      <c r="AV7744" s="37"/>
      <c r="AW7744" s="37"/>
      <c r="AX7744" s="37"/>
      <c r="AY7744" s="37"/>
      <c r="AZ7744" s="37"/>
      <c r="BA7744" s="37"/>
    </row>
    <row r="7745" spans="10:53" s="14" customFormat="1" x14ac:dyDescent="0.25">
      <c r="J7745" s="59"/>
      <c r="Q7745" s="26"/>
      <c r="R7745" s="28"/>
      <c r="AC7745" s="46"/>
      <c r="AG7745" s="59"/>
      <c r="AH7745" s="59"/>
      <c r="AI7745" s="59"/>
      <c r="AJ7745" s="59"/>
      <c r="AK7745" s="59"/>
      <c r="AL7745" s="59"/>
      <c r="AM7745" s="59"/>
      <c r="AN7745" s="59"/>
      <c r="AO7745" s="59"/>
      <c r="AV7745" s="37"/>
      <c r="AW7745" s="37"/>
      <c r="AX7745" s="37"/>
      <c r="AY7745" s="37"/>
      <c r="AZ7745" s="37"/>
      <c r="BA7745" s="37"/>
    </row>
    <row r="7746" spans="10:53" s="14" customFormat="1" x14ac:dyDescent="0.25">
      <c r="J7746" s="59"/>
      <c r="Q7746" s="26"/>
      <c r="R7746" s="28"/>
      <c r="AC7746" s="46"/>
      <c r="AG7746" s="59"/>
      <c r="AH7746" s="59"/>
      <c r="AI7746" s="59"/>
      <c r="AJ7746" s="59"/>
      <c r="AK7746" s="59"/>
      <c r="AL7746" s="59"/>
      <c r="AM7746" s="59"/>
      <c r="AN7746" s="59"/>
      <c r="AO7746" s="59"/>
      <c r="AV7746" s="37"/>
      <c r="AW7746" s="37"/>
      <c r="AX7746" s="37"/>
      <c r="AY7746" s="37"/>
      <c r="AZ7746" s="37"/>
      <c r="BA7746" s="37"/>
    </row>
    <row r="7747" spans="10:53" s="14" customFormat="1" x14ac:dyDescent="0.25">
      <c r="J7747" s="59"/>
      <c r="Q7747" s="26"/>
      <c r="R7747" s="28"/>
      <c r="AC7747" s="46"/>
      <c r="AG7747" s="59"/>
      <c r="AH7747" s="59"/>
      <c r="AI7747" s="59"/>
      <c r="AJ7747" s="59"/>
      <c r="AK7747" s="59"/>
      <c r="AL7747" s="59"/>
      <c r="AM7747" s="59"/>
      <c r="AN7747" s="59"/>
      <c r="AO7747" s="59"/>
      <c r="AV7747" s="37"/>
      <c r="AW7747" s="37"/>
      <c r="AX7747" s="37"/>
      <c r="AY7747" s="37"/>
      <c r="AZ7747" s="37"/>
      <c r="BA7747" s="37"/>
    </row>
    <row r="7748" spans="10:53" s="14" customFormat="1" x14ac:dyDescent="0.25">
      <c r="J7748" s="59"/>
      <c r="Q7748" s="26"/>
      <c r="R7748" s="28"/>
      <c r="AC7748" s="46"/>
      <c r="AG7748" s="59"/>
      <c r="AH7748" s="59"/>
      <c r="AI7748" s="59"/>
      <c r="AJ7748" s="59"/>
      <c r="AK7748" s="59"/>
      <c r="AL7748" s="59"/>
      <c r="AM7748" s="59"/>
      <c r="AN7748" s="59"/>
      <c r="AO7748" s="59"/>
      <c r="AV7748" s="37"/>
      <c r="AW7748" s="37"/>
      <c r="AX7748" s="37"/>
      <c r="AY7748" s="37"/>
      <c r="AZ7748" s="37"/>
      <c r="BA7748" s="37"/>
    </row>
    <row r="7749" spans="10:53" s="14" customFormat="1" x14ac:dyDescent="0.25">
      <c r="J7749" s="59"/>
      <c r="Q7749" s="26"/>
      <c r="R7749" s="28"/>
      <c r="AC7749" s="46"/>
      <c r="AG7749" s="59"/>
      <c r="AH7749" s="59"/>
      <c r="AI7749" s="59"/>
      <c r="AJ7749" s="59"/>
      <c r="AK7749" s="59"/>
      <c r="AL7749" s="59"/>
      <c r="AM7749" s="59"/>
      <c r="AN7749" s="59"/>
      <c r="AO7749" s="59"/>
      <c r="AV7749" s="37"/>
      <c r="AW7749" s="37"/>
      <c r="AX7749" s="37"/>
      <c r="AY7749" s="37"/>
      <c r="AZ7749" s="37"/>
      <c r="BA7749" s="37"/>
    </row>
    <row r="7750" spans="10:53" s="14" customFormat="1" x14ac:dyDescent="0.25">
      <c r="J7750" s="59"/>
      <c r="Q7750" s="26"/>
      <c r="R7750" s="28"/>
      <c r="AC7750" s="46"/>
      <c r="AG7750" s="59"/>
      <c r="AH7750" s="59"/>
      <c r="AI7750" s="59"/>
      <c r="AJ7750" s="59"/>
      <c r="AK7750" s="59"/>
      <c r="AL7750" s="59"/>
      <c r="AM7750" s="59"/>
      <c r="AN7750" s="59"/>
      <c r="AO7750" s="59"/>
      <c r="AV7750" s="37"/>
      <c r="AW7750" s="37"/>
      <c r="AX7750" s="37"/>
      <c r="AY7750" s="37"/>
      <c r="AZ7750" s="37"/>
      <c r="BA7750" s="37"/>
    </row>
    <row r="7751" spans="10:53" s="14" customFormat="1" x14ac:dyDescent="0.25">
      <c r="J7751" s="59"/>
      <c r="Q7751" s="26"/>
      <c r="R7751" s="28"/>
      <c r="AC7751" s="46"/>
      <c r="AG7751" s="59"/>
      <c r="AH7751" s="59"/>
      <c r="AI7751" s="59"/>
      <c r="AJ7751" s="59"/>
      <c r="AK7751" s="59"/>
      <c r="AL7751" s="59"/>
      <c r="AM7751" s="59"/>
      <c r="AN7751" s="59"/>
      <c r="AO7751" s="59"/>
      <c r="AV7751" s="37"/>
      <c r="AW7751" s="37"/>
      <c r="AX7751" s="37"/>
      <c r="AY7751" s="37"/>
      <c r="AZ7751" s="37"/>
      <c r="BA7751" s="37"/>
    </row>
    <row r="7752" spans="10:53" s="14" customFormat="1" x14ac:dyDescent="0.25">
      <c r="J7752" s="59"/>
      <c r="Q7752" s="26"/>
      <c r="R7752" s="28"/>
      <c r="AC7752" s="46"/>
      <c r="AG7752" s="59"/>
      <c r="AH7752" s="59"/>
      <c r="AI7752" s="59"/>
      <c r="AJ7752" s="59"/>
      <c r="AK7752" s="59"/>
      <c r="AL7752" s="59"/>
      <c r="AM7752" s="59"/>
      <c r="AN7752" s="59"/>
      <c r="AO7752" s="59"/>
      <c r="AV7752" s="37"/>
      <c r="AW7752" s="37"/>
      <c r="AX7752" s="37"/>
      <c r="AY7752" s="37"/>
      <c r="AZ7752" s="37"/>
      <c r="BA7752" s="37"/>
    </row>
    <row r="7753" spans="10:53" s="14" customFormat="1" x14ac:dyDescent="0.25">
      <c r="J7753" s="59"/>
      <c r="Q7753" s="26"/>
      <c r="R7753" s="28"/>
      <c r="AC7753" s="46"/>
      <c r="AG7753" s="59"/>
      <c r="AH7753" s="59"/>
      <c r="AI7753" s="59"/>
      <c r="AJ7753" s="59"/>
      <c r="AK7753" s="59"/>
      <c r="AL7753" s="59"/>
      <c r="AM7753" s="59"/>
      <c r="AN7753" s="59"/>
      <c r="AO7753" s="59"/>
      <c r="AV7753" s="37"/>
      <c r="AW7753" s="37"/>
      <c r="AX7753" s="37"/>
      <c r="AY7753" s="37"/>
      <c r="AZ7753" s="37"/>
      <c r="BA7753" s="37"/>
    </row>
    <row r="7754" spans="10:53" s="14" customFormat="1" x14ac:dyDescent="0.25">
      <c r="J7754" s="59"/>
      <c r="Q7754" s="26"/>
      <c r="R7754" s="28"/>
      <c r="AC7754" s="46"/>
      <c r="AG7754" s="59"/>
      <c r="AH7754" s="59"/>
      <c r="AI7754" s="59"/>
      <c r="AJ7754" s="59"/>
      <c r="AK7754" s="59"/>
      <c r="AL7754" s="59"/>
      <c r="AM7754" s="59"/>
      <c r="AN7754" s="59"/>
      <c r="AO7754" s="59"/>
      <c r="AV7754" s="37"/>
      <c r="AW7754" s="37"/>
      <c r="AX7754" s="37"/>
      <c r="AY7754" s="37"/>
      <c r="AZ7754" s="37"/>
      <c r="BA7754" s="37"/>
    </row>
    <row r="7755" spans="10:53" s="14" customFormat="1" x14ac:dyDescent="0.25">
      <c r="J7755" s="59"/>
      <c r="Q7755" s="26"/>
      <c r="R7755" s="28"/>
      <c r="AC7755" s="46"/>
      <c r="AG7755" s="59"/>
      <c r="AH7755" s="59"/>
      <c r="AI7755" s="59"/>
      <c r="AJ7755" s="59"/>
      <c r="AK7755" s="59"/>
      <c r="AL7755" s="59"/>
      <c r="AM7755" s="59"/>
      <c r="AN7755" s="59"/>
      <c r="AO7755" s="59"/>
      <c r="AV7755" s="37"/>
      <c r="AW7755" s="37"/>
      <c r="AX7755" s="37"/>
      <c r="AY7755" s="37"/>
      <c r="AZ7755" s="37"/>
      <c r="BA7755" s="37"/>
    </row>
    <row r="7756" spans="10:53" s="14" customFormat="1" x14ac:dyDescent="0.25">
      <c r="J7756" s="59"/>
      <c r="Q7756" s="26"/>
      <c r="R7756" s="28"/>
      <c r="AC7756" s="46"/>
      <c r="AG7756" s="59"/>
      <c r="AH7756" s="59"/>
      <c r="AI7756" s="59"/>
      <c r="AJ7756" s="59"/>
      <c r="AK7756" s="59"/>
      <c r="AL7756" s="59"/>
      <c r="AM7756" s="59"/>
      <c r="AN7756" s="59"/>
      <c r="AO7756" s="59"/>
      <c r="AV7756" s="37"/>
      <c r="AW7756" s="37"/>
      <c r="AX7756" s="37"/>
      <c r="AY7756" s="37"/>
      <c r="AZ7756" s="37"/>
      <c r="BA7756" s="37"/>
    </row>
    <row r="7757" spans="10:53" s="14" customFormat="1" x14ac:dyDescent="0.25">
      <c r="J7757" s="59"/>
      <c r="Q7757" s="26"/>
      <c r="R7757" s="28"/>
      <c r="AC7757" s="46"/>
      <c r="AG7757" s="59"/>
      <c r="AH7757" s="59"/>
      <c r="AI7757" s="59"/>
      <c r="AJ7757" s="59"/>
      <c r="AK7757" s="59"/>
      <c r="AL7757" s="59"/>
      <c r="AM7757" s="59"/>
      <c r="AN7757" s="59"/>
      <c r="AO7757" s="59"/>
      <c r="AV7757" s="37"/>
      <c r="AW7757" s="37"/>
      <c r="AX7757" s="37"/>
      <c r="AY7757" s="37"/>
      <c r="AZ7757" s="37"/>
      <c r="BA7757" s="37"/>
    </row>
    <row r="7758" spans="10:53" s="14" customFormat="1" x14ac:dyDescent="0.25">
      <c r="J7758" s="59"/>
      <c r="Q7758" s="26"/>
      <c r="R7758" s="28"/>
      <c r="AC7758" s="46"/>
      <c r="AG7758" s="59"/>
      <c r="AH7758" s="59"/>
      <c r="AI7758" s="59"/>
      <c r="AJ7758" s="59"/>
      <c r="AK7758" s="59"/>
      <c r="AL7758" s="59"/>
      <c r="AM7758" s="59"/>
      <c r="AN7758" s="59"/>
      <c r="AO7758" s="59"/>
      <c r="AV7758" s="37"/>
      <c r="AW7758" s="37"/>
      <c r="AX7758" s="37"/>
      <c r="AY7758" s="37"/>
      <c r="AZ7758" s="37"/>
      <c r="BA7758" s="37"/>
    </row>
    <row r="7759" spans="10:53" s="14" customFormat="1" x14ac:dyDescent="0.25">
      <c r="J7759" s="59"/>
      <c r="Q7759" s="26"/>
      <c r="R7759" s="28"/>
      <c r="AC7759" s="46"/>
      <c r="AG7759" s="59"/>
      <c r="AH7759" s="59"/>
      <c r="AI7759" s="59"/>
      <c r="AJ7759" s="59"/>
      <c r="AK7759" s="59"/>
      <c r="AL7759" s="59"/>
      <c r="AM7759" s="59"/>
      <c r="AN7759" s="59"/>
      <c r="AO7759" s="59"/>
      <c r="AV7759" s="37"/>
      <c r="AW7759" s="37"/>
      <c r="AX7759" s="37"/>
      <c r="AY7759" s="37"/>
      <c r="AZ7759" s="37"/>
      <c r="BA7759" s="37"/>
    </row>
    <row r="7760" spans="10:53" s="14" customFormat="1" x14ac:dyDescent="0.25">
      <c r="J7760" s="59"/>
      <c r="Q7760" s="26"/>
      <c r="R7760" s="28"/>
      <c r="AC7760" s="46"/>
      <c r="AG7760" s="59"/>
      <c r="AH7760" s="59"/>
      <c r="AI7760" s="59"/>
      <c r="AJ7760" s="59"/>
      <c r="AK7760" s="59"/>
      <c r="AL7760" s="59"/>
      <c r="AM7760" s="59"/>
      <c r="AN7760" s="59"/>
      <c r="AO7760" s="59"/>
      <c r="AV7760" s="37"/>
      <c r="AW7760" s="37"/>
      <c r="AX7760" s="37"/>
      <c r="AY7760" s="37"/>
      <c r="AZ7760" s="37"/>
      <c r="BA7760" s="37"/>
    </row>
    <row r="7761" spans="10:53" s="14" customFormat="1" x14ac:dyDescent="0.25">
      <c r="J7761" s="59"/>
      <c r="Q7761" s="26"/>
      <c r="R7761" s="28"/>
      <c r="AC7761" s="46"/>
      <c r="AG7761" s="59"/>
      <c r="AH7761" s="59"/>
      <c r="AI7761" s="59"/>
      <c r="AJ7761" s="59"/>
      <c r="AK7761" s="59"/>
      <c r="AL7761" s="59"/>
      <c r="AM7761" s="59"/>
      <c r="AN7761" s="59"/>
      <c r="AO7761" s="59"/>
      <c r="AV7761" s="37"/>
      <c r="AW7761" s="37"/>
      <c r="AX7761" s="37"/>
      <c r="AY7761" s="37"/>
      <c r="AZ7761" s="37"/>
      <c r="BA7761" s="37"/>
    </row>
    <row r="7762" spans="10:53" s="14" customFormat="1" x14ac:dyDescent="0.25">
      <c r="J7762" s="59"/>
      <c r="Q7762" s="26"/>
      <c r="R7762" s="28"/>
      <c r="AC7762" s="46"/>
      <c r="AG7762" s="59"/>
      <c r="AH7762" s="59"/>
      <c r="AI7762" s="59"/>
      <c r="AJ7762" s="59"/>
      <c r="AK7762" s="59"/>
      <c r="AL7762" s="59"/>
      <c r="AM7762" s="59"/>
      <c r="AN7762" s="59"/>
      <c r="AO7762" s="59"/>
      <c r="AV7762" s="37"/>
      <c r="AW7762" s="37"/>
      <c r="AX7762" s="37"/>
      <c r="AY7762" s="37"/>
      <c r="AZ7762" s="37"/>
      <c r="BA7762" s="37"/>
    </row>
    <row r="7763" spans="10:53" s="14" customFormat="1" x14ac:dyDescent="0.25">
      <c r="J7763" s="59"/>
      <c r="Q7763" s="26"/>
      <c r="R7763" s="28"/>
      <c r="AC7763" s="46"/>
      <c r="AG7763" s="59"/>
      <c r="AH7763" s="59"/>
      <c r="AI7763" s="59"/>
      <c r="AJ7763" s="59"/>
      <c r="AK7763" s="59"/>
      <c r="AL7763" s="59"/>
      <c r="AM7763" s="59"/>
      <c r="AN7763" s="59"/>
      <c r="AO7763" s="59"/>
      <c r="AV7763" s="37"/>
      <c r="AW7763" s="37"/>
      <c r="AX7763" s="37"/>
      <c r="AY7763" s="37"/>
      <c r="AZ7763" s="37"/>
      <c r="BA7763" s="37"/>
    </row>
    <row r="7764" spans="10:53" s="14" customFormat="1" x14ac:dyDescent="0.25">
      <c r="J7764" s="59"/>
      <c r="Q7764" s="26"/>
      <c r="R7764" s="28"/>
      <c r="AC7764" s="46"/>
      <c r="AG7764" s="59"/>
      <c r="AH7764" s="59"/>
      <c r="AI7764" s="59"/>
      <c r="AJ7764" s="59"/>
      <c r="AK7764" s="59"/>
      <c r="AL7764" s="59"/>
      <c r="AM7764" s="59"/>
      <c r="AN7764" s="59"/>
      <c r="AO7764" s="59"/>
      <c r="AV7764" s="37"/>
      <c r="AW7764" s="37"/>
      <c r="AX7764" s="37"/>
      <c r="AY7764" s="37"/>
      <c r="AZ7764" s="37"/>
      <c r="BA7764" s="37"/>
    </row>
    <row r="7765" spans="10:53" s="14" customFormat="1" x14ac:dyDescent="0.25">
      <c r="J7765" s="59"/>
      <c r="Q7765" s="26"/>
      <c r="R7765" s="28"/>
      <c r="AC7765" s="46"/>
      <c r="AG7765" s="59"/>
      <c r="AH7765" s="59"/>
      <c r="AI7765" s="59"/>
      <c r="AJ7765" s="59"/>
      <c r="AK7765" s="59"/>
      <c r="AL7765" s="59"/>
      <c r="AM7765" s="59"/>
      <c r="AN7765" s="59"/>
      <c r="AO7765" s="59"/>
      <c r="AV7765" s="37"/>
      <c r="AW7765" s="37"/>
      <c r="AX7765" s="37"/>
      <c r="AY7765" s="37"/>
      <c r="AZ7765" s="37"/>
      <c r="BA7765" s="37"/>
    </row>
    <row r="7766" spans="10:53" s="14" customFormat="1" x14ac:dyDescent="0.25">
      <c r="J7766" s="59"/>
      <c r="Q7766" s="26"/>
      <c r="R7766" s="28"/>
      <c r="AC7766" s="46"/>
      <c r="AG7766" s="59"/>
      <c r="AH7766" s="59"/>
      <c r="AI7766" s="59"/>
      <c r="AJ7766" s="59"/>
      <c r="AK7766" s="59"/>
      <c r="AL7766" s="59"/>
      <c r="AM7766" s="59"/>
      <c r="AN7766" s="59"/>
      <c r="AO7766" s="59"/>
      <c r="AV7766" s="37"/>
      <c r="AW7766" s="37"/>
      <c r="AX7766" s="37"/>
      <c r="AY7766" s="37"/>
      <c r="AZ7766" s="37"/>
      <c r="BA7766" s="37"/>
    </row>
    <row r="7767" spans="10:53" s="14" customFormat="1" x14ac:dyDescent="0.25">
      <c r="J7767" s="59"/>
      <c r="Q7767" s="26"/>
      <c r="R7767" s="28"/>
      <c r="AC7767" s="46"/>
      <c r="AG7767" s="59"/>
      <c r="AH7767" s="59"/>
      <c r="AI7767" s="59"/>
      <c r="AJ7767" s="59"/>
      <c r="AK7767" s="59"/>
      <c r="AL7767" s="59"/>
      <c r="AM7767" s="59"/>
      <c r="AN7767" s="59"/>
      <c r="AO7767" s="59"/>
      <c r="AV7767" s="37"/>
      <c r="AW7767" s="37"/>
      <c r="AX7767" s="37"/>
      <c r="AY7767" s="37"/>
      <c r="AZ7767" s="37"/>
      <c r="BA7767" s="37"/>
    </row>
    <row r="7768" spans="10:53" s="14" customFormat="1" x14ac:dyDescent="0.25">
      <c r="J7768" s="59"/>
      <c r="Q7768" s="26"/>
      <c r="R7768" s="28"/>
      <c r="AC7768" s="46"/>
      <c r="AG7768" s="59"/>
      <c r="AH7768" s="59"/>
      <c r="AI7768" s="59"/>
      <c r="AJ7768" s="59"/>
      <c r="AK7768" s="59"/>
      <c r="AL7768" s="59"/>
      <c r="AM7768" s="59"/>
      <c r="AN7768" s="59"/>
      <c r="AO7768" s="59"/>
      <c r="AV7768" s="37"/>
      <c r="AW7768" s="37"/>
      <c r="AX7768" s="37"/>
      <c r="AY7768" s="37"/>
      <c r="AZ7768" s="37"/>
      <c r="BA7768" s="37"/>
    </row>
    <row r="7769" spans="10:53" s="14" customFormat="1" x14ac:dyDescent="0.25">
      <c r="J7769" s="59"/>
      <c r="Q7769" s="26"/>
      <c r="R7769" s="28"/>
      <c r="AC7769" s="46"/>
      <c r="AG7769" s="59"/>
      <c r="AH7769" s="59"/>
      <c r="AI7769" s="59"/>
      <c r="AJ7769" s="59"/>
      <c r="AK7769" s="59"/>
      <c r="AL7769" s="59"/>
      <c r="AM7769" s="59"/>
      <c r="AN7769" s="59"/>
      <c r="AO7769" s="59"/>
      <c r="AV7769" s="37"/>
      <c r="AW7769" s="37"/>
      <c r="AX7769" s="37"/>
      <c r="AY7769" s="37"/>
      <c r="AZ7769" s="37"/>
      <c r="BA7769" s="37"/>
    </row>
    <row r="7770" spans="10:53" s="14" customFormat="1" x14ac:dyDescent="0.25">
      <c r="J7770" s="59"/>
      <c r="Q7770" s="26"/>
      <c r="R7770" s="28"/>
      <c r="AC7770" s="46"/>
      <c r="AG7770" s="59"/>
      <c r="AH7770" s="59"/>
      <c r="AI7770" s="59"/>
      <c r="AJ7770" s="59"/>
      <c r="AK7770" s="59"/>
      <c r="AL7770" s="59"/>
      <c r="AM7770" s="59"/>
      <c r="AN7770" s="59"/>
      <c r="AO7770" s="59"/>
      <c r="AV7770" s="37"/>
      <c r="AW7770" s="37"/>
      <c r="AX7770" s="37"/>
      <c r="AY7770" s="37"/>
      <c r="AZ7770" s="37"/>
      <c r="BA7770" s="37"/>
    </row>
    <row r="7771" spans="10:53" s="14" customFormat="1" x14ac:dyDescent="0.25">
      <c r="J7771" s="59"/>
      <c r="Q7771" s="26"/>
      <c r="R7771" s="28"/>
      <c r="AC7771" s="46"/>
      <c r="AG7771" s="59"/>
      <c r="AH7771" s="59"/>
      <c r="AI7771" s="59"/>
      <c r="AJ7771" s="59"/>
      <c r="AK7771" s="59"/>
      <c r="AL7771" s="59"/>
      <c r="AM7771" s="59"/>
      <c r="AN7771" s="59"/>
      <c r="AO7771" s="59"/>
      <c r="AV7771" s="37"/>
      <c r="AW7771" s="37"/>
      <c r="AX7771" s="37"/>
      <c r="AY7771" s="37"/>
      <c r="AZ7771" s="37"/>
      <c r="BA7771" s="37"/>
    </row>
    <row r="7772" spans="10:53" s="14" customFormat="1" x14ac:dyDescent="0.25">
      <c r="J7772" s="59"/>
      <c r="Q7772" s="26"/>
      <c r="R7772" s="28"/>
      <c r="AC7772" s="46"/>
      <c r="AG7772" s="59"/>
      <c r="AH7772" s="59"/>
      <c r="AI7772" s="59"/>
      <c r="AJ7772" s="59"/>
      <c r="AK7772" s="59"/>
      <c r="AL7772" s="59"/>
      <c r="AM7772" s="59"/>
      <c r="AN7772" s="59"/>
      <c r="AO7772" s="59"/>
      <c r="AV7772" s="37"/>
      <c r="AW7772" s="37"/>
      <c r="AX7772" s="37"/>
      <c r="AY7772" s="37"/>
      <c r="AZ7772" s="37"/>
      <c r="BA7772" s="37"/>
    </row>
    <row r="7773" spans="10:53" s="14" customFormat="1" x14ac:dyDescent="0.25">
      <c r="J7773" s="59"/>
      <c r="Q7773" s="26"/>
      <c r="R7773" s="28"/>
      <c r="AC7773" s="46"/>
      <c r="AG7773" s="59"/>
      <c r="AH7773" s="59"/>
      <c r="AI7773" s="59"/>
      <c r="AJ7773" s="59"/>
      <c r="AK7773" s="59"/>
      <c r="AL7773" s="59"/>
      <c r="AM7773" s="59"/>
      <c r="AN7773" s="59"/>
      <c r="AO7773" s="59"/>
      <c r="AV7773" s="37"/>
      <c r="AW7773" s="37"/>
      <c r="AX7773" s="37"/>
      <c r="AY7773" s="37"/>
      <c r="AZ7773" s="37"/>
      <c r="BA7773" s="37"/>
    </row>
    <row r="7774" spans="10:53" s="14" customFormat="1" x14ac:dyDescent="0.25">
      <c r="J7774" s="59"/>
      <c r="Q7774" s="26"/>
      <c r="R7774" s="28"/>
      <c r="AC7774" s="46"/>
      <c r="AG7774" s="59"/>
      <c r="AH7774" s="59"/>
      <c r="AI7774" s="59"/>
      <c r="AJ7774" s="59"/>
      <c r="AK7774" s="59"/>
      <c r="AL7774" s="59"/>
      <c r="AM7774" s="59"/>
      <c r="AN7774" s="59"/>
      <c r="AO7774" s="59"/>
      <c r="AV7774" s="37"/>
      <c r="AW7774" s="37"/>
      <c r="AX7774" s="37"/>
      <c r="AY7774" s="37"/>
      <c r="AZ7774" s="37"/>
      <c r="BA7774" s="37"/>
    </row>
    <row r="7775" spans="10:53" s="14" customFormat="1" x14ac:dyDescent="0.25">
      <c r="J7775" s="59"/>
      <c r="Q7775" s="26"/>
      <c r="R7775" s="28"/>
      <c r="AC7775" s="46"/>
      <c r="AG7775" s="59"/>
      <c r="AH7775" s="59"/>
      <c r="AI7775" s="59"/>
      <c r="AJ7775" s="59"/>
      <c r="AK7775" s="59"/>
      <c r="AL7775" s="59"/>
      <c r="AM7775" s="59"/>
      <c r="AN7775" s="59"/>
      <c r="AO7775" s="59"/>
      <c r="AV7775" s="37"/>
      <c r="AW7775" s="37"/>
      <c r="AX7775" s="37"/>
      <c r="AY7775" s="37"/>
      <c r="AZ7775" s="37"/>
      <c r="BA7775" s="37"/>
    </row>
    <row r="7776" spans="10:53" s="14" customFormat="1" x14ac:dyDescent="0.25">
      <c r="J7776" s="59"/>
      <c r="Q7776" s="26"/>
      <c r="R7776" s="28"/>
      <c r="AC7776" s="46"/>
      <c r="AG7776" s="59"/>
      <c r="AH7776" s="59"/>
      <c r="AI7776" s="59"/>
      <c r="AJ7776" s="59"/>
      <c r="AK7776" s="59"/>
      <c r="AL7776" s="59"/>
      <c r="AM7776" s="59"/>
      <c r="AN7776" s="59"/>
      <c r="AO7776" s="59"/>
      <c r="AV7776" s="37"/>
      <c r="AW7776" s="37"/>
      <c r="AX7776" s="37"/>
      <c r="AY7776" s="37"/>
      <c r="AZ7776" s="37"/>
      <c r="BA7776" s="37"/>
    </row>
    <row r="7777" spans="10:53" s="14" customFormat="1" x14ac:dyDescent="0.25">
      <c r="J7777" s="59"/>
      <c r="Q7777" s="26"/>
      <c r="R7777" s="28"/>
      <c r="AC7777" s="46"/>
      <c r="AG7777" s="59"/>
      <c r="AH7777" s="59"/>
      <c r="AI7777" s="59"/>
      <c r="AJ7777" s="59"/>
      <c r="AK7777" s="59"/>
      <c r="AL7777" s="59"/>
      <c r="AM7777" s="59"/>
      <c r="AN7777" s="59"/>
      <c r="AO7777" s="59"/>
      <c r="AV7777" s="37"/>
      <c r="AW7777" s="37"/>
      <c r="AX7777" s="37"/>
      <c r="AY7777" s="37"/>
      <c r="AZ7777" s="37"/>
      <c r="BA7777" s="37"/>
    </row>
    <row r="7778" spans="10:53" s="14" customFormat="1" x14ac:dyDescent="0.25">
      <c r="J7778" s="59"/>
      <c r="Q7778" s="26"/>
      <c r="R7778" s="28"/>
      <c r="AC7778" s="46"/>
      <c r="AG7778" s="59"/>
      <c r="AH7778" s="59"/>
      <c r="AI7778" s="59"/>
      <c r="AJ7778" s="59"/>
      <c r="AK7778" s="59"/>
      <c r="AL7778" s="59"/>
      <c r="AM7778" s="59"/>
      <c r="AN7778" s="59"/>
      <c r="AO7778" s="59"/>
      <c r="AV7778" s="37"/>
      <c r="AW7778" s="37"/>
      <c r="AX7778" s="37"/>
      <c r="AY7778" s="37"/>
      <c r="AZ7778" s="37"/>
      <c r="BA7778" s="37"/>
    </row>
    <row r="7779" spans="10:53" s="14" customFormat="1" x14ac:dyDescent="0.25">
      <c r="J7779" s="59"/>
      <c r="Q7779" s="26"/>
      <c r="R7779" s="28"/>
      <c r="AC7779" s="46"/>
      <c r="AG7779" s="59"/>
      <c r="AH7779" s="59"/>
      <c r="AI7779" s="59"/>
      <c r="AJ7779" s="59"/>
      <c r="AK7779" s="59"/>
      <c r="AL7779" s="59"/>
      <c r="AM7779" s="59"/>
      <c r="AN7779" s="59"/>
      <c r="AO7779" s="59"/>
      <c r="AV7779" s="37"/>
      <c r="AW7779" s="37"/>
      <c r="AX7779" s="37"/>
      <c r="AY7779" s="37"/>
      <c r="AZ7779" s="37"/>
      <c r="BA7779" s="37"/>
    </row>
    <row r="7780" spans="10:53" s="14" customFormat="1" x14ac:dyDescent="0.25">
      <c r="J7780" s="59"/>
      <c r="Q7780" s="26"/>
      <c r="R7780" s="28"/>
      <c r="AC7780" s="46"/>
      <c r="AG7780" s="59"/>
      <c r="AH7780" s="59"/>
      <c r="AI7780" s="59"/>
      <c r="AJ7780" s="59"/>
      <c r="AK7780" s="59"/>
      <c r="AL7780" s="59"/>
      <c r="AM7780" s="59"/>
      <c r="AN7780" s="59"/>
      <c r="AO7780" s="59"/>
      <c r="AV7780" s="37"/>
      <c r="AW7780" s="37"/>
      <c r="AX7780" s="37"/>
      <c r="AY7780" s="37"/>
      <c r="AZ7780" s="37"/>
      <c r="BA7780" s="37"/>
    </row>
    <row r="7781" spans="10:53" s="14" customFormat="1" x14ac:dyDescent="0.25">
      <c r="J7781" s="59"/>
      <c r="Q7781" s="26"/>
      <c r="R7781" s="28"/>
      <c r="AC7781" s="46"/>
      <c r="AG7781" s="59"/>
      <c r="AH7781" s="59"/>
      <c r="AI7781" s="59"/>
      <c r="AJ7781" s="59"/>
      <c r="AK7781" s="59"/>
      <c r="AL7781" s="59"/>
      <c r="AM7781" s="59"/>
      <c r="AN7781" s="59"/>
      <c r="AO7781" s="59"/>
      <c r="AV7781" s="37"/>
      <c r="AW7781" s="37"/>
      <c r="AX7781" s="37"/>
      <c r="AY7781" s="37"/>
      <c r="AZ7781" s="37"/>
      <c r="BA7781" s="37"/>
    </row>
    <row r="7782" spans="10:53" s="14" customFormat="1" x14ac:dyDescent="0.25">
      <c r="J7782" s="59"/>
      <c r="Q7782" s="26"/>
      <c r="R7782" s="28"/>
      <c r="AC7782" s="46"/>
      <c r="AG7782" s="59"/>
      <c r="AH7782" s="59"/>
      <c r="AI7782" s="59"/>
      <c r="AJ7782" s="59"/>
      <c r="AK7782" s="59"/>
      <c r="AL7782" s="59"/>
      <c r="AM7782" s="59"/>
      <c r="AN7782" s="59"/>
      <c r="AO7782" s="59"/>
      <c r="AV7782" s="37"/>
      <c r="AW7782" s="37"/>
      <c r="AX7782" s="37"/>
      <c r="AY7782" s="37"/>
      <c r="AZ7782" s="37"/>
      <c r="BA7782" s="37"/>
    </row>
    <row r="7783" spans="10:53" s="14" customFormat="1" x14ac:dyDescent="0.25">
      <c r="J7783" s="59"/>
      <c r="Q7783" s="26"/>
      <c r="R7783" s="28"/>
      <c r="AC7783" s="46"/>
      <c r="AG7783" s="59"/>
      <c r="AH7783" s="59"/>
      <c r="AI7783" s="59"/>
      <c r="AJ7783" s="59"/>
      <c r="AK7783" s="59"/>
      <c r="AL7783" s="59"/>
      <c r="AM7783" s="59"/>
      <c r="AN7783" s="59"/>
      <c r="AO7783" s="59"/>
      <c r="AV7783" s="37"/>
      <c r="AW7783" s="37"/>
      <c r="AX7783" s="37"/>
      <c r="AY7783" s="37"/>
      <c r="AZ7783" s="37"/>
      <c r="BA7783" s="37"/>
    </row>
    <row r="7784" spans="10:53" s="14" customFormat="1" x14ac:dyDescent="0.25">
      <c r="J7784" s="59"/>
      <c r="Q7784" s="26"/>
      <c r="R7784" s="28"/>
      <c r="AC7784" s="46"/>
      <c r="AG7784" s="59"/>
      <c r="AH7784" s="59"/>
      <c r="AI7784" s="59"/>
      <c r="AJ7784" s="59"/>
      <c r="AK7784" s="59"/>
      <c r="AL7784" s="59"/>
      <c r="AM7784" s="59"/>
      <c r="AN7784" s="59"/>
      <c r="AO7784" s="59"/>
      <c r="AV7784" s="37"/>
      <c r="AW7784" s="37"/>
      <c r="AX7784" s="37"/>
      <c r="AY7784" s="37"/>
      <c r="AZ7784" s="37"/>
      <c r="BA7784" s="37"/>
    </row>
    <row r="7785" spans="10:53" s="14" customFormat="1" x14ac:dyDescent="0.25">
      <c r="J7785" s="59"/>
      <c r="Q7785" s="26"/>
      <c r="R7785" s="28"/>
      <c r="AC7785" s="46"/>
      <c r="AG7785" s="59"/>
      <c r="AH7785" s="59"/>
      <c r="AI7785" s="59"/>
      <c r="AJ7785" s="59"/>
      <c r="AK7785" s="59"/>
      <c r="AL7785" s="59"/>
      <c r="AM7785" s="59"/>
      <c r="AN7785" s="59"/>
      <c r="AO7785" s="59"/>
      <c r="AV7785" s="37"/>
      <c r="AW7785" s="37"/>
      <c r="AX7785" s="37"/>
      <c r="AY7785" s="37"/>
      <c r="AZ7785" s="37"/>
      <c r="BA7785" s="37"/>
    </row>
    <row r="7786" spans="10:53" s="14" customFormat="1" x14ac:dyDescent="0.25">
      <c r="J7786" s="59"/>
      <c r="Q7786" s="26"/>
      <c r="R7786" s="28"/>
      <c r="AC7786" s="46"/>
      <c r="AG7786" s="59"/>
      <c r="AH7786" s="59"/>
      <c r="AI7786" s="59"/>
      <c r="AJ7786" s="59"/>
      <c r="AK7786" s="59"/>
      <c r="AL7786" s="59"/>
      <c r="AM7786" s="59"/>
      <c r="AN7786" s="59"/>
      <c r="AO7786" s="59"/>
      <c r="AV7786" s="37"/>
      <c r="AW7786" s="37"/>
      <c r="AX7786" s="37"/>
      <c r="AY7786" s="37"/>
      <c r="AZ7786" s="37"/>
      <c r="BA7786" s="37"/>
    </row>
    <row r="7787" spans="10:53" s="14" customFormat="1" x14ac:dyDescent="0.25">
      <c r="J7787" s="59"/>
      <c r="Q7787" s="26"/>
      <c r="R7787" s="28"/>
      <c r="AC7787" s="46"/>
      <c r="AG7787" s="59"/>
      <c r="AH7787" s="59"/>
      <c r="AI7787" s="59"/>
      <c r="AJ7787" s="59"/>
      <c r="AK7787" s="59"/>
      <c r="AL7787" s="59"/>
      <c r="AM7787" s="59"/>
      <c r="AN7787" s="59"/>
      <c r="AO7787" s="59"/>
      <c r="AV7787" s="37"/>
      <c r="AW7787" s="37"/>
      <c r="AX7787" s="37"/>
      <c r="AY7787" s="37"/>
      <c r="AZ7787" s="37"/>
      <c r="BA7787" s="37"/>
    </row>
    <row r="7788" spans="10:53" s="14" customFormat="1" x14ac:dyDescent="0.25">
      <c r="J7788" s="59"/>
      <c r="Q7788" s="26"/>
      <c r="R7788" s="28"/>
      <c r="AC7788" s="46"/>
      <c r="AG7788" s="59"/>
      <c r="AH7788" s="59"/>
      <c r="AI7788" s="59"/>
      <c r="AJ7788" s="59"/>
      <c r="AK7788" s="59"/>
      <c r="AL7788" s="59"/>
      <c r="AM7788" s="59"/>
      <c r="AN7788" s="59"/>
      <c r="AO7788" s="59"/>
      <c r="AV7788" s="37"/>
      <c r="AW7788" s="37"/>
      <c r="AX7788" s="37"/>
      <c r="AY7788" s="37"/>
      <c r="AZ7788" s="37"/>
      <c r="BA7788" s="37"/>
    </row>
    <row r="7789" spans="10:53" s="14" customFormat="1" x14ac:dyDescent="0.25">
      <c r="J7789" s="59"/>
      <c r="Q7789" s="26"/>
      <c r="R7789" s="28"/>
      <c r="AC7789" s="46"/>
      <c r="AG7789" s="59"/>
      <c r="AH7789" s="59"/>
      <c r="AI7789" s="59"/>
      <c r="AJ7789" s="59"/>
      <c r="AK7789" s="59"/>
      <c r="AL7789" s="59"/>
      <c r="AM7789" s="59"/>
      <c r="AN7789" s="59"/>
      <c r="AO7789" s="59"/>
      <c r="AV7789" s="37"/>
      <c r="AW7789" s="37"/>
      <c r="AX7789" s="37"/>
      <c r="AY7789" s="37"/>
      <c r="AZ7789" s="37"/>
      <c r="BA7789" s="37"/>
    </row>
    <row r="7790" spans="10:53" s="14" customFormat="1" x14ac:dyDescent="0.25">
      <c r="J7790" s="59"/>
      <c r="Q7790" s="26"/>
      <c r="R7790" s="28"/>
      <c r="AC7790" s="46"/>
      <c r="AG7790" s="59"/>
      <c r="AH7790" s="59"/>
      <c r="AI7790" s="59"/>
      <c r="AJ7790" s="59"/>
      <c r="AK7790" s="59"/>
      <c r="AL7790" s="59"/>
      <c r="AM7790" s="59"/>
      <c r="AN7790" s="59"/>
      <c r="AO7790" s="59"/>
      <c r="AV7790" s="37"/>
      <c r="AW7790" s="37"/>
      <c r="AX7790" s="37"/>
      <c r="AY7790" s="37"/>
      <c r="AZ7790" s="37"/>
      <c r="BA7790" s="37"/>
    </row>
    <row r="7791" spans="10:53" s="14" customFormat="1" x14ac:dyDescent="0.25">
      <c r="J7791" s="59"/>
      <c r="Q7791" s="26"/>
      <c r="R7791" s="28"/>
      <c r="AC7791" s="46"/>
      <c r="AG7791" s="59"/>
      <c r="AH7791" s="59"/>
      <c r="AI7791" s="59"/>
      <c r="AJ7791" s="59"/>
      <c r="AK7791" s="59"/>
      <c r="AL7791" s="59"/>
      <c r="AM7791" s="59"/>
      <c r="AN7791" s="59"/>
      <c r="AO7791" s="59"/>
      <c r="AV7791" s="37"/>
      <c r="AW7791" s="37"/>
      <c r="AX7791" s="37"/>
      <c r="AY7791" s="37"/>
      <c r="AZ7791" s="37"/>
      <c r="BA7791" s="37"/>
    </row>
    <row r="7792" spans="10:53" s="14" customFormat="1" x14ac:dyDescent="0.25">
      <c r="J7792" s="59"/>
      <c r="Q7792" s="26"/>
      <c r="R7792" s="28"/>
      <c r="AC7792" s="46"/>
      <c r="AG7792" s="59"/>
      <c r="AH7792" s="59"/>
      <c r="AI7792" s="59"/>
      <c r="AJ7792" s="59"/>
      <c r="AK7792" s="59"/>
      <c r="AL7792" s="59"/>
      <c r="AM7792" s="59"/>
      <c r="AN7792" s="59"/>
      <c r="AO7792" s="59"/>
      <c r="AV7792" s="37"/>
      <c r="AW7792" s="37"/>
      <c r="AX7792" s="37"/>
      <c r="AY7792" s="37"/>
      <c r="AZ7792" s="37"/>
      <c r="BA7792" s="37"/>
    </row>
    <row r="7793" spans="10:53" s="14" customFormat="1" x14ac:dyDescent="0.25">
      <c r="J7793" s="59"/>
      <c r="Q7793" s="26"/>
      <c r="R7793" s="28"/>
      <c r="AC7793" s="46"/>
      <c r="AG7793" s="59"/>
      <c r="AH7793" s="59"/>
      <c r="AI7793" s="59"/>
      <c r="AJ7793" s="59"/>
      <c r="AK7793" s="59"/>
      <c r="AL7793" s="59"/>
      <c r="AM7793" s="59"/>
      <c r="AN7793" s="59"/>
      <c r="AO7793" s="59"/>
      <c r="AV7793" s="37"/>
      <c r="AW7793" s="37"/>
      <c r="AX7793" s="37"/>
      <c r="AY7793" s="37"/>
      <c r="AZ7793" s="37"/>
      <c r="BA7793" s="37"/>
    </row>
    <row r="7794" spans="10:53" s="14" customFormat="1" x14ac:dyDescent="0.25">
      <c r="J7794" s="59"/>
      <c r="Q7794" s="26"/>
      <c r="R7794" s="28"/>
      <c r="AC7794" s="46"/>
      <c r="AG7794" s="59"/>
      <c r="AH7794" s="59"/>
      <c r="AI7794" s="59"/>
      <c r="AJ7794" s="59"/>
      <c r="AK7794" s="59"/>
      <c r="AL7794" s="59"/>
      <c r="AM7794" s="59"/>
      <c r="AN7794" s="59"/>
      <c r="AO7794" s="59"/>
      <c r="AV7794" s="37"/>
      <c r="AW7794" s="37"/>
      <c r="AX7794" s="37"/>
      <c r="AY7794" s="37"/>
      <c r="AZ7794" s="37"/>
      <c r="BA7794" s="37"/>
    </row>
    <row r="7795" spans="10:53" s="14" customFormat="1" x14ac:dyDescent="0.25">
      <c r="J7795" s="59"/>
      <c r="Q7795" s="26"/>
      <c r="R7795" s="28"/>
      <c r="AC7795" s="46"/>
      <c r="AG7795" s="59"/>
      <c r="AH7795" s="59"/>
      <c r="AI7795" s="59"/>
      <c r="AJ7795" s="59"/>
      <c r="AK7795" s="59"/>
      <c r="AL7795" s="59"/>
      <c r="AM7795" s="59"/>
      <c r="AN7795" s="59"/>
      <c r="AO7795" s="59"/>
      <c r="AV7795" s="37"/>
      <c r="AW7795" s="37"/>
      <c r="AX7795" s="37"/>
      <c r="AY7795" s="37"/>
      <c r="AZ7795" s="37"/>
      <c r="BA7795" s="37"/>
    </row>
    <row r="7796" spans="10:53" s="14" customFormat="1" x14ac:dyDescent="0.25">
      <c r="J7796" s="59"/>
      <c r="Q7796" s="26"/>
      <c r="R7796" s="28"/>
      <c r="AC7796" s="46"/>
      <c r="AG7796" s="59"/>
      <c r="AH7796" s="59"/>
      <c r="AI7796" s="59"/>
      <c r="AJ7796" s="59"/>
      <c r="AK7796" s="59"/>
      <c r="AL7796" s="59"/>
      <c r="AM7796" s="59"/>
      <c r="AN7796" s="59"/>
      <c r="AO7796" s="59"/>
      <c r="AV7796" s="37"/>
      <c r="AW7796" s="37"/>
      <c r="AX7796" s="37"/>
      <c r="AY7796" s="37"/>
      <c r="AZ7796" s="37"/>
      <c r="BA7796" s="37"/>
    </row>
    <row r="7797" spans="10:53" s="14" customFormat="1" x14ac:dyDescent="0.25">
      <c r="J7797" s="59"/>
      <c r="Q7797" s="26"/>
      <c r="R7797" s="28"/>
      <c r="AC7797" s="46"/>
      <c r="AG7797" s="59"/>
      <c r="AH7797" s="59"/>
      <c r="AI7797" s="59"/>
      <c r="AJ7797" s="59"/>
      <c r="AK7797" s="59"/>
      <c r="AL7797" s="59"/>
      <c r="AM7797" s="59"/>
      <c r="AN7797" s="59"/>
      <c r="AO7797" s="59"/>
      <c r="AV7797" s="37"/>
      <c r="AW7797" s="37"/>
      <c r="AX7797" s="37"/>
      <c r="AY7797" s="37"/>
      <c r="AZ7797" s="37"/>
      <c r="BA7797" s="37"/>
    </row>
    <row r="7798" spans="10:53" s="14" customFormat="1" x14ac:dyDescent="0.25">
      <c r="J7798" s="59"/>
      <c r="Q7798" s="26"/>
      <c r="R7798" s="28"/>
      <c r="AC7798" s="46"/>
      <c r="AG7798" s="59"/>
      <c r="AH7798" s="59"/>
      <c r="AI7798" s="59"/>
      <c r="AJ7798" s="59"/>
      <c r="AK7798" s="59"/>
      <c r="AL7798" s="59"/>
      <c r="AM7798" s="59"/>
      <c r="AN7798" s="59"/>
      <c r="AO7798" s="59"/>
      <c r="AV7798" s="37"/>
      <c r="AW7798" s="37"/>
      <c r="AX7798" s="37"/>
      <c r="AY7798" s="37"/>
      <c r="AZ7798" s="37"/>
      <c r="BA7798" s="37"/>
    </row>
    <row r="7799" spans="10:53" s="14" customFormat="1" x14ac:dyDescent="0.25">
      <c r="J7799" s="59"/>
      <c r="Q7799" s="26"/>
      <c r="R7799" s="28"/>
      <c r="AC7799" s="46"/>
      <c r="AG7799" s="59"/>
      <c r="AH7799" s="59"/>
      <c r="AI7799" s="59"/>
      <c r="AJ7799" s="59"/>
      <c r="AK7799" s="59"/>
      <c r="AL7799" s="59"/>
      <c r="AM7799" s="59"/>
      <c r="AN7799" s="59"/>
      <c r="AO7799" s="59"/>
      <c r="AV7799" s="37"/>
      <c r="AW7799" s="37"/>
      <c r="AX7799" s="37"/>
      <c r="AY7799" s="37"/>
      <c r="AZ7799" s="37"/>
      <c r="BA7799" s="37"/>
    </row>
    <row r="7800" spans="10:53" s="14" customFormat="1" x14ac:dyDescent="0.25">
      <c r="J7800" s="59"/>
      <c r="Q7800" s="26"/>
      <c r="R7800" s="28"/>
      <c r="AC7800" s="46"/>
      <c r="AG7800" s="59"/>
      <c r="AH7800" s="59"/>
      <c r="AI7800" s="59"/>
      <c r="AJ7800" s="59"/>
      <c r="AK7800" s="59"/>
      <c r="AL7800" s="59"/>
      <c r="AM7800" s="59"/>
      <c r="AN7800" s="59"/>
      <c r="AO7800" s="59"/>
      <c r="AV7800" s="37"/>
      <c r="AW7800" s="37"/>
      <c r="AX7800" s="37"/>
      <c r="AY7800" s="37"/>
      <c r="AZ7800" s="37"/>
      <c r="BA7800" s="37"/>
    </row>
    <row r="7801" spans="10:53" s="14" customFormat="1" x14ac:dyDescent="0.25">
      <c r="J7801" s="59"/>
      <c r="Q7801" s="26"/>
      <c r="R7801" s="28"/>
      <c r="AC7801" s="46"/>
      <c r="AG7801" s="59"/>
      <c r="AH7801" s="59"/>
      <c r="AI7801" s="59"/>
      <c r="AJ7801" s="59"/>
      <c r="AK7801" s="59"/>
      <c r="AL7801" s="59"/>
      <c r="AM7801" s="59"/>
      <c r="AN7801" s="59"/>
      <c r="AO7801" s="59"/>
      <c r="AV7801" s="37"/>
      <c r="AW7801" s="37"/>
      <c r="AX7801" s="37"/>
      <c r="AY7801" s="37"/>
      <c r="AZ7801" s="37"/>
      <c r="BA7801" s="37"/>
    </row>
    <row r="7802" spans="10:53" s="14" customFormat="1" x14ac:dyDescent="0.25">
      <c r="J7802" s="59"/>
      <c r="Q7802" s="26"/>
      <c r="R7802" s="28"/>
      <c r="AC7802" s="46"/>
      <c r="AG7802" s="59"/>
      <c r="AH7802" s="59"/>
      <c r="AI7802" s="59"/>
      <c r="AJ7802" s="59"/>
      <c r="AK7802" s="59"/>
      <c r="AL7802" s="59"/>
      <c r="AM7802" s="59"/>
      <c r="AN7802" s="59"/>
      <c r="AO7802" s="59"/>
      <c r="AV7802" s="37"/>
      <c r="AW7802" s="37"/>
      <c r="AX7802" s="37"/>
      <c r="AY7802" s="37"/>
      <c r="AZ7802" s="37"/>
      <c r="BA7802" s="37"/>
    </row>
    <row r="7803" spans="10:53" s="14" customFormat="1" x14ac:dyDescent="0.25">
      <c r="J7803" s="59"/>
      <c r="Q7803" s="26"/>
      <c r="R7803" s="28"/>
      <c r="AC7803" s="46"/>
      <c r="AG7803" s="59"/>
      <c r="AH7803" s="59"/>
      <c r="AI7803" s="59"/>
      <c r="AJ7803" s="59"/>
      <c r="AK7803" s="59"/>
      <c r="AL7803" s="59"/>
      <c r="AM7803" s="59"/>
      <c r="AN7803" s="59"/>
      <c r="AO7803" s="59"/>
      <c r="AV7803" s="37"/>
      <c r="AW7803" s="37"/>
      <c r="AX7803" s="37"/>
      <c r="AY7803" s="37"/>
      <c r="AZ7803" s="37"/>
      <c r="BA7803" s="37"/>
    </row>
    <row r="7804" spans="10:53" s="14" customFormat="1" x14ac:dyDescent="0.25">
      <c r="J7804" s="59"/>
      <c r="Q7804" s="26"/>
      <c r="R7804" s="28"/>
      <c r="AC7804" s="46"/>
      <c r="AG7804" s="59"/>
      <c r="AH7804" s="59"/>
      <c r="AI7804" s="59"/>
      <c r="AJ7804" s="59"/>
      <c r="AK7804" s="59"/>
      <c r="AL7804" s="59"/>
      <c r="AM7804" s="59"/>
      <c r="AN7804" s="59"/>
      <c r="AO7804" s="59"/>
      <c r="AV7804" s="37"/>
      <c r="AW7804" s="37"/>
      <c r="AX7804" s="37"/>
      <c r="AY7804" s="37"/>
      <c r="AZ7804" s="37"/>
      <c r="BA7804" s="37"/>
    </row>
    <row r="7805" spans="10:53" s="14" customFormat="1" x14ac:dyDescent="0.25">
      <c r="J7805" s="59"/>
      <c r="Q7805" s="26"/>
      <c r="R7805" s="28"/>
      <c r="AC7805" s="46"/>
      <c r="AG7805" s="59"/>
      <c r="AH7805" s="59"/>
      <c r="AI7805" s="59"/>
      <c r="AJ7805" s="59"/>
      <c r="AK7805" s="59"/>
      <c r="AL7805" s="59"/>
      <c r="AM7805" s="59"/>
      <c r="AN7805" s="59"/>
      <c r="AO7805" s="59"/>
      <c r="AV7805" s="37"/>
      <c r="AW7805" s="37"/>
      <c r="AX7805" s="37"/>
      <c r="AY7805" s="37"/>
      <c r="AZ7805" s="37"/>
      <c r="BA7805" s="37"/>
    </row>
    <row r="7806" spans="10:53" s="14" customFormat="1" x14ac:dyDescent="0.25">
      <c r="J7806" s="59"/>
      <c r="Q7806" s="26"/>
      <c r="R7806" s="28"/>
      <c r="AC7806" s="46"/>
      <c r="AG7806" s="59"/>
      <c r="AH7806" s="59"/>
      <c r="AI7806" s="59"/>
      <c r="AJ7806" s="59"/>
      <c r="AK7806" s="59"/>
      <c r="AL7806" s="59"/>
      <c r="AM7806" s="59"/>
      <c r="AN7806" s="59"/>
      <c r="AO7806" s="59"/>
      <c r="AV7806" s="37"/>
      <c r="AW7806" s="37"/>
      <c r="AX7806" s="37"/>
      <c r="AY7806" s="37"/>
      <c r="AZ7806" s="37"/>
      <c r="BA7806" s="37"/>
    </row>
    <row r="7807" spans="10:53" s="14" customFormat="1" x14ac:dyDescent="0.25">
      <c r="J7807" s="59"/>
      <c r="Q7807" s="26"/>
      <c r="R7807" s="28"/>
      <c r="AC7807" s="46"/>
      <c r="AG7807" s="59"/>
      <c r="AH7807" s="59"/>
      <c r="AI7807" s="59"/>
      <c r="AJ7807" s="59"/>
      <c r="AK7807" s="59"/>
      <c r="AL7807" s="59"/>
      <c r="AM7807" s="59"/>
      <c r="AN7807" s="59"/>
      <c r="AO7807" s="59"/>
      <c r="AV7807" s="37"/>
      <c r="AW7807" s="37"/>
      <c r="AX7807" s="37"/>
      <c r="AY7807" s="37"/>
      <c r="AZ7807" s="37"/>
      <c r="BA7807" s="37"/>
    </row>
    <row r="7808" spans="10:53" s="14" customFormat="1" x14ac:dyDescent="0.25">
      <c r="J7808" s="59"/>
      <c r="Q7808" s="26"/>
      <c r="R7808" s="28"/>
      <c r="AC7808" s="46"/>
      <c r="AG7808" s="59"/>
      <c r="AH7808" s="59"/>
      <c r="AI7808" s="59"/>
      <c r="AJ7808" s="59"/>
      <c r="AK7808" s="59"/>
      <c r="AL7808" s="59"/>
      <c r="AM7808" s="59"/>
      <c r="AN7808" s="59"/>
      <c r="AO7808" s="59"/>
      <c r="AV7808" s="37"/>
      <c r="AW7808" s="37"/>
      <c r="AX7808" s="37"/>
      <c r="AY7808" s="37"/>
      <c r="AZ7808" s="37"/>
      <c r="BA7808" s="37"/>
    </row>
    <row r="7809" spans="10:53" s="14" customFormat="1" x14ac:dyDescent="0.25">
      <c r="J7809" s="59"/>
      <c r="Q7809" s="26"/>
      <c r="R7809" s="28"/>
      <c r="AC7809" s="46"/>
      <c r="AG7809" s="59"/>
      <c r="AH7809" s="59"/>
      <c r="AI7809" s="59"/>
      <c r="AJ7809" s="59"/>
      <c r="AK7809" s="59"/>
      <c r="AL7809" s="59"/>
      <c r="AM7809" s="59"/>
      <c r="AN7809" s="59"/>
      <c r="AO7809" s="59"/>
      <c r="AV7809" s="37"/>
      <c r="AW7809" s="37"/>
      <c r="AX7809" s="37"/>
      <c r="AY7809" s="37"/>
      <c r="AZ7809" s="37"/>
      <c r="BA7809" s="37"/>
    </row>
    <row r="7810" spans="10:53" s="14" customFormat="1" x14ac:dyDescent="0.25">
      <c r="J7810" s="59"/>
      <c r="Q7810" s="26"/>
      <c r="R7810" s="28"/>
      <c r="AC7810" s="46"/>
      <c r="AG7810" s="59"/>
      <c r="AH7810" s="59"/>
      <c r="AI7810" s="59"/>
      <c r="AJ7810" s="59"/>
      <c r="AK7810" s="59"/>
      <c r="AL7810" s="59"/>
      <c r="AM7810" s="59"/>
      <c r="AN7810" s="59"/>
      <c r="AO7810" s="59"/>
      <c r="AV7810" s="37"/>
      <c r="AW7810" s="37"/>
      <c r="AX7810" s="37"/>
      <c r="AY7810" s="37"/>
      <c r="AZ7810" s="37"/>
      <c r="BA7810" s="37"/>
    </row>
    <row r="7811" spans="10:53" s="14" customFormat="1" x14ac:dyDescent="0.25">
      <c r="J7811" s="59"/>
      <c r="Q7811" s="26"/>
      <c r="R7811" s="28"/>
      <c r="AC7811" s="46"/>
      <c r="AG7811" s="59"/>
      <c r="AH7811" s="59"/>
      <c r="AI7811" s="59"/>
      <c r="AJ7811" s="59"/>
      <c r="AK7811" s="59"/>
      <c r="AL7811" s="59"/>
      <c r="AM7811" s="59"/>
      <c r="AN7811" s="59"/>
      <c r="AO7811" s="59"/>
      <c r="AV7811" s="37"/>
      <c r="AW7811" s="37"/>
      <c r="AX7811" s="37"/>
      <c r="AY7811" s="37"/>
      <c r="AZ7811" s="37"/>
      <c r="BA7811" s="37"/>
    </row>
    <row r="7812" spans="10:53" s="14" customFormat="1" x14ac:dyDescent="0.25">
      <c r="J7812" s="59"/>
      <c r="Q7812" s="26"/>
      <c r="R7812" s="28"/>
      <c r="AC7812" s="46"/>
      <c r="AG7812" s="59"/>
      <c r="AH7812" s="59"/>
      <c r="AI7812" s="59"/>
      <c r="AJ7812" s="59"/>
      <c r="AK7812" s="59"/>
      <c r="AL7812" s="59"/>
      <c r="AM7812" s="59"/>
      <c r="AN7812" s="59"/>
      <c r="AO7812" s="59"/>
      <c r="AV7812" s="37"/>
      <c r="AW7812" s="37"/>
      <c r="AX7812" s="37"/>
      <c r="AY7812" s="37"/>
      <c r="AZ7812" s="37"/>
      <c r="BA7812" s="37"/>
    </row>
    <row r="7813" spans="10:53" s="14" customFormat="1" x14ac:dyDescent="0.25">
      <c r="J7813" s="59"/>
      <c r="Q7813" s="26"/>
      <c r="R7813" s="28"/>
      <c r="AC7813" s="46"/>
      <c r="AG7813" s="59"/>
      <c r="AH7813" s="59"/>
      <c r="AI7813" s="59"/>
      <c r="AJ7813" s="59"/>
      <c r="AK7813" s="59"/>
      <c r="AL7813" s="59"/>
      <c r="AM7813" s="59"/>
      <c r="AN7813" s="59"/>
      <c r="AO7813" s="59"/>
      <c r="AV7813" s="37"/>
      <c r="AW7813" s="37"/>
      <c r="AX7813" s="37"/>
      <c r="AY7813" s="37"/>
      <c r="AZ7813" s="37"/>
      <c r="BA7813" s="37"/>
    </row>
    <row r="7814" spans="10:53" s="14" customFormat="1" x14ac:dyDescent="0.25">
      <c r="J7814" s="59"/>
      <c r="Q7814" s="26"/>
      <c r="R7814" s="28"/>
      <c r="AC7814" s="46"/>
      <c r="AG7814" s="59"/>
      <c r="AH7814" s="59"/>
      <c r="AI7814" s="59"/>
      <c r="AJ7814" s="59"/>
      <c r="AK7814" s="59"/>
      <c r="AL7814" s="59"/>
      <c r="AM7814" s="59"/>
      <c r="AN7814" s="59"/>
      <c r="AO7814" s="59"/>
      <c r="AV7814" s="37"/>
      <c r="AW7814" s="37"/>
      <c r="AX7814" s="37"/>
      <c r="AY7814" s="37"/>
      <c r="AZ7814" s="37"/>
      <c r="BA7814" s="37"/>
    </row>
    <row r="7815" spans="10:53" s="14" customFormat="1" x14ac:dyDescent="0.25">
      <c r="J7815" s="59"/>
      <c r="Q7815" s="26"/>
      <c r="R7815" s="28"/>
      <c r="AC7815" s="46"/>
      <c r="AG7815" s="59"/>
      <c r="AH7815" s="59"/>
      <c r="AI7815" s="59"/>
      <c r="AJ7815" s="59"/>
      <c r="AK7815" s="59"/>
      <c r="AL7815" s="59"/>
      <c r="AM7815" s="59"/>
      <c r="AN7815" s="59"/>
      <c r="AO7815" s="59"/>
      <c r="AV7815" s="37"/>
      <c r="AW7815" s="37"/>
      <c r="AX7815" s="37"/>
      <c r="AY7815" s="37"/>
      <c r="AZ7815" s="37"/>
      <c r="BA7815" s="37"/>
    </row>
    <row r="7816" spans="10:53" s="14" customFormat="1" x14ac:dyDescent="0.25">
      <c r="J7816" s="59"/>
      <c r="Q7816" s="26"/>
      <c r="R7816" s="28"/>
      <c r="AC7816" s="46"/>
      <c r="AG7816" s="59"/>
      <c r="AH7816" s="59"/>
      <c r="AI7816" s="59"/>
      <c r="AJ7816" s="59"/>
      <c r="AK7816" s="59"/>
      <c r="AL7816" s="59"/>
      <c r="AM7816" s="59"/>
      <c r="AN7816" s="59"/>
      <c r="AO7816" s="59"/>
      <c r="AV7816" s="37"/>
      <c r="AW7816" s="37"/>
      <c r="AX7816" s="37"/>
      <c r="AY7816" s="37"/>
      <c r="AZ7816" s="37"/>
      <c r="BA7816" s="37"/>
    </row>
    <row r="7817" spans="10:53" s="14" customFormat="1" x14ac:dyDescent="0.25">
      <c r="J7817" s="59"/>
      <c r="Q7817" s="26"/>
      <c r="R7817" s="28"/>
      <c r="AC7817" s="46"/>
      <c r="AG7817" s="59"/>
      <c r="AH7817" s="59"/>
      <c r="AI7817" s="59"/>
      <c r="AJ7817" s="59"/>
      <c r="AK7817" s="59"/>
      <c r="AL7817" s="59"/>
      <c r="AM7817" s="59"/>
      <c r="AN7817" s="59"/>
      <c r="AO7817" s="59"/>
      <c r="AV7817" s="37"/>
      <c r="AW7817" s="37"/>
      <c r="AX7817" s="37"/>
      <c r="AY7817" s="37"/>
      <c r="AZ7817" s="37"/>
      <c r="BA7817" s="37"/>
    </row>
    <row r="7818" spans="10:53" s="14" customFormat="1" x14ac:dyDescent="0.25">
      <c r="J7818" s="59"/>
      <c r="Q7818" s="26"/>
      <c r="R7818" s="28"/>
      <c r="AC7818" s="46"/>
      <c r="AG7818" s="59"/>
      <c r="AH7818" s="59"/>
      <c r="AI7818" s="59"/>
      <c r="AJ7818" s="59"/>
      <c r="AK7818" s="59"/>
      <c r="AL7818" s="59"/>
      <c r="AM7818" s="59"/>
      <c r="AN7818" s="59"/>
      <c r="AO7818" s="59"/>
      <c r="AV7818" s="37"/>
      <c r="AW7818" s="37"/>
      <c r="AX7818" s="37"/>
      <c r="AY7818" s="37"/>
      <c r="AZ7818" s="37"/>
      <c r="BA7818" s="37"/>
    </row>
    <row r="7819" spans="10:53" s="14" customFormat="1" x14ac:dyDescent="0.25">
      <c r="J7819" s="59"/>
      <c r="Q7819" s="26"/>
      <c r="R7819" s="28"/>
      <c r="AC7819" s="46"/>
      <c r="AG7819" s="59"/>
      <c r="AH7819" s="59"/>
      <c r="AI7819" s="59"/>
      <c r="AJ7819" s="59"/>
      <c r="AK7819" s="59"/>
      <c r="AL7819" s="59"/>
      <c r="AM7819" s="59"/>
      <c r="AN7819" s="59"/>
      <c r="AO7819" s="59"/>
      <c r="AV7819" s="37"/>
      <c r="AW7819" s="37"/>
      <c r="AX7819" s="37"/>
      <c r="AY7819" s="37"/>
      <c r="AZ7819" s="37"/>
      <c r="BA7819" s="37"/>
    </row>
    <row r="7820" spans="10:53" s="14" customFormat="1" x14ac:dyDescent="0.25">
      <c r="J7820" s="59"/>
      <c r="Q7820" s="26"/>
      <c r="R7820" s="28"/>
      <c r="AC7820" s="46"/>
      <c r="AG7820" s="59"/>
      <c r="AH7820" s="59"/>
      <c r="AI7820" s="59"/>
      <c r="AJ7820" s="59"/>
      <c r="AK7820" s="59"/>
      <c r="AL7820" s="59"/>
      <c r="AM7820" s="59"/>
      <c r="AN7820" s="59"/>
      <c r="AO7820" s="59"/>
      <c r="AV7820" s="37"/>
      <c r="AW7820" s="37"/>
      <c r="AX7820" s="37"/>
      <c r="AY7820" s="37"/>
      <c r="AZ7820" s="37"/>
      <c r="BA7820" s="37"/>
    </row>
    <row r="7821" spans="10:53" s="14" customFormat="1" x14ac:dyDescent="0.25">
      <c r="J7821" s="59"/>
      <c r="Q7821" s="26"/>
      <c r="R7821" s="28"/>
      <c r="AC7821" s="46"/>
      <c r="AG7821" s="59"/>
      <c r="AH7821" s="59"/>
      <c r="AI7821" s="59"/>
      <c r="AJ7821" s="59"/>
      <c r="AK7821" s="59"/>
      <c r="AL7821" s="59"/>
      <c r="AM7821" s="59"/>
      <c r="AN7821" s="59"/>
      <c r="AO7821" s="59"/>
      <c r="AV7821" s="37"/>
      <c r="AW7821" s="37"/>
      <c r="AX7821" s="37"/>
      <c r="AY7821" s="37"/>
      <c r="AZ7821" s="37"/>
      <c r="BA7821" s="37"/>
    </row>
    <row r="7822" spans="10:53" s="14" customFormat="1" x14ac:dyDescent="0.25">
      <c r="J7822" s="59"/>
      <c r="Q7822" s="26"/>
      <c r="R7822" s="28"/>
      <c r="AC7822" s="46"/>
      <c r="AG7822" s="59"/>
      <c r="AH7822" s="59"/>
      <c r="AI7822" s="59"/>
      <c r="AJ7822" s="59"/>
      <c r="AK7822" s="59"/>
      <c r="AL7822" s="59"/>
      <c r="AM7822" s="59"/>
      <c r="AN7822" s="59"/>
      <c r="AO7822" s="59"/>
      <c r="AV7822" s="37"/>
      <c r="AW7822" s="37"/>
      <c r="AX7822" s="37"/>
      <c r="AY7822" s="37"/>
      <c r="AZ7822" s="37"/>
      <c r="BA7822" s="37"/>
    </row>
    <row r="7823" spans="10:53" s="14" customFormat="1" x14ac:dyDescent="0.25">
      <c r="J7823" s="59"/>
      <c r="Q7823" s="26"/>
      <c r="R7823" s="28"/>
      <c r="AC7823" s="46"/>
      <c r="AG7823" s="59"/>
      <c r="AH7823" s="59"/>
      <c r="AI7823" s="59"/>
      <c r="AJ7823" s="59"/>
      <c r="AK7823" s="59"/>
      <c r="AL7823" s="59"/>
      <c r="AM7823" s="59"/>
      <c r="AN7823" s="59"/>
      <c r="AO7823" s="59"/>
      <c r="AV7823" s="37"/>
      <c r="AW7823" s="37"/>
      <c r="AX7823" s="37"/>
      <c r="AY7823" s="37"/>
      <c r="AZ7823" s="37"/>
      <c r="BA7823" s="37"/>
    </row>
    <row r="7824" spans="10:53" s="14" customFormat="1" x14ac:dyDescent="0.25">
      <c r="J7824" s="59"/>
      <c r="Q7824" s="26"/>
      <c r="R7824" s="28"/>
      <c r="AC7824" s="46"/>
      <c r="AG7824" s="59"/>
      <c r="AH7824" s="59"/>
      <c r="AI7824" s="59"/>
      <c r="AJ7824" s="59"/>
      <c r="AK7824" s="59"/>
      <c r="AL7824" s="59"/>
      <c r="AM7824" s="59"/>
      <c r="AN7824" s="59"/>
      <c r="AO7824" s="59"/>
      <c r="AV7824" s="37"/>
      <c r="AW7824" s="37"/>
      <c r="AX7824" s="37"/>
      <c r="AY7824" s="37"/>
      <c r="AZ7824" s="37"/>
      <c r="BA7824" s="37"/>
    </row>
    <row r="7825" spans="10:53" s="14" customFormat="1" x14ac:dyDescent="0.25">
      <c r="J7825" s="59"/>
      <c r="Q7825" s="26"/>
      <c r="R7825" s="28"/>
      <c r="AC7825" s="46"/>
      <c r="AG7825" s="59"/>
      <c r="AH7825" s="59"/>
      <c r="AI7825" s="59"/>
      <c r="AJ7825" s="59"/>
      <c r="AK7825" s="59"/>
      <c r="AL7825" s="59"/>
      <c r="AM7825" s="59"/>
      <c r="AN7825" s="59"/>
      <c r="AO7825" s="59"/>
      <c r="AV7825" s="37"/>
      <c r="AW7825" s="37"/>
      <c r="AX7825" s="37"/>
      <c r="AY7825" s="37"/>
      <c r="AZ7825" s="37"/>
      <c r="BA7825" s="37"/>
    </row>
    <row r="7826" spans="10:53" s="14" customFormat="1" x14ac:dyDescent="0.25">
      <c r="J7826" s="59"/>
      <c r="Q7826" s="26"/>
      <c r="R7826" s="28"/>
      <c r="AC7826" s="46"/>
      <c r="AG7826" s="59"/>
      <c r="AH7826" s="59"/>
      <c r="AI7826" s="59"/>
      <c r="AJ7826" s="59"/>
      <c r="AK7826" s="59"/>
      <c r="AL7826" s="59"/>
      <c r="AM7826" s="59"/>
      <c r="AN7826" s="59"/>
      <c r="AO7826" s="59"/>
      <c r="AV7826" s="37"/>
      <c r="AW7826" s="37"/>
      <c r="AX7826" s="37"/>
      <c r="AY7826" s="37"/>
      <c r="AZ7826" s="37"/>
      <c r="BA7826" s="37"/>
    </row>
    <row r="7827" spans="10:53" s="14" customFormat="1" x14ac:dyDescent="0.25">
      <c r="J7827" s="59"/>
      <c r="Q7827" s="26"/>
      <c r="R7827" s="28"/>
      <c r="AC7827" s="46"/>
      <c r="AG7827" s="59"/>
      <c r="AH7827" s="59"/>
      <c r="AI7827" s="59"/>
      <c r="AJ7827" s="59"/>
      <c r="AK7827" s="59"/>
      <c r="AL7827" s="59"/>
      <c r="AM7827" s="59"/>
      <c r="AN7827" s="59"/>
      <c r="AO7827" s="59"/>
      <c r="AV7827" s="37"/>
      <c r="AW7827" s="37"/>
      <c r="AX7827" s="37"/>
      <c r="AY7827" s="37"/>
      <c r="AZ7827" s="37"/>
      <c r="BA7827" s="37"/>
    </row>
    <row r="7828" spans="10:53" s="14" customFormat="1" x14ac:dyDescent="0.25">
      <c r="J7828" s="59"/>
      <c r="Q7828" s="26"/>
      <c r="R7828" s="28"/>
      <c r="AC7828" s="46"/>
      <c r="AG7828" s="59"/>
      <c r="AH7828" s="59"/>
      <c r="AI7828" s="59"/>
      <c r="AJ7828" s="59"/>
      <c r="AK7828" s="59"/>
      <c r="AL7828" s="59"/>
      <c r="AM7828" s="59"/>
      <c r="AN7828" s="59"/>
      <c r="AO7828" s="59"/>
      <c r="AV7828" s="37"/>
      <c r="AW7828" s="37"/>
      <c r="AX7828" s="37"/>
      <c r="AY7828" s="37"/>
      <c r="AZ7828" s="37"/>
      <c r="BA7828" s="37"/>
    </row>
    <row r="7829" spans="10:53" s="14" customFormat="1" x14ac:dyDescent="0.25">
      <c r="J7829" s="59"/>
      <c r="Q7829" s="26"/>
      <c r="R7829" s="28"/>
      <c r="AC7829" s="46"/>
      <c r="AG7829" s="59"/>
      <c r="AH7829" s="59"/>
      <c r="AI7829" s="59"/>
      <c r="AJ7829" s="59"/>
      <c r="AK7829" s="59"/>
      <c r="AL7829" s="59"/>
      <c r="AM7829" s="59"/>
      <c r="AN7829" s="59"/>
      <c r="AO7829" s="59"/>
      <c r="AV7829" s="37"/>
      <c r="AW7829" s="37"/>
      <c r="AX7829" s="37"/>
      <c r="AY7829" s="37"/>
      <c r="AZ7829" s="37"/>
      <c r="BA7829" s="37"/>
    </row>
    <row r="7830" spans="10:53" s="14" customFormat="1" x14ac:dyDescent="0.25">
      <c r="J7830" s="59"/>
      <c r="Q7830" s="26"/>
      <c r="R7830" s="28"/>
      <c r="AC7830" s="46"/>
      <c r="AG7830" s="59"/>
      <c r="AH7830" s="59"/>
      <c r="AI7830" s="59"/>
      <c r="AJ7830" s="59"/>
      <c r="AK7830" s="59"/>
      <c r="AL7830" s="59"/>
      <c r="AM7830" s="59"/>
      <c r="AN7830" s="59"/>
      <c r="AO7830" s="59"/>
      <c r="AV7830" s="37"/>
      <c r="AW7830" s="37"/>
      <c r="AX7830" s="37"/>
      <c r="AY7830" s="37"/>
      <c r="AZ7830" s="37"/>
      <c r="BA7830" s="37"/>
    </row>
    <row r="7831" spans="10:53" s="14" customFormat="1" x14ac:dyDescent="0.25">
      <c r="J7831" s="59"/>
      <c r="Q7831" s="26"/>
      <c r="R7831" s="28"/>
      <c r="AC7831" s="46"/>
      <c r="AG7831" s="59"/>
      <c r="AH7831" s="59"/>
      <c r="AI7831" s="59"/>
      <c r="AJ7831" s="59"/>
      <c r="AK7831" s="59"/>
      <c r="AL7831" s="59"/>
      <c r="AM7831" s="59"/>
      <c r="AN7831" s="59"/>
      <c r="AO7831" s="59"/>
      <c r="AV7831" s="37"/>
      <c r="AW7831" s="37"/>
      <c r="AX7831" s="37"/>
      <c r="AY7831" s="37"/>
      <c r="AZ7831" s="37"/>
      <c r="BA7831" s="37"/>
    </row>
    <row r="7832" spans="10:53" s="14" customFormat="1" x14ac:dyDescent="0.25">
      <c r="J7832" s="59"/>
      <c r="Q7832" s="26"/>
      <c r="R7832" s="28"/>
      <c r="AC7832" s="46"/>
      <c r="AG7832" s="59"/>
      <c r="AH7832" s="59"/>
      <c r="AI7832" s="59"/>
      <c r="AJ7832" s="59"/>
      <c r="AK7832" s="59"/>
      <c r="AL7832" s="59"/>
      <c r="AM7832" s="59"/>
      <c r="AN7832" s="59"/>
      <c r="AO7832" s="59"/>
      <c r="AV7832" s="37"/>
      <c r="AW7832" s="37"/>
      <c r="AX7832" s="37"/>
      <c r="AY7832" s="37"/>
      <c r="AZ7832" s="37"/>
      <c r="BA7832" s="37"/>
    </row>
    <row r="7833" spans="10:53" s="14" customFormat="1" x14ac:dyDescent="0.25">
      <c r="J7833" s="59"/>
      <c r="Q7833" s="26"/>
      <c r="R7833" s="28"/>
      <c r="AC7833" s="46"/>
      <c r="AG7833" s="59"/>
      <c r="AH7833" s="59"/>
      <c r="AI7833" s="59"/>
      <c r="AJ7833" s="59"/>
      <c r="AK7833" s="59"/>
      <c r="AL7833" s="59"/>
      <c r="AM7833" s="59"/>
      <c r="AN7833" s="59"/>
      <c r="AO7833" s="59"/>
      <c r="AV7833" s="37"/>
      <c r="AW7833" s="37"/>
      <c r="AX7833" s="37"/>
      <c r="AY7833" s="37"/>
      <c r="AZ7833" s="37"/>
      <c r="BA7833" s="37"/>
    </row>
    <row r="7834" spans="10:53" s="14" customFormat="1" x14ac:dyDescent="0.25">
      <c r="J7834" s="59"/>
      <c r="Q7834" s="26"/>
      <c r="R7834" s="28"/>
      <c r="AC7834" s="46"/>
      <c r="AG7834" s="59"/>
      <c r="AH7834" s="59"/>
      <c r="AI7834" s="59"/>
      <c r="AJ7834" s="59"/>
      <c r="AK7834" s="59"/>
      <c r="AL7834" s="59"/>
      <c r="AM7834" s="59"/>
      <c r="AN7834" s="59"/>
      <c r="AO7834" s="59"/>
      <c r="AV7834" s="37"/>
      <c r="AW7834" s="37"/>
      <c r="AX7834" s="37"/>
      <c r="AY7834" s="37"/>
      <c r="AZ7834" s="37"/>
      <c r="BA7834" s="37"/>
    </row>
    <row r="7835" spans="10:53" s="14" customFormat="1" x14ac:dyDescent="0.25">
      <c r="J7835" s="59"/>
      <c r="Q7835" s="26"/>
      <c r="R7835" s="28"/>
      <c r="AC7835" s="46"/>
      <c r="AG7835" s="59"/>
      <c r="AH7835" s="59"/>
      <c r="AI7835" s="59"/>
      <c r="AJ7835" s="59"/>
      <c r="AK7835" s="59"/>
      <c r="AL7835" s="59"/>
      <c r="AM7835" s="59"/>
      <c r="AN7835" s="59"/>
      <c r="AO7835" s="59"/>
      <c r="AV7835" s="37"/>
      <c r="AW7835" s="37"/>
      <c r="AX7835" s="37"/>
      <c r="AY7835" s="37"/>
      <c r="AZ7835" s="37"/>
      <c r="BA7835" s="37"/>
    </row>
    <row r="7836" spans="10:53" s="14" customFormat="1" x14ac:dyDescent="0.25">
      <c r="J7836" s="59"/>
      <c r="Q7836" s="26"/>
      <c r="R7836" s="28"/>
      <c r="AC7836" s="46"/>
      <c r="AG7836" s="59"/>
      <c r="AH7836" s="59"/>
      <c r="AI7836" s="59"/>
      <c r="AJ7836" s="59"/>
      <c r="AK7836" s="59"/>
      <c r="AL7836" s="59"/>
      <c r="AM7836" s="59"/>
      <c r="AN7836" s="59"/>
      <c r="AO7836" s="59"/>
      <c r="AV7836" s="37"/>
      <c r="AW7836" s="37"/>
      <c r="AX7836" s="37"/>
      <c r="AY7836" s="37"/>
      <c r="AZ7836" s="37"/>
      <c r="BA7836" s="37"/>
    </row>
    <row r="7837" spans="10:53" s="14" customFormat="1" x14ac:dyDescent="0.25">
      <c r="J7837" s="59"/>
      <c r="Q7837" s="26"/>
      <c r="R7837" s="28"/>
      <c r="AC7837" s="46"/>
      <c r="AG7837" s="59"/>
      <c r="AH7837" s="59"/>
      <c r="AI7837" s="59"/>
      <c r="AJ7837" s="59"/>
      <c r="AK7837" s="59"/>
      <c r="AL7837" s="59"/>
      <c r="AM7837" s="59"/>
      <c r="AN7837" s="59"/>
      <c r="AO7837" s="59"/>
      <c r="AV7837" s="37"/>
      <c r="AW7837" s="37"/>
      <c r="AX7837" s="37"/>
      <c r="AY7837" s="37"/>
      <c r="AZ7837" s="37"/>
      <c r="BA7837" s="37"/>
    </row>
    <row r="7838" spans="10:53" s="14" customFormat="1" x14ac:dyDescent="0.25">
      <c r="J7838" s="59"/>
      <c r="Q7838" s="26"/>
      <c r="R7838" s="28"/>
      <c r="AC7838" s="46"/>
      <c r="AG7838" s="59"/>
      <c r="AH7838" s="59"/>
      <c r="AI7838" s="59"/>
      <c r="AJ7838" s="59"/>
      <c r="AK7838" s="59"/>
      <c r="AL7838" s="59"/>
      <c r="AM7838" s="59"/>
      <c r="AN7838" s="59"/>
      <c r="AO7838" s="59"/>
      <c r="AV7838" s="37"/>
      <c r="AW7838" s="37"/>
      <c r="AX7838" s="37"/>
      <c r="AY7838" s="37"/>
      <c r="AZ7838" s="37"/>
      <c r="BA7838" s="37"/>
    </row>
    <row r="7839" spans="10:53" s="14" customFormat="1" x14ac:dyDescent="0.25">
      <c r="J7839" s="59"/>
      <c r="Q7839" s="26"/>
      <c r="R7839" s="28"/>
      <c r="AC7839" s="46"/>
      <c r="AG7839" s="59"/>
      <c r="AH7839" s="59"/>
      <c r="AI7839" s="59"/>
      <c r="AJ7839" s="59"/>
      <c r="AK7839" s="59"/>
      <c r="AL7839" s="59"/>
      <c r="AM7839" s="59"/>
      <c r="AN7839" s="59"/>
      <c r="AO7839" s="59"/>
      <c r="AV7839" s="37"/>
      <c r="AW7839" s="37"/>
      <c r="AX7839" s="37"/>
      <c r="AY7839" s="37"/>
      <c r="AZ7839" s="37"/>
      <c r="BA7839" s="37"/>
    </row>
    <row r="7840" spans="10:53" s="14" customFormat="1" x14ac:dyDescent="0.25">
      <c r="J7840" s="59"/>
      <c r="Q7840" s="26"/>
      <c r="R7840" s="28"/>
      <c r="AC7840" s="46"/>
      <c r="AG7840" s="59"/>
      <c r="AH7840" s="59"/>
      <c r="AI7840" s="59"/>
      <c r="AJ7840" s="59"/>
      <c r="AK7840" s="59"/>
      <c r="AL7840" s="59"/>
      <c r="AM7840" s="59"/>
      <c r="AN7840" s="59"/>
      <c r="AO7840" s="59"/>
      <c r="AV7840" s="37"/>
      <c r="AW7840" s="37"/>
      <c r="AX7840" s="37"/>
      <c r="AY7840" s="37"/>
      <c r="AZ7840" s="37"/>
      <c r="BA7840" s="37"/>
    </row>
    <row r="7841" spans="10:53" s="14" customFormat="1" x14ac:dyDescent="0.25">
      <c r="J7841" s="59"/>
      <c r="Q7841" s="26"/>
      <c r="R7841" s="28"/>
      <c r="AC7841" s="46"/>
      <c r="AG7841" s="59"/>
      <c r="AH7841" s="59"/>
      <c r="AI7841" s="59"/>
      <c r="AJ7841" s="59"/>
      <c r="AK7841" s="59"/>
      <c r="AL7841" s="59"/>
      <c r="AM7841" s="59"/>
      <c r="AN7841" s="59"/>
      <c r="AO7841" s="59"/>
      <c r="AV7841" s="37"/>
      <c r="AW7841" s="37"/>
      <c r="AX7841" s="37"/>
      <c r="AY7841" s="37"/>
      <c r="AZ7841" s="37"/>
      <c r="BA7841" s="37"/>
    </row>
    <row r="7842" spans="10:53" s="14" customFormat="1" x14ac:dyDescent="0.25">
      <c r="J7842" s="59"/>
      <c r="Q7842" s="26"/>
      <c r="R7842" s="28"/>
      <c r="AC7842" s="46"/>
      <c r="AG7842" s="59"/>
      <c r="AH7842" s="59"/>
      <c r="AI7842" s="59"/>
      <c r="AJ7842" s="59"/>
      <c r="AK7842" s="59"/>
      <c r="AL7842" s="59"/>
      <c r="AM7842" s="59"/>
      <c r="AN7842" s="59"/>
      <c r="AO7842" s="59"/>
      <c r="AV7842" s="37"/>
      <c r="AW7842" s="37"/>
      <c r="AX7842" s="37"/>
      <c r="AY7842" s="37"/>
      <c r="AZ7842" s="37"/>
      <c r="BA7842" s="37"/>
    </row>
    <row r="7843" spans="10:53" s="14" customFormat="1" x14ac:dyDescent="0.25">
      <c r="J7843" s="59"/>
      <c r="Q7843" s="26"/>
      <c r="R7843" s="28"/>
      <c r="AC7843" s="46"/>
      <c r="AG7843" s="59"/>
      <c r="AH7843" s="59"/>
      <c r="AI7843" s="59"/>
      <c r="AJ7843" s="59"/>
      <c r="AK7843" s="59"/>
      <c r="AL7843" s="59"/>
      <c r="AM7843" s="59"/>
      <c r="AN7843" s="59"/>
      <c r="AO7843" s="59"/>
      <c r="AV7843" s="37"/>
      <c r="AW7843" s="37"/>
      <c r="AX7843" s="37"/>
      <c r="AY7843" s="37"/>
      <c r="AZ7843" s="37"/>
      <c r="BA7843" s="37"/>
    </row>
    <row r="7844" spans="10:53" s="14" customFormat="1" x14ac:dyDescent="0.25">
      <c r="J7844" s="59"/>
      <c r="Q7844" s="26"/>
      <c r="R7844" s="28"/>
      <c r="AC7844" s="46"/>
      <c r="AG7844" s="59"/>
      <c r="AH7844" s="59"/>
      <c r="AI7844" s="59"/>
      <c r="AJ7844" s="59"/>
      <c r="AK7844" s="59"/>
      <c r="AL7844" s="59"/>
      <c r="AM7844" s="59"/>
      <c r="AN7844" s="59"/>
      <c r="AO7844" s="59"/>
      <c r="AV7844" s="37"/>
      <c r="AW7844" s="37"/>
      <c r="AX7844" s="37"/>
      <c r="AY7844" s="37"/>
      <c r="AZ7844" s="37"/>
      <c r="BA7844" s="37"/>
    </row>
    <row r="7845" spans="10:53" s="14" customFormat="1" x14ac:dyDescent="0.25">
      <c r="J7845" s="59"/>
      <c r="Q7845" s="26"/>
      <c r="R7845" s="28"/>
      <c r="AC7845" s="46"/>
      <c r="AG7845" s="59"/>
      <c r="AH7845" s="59"/>
      <c r="AI7845" s="59"/>
      <c r="AJ7845" s="59"/>
      <c r="AK7845" s="59"/>
      <c r="AL7845" s="59"/>
      <c r="AM7845" s="59"/>
      <c r="AN7845" s="59"/>
      <c r="AO7845" s="59"/>
      <c r="AV7845" s="37"/>
      <c r="AW7845" s="37"/>
      <c r="AX7845" s="37"/>
      <c r="AY7845" s="37"/>
      <c r="AZ7845" s="37"/>
      <c r="BA7845" s="37"/>
    </row>
    <row r="7846" spans="10:53" s="14" customFormat="1" x14ac:dyDescent="0.25">
      <c r="J7846" s="59"/>
      <c r="Q7846" s="26"/>
      <c r="R7846" s="28"/>
      <c r="AC7846" s="46"/>
      <c r="AG7846" s="59"/>
      <c r="AH7846" s="59"/>
      <c r="AI7846" s="59"/>
      <c r="AJ7846" s="59"/>
      <c r="AK7846" s="59"/>
      <c r="AL7846" s="59"/>
      <c r="AM7846" s="59"/>
      <c r="AN7846" s="59"/>
      <c r="AO7846" s="59"/>
      <c r="AV7846" s="37"/>
      <c r="AW7846" s="37"/>
      <c r="AX7846" s="37"/>
      <c r="AY7846" s="37"/>
      <c r="AZ7846" s="37"/>
      <c r="BA7846" s="37"/>
    </row>
    <row r="7847" spans="10:53" s="14" customFormat="1" x14ac:dyDescent="0.25">
      <c r="J7847" s="59"/>
      <c r="Q7847" s="26"/>
      <c r="R7847" s="28"/>
      <c r="AC7847" s="46"/>
      <c r="AG7847" s="59"/>
      <c r="AH7847" s="59"/>
      <c r="AI7847" s="59"/>
      <c r="AJ7847" s="59"/>
      <c r="AK7847" s="59"/>
      <c r="AL7847" s="59"/>
      <c r="AM7847" s="59"/>
      <c r="AN7847" s="59"/>
      <c r="AO7847" s="59"/>
      <c r="AV7847" s="37"/>
      <c r="AW7847" s="37"/>
      <c r="AX7847" s="37"/>
      <c r="AY7847" s="37"/>
      <c r="AZ7847" s="37"/>
      <c r="BA7847" s="37"/>
    </row>
    <row r="7848" spans="10:53" s="14" customFormat="1" x14ac:dyDescent="0.25">
      <c r="J7848" s="59"/>
      <c r="Q7848" s="26"/>
      <c r="R7848" s="28"/>
      <c r="AC7848" s="46"/>
      <c r="AG7848" s="59"/>
      <c r="AH7848" s="59"/>
      <c r="AI7848" s="59"/>
      <c r="AJ7848" s="59"/>
      <c r="AK7848" s="59"/>
      <c r="AL7848" s="59"/>
      <c r="AM7848" s="59"/>
      <c r="AN7848" s="59"/>
      <c r="AO7848" s="59"/>
      <c r="AV7848" s="37"/>
      <c r="AW7848" s="37"/>
      <c r="AX7848" s="37"/>
      <c r="AY7848" s="37"/>
      <c r="AZ7848" s="37"/>
      <c r="BA7848" s="37"/>
    </row>
    <row r="7849" spans="10:53" s="14" customFormat="1" x14ac:dyDescent="0.25">
      <c r="J7849" s="59"/>
      <c r="Q7849" s="26"/>
      <c r="R7849" s="28"/>
      <c r="AC7849" s="46"/>
      <c r="AG7849" s="59"/>
      <c r="AH7849" s="59"/>
      <c r="AI7849" s="59"/>
      <c r="AJ7849" s="59"/>
      <c r="AK7849" s="59"/>
      <c r="AL7849" s="59"/>
      <c r="AM7849" s="59"/>
      <c r="AN7849" s="59"/>
      <c r="AO7849" s="59"/>
      <c r="AV7849" s="37"/>
      <c r="AW7849" s="37"/>
      <c r="AX7849" s="37"/>
      <c r="AY7849" s="37"/>
      <c r="AZ7849" s="37"/>
      <c r="BA7849" s="37"/>
    </row>
    <row r="7850" spans="10:53" s="14" customFormat="1" x14ac:dyDescent="0.25">
      <c r="J7850" s="59"/>
      <c r="Q7850" s="26"/>
      <c r="R7850" s="28"/>
      <c r="AC7850" s="46"/>
      <c r="AG7850" s="59"/>
      <c r="AH7850" s="59"/>
      <c r="AI7850" s="59"/>
      <c r="AJ7850" s="59"/>
      <c r="AK7850" s="59"/>
      <c r="AL7850" s="59"/>
      <c r="AM7850" s="59"/>
      <c r="AN7850" s="59"/>
      <c r="AO7850" s="59"/>
      <c r="AV7850" s="37"/>
      <c r="AW7850" s="37"/>
      <c r="AX7850" s="37"/>
      <c r="AY7850" s="37"/>
      <c r="AZ7850" s="37"/>
      <c r="BA7850" s="37"/>
    </row>
    <row r="7851" spans="10:53" s="14" customFormat="1" x14ac:dyDescent="0.25">
      <c r="J7851" s="59"/>
      <c r="Q7851" s="26"/>
      <c r="R7851" s="28"/>
      <c r="AC7851" s="46"/>
      <c r="AG7851" s="59"/>
      <c r="AH7851" s="59"/>
      <c r="AI7851" s="59"/>
      <c r="AJ7851" s="59"/>
      <c r="AK7851" s="59"/>
      <c r="AL7851" s="59"/>
      <c r="AM7851" s="59"/>
      <c r="AN7851" s="59"/>
      <c r="AO7851" s="59"/>
      <c r="AV7851" s="37"/>
      <c r="AW7851" s="37"/>
      <c r="AX7851" s="37"/>
      <c r="AY7851" s="37"/>
      <c r="AZ7851" s="37"/>
      <c r="BA7851" s="37"/>
    </row>
    <row r="7852" spans="10:53" s="14" customFormat="1" x14ac:dyDescent="0.25">
      <c r="J7852" s="59"/>
      <c r="Q7852" s="26"/>
      <c r="R7852" s="28"/>
      <c r="AC7852" s="46"/>
      <c r="AG7852" s="59"/>
      <c r="AH7852" s="59"/>
      <c r="AI7852" s="59"/>
      <c r="AJ7852" s="59"/>
      <c r="AK7852" s="59"/>
      <c r="AL7852" s="59"/>
      <c r="AM7852" s="59"/>
      <c r="AN7852" s="59"/>
      <c r="AO7852" s="59"/>
      <c r="AV7852" s="37"/>
      <c r="AW7852" s="37"/>
      <c r="AX7852" s="37"/>
      <c r="AY7852" s="37"/>
      <c r="AZ7852" s="37"/>
      <c r="BA7852" s="37"/>
    </row>
    <row r="7853" spans="10:53" s="14" customFormat="1" x14ac:dyDescent="0.25">
      <c r="J7853" s="59"/>
      <c r="Q7853" s="26"/>
      <c r="R7853" s="28"/>
      <c r="AC7853" s="46"/>
      <c r="AG7853" s="59"/>
      <c r="AH7853" s="59"/>
      <c r="AI7853" s="59"/>
      <c r="AJ7853" s="59"/>
      <c r="AK7853" s="59"/>
      <c r="AL7853" s="59"/>
      <c r="AM7853" s="59"/>
      <c r="AN7853" s="59"/>
      <c r="AO7853" s="59"/>
      <c r="AV7853" s="37"/>
      <c r="AW7853" s="37"/>
      <c r="AX7853" s="37"/>
      <c r="AY7853" s="37"/>
      <c r="AZ7853" s="37"/>
      <c r="BA7853" s="37"/>
    </row>
    <row r="7854" spans="10:53" s="14" customFormat="1" x14ac:dyDescent="0.25">
      <c r="J7854" s="59"/>
      <c r="Q7854" s="26"/>
      <c r="R7854" s="28"/>
      <c r="AC7854" s="46"/>
      <c r="AG7854" s="59"/>
      <c r="AH7854" s="59"/>
      <c r="AI7854" s="59"/>
      <c r="AJ7854" s="59"/>
      <c r="AK7854" s="59"/>
      <c r="AL7854" s="59"/>
      <c r="AM7854" s="59"/>
      <c r="AN7854" s="59"/>
      <c r="AO7854" s="59"/>
      <c r="AV7854" s="37"/>
      <c r="AW7854" s="37"/>
      <c r="AX7854" s="37"/>
      <c r="AY7854" s="37"/>
      <c r="AZ7854" s="37"/>
      <c r="BA7854" s="37"/>
    </row>
    <row r="7855" spans="10:53" s="14" customFormat="1" x14ac:dyDescent="0.25">
      <c r="J7855" s="59"/>
      <c r="Q7855" s="26"/>
      <c r="R7855" s="28"/>
      <c r="AC7855" s="46"/>
      <c r="AG7855" s="59"/>
      <c r="AH7855" s="59"/>
      <c r="AI7855" s="59"/>
      <c r="AJ7855" s="59"/>
      <c r="AK7855" s="59"/>
      <c r="AL7855" s="59"/>
      <c r="AM7855" s="59"/>
      <c r="AN7855" s="59"/>
      <c r="AO7855" s="59"/>
      <c r="AV7855" s="37"/>
      <c r="AW7855" s="37"/>
      <c r="AX7855" s="37"/>
      <c r="AY7855" s="37"/>
      <c r="AZ7855" s="37"/>
      <c r="BA7855" s="37"/>
    </row>
    <row r="7856" spans="10:53" s="14" customFormat="1" x14ac:dyDescent="0.25">
      <c r="J7856" s="59"/>
      <c r="Q7856" s="26"/>
      <c r="R7856" s="28"/>
      <c r="AC7856" s="46"/>
      <c r="AG7856" s="59"/>
      <c r="AH7856" s="59"/>
      <c r="AI7856" s="59"/>
      <c r="AJ7856" s="59"/>
      <c r="AK7856" s="59"/>
      <c r="AL7856" s="59"/>
      <c r="AM7856" s="59"/>
      <c r="AN7856" s="59"/>
      <c r="AO7856" s="59"/>
      <c r="AV7856" s="37"/>
      <c r="AW7856" s="37"/>
      <c r="AX7856" s="37"/>
      <c r="AY7856" s="37"/>
      <c r="AZ7856" s="37"/>
      <c r="BA7856" s="37"/>
    </row>
    <row r="7857" spans="10:53" s="14" customFormat="1" x14ac:dyDescent="0.25">
      <c r="J7857" s="59"/>
      <c r="Q7857" s="26"/>
      <c r="R7857" s="28"/>
      <c r="AC7857" s="46"/>
      <c r="AG7857" s="59"/>
      <c r="AH7857" s="59"/>
      <c r="AI7857" s="59"/>
      <c r="AJ7857" s="59"/>
      <c r="AK7857" s="59"/>
      <c r="AL7857" s="59"/>
      <c r="AM7857" s="59"/>
      <c r="AN7857" s="59"/>
      <c r="AO7857" s="59"/>
      <c r="AV7857" s="37"/>
      <c r="AW7857" s="37"/>
      <c r="AX7857" s="37"/>
      <c r="AY7857" s="37"/>
      <c r="AZ7857" s="37"/>
      <c r="BA7857" s="37"/>
    </row>
    <row r="7858" spans="10:53" s="14" customFormat="1" x14ac:dyDescent="0.25">
      <c r="J7858" s="59"/>
      <c r="Q7858" s="26"/>
      <c r="R7858" s="28"/>
      <c r="AC7858" s="46"/>
      <c r="AG7858" s="59"/>
      <c r="AH7858" s="59"/>
      <c r="AI7858" s="59"/>
      <c r="AJ7858" s="59"/>
      <c r="AK7858" s="59"/>
      <c r="AL7858" s="59"/>
      <c r="AM7858" s="59"/>
      <c r="AN7858" s="59"/>
      <c r="AO7858" s="59"/>
      <c r="AV7858" s="37"/>
      <c r="AW7858" s="37"/>
      <c r="AX7858" s="37"/>
      <c r="AY7858" s="37"/>
      <c r="AZ7858" s="37"/>
      <c r="BA7858" s="37"/>
    </row>
    <row r="7859" spans="10:53" s="14" customFormat="1" x14ac:dyDescent="0.25">
      <c r="J7859" s="59"/>
      <c r="Q7859" s="26"/>
      <c r="R7859" s="28"/>
      <c r="AC7859" s="46"/>
      <c r="AG7859" s="59"/>
      <c r="AH7859" s="59"/>
      <c r="AI7859" s="59"/>
      <c r="AJ7859" s="59"/>
      <c r="AK7859" s="59"/>
      <c r="AL7859" s="59"/>
      <c r="AM7859" s="59"/>
      <c r="AN7859" s="59"/>
      <c r="AO7859" s="59"/>
      <c r="AV7859" s="37"/>
      <c r="AW7859" s="37"/>
      <c r="AX7859" s="37"/>
      <c r="AY7859" s="37"/>
      <c r="AZ7859" s="37"/>
      <c r="BA7859" s="37"/>
    </row>
    <row r="7860" spans="10:53" s="14" customFormat="1" x14ac:dyDescent="0.25">
      <c r="J7860" s="59"/>
      <c r="Q7860" s="26"/>
      <c r="R7860" s="28"/>
      <c r="AC7860" s="46"/>
      <c r="AG7860" s="59"/>
      <c r="AH7860" s="59"/>
      <c r="AI7860" s="59"/>
      <c r="AJ7860" s="59"/>
      <c r="AK7860" s="59"/>
      <c r="AL7860" s="59"/>
      <c r="AM7860" s="59"/>
      <c r="AN7860" s="59"/>
      <c r="AO7860" s="59"/>
      <c r="AV7860" s="37"/>
      <c r="AW7860" s="37"/>
      <c r="AX7860" s="37"/>
      <c r="AY7860" s="37"/>
      <c r="AZ7860" s="37"/>
      <c r="BA7860" s="37"/>
    </row>
    <row r="7861" spans="10:53" s="14" customFormat="1" x14ac:dyDescent="0.25">
      <c r="J7861" s="59"/>
      <c r="Q7861" s="26"/>
      <c r="R7861" s="28"/>
      <c r="AC7861" s="46"/>
      <c r="AG7861" s="59"/>
      <c r="AH7861" s="59"/>
      <c r="AI7861" s="59"/>
      <c r="AJ7861" s="59"/>
      <c r="AK7861" s="59"/>
      <c r="AL7861" s="59"/>
      <c r="AM7861" s="59"/>
      <c r="AN7861" s="59"/>
      <c r="AO7861" s="59"/>
      <c r="AV7861" s="37"/>
      <c r="AW7861" s="37"/>
      <c r="AX7861" s="37"/>
      <c r="AY7861" s="37"/>
      <c r="AZ7861" s="37"/>
      <c r="BA7861" s="37"/>
    </row>
    <row r="7862" spans="10:53" s="14" customFormat="1" x14ac:dyDescent="0.25">
      <c r="J7862" s="59"/>
      <c r="Q7862" s="26"/>
      <c r="R7862" s="28"/>
      <c r="AC7862" s="46"/>
      <c r="AG7862" s="59"/>
      <c r="AH7862" s="59"/>
      <c r="AI7862" s="59"/>
      <c r="AJ7862" s="59"/>
      <c r="AK7862" s="59"/>
      <c r="AL7862" s="59"/>
      <c r="AM7862" s="59"/>
      <c r="AN7862" s="59"/>
      <c r="AO7862" s="59"/>
      <c r="AV7862" s="37"/>
      <c r="AW7862" s="37"/>
      <c r="AX7862" s="37"/>
      <c r="AY7862" s="37"/>
      <c r="AZ7862" s="37"/>
      <c r="BA7862" s="37"/>
    </row>
    <row r="7863" spans="10:53" s="14" customFormat="1" x14ac:dyDescent="0.25">
      <c r="J7863" s="59"/>
      <c r="Q7863" s="26"/>
      <c r="R7863" s="28"/>
      <c r="AC7863" s="46"/>
      <c r="AG7863" s="59"/>
      <c r="AH7863" s="59"/>
      <c r="AI7863" s="59"/>
      <c r="AJ7863" s="59"/>
      <c r="AK7863" s="59"/>
      <c r="AL7863" s="59"/>
      <c r="AM7863" s="59"/>
      <c r="AN7863" s="59"/>
      <c r="AO7863" s="59"/>
      <c r="AV7863" s="37"/>
      <c r="AW7863" s="37"/>
      <c r="AX7863" s="37"/>
      <c r="AY7863" s="37"/>
      <c r="AZ7863" s="37"/>
      <c r="BA7863" s="37"/>
    </row>
    <row r="7864" spans="10:53" s="14" customFormat="1" x14ac:dyDescent="0.25">
      <c r="J7864" s="59"/>
      <c r="Q7864" s="26"/>
      <c r="R7864" s="28"/>
      <c r="AC7864" s="46"/>
      <c r="AG7864" s="59"/>
      <c r="AH7864" s="59"/>
      <c r="AI7864" s="59"/>
      <c r="AJ7864" s="59"/>
      <c r="AK7864" s="59"/>
      <c r="AL7864" s="59"/>
      <c r="AM7864" s="59"/>
      <c r="AN7864" s="59"/>
      <c r="AO7864" s="59"/>
      <c r="AV7864" s="37"/>
      <c r="AW7864" s="37"/>
      <c r="AX7864" s="37"/>
      <c r="AY7864" s="37"/>
      <c r="AZ7864" s="37"/>
      <c r="BA7864" s="37"/>
    </row>
    <row r="7865" spans="10:53" s="14" customFormat="1" x14ac:dyDescent="0.25">
      <c r="J7865" s="59"/>
      <c r="Q7865" s="26"/>
      <c r="R7865" s="28"/>
      <c r="AC7865" s="46"/>
      <c r="AG7865" s="59"/>
      <c r="AH7865" s="59"/>
      <c r="AI7865" s="59"/>
      <c r="AJ7865" s="59"/>
      <c r="AK7865" s="59"/>
      <c r="AL7865" s="59"/>
      <c r="AM7865" s="59"/>
      <c r="AN7865" s="59"/>
      <c r="AO7865" s="59"/>
      <c r="AV7865" s="37"/>
      <c r="AW7865" s="37"/>
      <c r="AX7865" s="37"/>
      <c r="AY7865" s="37"/>
      <c r="AZ7865" s="37"/>
      <c r="BA7865" s="37"/>
    </row>
    <row r="7866" spans="10:53" s="14" customFormat="1" x14ac:dyDescent="0.25">
      <c r="J7866" s="59"/>
      <c r="Q7866" s="26"/>
      <c r="R7866" s="28"/>
      <c r="AC7866" s="46"/>
      <c r="AG7866" s="59"/>
      <c r="AH7866" s="59"/>
      <c r="AI7866" s="59"/>
      <c r="AJ7866" s="59"/>
      <c r="AK7866" s="59"/>
      <c r="AL7866" s="59"/>
      <c r="AM7866" s="59"/>
      <c r="AN7866" s="59"/>
      <c r="AO7866" s="59"/>
      <c r="AV7866" s="37"/>
      <c r="AW7866" s="37"/>
      <c r="AX7866" s="37"/>
      <c r="AY7866" s="37"/>
      <c r="AZ7866" s="37"/>
      <c r="BA7866" s="37"/>
    </row>
    <row r="7867" spans="10:53" s="14" customFormat="1" x14ac:dyDescent="0.25">
      <c r="J7867" s="59"/>
      <c r="Q7867" s="26"/>
      <c r="R7867" s="28"/>
      <c r="AC7867" s="46"/>
      <c r="AG7867" s="59"/>
      <c r="AH7867" s="59"/>
      <c r="AI7867" s="59"/>
      <c r="AJ7867" s="59"/>
      <c r="AK7867" s="59"/>
      <c r="AL7867" s="59"/>
      <c r="AM7867" s="59"/>
      <c r="AN7867" s="59"/>
      <c r="AO7867" s="59"/>
      <c r="AV7867" s="37"/>
      <c r="AW7867" s="37"/>
      <c r="AX7867" s="37"/>
      <c r="AY7867" s="37"/>
      <c r="AZ7867" s="37"/>
      <c r="BA7867" s="37"/>
    </row>
    <row r="7868" spans="10:53" s="14" customFormat="1" x14ac:dyDescent="0.25">
      <c r="J7868" s="59"/>
      <c r="Q7868" s="26"/>
      <c r="R7868" s="28"/>
      <c r="AC7868" s="46"/>
      <c r="AG7868" s="59"/>
      <c r="AH7868" s="59"/>
      <c r="AI7868" s="59"/>
      <c r="AJ7868" s="59"/>
      <c r="AK7868" s="59"/>
      <c r="AL7868" s="59"/>
      <c r="AM7868" s="59"/>
      <c r="AN7868" s="59"/>
      <c r="AO7868" s="59"/>
      <c r="AV7868" s="37"/>
      <c r="AW7868" s="37"/>
      <c r="AX7868" s="37"/>
      <c r="AY7868" s="37"/>
      <c r="AZ7868" s="37"/>
      <c r="BA7868" s="37"/>
    </row>
    <row r="7869" spans="10:53" s="14" customFormat="1" x14ac:dyDescent="0.25">
      <c r="J7869" s="59"/>
      <c r="Q7869" s="26"/>
      <c r="R7869" s="28"/>
      <c r="AC7869" s="46"/>
      <c r="AG7869" s="59"/>
      <c r="AH7869" s="59"/>
      <c r="AI7869" s="59"/>
      <c r="AJ7869" s="59"/>
      <c r="AK7869" s="59"/>
      <c r="AL7869" s="59"/>
      <c r="AM7869" s="59"/>
      <c r="AN7869" s="59"/>
      <c r="AO7869" s="59"/>
      <c r="AV7869" s="37"/>
      <c r="AW7869" s="37"/>
      <c r="AX7869" s="37"/>
      <c r="AY7869" s="37"/>
      <c r="AZ7869" s="37"/>
      <c r="BA7869" s="37"/>
    </row>
    <row r="7870" spans="10:53" s="14" customFormat="1" x14ac:dyDescent="0.25">
      <c r="J7870" s="59"/>
      <c r="Q7870" s="26"/>
      <c r="R7870" s="28"/>
      <c r="AC7870" s="46"/>
      <c r="AG7870" s="59"/>
      <c r="AH7870" s="59"/>
      <c r="AI7870" s="59"/>
      <c r="AJ7870" s="59"/>
      <c r="AK7870" s="59"/>
      <c r="AL7870" s="59"/>
      <c r="AM7870" s="59"/>
      <c r="AN7870" s="59"/>
      <c r="AO7870" s="59"/>
      <c r="AV7870" s="37"/>
      <c r="AW7870" s="37"/>
      <c r="AX7870" s="37"/>
      <c r="AY7870" s="37"/>
      <c r="AZ7870" s="37"/>
      <c r="BA7870" s="37"/>
    </row>
    <row r="7871" spans="10:53" s="14" customFormat="1" x14ac:dyDescent="0.25">
      <c r="J7871" s="59"/>
      <c r="Q7871" s="26"/>
      <c r="R7871" s="28"/>
      <c r="AC7871" s="46"/>
      <c r="AG7871" s="59"/>
      <c r="AH7871" s="59"/>
      <c r="AI7871" s="59"/>
      <c r="AJ7871" s="59"/>
      <c r="AK7871" s="59"/>
      <c r="AL7871" s="59"/>
      <c r="AM7871" s="59"/>
      <c r="AN7871" s="59"/>
      <c r="AO7871" s="59"/>
      <c r="AV7871" s="37"/>
      <c r="AW7871" s="37"/>
      <c r="AX7871" s="37"/>
      <c r="AY7871" s="37"/>
      <c r="AZ7871" s="37"/>
      <c r="BA7871" s="37"/>
    </row>
    <row r="7872" spans="10:53" s="14" customFormat="1" x14ac:dyDescent="0.25">
      <c r="J7872" s="59"/>
      <c r="Q7872" s="26"/>
      <c r="R7872" s="28"/>
      <c r="AC7872" s="46"/>
      <c r="AG7872" s="59"/>
      <c r="AH7872" s="59"/>
      <c r="AI7872" s="59"/>
      <c r="AJ7872" s="59"/>
      <c r="AK7872" s="59"/>
      <c r="AL7872" s="59"/>
      <c r="AM7872" s="59"/>
      <c r="AN7872" s="59"/>
      <c r="AO7872" s="59"/>
      <c r="AV7872" s="37"/>
      <c r="AW7872" s="37"/>
      <c r="AX7872" s="37"/>
      <c r="AY7872" s="37"/>
      <c r="AZ7872" s="37"/>
      <c r="BA7872" s="37"/>
    </row>
    <row r="7873" spans="10:53" s="14" customFormat="1" x14ac:dyDescent="0.25">
      <c r="J7873" s="59"/>
      <c r="Q7873" s="26"/>
      <c r="R7873" s="28"/>
      <c r="AC7873" s="46"/>
      <c r="AG7873" s="59"/>
      <c r="AH7873" s="59"/>
      <c r="AI7873" s="59"/>
      <c r="AJ7873" s="59"/>
      <c r="AK7873" s="59"/>
      <c r="AL7873" s="59"/>
      <c r="AM7873" s="59"/>
      <c r="AN7873" s="59"/>
      <c r="AO7873" s="59"/>
      <c r="AV7873" s="37"/>
      <c r="AW7873" s="37"/>
      <c r="AX7873" s="37"/>
      <c r="AY7873" s="37"/>
      <c r="AZ7873" s="37"/>
      <c r="BA7873" s="37"/>
    </row>
    <row r="7874" spans="10:53" s="14" customFormat="1" x14ac:dyDescent="0.25">
      <c r="J7874" s="59"/>
      <c r="Q7874" s="26"/>
      <c r="R7874" s="28"/>
      <c r="AC7874" s="46"/>
      <c r="AG7874" s="59"/>
      <c r="AH7874" s="59"/>
      <c r="AI7874" s="59"/>
      <c r="AJ7874" s="59"/>
      <c r="AK7874" s="59"/>
      <c r="AL7874" s="59"/>
      <c r="AM7874" s="59"/>
      <c r="AN7874" s="59"/>
      <c r="AO7874" s="59"/>
      <c r="AV7874" s="37"/>
      <c r="AW7874" s="37"/>
      <c r="AX7874" s="37"/>
      <c r="AY7874" s="37"/>
      <c r="AZ7874" s="37"/>
      <c r="BA7874" s="37"/>
    </row>
    <row r="7875" spans="10:53" s="14" customFormat="1" x14ac:dyDescent="0.25">
      <c r="J7875" s="59"/>
      <c r="Q7875" s="26"/>
      <c r="R7875" s="28"/>
      <c r="AC7875" s="46"/>
      <c r="AG7875" s="59"/>
      <c r="AH7875" s="59"/>
      <c r="AI7875" s="59"/>
      <c r="AJ7875" s="59"/>
      <c r="AK7875" s="59"/>
      <c r="AL7875" s="59"/>
      <c r="AM7875" s="59"/>
      <c r="AN7875" s="59"/>
      <c r="AO7875" s="59"/>
      <c r="AV7875" s="37"/>
      <c r="AW7875" s="37"/>
      <c r="AX7875" s="37"/>
      <c r="AY7875" s="37"/>
      <c r="AZ7875" s="37"/>
      <c r="BA7875" s="37"/>
    </row>
    <row r="7876" spans="10:53" s="14" customFormat="1" x14ac:dyDescent="0.25">
      <c r="J7876" s="59"/>
      <c r="Q7876" s="26"/>
      <c r="R7876" s="28"/>
      <c r="AC7876" s="46"/>
      <c r="AG7876" s="59"/>
      <c r="AH7876" s="59"/>
      <c r="AI7876" s="59"/>
      <c r="AJ7876" s="59"/>
      <c r="AK7876" s="59"/>
      <c r="AL7876" s="59"/>
      <c r="AM7876" s="59"/>
      <c r="AN7876" s="59"/>
      <c r="AO7876" s="59"/>
      <c r="AV7876" s="37"/>
      <c r="AW7876" s="37"/>
      <c r="AX7876" s="37"/>
      <c r="AY7876" s="37"/>
      <c r="AZ7876" s="37"/>
      <c r="BA7876" s="37"/>
    </row>
    <row r="7877" spans="10:53" s="14" customFormat="1" x14ac:dyDescent="0.25">
      <c r="J7877" s="59"/>
      <c r="Q7877" s="26"/>
      <c r="R7877" s="28"/>
      <c r="AC7877" s="46"/>
      <c r="AG7877" s="59"/>
      <c r="AH7877" s="59"/>
      <c r="AI7877" s="59"/>
      <c r="AJ7877" s="59"/>
      <c r="AK7877" s="59"/>
      <c r="AL7877" s="59"/>
      <c r="AM7877" s="59"/>
      <c r="AN7877" s="59"/>
      <c r="AO7877" s="59"/>
      <c r="AV7877" s="37"/>
      <c r="AW7877" s="37"/>
      <c r="AX7877" s="37"/>
      <c r="AY7877" s="37"/>
      <c r="AZ7877" s="37"/>
      <c r="BA7877" s="37"/>
    </row>
    <row r="7878" spans="10:53" s="14" customFormat="1" x14ac:dyDescent="0.25">
      <c r="J7878" s="59"/>
      <c r="Q7878" s="26"/>
      <c r="R7878" s="28"/>
      <c r="AC7878" s="46"/>
      <c r="AG7878" s="59"/>
      <c r="AH7878" s="59"/>
      <c r="AI7878" s="59"/>
      <c r="AJ7878" s="59"/>
      <c r="AK7878" s="59"/>
      <c r="AL7878" s="59"/>
      <c r="AM7878" s="59"/>
      <c r="AN7878" s="59"/>
      <c r="AO7878" s="59"/>
      <c r="AV7878" s="37"/>
      <c r="AW7878" s="37"/>
      <c r="AX7878" s="37"/>
      <c r="AY7878" s="37"/>
      <c r="AZ7878" s="37"/>
      <c r="BA7878" s="37"/>
    </row>
    <row r="7879" spans="10:53" s="14" customFormat="1" x14ac:dyDescent="0.25">
      <c r="J7879" s="59"/>
      <c r="Q7879" s="26"/>
      <c r="R7879" s="28"/>
      <c r="AC7879" s="46"/>
      <c r="AG7879" s="59"/>
      <c r="AH7879" s="59"/>
      <c r="AI7879" s="59"/>
      <c r="AJ7879" s="59"/>
      <c r="AK7879" s="59"/>
      <c r="AL7879" s="59"/>
      <c r="AM7879" s="59"/>
      <c r="AN7879" s="59"/>
      <c r="AO7879" s="59"/>
      <c r="AV7879" s="37"/>
      <c r="AW7879" s="37"/>
      <c r="AX7879" s="37"/>
      <c r="AY7879" s="37"/>
      <c r="AZ7879" s="37"/>
      <c r="BA7879" s="37"/>
    </row>
    <row r="7880" spans="10:53" s="14" customFormat="1" x14ac:dyDescent="0.25">
      <c r="J7880" s="59"/>
      <c r="Q7880" s="26"/>
      <c r="R7880" s="28"/>
      <c r="AC7880" s="46"/>
      <c r="AG7880" s="59"/>
      <c r="AH7880" s="59"/>
      <c r="AI7880" s="59"/>
      <c r="AJ7880" s="59"/>
      <c r="AK7880" s="59"/>
      <c r="AL7880" s="59"/>
      <c r="AM7880" s="59"/>
      <c r="AN7880" s="59"/>
      <c r="AO7880" s="59"/>
      <c r="AV7880" s="37"/>
      <c r="AW7880" s="37"/>
      <c r="AX7880" s="37"/>
      <c r="AY7880" s="37"/>
      <c r="AZ7880" s="37"/>
      <c r="BA7880" s="37"/>
    </row>
    <row r="7881" spans="10:53" s="14" customFormat="1" x14ac:dyDescent="0.25">
      <c r="J7881" s="59"/>
      <c r="Q7881" s="26"/>
      <c r="R7881" s="28"/>
      <c r="AC7881" s="46"/>
      <c r="AG7881" s="59"/>
      <c r="AH7881" s="59"/>
      <c r="AI7881" s="59"/>
      <c r="AJ7881" s="59"/>
      <c r="AK7881" s="59"/>
      <c r="AL7881" s="59"/>
      <c r="AM7881" s="59"/>
      <c r="AN7881" s="59"/>
      <c r="AO7881" s="59"/>
      <c r="AV7881" s="37"/>
      <c r="AW7881" s="37"/>
      <c r="AX7881" s="37"/>
      <c r="AY7881" s="37"/>
      <c r="AZ7881" s="37"/>
      <c r="BA7881" s="37"/>
    </row>
    <row r="7882" spans="10:53" s="14" customFormat="1" x14ac:dyDescent="0.25">
      <c r="J7882" s="59"/>
      <c r="Q7882" s="26"/>
      <c r="R7882" s="28"/>
      <c r="AC7882" s="46"/>
      <c r="AG7882" s="59"/>
      <c r="AH7882" s="59"/>
      <c r="AI7882" s="59"/>
      <c r="AJ7882" s="59"/>
      <c r="AK7882" s="59"/>
      <c r="AL7882" s="59"/>
      <c r="AM7882" s="59"/>
      <c r="AN7882" s="59"/>
      <c r="AO7882" s="59"/>
      <c r="AV7882" s="37"/>
      <c r="AW7882" s="37"/>
      <c r="AX7882" s="37"/>
      <c r="AY7882" s="37"/>
      <c r="AZ7882" s="37"/>
      <c r="BA7882" s="37"/>
    </row>
    <row r="7883" spans="10:53" s="14" customFormat="1" x14ac:dyDescent="0.25">
      <c r="J7883" s="59"/>
      <c r="Q7883" s="26"/>
      <c r="R7883" s="28"/>
      <c r="AC7883" s="46"/>
      <c r="AG7883" s="59"/>
      <c r="AH7883" s="59"/>
      <c r="AI7883" s="59"/>
      <c r="AJ7883" s="59"/>
      <c r="AK7883" s="59"/>
      <c r="AL7883" s="59"/>
      <c r="AM7883" s="59"/>
      <c r="AN7883" s="59"/>
      <c r="AO7883" s="59"/>
      <c r="AV7883" s="37"/>
      <c r="AW7883" s="37"/>
      <c r="AX7883" s="37"/>
      <c r="AY7883" s="37"/>
      <c r="AZ7883" s="37"/>
      <c r="BA7883" s="37"/>
    </row>
    <row r="7884" spans="10:53" s="14" customFormat="1" x14ac:dyDescent="0.25">
      <c r="J7884" s="59"/>
      <c r="Q7884" s="26"/>
      <c r="R7884" s="28"/>
      <c r="AC7884" s="46"/>
      <c r="AG7884" s="59"/>
      <c r="AH7884" s="59"/>
      <c r="AI7884" s="59"/>
      <c r="AJ7884" s="59"/>
      <c r="AK7884" s="59"/>
      <c r="AL7884" s="59"/>
      <c r="AM7884" s="59"/>
      <c r="AN7884" s="59"/>
      <c r="AO7884" s="59"/>
      <c r="AV7884" s="37"/>
      <c r="AW7884" s="37"/>
      <c r="AX7884" s="37"/>
      <c r="AY7884" s="37"/>
      <c r="AZ7884" s="37"/>
      <c r="BA7884" s="37"/>
    </row>
    <row r="7885" spans="10:53" s="14" customFormat="1" x14ac:dyDescent="0.25">
      <c r="J7885" s="59"/>
      <c r="Q7885" s="26"/>
      <c r="R7885" s="28"/>
      <c r="AC7885" s="46"/>
      <c r="AG7885" s="59"/>
      <c r="AH7885" s="59"/>
      <c r="AI7885" s="59"/>
      <c r="AJ7885" s="59"/>
      <c r="AK7885" s="59"/>
      <c r="AL7885" s="59"/>
      <c r="AM7885" s="59"/>
      <c r="AN7885" s="59"/>
      <c r="AO7885" s="59"/>
      <c r="AV7885" s="37"/>
      <c r="AW7885" s="37"/>
      <c r="AX7885" s="37"/>
      <c r="AY7885" s="37"/>
      <c r="AZ7885" s="37"/>
      <c r="BA7885" s="37"/>
    </row>
    <row r="7886" spans="10:53" s="14" customFormat="1" x14ac:dyDescent="0.25">
      <c r="J7886" s="59"/>
      <c r="Q7886" s="26"/>
      <c r="R7886" s="28"/>
      <c r="AC7886" s="46"/>
      <c r="AG7886" s="59"/>
      <c r="AH7886" s="59"/>
      <c r="AI7886" s="59"/>
      <c r="AJ7886" s="59"/>
      <c r="AK7886" s="59"/>
      <c r="AL7886" s="59"/>
      <c r="AM7886" s="59"/>
      <c r="AN7886" s="59"/>
      <c r="AO7886" s="59"/>
      <c r="AV7886" s="37"/>
      <c r="AW7886" s="37"/>
      <c r="AX7886" s="37"/>
      <c r="AY7886" s="37"/>
      <c r="AZ7886" s="37"/>
      <c r="BA7886" s="37"/>
    </row>
    <row r="7887" spans="10:53" s="14" customFormat="1" x14ac:dyDescent="0.25">
      <c r="J7887" s="59"/>
      <c r="Q7887" s="26"/>
      <c r="R7887" s="28"/>
      <c r="AC7887" s="46"/>
      <c r="AG7887" s="59"/>
      <c r="AH7887" s="59"/>
      <c r="AI7887" s="59"/>
      <c r="AJ7887" s="59"/>
      <c r="AK7887" s="59"/>
      <c r="AL7887" s="59"/>
      <c r="AM7887" s="59"/>
      <c r="AN7887" s="59"/>
      <c r="AO7887" s="59"/>
      <c r="AV7887" s="37"/>
      <c r="AW7887" s="37"/>
      <c r="AX7887" s="37"/>
      <c r="AY7887" s="37"/>
      <c r="AZ7887" s="37"/>
      <c r="BA7887" s="37"/>
    </row>
    <row r="7888" spans="10:53" s="14" customFormat="1" x14ac:dyDescent="0.25">
      <c r="J7888" s="59"/>
      <c r="Q7888" s="26"/>
      <c r="R7888" s="28"/>
      <c r="AC7888" s="46"/>
      <c r="AG7888" s="59"/>
      <c r="AH7888" s="59"/>
      <c r="AI7888" s="59"/>
      <c r="AJ7888" s="59"/>
      <c r="AK7888" s="59"/>
      <c r="AL7888" s="59"/>
      <c r="AM7888" s="59"/>
      <c r="AN7888" s="59"/>
      <c r="AO7888" s="59"/>
      <c r="AV7888" s="37"/>
      <c r="AW7888" s="37"/>
      <c r="AX7888" s="37"/>
      <c r="AY7888" s="37"/>
      <c r="AZ7888" s="37"/>
      <c r="BA7888" s="37"/>
    </row>
    <row r="7889" spans="10:53" s="14" customFormat="1" x14ac:dyDescent="0.25">
      <c r="J7889" s="59"/>
      <c r="Q7889" s="26"/>
      <c r="R7889" s="28"/>
      <c r="AC7889" s="46"/>
      <c r="AG7889" s="59"/>
      <c r="AH7889" s="59"/>
      <c r="AI7889" s="59"/>
      <c r="AJ7889" s="59"/>
      <c r="AK7889" s="59"/>
      <c r="AL7889" s="59"/>
      <c r="AM7889" s="59"/>
      <c r="AN7889" s="59"/>
      <c r="AO7889" s="59"/>
      <c r="AV7889" s="37"/>
      <c r="AW7889" s="37"/>
      <c r="AX7889" s="37"/>
      <c r="AY7889" s="37"/>
      <c r="AZ7889" s="37"/>
      <c r="BA7889" s="37"/>
    </row>
    <row r="7890" spans="10:53" s="14" customFormat="1" x14ac:dyDescent="0.25">
      <c r="J7890" s="59"/>
      <c r="Q7890" s="26"/>
      <c r="R7890" s="28"/>
      <c r="AC7890" s="46"/>
      <c r="AG7890" s="59"/>
      <c r="AH7890" s="59"/>
      <c r="AI7890" s="59"/>
      <c r="AJ7890" s="59"/>
      <c r="AK7890" s="59"/>
      <c r="AL7890" s="59"/>
      <c r="AM7890" s="59"/>
      <c r="AN7890" s="59"/>
      <c r="AO7890" s="59"/>
      <c r="AV7890" s="37"/>
      <c r="AW7890" s="37"/>
      <c r="AX7890" s="37"/>
      <c r="AY7890" s="37"/>
      <c r="AZ7890" s="37"/>
      <c r="BA7890" s="37"/>
    </row>
    <row r="7891" spans="10:53" s="14" customFormat="1" x14ac:dyDescent="0.25">
      <c r="J7891" s="59"/>
      <c r="Q7891" s="26"/>
      <c r="R7891" s="28"/>
      <c r="AC7891" s="46"/>
      <c r="AG7891" s="59"/>
      <c r="AH7891" s="59"/>
      <c r="AI7891" s="59"/>
      <c r="AJ7891" s="59"/>
      <c r="AK7891" s="59"/>
      <c r="AL7891" s="59"/>
      <c r="AM7891" s="59"/>
      <c r="AN7891" s="59"/>
      <c r="AO7891" s="59"/>
      <c r="AV7891" s="37"/>
      <c r="AW7891" s="37"/>
      <c r="AX7891" s="37"/>
      <c r="AY7891" s="37"/>
      <c r="AZ7891" s="37"/>
      <c r="BA7891" s="37"/>
    </row>
    <row r="7892" spans="10:53" s="14" customFormat="1" x14ac:dyDescent="0.25">
      <c r="J7892" s="59"/>
      <c r="Q7892" s="26"/>
      <c r="R7892" s="28"/>
      <c r="AC7892" s="46"/>
      <c r="AG7892" s="59"/>
      <c r="AH7892" s="59"/>
      <c r="AI7892" s="59"/>
      <c r="AJ7892" s="59"/>
      <c r="AK7892" s="59"/>
      <c r="AL7892" s="59"/>
      <c r="AM7892" s="59"/>
      <c r="AN7892" s="59"/>
      <c r="AO7892" s="59"/>
      <c r="AV7892" s="37"/>
      <c r="AW7892" s="37"/>
      <c r="AX7892" s="37"/>
      <c r="AY7892" s="37"/>
      <c r="AZ7892" s="37"/>
      <c r="BA7892" s="37"/>
    </row>
    <row r="7893" spans="10:53" s="14" customFormat="1" x14ac:dyDescent="0.25">
      <c r="J7893" s="59"/>
      <c r="Q7893" s="26"/>
      <c r="R7893" s="28"/>
      <c r="AC7893" s="46"/>
      <c r="AG7893" s="59"/>
      <c r="AH7893" s="59"/>
      <c r="AI7893" s="59"/>
      <c r="AJ7893" s="59"/>
      <c r="AK7893" s="59"/>
      <c r="AL7893" s="59"/>
      <c r="AM7893" s="59"/>
      <c r="AN7893" s="59"/>
      <c r="AO7893" s="59"/>
      <c r="AV7893" s="37"/>
      <c r="AW7893" s="37"/>
      <c r="AX7893" s="37"/>
      <c r="AY7893" s="37"/>
      <c r="AZ7893" s="37"/>
      <c r="BA7893" s="37"/>
    </row>
    <row r="7894" spans="10:53" s="14" customFormat="1" x14ac:dyDescent="0.25">
      <c r="J7894" s="59"/>
      <c r="Q7894" s="26"/>
      <c r="R7894" s="28"/>
      <c r="AC7894" s="46"/>
      <c r="AG7894" s="59"/>
      <c r="AH7894" s="59"/>
      <c r="AI7894" s="59"/>
      <c r="AJ7894" s="59"/>
      <c r="AK7894" s="59"/>
      <c r="AL7894" s="59"/>
      <c r="AM7894" s="59"/>
      <c r="AN7894" s="59"/>
      <c r="AO7894" s="59"/>
      <c r="AV7894" s="37"/>
      <c r="AW7894" s="37"/>
      <c r="AX7894" s="37"/>
      <c r="AY7894" s="37"/>
      <c r="AZ7894" s="37"/>
      <c r="BA7894" s="37"/>
    </row>
    <row r="7895" spans="10:53" s="14" customFormat="1" x14ac:dyDescent="0.25">
      <c r="J7895" s="59"/>
      <c r="Q7895" s="26"/>
      <c r="R7895" s="28"/>
      <c r="AC7895" s="46"/>
      <c r="AG7895" s="59"/>
      <c r="AH7895" s="59"/>
      <c r="AI7895" s="59"/>
      <c r="AJ7895" s="59"/>
      <c r="AK7895" s="59"/>
      <c r="AL7895" s="59"/>
      <c r="AM7895" s="59"/>
      <c r="AN7895" s="59"/>
      <c r="AO7895" s="59"/>
      <c r="AV7895" s="37"/>
      <c r="AW7895" s="37"/>
      <c r="AX7895" s="37"/>
      <c r="AY7895" s="37"/>
      <c r="AZ7895" s="37"/>
      <c r="BA7895" s="37"/>
    </row>
    <row r="7896" spans="10:53" s="14" customFormat="1" x14ac:dyDescent="0.25">
      <c r="J7896" s="59"/>
      <c r="Q7896" s="26"/>
      <c r="R7896" s="28"/>
      <c r="AC7896" s="46"/>
      <c r="AG7896" s="59"/>
      <c r="AH7896" s="59"/>
      <c r="AI7896" s="59"/>
      <c r="AJ7896" s="59"/>
      <c r="AK7896" s="59"/>
      <c r="AL7896" s="59"/>
      <c r="AM7896" s="59"/>
      <c r="AN7896" s="59"/>
      <c r="AO7896" s="59"/>
      <c r="AV7896" s="37"/>
      <c r="AW7896" s="37"/>
      <c r="AX7896" s="37"/>
      <c r="AY7896" s="37"/>
      <c r="AZ7896" s="37"/>
      <c r="BA7896" s="37"/>
    </row>
    <row r="7897" spans="10:53" s="14" customFormat="1" x14ac:dyDescent="0.25">
      <c r="J7897" s="59"/>
      <c r="Q7897" s="26"/>
      <c r="R7897" s="28"/>
      <c r="AC7897" s="46"/>
      <c r="AG7897" s="59"/>
      <c r="AH7897" s="59"/>
      <c r="AI7897" s="59"/>
      <c r="AJ7897" s="59"/>
      <c r="AK7897" s="59"/>
      <c r="AL7897" s="59"/>
      <c r="AM7897" s="59"/>
      <c r="AN7897" s="59"/>
      <c r="AO7897" s="59"/>
      <c r="AV7897" s="37"/>
      <c r="AW7897" s="37"/>
      <c r="AX7897" s="37"/>
      <c r="AY7897" s="37"/>
      <c r="AZ7897" s="37"/>
      <c r="BA7897" s="37"/>
    </row>
    <row r="7898" spans="10:53" s="14" customFormat="1" x14ac:dyDescent="0.25">
      <c r="J7898" s="59"/>
      <c r="Q7898" s="26"/>
      <c r="R7898" s="28"/>
      <c r="AC7898" s="46"/>
      <c r="AG7898" s="59"/>
      <c r="AH7898" s="59"/>
      <c r="AI7898" s="59"/>
      <c r="AJ7898" s="59"/>
      <c r="AK7898" s="59"/>
      <c r="AL7898" s="59"/>
      <c r="AM7898" s="59"/>
      <c r="AN7898" s="59"/>
      <c r="AO7898" s="59"/>
      <c r="AV7898" s="37"/>
      <c r="AW7898" s="37"/>
      <c r="AX7898" s="37"/>
      <c r="AY7898" s="37"/>
      <c r="AZ7898" s="37"/>
      <c r="BA7898" s="37"/>
    </row>
    <row r="7899" spans="10:53" s="14" customFormat="1" x14ac:dyDescent="0.25">
      <c r="J7899" s="59"/>
      <c r="Q7899" s="26"/>
      <c r="R7899" s="28"/>
      <c r="AC7899" s="46"/>
      <c r="AG7899" s="59"/>
      <c r="AH7899" s="59"/>
      <c r="AI7899" s="59"/>
      <c r="AJ7899" s="59"/>
      <c r="AK7899" s="59"/>
      <c r="AL7899" s="59"/>
      <c r="AM7899" s="59"/>
      <c r="AN7899" s="59"/>
      <c r="AO7899" s="59"/>
      <c r="AV7899" s="37"/>
      <c r="AW7899" s="37"/>
      <c r="AX7899" s="37"/>
      <c r="AY7899" s="37"/>
      <c r="AZ7899" s="37"/>
      <c r="BA7899" s="37"/>
    </row>
    <row r="7900" spans="10:53" s="14" customFormat="1" x14ac:dyDescent="0.25">
      <c r="J7900" s="59"/>
      <c r="Q7900" s="26"/>
      <c r="R7900" s="28"/>
      <c r="AC7900" s="46"/>
      <c r="AG7900" s="59"/>
      <c r="AH7900" s="59"/>
      <c r="AI7900" s="59"/>
      <c r="AJ7900" s="59"/>
      <c r="AK7900" s="59"/>
      <c r="AL7900" s="59"/>
      <c r="AM7900" s="59"/>
      <c r="AN7900" s="59"/>
      <c r="AO7900" s="59"/>
      <c r="AV7900" s="37"/>
      <c r="AW7900" s="37"/>
      <c r="AX7900" s="37"/>
      <c r="AY7900" s="37"/>
      <c r="AZ7900" s="37"/>
      <c r="BA7900" s="37"/>
    </row>
    <row r="7901" spans="10:53" s="14" customFormat="1" x14ac:dyDescent="0.25">
      <c r="J7901" s="59"/>
      <c r="Q7901" s="26"/>
      <c r="R7901" s="28"/>
      <c r="AC7901" s="46"/>
      <c r="AG7901" s="59"/>
      <c r="AH7901" s="59"/>
      <c r="AI7901" s="59"/>
      <c r="AJ7901" s="59"/>
      <c r="AK7901" s="59"/>
      <c r="AL7901" s="59"/>
      <c r="AM7901" s="59"/>
      <c r="AN7901" s="59"/>
      <c r="AO7901" s="59"/>
      <c r="AV7901" s="37"/>
      <c r="AW7901" s="37"/>
      <c r="AX7901" s="37"/>
      <c r="AY7901" s="37"/>
      <c r="AZ7901" s="37"/>
      <c r="BA7901" s="37"/>
    </row>
    <row r="7902" spans="10:53" s="14" customFormat="1" x14ac:dyDescent="0.25">
      <c r="J7902" s="59"/>
      <c r="Q7902" s="26"/>
      <c r="R7902" s="28"/>
      <c r="AC7902" s="46"/>
      <c r="AG7902" s="59"/>
      <c r="AH7902" s="59"/>
      <c r="AI7902" s="59"/>
      <c r="AJ7902" s="59"/>
      <c r="AK7902" s="59"/>
      <c r="AL7902" s="59"/>
      <c r="AM7902" s="59"/>
      <c r="AN7902" s="59"/>
      <c r="AO7902" s="59"/>
      <c r="AV7902" s="37"/>
      <c r="AW7902" s="37"/>
      <c r="AX7902" s="37"/>
      <c r="AY7902" s="37"/>
      <c r="AZ7902" s="37"/>
      <c r="BA7902" s="37"/>
    </row>
    <row r="7903" spans="10:53" s="14" customFormat="1" x14ac:dyDescent="0.25">
      <c r="J7903" s="59"/>
      <c r="Q7903" s="26"/>
      <c r="R7903" s="28"/>
      <c r="AC7903" s="46"/>
      <c r="AG7903" s="59"/>
      <c r="AH7903" s="59"/>
      <c r="AI7903" s="59"/>
      <c r="AJ7903" s="59"/>
      <c r="AK7903" s="59"/>
      <c r="AL7903" s="59"/>
      <c r="AM7903" s="59"/>
      <c r="AN7903" s="59"/>
      <c r="AO7903" s="59"/>
      <c r="AV7903" s="37"/>
      <c r="AW7903" s="37"/>
      <c r="AX7903" s="37"/>
      <c r="AY7903" s="37"/>
      <c r="AZ7903" s="37"/>
      <c r="BA7903" s="37"/>
    </row>
    <row r="7904" spans="10:53" s="14" customFormat="1" x14ac:dyDescent="0.25">
      <c r="J7904" s="59"/>
      <c r="Q7904" s="26"/>
      <c r="R7904" s="28"/>
      <c r="AC7904" s="46"/>
      <c r="AG7904" s="59"/>
      <c r="AH7904" s="59"/>
      <c r="AI7904" s="59"/>
      <c r="AJ7904" s="59"/>
      <c r="AK7904" s="59"/>
      <c r="AL7904" s="59"/>
      <c r="AM7904" s="59"/>
      <c r="AN7904" s="59"/>
      <c r="AO7904" s="59"/>
      <c r="AV7904" s="37"/>
      <c r="AW7904" s="37"/>
      <c r="AX7904" s="37"/>
      <c r="AY7904" s="37"/>
      <c r="AZ7904" s="37"/>
      <c r="BA7904" s="37"/>
    </row>
    <row r="7905" spans="10:53" s="14" customFormat="1" x14ac:dyDescent="0.25">
      <c r="J7905" s="59"/>
      <c r="Q7905" s="26"/>
      <c r="R7905" s="28"/>
      <c r="AC7905" s="46"/>
      <c r="AG7905" s="59"/>
      <c r="AH7905" s="59"/>
      <c r="AI7905" s="59"/>
      <c r="AJ7905" s="59"/>
      <c r="AK7905" s="59"/>
      <c r="AL7905" s="59"/>
      <c r="AM7905" s="59"/>
      <c r="AN7905" s="59"/>
      <c r="AO7905" s="59"/>
      <c r="AV7905" s="37"/>
      <c r="AW7905" s="37"/>
      <c r="AX7905" s="37"/>
      <c r="AY7905" s="37"/>
      <c r="AZ7905" s="37"/>
      <c r="BA7905" s="37"/>
    </row>
    <row r="7906" spans="10:53" s="14" customFormat="1" x14ac:dyDescent="0.25">
      <c r="J7906" s="59"/>
      <c r="Q7906" s="26"/>
      <c r="R7906" s="28"/>
      <c r="AC7906" s="46"/>
      <c r="AG7906" s="59"/>
      <c r="AH7906" s="59"/>
      <c r="AI7906" s="59"/>
      <c r="AJ7906" s="59"/>
      <c r="AK7906" s="59"/>
      <c r="AL7906" s="59"/>
      <c r="AM7906" s="59"/>
      <c r="AN7906" s="59"/>
      <c r="AO7906" s="59"/>
      <c r="AV7906" s="37"/>
      <c r="AW7906" s="37"/>
      <c r="AX7906" s="37"/>
      <c r="AY7906" s="37"/>
      <c r="AZ7906" s="37"/>
      <c r="BA7906" s="37"/>
    </row>
    <row r="7907" spans="10:53" s="14" customFormat="1" x14ac:dyDescent="0.25">
      <c r="J7907" s="59"/>
      <c r="Q7907" s="26"/>
      <c r="R7907" s="28"/>
      <c r="AC7907" s="46"/>
      <c r="AG7907" s="59"/>
      <c r="AH7907" s="59"/>
      <c r="AI7907" s="59"/>
      <c r="AJ7907" s="59"/>
      <c r="AK7907" s="59"/>
      <c r="AL7907" s="59"/>
      <c r="AM7907" s="59"/>
      <c r="AN7907" s="59"/>
      <c r="AO7907" s="59"/>
      <c r="AV7907" s="37"/>
      <c r="AW7907" s="37"/>
      <c r="AX7907" s="37"/>
      <c r="AY7907" s="37"/>
      <c r="AZ7907" s="37"/>
      <c r="BA7907" s="37"/>
    </row>
    <row r="7908" spans="10:53" s="14" customFormat="1" x14ac:dyDescent="0.25">
      <c r="J7908" s="59"/>
      <c r="Q7908" s="26"/>
      <c r="R7908" s="28"/>
      <c r="AC7908" s="46"/>
      <c r="AG7908" s="59"/>
      <c r="AH7908" s="59"/>
      <c r="AI7908" s="59"/>
      <c r="AJ7908" s="59"/>
      <c r="AK7908" s="59"/>
      <c r="AL7908" s="59"/>
      <c r="AM7908" s="59"/>
      <c r="AN7908" s="59"/>
      <c r="AO7908" s="59"/>
      <c r="AV7908" s="37"/>
      <c r="AW7908" s="37"/>
      <c r="AX7908" s="37"/>
      <c r="AY7908" s="37"/>
      <c r="AZ7908" s="37"/>
      <c r="BA7908" s="37"/>
    </row>
    <row r="7909" spans="10:53" s="14" customFormat="1" x14ac:dyDescent="0.25">
      <c r="J7909" s="59"/>
      <c r="Q7909" s="26"/>
      <c r="R7909" s="28"/>
      <c r="AC7909" s="46"/>
      <c r="AG7909" s="59"/>
      <c r="AH7909" s="59"/>
      <c r="AI7909" s="59"/>
      <c r="AJ7909" s="59"/>
      <c r="AK7909" s="59"/>
      <c r="AL7909" s="59"/>
      <c r="AM7909" s="59"/>
      <c r="AN7909" s="59"/>
      <c r="AO7909" s="59"/>
      <c r="AV7909" s="37"/>
      <c r="AW7909" s="37"/>
      <c r="AX7909" s="37"/>
      <c r="AY7909" s="37"/>
      <c r="AZ7909" s="37"/>
      <c r="BA7909" s="37"/>
    </row>
    <row r="7910" spans="10:53" s="14" customFormat="1" x14ac:dyDescent="0.25">
      <c r="J7910" s="59"/>
      <c r="Q7910" s="26"/>
      <c r="R7910" s="28"/>
      <c r="AC7910" s="46"/>
      <c r="AG7910" s="59"/>
      <c r="AH7910" s="59"/>
      <c r="AI7910" s="59"/>
      <c r="AJ7910" s="59"/>
      <c r="AK7910" s="59"/>
      <c r="AL7910" s="59"/>
      <c r="AM7910" s="59"/>
      <c r="AN7910" s="59"/>
      <c r="AO7910" s="59"/>
      <c r="AV7910" s="37"/>
      <c r="AW7910" s="37"/>
      <c r="AX7910" s="37"/>
      <c r="AY7910" s="37"/>
      <c r="AZ7910" s="37"/>
      <c r="BA7910" s="37"/>
    </row>
    <row r="7911" spans="10:53" s="14" customFormat="1" x14ac:dyDescent="0.25">
      <c r="J7911" s="59"/>
      <c r="Q7911" s="26"/>
      <c r="R7911" s="28"/>
      <c r="AC7911" s="46"/>
      <c r="AG7911" s="59"/>
      <c r="AH7911" s="59"/>
      <c r="AI7911" s="59"/>
      <c r="AJ7911" s="59"/>
      <c r="AK7911" s="59"/>
      <c r="AL7911" s="59"/>
      <c r="AM7911" s="59"/>
      <c r="AN7911" s="59"/>
      <c r="AO7911" s="59"/>
      <c r="AV7911" s="37"/>
      <c r="AW7911" s="37"/>
      <c r="AX7911" s="37"/>
      <c r="AY7911" s="37"/>
      <c r="AZ7911" s="37"/>
      <c r="BA7911" s="37"/>
    </row>
    <row r="7912" spans="10:53" s="14" customFormat="1" x14ac:dyDescent="0.25">
      <c r="J7912" s="59"/>
      <c r="Q7912" s="26"/>
      <c r="R7912" s="28"/>
      <c r="AC7912" s="46"/>
      <c r="AG7912" s="59"/>
      <c r="AH7912" s="59"/>
      <c r="AI7912" s="59"/>
      <c r="AJ7912" s="59"/>
      <c r="AK7912" s="59"/>
      <c r="AL7912" s="59"/>
      <c r="AM7912" s="59"/>
      <c r="AN7912" s="59"/>
      <c r="AO7912" s="59"/>
      <c r="AV7912" s="37"/>
      <c r="AW7912" s="37"/>
      <c r="AX7912" s="37"/>
      <c r="AY7912" s="37"/>
      <c r="AZ7912" s="37"/>
      <c r="BA7912" s="37"/>
    </row>
    <row r="7913" spans="10:53" s="14" customFormat="1" x14ac:dyDescent="0.25">
      <c r="J7913" s="59"/>
      <c r="Q7913" s="26"/>
      <c r="R7913" s="28"/>
      <c r="AC7913" s="46"/>
      <c r="AG7913" s="59"/>
      <c r="AH7913" s="59"/>
      <c r="AI7913" s="59"/>
      <c r="AJ7913" s="59"/>
      <c r="AK7913" s="59"/>
      <c r="AL7913" s="59"/>
      <c r="AM7913" s="59"/>
      <c r="AN7913" s="59"/>
      <c r="AO7913" s="59"/>
      <c r="AV7913" s="37"/>
      <c r="AW7913" s="37"/>
      <c r="AX7913" s="37"/>
      <c r="AY7913" s="37"/>
      <c r="AZ7913" s="37"/>
      <c r="BA7913" s="37"/>
    </row>
    <row r="7914" spans="10:53" s="14" customFormat="1" x14ac:dyDescent="0.25">
      <c r="J7914" s="59"/>
      <c r="Q7914" s="26"/>
      <c r="R7914" s="28"/>
      <c r="AC7914" s="46"/>
      <c r="AG7914" s="59"/>
      <c r="AH7914" s="59"/>
      <c r="AI7914" s="59"/>
      <c r="AJ7914" s="59"/>
      <c r="AK7914" s="59"/>
      <c r="AL7914" s="59"/>
      <c r="AM7914" s="59"/>
      <c r="AN7914" s="59"/>
      <c r="AO7914" s="59"/>
      <c r="AV7914" s="37"/>
      <c r="AW7914" s="37"/>
      <c r="AX7914" s="37"/>
      <c r="AY7914" s="37"/>
      <c r="AZ7914" s="37"/>
      <c r="BA7914" s="37"/>
    </row>
    <row r="7915" spans="10:53" s="14" customFormat="1" x14ac:dyDescent="0.25">
      <c r="J7915" s="59"/>
      <c r="Q7915" s="26"/>
      <c r="R7915" s="28"/>
      <c r="AC7915" s="46"/>
      <c r="AG7915" s="59"/>
      <c r="AH7915" s="59"/>
      <c r="AI7915" s="59"/>
      <c r="AJ7915" s="59"/>
      <c r="AK7915" s="59"/>
      <c r="AL7915" s="59"/>
      <c r="AM7915" s="59"/>
      <c r="AN7915" s="59"/>
      <c r="AO7915" s="59"/>
      <c r="AV7915" s="37"/>
      <c r="AW7915" s="37"/>
      <c r="AX7915" s="37"/>
      <c r="AY7915" s="37"/>
      <c r="AZ7915" s="37"/>
      <c r="BA7915" s="37"/>
    </row>
    <row r="7916" spans="10:53" s="14" customFormat="1" x14ac:dyDescent="0.25">
      <c r="J7916" s="59"/>
      <c r="Q7916" s="26"/>
      <c r="R7916" s="28"/>
      <c r="AC7916" s="46"/>
      <c r="AG7916" s="59"/>
      <c r="AH7916" s="59"/>
      <c r="AI7916" s="59"/>
      <c r="AJ7916" s="59"/>
      <c r="AK7916" s="59"/>
      <c r="AL7916" s="59"/>
      <c r="AM7916" s="59"/>
      <c r="AN7916" s="59"/>
      <c r="AO7916" s="59"/>
      <c r="AV7916" s="37"/>
      <c r="AW7916" s="37"/>
      <c r="AX7916" s="37"/>
      <c r="AY7916" s="37"/>
      <c r="AZ7916" s="37"/>
      <c r="BA7916" s="37"/>
    </row>
    <row r="7917" spans="10:53" s="14" customFormat="1" x14ac:dyDescent="0.25">
      <c r="J7917" s="59"/>
      <c r="Q7917" s="26"/>
      <c r="R7917" s="28"/>
      <c r="AC7917" s="46"/>
      <c r="AG7917" s="59"/>
      <c r="AH7917" s="59"/>
      <c r="AI7917" s="59"/>
      <c r="AJ7917" s="59"/>
      <c r="AK7917" s="59"/>
      <c r="AL7917" s="59"/>
      <c r="AM7917" s="59"/>
      <c r="AN7917" s="59"/>
      <c r="AO7917" s="59"/>
      <c r="AV7917" s="37"/>
      <c r="AW7917" s="37"/>
      <c r="AX7917" s="37"/>
      <c r="AY7917" s="37"/>
      <c r="AZ7917" s="37"/>
      <c r="BA7917" s="37"/>
    </row>
    <row r="7918" spans="10:53" s="14" customFormat="1" x14ac:dyDescent="0.25">
      <c r="J7918" s="59"/>
      <c r="Q7918" s="26"/>
      <c r="R7918" s="28"/>
      <c r="AC7918" s="46"/>
      <c r="AG7918" s="59"/>
      <c r="AH7918" s="59"/>
      <c r="AI7918" s="59"/>
      <c r="AJ7918" s="59"/>
      <c r="AK7918" s="59"/>
      <c r="AL7918" s="59"/>
      <c r="AM7918" s="59"/>
      <c r="AN7918" s="59"/>
      <c r="AO7918" s="59"/>
      <c r="AV7918" s="37"/>
      <c r="AW7918" s="37"/>
      <c r="AX7918" s="37"/>
      <c r="AY7918" s="37"/>
      <c r="AZ7918" s="37"/>
      <c r="BA7918" s="37"/>
    </row>
    <row r="7919" spans="10:53" s="14" customFormat="1" x14ac:dyDescent="0.25">
      <c r="J7919" s="59"/>
      <c r="Q7919" s="26"/>
      <c r="R7919" s="28"/>
      <c r="AC7919" s="46"/>
      <c r="AG7919" s="59"/>
      <c r="AH7919" s="59"/>
      <c r="AI7919" s="59"/>
      <c r="AJ7919" s="59"/>
      <c r="AK7919" s="59"/>
      <c r="AL7919" s="59"/>
      <c r="AM7919" s="59"/>
      <c r="AN7919" s="59"/>
      <c r="AO7919" s="59"/>
      <c r="AV7919" s="37"/>
      <c r="AW7919" s="37"/>
      <c r="AX7919" s="37"/>
      <c r="AY7919" s="37"/>
      <c r="AZ7919" s="37"/>
      <c r="BA7919" s="37"/>
    </row>
    <row r="7920" spans="10:53" s="14" customFormat="1" x14ac:dyDescent="0.25">
      <c r="J7920" s="59"/>
      <c r="Q7920" s="26"/>
      <c r="R7920" s="28"/>
      <c r="AC7920" s="46"/>
      <c r="AG7920" s="59"/>
      <c r="AH7920" s="59"/>
      <c r="AI7920" s="59"/>
      <c r="AJ7920" s="59"/>
      <c r="AK7920" s="59"/>
      <c r="AL7920" s="59"/>
      <c r="AM7920" s="59"/>
      <c r="AN7920" s="59"/>
      <c r="AO7920" s="59"/>
      <c r="AV7920" s="37"/>
      <c r="AW7920" s="37"/>
      <c r="AX7920" s="37"/>
      <c r="AY7920" s="37"/>
      <c r="AZ7920" s="37"/>
      <c r="BA7920" s="37"/>
    </row>
    <row r="7921" spans="10:53" s="14" customFormat="1" x14ac:dyDescent="0.25">
      <c r="J7921" s="59"/>
      <c r="Q7921" s="26"/>
      <c r="R7921" s="28"/>
      <c r="AC7921" s="46"/>
      <c r="AG7921" s="59"/>
      <c r="AH7921" s="59"/>
      <c r="AI7921" s="59"/>
      <c r="AJ7921" s="59"/>
      <c r="AK7921" s="59"/>
      <c r="AL7921" s="59"/>
      <c r="AM7921" s="59"/>
      <c r="AN7921" s="59"/>
      <c r="AO7921" s="59"/>
      <c r="AV7921" s="37"/>
      <c r="AW7921" s="37"/>
      <c r="AX7921" s="37"/>
      <c r="AY7921" s="37"/>
      <c r="AZ7921" s="37"/>
      <c r="BA7921" s="37"/>
    </row>
    <row r="7922" spans="10:53" s="14" customFormat="1" x14ac:dyDescent="0.25">
      <c r="J7922" s="59"/>
      <c r="Q7922" s="26"/>
      <c r="R7922" s="28"/>
      <c r="AC7922" s="46"/>
      <c r="AG7922" s="59"/>
      <c r="AH7922" s="59"/>
      <c r="AI7922" s="59"/>
      <c r="AJ7922" s="59"/>
      <c r="AK7922" s="59"/>
      <c r="AL7922" s="59"/>
      <c r="AM7922" s="59"/>
      <c r="AN7922" s="59"/>
      <c r="AO7922" s="59"/>
      <c r="AV7922" s="37"/>
      <c r="AW7922" s="37"/>
      <c r="AX7922" s="37"/>
      <c r="AY7922" s="37"/>
      <c r="AZ7922" s="37"/>
      <c r="BA7922" s="37"/>
    </row>
    <row r="7923" spans="10:53" s="14" customFormat="1" x14ac:dyDescent="0.25">
      <c r="J7923" s="59"/>
      <c r="Q7923" s="26"/>
      <c r="R7923" s="28"/>
      <c r="AC7923" s="46"/>
      <c r="AG7923" s="59"/>
      <c r="AH7923" s="59"/>
      <c r="AI7923" s="59"/>
      <c r="AJ7923" s="59"/>
      <c r="AK7923" s="59"/>
      <c r="AL7923" s="59"/>
      <c r="AM7923" s="59"/>
      <c r="AN7923" s="59"/>
      <c r="AO7923" s="59"/>
      <c r="AV7923" s="37"/>
      <c r="AW7923" s="37"/>
      <c r="AX7923" s="37"/>
      <c r="AY7923" s="37"/>
      <c r="AZ7923" s="37"/>
      <c r="BA7923" s="37"/>
    </row>
    <row r="7924" spans="10:53" s="14" customFormat="1" x14ac:dyDescent="0.25">
      <c r="J7924" s="59"/>
      <c r="Q7924" s="26"/>
      <c r="R7924" s="28"/>
      <c r="AC7924" s="46"/>
      <c r="AG7924" s="59"/>
      <c r="AH7924" s="59"/>
      <c r="AI7924" s="59"/>
      <c r="AJ7924" s="59"/>
      <c r="AK7924" s="59"/>
      <c r="AL7924" s="59"/>
      <c r="AM7924" s="59"/>
      <c r="AN7924" s="59"/>
      <c r="AO7924" s="59"/>
      <c r="AV7924" s="37"/>
      <c r="AW7924" s="37"/>
      <c r="AX7924" s="37"/>
      <c r="AY7924" s="37"/>
      <c r="AZ7924" s="37"/>
      <c r="BA7924" s="37"/>
    </row>
    <row r="7925" spans="10:53" s="14" customFormat="1" x14ac:dyDescent="0.25">
      <c r="J7925" s="59"/>
      <c r="Q7925" s="26"/>
      <c r="R7925" s="28"/>
      <c r="AC7925" s="46"/>
      <c r="AG7925" s="59"/>
      <c r="AH7925" s="59"/>
      <c r="AI7925" s="59"/>
      <c r="AJ7925" s="59"/>
      <c r="AK7925" s="59"/>
      <c r="AL7925" s="59"/>
      <c r="AM7925" s="59"/>
      <c r="AN7925" s="59"/>
      <c r="AO7925" s="59"/>
      <c r="AV7925" s="37"/>
      <c r="AW7925" s="37"/>
      <c r="AX7925" s="37"/>
      <c r="AY7925" s="37"/>
      <c r="AZ7925" s="37"/>
      <c r="BA7925" s="37"/>
    </row>
    <row r="7926" spans="10:53" s="14" customFormat="1" x14ac:dyDescent="0.25">
      <c r="J7926" s="59"/>
      <c r="Q7926" s="26"/>
      <c r="R7926" s="28"/>
      <c r="AC7926" s="46"/>
      <c r="AG7926" s="59"/>
      <c r="AH7926" s="59"/>
      <c r="AI7926" s="59"/>
      <c r="AJ7926" s="59"/>
      <c r="AK7926" s="59"/>
      <c r="AL7926" s="59"/>
      <c r="AM7926" s="59"/>
      <c r="AN7926" s="59"/>
      <c r="AO7926" s="59"/>
      <c r="AV7926" s="37"/>
      <c r="AW7926" s="37"/>
      <c r="AX7926" s="37"/>
      <c r="AY7926" s="37"/>
      <c r="AZ7926" s="37"/>
      <c r="BA7926" s="37"/>
    </row>
    <row r="7927" spans="10:53" s="14" customFormat="1" x14ac:dyDescent="0.25">
      <c r="J7927" s="59"/>
      <c r="Q7927" s="26"/>
      <c r="R7927" s="28"/>
      <c r="AC7927" s="46"/>
      <c r="AG7927" s="59"/>
      <c r="AH7927" s="59"/>
      <c r="AI7927" s="59"/>
      <c r="AJ7927" s="59"/>
      <c r="AK7927" s="59"/>
      <c r="AL7927" s="59"/>
      <c r="AM7927" s="59"/>
      <c r="AN7927" s="59"/>
      <c r="AO7927" s="59"/>
      <c r="AV7927" s="37"/>
      <c r="AW7927" s="37"/>
      <c r="AX7927" s="37"/>
      <c r="AY7927" s="37"/>
      <c r="AZ7927" s="37"/>
      <c r="BA7927" s="37"/>
    </row>
    <row r="7928" spans="10:53" s="14" customFormat="1" x14ac:dyDescent="0.25">
      <c r="J7928" s="59"/>
      <c r="Q7928" s="26"/>
      <c r="R7928" s="28"/>
      <c r="AC7928" s="46"/>
      <c r="AG7928" s="59"/>
      <c r="AH7928" s="59"/>
      <c r="AI7928" s="59"/>
      <c r="AJ7928" s="59"/>
      <c r="AK7928" s="59"/>
      <c r="AL7928" s="59"/>
      <c r="AM7928" s="59"/>
      <c r="AN7928" s="59"/>
      <c r="AO7928" s="59"/>
      <c r="AV7928" s="37"/>
      <c r="AW7928" s="37"/>
      <c r="AX7928" s="37"/>
      <c r="AY7928" s="37"/>
      <c r="AZ7928" s="37"/>
      <c r="BA7928" s="37"/>
    </row>
    <row r="7929" spans="10:53" s="14" customFormat="1" x14ac:dyDescent="0.25">
      <c r="J7929" s="59"/>
      <c r="Q7929" s="26"/>
      <c r="R7929" s="28"/>
      <c r="AC7929" s="46"/>
      <c r="AG7929" s="59"/>
      <c r="AH7929" s="59"/>
      <c r="AI7929" s="59"/>
      <c r="AJ7929" s="59"/>
      <c r="AK7929" s="59"/>
      <c r="AL7929" s="59"/>
      <c r="AM7929" s="59"/>
      <c r="AN7929" s="59"/>
      <c r="AO7929" s="59"/>
      <c r="AV7929" s="37"/>
      <c r="AW7929" s="37"/>
      <c r="AX7929" s="37"/>
      <c r="AY7929" s="37"/>
      <c r="AZ7929" s="37"/>
      <c r="BA7929" s="37"/>
    </row>
    <row r="7930" spans="10:53" s="14" customFormat="1" x14ac:dyDescent="0.25">
      <c r="J7930" s="59"/>
      <c r="Q7930" s="26"/>
      <c r="R7930" s="28"/>
      <c r="AC7930" s="46"/>
      <c r="AG7930" s="59"/>
      <c r="AH7930" s="59"/>
      <c r="AI7930" s="59"/>
      <c r="AJ7930" s="59"/>
      <c r="AK7930" s="59"/>
      <c r="AL7930" s="59"/>
      <c r="AM7930" s="59"/>
      <c r="AN7930" s="59"/>
      <c r="AO7930" s="59"/>
      <c r="AV7930" s="37"/>
      <c r="AW7930" s="37"/>
      <c r="AX7930" s="37"/>
      <c r="AY7930" s="37"/>
      <c r="AZ7930" s="37"/>
      <c r="BA7930" s="37"/>
    </row>
    <row r="7931" spans="10:53" s="14" customFormat="1" x14ac:dyDescent="0.25">
      <c r="J7931" s="59"/>
      <c r="Q7931" s="26"/>
      <c r="R7931" s="28"/>
      <c r="AC7931" s="46"/>
      <c r="AG7931" s="59"/>
      <c r="AH7931" s="59"/>
      <c r="AI7931" s="59"/>
      <c r="AJ7931" s="59"/>
      <c r="AK7931" s="59"/>
      <c r="AL7931" s="59"/>
      <c r="AM7931" s="59"/>
      <c r="AN7931" s="59"/>
      <c r="AO7931" s="59"/>
      <c r="AV7931" s="37"/>
      <c r="AW7931" s="37"/>
      <c r="AX7931" s="37"/>
      <c r="AY7931" s="37"/>
      <c r="AZ7931" s="37"/>
      <c r="BA7931" s="37"/>
    </row>
    <row r="7932" spans="10:53" s="14" customFormat="1" x14ac:dyDescent="0.25">
      <c r="J7932" s="59"/>
      <c r="Q7932" s="26"/>
      <c r="R7932" s="28"/>
      <c r="AC7932" s="46"/>
      <c r="AG7932" s="59"/>
      <c r="AH7932" s="59"/>
      <c r="AI7932" s="59"/>
      <c r="AJ7932" s="59"/>
      <c r="AK7932" s="59"/>
      <c r="AL7932" s="59"/>
      <c r="AM7932" s="59"/>
      <c r="AN7932" s="59"/>
      <c r="AO7932" s="59"/>
      <c r="AV7932" s="37"/>
      <c r="AW7932" s="37"/>
      <c r="AX7932" s="37"/>
      <c r="AY7932" s="37"/>
      <c r="AZ7932" s="37"/>
      <c r="BA7932" s="37"/>
    </row>
    <row r="7933" spans="10:53" s="14" customFormat="1" x14ac:dyDescent="0.25">
      <c r="J7933" s="59"/>
      <c r="Q7933" s="26"/>
      <c r="R7933" s="28"/>
      <c r="AC7933" s="46"/>
      <c r="AG7933" s="59"/>
      <c r="AH7933" s="59"/>
      <c r="AI7933" s="59"/>
      <c r="AJ7933" s="59"/>
      <c r="AK7933" s="59"/>
      <c r="AL7933" s="59"/>
      <c r="AM7933" s="59"/>
      <c r="AN7933" s="59"/>
      <c r="AO7933" s="59"/>
      <c r="AV7933" s="37"/>
      <c r="AW7933" s="37"/>
      <c r="AX7933" s="37"/>
      <c r="AY7933" s="37"/>
      <c r="AZ7933" s="37"/>
      <c r="BA7933" s="37"/>
    </row>
    <row r="7934" spans="10:53" s="14" customFormat="1" x14ac:dyDescent="0.25">
      <c r="J7934" s="59"/>
      <c r="Q7934" s="26"/>
      <c r="R7934" s="28"/>
      <c r="AC7934" s="46"/>
      <c r="AG7934" s="59"/>
      <c r="AH7934" s="59"/>
      <c r="AI7934" s="59"/>
      <c r="AJ7934" s="59"/>
      <c r="AK7934" s="59"/>
      <c r="AL7934" s="59"/>
      <c r="AM7934" s="59"/>
      <c r="AN7934" s="59"/>
      <c r="AO7934" s="59"/>
      <c r="AV7934" s="37"/>
      <c r="AW7934" s="37"/>
      <c r="AX7934" s="37"/>
      <c r="AY7934" s="37"/>
      <c r="AZ7934" s="37"/>
      <c r="BA7934" s="37"/>
    </row>
    <row r="7935" spans="10:53" s="14" customFormat="1" x14ac:dyDescent="0.25">
      <c r="J7935" s="59"/>
      <c r="Q7935" s="26"/>
      <c r="R7935" s="28"/>
      <c r="AC7935" s="46"/>
      <c r="AG7935" s="59"/>
      <c r="AH7935" s="59"/>
      <c r="AI7935" s="59"/>
      <c r="AJ7935" s="59"/>
      <c r="AK7935" s="59"/>
      <c r="AL7935" s="59"/>
      <c r="AM7935" s="59"/>
      <c r="AN7935" s="59"/>
      <c r="AO7935" s="59"/>
      <c r="AV7935" s="37"/>
      <c r="AW7935" s="37"/>
      <c r="AX7935" s="37"/>
      <c r="AY7935" s="37"/>
      <c r="AZ7935" s="37"/>
      <c r="BA7935" s="37"/>
    </row>
    <row r="7936" spans="10:53" s="14" customFormat="1" x14ac:dyDescent="0.25">
      <c r="J7936" s="59"/>
      <c r="Q7936" s="26"/>
      <c r="R7936" s="28"/>
      <c r="AC7936" s="46"/>
      <c r="AG7936" s="59"/>
      <c r="AH7936" s="59"/>
      <c r="AI7936" s="59"/>
      <c r="AJ7936" s="59"/>
      <c r="AK7936" s="59"/>
      <c r="AL7936" s="59"/>
      <c r="AM7936" s="59"/>
      <c r="AN7936" s="59"/>
      <c r="AO7936" s="59"/>
      <c r="AV7936" s="37"/>
      <c r="AW7936" s="37"/>
      <c r="AX7936" s="37"/>
      <c r="AY7936" s="37"/>
      <c r="AZ7936" s="37"/>
      <c r="BA7936" s="37"/>
    </row>
    <row r="7937" spans="10:53" s="14" customFormat="1" x14ac:dyDescent="0.25">
      <c r="J7937" s="59"/>
      <c r="Q7937" s="26"/>
      <c r="R7937" s="28"/>
      <c r="AC7937" s="46"/>
      <c r="AG7937" s="59"/>
      <c r="AH7937" s="59"/>
      <c r="AI7937" s="59"/>
      <c r="AJ7937" s="59"/>
      <c r="AK7937" s="59"/>
      <c r="AL7937" s="59"/>
      <c r="AM7937" s="59"/>
      <c r="AN7937" s="59"/>
      <c r="AO7937" s="59"/>
      <c r="AV7937" s="37"/>
      <c r="AW7937" s="37"/>
      <c r="AX7937" s="37"/>
      <c r="AY7937" s="37"/>
      <c r="AZ7937" s="37"/>
      <c r="BA7937" s="37"/>
    </row>
    <row r="7938" spans="10:53" s="14" customFormat="1" x14ac:dyDescent="0.25">
      <c r="J7938" s="59"/>
      <c r="Q7938" s="26"/>
      <c r="R7938" s="28"/>
      <c r="AC7938" s="46"/>
      <c r="AG7938" s="59"/>
      <c r="AH7938" s="59"/>
      <c r="AI7938" s="59"/>
      <c r="AJ7938" s="59"/>
      <c r="AK7938" s="59"/>
      <c r="AL7938" s="59"/>
      <c r="AM7938" s="59"/>
      <c r="AN7938" s="59"/>
      <c r="AO7938" s="59"/>
      <c r="AV7938" s="37"/>
      <c r="AW7938" s="37"/>
      <c r="AX7938" s="37"/>
      <c r="AY7938" s="37"/>
      <c r="AZ7938" s="37"/>
      <c r="BA7938" s="37"/>
    </row>
    <row r="7939" spans="10:53" s="14" customFormat="1" x14ac:dyDescent="0.25">
      <c r="J7939" s="59"/>
      <c r="Q7939" s="26"/>
      <c r="R7939" s="28"/>
      <c r="AC7939" s="46"/>
      <c r="AG7939" s="59"/>
      <c r="AH7939" s="59"/>
      <c r="AI7939" s="59"/>
      <c r="AJ7939" s="59"/>
      <c r="AK7939" s="59"/>
      <c r="AL7939" s="59"/>
      <c r="AM7939" s="59"/>
      <c r="AN7939" s="59"/>
      <c r="AO7939" s="59"/>
      <c r="AV7939" s="37"/>
      <c r="AW7939" s="37"/>
      <c r="AX7939" s="37"/>
      <c r="AY7939" s="37"/>
      <c r="AZ7939" s="37"/>
      <c r="BA7939" s="37"/>
    </row>
    <row r="7940" spans="10:53" s="14" customFormat="1" x14ac:dyDescent="0.25">
      <c r="J7940" s="59"/>
      <c r="Q7940" s="26"/>
      <c r="R7940" s="28"/>
      <c r="AC7940" s="46"/>
      <c r="AG7940" s="59"/>
      <c r="AH7940" s="59"/>
      <c r="AI7940" s="59"/>
      <c r="AJ7940" s="59"/>
      <c r="AK7940" s="59"/>
      <c r="AL7940" s="59"/>
      <c r="AM7940" s="59"/>
      <c r="AN7940" s="59"/>
      <c r="AO7940" s="59"/>
      <c r="AV7940" s="37"/>
      <c r="AW7940" s="37"/>
      <c r="AX7940" s="37"/>
      <c r="AY7940" s="37"/>
      <c r="AZ7940" s="37"/>
      <c r="BA7940" s="37"/>
    </row>
    <row r="7941" spans="10:53" s="14" customFormat="1" x14ac:dyDescent="0.25">
      <c r="J7941" s="59"/>
      <c r="Q7941" s="26"/>
      <c r="R7941" s="28"/>
      <c r="AC7941" s="46"/>
      <c r="AG7941" s="59"/>
      <c r="AH7941" s="59"/>
      <c r="AI7941" s="59"/>
      <c r="AJ7941" s="59"/>
      <c r="AK7941" s="59"/>
      <c r="AL7941" s="59"/>
      <c r="AM7941" s="59"/>
      <c r="AN7941" s="59"/>
      <c r="AO7941" s="59"/>
      <c r="AV7941" s="37"/>
      <c r="AW7941" s="37"/>
      <c r="AX7941" s="37"/>
      <c r="AY7941" s="37"/>
      <c r="AZ7941" s="37"/>
      <c r="BA7941" s="37"/>
    </row>
    <row r="7942" spans="10:53" s="14" customFormat="1" x14ac:dyDescent="0.25">
      <c r="J7942" s="59"/>
      <c r="Q7942" s="26"/>
      <c r="R7942" s="28"/>
      <c r="AC7942" s="46"/>
      <c r="AG7942" s="59"/>
      <c r="AH7942" s="59"/>
      <c r="AI7942" s="59"/>
      <c r="AJ7942" s="59"/>
      <c r="AK7942" s="59"/>
      <c r="AL7942" s="59"/>
      <c r="AM7942" s="59"/>
      <c r="AN7942" s="59"/>
      <c r="AO7942" s="59"/>
      <c r="AV7942" s="37"/>
      <c r="AW7942" s="37"/>
      <c r="AX7942" s="37"/>
      <c r="AY7942" s="37"/>
      <c r="AZ7942" s="37"/>
      <c r="BA7942" s="37"/>
    </row>
    <row r="7943" spans="10:53" s="14" customFormat="1" x14ac:dyDescent="0.25">
      <c r="J7943" s="59"/>
      <c r="Q7943" s="26"/>
      <c r="R7943" s="28"/>
      <c r="AC7943" s="46"/>
      <c r="AG7943" s="59"/>
      <c r="AH7943" s="59"/>
      <c r="AI7943" s="59"/>
      <c r="AJ7943" s="59"/>
      <c r="AK7943" s="59"/>
      <c r="AL7943" s="59"/>
      <c r="AM7943" s="59"/>
      <c r="AN7943" s="59"/>
      <c r="AO7943" s="59"/>
      <c r="AV7943" s="37"/>
      <c r="AW7943" s="37"/>
      <c r="AX7943" s="37"/>
      <c r="AY7943" s="37"/>
      <c r="AZ7943" s="37"/>
      <c r="BA7943" s="37"/>
    </row>
    <row r="7944" spans="10:53" s="14" customFormat="1" x14ac:dyDescent="0.25">
      <c r="J7944" s="59"/>
      <c r="Q7944" s="26"/>
      <c r="R7944" s="28"/>
      <c r="AC7944" s="46"/>
      <c r="AG7944" s="59"/>
      <c r="AH7944" s="59"/>
      <c r="AI7944" s="59"/>
      <c r="AJ7944" s="59"/>
      <c r="AK7944" s="59"/>
      <c r="AL7944" s="59"/>
      <c r="AM7944" s="59"/>
      <c r="AN7944" s="59"/>
      <c r="AO7944" s="59"/>
      <c r="AV7944" s="37"/>
      <c r="AW7944" s="37"/>
      <c r="AX7944" s="37"/>
      <c r="AY7944" s="37"/>
      <c r="AZ7944" s="37"/>
      <c r="BA7944" s="37"/>
    </row>
    <row r="7945" spans="10:53" s="14" customFormat="1" x14ac:dyDescent="0.25">
      <c r="J7945" s="59"/>
      <c r="Q7945" s="26"/>
      <c r="R7945" s="28"/>
      <c r="AC7945" s="46"/>
      <c r="AG7945" s="59"/>
      <c r="AH7945" s="59"/>
      <c r="AI7945" s="59"/>
      <c r="AJ7945" s="59"/>
      <c r="AK7945" s="59"/>
      <c r="AL7945" s="59"/>
      <c r="AM7945" s="59"/>
      <c r="AN7945" s="59"/>
      <c r="AO7945" s="59"/>
      <c r="AV7945" s="37"/>
      <c r="AW7945" s="37"/>
      <c r="AX7945" s="37"/>
      <c r="AY7945" s="37"/>
      <c r="AZ7945" s="37"/>
      <c r="BA7945" s="37"/>
    </row>
    <row r="7946" spans="10:53" s="14" customFormat="1" x14ac:dyDescent="0.25">
      <c r="J7946" s="59"/>
      <c r="Q7946" s="26"/>
      <c r="R7946" s="28"/>
      <c r="AC7946" s="46"/>
      <c r="AG7946" s="59"/>
      <c r="AH7946" s="59"/>
      <c r="AI7946" s="59"/>
      <c r="AJ7946" s="59"/>
      <c r="AK7946" s="59"/>
      <c r="AL7946" s="59"/>
      <c r="AM7946" s="59"/>
      <c r="AN7946" s="59"/>
      <c r="AO7946" s="59"/>
      <c r="AV7946" s="37"/>
      <c r="AW7946" s="37"/>
      <c r="AX7946" s="37"/>
      <c r="AY7946" s="37"/>
      <c r="AZ7946" s="37"/>
      <c r="BA7946" s="37"/>
    </row>
    <row r="7947" spans="10:53" s="14" customFormat="1" x14ac:dyDescent="0.25">
      <c r="J7947" s="59"/>
      <c r="Q7947" s="26"/>
      <c r="R7947" s="28"/>
      <c r="AC7947" s="46"/>
      <c r="AG7947" s="59"/>
      <c r="AH7947" s="59"/>
      <c r="AI7947" s="59"/>
      <c r="AJ7947" s="59"/>
      <c r="AK7947" s="59"/>
      <c r="AL7947" s="59"/>
      <c r="AM7947" s="59"/>
      <c r="AN7947" s="59"/>
      <c r="AO7947" s="59"/>
      <c r="AV7947" s="37"/>
      <c r="AW7947" s="37"/>
      <c r="AX7947" s="37"/>
      <c r="AY7947" s="37"/>
      <c r="AZ7947" s="37"/>
      <c r="BA7947" s="37"/>
    </row>
    <row r="7948" spans="10:53" s="14" customFormat="1" x14ac:dyDescent="0.25">
      <c r="J7948" s="59"/>
      <c r="Q7948" s="26"/>
      <c r="R7948" s="28"/>
      <c r="AC7948" s="46"/>
      <c r="AG7948" s="59"/>
      <c r="AH7948" s="59"/>
      <c r="AI7948" s="59"/>
      <c r="AJ7948" s="59"/>
      <c r="AK7948" s="59"/>
      <c r="AL7948" s="59"/>
      <c r="AM7948" s="59"/>
      <c r="AN7948" s="59"/>
      <c r="AO7948" s="59"/>
      <c r="AV7948" s="37"/>
      <c r="AW7948" s="37"/>
      <c r="AX7948" s="37"/>
      <c r="AY7948" s="37"/>
      <c r="AZ7948" s="37"/>
      <c r="BA7948" s="37"/>
    </row>
    <row r="7949" spans="10:53" s="14" customFormat="1" x14ac:dyDescent="0.25">
      <c r="J7949" s="59"/>
      <c r="Q7949" s="26"/>
      <c r="R7949" s="28"/>
      <c r="AC7949" s="46"/>
      <c r="AG7949" s="59"/>
      <c r="AH7949" s="59"/>
      <c r="AI7949" s="59"/>
      <c r="AJ7949" s="59"/>
      <c r="AK7949" s="59"/>
      <c r="AL7949" s="59"/>
      <c r="AM7949" s="59"/>
      <c r="AN7949" s="59"/>
      <c r="AO7949" s="59"/>
      <c r="AV7949" s="37"/>
      <c r="AW7949" s="37"/>
      <c r="AX7949" s="37"/>
      <c r="AY7949" s="37"/>
      <c r="AZ7949" s="37"/>
      <c r="BA7949" s="37"/>
    </row>
    <row r="7950" spans="10:53" s="14" customFormat="1" x14ac:dyDescent="0.25">
      <c r="J7950" s="59"/>
      <c r="Q7950" s="26"/>
      <c r="R7950" s="28"/>
      <c r="AC7950" s="46"/>
      <c r="AG7950" s="59"/>
      <c r="AH7950" s="59"/>
      <c r="AI7950" s="59"/>
      <c r="AJ7950" s="59"/>
      <c r="AK7950" s="59"/>
      <c r="AL7950" s="59"/>
      <c r="AM7950" s="59"/>
      <c r="AN7950" s="59"/>
      <c r="AO7950" s="59"/>
      <c r="AV7950" s="37"/>
      <c r="AW7950" s="37"/>
      <c r="AX7950" s="37"/>
      <c r="AY7950" s="37"/>
      <c r="AZ7950" s="37"/>
      <c r="BA7950" s="37"/>
    </row>
    <row r="7951" spans="10:53" s="14" customFormat="1" x14ac:dyDescent="0.25">
      <c r="J7951" s="59"/>
      <c r="Q7951" s="26"/>
      <c r="R7951" s="28"/>
      <c r="AC7951" s="46"/>
      <c r="AG7951" s="59"/>
      <c r="AH7951" s="59"/>
      <c r="AI7951" s="59"/>
      <c r="AJ7951" s="59"/>
      <c r="AK7951" s="59"/>
      <c r="AL7951" s="59"/>
      <c r="AM7951" s="59"/>
      <c r="AN7951" s="59"/>
      <c r="AO7951" s="59"/>
      <c r="AV7951" s="37"/>
      <c r="AW7951" s="37"/>
      <c r="AX7951" s="37"/>
      <c r="AY7951" s="37"/>
      <c r="AZ7951" s="37"/>
      <c r="BA7951" s="37"/>
    </row>
    <row r="7952" spans="10:53" s="14" customFormat="1" x14ac:dyDescent="0.25">
      <c r="J7952" s="59"/>
      <c r="Q7952" s="26"/>
      <c r="R7952" s="28"/>
      <c r="AC7952" s="46"/>
      <c r="AG7952" s="59"/>
      <c r="AH7952" s="59"/>
      <c r="AI7952" s="59"/>
      <c r="AJ7952" s="59"/>
      <c r="AK7952" s="59"/>
      <c r="AL7952" s="59"/>
      <c r="AM7952" s="59"/>
      <c r="AN7952" s="59"/>
      <c r="AO7952" s="59"/>
      <c r="AV7952" s="37"/>
      <c r="AW7952" s="37"/>
      <c r="AX7952" s="37"/>
      <c r="AY7952" s="37"/>
      <c r="AZ7952" s="37"/>
      <c r="BA7952" s="37"/>
    </row>
    <row r="7953" spans="10:53" s="14" customFormat="1" x14ac:dyDescent="0.25">
      <c r="J7953" s="59"/>
      <c r="Q7953" s="26"/>
      <c r="R7953" s="28"/>
      <c r="AC7953" s="46"/>
      <c r="AG7953" s="59"/>
      <c r="AH7953" s="59"/>
      <c r="AI7953" s="59"/>
      <c r="AJ7953" s="59"/>
      <c r="AK7953" s="59"/>
      <c r="AL7953" s="59"/>
      <c r="AM7953" s="59"/>
      <c r="AN7953" s="59"/>
      <c r="AO7953" s="59"/>
      <c r="AV7953" s="37"/>
      <c r="AW7953" s="37"/>
      <c r="AX7953" s="37"/>
      <c r="AY7953" s="37"/>
      <c r="AZ7953" s="37"/>
      <c r="BA7953" s="37"/>
    </row>
    <row r="7954" spans="10:53" s="14" customFormat="1" x14ac:dyDescent="0.25">
      <c r="J7954" s="59"/>
      <c r="Q7954" s="26"/>
      <c r="R7954" s="28"/>
      <c r="AC7954" s="46"/>
      <c r="AG7954" s="59"/>
      <c r="AH7954" s="59"/>
      <c r="AI7954" s="59"/>
      <c r="AJ7954" s="59"/>
      <c r="AK7954" s="59"/>
      <c r="AL7954" s="59"/>
      <c r="AM7954" s="59"/>
      <c r="AN7954" s="59"/>
      <c r="AO7954" s="59"/>
      <c r="AV7954" s="37"/>
      <c r="AW7954" s="37"/>
      <c r="AX7954" s="37"/>
      <c r="AY7954" s="37"/>
      <c r="AZ7954" s="37"/>
      <c r="BA7954" s="37"/>
    </row>
    <row r="7955" spans="10:53" s="14" customFormat="1" x14ac:dyDescent="0.25">
      <c r="J7955" s="59"/>
      <c r="Q7955" s="26"/>
      <c r="R7955" s="28"/>
      <c r="AC7955" s="46"/>
      <c r="AG7955" s="59"/>
      <c r="AH7955" s="59"/>
      <c r="AI7955" s="59"/>
      <c r="AJ7955" s="59"/>
      <c r="AK7955" s="59"/>
      <c r="AL7955" s="59"/>
      <c r="AM7955" s="59"/>
      <c r="AN7955" s="59"/>
      <c r="AO7955" s="59"/>
      <c r="AV7955" s="37"/>
      <c r="AW7955" s="37"/>
      <c r="AX7955" s="37"/>
      <c r="AY7955" s="37"/>
      <c r="AZ7955" s="37"/>
      <c r="BA7955" s="37"/>
    </row>
    <row r="7956" spans="10:53" s="14" customFormat="1" x14ac:dyDescent="0.25">
      <c r="J7956" s="59"/>
      <c r="Q7956" s="26"/>
      <c r="R7956" s="28"/>
      <c r="AC7956" s="46"/>
      <c r="AG7956" s="59"/>
      <c r="AH7956" s="59"/>
      <c r="AI7956" s="59"/>
      <c r="AJ7956" s="59"/>
      <c r="AK7956" s="59"/>
      <c r="AL7956" s="59"/>
      <c r="AM7956" s="59"/>
      <c r="AN7956" s="59"/>
      <c r="AO7956" s="59"/>
      <c r="AV7956" s="37"/>
      <c r="AW7956" s="37"/>
      <c r="AX7956" s="37"/>
      <c r="AY7956" s="37"/>
      <c r="AZ7956" s="37"/>
      <c r="BA7956" s="37"/>
    </row>
    <row r="7957" spans="10:53" s="14" customFormat="1" x14ac:dyDescent="0.25">
      <c r="J7957" s="59"/>
      <c r="Q7957" s="26"/>
      <c r="R7957" s="28"/>
      <c r="AC7957" s="46"/>
      <c r="AG7957" s="59"/>
      <c r="AH7957" s="59"/>
      <c r="AI7957" s="59"/>
      <c r="AJ7957" s="59"/>
      <c r="AK7957" s="59"/>
      <c r="AL7957" s="59"/>
      <c r="AM7957" s="59"/>
      <c r="AN7957" s="59"/>
      <c r="AO7957" s="59"/>
      <c r="AV7957" s="37"/>
      <c r="AW7957" s="37"/>
      <c r="AX7957" s="37"/>
      <c r="AY7957" s="37"/>
      <c r="AZ7957" s="37"/>
      <c r="BA7957" s="37"/>
    </row>
    <row r="7958" spans="10:53" s="14" customFormat="1" x14ac:dyDescent="0.25">
      <c r="J7958" s="59"/>
      <c r="Q7958" s="26"/>
      <c r="R7958" s="28"/>
      <c r="AC7958" s="46"/>
      <c r="AG7958" s="59"/>
      <c r="AH7958" s="59"/>
      <c r="AI7958" s="59"/>
      <c r="AJ7958" s="59"/>
      <c r="AK7958" s="59"/>
      <c r="AL7958" s="59"/>
      <c r="AM7958" s="59"/>
      <c r="AN7958" s="59"/>
      <c r="AO7958" s="59"/>
      <c r="AV7958" s="37"/>
      <c r="AW7958" s="37"/>
      <c r="AX7958" s="37"/>
      <c r="AY7958" s="37"/>
      <c r="AZ7958" s="37"/>
      <c r="BA7958" s="37"/>
    </row>
    <row r="7959" spans="10:53" s="14" customFormat="1" x14ac:dyDescent="0.25">
      <c r="J7959" s="59"/>
      <c r="Q7959" s="26"/>
      <c r="R7959" s="28"/>
      <c r="AC7959" s="46"/>
      <c r="AG7959" s="59"/>
      <c r="AH7959" s="59"/>
      <c r="AI7959" s="59"/>
      <c r="AJ7959" s="59"/>
      <c r="AK7959" s="59"/>
      <c r="AL7959" s="59"/>
      <c r="AM7959" s="59"/>
      <c r="AN7959" s="59"/>
      <c r="AO7959" s="59"/>
      <c r="AV7959" s="37"/>
      <c r="AW7959" s="37"/>
      <c r="AX7959" s="37"/>
      <c r="AY7959" s="37"/>
      <c r="AZ7959" s="37"/>
      <c r="BA7959" s="37"/>
    </row>
    <row r="7960" spans="10:53" s="14" customFormat="1" x14ac:dyDescent="0.25">
      <c r="J7960" s="59"/>
      <c r="Q7960" s="26"/>
      <c r="R7960" s="28"/>
      <c r="AC7960" s="46"/>
      <c r="AG7960" s="59"/>
      <c r="AH7960" s="59"/>
      <c r="AI7960" s="59"/>
      <c r="AJ7960" s="59"/>
      <c r="AK7960" s="59"/>
      <c r="AL7960" s="59"/>
      <c r="AM7960" s="59"/>
      <c r="AN7960" s="59"/>
      <c r="AO7960" s="59"/>
      <c r="AV7960" s="37"/>
      <c r="AW7960" s="37"/>
      <c r="AX7960" s="37"/>
      <c r="AY7960" s="37"/>
      <c r="AZ7960" s="37"/>
      <c r="BA7960" s="37"/>
    </row>
    <row r="7961" spans="10:53" s="14" customFormat="1" x14ac:dyDescent="0.25">
      <c r="J7961" s="59"/>
      <c r="Q7961" s="26"/>
      <c r="R7961" s="28"/>
      <c r="AC7961" s="46"/>
      <c r="AG7961" s="59"/>
      <c r="AH7961" s="59"/>
      <c r="AI7961" s="59"/>
      <c r="AJ7961" s="59"/>
      <c r="AK7961" s="59"/>
      <c r="AL7961" s="59"/>
      <c r="AM7961" s="59"/>
      <c r="AN7961" s="59"/>
      <c r="AO7961" s="59"/>
      <c r="AV7961" s="37"/>
      <c r="AW7961" s="37"/>
      <c r="AX7961" s="37"/>
      <c r="AY7961" s="37"/>
      <c r="AZ7961" s="37"/>
      <c r="BA7961" s="37"/>
    </row>
    <row r="7962" spans="10:53" s="14" customFormat="1" x14ac:dyDescent="0.25">
      <c r="J7962" s="59"/>
      <c r="Q7962" s="26"/>
      <c r="R7962" s="28"/>
      <c r="AC7962" s="46"/>
      <c r="AG7962" s="59"/>
      <c r="AH7962" s="59"/>
      <c r="AI7962" s="59"/>
      <c r="AJ7962" s="59"/>
      <c r="AK7962" s="59"/>
      <c r="AL7962" s="59"/>
      <c r="AM7962" s="59"/>
      <c r="AN7962" s="59"/>
      <c r="AO7962" s="59"/>
      <c r="AV7962" s="37"/>
      <c r="AW7962" s="37"/>
      <c r="AX7962" s="37"/>
      <c r="AY7962" s="37"/>
      <c r="AZ7962" s="37"/>
      <c r="BA7962" s="37"/>
    </row>
    <row r="7963" spans="10:53" s="14" customFormat="1" x14ac:dyDescent="0.25">
      <c r="J7963" s="59"/>
      <c r="Q7963" s="26"/>
      <c r="R7963" s="28"/>
      <c r="AC7963" s="46"/>
      <c r="AG7963" s="59"/>
      <c r="AH7963" s="59"/>
      <c r="AI7963" s="59"/>
      <c r="AJ7963" s="59"/>
      <c r="AK7963" s="59"/>
      <c r="AL7963" s="59"/>
      <c r="AM7963" s="59"/>
      <c r="AN7963" s="59"/>
      <c r="AO7963" s="59"/>
      <c r="AV7963" s="37"/>
      <c r="AW7963" s="37"/>
      <c r="AX7963" s="37"/>
      <c r="AY7963" s="37"/>
      <c r="AZ7963" s="37"/>
      <c r="BA7963" s="37"/>
    </row>
    <row r="7964" spans="10:53" s="14" customFormat="1" x14ac:dyDescent="0.25">
      <c r="J7964" s="59"/>
      <c r="Q7964" s="26"/>
      <c r="R7964" s="28"/>
      <c r="AC7964" s="46"/>
      <c r="AG7964" s="59"/>
      <c r="AH7964" s="59"/>
      <c r="AI7964" s="59"/>
      <c r="AJ7964" s="59"/>
      <c r="AK7964" s="59"/>
      <c r="AL7964" s="59"/>
      <c r="AM7964" s="59"/>
      <c r="AN7964" s="59"/>
      <c r="AO7964" s="59"/>
      <c r="AV7964" s="37"/>
      <c r="AW7964" s="37"/>
      <c r="AX7964" s="37"/>
      <c r="AY7964" s="37"/>
      <c r="AZ7964" s="37"/>
      <c r="BA7964" s="37"/>
    </row>
    <row r="7965" spans="10:53" s="14" customFormat="1" x14ac:dyDescent="0.25">
      <c r="J7965" s="59"/>
      <c r="Q7965" s="26"/>
      <c r="R7965" s="28"/>
      <c r="AC7965" s="46"/>
      <c r="AG7965" s="59"/>
      <c r="AH7965" s="59"/>
      <c r="AI7965" s="59"/>
      <c r="AJ7965" s="59"/>
      <c r="AK7965" s="59"/>
      <c r="AL7965" s="59"/>
      <c r="AM7965" s="59"/>
      <c r="AN7965" s="59"/>
      <c r="AO7965" s="59"/>
      <c r="AV7965" s="37"/>
      <c r="AW7965" s="37"/>
      <c r="AX7965" s="37"/>
      <c r="AY7965" s="37"/>
      <c r="AZ7965" s="37"/>
      <c r="BA7965" s="37"/>
    </row>
    <row r="7966" spans="10:53" s="14" customFormat="1" x14ac:dyDescent="0.25">
      <c r="J7966" s="59"/>
      <c r="Q7966" s="26"/>
      <c r="R7966" s="28"/>
      <c r="AC7966" s="46"/>
      <c r="AG7966" s="59"/>
      <c r="AH7966" s="59"/>
      <c r="AI7966" s="59"/>
      <c r="AJ7966" s="59"/>
      <c r="AK7966" s="59"/>
      <c r="AL7966" s="59"/>
      <c r="AM7966" s="59"/>
      <c r="AN7966" s="59"/>
      <c r="AO7966" s="59"/>
      <c r="AV7966" s="37"/>
      <c r="AW7966" s="37"/>
      <c r="AX7966" s="37"/>
      <c r="AY7966" s="37"/>
      <c r="AZ7966" s="37"/>
      <c r="BA7966" s="37"/>
    </row>
    <row r="7967" spans="10:53" s="14" customFormat="1" x14ac:dyDescent="0.25">
      <c r="J7967" s="59"/>
      <c r="Q7967" s="26"/>
      <c r="R7967" s="28"/>
      <c r="AC7967" s="46"/>
      <c r="AG7967" s="59"/>
      <c r="AH7967" s="59"/>
      <c r="AI7967" s="59"/>
      <c r="AJ7967" s="59"/>
      <c r="AK7967" s="59"/>
      <c r="AL7967" s="59"/>
      <c r="AM7967" s="59"/>
      <c r="AN7967" s="59"/>
      <c r="AO7967" s="59"/>
      <c r="AV7967" s="37"/>
      <c r="AW7967" s="37"/>
      <c r="AX7967" s="37"/>
      <c r="AY7967" s="37"/>
      <c r="AZ7967" s="37"/>
      <c r="BA7967" s="37"/>
    </row>
    <row r="7968" spans="10:53" s="14" customFormat="1" x14ac:dyDescent="0.25">
      <c r="J7968" s="59"/>
      <c r="Q7968" s="26"/>
      <c r="R7968" s="28"/>
      <c r="AC7968" s="46"/>
      <c r="AG7968" s="59"/>
      <c r="AH7968" s="59"/>
      <c r="AI7968" s="59"/>
      <c r="AJ7968" s="59"/>
      <c r="AK7968" s="59"/>
      <c r="AL7968" s="59"/>
      <c r="AM7968" s="59"/>
      <c r="AN7968" s="59"/>
      <c r="AO7968" s="59"/>
      <c r="AV7968" s="37"/>
      <c r="AW7968" s="37"/>
      <c r="AX7968" s="37"/>
      <c r="AY7968" s="37"/>
      <c r="AZ7968" s="37"/>
      <c r="BA7968" s="37"/>
    </row>
    <row r="7969" spans="10:53" s="14" customFormat="1" x14ac:dyDescent="0.25">
      <c r="J7969" s="59"/>
      <c r="Q7969" s="26"/>
      <c r="R7969" s="28"/>
      <c r="AC7969" s="46"/>
      <c r="AG7969" s="59"/>
      <c r="AH7969" s="59"/>
      <c r="AI7969" s="59"/>
      <c r="AJ7969" s="59"/>
      <c r="AK7969" s="59"/>
      <c r="AL7969" s="59"/>
      <c r="AM7969" s="59"/>
      <c r="AN7969" s="59"/>
      <c r="AO7969" s="59"/>
      <c r="AV7969" s="37"/>
      <c r="AW7969" s="37"/>
      <c r="AX7969" s="37"/>
      <c r="AY7969" s="37"/>
      <c r="AZ7969" s="37"/>
      <c r="BA7969" s="37"/>
    </row>
    <row r="7970" spans="10:53" s="14" customFormat="1" x14ac:dyDescent="0.25">
      <c r="J7970" s="59"/>
      <c r="Q7970" s="26"/>
      <c r="R7970" s="28"/>
      <c r="AC7970" s="46"/>
      <c r="AG7970" s="59"/>
      <c r="AH7970" s="59"/>
      <c r="AI7970" s="59"/>
      <c r="AJ7970" s="59"/>
      <c r="AK7970" s="59"/>
      <c r="AL7970" s="59"/>
      <c r="AM7970" s="59"/>
      <c r="AN7970" s="59"/>
      <c r="AO7970" s="59"/>
      <c r="AV7970" s="37"/>
      <c r="AW7970" s="37"/>
      <c r="AX7970" s="37"/>
      <c r="AY7970" s="37"/>
      <c r="AZ7970" s="37"/>
      <c r="BA7970" s="37"/>
    </row>
    <row r="7971" spans="10:53" s="14" customFormat="1" x14ac:dyDescent="0.25">
      <c r="J7971" s="59"/>
      <c r="Q7971" s="26"/>
      <c r="R7971" s="28"/>
      <c r="AC7971" s="46"/>
      <c r="AG7971" s="59"/>
      <c r="AH7971" s="59"/>
      <c r="AI7971" s="59"/>
      <c r="AJ7971" s="59"/>
      <c r="AK7971" s="59"/>
      <c r="AL7971" s="59"/>
      <c r="AM7971" s="59"/>
      <c r="AN7971" s="59"/>
      <c r="AO7971" s="59"/>
      <c r="AV7971" s="37"/>
      <c r="AW7971" s="37"/>
      <c r="AX7971" s="37"/>
      <c r="AY7971" s="37"/>
      <c r="AZ7971" s="37"/>
      <c r="BA7971" s="37"/>
    </row>
    <row r="7972" spans="10:53" s="14" customFormat="1" x14ac:dyDescent="0.25">
      <c r="J7972" s="59"/>
      <c r="Q7972" s="26"/>
      <c r="R7972" s="28"/>
      <c r="AC7972" s="46"/>
      <c r="AG7972" s="59"/>
      <c r="AH7972" s="59"/>
      <c r="AI7972" s="59"/>
      <c r="AJ7972" s="59"/>
      <c r="AK7972" s="59"/>
      <c r="AL7972" s="59"/>
      <c r="AM7972" s="59"/>
      <c r="AN7972" s="59"/>
      <c r="AO7972" s="59"/>
      <c r="AV7972" s="37"/>
      <c r="AW7972" s="37"/>
      <c r="AX7972" s="37"/>
      <c r="AY7972" s="37"/>
      <c r="AZ7972" s="37"/>
      <c r="BA7972" s="37"/>
    </row>
    <row r="7973" spans="10:53" s="14" customFormat="1" x14ac:dyDescent="0.25">
      <c r="J7973" s="59"/>
      <c r="Q7973" s="26"/>
      <c r="R7973" s="28"/>
      <c r="AC7973" s="46"/>
      <c r="AG7973" s="59"/>
      <c r="AH7973" s="59"/>
      <c r="AI7973" s="59"/>
      <c r="AJ7973" s="59"/>
      <c r="AK7973" s="59"/>
      <c r="AL7973" s="59"/>
      <c r="AM7973" s="59"/>
      <c r="AN7973" s="59"/>
      <c r="AO7973" s="59"/>
      <c r="AV7973" s="37"/>
      <c r="AW7973" s="37"/>
      <c r="AX7973" s="37"/>
      <c r="AY7973" s="37"/>
      <c r="AZ7973" s="37"/>
      <c r="BA7973" s="37"/>
    </row>
    <row r="7974" spans="10:53" s="14" customFormat="1" x14ac:dyDescent="0.25">
      <c r="J7974" s="59"/>
      <c r="Q7974" s="26"/>
      <c r="R7974" s="28"/>
      <c r="AC7974" s="46"/>
      <c r="AG7974" s="59"/>
      <c r="AH7974" s="59"/>
      <c r="AI7974" s="59"/>
      <c r="AJ7974" s="59"/>
      <c r="AK7974" s="59"/>
      <c r="AL7974" s="59"/>
      <c r="AM7974" s="59"/>
      <c r="AN7974" s="59"/>
      <c r="AO7974" s="59"/>
      <c r="AV7974" s="37"/>
      <c r="AW7974" s="37"/>
      <c r="AX7974" s="37"/>
      <c r="AY7974" s="37"/>
      <c r="AZ7974" s="37"/>
      <c r="BA7974" s="37"/>
    </row>
    <row r="7975" spans="10:53" s="14" customFormat="1" x14ac:dyDescent="0.25">
      <c r="J7975" s="59"/>
      <c r="Q7975" s="26"/>
      <c r="R7975" s="28"/>
      <c r="AC7975" s="46"/>
      <c r="AG7975" s="59"/>
      <c r="AH7975" s="59"/>
      <c r="AI7975" s="59"/>
      <c r="AJ7975" s="59"/>
      <c r="AK7975" s="59"/>
      <c r="AL7975" s="59"/>
      <c r="AM7975" s="59"/>
      <c r="AN7975" s="59"/>
      <c r="AO7975" s="59"/>
      <c r="AV7975" s="37"/>
      <c r="AW7975" s="37"/>
      <c r="AX7975" s="37"/>
      <c r="AY7975" s="37"/>
      <c r="AZ7975" s="37"/>
      <c r="BA7975" s="37"/>
    </row>
    <row r="7976" spans="10:53" s="14" customFormat="1" x14ac:dyDescent="0.25">
      <c r="J7976" s="59"/>
      <c r="Q7976" s="26"/>
      <c r="R7976" s="28"/>
      <c r="AC7976" s="46"/>
      <c r="AG7976" s="59"/>
      <c r="AH7976" s="59"/>
      <c r="AI7976" s="59"/>
      <c r="AJ7976" s="59"/>
      <c r="AK7976" s="59"/>
      <c r="AL7976" s="59"/>
      <c r="AM7976" s="59"/>
      <c r="AN7976" s="59"/>
      <c r="AO7976" s="59"/>
      <c r="AV7976" s="37"/>
      <c r="AW7976" s="37"/>
      <c r="AX7976" s="37"/>
      <c r="AY7976" s="37"/>
      <c r="AZ7976" s="37"/>
      <c r="BA7976" s="37"/>
    </row>
    <row r="7977" spans="10:53" s="14" customFormat="1" x14ac:dyDescent="0.25">
      <c r="J7977" s="59"/>
      <c r="Q7977" s="26"/>
      <c r="R7977" s="28"/>
      <c r="AC7977" s="46"/>
      <c r="AG7977" s="59"/>
      <c r="AH7977" s="59"/>
      <c r="AI7977" s="59"/>
      <c r="AJ7977" s="59"/>
      <c r="AK7977" s="59"/>
      <c r="AL7977" s="59"/>
      <c r="AM7977" s="59"/>
      <c r="AN7977" s="59"/>
      <c r="AO7977" s="59"/>
      <c r="AV7977" s="37"/>
      <c r="AW7977" s="37"/>
      <c r="AX7977" s="37"/>
      <c r="AY7977" s="37"/>
      <c r="AZ7977" s="37"/>
      <c r="BA7977" s="37"/>
    </row>
    <row r="7978" spans="10:53" s="14" customFormat="1" x14ac:dyDescent="0.25">
      <c r="J7978" s="59"/>
      <c r="Q7978" s="26"/>
      <c r="R7978" s="28"/>
      <c r="AC7978" s="46"/>
      <c r="AG7978" s="59"/>
      <c r="AH7978" s="59"/>
      <c r="AI7978" s="59"/>
      <c r="AJ7978" s="59"/>
      <c r="AK7978" s="59"/>
      <c r="AL7978" s="59"/>
      <c r="AM7978" s="59"/>
      <c r="AN7978" s="59"/>
      <c r="AO7978" s="59"/>
      <c r="AV7978" s="37"/>
      <c r="AW7978" s="37"/>
      <c r="AX7978" s="37"/>
      <c r="AY7978" s="37"/>
      <c r="AZ7978" s="37"/>
      <c r="BA7978" s="37"/>
    </row>
    <row r="7979" spans="10:53" s="14" customFormat="1" x14ac:dyDescent="0.25">
      <c r="J7979" s="59"/>
      <c r="Q7979" s="26"/>
      <c r="R7979" s="28"/>
      <c r="AC7979" s="46"/>
      <c r="AG7979" s="59"/>
      <c r="AH7979" s="59"/>
      <c r="AI7979" s="59"/>
      <c r="AJ7979" s="59"/>
      <c r="AK7979" s="59"/>
      <c r="AL7979" s="59"/>
      <c r="AM7979" s="59"/>
      <c r="AN7979" s="59"/>
      <c r="AO7979" s="59"/>
      <c r="AV7979" s="37"/>
      <c r="AW7979" s="37"/>
      <c r="AX7979" s="37"/>
      <c r="AY7979" s="37"/>
      <c r="AZ7979" s="37"/>
      <c r="BA7979" s="37"/>
    </row>
    <row r="7980" spans="10:53" s="14" customFormat="1" x14ac:dyDescent="0.25">
      <c r="J7980" s="59"/>
      <c r="Q7980" s="26"/>
      <c r="R7980" s="28"/>
      <c r="AC7980" s="46"/>
      <c r="AG7980" s="59"/>
      <c r="AH7980" s="59"/>
      <c r="AI7980" s="59"/>
      <c r="AJ7980" s="59"/>
      <c r="AK7980" s="59"/>
      <c r="AL7980" s="59"/>
      <c r="AM7980" s="59"/>
      <c r="AN7980" s="59"/>
      <c r="AO7980" s="59"/>
      <c r="AV7980" s="37"/>
      <c r="AW7980" s="37"/>
      <c r="AX7980" s="37"/>
      <c r="AY7980" s="37"/>
      <c r="AZ7980" s="37"/>
      <c r="BA7980" s="37"/>
    </row>
    <row r="7981" spans="10:53" s="14" customFormat="1" x14ac:dyDescent="0.25">
      <c r="J7981" s="59"/>
      <c r="Q7981" s="26"/>
      <c r="R7981" s="28"/>
      <c r="AC7981" s="46"/>
      <c r="AG7981" s="59"/>
      <c r="AH7981" s="59"/>
      <c r="AI7981" s="59"/>
      <c r="AJ7981" s="59"/>
      <c r="AK7981" s="59"/>
      <c r="AL7981" s="59"/>
      <c r="AM7981" s="59"/>
      <c r="AN7981" s="59"/>
      <c r="AO7981" s="59"/>
      <c r="AV7981" s="37"/>
      <c r="AW7981" s="37"/>
      <c r="AX7981" s="37"/>
      <c r="AY7981" s="37"/>
      <c r="AZ7981" s="37"/>
      <c r="BA7981" s="37"/>
    </row>
    <row r="7982" spans="10:53" s="14" customFormat="1" x14ac:dyDescent="0.25">
      <c r="J7982" s="59"/>
      <c r="Q7982" s="26"/>
      <c r="R7982" s="28"/>
      <c r="AC7982" s="46"/>
      <c r="AG7982" s="59"/>
      <c r="AH7982" s="59"/>
      <c r="AI7982" s="59"/>
      <c r="AJ7982" s="59"/>
      <c r="AK7982" s="59"/>
      <c r="AL7982" s="59"/>
      <c r="AM7982" s="59"/>
      <c r="AN7982" s="59"/>
      <c r="AO7982" s="59"/>
      <c r="AV7982" s="37"/>
      <c r="AW7982" s="37"/>
      <c r="AX7982" s="37"/>
      <c r="AY7982" s="37"/>
      <c r="AZ7982" s="37"/>
      <c r="BA7982" s="37"/>
    </row>
    <row r="7983" spans="10:53" s="14" customFormat="1" x14ac:dyDescent="0.25">
      <c r="J7983" s="59"/>
      <c r="Q7983" s="26"/>
      <c r="R7983" s="28"/>
      <c r="AC7983" s="46"/>
      <c r="AG7983" s="59"/>
      <c r="AH7983" s="59"/>
      <c r="AI7983" s="59"/>
      <c r="AJ7983" s="59"/>
      <c r="AK7983" s="59"/>
      <c r="AL7983" s="59"/>
      <c r="AM7983" s="59"/>
      <c r="AN7983" s="59"/>
      <c r="AO7983" s="59"/>
      <c r="AV7983" s="37"/>
      <c r="AW7983" s="37"/>
      <c r="AX7983" s="37"/>
      <c r="AY7983" s="37"/>
      <c r="AZ7983" s="37"/>
      <c r="BA7983" s="37"/>
    </row>
    <row r="7984" spans="10:53" s="14" customFormat="1" x14ac:dyDescent="0.25">
      <c r="J7984" s="59"/>
      <c r="Q7984" s="26"/>
      <c r="R7984" s="28"/>
      <c r="AC7984" s="46"/>
      <c r="AG7984" s="59"/>
      <c r="AH7984" s="59"/>
      <c r="AI7984" s="59"/>
      <c r="AJ7984" s="59"/>
      <c r="AK7984" s="59"/>
      <c r="AL7984" s="59"/>
      <c r="AM7984" s="59"/>
      <c r="AN7984" s="59"/>
      <c r="AO7984" s="59"/>
      <c r="AV7984" s="37"/>
      <c r="AW7984" s="37"/>
      <c r="AX7984" s="37"/>
      <c r="AY7984" s="37"/>
      <c r="AZ7984" s="37"/>
      <c r="BA7984" s="37"/>
    </row>
    <row r="7985" spans="10:53" s="14" customFormat="1" x14ac:dyDescent="0.25">
      <c r="J7985" s="59"/>
      <c r="Q7985" s="26"/>
      <c r="R7985" s="28"/>
      <c r="AC7985" s="46"/>
      <c r="AG7985" s="59"/>
      <c r="AH7985" s="59"/>
      <c r="AI7985" s="59"/>
      <c r="AJ7985" s="59"/>
      <c r="AK7985" s="59"/>
      <c r="AL7985" s="59"/>
      <c r="AM7985" s="59"/>
      <c r="AN7985" s="59"/>
      <c r="AO7985" s="59"/>
      <c r="AV7985" s="37"/>
      <c r="AW7985" s="37"/>
      <c r="AX7985" s="37"/>
      <c r="AY7985" s="37"/>
      <c r="AZ7985" s="37"/>
      <c r="BA7985" s="37"/>
    </row>
    <row r="7986" spans="10:53" s="14" customFormat="1" x14ac:dyDescent="0.25">
      <c r="J7986" s="59"/>
      <c r="Q7986" s="26"/>
      <c r="R7986" s="28"/>
      <c r="AC7986" s="46"/>
      <c r="AG7986" s="59"/>
      <c r="AH7986" s="59"/>
      <c r="AI7986" s="59"/>
      <c r="AJ7986" s="59"/>
      <c r="AK7986" s="59"/>
      <c r="AL7986" s="59"/>
      <c r="AM7986" s="59"/>
      <c r="AN7986" s="59"/>
      <c r="AO7986" s="59"/>
      <c r="AV7986" s="37"/>
      <c r="AW7986" s="37"/>
      <c r="AX7986" s="37"/>
      <c r="AY7986" s="37"/>
      <c r="AZ7986" s="37"/>
      <c r="BA7986" s="37"/>
    </row>
    <row r="7987" spans="10:53" s="14" customFormat="1" x14ac:dyDescent="0.25">
      <c r="J7987" s="59"/>
      <c r="Q7987" s="26"/>
      <c r="R7987" s="28"/>
      <c r="AC7987" s="46"/>
      <c r="AG7987" s="59"/>
      <c r="AH7987" s="59"/>
      <c r="AI7987" s="59"/>
      <c r="AJ7987" s="59"/>
      <c r="AK7987" s="59"/>
      <c r="AL7987" s="59"/>
      <c r="AM7987" s="59"/>
      <c r="AN7987" s="59"/>
      <c r="AO7987" s="59"/>
      <c r="AV7987" s="37"/>
      <c r="AW7987" s="37"/>
      <c r="AX7987" s="37"/>
      <c r="AY7987" s="37"/>
      <c r="AZ7987" s="37"/>
      <c r="BA7987" s="37"/>
    </row>
    <row r="7988" spans="10:53" s="14" customFormat="1" x14ac:dyDescent="0.25">
      <c r="J7988" s="59"/>
      <c r="Q7988" s="26"/>
      <c r="R7988" s="28"/>
      <c r="AC7988" s="46"/>
      <c r="AG7988" s="59"/>
      <c r="AH7988" s="59"/>
      <c r="AI7988" s="59"/>
      <c r="AJ7988" s="59"/>
      <c r="AK7988" s="59"/>
      <c r="AL7988" s="59"/>
      <c r="AM7988" s="59"/>
      <c r="AN7988" s="59"/>
      <c r="AO7988" s="59"/>
      <c r="AV7988" s="37"/>
      <c r="AW7988" s="37"/>
      <c r="AX7988" s="37"/>
      <c r="AY7988" s="37"/>
      <c r="AZ7988" s="37"/>
      <c r="BA7988" s="37"/>
    </row>
    <row r="7989" spans="10:53" s="14" customFormat="1" x14ac:dyDescent="0.25">
      <c r="J7989" s="59"/>
      <c r="Q7989" s="26"/>
      <c r="R7989" s="28"/>
      <c r="AC7989" s="46"/>
      <c r="AG7989" s="59"/>
      <c r="AH7989" s="59"/>
      <c r="AI7989" s="59"/>
      <c r="AJ7989" s="59"/>
      <c r="AK7989" s="59"/>
      <c r="AL7989" s="59"/>
      <c r="AM7989" s="59"/>
      <c r="AN7989" s="59"/>
      <c r="AO7989" s="59"/>
      <c r="AV7989" s="37"/>
      <c r="AW7989" s="37"/>
      <c r="AX7989" s="37"/>
      <c r="AY7989" s="37"/>
      <c r="AZ7989" s="37"/>
      <c r="BA7989" s="37"/>
    </row>
    <row r="7990" spans="10:53" s="14" customFormat="1" x14ac:dyDescent="0.25">
      <c r="J7990" s="59"/>
      <c r="Q7990" s="26"/>
      <c r="R7990" s="28"/>
      <c r="AC7990" s="46"/>
      <c r="AG7990" s="59"/>
      <c r="AH7990" s="59"/>
      <c r="AI7990" s="59"/>
      <c r="AJ7990" s="59"/>
      <c r="AK7990" s="59"/>
      <c r="AL7990" s="59"/>
      <c r="AM7990" s="59"/>
      <c r="AN7990" s="59"/>
      <c r="AO7990" s="59"/>
      <c r="AV7990" s="37"/>
      <c r="AW7990" s="37"/>
      <c r="AX7990" s="37"/>
      <c r="AY7990" s="37"/>
      <c r="AZ7990" s="37"/>
      <c r="BA7990" s="37"/>
    </row>
    <row r="7991" spans="10:53" s="14" customFormat="1" x14ac:dyDescent="0.25">
      <c r="J7991" s="59"/>
      <c r="Q7991" s="26"/>
      <c r="R7991" s="28"/>
      <c r="AC7991" s="46"/>
      <c r="AG7991" s="59"/>
      <c r="AH7991" s="59"/>
      <c r="AI7991" s="59"/>
      <c r="AJ7991" s="59"/>
      <c r="AK7991" s="59"/>
      <c r="AL7991" s="59"/>
      <c r="AM7991" s="59"/>
      <c r="AN7991" s="59"/>
      <c r="AO7991" s="59"/>
      <c r="AV7991" s="37"/>
      <c r="AW7991" s="37"/>
      <c r="AX7991" s="37"/>
      <c r="AY7991" s="37"/>
      <c r="AZ7991" s="37"/>
      <c r="BA7991" s="37"/>
    </row>
    <row r="7992" spans="10:53" s="14" customFormat="1" x14ac:dyDescent="0.25">
      <c r="J7992" s="59"/>
      <c r="Q7992" s="26"/>
      <c r="R7992" s="28"/>
      <c r="AC7992" s="46"/>
      <c r="AG7992" s="59"/>
      <c r="AH7992" s="59"/>
      <c r="AI7992" s="59"/>
      <c r="AJ7992" s="59"/>
      <c r="AK7992" s="59"/>
      <c r="AL7992" s="59"/>
      <c r="AM7992" s="59"/>
      <c r="AN7992" s="59"/>
      <c r="AO7992" s="59"/>
      <c r="AV7992" s="37"/>
      <c r="AW7992" s="37"/>
      <c r="AX7992" s="37"/>
      <c r="AY7992" s="37"/>
      <c r="AZ7992" s="37"/>
      <c r="BA7992" s="37"/>
    </row>
    <row r="7993" spans="10:53" s="14" customFormat="1" x14ac:dyDescent="0.25">
      <c r="J7993" s="59"/>
      <c r="Q7993" s="26"/>
      <c r="R7993" s="28"/>
      <c r="AC7993" s="46"/>
      <c r="AG7993" s="59"/>
      <c r="AH7993" s="59"/>
      <c r="AI7993" s="59"/>
      <c r="AJ7993" s="59"/>
      <c r="AK7993" s="59"/>
      <c r="AL7993" s="59"/>
      <c r="AM7993" s="59"/>
      <c r="AN7993" s="59"/>
      <c r="AO7993" s="59"/>
      <c r="AV7993" s="37"/>
      <c r="AW7993" s="37"/>
      <c r="AX7993" s="37"/>
      <c r="AY7993" s="37"/>
      <c r="AZ7993" s="37"/>
      <c r="BA7993" s="37"/>
    </row>
    <row r="7994" spans="10:53" s="14" customFormat="1" x14ac:dyDescent="0.25">
      <c r="J7994" s="59"/>
      <c r="Q7994" s="26"/>
      <c r="R7994" s="28"/>
      <c r="AC7994" s="46"/>
      <c r="AG7994" s="59"/>
      <c r="AH7994" s="59"/>
      <c r="AI7994" s="59"/>
      <c r="AJ7994" s="59"/>
      <c r="AK7994" s="59"/>
      <c r="AL7994" s="59"/>
      <c r="AM7994" s="59"/>
      <c r="AN7994" s="59"/>
      <c r="AO7994" s="59"/>
      <c r="AV7994" s="37"/>
      <c r="AW7994" s="37"/>
      <c r="AX7994" s="37"/>
      <c r="AY7994" s="37"/>
      <c r="AZ7994" s="37"/>
      <c r="BA7994" s="37"/>
    </row>
    <row r="7995" spans="10:53" s="14" customFormat="1" x14ac:dyDescent="0.25">
      <c r="J7995" s="59"/>
      <c r="Q7995" s="26"/>
      <c r="R7995" s="28"/>
      <c r="AC7995" s="46"/>
      <c r="AG7995" s="59"/>
      <c r="AH7995" s="59"/>
      <c r="AI7995" s="59"/>
      <c r="AJ7995" s="59"/>
      <c r="AK7995" s="59"/>
      <c r="AL7995" s="59"/>
      <c r="AM7995" s="59"/>
      <c r="AN7995" s="59"/>
      <c r="AO7995" s="59"/>
      <c r="AV7995" s="37"/>
      <c r="AW7995" s="37"/>
      <c r="AX7995" s="37"/>
      <c r="AY7995" s="37"/>
      <c r="AZ7995" s="37"/>
      <c r="BA7995" s="37"/>
    </row>
    <row r="7996" spans="10:53" s="14" customFormat="1" x14ac:dyDescent="0.25">
      <c r="J7996" s="59"/>
      <c r="Q7996" s="26"/>
      <c r="R7996" s="28"/>
      <c r="AC7996" s="46"/>
      <c r="AG7996" s="59"/>
      <c r="AH7996" s="59"/>
      <c r="AI7996" s="59"/>
      <c r="AJ7996" s="59"/>
      <c r="AK7996" s="59"/>
      <c r="AL7996" s="59"/>
      <c r="AM7996" s="59"/>
      <c r="AN7996" s="59"/>
      <c r="AO7996" s="59"/>
      <c r="AV7996" s="37"/>
      <c r="AW7996" s="37"/>
      <c r="AX7996" s="37"/>
      <c r="AY7996" s="37"/>
      <c r="AZ7996" s="37"/>
      <c r="BA7996" s="37"/>
    </row>
    <row r="7997" spans="10:53" s="14" customFormat="1" x14ac:dyDescent="0.25">
      <c r="J7997" s="59"/>
      <c r="Q7997" s="26"/>
      <c r="R7997" s="28"/>
      <c r="AC7997" s="46"/>
      <c r="AG7997" s="59"/>
      <c r="AH7997" s="59"/>
      <c r="AI7997" s="59"/>
      <c r="AJ7997" s="59"/>
      <c r="AK7997" s="59"/>
      <c r="AL7997" s="59"/>
      <c r="AM7997" s="59"/>
      <c r="AN7997" s="59"/>
      <c r="AO7997" s="59"/>
      <c r="AV7997" s="37"/>
      <c r="AW7997" s="37"/>
      <c r="AX7997" s="37"/>
      <c r="AY7997" s="37"/>
      <c r="AZ7997" s="37"/>
      <c r="BA7997" s="37"/>
    </row>
    <row r="7998" spans="10:53" s="14" customFormat="1" x14ac:dyDescent="0.25">
      <c r="J7998" s="59"/>
      <c r="Q7998" s="26"/>
      <c r="R7998" s="28"/>
      <c r="AC7998" s="46"/>
      <c r="AG7998" s="59"/>
      <c r="AH7998" s="59"/>
      <c r="AI7998" s="59"/>
      <c r="AJ7998" s="59"/>
      <c r="AK7998" s="59"/>
      <c r="AL7998" s="59"/>
      <c r="AM7998" s="59"/>
      <c r="AN7998" s="59"/>
      <c r="AO7998" s="59"/>
      <c r="AV7998" s="37"/>
      <c r="AW7998" s="37"/>
      <c r="AX7998" s="37"/>
      <c r="AY7998" s="37"/>
      <c r="AZ7998" s="37"/>
      <c r="BA7998" s="37"/>
    </row>
    <row r="7999" spans="10:53" s="14" customFormat="1" x14ac:dyDescent="0.25">
      <c r="J7999" s="59"/>
      <c r="Q7999" s="26"/>
      <c r="R7999" s="28"/>
      <c r="AC7999" s="46"/>
      <c r="AG7999" s="59"/>
      <c r="AH7999" s="59"/>
      <c r="AI7999" s="59"/>
      <c r="AJ7999" s="59"/>
      <c r="AK7999" s="59"/>
      <c r="AL7999" s="59"/>
      <c r="AM7999" s="59"/>
      <c r="AN7999" s="59"/>
      <c r="AO7999" s="59"/>
      <c r="AV7999" s="37"/>
      <c r="AW7999" s="37"/>
      <c r="AX7999" s="37"/>
      <c r="AY7999" s="37"/>
      <c r="AZ7999" s="37"/>
      <c r="BA7999" s="37"/>
    </row>
    <row r="8000" spans="10:53" s="14" customFormat="1" x14ac:dyDescent="0.25">
      <c r="J8000" s="59"/>
      <c r="Q8000" s="26"/>
      <c r="R8000" s="28"/>
      <c r="AC8000" s="46"/>
      <c r="AG8000" s="59"/>
      <c r="AH8000" s="59"/>
      <c r="AI8000" s="59"/>
      <c r="AJ8000" s="59"/>
      <c r="AK8000" s="59"/>
      <c r="AL8000" s="59"/>
      <c r="AM8000" s="59"/>
      <c r="AN8000" s="59"/>
      <c r="AO8000" s="59"/>
      <c r="AV8000" s="37"/>
      <c r="AW8000" s="37"/>
      <c r="AX8000" s="37"/>
      <c r="AY8000" s="37"/>
      <c r="AZ8000" s="37"/>
      <c r="BA8000" s="37"/>
    </row>
    <row r="8001" spans="10:53" s="14" customFormat="1" x14ac:dyDescent="0.25">
      <c r="J8001" s="59"/>
      <c r="Q8001" s="26"/>
      <c r="R8001" s="28"/>
      <c r="AC8001" s="46"/>
      <c r="AG8001" s="59"/>
      <c r="AH8001" s="59"/>
      <c r="AI8001" s="59"/>
      <c r="AJ8001" s="59"/>
      <c r="AK8001" s="59"/>
      <c r="AL8001" s="59"/>
      <c r="AM8001" s="59"/>
      <c r="AN8001" s="59"/>
      <c r="AO8001" s="59"/>
      <c r="AV8001" s="37"/>
      <c r="AW8001" s="37"/>
      <c r="AX8001" s="37"/>
      <c r="AY8001" s="37"/>
      <c r="AZ8001" s="37"/>
      <c r="BA8001" s="37"/>
    </row>
    <row r="8002" spans="10:53" s="14" customFormat="1" x14ac:dyDescent="0.25">
      <c r="J8002" s="59"/>
      <c r="Q8002" s="26"/>
      <c r="R8002" s="28"/>
      <c r="AC8002" s="46"/>
      <c r="AG8002" s="59"/>
      <c r="AH8002" s="59"/>
      <c r="AI8002" s="59"/>
      <c r="AJ8002" s="59"/>
      <c r="AK8002" s="59"/>
      <c r="AL8002" s="59"/>
      <c r="AM8002" s="59"/>
      <c r="AN8002" s="59"/>
      <c r="AO8002" s="59"/>
      <c r="AV8002" s="37"/>
      <c r="AW8002" s="37"/>
      <c r="AX8002" s="37"/>
      <c r="AY8002" s="37"/>
      <c r="AZ8002" s="37"/>
      <c r="BA8002" s="37"/>
    </row>
    <row r="8003" spans="10:53" s="14" customFormat="1" x14ac:dyDescent="0.25">
      <c r="J8003" s="59"/>
      <c r="Q8003" s="26"/>
      <c r="R8003" s="28"/>
      <c r="AC8003" s="46"/>
      <c r="AG8003" s="59"/>
      <c r="AH8003" s="59"/>
      <c r="AI8003" s="59"/>
      <c r="AJ8003" s="59"/>
      <c r="AK8003" s="59"/>
      <c r="AL8003" s="59"/>
      <c r="AM8003" s="59"/>
      <c r="AN8003" s="59"/>
      <c r="AO8003" s="59"/>
      <c r="AV8003" s="37"/>
      <c r="AW8003" s="37"/>
      <c r="AX8003" s="37"/>
      <c r="AY8003" s="37"/>
      <c r="AZ8003" s="37"/>
      <c r="BA8003" s="37"/>
    </row>
    <row r="8004" spans="10:53" s="14" customFormat="1" x14ac:dyDescent="0.25">
      <c r="J8004" s="59"/>
      <c r="Q8004" s="26"/>
      <c r="R8004" s="28"/>
      <c r="AC8004" s="46"/>
      <c r="AG8004" s="59"/>
      <c r="AH8004" s="59"/>
      <c r="AI8004" s="59"/>
      <c r="AJ8004" s="59"/>
      <c r="AK8004" s="59"/>
      <c r="AL8004" s="59"/>
      <c r="AM8004" s="59"/>
      <c r="AN8004" s="59"/>
      <c r="AO8004" s="59"/>
      <c r="AV8004" s="37"/>
      <c r="AW8004" s="37"/>
      <c r="AX8004" s="37"/>
      <c r="AY8004" s="37"/>
      <c r="AZ8004" s="37"/>
      <c r="BA8004" s="37"/>
    </row>
    <row r="8005" spans="10:53" s="14" customFormat="1" x14ac:dyDescent="0.25">
      <c r="J8005" s="59"/>
      <c r="Q8005" s="26"/>
      <c r="R8005" s="28"/>
      <c r="AC8005" s="46"/>
      <c r="AG8005" s="59"/>
      <c r="AH8005" s="59"/>
      <c r="AI8005" s="59"/>
      <c r="AJ8005" s="59"/>
      <c r="AK8005" s="59"/>
      <c r="AL8005" s="59"/>
      <c r="AM8005" s="59"/>
      <c r="AN8005" s="59"/>
      <c r="AO8005" s="59"/>
      <c r="AV8005" s="37"/>
      <c r="AW8005" s="37"/>
      <c r="AX8005" s="37"/>
      <c r="AY8005" s="37"/>
      <c r="AZ8005" s="37"/>
      <c r="BA8005" s="37"/>
    </row>
    <row r="8006" spans="10:53" s="14" customFormat="1" x14ac:dyDescent="0.25">
      <c r="J8006" s="59"/>
      <c r="Q8006" s="26"/>
      <c r="R8006" s="28"/>
      <c r="AC8006" s="46"/>
      <c r="AG8006" s="59"/>
      <c r="AH8006" s="59"/>
      <c r="AI8006" s="59"/>
      <c r="AJ8006" s="59"/>
      <c r="AK8006" s="59"/>
      <c r="AL8006" s="59"/>
      <c r="AM8006" s="59"/>
      <c r="AN8006" s="59"/>
      <c r="AO8006" s="59"/>
      <c r="AV8006" s="37"/>
      <c r="AW8006" s="37"/>
      <c r="AX8006" s="37"/>
      <c r="AY8006" s="37"/>
      <c r="AZ8006" s="37"/>
      <c r="BA8006" s="37"/>
    </row>
    <row r="8007" spans="10:53" s="14" customFormat="1" x14ac:dyDescent="0.25">
      <c r="J8007" s="59"/>
      <c r="Q8007" s="26"/>
      <c r="R8007" s="28"/>
      <c r="AC8007" s="46"/>
      <c r="AG8007" s="59"/>
      <c r="AH8007" s="59"/>
      <c r="AI8007" s="59"/>
      <c r="AJ8007" s="59"/>
      <c r="AK8007" s="59"/>
      <c r="AL8007" s="59"/>
      <c r="AM8007" s="59"/>
      <c r="AN8007" s="59"/>
      <c r="AO8007" s="59"/>
      <c r="AV8007" s="37"/>
      <c r="AW8007" s="37"/>
      <c r="AX8007" s="37"/>
      <c r="AY8007" s="37"/>
      <c r="AZ8007" s="37"/>
      <c r="BA8007" s="37"/>
    </row>
    <row r="8008" spans="10:53" s="14" customFormat="1" x14ac:dyDescent="0.25">
      <c r="J8008" s="59"/>
      <c r="Q8008" s="26"/>
      <c r="R8008" s="28"/>
      <c r="AC8008" s="46"/>
      <c r="AG8008" s="59"/>
      <c r="AH8008" s="59"/>
      <c r="AI8008" s="59"/>
      <c r="AJ8008" s="59"/>
      <c r="AK8008" s="59"/>
      <c r="AL8008" s="59"/>
      <c r="AM8008" s="59"/>
      <c r="AN8008" s="59"/>
      <c r="AO8008" s="59"/>
      <c r="AV8008" s="37"/>
      <c r="AW8008" s="37"/>
      <c r="AX8008" s="37"/>
      <c r="AY8008" s="37"/>
      <c r="AZ8008" s="37"/>
      <c r="BA8008" s="37"/>
    </row>
    <row r="8009" spans="10:53" s="14" customFormat="1" x14ac:dyDescent="0.25">
      <c r="J8009" s="59"/>
      <c r="Q8009" s="26"/>
      <c r="R8009" s="28"/>
      <c r="AC8009" s="46"/>
      <c r="AG8009" s="59"/>
      <c r="AH8009" s="59"/>
      <c r="AI8009" s="59"/>
      <c r="AJ8009" s="59"/>
      <c r="AK8009" s="59"/>
      <c r="AL8009" s="59"/>
      <c r="AM8009" s="59"/>
      <c r="AN8009" s="59"/>
      <c r="AO8009" s="59"/>
      <c r="AV8009" s="37"/>
      <c r="AW8009" s="37"/>
      <c r="AX8009" s="37"/>
      <c r="AY8009" s="37"/>
      <c r="AZ8009" s="37"/>
      <c r="BA8009" s="37"/>
    </row>
    <row r="8010" spans="10:53" s="14" customFormat="1" x14ac:dyDescent="0.25">
      <c r="J8010" s="59"/>
      <c r="Q8010" s="26"/>
      <c r="R8010" s="28"/>
      <c r="AC8010" s="46"/>
      <c r="AG8010" s="59"/>
      <c r="AH8010" s="59"/>
      <c r="AI8010" s="59"/>
      <c r="AJ8010" s="59"/>
      <c r="AK8010" s="59"/>
      <c r="AL8010" s="59"/>
      <c r="AM8010" s="59"/>
      <c r="AN8010" s="59"/>
      <c r="AO8010" s="59"/>
      <c r="AV8010" s="37"/>
      <c r="AW8010" s="37"/>
      <c r="AX8010" s="37"/>
      <c r="AY8010" s="37"/>
      <c r="AZ8010" s="37"/>
      <c r="BA8010" s="37"/>
    </row>
    <row r="8011" spans="10:53" s="14" customFormat="1" x14ac:dyDescent="0.25">
      <c r="J8011" s="59"/>
      <c r="Q8011" s="26"/>
      <c r="R8011" s="28"/>
      <c r="AC8011" s="46"/>
      <c r="AG8011" s="59"/>
      <c r="AH8011" s="59"/>
      <c r="AI8011" s="59"/>
      <c r="AJ8011" s="59"/>
      <c r="AK8011" s="59"/>
      <c r="AL8011" s="59"/>
      <c r="AM8011" s="59"/>
      <c r="AN8011" s="59"/>
      <c r="AO8011" s="59"/>
      <c r="AV8011" s="37"/>
      <c r="AW8011" s="37"/>
      <c r="AX8011" s="37"/>
      <c r="AY8011" s="37"/>
      <c r="AZ8011" s="37"/>
      <c r="BA8011" s="37"/>
    </row>
    <row r="8012" spans="10:53" s="14" customFormat="1" x14ac:dyDescent="0.25">
      <c r="J8012" s="59"/>
      <c r="Q8012" s="26"/>
      <c r="R8012" s="28"/>
      <c r="AC8012" s="46"/>
      <c r="AG8012" s="59"/>
      <c r="AH8012" s="59"/>
      <c r="AI8012" s="59"/>
      <c r="AJ8012" s="59"/>
      <c r="AK8012" s="59"/>
      <c r="AL8012" s="59"/>
      <c r="AM8012" s="59"/>
      <c r="AN8012" s="59"/>
      <c r="AO8012" s="59"/>
      <c r="AV8012" s="37"/>
      <c r="AW8012" s="37"/>
      <c r="AX8012" s="37"/>
      <c r="AY8012" s="37"/>
      <c r="AZ8012" s="37"/>
      <c r="BA8012" s="37"/>
    </row>
    <row r="8013" spans="10:53" s="14" customFormat="1" x14ac:dyDescent="0.25">
      <c r="J8013" s="59"/>
      <c r="Q8013" s="26"/>
      <c r="R8013" s="28"/>
      <c r="AC8013" s="46"/>
      <c r="AG8013" s="59"/>
      <c r="AH8013" s="59"/>
      <c r="AI8013" s="59"/>
      <c r="AJ8013" s="59"/>
      <c r="AK8013" s="59"/>
      <c r="AL8013" s="59"/>
      <c r="AM8013" s="59"/>
      <c r="AN8013" s="59"/>
      <c r="AO8013" s="59"/>
      <c r="AV8013" s="37"/>
      <c r="AW8013" s="37"/>
      <c r="AX8013" s="37"/>
      <c r="AY8013" s="37"/>
      <c r="AZ8013" s="37"/>
      <c r="BA8013" s="37"/>
    </row>
    <row r="8014" spans="10:53" s="14" customFormat="1" x14ac:dyDescent="0.25">
      <c r="J8014" s="59"/>
      <c r="Q8014" s="26"/>
      <c r="R8014" s="28"/>
      <c r="AC8014" s="46"/>
      <c r="AG8014" s="59"/>
      <c r="AH8014" s="59"/>
      <c r="AI8014" s="59"/>
      <c r="AJ8014" s="59"/>
      <c r="AK8014" s="59"/>
      <c r="AL8014" s="59"/>
      <c r="AM8014" s="59"/>
      <c r="AN8014" s="59"/>
      <c r="AO8014" s="59"/>
      <c r="AV8014" s="37"/>
      <c r="AW8014" s="37"/>
      <c r="AX8014" s="37"/>
      <c r="AY8014" s="37"/>
      <c r="AZ8014" s="37"/>
      <c r="BA8014" s="37"/>
    </row>
    <row r="8015" spans="10:53" s="14" customFormat="1" x14ac:dyDescent="0.25">
      <c r="J8015" s="59"/>
      <c r="Q8015" s="26"/>
      <c r="R8015" s="28"/>
      <c r="AC8015" s="46"/>
      <c r="AG8015" s="59"/>
      <c r="AH8015" s="59"/>
      <c r="AI8015" s="59"/>
      <c r="AJ8015" s="59"/>
      <c r="AK8015" s="59"/>
      <c r="AL8015" s="59"/>
      <c r="AM8015" s="59"/>
      <c r="AN8015" s="59"/>
      <c r="AO8015" s="59"/>
      <c r="AV8015" s="37"/>
      <c r="AW8015" s="37"/>
      <c r="AX8015" s="37"/>
      <c r="AY8015" s="37"/>
      <c r="AZ8015" s="37"/>
      <c r="BA8015" s="37"/>
    </row>
    <row r="8016" spans="10:53" s="14" customFormat="1" x14ac:dyDescent="0.25">
      <c r="J8016" s="59"/>
      <c r="Q8016" s="26"/>
      <c r="R8016" s="28"/>
      <c r="AC8016" s="46"/>
      <c r="AG8016" s="59"/>
      <c r="AH8016" s="59"/>
      <c r="AI8016" s="59"/>
      <c r="AJ8016" s="59"/>
      <c r="AK8016" s="59"/>
      <c r="AL8016" s="59"/>
      <c r="AM8016" s="59"/>
      <c r="AN8016" s="59"/>
      <c r="AO8016" s="59"/>
      <c r="AV8016" s="37"/>
      <c r="AW8016" s="37"/>
      <c r="AX8016" s="37"/>
      <c r="AY8016" s="37"/>
      <c r="AZ8016" s="37"/>
      <c r="BA8016" s="37"/>
    </row>
    <row r="8017" spans="10:53" s="14" customFormat="1" x14ac:dyDescent="0.25">
      <c r="J8017" s="59"/>
      <c r="Q8017" s="26"/>
      <c r="R8017" s="28"/>
      <c r="AC8017" s="46"/>
      <c r="AG8017" s="59"/>
      <c r="AH8017" s="59"/>
      <c r="AI8017" s="59"/>
      <c r="AJ8017" s="59"/>
      <c r="AK8017" s="59"/>
      <c r="AL8017" s="59"/>
      <c r="AM8017" s="59"/>
      <c r="AN8017" s="59"/>
      <c r="AO8017" s="59"/>
      <c r="AV8017" s="37"/>
      <c r="AW8017" s="37"/>
      <c r="AX8017" s="37"/>
      <c r="AY8017" s="37"/>
      <c r="AZ8017" s="37"/>
      <c r="BA8017" s="37"/>
    </row>
    <row r="8018" spans="10:53" s="14" customFormat="1" x14ac:dyDescent="0.25">
      <c r="J8018" s="59"/>
      <c r="Q8018" s="26"/>
      <c r="R8018" s="28"/>
      <c r="AC8018" s="46"/>
      <c r="AG8018" s="59"/>
      <c r="AH8018" s="59"/>
      <c r="AI8018" s="59"/>
      <c r="AJ8018" s="59"/>
      <c r="AK8018" s="59"/>
      <c r="AL8018" s="59"/>
      <c r="AM8018" s="59"/>
      <c r="AN8018" s="59"/>
      <c r="AO8018" s="59"/>
      <c r="AV8018" s="37"/>
      <c r="AW8018" s="37"/>
      <c r="AX8018" s="37"/>
      <c r="AY8018" s="37"/>
      <c r="AZ8018" s="37"/>
      <c r="BA8018" s="37"/>
    </row>
    <row r="8019" spans="10:53" s="14" customFormat="1" x14ac:dyDescent="0.25">
      <c r="J8019" s="59"/>
      <c r="Q8019" s="26"/>
      <c r="R8019" s="28"/>
      <c r="AC8019" s="46"/>
      <c r="AG8019" s="59"/>
      <c r="AH8019" s="59"/>
      <c r="AI8019" s="59"/>
      <c r="AJ8019" s="59"/>
      <c r="AK8019" s="59"/>
      <c r="AL8019" s="59"/>
      <c r="AM8019" s="59"/>
      <c r="AN8019" s="59"/>
      <c r="AO8019" s="59"/>
      <c r="AV8019" s="37"/>
      <c r="AW8019" s="37"/>
      <c r="AX8019" s="37"/>
      <c r="AY8019" s="37"/>
      <c r="AZ8019" s="37"/>
      <c r="BA8019" s="37"/>
    </row>
    <row r="8020" spans="10:53" s="14" customFormat="1" x14ac:dyDescent="0.25">
      <c r="J8020" s="59"/>
      <c r="Q8020" s="26"/>
      <c r="R8020" s="28"/>
      <c r="AC8020" s="46"/>
      <c r="AG8020" s="59"/>
      <c r="AH8020" s="59"/>
      <c r="AI8020" s="59"/>
      <c r="AJ8020" s="59"/>
      <c r="AK8020" s="59"/>
      <c r="AL8020" s="59"/>
      <c r="AM8020" s="59"/>
      <c r="AN8020" s="59"/>
      <c r="AO8020" s="59"/>
      <c r="AV8020" s="37"/>
      <c r="AW8020" s="37"/>
      <c r="AX8020" s="37"/>
      <c r="AY8020" s="37"/>
      <c r="AZ8020" s="37"/>
      <c r="BA8020" s="37"/>
    </row>
    <row r="8021" spans="10:53" s="14" customFormat="1" x14ac:dyDescent="0.25">
      <c r="J8021" s="59"/>
      <c r="Q8021" s="26"/>
      <c r="R8021" s="28"/>
      <c r="AC8021" s="46"/>
      <c r="AG8021" s="59"/>
      <c r="AH8021" s="59"/>
      <c r="AI8021" s="59"/>
      <c r="AJ8021" s="59"/>
      <c r="AK8021" s="59"/>
      <c r="AL8021" s="59"/>
      <c r="AM8021" s="59"/>
      <c r="AN8021" s="59"/>
      <c r="AO8021" s="59"/>
      <c r="AV8021" s="37"/>
      <c r="AW8021" s="37"/>
      <c r="AX8021" s="37"/>
      <c r="AY8021" s="37"/>
      <c r="AZ8021" s="37"/>
      <c r="BA8021" s="37"/>
    </row>
    <row r="8022" spans="10:53" s="14" customFormat="1" x14ac:dyDescent="0.25">
      <c r="J8022" s="59"/>
      <c r="Q8022" s="26"/>
      <c r="R8022" s="28"/>
      <c r="AC8022" s="46"/>
      <c r="AG8022" s="59"/>
      <c r="AH8022" s="59"/>
      <c r="AI8022" s="59"/>
      <c r="AJ8022" s="59"/>
      <c r="AK8022" s="59"/>
      <c r="AL8022" s="59"/>
      <c r="AM8022" s="59"/>
      <c r="AN8022" s="59"/>
      <c r="AO8022" s="59"/>
      <c r="AV8022" s="37"/>
      <c r="AW8022" s="37"/>
      <c r="AX8022" s="37"/>
      <c r="AY8022" s="37"/>
      <c r="AZ8022" s="37"/>
      <c r="BA8022" s="37"/>
    </row>
    <row r="8023" spans="10:53" s="14" customFormat="1" x14ac:dyDescent="0.25">
      <c r="J8023" s="59"/>
      <c r="Q8023" s="26"/>
      <c r="R8023" s="28"/>
      <c r="AC8023" s="46"/>
      <c r="AG8023" s="59"/>
      <c r="AH8023" s="59"/>
      <c r="AI8023" s="59"/>
      <c r="AJ8023" s="59"/>
      <c r="AK8023" s="59"/>
      <c r="AL8023" s="59"/>
      <c r="AM8023" s="59"/>
      <c r="AN8023" s="59"/>
      <c r="AO8023" s="59"/>
      <c r="AV8023" s="37"/>
      <c r="AW8023" s="37"/>
      <c r="AX8023" s="37"/>
      <c r="AY8023" s="37"/>
      <c r="AZ8023" s="37"/>
      <c r="BA8023" s="37"/>
    </row>
    <row r="8024" spans="10:53" s="14" customFormat="1" x14ac:dyDescent="0.25">
      <c r="J8024" s="59"/>
      <c r="Q8024" s="26"/>
      <c r="R8024" s="28"/>
      <c r="AC8024" s="46"/>
      <c r="AG8024" s="59"/>
      <c r="AH8024" s="59"/>
      <c r="AI8024" s="59"/>
      <c r="AJ8024" s="59"/>
      <c r="AK8024" s="59"/>
      <c r="AL8024" s="59"/>
      <c r="AM8024" s="59"/>
      <c r="AN8024" s="59"/>
      <c r="AO8024" s="59"/>
      <c r="AV8024" s="37"/>
      <c r="AW8024" s="37"/>
      <c r="AX8024" s="37"/>
      <c r="AY8024" s="37"/>
      <c r="AZ8024" s="37"/>
      <c r="BA8024" s="37"/>
    </row>
    <row r="8025" spans="10:53" s="14" customFormat="1" x14ac:dyDescent="0.25">
      <c r="J8025" s="59"/>
      <c r="Q8025" s="26"/>
      <c r="R8025" s="28"/>
      <c r="AC8025" s="46"/>
      <c r="AG8025" s="59"/>
      <c r="AH8025" s="59"/>
      <c r="AI8025" s="59"/>
      <c r="AJ8025" s="59"/>
      <c r="AK8025" s="59"/>
      <c r="AL8025" s="59"/>
      <c r="AM8025" s="59"/>
      <c r="AN8025" s="59"/>
      <c r="AO8025" s="59"/>
      <c r="AV8025" s="37"/>
      <c r="AW8025" s="37"/>
      <c r="AX8025" s="37"/>
      <c r="AY8025" s="37"/>
      <c r="AZ8025" s="37"/>
      <c r="BA8025" s="37"/>
    </row>
    <row r="8026" spans="10:53" s="14" customFormat="1" x14ac:dyDescent="0.25">
      <c r="J8026" s="59"/>
      <c r="Q8026" s="26"/>
      <c r="R8026" s="28"/>
      <c r="AC8026" s="46"/>
      <c r="AG8026" s="59"/>
      <c r="AH8026" s="59"/>
      <c r="AI8026" s="59"/>
      <c r="AJ8026" s="59"/>
      <c r="AK8026" s="59"/>
      <c r="AL8026" s="59"/>
      <c r="AM8026" s="59"/>
      <c r="AN8026" s="59"/>
      <c r="AO8026" s="59"/>
      <c r="AV8026" s="37"/>
      <c r="AW8026" s="37"/>
      <c r="AX8026" s="37"/>
      <c r="AY8026" s="37"/>
      <c r="AZ8026" s="37"/>
      <c r="BA8026" s="37"/>
    </row>
    <row r="8027" spans="10:53" s="14" customFormat="1" x14ac:dyDescent="0.25">
      <c r="J8027" s="59"/>
      <c r="Q8027" s="26"/>
      <c r="R8027" s="28"/>
      <c r="AC8027" s="46"/>
      <c r="AG8027" s="59"/>
      <c r="AH8027" s="59"/>
      <c r="AI8027" s="59"/>
      <c r="AJ8027" s="59"/>
      <c r="AK8027" s="59"/>
      <c r="AL8027" s="59"/>
      <c r="AM8027" s="59"/>
      <c r="AN8027" s="59"/>
      <c r="AO8027" s="59"/>
      <c r="AV8027" s="37"/>
      <c r="AW8027" s="37"/>
      <c r="AX8027" s="37"/>
      <c r="AY8027" s="37"/>
      <c r="AZ8027" s="37"/>
      <c r="BA8027" s="37"/>
    </row>
    <row r="8028" spans="10:53" s="14" customFormat="1" x14ac:dyDescent="0.25">
      <c r="J8028" s="59"/>
      <c r="Q8028" s="26"/>
      <c r="R8028" s="28"/>
      <c r="AC8028" s="46"/>
      <c r="AG8028" s="59"/>
      <c r="AH8028" s="59"/>
      <c r="AI8028" s="59"/>
      <c r="AJ8028" s="59"/>
      <c r="AK8028" s="59"/>
      <c r="AL8028" s="59"/>
      <c r="AM8028" s="59"/>
      <c r="AN8028" s="59"/>
      <c r="AO8028" s="59"/>
      <c r="AV8028" s="37"/>
      <c r="AW8028" s="37"/>
      <c r="AX8028" s="37"/>
      <c r="AY8028" s="37"/>
      <c r="AZ8028" s="37"/>
      <c r="BA8028" s="37"/>
    </row>
    <row r="8029" spans="10:53" s="14" customFormat="1" x14ac:dyDescent="0.25">
      <c r="J8029" s="59"/>
      <c r="Q8029" s="26"/>
      <c r="R8029" s="28"/>
      <c r="AC8029" s="46"/>
      <c r="AG8029" s="59"/>
      <c r="AH8029" s="59"/>
      <c r="AI8029" s="59"/>
      <c r="AJ8029" s="59"/>
      <c r="AK8029" s="59"/>
      <c r="AL8029" s="59"/>
      <c r="AM8029" s="59"/>
      <c r="AN8029" s="59"/>
      <c r="AO8029" s="59"/>
      <c r="AV8029" s="37"/>
      <c r="AW8029" s="37"/>
      <c r="AX8029" s="37"/>
      <c r="AY8029" s="37"/>
      <c r="AZ8029" s="37"/>
      <c r="BA8029" s="37"/>
    </row>
    <row r="8030" spans="10:53" s="14" customFormat="1" x14ac:dyDescent="0.25">
      <c r="J8030" s="59"/>
      <c r="Q8030" s="26"/>
      <c r="R8030" s="28"/>
      <c r="AC8030" s="46"/>
      <c r="AG8030" s="59"/>
      <c r="AH8030" s="59"/>
      <c r="AI8030" s="59"/>
      <c r="AJ8030" s="59"/>
      <c r="AK8030" s="59"/>
      <c r="AL8030" s="59"/>
      <c r="AM8030" s="59"/>
      <c r="AN8030" s="59"/>
      <c r="AO8030" s="59"/>
      <c r="AV8030" s="37"/>
      <c r="AW8030" s="37"/>
      <c r="AX8030" s="37"/>
      <c r="AY8030" s="37"/>
      <c r="AZ8030" s="37"/>
      <c r="BA8030" s="37"/>
    </row>
    <row r="8031" spans="10:53" s="14" customFormat="1" x14ac:dyDescent="0.25">
      <c r="J8031" s="59"/>
      <c r="Q8031" s="26"/>
      <c r="R8031" s="28"/>
      <c r="AC8031" s="46"/>
      <c r="AG8031" s="59"/>
      <c r="AH8031" s="59"/>
      <c r="AI8031" s="59"/>
      <c r="AJ8031" s="59"/>
      <c r="AK8031" s="59"/>
      <c r="AL8031" s="59"/>
      <c r="AM8031" s="59"/>
      <c r="AN8031" s="59"/>
      <c r="AO8031" s="59"/>
      <c r="AV8031" s="37"/>
      <c r="AW8031" s="37"/>
      <c r="AX8031" s="37"/>
      <c r="AY8031" s="37"/>
      <c r="AZ8031" s="37"/>
      <c r="BA8031" s="37"/>
    </row>
    <row r="8032" spans="10:53" s="14" customFormat="1" x14ac:dyDescent="0.25">
      <c r="J8032" s="59"/>
      <c r="Q8032" s="26"/>
      <c r="R8032" s="28"/>
      <c r="AC8032" s="46"/>
      <c r="AG8032" s="59"/>
      <c r="AH8032" s="59"/>
      <c r="AI8032" s="59"/>
      <c r="AJ8032" s="59"/>
      <c r="AK8032" s="59"/>
      <c r="AL8032" s="59"/>
      <c r="AM8032" s="59"/>
      <c r="AN8032" s="59"/>
      <c r="AO8032" s="59"/>
      <c r="AV8032" s="37"/>
      <c r="AW8032" s="37"/>
      <c r="AX8032" s="37"/>
      <c r="AY8032" s="37"/>
      <c r="AZ8032" s="37"/>
      <c r="BA8032" s="37"/>
    </row>
    <row r="8033" spans="10:53" s="14" customFormat="1" x14ac:dyDescent="0.25">
      <c r="J8033" s="59"/>
      <c r="Q8033" s="26"/>
      <c r="R8033" s="28"/>
      <c r="AC8033" s="46"/>
      <c r="AG8033" s="59"/>
      <c r="AH8033" s="59"/>
      <c r="AI8033" s="59"/>
      <c r="AJ8033" s="59"/>
      <c r="AK8033" s="59"/>
      <c r="AL8033" s="59"/>
      <c r="AM8033" s="59"/>
      <c r="AN8033" s="59"/>
      <c r="AO8033" s="59"/>
      <c r="AV8033" s="37"/>
      <c r="AW8033" s="37"/>
      <c r="AX8033" s="37"/>
      <c r="AY8033" s="37"/>
      <c r="AZ8033" s="37"/>
      <c r="BA8033" s="37"/>
    </row>
    <row r="8034" spans="10:53" s="14" customFormat="1" x14ac:dyDescent="0.25">
      <c r="J8034" s="59"/>
      <c r="Q8034" s="26"/>
      <c r="R8034" s="28"/>
      <c r="AC8034" s="46"/>
      <c r="AG8034" s="59"/>
      <c r="AH8034" s="59"/>
      <c r="AI8034" s="59"/>
      <c r="AJ8034" s="59"/>
      <c r="AK8034" s="59"/>
      <c r="AL8034" s="59"/>
      <c r="AM8034" s="59"/>
      <c r="AN8034" s="59"/>
      <c r="AO8034" s="59"/>
      <c r="AV8034" s="37"/>
      <c r="AW8034" s="37"/>
      <c r="AX8034" s="37"/>
      <c r="AY8034" s="37"/>
      <c r="AZ8034" s="37"/>
      <c r="BA8034" s="37"/>
    </row>
    <row r="8035" spans="10:53" s="14" customFormat="1" x14ac:dyDescent="0.25">
      <c r="J8035" s="59"/>
      <c r="Q8035" s="26"/>
      <c r="R8035" s="28"/>
      <c r="AC8035" s="46"/>
      <c r="AG8035" s="59"/>
      <c r="AH8035" s="59"/>
      <c r="AI8035" s="59"/>
      <c r="AJ8035" s="59"/>
      <c r="AK8035" s="59"/>
      <c r="AL8035" s="59"/>
      <c r="AM8035" s="59"/>
      <c r="AN8035" s="59"/>
      <c r="AO8035" s="59"/>
      <c r="AV8035" s="37"/>
      <c r="AW8035" s="37"/>
      <c r="AX8035" s="37"/>
      <c r="AY8035" s="37"/>
      <c r="AZ8035" s="37"/>
      <c r="BA8035" s="37"/>
    </row>
    <row r="8036" spans="10:53" s="14" customFormat="1" x14ac:dyDescent="0.25">
      <c r="J8036" s="59"/>
      <c r="Q8036" s="26"/>
      <c r="R8036" s="28"/>
      <c r="AC8036" s="46"/>
      <c r="AG8036" s="59"/>
      <c r="AH8036" s="59"/>
      <c r="AI8036" s="59"/>
      <c r="AJ8036" s="59"/>
      <c r="AK8036" s="59"/>
      <c r="AL8036" s="59"/>
      <c r="AM8036" s="59"/>
      <c r="AN8036" s="59"/>
      <c r="AO8036" s="59"/>
      <c r="AV8036" s="37"/>
      <c r="AW8036" s="37"/>
      <c r="AX8036" s="37"/>
      <c r="AY8036" s="37"/>
      <c r="AZ8036" s="37"/>
      <c r="BA8036" s="37"/>
    </row>
    <row r="8037" spans="10:53" s="14" customFormat="1" x14ac:dyDescent="0.25">
      <c r="J8037" s="59"/>
      <c r="Q8037" s="26"/>
      <c r="R8037" s="28"/>
      <c r="AC8037" s="46"/>
      <c r="AG8037" s="59"/>
      <c r="AH8037" s="59"/>
      <c r="AI8037" s="59"/>
      <c r="AJ8037" s="59"/>
      <c r="AK8037" s="59"/>
      <c r="AL8037" s="59"/>
      <c r="AM8037" s="59"/>
      <c r="AN8037" s="59"/>
      <c r="AO8037" s="59"/>
      <c r="AV8037" s="37"/>
      <c r="AW8037" s="37"/>
      <c r="AX8037" s="37"/>
      <c r="AY8037" s="37"/>
      <c r="AZ8037" s="37"/>
      <c r="BA8037" s="37"/>
    </row>
    <row r="8038" spans="10:53" s="14" customFormat="1" x14ac:dyDescent="0.25">
      <c r="J8038" s="59"/>
      <c r="Q8038" s="26"/>
      <c r="R8038" s="28"/>
      <c r="AC8038" s="46"/>
      <c r="AG8038" s="59"/>
      <c r="AH8038" s="59"/>
      <c r="AI8038" s="59"/>
      <c r="AJ8038" s="59"/>
      <c r="AK8038" s="59"/>
      <c r="AL8038" s="59"/>
      <c r="AM8038" s="59"/>
      <c r="AN8038" s="59"/>
      <c r="AO8038" s="59"/>
      <c r="AV8038" s="37"/>
      <c r="AW8038" s="37"/>
      <c r="AX8038" s="37"/>
      <c r="AY8038" s="37"/>
      <c r="AZ8038" s="37"/>
      <c r="BA8038" s="37"/>
    </row>
    <row r="8039" spans="10:53" s="14" customFormat="1" x14ac:dyDescent="0.25">
      <c r="J8039" s="59"/>
      <c r="Q8039" s="26"/>
      <c r="R8039" s="28"/>
      <c r="AC8039" s="46"/>
      <c r="AG8039" s="59"/>
      <c r="AH8039" s="59"/>
      <c r="AI8039" s="59"/>
      <c r="AJ8039" s="59"/>
      <c r="AK8039" s="59"/>
      <c r="AL8039" s="59"/>
      <c r="AM8039" s="59"/>
      <c r="AN8039" s="59"/>
      <c r="AO8039" s="59"/>
      <c r="AV8039" s="37"/>
      <c r="AW8039" s="37"/>
      <c r="AX8039" s="37"/>
      <c r="AY8039" s="37"/>
      <c r="AZ8039" s="37"/>
      <c r="BA8039" s="37"/>
    </row>
    <row r="8040" spans="10:53" s="14" customFormat="1" x14ac:dyDescent="0.25">
      <c r="J8040" s="59"/>
      <c r="Q8040" s="26"/>
      <c r="R8040" s="28"/>
      <c r="AC8040" s="46"/>
      <c r="AG8040" s="59"/>
      <c r="AH8040" s="59"/>
      <c r="AI8040" s="59"/>
      <c r="AJ8040" s="59"/>
      <c r="AK8040" s="59"/>
      <c r="AL8040" s="59"/>
      <c r="AM8040" s="59"/>
      <c r="AN8040" s="59"/>
      <c r="AO8040" s="59"/>
      <c r="AV8040" s="37"/>
      <c r="AW8040" s="37"/>
      <c r="AX8040" s="37"/>
      <c r="AY8040" s="37"/>
      <c r="AZ8040" s="37"/>
      <c r="BA8040" s="37"/>
    </row>
    <row r="8041" spans="10:53" s="14" customFormat="1" x14ac:dyDescent="0.25">
      <c r="J8041" s="59"/>
      <c r="Q8041" s="26"/>
      <c r="R8041" s="28"/>
      <c r="AC8041" s="46"/>
      <c r="AG8041" s="59"/>
      <c r="AH8041" s="59"/>
      <c r="AI8041" s="59"/>
      <c r="AJ8041" s="59"/>
      <c r="AK8041" s="59"/>
      <c r="AL8041" s="59"/>
      <c r="AM8041" s="59"/>
      <c r="AN8041" s="59"/>
      <c r="AO8041" s="59"/>
      <c r="AV8041" s="37"/>
      <c r="AW8041" s="37"/>
      <c r="AX8041" s="37"/>
      <c r="AY8041" s="37"/>
      <c r="AZ8041" s="37"/>
      <c r="BA8041" s="37"/>
    </row>
    <row r="8042" spans="10:53" s="14" customFormat="1" x14ac:dyDescent="0.25">
      <c r="J8042" s="59"/>
      <c r="Q8042" s="26"/>
      <c r="R8042" s="28"/>
      <c r="AC8042" s="46"/>
      <c r="AG8042" s="59"/>
      <c r="AH8042" s="59"/>
      <c r="AI8042" s="59"/>
      <c r="AJ8042" s="59"/>
      <c r="AK8042" s="59"/>
      <c r="AL8042" s="59"/>
      <c r="AM8042" s="59"/>
      <c r="AN8042" s="59"/>
      <c r="AO8042" s="59"/>
      <c r="AV8042" s="37"/>
      <c r="AW8042" s="37"/>
      <c r="AX8042" s="37"/>
      <c r="AY8042" s="37"/>
      <c r="AZ8042" s="37"/>
      <c r="BA8042" s="37"/>
    </row>
    <row r="8043" spans="10:53" s="14" customFormat="1" x14ac:dyDescent="0.25">
      <c r="J8043" s="59"/>
      <c r="Q8043" s="26"/>
      <c r="R8043" s="28"/>
      <c r="AC8043" s="46"/>
      <c r="AG8043" s="59"/>
      <c r="AH8043" s="59"/>
      <c r="AI8043" s="59"/>
      <c r="AJ8043" s="59"/>
      <c r="AK8043" s="59"/>
      <c r="AL8043" s="59"/>
      <c r="AM8043" s="59"/>
      <c r="AN8043" s="59"/>
      <c r="AO8043" s="59"/>
      <c r="AV8043" s="37"/>
      <c r="AW8043" s="37"/>
      <c r="AX8043" s="37"/>
      <c r="AY8043" s="37"/>
      <c r="AZ8043" s="37"/>
      <c r="BA8043" s="37"/>
    </row>
    <row r="8044" spans="10:53" s="14" customFormat="1" x14ac:dyDescent="0.25">
      <c r="J8044" s="59"/>
      <c r="Q8044" s="26"/>
      <c r="R8044" s="28"/>
      <c r="AC8044" s="46"/>
      <c r="AG8044" s="59"/>
      <c r="AH8044" s="59"/>
      <c r="AI8044" s="59"/>
      <c r="AJ8044" s="59"/>
      <c r="AK8044" s="59"/>
      <c r="AL8044" s="59"/>
      <c r="AM8044" s="59"/>
      <c r="AN8044" s="59"/>
      <c r="AO8044" s="59"/>
      <c r="AV8044" s="37"/>
      <c r="AW8044" s="37"/>
      <c r="AX8044" s="37"/>
      <c r="AY8044" s="37"/>
      <c r="AZ8044" s="37"/>
      <c r="BA8044" s="37"/>
    </row>
    <row r="8045" spans="10:53" s="14" customFormat="1" x14ac:dyDescent="0.25">
      <c r="J8045" s="59"/>
      <c r="Q8045" s="26"/>
      <c r="R8045" s="28"/>
      <c r="AC8045" s="46"/>
      <c r="AG8045" s="59"/>
      <c r="AH8045" s="59"/>
      <c r="AI8045" s="59"/>
      <c r="AJ8045" s="59"/>
      <c r="AK8045" s="59"/>
      <c r="AL8045" s="59"/>
      <c r="AM8045" s="59"/>
      <c r="AN8045" s="59"/>
      <c r="AO8045" s="59"/>
      <c r="AV8045" s="37"/>
      <c r="AW8045" s="37"/>
      <c r="AX8045" s="37"/>
      <c r="AY8045" s="37"/>
      <c r="AZ8045" s="37"/>
      <c r="BA8045" s="37"/>
    </row>
    <row r="8046" spans="10:53" s="14" customFormat="1" x14ac:dyDescent="0.25">
      <c r="J8046" s="59"/>
      <c r="Q8046" s="26"/>
      <c r="R8046" s="28"/>
      <c r="AC8046" s="46"/>
      <c r="AG8046" s="59"/>
      <c r="AH8046" s="59"/>
      <c r="AI8046" s="59"/>
      <c r="AJ8046" s="59"/>
      <c r="AK8046" s="59"/>
      <c r="AL8046" s="59"/>
      <c r="AM8046" s="59"/>
      <c r="AN8046" s="59"/>
      <c r="AO8046" s="59"/>
      <c r="AV8046" s="37"/>
      <c r="AW8046" s="37"/>
      <c r="AX8046" s="37"/>
      <c r="AY8046" s="37"/>
      <c r="AZ8046" s="37"/>
      <c r="BA8046" s="37"/>
    </row>
    <row r="8047" spans="10:53" s="14" customFormat="1" x14ac:dyDescent="0.25">
      <c r="J8047" s="59"/>
      <c r="Q8047" s="26"/>
      <c r="R8047" s="28"/>
      <c r="AC8047" s="46"/>
      <c r="AG8047" s="59"/>
      <c r="AH8047" s="59"/>
      <c r="AI8047" s="59"/>
      <c r="AJ8047" s="59"/>
      <c r="AK8047" s="59"/>
      <c r="AL8047" s="59"/>
      <c r="AM8047" s="59"/>
      <c r="AN8047" s="59"/>
      <c r="AO8047" s="59"/>
      <c r="AV8047" s="37"/>
      <c r="AW8047" s="37"/>
      <c r="AX8047" s="37"/>
      <c r="AY8047" s="37"/>
      <c r="AZ8047" s="37"/>
      <c r="BA8047" s="37"/>
    </row>
    <row r="8048" spans="10:53" s="14" customFormat="1" x14ac:dyDescent="0.25">
      <c r="J8048" s="59"/>
      <c r="Q8048" s="26"/>
      <c r="R8048" s="28"/>
      <c r="AC8048" s="46"/>
      <c r="AG8048" s="59"/>
      <c r="AH8048" s="59"/>
      <c r="AI8048" s="59"/>
      <c r="AJ8048" s="59"/>
      <c r="AK8048" s="59"/>
      <c r="AL8048" s="59"/>
      <c r="AM8048" s="59"/>
      <c r="AN8048" s="59"/>
      <c r="AO8048" s="59"/>
      <c r="AV8048" s="37"/>
      <c r="AW8048" s="37"/>
      <c r="AX8048" s="37"/>
      <c r="AY8048" s="37"/>
      <c r="AZ8048" s="37"/>
      <c r="BA8048" s="37"/>
    </row>
    <row r="8049" spans="10:53" s="14" customFormat="1" x14ac:dyDescent="0.25">
      <c r="J8049" s="59"/>
      <c r="Q8049" s="26"/>
      <c r="R8049" s="28"/>
      <c r="AC8049" s="46"/>
      <c r="AG8049" s="59"/>
      <c r="AH8049" s="59"/>
      <c r="AI8049" s="59"/>
      <c r="AJ8049" s="59"/>
      <c r="AK8049" s="59"/>
      <c r="AL8049" s="59"/>
      <c r="AM8049" s="59"/>
      <c r="AN8049" s="59"/>
      <c r="AO8049" s="59"/>
      <c r="AV8049" s="37"/>
      <c r="AW8049" s="37"/>
      <c r="AX8049" s="37"/>
      <c r="AY8049" s="37"/>
      <c r="AZ8049" s="37"/>
      <c r="BA8049" s="37"/>
    </row>
    <row r="8050" spans="10:53" s="14" customFormat="1" x14ac:dyDescent="0.25">
      <c r="J8050" s="59"/>
      <c r="Q8050" s="26"/>
      <c r="R8050" s="28"/>
      <c r="AC8050" s="46"/>
      <c r="AG8050" s="59"/>
      <c r="AH8050" s="59"/>
      <c r="AI8050" s="59"/>
      <c r="AJ8050" s="59"/>
      <c r="AK8050" s="59"/>
      <c r="AL8050" s="59"/>
      <c r="AM8050" s="59"/>
      <c r="AN8050" s="59"/>
      <c r="AO8050" s="59"/>
      <c r="AV8050" s="37"/>
      <c r="AW8050" s="37"/>
      <c r="AX8050" s="37"/>
      <c r="AY8050" s="37"/>
      <c r="AZ8050" s="37"/>
      <c r="BA8050" s="37"/>
    </row>
    <row r="8051" spans="10:53" s="14" customFormat="1" x14ac:dyDescent="0.25">
      <c r="J8051" s="59"/>
      <c r="Q8051" s="26"/>
      <c r="R8051" s="28"/>
      <c r="AC8051" s="46"/>
      <c r="AG8051" s="59"/>
      <c r="AH8051" s="59"/>
      <c r="AI8051" s="59"/>
      <c r="AJ8051" s="59"/>
      <c r="AK8051" s="59"/>
      <c r="AL8051" s="59"/>
      <c r="AM8051" s="59"/>
      <c r="AN8051" s="59"/>
      <c r="AO8051" s="59"/>
      <c r="AV8051" s="37"/>
      <c r="AW8051" s="37"/>
      <c r="AX8051" s="37"/>
      <c r="AY8051" s="37"/>
      <c r="AZ8051" s="37"/>
      <c r="BA8051" s="37"/>
    </row>
    <row r="8052" spans="10:53" s="14" customFormat="1" x14ac:dyDescent="0.25">
      <c r="J8052" s="59"/>
      <c r="Q8052" s="26"/>
      <c r="R8052" s="28"/>
      <c r="AC8052" s="46"/>
      <c r="AG8052" s="59"/>
      <c r="AH8052" s="59"/>
      <c r="AI8052" s="59"/>
      <c r="AJ8052" s="59"/>
      <c r="AK8052" s="59"/>
      <c r="AL8052" s="59"/>
      <c r="AM8052" s="59"/>
      <c r="AN8052" s="59"/>
      <c r="AO8052" s="59"/>
      <c r="AV8052" s="37"/>
      <c r="AW8052" s="37"/>
      <c r="AX8052" s="37"/>
      <c r="AY8052" s="37"/>
      <c r="AZ8052" s="37"/>
      <c r="BA8052" s="37"/>
    </row>
    <row r="8053" spans="10:53" s="14" customFormat="1" x14ac:dyDescent="0.25">
      <c r="J8053" s="59"/>
      <c r="Q8053" s="26"/>
      <c r="R8053" s="28"/>
      <c r="AC8053" s="46"/>
      <c r="AG8053" s="59"/>
      <c r="AH8053" s="59"/>
      <c r="AI8053" s="59"/>
      <c r="AJ8053" s="59"/>
      <c r="AK8053" s="59"/>
      <c r="AL8053" s="59"/>
      <c r="AM8053" s="59"/>
      <c r="AN8053" s="59"/>
      <c r="AO8053" s="59"/>
      <c r="AV8053" s="37"/>
      <c r="AW8053" s="37"/>
      <c r="AX8053" s="37"/>
      <c r="AY8053" s="37"/>
      <c r="AZ8053" s="37"/>
      <c r="BA8053" s="37"/>
    </row>
    <row r="8054" spans="10:53" s="14" customFormat="1" x14ac:dyDescent="0.25">
      <c r="J8054" s="59"/>
      <c r="Q8054" s="26"/>
      <c r="R8054" s="28"/>
      <c r="AC8054" s="46"/>
      <c r="AG8054" s="59"/>
      <c r="AH8054" s="59"/>
      <c r="AI8054" s="59"/>
      <c r="AJ8054" s="59"/>
      <c r="AK8054" s="59"/>
      <c r="AL8054" s="59"/>
      <c r="AM8054" s="59"/>
      <c r="AN8054" s="59"/>
      <c r="AO8054" s="59"/>
      <c r="AV8054" s="37"/>
      <c r="AW8054" s="37"/>
      <c r="AX8054" s="37"/>
      <c r="AY8054" s="37"/>
      <c r="AZ8054" s="37"/>
      <c r="BA8054" s="37"/>
    </row>
    <row r="8055" spans="10:53" s="14" customFormat="1" x14ac:dyDescent="0.25">
      <c r="J8055" s="59"/>
      <c r="Q8055" s="26"/>
      <c r="R8055" s="28"/>
      <c r="AC8055" s="46"/>
      <c r="AG8055" s="59"/>
      <c r="AH8055" s="59"/>
      <c r="AI8055" s="59"/>
      <c r="AJ8055" s="59"/>
      <c r="AK8055" s="59"/>
      <c r="AL8055" s="59"/>
      <c r="AM8055" s="59"/>
      <c r="AN8055" s="59"/>
      <c r="AO8055" s="59"/>
      <c r="AV8055" s="37"/>
      <c r="AW8055" s="37"/>
      <c r="AX8055" s="37"/>
      <c r="AY8055" s="37"/>
      <c r="AZ8055" s="37"/>
      <c r="BA8055" s="37"/>
    </row>
    <row r="8056" spans="10:53" s="14" customFormat="1" x14ac:dyDescent="0.25">
      <c r="J8056" s="59"/>
      <c r="Q8056" s="26"/>
      <c r="R8056" s="28"/>
      <c r="AC8056" s="46"/>
      <c r="AG8056" s="59"/>
      <c r="AH8056" s="59"/>
      <c r="AI8056" s="59"/>
      <c r="AJ8056" s="59"/>
      <c r="AK8056" s="59"/>
      <c r="AL8056" s="59"/>
      <c r="AM8056" s="59"/>
      <c r="AN8056" s="59"/>
      <c r="AO8056" s="59"/>
      <c r="AV8056" s="37"/>
      <c r="AW8056" s="37"/>
      <c r="AX8056" s="37"/>
      <c r="AY8056" s="37"/>
      <c r="AZ8056" s="37"/>
      <c r="BA8056" s="37"/>
    </row>
    <row r="8057" spans="10:53" s="14" customFormat="1" x14ac:dyDescent="0.25">
      <c r="J8057" s="59"/>
      <c r="Q8057" s="26"/>
      <c r="R8057" s="28"/>
      <c r="AC8057" s="46"/>
      <c r="AG8057" s="59"/>
      <c r="AH8057" s="59"/>
      <c r="AI8057" s="59"/>
      <c r="AJ8057" s="59"/>
      <c r="AK8057" s="59"/>
      <c r="AL8057" s="59"/>
      <c r="AM8057" s="59"/>
      <c r="AN8057" s="59"/>
      <c r="AO8057" s="59"/>
      <c r="AV8057" s="37"/>
      <c r="AW8057" s="37"/>
      <c r="AX8057" s="37"/>
      <c r="AY8057" s="37"/>
      <c r="AZ8057" s="37"/>
      <c r="BA8057" s="37"/>
    </row>
    <row r="8058" spans="10:53" s="14" customFormat="1" x14ac:dyDescent="0.25">
      <c r="J8058" s="59"/>
      <c r="Q8058" s="26"/>
      <c r="R8058" s="28"/>
      <c r="AC8058" s="46"/>
      <c r="AG8058" s="59"/>
      <c r="AH8058" s="59"/>
      <c r="AI8058" s="59"/>
      <c r="AJ8058" s="59"/>
      <c r="AK8058" s="59"/>
      <c r="AL8058" s="59"/>
      <c r="AM8058" s="59"/>
      <c r="AN8058" s="59"/>
      <c r="AO8058" s="59"/>
      <c r="AV8058" s="37"/>
      <c r="AW8058" s="37"/>
      <c r="AX8058" s="37"/>
      <c r="AY8058" s="37"/>
      <c r="AZ8058" s="37"/>
      <c r="BA8058" s="37"/>
    </row>
    <row r="8059" spans="10:53" s="14" customFormat="1" x14ac:dyDescent="0.25">
      <c r="J8059" s="59"/>
      <c r="Q8059" s="26"/>
      <c r="R8059" s="28"/>
      <c r="AC8059" s="46"/>
      <c r="AG8059" s="59"/>
      <c r="AH8059" s="59"/>
      <c r="AI8059" s="59"/>
      <c r="AJ8059" s="59"/>
      <c r="AK8059" s="59"/>
      <c r="AL8059" s="59"/>
      <c r="AM8059" s="59"/>
      <c r="AN8059" s="59"/>
      <c r="AO8059" s="59"/>
      <c r="AV8059" s="37"/>
      <c r="AW8059" s="37"/>
      <c r="AX8059" s="37"/>
      <c r="AY8059" s="37"/>
      <c r="AZ8059" s="37"/>
      <c r="BA8059" s="37"/>
    </row>
    <row r="8060" spans="10:53" s="14" customFormat="1" x14ac:dyDescent="0.25">
      <c r="J8060" s="59"/>
      <c r="Q8060" s="26"/>
      <c r="R8060" s="28"/>
      <c r="AC8060" s="46"/>
      <c r="AG8060" s="59"/>
      <c r="AH8060" s="59"/>
      <c r="AI8060" s="59"/>
      <c r="AJ8060" s="59"/>
      <c r="AK8060" s="59"/>
      <c r="AL8060" s="59"/>
      <c r="AM8060" s="59"/>
      <c r="AN8060" s="59"/>
      <c r="AO8060" s="59"/>
      <c r="AV8060" s="37"/>
      <c r="AW8060" s="37"/>
      <c r="AX8060" s="37"/>
      <c r="AY8060" s="37"/>
      <c r="AZ8060" s="37"/>
      <c r="BA8060" s="37"/>
    </row>
    <row r="8061" spans="10:53" s="14" customFormat="1" x14ac:dyDescent="0.25">
      <c r="J8061" s="59"/>
      <c r="Q8061" s="26"/>
      <c r="R8061" s="28"/>
      <c r="AC8061" s="46"/>
      <c r="AG8061" s="59"/>
      <c r="AH8061" s="59"/>
      <c r="AI8061" s="59"/>
      <c r="AJ8061" s="59"/>
      <c r="AK8061" s="59"/>
      <c r="AL8061" s="59"/>
      <c r="AM8061" s="59"/>
      <c r="AN8061" s="59"/>
      <c r="AO8061" s="59"/>
      <c r="AV8061" s="37"/>
      <c r="AW8061" s="37"/>
      <c r="AX8061" s="37"/>
      <c r="AY8061" s="37"/>
      <c r="AZ8061" s="37"/>
      <c r="BA8061" s="37"/>
    </row>
    <row r="8062" spans="10:53" s="14" customFormat="1" x14ac:dyDescent="0.25">
      <c r="J8062" s="59"/>
      <c r="Q8062" s="26"/>
      <c r="R8062" s="28"/>
      <c r="AC8062" s="46"/>
      <c r="AG8062" s="59"/>
      <c r="AH8062" s="59"/>
      <c r="AI8062" s="59"/>
      <c r="AJ8062" s="59"/>
      <c r="AK8062" s="59"/>
      <c r="AL8062" s="59"/>
      <c r="AM8062" s="59"/>
      <c r="AN8062" s="59"/>
      <c r="AO8062" s="59"/>
      <c r="AV8062" s="37"/>
      <c r="AW8062" s="37"/>
      <c r="AX8062" s="37"/>
      <c r="AY8062" s="37"/>
      <c r="AZ8062" s="37"/>
      <c r="BA8062" s="37"/>
    </row>
    <row r="8063" spans="10:53" s="14" customFormat="1" x14ac:dyDescent="0.25">
      <c r="J8063" s="59"/>
      <c r="Q8063" s="26"/>
      <c r="R8063" s="28"/>
      <c r="AC8063" s="46"/>
      <c r="AG8063" s="59"/>
      <c r="AH8063" s="59"/>
      <c r="AI8063" s="59"/>
      <c r="AJ8063" s="59"/>
      <c r="AK8063" s="59"/>
      <c r="AL8063" s="59"/>
      <c r="AM8063" s="59"/>
      <c r="AN8063" s="59"/>
      <c r="AO8063" s="59"/>
      <c r="AV8063" s="37"/>
      <c r="AW8063" s="37"/>
      <c r="AX8063" s="37"/>
      <c r="AY8063" s="37"/>
      <c r="AZ8063" s="37"/>
      <c r="BA8063" s="37"/>
    </row>
    <row r="8064" spans="10:53" s="14" customFormat="1" x14ac:dyDescent="0.25">
      <c r="J8064" s="59"/>
      <c r="Q8064" s="26"/>
      <c r="R8064" s="28"/>
      <c r="AC8064" s="46"/>
      <c r="AG8064" s="59"/>
      <c r="AH8064" s="59"/>
      <c r="AI8064" s="59"/>
      <c r="AJ8064" s="59"/>
      <c r="AK8064" s="59"/>
      <c r="AL8064" s="59"/>
      <c r="AM8064" s="59"/>
      <c r="AN8064" s="59"/>
      <c r="AO8064" s="59"/>
      <c r="AV8064" s="37"/>
      <c r="AW8064" s="37"/>
      <c r="AX8064" s="37"/>
      <c r="AY8064" s="37"/>
      <c r="AZ8064" s="37"/>
      <c r="BA8064" s="37"/>
    </row>
    <row r="8065" spans="10:53" s="14" customFormat="1" x14ac:dyDescent="0.25">
      <c r="J8065" s="59"/>
      <c r="Q8065" s="26"/>
      <c r="R8065" s="28"/>
      <c r="AC8065" s="46"/>
      <c r="AG8065" s="59"/>
      <c r="AH8065" s="59"/>
      <c r="AI8065" s="59"/>
      <c r="AJ8065" s="59"/>
      <c r="AK8065" s="59"/>
      <c r="AL8065" s="59"/>
      <c r="AM8065" s="59"/>
      <c r="AN8065" s="59"/>
      <c r="AO8065" s="59"/>
      <c r="AV8065" s="37"/>
      <c r="AW8065" s="37"/>
      <c r="AX8065" s="37"/>
      <c r="AY8065" s="37"/>
      <c r="AZ8065" s="37"/>
      <c r="BA8065" s="37"/>
    </row>
    <row r="8066" spans="10:53" s="14" customFormat="1" x14ac:dyDescent="0.25">
      <c r="J8066" s="59"/>
      <c r="Q8066" s="26"/>
      <c r="R8066" s="28"/>
      <c r="AC8066" s="46"/>
      <c r="AG8066" s="59"/>
      <c r="AH8066" s="59"/>
      <c r="AI8066" s="59"/>
      <c r="AJ8066" s="59"/>
      <c r="AK8066" s="59"/>
      <c r="AL8066" s="59"/>
      <c r="AM8066" s="59"/>
      <c r="AN8066" s="59"/>
      <c r="AO8066" s="59"/>
      <c r="AV8066" s="37"/>
      <c r="AW8066" s="37"/>
      <c r="AX8066" s="37"/>
      <c r="AY8066" s="37"/>
      <c r="AZ8066" s="37"/>
      <c r="BA8066" s="37"/>
    </row>
    <row r="8067" spans="10:53" s="14" customFormat="1" x14ac:dyDescent="0.25">
      <c r="J8067" s="59"/>
      <c r="Q8067" s="26"/>
      <c r="R8067" s="28"/>
      <c r="AC8067" s="46"/>
      <c r="AG8067" s="59"/>
      <c r="AH8067" s="59"/>
      <c r="AI8067" s="59"/>
      <c r="AJ8067" s="59"/>
      <c r="AK8067" s="59"/>
      <c r="AL8067" s="59"/>
      <c r="AM8067" s="59"/>
      <c r="AN8067" s="59"/>
      <c r="AO8067" s="59"/>
      <c r="AV8067" s="37"/>
      <c r="AW8067" s="37"/>
      <c r="AX8067" s="37"/>
      <c r="AY8067" s="37"/>
      <c r="AZ8067" s="37"/>
      <c r="BA8067" s="37"/>
    </row>
    <row r="8068" spans="10:53" s="14" customFormat="1" x14ac:dyDescent="0.25">
      <c r="J8068" s="59"/>
      <c r="Q8068" s="26"/>
      <c r="R8068" s="28"/>
      <c r="AC8068" s="46"/>
      <c r="AG8068" s="59"/>
      <c r="AH8068" s="59"/>
      <c r="AI8068" s="59"/>
      <c r="AJ8068" s="59"/>
      <c r="AK8068" s="59"/>
      <c r="AL8068" s="59"/>
      <c r="AM8068" s="59"/>
      <c r="AN8068" s="59"/>
      <c r="AO8068" s="59"/>
      <c r="AV8068" s="37"/>
      <c r="AW8068" s="37"/>
      <c r="AX8068" s="37"/>
      <c r="AY8068" s="37"/>
      <c r="AZ8068" s="37"/>
      <c r="BA8068" s="37"/>
    </row>
    <row r="8069" spans="10:53" s="14" customFormat="1" x14ac:dyDescent="0.25">
      <c r="J8069" s="59"/>
      <c r="Q8069" s="26"/>
      <c r="R8069" s="28"/>
      <c r="AC8069" s="46"/>
      <c r="AG8069" s="59"/>
      <c r="AH8069" s="59"/>
      <c r="AI8069" s="59"/>
      <c r="AJ8069" s="59"/>
      <c r="AK8069" s="59"/>
      <c r="AL8069" s="59"/>
      <c r="AM8069" s="59"/>
      <c r="AN8069" s="59"/>
      <c r="AO8069" s="59"/>
      <c r="AV8069" s="37"/>
      <c r="AW8069" s="37"/>
      <c r="AX8069" s="37"/>
      <c r="AY8069" s="37"/>
      <c r="AZ8069" s="37"/>
      <c r="BA8069" s="37"/>
    </row>
    <row r="8070" spans="10:53" s="14" customFormat="1" x14ac:dyDescent="0.25">
      <c r="J8070" s="59"/>
      <c r="Q8070" s="26"/>
      <c r="R8070" s="28"/>
      <c r="AC8070" s="46"/>
      <c r="AG8070" s="59"/>
      <c r="AH8070" s="59"/>
      <c r="AI8070" s="59"/>
      <c r="AJ8070" s="59"/>
      <c r="AK8070" s="59"/>
      <c r="AL8070" s="59"/>
      <c r="AM8070" s="59"/>
      <c r="AN8070" s="59"/>
      <c r="AO8070" s="59"/>
      <c r="AV8070" s="37"/>
      <c r="AW8070" s="37"/>
      <c r="AX8070" s="37"/>
      <c r="AY8070" s="37"/>
      <c r="AZ8070" s="37"/>
      <c r="BA8070" s="37"/>
    </row>
    <row r="8071" spans="10:53" s="14" customFormat="1" x14ac:dyDescent="0.25">
      <c r="J8071" s="59"/>
      <c r="Q8071" s="26"/>
      <c r="R8071" s="28"/>
      <c r="AC8071" s="46"/>
      <c r="AG8071" s="59"/>
      <c r="AH8071" s="59"/>
      <c r="AI8071" s="59"/>
      <c r="AJ8071" s="59"/>
      <c r="AK8071" s="59"/>
      <c r="AL8071" s="59"/>
      <c r="AM8071" s="59"/>
      <c r="AN8071" s="59"/>
      <c r="AO8071" s="59"/>
      <c r="AV8071" s="37"/>
      <c r="AW8071" s="37"/>
      <c r="AX8071" s="37"/>
      <c r="AY8071" s="37"/>
      <c r="AZ8071" s="37"/>
      <c r="BA8071" s="37"/>
    </row>
    <row r="8072" spans="10:53" s="14" customFormat="1" x14ac:dyDescent="0.25">
      <c r="J8072" s="59"/>
      <c r="Q8072" s="26"/>
      <c r="R8072" s="28"/>
      <c r="AC8072" s="46"/>
      <c r="AG8072" s="59"/>
      <c r="AH8072" s="59"/>
      <c r="AI8072" s="59"/>
      <c r="AJ8072" s="59"/>
      <c r="AK8072" s="59"/>
      <c r="AL8072" s="59"/>
      <c r="AM8072" s="59"/>
      <c r="AN8072" s="59"/>
      <c r="AO8072" s="59"/>
      <c r="AV8072" s="37"/>
      <c r="AW8072" s="37"/>
      <c r="AX8072" s="37"/>
      <c r="AY8072" s="37"/>
      <c r="AZ8072" s="37"/>
      <c r="BA8072" s="37"/>
    </row>
    <row r="8073" spans="10:53" s="14" customFormat="1" x14ac:dyDescent="0.25">
      <c r="J8073" s="59"/>
      <c r="Q8073" s="26"/>
      <c r="R8073" s="28"/>
      <c r="AC8073" s="46"/>
      <c r="AG8073" s="59"/>
      <c r="AH8073" s="59"/>
      <c r="AI8073" s="59"/>
      <c r="AJ8073" s="59"/>
      <c r="AK8073" s="59"/>
      <c r="AL8073" s="59"/>
      <c r="AM8073" s="59"/>
      <c r="AN8073" s="59"/>
      <c r="AO8073" s="59"/>
      <c r="AV8073" s="37"/>
      <c r="AW8073" s="37"/>
      <c r="AX8073" s="37"/>
      <c r="AY8073" s="37"/>
      <c r="AZ8073" s="37"/>
      <c r="BA8073" s="37"/>
    </row>
    <row r="8074" spans="10:53" s="14" customFormat="1" x14ac:dyDescent="0.25">
      <c r="J8074" s="59"/>
      <c r="Q8074" s="26"/>
      <c r="R8074" s="28"/>
      <c r="AC8074" s="46"/>
      <c r="AG8074" s="59"/>
      <c r="AH8074" s="59"/>
      <c r="AI8074" s="59"/>
      <c r="AJ8074" s="59"/>
      <c r="AK8074" s="59"/>
      <c r="AL8074" s="59"/>
      <c r="AM8074" s="59"/>
      <c r="AN8074" s="59"/>
      <c r="AO8074" s="59"/>
      <c r="AV8074" s="37"/>
      <c r="AW8074" s="37"/>
      <c r="AX8074" s="37"/>
      <c r="AY8074" s="37"/>
      <c r="AZ8074" s="37"/>
      <c r="BA8074" s="37"/>
    </row>
    <row r="8075" spans="10:53" s="14" customFormat="1" x14ac:dyDescent="0.25">
      <c r="J8075" s="59"/>
      <c r="Q8075" s="26"/>
      <c r="R8075" s="28"/>
      <c r="AC8075" s="46"/>
      <c r="AG8075" s="59"/>
      <c r="AH8075" s="59"/>
      <c r="AI8075" s="59"/>
      <c r="AJ8075" s="59"/>
      <c r="AK8075" s="59"/>
      <c r="AL8075" s="59"/>
      <c r="AM8075" s="59"/>
      <c r="AN8075" s="59"/>
      <c r="AO8075" s="59"/>
      <c r="AV8075" s="37"/>
      <c r="AW8075" s="37"/>
      <c r="AX8075" s="37"/>
      <c r="AY8075" s="37"/>
      <c r="AZ8075" s="37"/>
      <c r="BA8075" s="37"/>
    </row>
    <row r="8076" spans="10:53" s="14" customFormat="1" x14ac:dyDescent="0.25">
      <c r="J8076" s="59"/>
      <c r="Q8076" s="26"/>
      <c r="R8076" s="28"/>
      <c r="AC8076" s="46"/>
      <c r="AG8076" s="59"/>
      <c r="AH8076" s="59"/>
      <c r="AI8076" s="59"/>
      <c r="AJ8076" s="59"/>
      <c r="AK8076" s="59"/>
      <c r="AL8076" s="59"/>
      <c r="AM8076" s="59"/>
      <c r="AN8076" s="59"/>
      <c r="AO8076" s="59"/>
      <c r="AV8076" s="37"/>
      <c r="AW8076" s="37"/>
      <c r="AX8076" s="37"/>
      <c r="AY8076" s="37"/>
      <c r="AZ8076" s="37"/>
      <c r="BA8076" s="37"/>
    </row>
    <row r="8077" spans="10:53" s="14" customFormat="1" x14ac:dyDescent="0.25">
      <c r="J8077" s="59"/>
      <c r="Q8077" s="26"/>
      <c r="R8077" s="28"/>
      <c r="AC8077" s="46"/>
      <c r="AG8077" s="59"/>
      <c r="AH8077" s="59"/>
      <c r="AI8077" s="59"/>
      <c r="AJ8077" s="59"/>
      <c r="AK8077" s="59"/>
      <c r="AL8077" s="59"/>
      <c r="AM8077" s="59"/>
      <c r="AN8077" s="59"/>
      <c r="AO8077" s="59"/>
      <c r="AV8077" s="37"/>
      <c r="AW8077" s="37"/>
      <c r="AX8077" s="37"/>
      <c r="AY8077" s="37"/>
      <c r="AZ8077" s="37"/>
      <c r="BA8077" s="37"/>
    </row>
    <row r="8078" spans="10:53" s="14" customFormat="1" x14ac:dyDescent="0.25">
      <c r="J8078" s="59"/>
      <c r="Q8078" s="26"/>
      <c r="R8078" s="28"/>
      <c r="AC8078" s="46"/>
      <c r="AG8078" s="59"/>
      <c r="AH8078" s="59"/>
      <c r="AI8078" s="59"/>
      <c r="AJ8078" s="59"/>
      <c r="AK8078" s="59"/>
      <c r="AL8078" s="59"/>
      <c r="AM8078" s="59"/>
      <c r="AN8078" s="59"/>
      <c r="AO8078" s="59"/>
      <c r="AV8078" s="37"/>
      <c r="AW8078" s="37"/>
      <c r="AX8078" s="37"/>
      <c r="AY8078" s="37"/>
      <c r="AZ8078" s="37"/>
      <c r="BA8078" s="37"/>
    </row>
    <row r="8079" spans="10:53" s="14" customFormat="1" x14ac:dyDescent="0.25">
      <c r="J8079" s="59"/>
      <c r="Q8079" s="26"/>
      <c r="R8079" s="28"/>
      <c r="AC8079" s="46"/>
      <c r="AG8079" s="59"/>
      <c r="AH8079" s="59"/>
      <c r="AI8079" s="59"/>
      <c r="AJ8079" s="59"/>
      <c r="AK8079" s="59"/>
      <c r="AL8079" s="59"/>
      <c r="AM8079" s="59"/>
      <c r="AN8079" s="59"/>
      <c r="AO8079" s="59"/>
      <c r="AV8079" s="37"/>
      <c r="AW8079" s="37"/>
      <c r="AX8079" s="37"/>
      <c r="AY8079" s="37"/>
      <c r="AZ8079" s="37"/>
      <c r="BA8079" s="37"/>
    </row>
    <row r="8080" spans="10:53" s="14" customFormat="1" x14ac:dyDescent="0.25">
      <c r="J8080" s="59"/>
      <c r="Q8080" s="26"/>
      <c r="R8080" s="28"/>
      <c r="AC8080" s="46"/>
      <c r="AG8080" s="59"/>
      <c r="AH8080" s="59"/>
      <c r="AI8080" s="59"/>
      <c r="AJ8080" s="59"/>
      <c r="AK8080" s="59"/>
      <c r="AL8080" s="59"/>
      <c r="AM8080" s="59"/>
      <c r="AN8080" s="59"/>
      <c r="AO8080" s="59"/>
      <c r="AV8080" s="37"/>
      <c r="AW8080" s="37"/>
      <c r="AX8080" s="37"/>
      <c r="AY8080" s="37"/>
      <c r="AZ8080" s="37"/>
      <c r="BA8080" s="37"/>
    </row>
    <row r="8081" spans="10:53" s="14" customFormat="1" x14ac:dyDescent="0.25">
      <c r="J8081" s="59"/>
      <c r="Q8081" s="26"/>
      <c r="R8081" s="28"/>
      <c r="AC8081" s="46"/>
      <c r="AG8081" s="59"/>
      <c r="AH8081" s="59"/>
      <c r="AI8081" s="59"/>
      <c r="AJ8081" s="59"/>
      <c r="AK8081" s="59"/>
      <c r="AL8081" s="59"/>
      <c r="AM8081" s="59"/>
      <c r="AN8081" s="59"/>
      <c r="AO8081" s="59"/>
      <c r="AV8081" s="37"/>
      <c r="AW8081" s="37"/>
      <c r="AX8081" s="37"/>
      <c r="AY8081" s="37"/>
      <c r="AZ8081" s="37"/>
      <c r="BA8081" s="37"/>
    </row>
    <row r="8082" spans="10:53" s="14" customFormat="1" x14ac:dyDescent="0.25">
      <c r="J8082" s="59"/>
      <c r="Q8082" s="26"/>
      <c r="R8082" s="28"/>
      <c r="AC8082" s="46"/>
      <c r="AG8082" s="59"/>
      <c r="AH8082" s="59"/>
      <c r="AI8082" s="59"/>
      <c r="AJ8082" s="59"/>
      <c r="AK8082" s="59"/>
      <c r="AL8082" s="59"/>
      <c r="AM8082" s="59"/>
      <c r="AN8082" s="59"/>
      <c r="AO8082" s="59"/>
      <c r="AV8082" s="37"/>
      <c r="AW8082" s="37"/>
      <c r="AX8082" s="37"/>
      <c r="AY8082" s="37"/>
      <c r="AZ8082" s="37"/>
      <c r="BA8082" s="37"/>
    </row>
    <row r="8083" spans="10:53" s="14" customFormat="1" x14ac:dyDescent="0.25">
      <c r="J8083" s="59"/>
      <c r="Q8083" s="26"/>
      <c r="R8083" s="28"/>
      <c r="AC8083" s="46"/>
      <c r="AG8083" s="59"/>
      <c r="AH8083" s="59"/>
      <c r="AI8083" s="59"/>
      <c r="AJ8083" s="59"/>
      <c r="AK8083" s="59"/>
      <c r="AL8083" s="59"/>
      <c r="AM8083" s="59"/>
      <c r="AN8083" s="59"/>
      <c r="AO8083" s="59"/>
      <c r="AV8083" s="37"/>
      <c r="AW8083" s="37"/>
      <c r="AX8083" s="37"/>
      <c r="AY8083" s="37"/>
      <c r="AZ8083" s="37"/>
      <c r="BA8083" s="37"/>
    </row>
    <row r="8084" spans="10:53" s="14" customFormat="1" x14ac:dyDescent="0.25">
      <c r="J8084" s="59"/>
      <c r="Q8084" s="26"/>
      <c r="R8084" s="28"/>
      <c r="AC8084" s="46"/>
      <c r="AG8084" s="59"/>
      <c r="AH8084" s="59"/>
      <c r="AI8084" s="59"/>
      <c r="AJ8084" s="59"/>
      <c r="AK8084" s="59"/>
      <c r="AL8084" s="59"/>
      <c r="AM8084" s="59"/>
      <c r="AN8084" s="59"/>
      <c r="AO8084" s="59"/>
      <c r="AV8084" s="37"/>
      <c r="AW8084" s="37"/>
      <c r="AX8084" s="37"/>
      <c r="AY8084" s="37"/>
      <c r="AZ8084" s="37"/>
      <c r="BA8084" s="37"/>
    </row>
    <row r="8085" spans="10:53" s="14" customFormat="1" x14ac:dyDescent="0.25">
      <c r="J8085" s="59"/>
      <c r="Q8085" s="26"/>
      <c r="R8085" s="28"/>
      <c r="AC8085" s="46"/>
      <c r="AG8085" s="59"/>
      <c r="AH8085" s="59"/>
      <c r="AI8085" s="59"/>
      <c r="AJ8085" s="59"/>
      <c r="AK8085" s="59"/>
      <c r="AL8085" s="59"/>
      <c r="AM8085" s="59"/>
      <c r="AN8085" s="59"/>
      <c r="AO8085" s="59"/>
      <c r="AV8085" s="37"/>
      <c r="AW8085" s="37"/>
      <c r="AX8085" s="37"/>
      <c r="AY8085" s="37"/>
      <c r="AZ8085" s="37"/>
      <c r="BA8085" s="37"/>
    </row>
    <row r="8086" spans="10:53" s="14" customFormat="1" x14ac:dyDescent="0.25">
      <c r="J8086" s="59"/>
      <c r="Q8086" s="26"/>
      <c r="R8086" s="28"/>
      <c r="AC8086" s="46"/>
      <c r="AG8086" s="59"/>
      <c r="AH8086" s="59"/>
      <c r="AI8086" s="59"/>
      <c r="AJ8086" s="59"/>
      <c r="AK8086" s="59"/>
      <c r="AL8086" s="59"/>
      <c r="AM8086" s="59"/>
      <c r="AN8086" s="59"/>
      <c r="AO8086" s="59"/>
      <c r="AV8086" s="37"/>
      <c r="AW8086" s="37"/>
      <c r="AX8086" s="37"/>
      <c r="AY8086" s="37"/>
      <c r="AZ8086" s="37"/>
      <c r="BA8086" s="37"/>
    </row>
    <row r="8087" spans="10:53" s="14" customFormat="1" x14ac:dyDescent="0.25">
      <c r="J8087" s="59"/>
      <c r="Q8087" s="26"/>
      <c r="R8087" s="28"/>
      <c r="AC8087" s="46"/>
      <c r="AG8087" s="59"/>
      <c r="AH8087" s="59"/>
      <c r="AI8087" s="59"/>
      <c r="AJ8087" s="59"/>
      <c r="AK8087" s="59"/>
      <c r="AL8087" s="59"/>
      <c r="AM8087" s="59"/>
      <c r="AN8087" s="59"/>
      <c r="AO8087" s="59"/>
      <c r="AV8087" s="37"/>
      <c r="AW8087" s="37"/>
      <c r="AX8087" s="37"/>
      <c r="AY8087" s="37"/>
      <c r="AZ8087" s="37"/>
      <c r="BA8087" s="37"/>
    </row>
    <row r="8088" spans="10:53" s="14" customFormat="1" x14ac:dyDescent="0.25">
      <c r="J8088" s="59"/>
      <c r="Q8088" s="26"/>
      <c r="R8088" s="28"/>
      <c r="AC8088" s="46"/>
      <c r="AG8088" s="59"/>
      <c r="AH8088" s="59"/>
      <c r="AI8088" s="59"/>
      <c r="AJ8088" s="59"/>
      <c r="AK8088" s="59"/>
      <c r="AL8088" s="59"/>
      <c r="AM8088" s="59"/>
      <c r="AN8088" s="59"/>
      <c r="AO8088" s="59"/>
      <c r="AV8088" s="37"/>
      <c r="AW8088" s="37"/>
      <c r="AX8088" s="37"/>
      <c r="AY8088" s="37"/>
      <c r="AZ8088" s="37"/>
      <c r="BA8088" s="37"/>
    </row>
    <row r="8089" spans="10:53" s="14" customFormat="1" x14ac:dyDescent="0.25">
      <c r="J8089" s="59"/>
      <c r="Q8089" s="26"/>
      <c r="R8089" s="28"/>
      <c r="AC8089" s="46"/>
      <c r="AG8089" s="59"/>
      <c r="AH8089" s="59"/>
      <c r="AI8089" s="59"/>
      <c r="AJ8089" s="59"/>
      <c r="AK8089" s="59"/>
      <c r="AL8089" s="59"/>
      <c r="AM8089" s="59"/>
      <c r="AN8089" s="59"/>
      <c r="AO8089" s="59"/>
      <c r="AV8089" s="37"/>
      <c r="AW8089" s="37"/>
      <c r="AX8089" s="37"/>
      <c r="AY8089" s="37"/>
      <c r="AZ8089" s="37"/>
      <c r="BA8089" s="37"/>
    </row>
    <row r="8090" spans="10:53" s="14" customFormat="1" x14ac:dyDescent="0.25">
      <c r="J8090" s="59"/>
      <c r="Q8090" s="26"/>
      <c r="R8090" s="28"/>
      <c r="AC8090" s="46"/>
      <c r="AG8090" s="59"/>
      <c r="AH8090" s="59"/>
      <c r="AI8090" s="59"/>
      <c r="AJ8090" s="59"/>
      <c r="AK8090" s="59"/>
      <c r="AL8090" s="59"/>
      <c r="AM8090" s="59"/>
      <c r="AN8090" s="59"/>
      <c r="AO8090" s="59"/>
      <c r="AV8090" s="37"/>
      <c r="AW8090" s="37"/>
      <c r="AX8090" s="37"/>
      <c r="AY8090" s="37"/>
      <c r="AZ8090" s="37"/>
      <c r="BA8090" s="37"/>
    </row>
    <row r="8091" spans="10:53" s="14" customFormat="1" x14ac:dyDescent="0.25">
      <c r="J8091" s="59"/>
      <c r="Q8091" s="26"/>
      <c r="R8091" s="28"/>
      <c r="AC8091" s="46"/>
      <c r="AG8091" s="59"/>
      <c r="AH8091" s="59"/>
      <c r="AI8091" s="59"/>
      <c r="AJ8091" s="59"/>
      <c r="AK8091" s="59"/>
      <c r="AL8091" s="59"/>
      <c r="AM8091" s="59"/>
      <c r="AN8091" s="59"/>
      <c r="AO8091" s="59"/>
      <c r="AV8091" s="37"/>
      <c r="AW8091" s="37"/>
      <c r="AX8091" s="37"/>
      <c r="AY8091" s="37"/>
      <c r="AZ8091" s="37"/>
      <c r="BA8091" s="37"/>
    </row>
    <row r="8092" spans="10:53" s="14" customFormat="1" x14ac:dyDescent="0.25">
      <c r="J8092" s="59"/>
      <c r="Q8092" s="26"/>
      <c r="R8092" s="28"/>
      <c r="AC8092" s="46"/>
      <c r="AG8092" s="59"/>
      <c r="AH8092" s="59"/>
      <c r="AI8092" s="59"/>
      <c r="AJ8092" s="59"/>
      <c r="AK8092" s="59"/>
      <c r="AL8092" s="59"/>
      <c r="AM8092" s="59"/>
      <c r="AN8092" s="59"/>
      <c r="AO8092" s="59"/>
      <c r="AV8092" s="37"/>
      <c r="AW8092" s="37"/>
      <c r="AX8092" s="37"/>
      <c r="AY8092" s="37"/>
      <c r="AZ8092" s="37"/>
      <c r="BA8092" s="37"/>
    </row>
    <row r="8093" spans="10:53" s="14" customFormat="1" x14ac:dyDescent="0.25">
      <c r="J8093" s="59"/>
      <c r="Q8093" s="26"/>
      <c r="R8093" s="28"/>
      <c r="AC8093" s="46"/>
      <c r="AG8093" s="59"/>
      <c r="AH8093" s="59"/>
      <c r="AI8093" s="59"/>
      <c r="AJ8093" s="59"/>
      <c r="AK8093" s="59"/>
      <c r="AL8093" s="59"/>
      <c r="AM8093" s="59"/>
      <c r="AN8093" s="59"/>
      <c r="AO8093" s="59"/>
      <c r="AV8093" s="37"/>
      <c r="AW8093" s="37"/>
      <c r="AX8093" s="37"/>
      <c r="AY8093" s="37"/>
      <c r="AZ8093" s="37"/>
      <c r="BA8093" s="37"/>
    </row>
    <row r="8094" spans="10:53" s="14" customFormat="1" x14ac:dyDescent="0.25">
      <c r="J8094" s="59"/>
      <c r="Q8094" s="26"/>
      <c r="R8094" s="28"/>
      <c r="AC8094" s="46"/>
      <c r="AG8094" s="59"/>
      <c r="AH8094" s="59"/>
      <c r="AI8094" s="59"/>
      <c r="AJ8094" s="59"/>
      <c r="AK8094" s="59"/>
      <c r="AL8094" s="59"/>
      <c r="AM8094" s="59"/>
      <c r="AN8094" s="59"/>
      <c r="AO8094" s="59"/>
      <c r="AV8094" s="37"/>
      <c r="AW8094" s="37"/>
      <c r="AX8094" s="37"/>
      <c r="AY8094" s="37"/>
      <c r="AZ8094" s="37"/>
      <c r="BA8094" s="37"/>
    </row>
    <row r="8095" spans="10:53" s="14" customFormat="1" x14ac:dyDescent="0.25">
      <c r="J8095" s="59"/>
      <c r="Q8095" s="26"/>
      <c r="R8095" s="28"/>
      <c r="AC8095" s="46"/>
      <c r="AG8095" s="59"/>
      <c r="AH8095" s="59"/>
      <c r="AI8095" s="59"/>
      <c r="AJ8095" s="59"/>
      <c r="AK8095" s="59"/>
      <c r="AL8095" s="59"/>
      <c r="AM8095" s="59"/>
      <c r="AN8095" s="59"/>
      <c r="AO8095" s="59"/>
      <c r="AV8095" s="37"/>
      <c r="AW8095" s="37"/>
      <c r="AX8095" s="37"/>
      <c r="AY8095" s="37"/>
      <c r="AZ8095" s="37"/>
      <c r="BA8095" s="37"/>
    </row>
    <row r="8096" spans="10:53" s="14" customFormat="1" x14ac:dyDescent="0.25">
      <c r="J8096" s="59"/>
      <c r="Q8096" s="26"/>
      <c r="R8096" s="28"/>
      <c r="AC8096" s="46"/>
      <c r="AG8096" s="59"/>
      <c r="AH8096" s="59"/>
      <c r="AI8096" s="59"/>
      <c r="AJ8096" s="59"/>
      <c r="AK8096" s="59"/>
      <c r="AL8096" s="59"/>
      <c r="AM8096" s="59"/>
      <c r="AN8096" s="59"/>
      <c r="AO8096" s="59"/>
      <c r="AV8096" s="37"/>
      <c r="AW8096" s="37"/>
      <c r="AX8096" s="37"/>
      <c r="AY8096" s="37"/>
      <c r="AZ8096" s="37"/>
      <c r="BA8096" s="37"/>
    </row>
    <row r="8097" spans="10:53" s="14" customFormat="1" x14ac:dyDescent="0.25">
      <c r="J8097" s="59"/>
      <c r="Q8097" s="26"/>
      <c r="R8097" s="28"/>
      <c r="AC8097" s="46"/>
      <c r="AG8097" s="59"/>
      <c r="AH8097" s="59"/>
      <c r="AI8097" s="59"/>
      <c r="AJ8097" s="59"/>
      <c r="AK8097" s="59"/>
      <c r="AL8097" s="59"/>
      <c r="AM8097" s="59"/>
      <c r="AN8097" s="59"/>
      <c r="AO8097" s="59"/>
      <c r="AV8097" s="37"/>
      <c r="AW8097" s="37"/>
      <c r="AX8097" s="37"/>
      <c r="AY8097" s="37"/>
      <c r="AZ8097" s="37"/>
      <c r="BA8097" s="37"/>
    </row>
    <row r="8098" spans="10:53" s="14" customFormat="1" x14ac:dyDescent="0.25">
      <c r="J8098" s="59"/>
      <c r="Q8098" s="26"/>
      <c r="R8098" s="28"/>
      <c r="AC8098" s="46"/>
      <c r="AG8098" s="59"/>
      <c r="AH8098" s="59"/>
      <c r="AI8098" s="59"/>
      <c r="AJ8098" s="59"/>
      <c r="AK8098" s="59"/>
      <c r="AL8098" s="59"/>
      <c r="AM8098" s="59"/>
      <c r="AN8098" s="59"/>
      <c r="AO8098" s="59"/>
      <c r="AV8098" s="37"/>
      <c r="AW8098" s="37"/>
      <c r="AX8098" s="37"/>
      <c r="AY8098" s="37"/>
      <c r="AZ8098" s="37"/>
      <c r="BA8098" s="37"/>
    </row>
    <row r="8099" spans="10:53" s="14" customFormat="1" x14ac:dyDescent="0.25">
      <c r="J8099" s="59"/>
      <c r="Q8099" s="26"/>
      <c r="R8099" s="28"/>
      <c r="AC8099" s="46"/>
      <c r="AG8099" s="59"/>
      <c r="AH8099" s="59"/>
      <c r="AI8099" s="59"/>
      <c r="AJ8099" s="59"/>
      <c r="AK8099" s="59"/>
      <c r="AL8099" s="59"/>
      <c r="AM8099" s="59"/>
      <c r="AN8099" s="59"/>
      <c r="AO8099" s="59"/>
      <c r="AV8099" s="37"/>
      <c r="AW8099" s="37"/>
      <c r="AX8099" s="37"/>
      <c r="AY8099" s="37"/>
      <c r="AZ8099" s="37"/>
      <c r="BA8099" s="37"/>
    </row>
    <row r="8100" spans="10:53" s="14" customFormat="1" x14ac:dyDescent="0.25">
      <c r="J8100" s="59"/>
      <c r="Q8100" s="26"/>
      <c r="R8100" s="28"/>
      <c r="AC8100" s="46"/>
      <c r="AG8100" s="59"/>
      <c r="AH8100" s="59"/>
      <c r="AI8100" s="59"/>
      <c r="AJ8100" s="59"/>
      <c r="AK8100" s="59"/>
      <c r="AL8100" s="59"/>
      <c r="AM8100" s="59"/>
      <c r="AN8100" s="59"/>
      <c r="AO8100" s="59"/>
      <c r="AV8100" s="37"/>
      <c r="AW8100" s="37"/>
      <c r="AX8100" s="37"/>
      <c r="AY8100" s="37"/>
      <c r="AZ8100" s="37"/>
      <c r="BA8100" s="37"/>
    </row>
    <row r="8101" spans="10:53" s="14" customFormat="1" x14ac:dyDescent="0.25">
      <c r="J8101" s="59"/>
      <c r="Q8101" s="26"/>
      <c r="R8101" s="28"/>
      <c r="AC8101" s="46"/>
      <c r="AG8101" s="59"/>
      <c r="AH8101" s="59"/>
      <c r="AI8101" s="59"/>
      <c r="AJ8101" s="59"/>
      <c r="AK8101" s="59"/>
      <c r="AL8101" s="59"/>
      <c r="AM8101" s="59"/>
      <c r="AN8101" s="59"/>
      <c r="AO8101" s="59"/>
      <c r="AV8101" s="37"/>
      <c r="AW8101" s="37"/>
      <c r="AX8101" s="37"/>
      <c r="AY8101" s="37"/>
      <c r="AZ8101" s="37"/>
      <c r="BA8101" s="37"/>
    </row>
    <row r="8102" spans="10:53" s="14" customFormat="1" x14ac:dyDescent="0.25">
      <c r="J8102" s="59"/>
      <c r="Q8102" s="26"/>
      <c r="R8102" s="28"/>
      <c r="AC8102" s="46"/>
      <c r="AG8102" s="59"/>
      <c r="AH8102" s="59"/>
      <c r="AI8102" s="59"/>
      <c r="AJ8102" s="59"/>
      <c r="AK8102" s="59"/>
      <c r="AL8102" s="59"/>
      <c r="AM8102" s="59"/>
      <c r="AN8102" s="59"/>
      <c r="AO8102" s="59"/>
      <c r="AV8102" s="37"/>
      <c r="AW8102" s="37"/>
      <c r="AX8102" s="37"/>
      <c r="AY8102" s="37"/>
      <c r="AZ8102" s="37"/>
      <c r="BA8102" s="37"/>
    </row>
    <row r="8103" spans="10:53" s="14" customFormat="1" x14ac:dyDescent="0.25">
      <c r="J8103" s="59"/>
      <c r="Q8103" s="26"/>
      <c r="R8103" s="28"/>
      <c r="AC8103" s="46"/>
      <c r="AG8103" s="59"/>
      <c r="AH8103" s="59"/>
      <c r="AI8103" s="59"/>
      <c r="AJ8103" s="59"/>
      <c r="AK8103" s="59"/>
      <c r="AL8103" s="59"/>
      <c r="AM8103" s="59"/>
      <c r="AN8103" s="59"/>
      <c r="AO8103" s="59"/>
      <c r="AV8103" s="37"/>
      <c r="AW8103" s="37"/>
      <c r="AX8103" s="37"/>
      <c r="AY8103" s="37"/>
      <c r="AZ8103" s="37"/>
      <c r="BA8103" s="37"/>
    </row>
    <row r="8104" spans="10:53" s="14" customFormat="1" x14ac:dyDescent="0.25">
      <c r="J8104" s="59"/>
      <c r="Q8104" s="26"/>
      <c r="R8104" s="28"/>
      <c r="AC8104" s="46"/>
      <c r="AG8104" s="59"/>
      <c r="AH8104" s="59"/>
      <c r="AI8104" s="59"/>
      <c r="AJ8104" s="59"/>
      <c r="AK8104" s="59"/>
      <c r="AL8104" s="59"/>
      <c r="AM8104" s="59"/>
      <c r="AN8104" s="59"/>
      <c r="AO8104" s="59"/>
      <c r="AV8104" s="37"/>
      <c r="AW8104" s="37"/>
      <c r="AX8104" s="37"/>
      <c r="AY8104" s="37"/>
      <c r="AZ8104" s="37"/>
      <c r="BA8104" s="37"/>
    </row>
    <row r="8105" spans="10:53" s="14" customFormat="1" x14ac:dyDescent="0.25">
      <c r="J8105" s="59"/>
      <c r="Q8105" s="26"/>
      <c r="R8105" s="28"/>
      <c r="AC8105" s="46"/>
      <c r="AG8105" s="59"/>
      <c r="AH8105" s="59"/>
      <c r="AI8105" s="59"/>
      <c r="AJ8105" s="59"/>
      <c r="AK8105" s="59"/>
      <c r="AL8105" s="59"/>
      <c r="AM8105" s="59"/>
      <c r="AN8105" s="59"/>
      <c r="AO8105" s="59"/>
      <c r="AV8105" s="37"/>
      <c r="AW8105" s="37"/>
      <c r="AX8105" s="37"/>
      <c r="AY8105" s="37"/>
      <c r="AZ8105" s="37"/>
      <c r="BA8105" s="37"/>
    </row>
    <row r="8106" spans="10:53" s="14" customFormat="1" x14ac:dyDescent="0.25">
      <c r="J8106" s="59"/>
      <c r="Q8106" s="26"/>
      <c r="R8106" s="28"/>
      <c r="AC8106" s="46"/>
      <c r="AG8106" s="59"/>
      <c r="AH8106" s="59"/>
      <c r="AI8106" s="59"/>
      <c r="AJ8106" s="59"/>
      <c r="AK8106" s="59"/>
      <c r="AL8106" s="59"/>
      <c r="AM8106" s="59"/>
      <c r="AN8106" s="59"/>
      <c r="AO8106" s="59"/>
      <c r="AV8106" s="37"/>
      <c r="AW8106" s="37"/>
      <c r="AX8106" s="37"/>
      <c r="AY8106" s="37"/>
      <c r="AZ8106" s="37"/>
      <c r="BA8106" s="37"/>
    </row>
    <row r="8107" spans="10:53" s="14" customFormat="1" x14ac:dyDescent="0.25">
      <c r="J8107" s="59"/>
      <c r="Q8107" s="26"/>
      <c r="R8107" s="28"/>
      <c r="AC8107" s="46"/>
      <c r="AG8107" s="59"/>
      <c r="AH8107" s="59"/>
      <c r="AI8107" s="59"/>
      <c r="AJ8107" s="59"/>
      <c r="AK8107" s="59"/>
      <c r="AL8107" s="59"/>
      <c r="AM8107" s="59"/>
      <c r="AN8107" s="59"/>
      <c r="AO8107" s="59"/>
      <c r="AV8107" s="37"/>
      <c r="AW8107" s="37"/>
      <c r="AX8107" s="37"/>
      <c r="AY8107" s="37"/>
      <c r="AZ8107" s="37"/>
      <c r="BA8107" s="37"/>
    </row>
    <row r="8108" spans="10:53" s="14" customFormat="1" x14ac:dyDescent="0.25">
      <c r="J8108" s="59"/>
      <c r="Q8108" s="26"/>
      <c r="R8108" s="28"/>
      <c r="AC8108" s="46"/>
      <c r="AG8108" s="59"/>
      <c r="AH8108" s="59"/>
      <c r="AI8108" s="59"/>
      <c r="AJ8108" s="59"/>
      <c r="AK8108" s="59"/>
      <c r="AL8108" s="59"/>
      <c r="AM8108" s="59"/>
      <c r="AN8108" s="59"/>
      <c r="AO8108" s="59"/>
      <c r="AV8108" s="37"/>
      <c r="AW8108" s="37"/>
      <c r="AX8108" s="37"/>
      <c r="AY8108" s="37"/>
      <c r="AZ8108" s="37"/>
      <c r="BA8108" s="37"/>
    </row>
    <row r="8109" spans="10:53" s="14" customFormat="1" x14ac:dyDescent="0.25">
      <c r="J8109" s="59"/>
      <c r="Q8109" s="26"/>
      <c r="R8109" s="28"/>
      <c r="AC8109" s="46"/>
      <c r="AG8109" s="59"/>
      <c r="AH8109" s="59"/>
      <c r="AI8109" s="59"/>
      <c r="AJ8109" s="59"/>
      <c r="AK8109" s="59"/>
      <c r="AL8109" s="59"/>
      <c r="AM8109" s="59"/>
      <c r="AN8109" s="59"/>
      <c r="AO8109" s="59"/>
      <c r="AV8109" s="37"/>
      <c r="AW8109" s="37"/>
      <c r="AX8109" s="37"/>
      <c r="AY8109" s="37"/>
      <c r="AZ8109" s="37"/>
      <c r="BA8109" s="37"/>
    </row>
    <row r="8110" spans="10:53" s="14" customFormat="1" x14ac:dyDescent="0.25">
      <c r="J8110" s="59"/>
      <c r="Q8110" s="26"/>
      <c r="R8110" s="28"/>
      <c r="AC8110" s="46"/>
      <c r="AG8110" s="59"/>
      <c r="AH8110" s="59"/>
      <c r="AI8110" s="59"/>
      <c r="AJ8110" s="59"/>
      <c r="AK8110" s="59"/>
      <c r="AL8110" s="59"/>
      <c r="AM8110" s="59"/>
      <c r="AN8110" s="59"/>
      <c r="AO8110" s="59"/>
      <c r="AV8110" s="37"/>
      <c r="AW8110" s="37"/>
      <c r="AX8110" s="37"/>
      <c r="AY8110" s="37"/>
      <c r="AZ8110" s="37"/>
      <c r="BA8110" s="37"/>
    </row>
    <row r="8111" spans="10:53" s="14" customFormat="1" x14ac:dyDescent="0.25">
      <c r="J8111" s="59"/>
      <c r="Q8111" s="26"/>
      <c r="R8111" s="28"/>
      <c r="AC8111" s="46"/>
      <c r="AG8111" s="59"/>
      <c r="AH8111" s="59"/>
      <c r="AI8111" s="59"/>
      <c r="AJ8111" s="59"/>
      <c r="AK8111" s="59"/>
      <c r="AL8111" s="59"/>
      <c r="AM8111" s="59"/>
      <c r="AN8111" s="59"/>
      <c r="AO8111" s="59"/>
      <c r="AV8111" s="37"/>
      <c r="AW8111" s="37"/>
      <c r="AX8111" s="37"/>
      <c r="AY8111" s="37"/>
      <c r="AZ8111" s="37"/>
      <c r="BA8111" s="37"/>
    </row>
    <row r="8112" spans="10:53" s="14" customFormat="1" x14ac:dyDescent="0.25">
      <c r="J8112" s="59"/>
      <c r="Q8112" s="26"/>
      <c r="R8112" s="28"/>
      <c r="AC8112" s="46"/>
      <c r="AG8112" s="59"/>
      <c r="AH8112" s="59"/>
      <c r="AI8112" s="59"/>
      <c r="AJ8112" s="59"/>
      <c r="AK8112" s="59"/>
      <c r="AL8112" s="59"/>
      <c r="AM8112" s="59"/>
      <c r="AN8112" s="59"/>
      <c r="AO8112" s="59"/>
      <c r="AV8112" s="37"/>
      <c r="AW8112" s="37"/>
      <c r="AX8112" s="37"/>
      <c r="AY8112" s="37"/>
      <c r="AZ8112" s="37"/>
      <c r="BA8112" s="37"/>
    </row>
    <row r="8113" spans="10:53" s="14" customFormat="1" x14ac:dyDescent="0.25">
      <c r="J8113" s="59"/>
      <c r="Q8113" s="26"/>
      <c r="R8113" s="28"/>
      <c r="AC8113" s="46"/>
      <c r="AG8113" s="59"/>
      <c r="AH8113" s="59"/>
      <c r="AI8113" s="59"/>
      <c r="AJ8113" s="59"/>
      <c r="AK8113" s="59"/>
      <c r="AL8113" s="59"/>
      <c r="AM8113" s="59"/>
      <c r="AN8113" s="59"/>
      <c r="AO8113" s="59"/>
      <c r="AV8113" s="37"/>
      <c r="AW8113" s="37"/>
      <c r="AX8113" s="37"/>
      <c r="AY8113" s="37"/>
      <c r="AZ8113" s="37"/>
      <c r="BA8113" s="37"/>
    </row>
    <row r="8114" spans="10:53" s="14" customFormat="1" x14ac:dyDescent="0.25">
      <c r="J8114" s="59"/>
      <c r="Q8114" s="26"/>
      <c r="R8114" s="28"/>
      <c r="AC8114" s="46"/>
      <c r="AG8114" s="59"/>
      <c r="AH8114" s="59"/>
      <c r="AI8114" s="59"/>
      <c r="AJ8114" s="59"/>
      <c r="AK8114" s="59"/>
      <c r="AL8114" s="59"/>
      <c r="AM8114" s="59"/>
      <c r="AN8114" s="59"/>
      <c r="AO8114" s="59"/>
      <c r="AV8114" s="37"/>
      <c r="AW8114" s="37"/>
      <c r="AX8114" s="37"/>
      <c r="AY8114" s="37"/>
      <c r="AZ8114" s="37"/>
      <c r="BA8114" s="37"/>
    </row>
    <row r="8115" spans="10:53" s="14" customFormat="1" x14ac:dyDescent="0.25">
      <c r="J8115" s="59"/>
      <c r="Q8115" s="26"/>
      <c r="R8115" s="28"/>
      <c r="AC8115" s="46"/>
      <c r="AG8115" s="59"/>
      <c r="AH8115" s="59"/>
      <c r="AI8115" s="59"/>
      <c r="AJ8115" s="59"/>
      <c r="AK8115" s="59"/>
      <c r="AL8115" s="59"/>
      <c r="AM8115" s="59"/>
      <c r="AN8115" s="59"/>
      <c r="AO8115" s="59"/>
      <c r="AV8115" s="37"/>
      <c r="AW8115" s="37"/>
      <c r="AX8115" s="37"/>
      <c r="AY8115" s="37"/>
      <c r="AZ8115" s="37"/>
      <c r="BA8115" s="37"/>
    </row>
    <row r="8116" spans="10:53" s="14" customFormat="1" x14ac:dyDescent="0.25">
      <c r="J8116" s="59"/>
      <c r="Q8116" s="26"/>
      <c r="R8116" s="28"/>
      <c r="AC8116" s="46"/>
      <c r="AG8116" s="59"/>
      <c r="AH8116" s="59"/>
      <c r="AI8116" s="59"/>
      <c r="AJ8116" s="59"/>
      <c r="AK8116" s="59"/>
      <c r="AL8116" s="59"/>
      <c r="AM8116" s="59"/>
      <c r="AN8116" s="59"/>
      <c r="AO8116" s="59"/>
      <c r="AV8116" s="37"/>
      <c r="AW8116" s="37"/>
      <c r="AX8116" s="37"/>
      <c r="AY8116" s="37"/>
      <c r="AZ8116" s="37"/>
      <c r="BA8116" s="37"/>
    </row>
    <row r="8117" spans="10:53" s="14" customFormat="1" x14ac:dyDescent="0.25">
      <c r="J8117" s="59"/>
      <c r="Q8117" s="26"/>
      <c r="R8117" s="28"/>
      <c r="AC8117" s="46"/>
      <c r="AG8117" s="59"/>
      <c r="AH8117" s="59"/>
      <c r="AI8117" s="59"/>
      <c r="AJ8117" s="59"/>
      <c r="AK8117" s="59"/>
      <c r="AL8117" s="59"/>
      <c r="AM8117" s="59"/>
      <c r="AN8117" s="59"/>
      <c r="AO8117" s="59"/>
      <c r="AV8117" s="37"/>
      <c r="AW8117" s="37"/>
      <c r="AX8117" s="37"/>
      <c r="AY8117" s="37"/>
      <c r="AZ8117" s="37"/>
      <c r="BA8117" s="37"/>
    </row>
    <row r="8118" spans="10:53" s="14" customFormat="1" x14ac:dyDescent="0.25">
      <c r="J8118" s="59"/>
      <c r="Q8118" s="26"/>
      <c r="R8118" s="28"/>
      <c r="AC8118" s="46"/>
      <c r="AG8118" s="59"/>
      <c r="AH8118" s="59"/>
      <c r="AI8118" s="59"/>
      <c r="AJ8118" s="59"/>
      <c r="AK8118" s="59"/>
      <c r="AL8118" s="59"/>
      <c r="AM8118" s="59"/>
      <c r="AN8118" s="59"/>
      <c r="AO8118" s="59"/>
      <c r="AV8118" s="37"/>
      <c r="AW8118" s="37"/>
      <c r="AX8118" s="37"/>
      <c r="AY8118" s="37"/>
      <c r="AZ8118" s="37"/>
      <c r="BA8118" s="37"/>
    </row>
    <row r="8119" spans="10:53" s="14" customFormat="1" x14ac:dyDescent="0.25">
      <c r="J8119" s="59"/>
      <c r="Q8119" s="26"/>
      <c r="R8119" s="28"/>
      <c r="AC8119" s="46"/>
      <c r="AG8119" s="59"/>
      <c r="AH8119" s="59"/>
      <c r="AI8119" s="59"/>
      <c r="AJ8119" s="59"/>
      <c r="AK8119" s="59"/>
      <c r="AL8119" s="59"/>
      <c r="AM8119" s="59"/>
      <c r="AN8119" s="59"/>
      <c r="AO8119" s="59"/>
      <c r="AV8119" s="37"/>
      <c r="AW8119" s="37"/>
      <c r="AX8119" s="37"/>
      <c r="AY8119" s="37"/>
      <c r="AZ8119" s="37"/>
      <c r="BA8119" s="37"/>
    </row>
    <row r="8120" spans="10:53" s="14" customFormat="1" x14ac:dyDescent="0.25">
      <c r="J8120" s="59"/>
      <c r="Q8120" s="26"/>
      <c r="R8120" s="28"/>
      <c r="AC8120" s="46"/>
      <c r="AG8120" s="59"/>
      <c r="AH8120" s="59"/>
      <c r="AI8120" s="59"/>
      <c r="AJ8120" s="59"/>
      <c r="AK8120" s="59"/>
      <c r="AL8120" s="59"/>
      <c r="AM8120" s="59"/>
      <c r="AN8120" s="59"/>
      <c r="AO8120" s="59"/>
      <c r="AV8120" s="37"/>
      <c r="AW8120" s="37"/>
      <c r="AX8120" s="37"/>
      <c r="AY8120" s="37"/>
      <c r="AZ8120" s="37"/>
      <c r="BA8120" s="37"/>
    </row>
    <row r="8121" spans="10:53" s="14" customFormat="1" x14ac:dyDescent="0.25">
      <c r="J8121" s="59"/>
      <c r="Q8121" s="26"/>
      <c r="R8121" s="28"/>
      <c r="AC8121" s="46"/>
      <c r="AG8121" s="59"/>
      <c r="AH8121" s="59"/>
      <c r="AI8121" s="59"/>
      <c r="AJ8121" s="59"/>
      <c r="AK8121" s="59"/>
      <c r="AL8121" s="59"/>
      <c r="AM8121" s="59"/>
      <c r="AN8121" s="59"/>
      <c r="AO8121" s="59"/>
      <c r="AV8121" s="37"/>
      <c r="AW8121" s="37"/>
      <c r="AX8121" s="37"/>
      <c r="AY8121" s="37"/>
      <c r="AZ8121" s="37"/>
      <c r="BA8121" s="37"/>
    </row>
    <row r="8122" spans="10:53" s="14" customFormat="1" x14ac:dyDescent="0.25">
      <c r="J8122" s="59"/>
      <c r="Q8122" s="26"/>
      <c r="R8122" s="28"/>
      <c r="AC8122" s="46"/>
      <c r="AG8122" s="59"/>
      <c r="AH8122" s="59"/>
      <c r="AI8122" s="59"/>
      <c r="AJ8122" s="59"/>
      <c r="AK8122" s="59"/>
      <c r="AL8122" s="59"/>
      <c r="AM8122" s="59"/>
      <c r="AN8122" s="59"/>
      <c r="AO8122" s="59"/>
      <c r="AV8122" s="37"/>
      <c r="AW8122" s="37"/>
      <c r="AX8122" s="37"/>
      <c r="AY8122" s="37"/>
      <c r="AZ8122" s="37"/>
      <c r="BA8122" s="37"/>
    </row>
    <row r="8123" spans="10:53" s="14" customFormat="1" x14ac:dyDescent="0.25">
      <c r="J8123" s="59"/>
      <c r="Q8123" s="26"/>
      <c r="R8123" s="28"/>
      <c r="AC8123" s="46"/>
      <c r="AG8123" s="59"/>
      <c r="AH8123" s="59"/>
      <c r="AI8123" s="59"/>
      <c r="AJ8123" s="59"/>
      <c r="AK8123" s="59"/>
      <c r="AL8123" s="59"/>
      <c r="AM8123" s="59"/>
      <c r="AN8123" s="59"/>
      <c r="AO8123" s="59"/>
      <c r="AV8123" s="37"/>
      <c r="AW8123" s="37"/>
      <c r="AX8123" s="37"/>
      <c r="AY8123" s="37"/>
      <c r="AZ8123" s="37"/>
      <c r="BA8123" s="37"/>
    </row>
    <row r="8124" spans="10:53" s="14" customFormat="1" x14ac:dyDescent="0.25">
      <c r="J8124" s="59"/>
      <c r="Q8124" s="26"/>
      <c r="R8124" s="28"/>
      <c r="AC8124" s="46"/>
      <c r="AG8124" s="59"/>
      <c r="AH8124" s="59"/>
      <c r="AI8124" s="59"/>
      <c r="AJ8124" s="59"/>
      <c r="AK8124" s="59"/>
      <c r="AL8124" s="59"/>
      <c r="AM8124" s="59"/>
      <c r="AN8124" s="59"/>
      <c r="AO8124" s="59"/>
      <c r="AV8124" s="37"/>
      <c r="AW8124" s="37"/>
      <c r="AX8124" s="37"/>
      <c r="AY8124" s="37"/>
      <c r="AZ8124" s="37"/>
      <c r="BA8124" s="37"/>
    </row>
    <row r="8125" spans="10:53" s="14" customFormat="1" x14ac:dyDescent="0.25">
      <c r="J8125" s="59"/>
      <c r="Q8125" s="26"/>
      <c r="R8125" s="28"/>
      <c r="AC8125" s="46"/>
      <c r="AG8125" s="59"/>
      <c r="AH8125" s="59"/>
      <c r="AI8125" s="59"/>
      <c r="AJ8125" s="59"/>
      <c r="AK8125" s="59"/>
      <c r="AL8125" s="59"/>
      <c r="AM8125" s="59"/>
      <c r="AN8125" s="59"/>
      <c r="AO8125" s="59"/>
      <c r="AV8125" s="37"/>
      <c r="AW8125" s="37"/>
      <c r="AX8125" s="37"/>
      <c r="AY8125" s="37"/>
      <c r="AZ8125" s="37"/>
      <c r="BA8125" s="37"/>
    </row>
    <row r="8126" spans="10:53" s="14" customFormat="1" x14ac:dyDescent="0.25">
      <c r="J8126" s="59"/>
      <c r="Q8126" s="26"/>
      <c r="R8126" s="28"/>
      <c r="AC8126" s="46"/>
      <c r="AG8126" s="59"/>
      <c r="AH8126" s="59"/>
      <c r="AI8126" s="59"/>
      <c r="AJ8126" s="59"/>
      <c r="AK8126" s="59"/>
      <c r="AL8126" s="59"/>
      <c r="AM8126" s="59"/>
      <c r="AN8126" s="59"/>
      <c r="AO8126" s="59"/>
      <c r="AV8126" s="37"/>
      <c r="AW8126" s="37"/>
      <c r="AX8126" s="37"/>
      <c r="AY8126" s="37"/>
      <c r="AZ8126" s="37"/>
      <c r="BA8126" s="37"/>
    </row>
    <row r="8127" spans="10:53" s="14" customFormat="1" x14ac:dyDescent="0.25">
      <c r="J8127" s="59"/>
      <c r="Q8127" s="26"/>
      <c r="R8127" s="28"/>
      <c r="AC8127" s="46"/>
      <c r="AG8127" s="59"/>
      <c r="AH8127" s="59"/>
      <c r="AI8127" s="59"/>
      <c r="AJ8127" s="59"/>
      <c r="AK8127" s="59"/>
      <c r="AL8127" s="59"/>
      <c r="AM8127" s="59"/>
      <c r="AN8127" s="59"/>
      <c r="AO8127" s="59"/>
      <c r="AV8127" s="37"/>
      <c r="AW8127" s="37"/>
      <c r="AX8127" s="37"/>
      <c r="AY8127" s="37"/>
      <c r="AZ8127" s="37"/>
      <c r="BA8127" s="37"/>
    </row>
    <row r="8128" spans="10:53" s="14" customFormat="1" x14ac:dyDescent="0.25">
      <c r="J8128" s="59"/>
      <c r="Q8128" s="26"/>
      <c r="R8128" s="28"/>
      <c r="AC8128" s="46"/>
      <c r="AG8128" s="59"/>
      <c r="AH8128" s="59"/>
      <c r="AI8128" s="59"/>
      <c r="AJ8128" s="59"/>
      <c r="AK8128" s="59"/>
      <c r="AL8128" s="59"/>
      <c r="AM8128" s="59"/>
      <c r="AN8128" s="59"/>
      <c r="AO8128" s="59"/>
      <c r="AV8128" s="37"/>
      <c r="AW8128" s="37"/>
      <c r="AX8128" s="37"/>
      <c r="AY8128" s="37"/>
      <c r="AZ8128" s="37"/>
      <c r="BA8128" s="37"/>
    </row>
    <row r="8129" spans="10:53" s="14" customFormat="1" x14ac:dyDescent="0.25">
      <c r="J8129" s="59"/>
      <c r="Q8129" s="26"/>
      <c r="R8129" s="28"/>
      <c r="AC8129" s="46"/>
      <c r="AG8129" s="59"/>
      <c r="AH8129" s="59"/>
      <c r="AI8129" s="59"/>
      <c r="AJ8129" s="59"/>
      <c r="AK8129" s="59"/>
      <c r="AL8129" s="59"/>
      <c r="AM8129" s="59"/>
      <c r="AN8129" s="59"/>
      <c r="AO8129" s="59"/>
      <c r="AV8129" s="37"/>
      <c r="AW8129" s="37"/>
      <c r="AX8129" s="37"/>
      <c r="AY8129" s="37"/>
      <c r="AZ8129" s="37"/>
      <c r="BA8129" s="37"/>
    </row>
    <row r="8130" spans="10:53" s="14" customFormat="1" x14ac:dyDescent="0.25">
      <c r="J8130" s="59"/>
      <c r="Q8130" s="26"/>
      <c r="R8130" s="28"/>
      <c r="AC8130" s="46"/>
      <c r="AG8130" s="59"/>
      <c r="AH8130" s="59"/>
      <c r="AI8130" s="59"/>
      <c r="AJ8130" s="59"/>
      <c r="AK8130" s="59"/>
      <c r="AL8130" s="59"/>
      <c r="AM8130" s="59"/>
      <c r="AN8130" s="59"/>
      <c r="AO8130" s="59"/>
      <c r="AV8130" s="37"/>
      <c r="AW8130" s="37"/>
      <c r="AX8130" s="37"/>
      <c r="AY8130" s="37"/>
      <c r="AZ8130" s="37"/>
      <c r="BA8130" s="37"/>
    </row>
    <row r="8131" spans="10:53" s="14" customFormat="1" x14ac:dyDescent="0.25">
      <c r="J8131" s="59"/>
      <c r="Q8131" s="26"/>
      <c r="R8131" s="28"/>
      <c r="AC8131" s="46"/>
      <c r="AG8131" s="59"/>
      <c r="AH8131" s="59"/>
      <c r="AI8131" s="59"/>
      <c r="AJ8131" s="59"/>
      <c r="AK8131" s="59"/>
      <c r="AL8131" s="59"/>
      <c r="AM8131" s="59"/>
      <c r="AN8131" s="59"/>
      <c r="AO8131" s="59"/>
      <c r="AV8131" s="37"/>
      <c r="AW8131" s="37"/>
      <c r="AX8131" s="37"/>
      <c r="AY8131" s="37"/>
      <c r="AZ8131" s="37"/>
      <c r="BA8131" s="37"/>
    </row>
    <row r="8132" spans="10:53" s="14" customFormat="1" x14ac:dyDescent="0.25">
      <c r="J8132" s="59"/>
      <c r="Q8132" s="26"/>
      <c r="R8132" s="28"/>
      <c r="AC8132" s="46"/>
      <c r="AG8132" s="59"/>
      <c r="AH8132" s="59"/>
      <c r="AI8132" s="59"/>
      <c r="AJ8132" s="59"/>
      <c r="AK8132" s="59"/>
      <c r="AL8132" s="59"/>
      <c r="AM8132" s="59"/>
      <c r="AN8132" s="59"/>
      <c r="AO8132" s="59"/>
      <c r="AV8132" s="37"/>
      <c r="AW8132" s="37"/>
      <c r="AX8132" s="37"/>
      <c r="AY8132" s="37"/>
      <c r="AZ8132" s="37"/>
      <c r="BA8132" s="37"/>
    </row>
    <row r="8133" spans="10:53" s="14" customFormat="1" x14ac:dyDescent="0.25">
      <c r="J8133" s="59"/>
      <c r="Q8133" s="26"/>
      <c r="R8133" s="28"/>
      <c r="AC8133" s="46"/>
      <c r="AG8133" s="59"/>
      <c r="AH8133" s="59"/>
      <c r="AI8133" s="59"/>
      <c r="AJ8133" s="59"/>
      <c r="AK8133" s="59"/>
      <c r="AL8133" s="59"/>
      <c r="AM8133" s="59"/>
      <c r="AN8133" s="59"/>
      <c r="AO8133" s="59"/>
      <c r="AV8133" s="37"/>
      <c r="AW8133" s="37"/>
      <c r="AX8133" s="37"/>
      <c r="AY8133" s="37"/>
      <c r="AZ8133" s="37"/>
      <c r="BA8133" s="37"/>
    </row>
    <row r="8134" spans="10:53" s="14" customFormat="1" x14ac:dyDescent="0.25">
      <c r="J8134" s="59"/>
      <c r="Q8134" s="26"/>
      <c r="R8134" s="28"/>
      <c r="AC8134" s="46"/>
      <c r="AG8134" s="59"/>
      <c r="AH8134" s="59"/>
      <c r="AI8134" s="59"/>
      <c r="AJ8134" s="59"/>
      <c r="AK8134" s="59"/>
      <c r="AL8134" s="59"/>
      <c r="AM8134" s="59"/>
      <c r="AN8134" s="59"/>
      <c r="AO8134" s="59"/>
      <c r="AV8134" s="37"/>
      <c r="AW8134" s="37"/>
      <c r="AX8134" s="37"/>
      <c r="AY8134" s="37"/>
      <c r="AZ8134" s="37"/>
      <c r="BA8134" s="37"/>
    </row>
    <row r="8135" spans="10:53" s="14" customFormat="1" x14ac:dyDescent="0.25">
      <c r="J8135" s="59"/>
      <c r="Q8135" s="26"/>
      <c r="R8135" s="28"/>
      <c r="AC8135" s="46"/>
      <c r="AG8135" s="59"/>
      <c r="AH8135" s="59"/>
      <c r="AI8135" s="59"/>
      <c r="AJ8135" s="59"/>
      <c r="AK8135" s="59"/>
      <c r="AL8135" s="59"/>
      <c r="AM8135" s="59"/>
      <c r="AN8135" s="59"/>
      <c r="AO8135" s="59"/>
      <c r="AV8135" s="37"/>
      <c r="AW8135" s="37"/>
      <c r="AX8135" s="37"/>
      <c r="AY8135" s="37"/>
      <c r="AZ8135" s="37"/>
      <c r="BA8135" s="37"/>
    </row>
    <row r="8136" spans="10:53" s="14" customFormat="1" x14ac:dyDescent="0.25">
      <c r="J8136" s="59"/>
      <c r="Q8136" s="26"/>
      <c r="R8136" s="28"/>
      <c r="AC8136" s="46"/>
      <c r="AG8136" s="59"/>
      <c r="AH8136" s="59"/>
      <c r="AI8136" s="59"/>
      <c r="AJ8136" s="59"/>
      <c r="AK8136" s="59"/>
      <c r="AL8136" s="59"/>
      <c r="AM8136" s="59"/>
      <c r="AN8136" s="59"/>
      <c r="AO8136" s="59"/>
      <c r="AV8136" s="37"/>
      <c r="AW8136" s="37"/>
      <c r="AX8136" s="37"/>
      <c r="AY8136" s="37"/>
      <c r="AZ8136" s="37"/>
      <c r="BA8136" s="37"/>
    </row>
    <row r="8137" spans="10:53" s="14" customFormat="1" x14ac:dyDescent="0.25">
      <c r="J8137" s="59"/>
      <c r="Q8137" s="26"/>
      <c r="R8137" s="28"/>
      <c r="AC8137" s="46"/>
      <c r="AG8137" s="59"/>
      <c r="AH8137" s="59"/>
      <c r="AI8137" s="59"/>
      <c r="AJ8137" s="59"/>
      <c r="AK8137" s="59"/>
      <c r="AL8137" s="59"/>
      <c r="AM8137" s="59"/>
      <c r="AN8137" s="59"/>
      <c r="AO8137" s="59"/>
      <c r="AV8137" s="37"/>
      <c r="AW8137" s="37"/>
      <c r="AX8137" s="37"/>
      <c r="AY8137" s="37"/>
      <c r="AZ8137" s="37"/>
      <c r="BA8137" s="37"/>
    </row>
    <row r="8138" spans="10:53" s="14" customFormat="1" x14ac:dyDescent="0.25">
      <c r="J8138" s="59"/>
      <c r="Q8138" s="26"/>
      <c r="R8138" s="28"/>
      <c r="AC8138" s="46"/>
      <c r="AG8138" s="59"/>
      <c r="AH8138" s="59"/>
      <c r="AI8138" s="59"/>
      <c r="AJ8138" s="59"/>
      <c r="AK8138" s="59"/>
      <c r="AL8138" s="59"/>
      <c r="AM8138" s="59"/>
      <c r="AN8138" s="59"/>
      <c r="AO8138" s="59"/>
      <c r="AV8138" s="37"/>
      <c r="AW8138" s="37"/>
      <c r="AX8138" s="37"/>
      <c r="AY8138" s="37"/>
      <c r="AZ8138" s="37"/>
      <c r="BA8138" s="37"/>
    </row>
    <row r="8139" spans="10:53" s="14" customFormat="1" x14ac:dyDescent="0.25">
      <c r="J8139" s="59"/>
      <c r="Q8139" s="26"/>
      <c r="R8139" s="28"/>
      <c r="AC8139" s="46"/>
      <c r="AG8139" s="59"/>
      <c r="AH8139" s="59"/>
      <c r="AI8139" s="59"/>
      <c r="AJ8139" s="59"/>
      <c r="AK8139" s="59"/>
      <c r="AL8139" s="59"/>
      <c r="AM8139" s="59"/>
      <c r="AN8139" s="59"/>
      <c r="AO8139" s="59"/>
      <c r="AV8139" s="37"/>
      <c r="AW8139" s="37"/>
      <c r="AX8139" s="37"/>
      <c r="AY8139" s="37"/>
      <c r="AZ8139" s="37"/>
      <c r="BA8139" s="37"/>
    </row>
    <row r="8140" spans="10:53" s="14" customFormat="1" x14ac:dyDescent="0.25">
      <c r="J8140" s="59"/>
      <c r="Q8140" s="26"/>
      <c r="R8140" s="28"/>
      <c r="AC8140" s="46"/>
      <c r="AG8140" s="59"/>
      <c r="AH8140" s="59"/>
      <c r="AI8140" s="59"/>
      <c r="AJ8140" s="59"/>
      <c r="AK8140" s="59"/>
      <c r="AL8140" s="59"/>
      <c r="AM8140" s="59"/>
      <c r="AN8140" s="59"/>
      <c r="AO8140" s="59"/>
      <c r="AV8140" s="37"/>
      <c r="AW8140" s="37"/>
      <c r="AX8140" s="37"/>
      <c r="AY8140" s="37"/>
      <c r="AZ8140" s="37"/>
      <c r="BA8140" s="37"/>
    </row>
    <row r="8141" spans="10:53" s="14" customFormat="1" x14ac:dyDescent="0.25">
      <c r="J8141" s="59"/>
      <c r="Q8141" s="26"/>
      <c r="R8141" s="28"/>
      <c r="AC8141" s="46"/>
      <c r="AG8141" s="59"/>
      <c r="AH8141" s="59"/>
      <c r="AI8141" s="59"/>
      <c r="AJ8141" s="59"/>
      <c r="AK8141" s="59"/>
      <c r="AL8141" s="59"/>
      <c r="AM8141" s="59"/>
      <c r="AN8141" s="59"/>
      <c r="AO8141" s="59"/>
      <c r="AV8141" s="37"/>
      <c r="AW8141" s="37"/>
      <c r="AX8141" s="37"/>
      <c r="AY8141" s="37"/>
      <c r="AZ8141" s="37"/>
      <c r="BA8141" s="37"/>
    </row>
    <row r="8142" spans="10:53" s="14" customFormat="1" x14ac:dyDescent="0.25">
      <c r="J8142" s="59"/>
      <c r="Q8142" s="26"/>
      <c r="R8142" s="28"/>
      <c r="AC8142" s="46"/>
      <c r="AG8142" s="59"/>
      <c r="AH8142" s="59"/>
      <c r="AI8142" s="59"/>
      <c r="AJ8142" s="59"/>
      <c r="AK8142" s="59"/>
      <c r="AL8142" s="59"/>
      <c r="AM8142" s="59"/>
      <c r="AN8142" s="59"/>
      <c r="AO8142" s="59"/>
      <c r="AV8142" s="37"/>
      <c r="AW8142" s="37"/>
      <c r="AX8142" s="37"/>
      <c r="AY8142" s="37"/>
      <c r="AZ8142" s="37"/>
      <c r="BA8142" s="37"/>
    </row>
    <row r="8143" spans="10:53" s="14" customFormat="1" x14ac:dyDescent="0.25">
      <c r="J8143" s="59"/>
      <c r="Q8143" s="26"/>
      <c r="R8143" s="28"/>
      <c r="AC8143" s="46"/>
      <c r="AG8143" s="59"/>
      <c r="AH8143" s="59"/>
      <c r="AI8143" s="59"/>
      <c r="AJ8143" s="59"/>
      <c r="AK8143" s="59"/>
      <c r="AL8143" s="59"/>
      <c r="AM8143" s="59"/>
      <c r="AN8143" s="59"/>
      <c r="AO8143" s="59"/>
      <c r="AV8143" s="37"/>
      <c r="AW8143" s="37"/>
      <c r="AX8143" s="37"/>
      <c r="AY8143" s="37"/>
      <c r="AZ8143" s="37"/>
      <c r="BA8143" s="37"/>
    </row>
    <row r="8144" spans="10:53" s="14" customFormat="1" x14ac:dyDescent="0.25">
      <c r="J8144" s="59"/>
      <c r="Q8144" s="26"/>
      <c r="R8144" s="28"/>
      <c r="AC8144" s="46"/>
      <c r="AG8144" s="59"/>
      <c r="AH8144" s="59"/>
      <c r="AI8144" s="59"/>
      <c r="AJ8144" s="59"/>
      <c r="AK8144" s="59"/>
      <c r="AL8144" s="59"/>
      <c r="AM8144" s="59"/>
      <c r="AN8144" s="59"/>
      <c r="AO8144" s="59"/>
      <c r="AV8144" s="37"/>
      <c r="AW8144" s="37"/>
      <c r="AX8144" s="37"/>
      <c r="AY8144" s="37"/>
      <c r="AZ8144" s="37"/>
      <c r="BA8144" s="37"/>
    </row>
    <row r="8145" spans="10:53" s="14" customFormat="1" x14ac:dyDescent="0.25">
      <c r="J8145" s="59"/>
      <c r="Q8145" s="26"/>
      <c r="R8145" s="28"/>
      <c r="AC8145" s="46"/>
      <c r="AG8145" s="59"/>
      <c r="AH8145" s="59"/>
      <c r="AI8145" s="59"/>
      <c r="AJ8145" s="59"/>
      <c r="AK8145" s="59"/>
      <c r="AL8145" s="59"/>
      <c r="AM8145" s="59"/>
      <c r="AN8145" s="59"/>
      <c r="AO8145" s="59"/>
      <c r="AV8145" s="37"/>
      <c r="AW8145" s="37"/>
      <c r="AX8145" s="37"/>
      <c r="AY8145" s="37"/>
      <c r="AZ8145" s="37"/>
      <c r="BA8145" s="37"/>
    </row>
    <row r="8146" spans="10:53" s="14" customFormat="1" x14ac:dyDescent="0.25">
      <c r="J8146" s="59"/>
      <c r="Q8146" s="26"/>
      <c r="R8146" s="28"/>
      <c r="AC8146" s="46"/>
      <c r="AG8146" s="59"/>
      <c r="AH8146" s="59"/>
      <c r="AI8146" s="59"/>
      <c r="AJ8146" s="59"/>
      <c r="AK8146" s="59"/>
      <c r="AL8146" s="59"/>
      <c r="AM8146" s="59"/>
      <c r="AN8146" s="59"/>
      <c r="AO8146" s="59"/>
      <c r="AV8146" s="37"/>
      <c r="AW8146" s="37"/>
      <c r="AX8146" s="37"/>
      <c r="AY8146" s="37"/>
      <c r="AZ8146" s="37"/>
      <c r="BA8146" s="37"/>
    </row>
    <row r="8147" spans="10:53" s="14" customFormat="1" x14ac:dyDescent="0.25">
      <c r="J8147" s="59"/>
      <c r="Q8147" s="26"/>
      <c r="R8147" s="28"/>
      <c r="AC8147" s="46"/>
      <c r="AG8147" s="59"/>
      <c r="AH8147" s="59"/>
      <c r="AI8147" s="59"/>
      <c r="AJ8147" s="59"/>
      <c r="AK8147" s="59"/>
      <c r="AL8147" s="59"/>
      <c r="AM8147" s="59"/>
      <c r="AN8147" s="59"/>
      <c r="AO8147" s="59"/>
      <c r="AV8147" s="37"/>
      <c r="AW8147" s="37"/>
      <c r="AX8147" s="37"/>
      <c r="AY8147" s="37"/>
      <c r="AZ8147" s="37"/>
      <c r="BA8147" s="37"/>
    </row>
    <row r="8148" spans="10:53" s="14" customFormat="1" x14ac:dyDescent="0.25">
      <c r="J8148" s="59"/>
      <c r="Q8148" s="26"/>
      <c r="R8148" s="28"/>
      <c r="AC8148" s="46"/>
      <c r="AG8148" s="59"/>
      <c r="AH8148" s="59"/>
      <c r="AI8148" s="59"/>
      <c r="AJ8148" s="59"/>
      <c r="AK8148" s="59"/>
      <c r="AL8148" s="59"/>
      <c r="AM8148" s="59"/>
      <c r="AN8148" s="59"/>
      <c r="AO8148" s="59"/>
      <c r="AV8148" s="37"/>
      <c r="AW8148" s="37"/>
      <c r="AX8148" s="37"/>
      <c r="AY8148" s="37"/>
      <c r="AZ8148" s="37"/>
      <c r="BA8148" s="37"/>
    </row>
    <row r="8149" spans="10:53" s="14" customFormat="1" x14ac:dyDescent="0.25">
      <c r="J8149" s="59"/>
      <c r="Q8149" s="26"/>
      <c r="R8149" s="28"/>
      <c r="AC8149" s="46"/>
      <c r="AG8149" s="59"/>
      <c r="AH8149" s="59"/>
      <c r="AI8149" s="59"/>
      <c r="AJ8149" s="59"/>
      <c r="AK8149" s="59"/>
      <c r="AL8149" s="59"/>
      <c r="AM8149" s="59"/>
      <c r="AN8149" s="59"/>
      <c r="AO8149" s="59"/>
      <c r="AV8149" s="37"/>
      <c r="AW8149" s="37"/>
      <c r="AX8149" s="37"/>
      <c r="AY8149" s="37"/>
      <c r="AZ8149" s="37"/>
      <c r="BA8149" s="37"/>
    </row>
    <row r="8150" spans="10:53" s="14" customFormat="1" x14ac:dyDescent="0.25">
      <c r="J8150" s="59"/>
      <c r="Q8150" s="26"/>
      <c r="R8150" s="28"/>
      <c r="AC8150" s="46"/>
      <c r="AG8150" s="59"/>
      <c r="AH8150" s="59"/>
      <c r="AI8150" s="59"/>
      <c r="AJ8150" s="59"/>
      <c r="AK8150" s="59"/>
      <c r="AL8150" s="59"/>
      <c r="AM8150" s="59"/>
      <c r="AN8150" s="59"/>
      <c r="AO8150" s="59"/>
      <c r="AV8150" s="37"/>
      <c r="AW8150" s="37"/>
      <c r="AX8150" s="37"/>
      <c r="AY8150" s="37"/>
      <c r="AZ8150" s="37"/>
      <c r="BA8150" s="37"/>
    </row>
    <row r="8151" spans="10:53" s="14" customFormat="1" x14ac:dyDescent="0.25">
      <c r="J8151" s="59"/>
      <c r="Q8151" s="26"/>
      <c r="R8151" s="28"/>
      <c r="AC8151" s="46"/>
      <c r="AG8151" s="59"/>
      <c r="AH8151" s="59"/>
      <c r="AI8151" s="59"/>
      <c r="AJ8151" s="59"/>
      <c r="AK8151" s="59"/>
      <c r="AL8151" s="59"/>
      <c r="AM8151" s="59"/>
      <c r="AN8151" s="59"/>
      <c r="AO8151" s="59"/>
      <c r="AV8151" s="37"/>
      <c r="AW8151" s="37"/>
      <c r="AX8151" s="37"/>
      <c r="AY8151" s="37"/>
      <c r="AZ8151" s="37"/>
      <c r="BA8151" s="37"/>
    </row>
    <row r="8152" spans="10:53" s="14" customFormat="1" x14ac:dyDescent="0.25">
      <c r="J8152" s="59"/>
      <c r="Q8152" s="26"/>
      <c r="R8152" s="28"/>
      <c r="AC8152" s="46"/>
      <c r="AG8152" s="59"/>
      <c r="AH8152" s="59"/>
      <c r="AI8152" s="59"/>
      <c r="AJ8152" s="59"/>
      <c r="AK8152" s="59"/>
      <c r="AL8152" s="59"/>
      <c r="AM8152" s="59"/>
      <c r="AN8152" s="59"/>
      <c r="AO8152" s="59"/>
      <c r="AV8152" s="37"/>
      <c r="AW8152" s="37"/>
      <c r="AX8152" s="37"/>
      <c r="AY8152" s="37"/>
      <c r="AZ8152" s="37"/>
      <c r="BA8152" s="37"/>
    </row>
    <row r="8153" spans="10:53" s="14" customFormat="1" x14ac:dyDescent="0.25">
      <c r="J8153" s="59"/>
      <c r="Q8153" s="26"/>
      <c r="R8153" s="28"/>
      <c r="AC8153" s="46"/>
      <c r="AG8153" s="59"/>
      <c r="AH8153" s="59"/>
      <c r="AI8153" s="59"/>
      <c r="AJ8153" s="59"/>
      <c r="AK8153" s="59"/>
      <c r="AL8153" s="59"/>
      <c r="AM8153" s="59"/>
      <c r="AN8153" s="59"/>
      <c r="AO8153" s="59"/>
      <c r="AV8153" s="37"/>
      <c r="AW8153" s="37"/>
      <c r="AX8153" s="37"/>
      <c r="AY8153" s="37"/>
      <c r="AZ8153" s="37"/>
      <c r="BA8153" s="37"/>
    </row>
    <row r="8154" spans="10:53" s="14" customFormat="1" x14ac:dyDescent="0.25">
      <c r="J8154" s="59"/>
      <c r="Q8154" s="26"/>
      <c r="R8154" s="28"/>
      <c r="AC8154" s="46"/>
      <c r="AG8154" s="59"/>
      <c r="AH8154" s="59"/>
      <c r="AI8154" s="59"/>
      <c r="AJ8154" s="59"/>
      <c r="AK8154" s="59"/>
      <c r="AL8154" s="59"/>
      <c r="AM8154" s="59"/>
      <c r="AN8154" s="59"/>
      <c r="AO8154" s="59"/>
      <c r="AV8154" s="37"/>
      <c r="AW8154" s="37"/>
      <c r="AX8154" s="37"/>
      <c r="AY8154" s="37"/>
      <c r="AZ8154" s="37"/>
      <c r="BA8154" s="37"/>
    </row>
    <row r="8155" spans="10:53" s="14" customFormat="1" x14ac:dyDescent="0.25">
      <c r="J8155" s="59"/>
      <c r="Q8155" s="26"/>
      <c r="R8155" s="28"/>
      <c r="AC8155" s="46"/>
      <c r="AG8155" s="59"/>
      <c r="AH8155" s="59"/>
      <c r="AI8155" s="59"/>
      <c r="AJ8155" s="59"/>
      <c r="AK8155" s="59"/>
      <c r="AL8155" s="59"/>
      <c r="AM8155" s="59"/>
      <c r="AN8155" s="59"/>
      <c r="AO8155" s="59"/>
      <c r="AV8155" s="37"/>
      <c r="AW8155" s="37"/>
      <c r="AX8155" s="37"/>
      <c r="AY8155" s="37"/>
      <c r="AZ8155" s="37"/>
      <c r="BA8155" s="37"/>
    </row>
    <row r="8156" spans="10:53" s="14" customFormat="1" x14ac:dyDescent="0.25">
      <c r="J8156" s="59"/>
      <c r="Q8156" s="26"/>
      <c r="R8156" s="28"/>
      <c r="AC8156" s="46"/>
      <c r="AG8156" s="59"/>
      <c r="AH8156" s="59"/>
      <c r="AI8156" s="59"/>
      <c r="AJ8156" s="59"/>
      <c r="AK8156" s="59"/>
      <c r="AL8156" s="59"/>
      <c r="AM8156" s="59"/>
      <c r="AN8156" s="59"/>
      <c r="AO8156" s="59"/>
      <c r="AV8156" s="37"/>
      <c r="AW8156" s="37"/>
      <c r="AX8156" s="37"/>
      <c r="AY8156" s="37"/>
      <c r="AZ8156" s="37"/>
      <c r="BA8156" s="37"/>
    </row>
    <row r="8157" spans="10:53" s="14" customFormat="1" x14ac:dyDescent="0.25">
      <c r="J8157" s="59"/>
      <c r="Q8157" s="26"/>
      <c r="R8157" s="28"/>
      <c r="AC8157" s="46"/>
      <c r="AG8157" s="59"/>
      <c r="AH8157" s="59"/>
      <c r="AI8157" s="59"/>
      <c r="AJ8157" s="59"/>
      <c r="AK8157" s="59"/>
      <c r="AL8157" s="59"/>
      <c r="AM8157" s="59"/>
      <c r="AN8157" s="59"/>
      <c r="AO8157" s="59"/>
      <c r="AV8157" s="37"/>
      <c r="AW8157" s="37"/>
      <c r="AX8157" s="37"/>
      <c r="AY8157" s="37"/>
      <c r="AZ8157" s="37"/>
      <c r="BA8157" s="37"/>
    </row>
    <row r="8158" spans="10:53" s="14" customFormat="1" x14ac:dyDescent="0.25">
      <c r="J8158" s="59"/>
      <c r="Q8158" s="26"/>
      <c r="R8158" s="28"/>
      <c r="AC8158" s="46"/>
      <c r="AG8158" s="59"/>
      <c r="AH8158" s="59"/>
      <c r="AI8158" s="59"/>
      <c r="AJ8158" s="59"/>
      <c r="AK8158" s="59"/>
      <c r="AL8158" s="59"/>
      <c r="AM8158" s="59"/>
      <c r="AN8158" s="59"/>
      <c r="AO8158" s="59"/>
      <c r="AV8158" s="37"/>
      <c r="AW8158" s="37"/>
      <c r="AX8158" s="37"/>
      <c r="AY8158" s="37"/>
      <c r="AZ8158" s="37"/>
      <c r="BA8158" s="37"/>
    </row>
    <row r="8159" spans="10:53" s="14" customFormat="1" x14ac:dyDescent="0.25">
      <c r="J8159" s="59"/>
      <c r="Q8159" s="26"/>
      <c r="R8159" s="28"/>
      <c r="AC8159" s="46"/>
      <c r="AG8159" s="59"/>
      <c r="AH8159" s="59"/>
      <c r="AI8159" s="59"/>
      <c r="AJ8159" s="59"/>
      <c r="AK8159" s="59"/>
      <c r="AL8159" s="59"/>
      <c r="AM8159" s="59"/>
      <c r="AN8159" s="59"/>
      <c r="AO8159" s="59"/>
      <c r="AV8159" s="37"/>
      <c r="AW8159" s="37"/>
      <c r="AX8159" s="37"/>
      <c r="AY8159" s="37"/>
      <c r="AZ8159" s="37"/>
      <c r="BA8159" s="37"/>
    </row>
    <row r="8160" spans="10:53" s="14" customFormat="1" x14ac:dyDescent="0.25">
      <c r="J8160" s="59"/>
      <c r="Q8160" s="26"/>
      <c r="R8160" s="28"/>
      <c r="AC8160" s="46"/>
      <c r="AG8160" s="59"/>
      <c r="AH8160" s="59"/>
      <c r="AI8160" s="59"/>
      <c r="AJ8160" s="59"/>
      <c r="AK8160" s="59"/>
      <c r="AL8160" s="59"/>
      <c r="AM8160" s="59"/>
      <c r="AN8160" s="59"/>
      <c r="AO8160" s="59"/>
      <c r="AV8160" s="37"/>
      <c r="AW8160" s="37"/>
      <c r="AX8160" s="37"/>
      <c r="AY8160" s="37"/>
      <c r="AZ8160" s="37"/>
      <c r="BA8160" s="37"/>
    </row>
    <row r="8161" spans="10:53" s="14" customFormat="1" x14ac:dyDescent="0.25">
      <c r="J8161" s="59"/>
      <c r="Q8161" s="26"/>
      <c r="R8161" s="28"/>
      <c r="AC8161" s="46"/>
      <c r="AG8161" s="59"/>
      <c r="AH8161" s="59"/>
      <c r="AI8161" s="59"/>
      <c r="AJ8161" s="59"/>
      <c r="AK8161" s="59"/>
      <c r="AL8161" s="59"/>
      <c r="AM8161" s="59"/>
      <c r="AN8161" s="59"/>
      <c r="AO8161" s="59"/>
      <c r="AV8161" s="37"/>
      <c r="AW8161" s="37"/>
      <c r="AX8161" s="37"/>
      <c r="AY8161" s="37"/>
      <c r="AZ8161" s="37"/>
      <c r="BA8161" s="37"/>
    </row>
    <row r="8162" spans="10:53" s="14" customFormat="1" x14ac:dyDescent="0.25">
      <c r="J8162" s="59"/>
      <c r="Q8162" s="26"/>
      <c r="R8162" s="28"/>
      <c r="AC8162" s="46"/>
      <c r="AG8162" s="59"/>
      <c r="AH8162" s="59"/>
      <c r="AI8162" s="59"/>
      <c r="AJ8162" s="59"/>
      <c r="AK8162" s="59"/>
      <c r="AL8162" s="59"/>
      <c r="AM8162" s="59"/>
      <c r="AN8162" s="59"/>
      <c r="AO8162" s="59"/>
      <c r="AV8162" s="37"/>
      <c r="AW8162" s="37"/>
      <c r="AX8162" s="37"/>
      <c r="AY8162" s="37"/>
      <c r="AZ8162" s="37"/>
      <c r="BA8162" s="37"/>
    </row>
    <row r="8163" spans="10:53" s="14" customFormat="1" x14ac:dyDescent="0.25">
      <c r="J8163" s="59"/>
      <c r="Q8163" s="26"/>
      <c r="R8163" s="28"/>
      <c r="AC8163" s="46"/>
      <c r="AG8163" s="59"/>
      <c r="AH8163" s="59"/>
      <c r="AI8163" s="59"/>
      <c r="AJ8163" s="59"/>
      <c r="AK8163" s="59"/>
      <c r="AL8163" s="59"/>
      <c r="AM8163" s="59"/>
      <c r="AN8163" s="59"/>
      <c r="AO8163" s="59"/>
      <c r="AV8163" s="37"/>
      <c r="AW8163" s="37"/>
      <c r="AX8163" s="37"/>
      <c r="AY8163" s="37"/>
      <c r="AZ8163" s="37"/>
      <c r="BA8163" s="37"/>
    </row>
    <row r="8164" spans="10:53" s="14" customFormat="1" x14ac:dyDescent="0.25">
      <c r="J8164" s="59"/>
      <c r="Q8164" s="26"/>
      <c r="R8164" s="28"/>
      <c r="AC8164" s="46"/>
      <c r="AG8164" s="59"/>
      <c r="AH8164" s="59"/>
      <c r="AI8164" s="59"/>
      <c r="AJ8164" s="59"/>
      <c r="AK8164" s="59"/>
      <c r="AL8164" s="59"/>
      <c r="AM8164" s="59"/>
      <c r="AN8164" s="59"/>
      <c r="AO8164" s="59"/>
      <c r="AV8164" s="37"/>
      <c r="AW8164" s="37"/>
      <c r="AX8164" s="37"/>
      <c r="AY8164" s="37"/>
      <c r="AZ8164" s="37"/>
      <c r="BA8164" s="37"/>
    </row>
    <row r="8165" spans="10:53" s="14" customFormat="1" x14ac:dyDescent="0.25">
      <c r="J8165" s="59"/>
      <c r="Q8165" s="26"/>
      <c r="R8165" s="28"/>
      <c r="AC8165" s="46"/>
      <c r="AG8165" s="59"/>
      <c r="AH8165" s="59"/>
      <c r="AI8165" s="59"/>
      <c r="AJ8165" s="59"/>
      <c r="AK8165" s="59"/>
      <c r="AL8165" s="59"/>
      <c r="AM8165" s="59"/>
      <c r="AN8165" s="59"/>
      <c r="AO8165" s="59"/>
      <c r="AV8165" s="37"/>
      <c r="AW8165" s="37"/>
      <c r="AX8165" s="37"/>
      <c r="AY8165" s="37"/>
      <c r="AZ8165" s="37"/>
      <c r="BA8165" s="37"/>
    </row>
    <row r="8166" spans="10:53" s="14" customFormat="1" x14ac:dyDescent="0.25">
      <c r="J8166" s="59"/>
      <c r="Q8166" s="26"/>
      <c r="R8166" s="28"/>
      <c r="AC8166" s="46"/>
      <c r="AG8166" s="59"/>
      <c r="AH8166" s="59"/>
      <c r="AI8166" s="59"/>
      <c r="AJ8166" s="59"/>
      <c r="AK8166" s="59"/>
      <c r="AL8166" s="59"/>
      <c r="AM8166" s="59"/>
      <c r="AN8166" s="59"/>
      <c r="AO8166" s="59"/>
      <c r="AV8166" s="37"/>
      <c r="AW8166" s="37"/>
      <c r="AX8166" s="37"/>
      <c r="AY8166" s="37"/>
      <c r="AZ8166" s="37"/>
      <c r="BA8166" s="37"/>
    </row>
    <row r="8167" spans="10:53" s="14" customFormat="1" x14ac:dyDescent="0.25">
      <c r="J8167" s="59"/>
      <c r="Q8167" s="26"/>
      <c r="R8167" s="28"/>
      <c r="AC8167" s="46"/>
      <c r="AG8167" s="59"/>
      <c r="AH8167" s="59"/>
      <c r="AI8167" s="59"/>
      <c r="AJ8167" s="59"/>
      <c r="AK8167" s="59"/>
      <c r="AL8167" s="59"/>
      <c r="AM8167" s="59"/>
      <c r="AN8167" s="59"/>
      <c r="AO8167" s="59"/>
      <c r="AV8167" s="37"/>
      <c r="AW8167" s="37"/>
      <c r="AX8167" s="37"/>
      <c r="AY8167" s="37"/>
      <c r="AZ8167" s="37"/>
      <c r="BA8167" s="37"/>
    </row>
    <row r="8168" spans="10:53" s="14" customFormat="1" x14ac:dyDescent="0.25">
      <c r="J8168" s="59"/>
      <c r="Q8168" s="26"/>
      <c r="R8168" s="28"/>
      <c r="AC8168" s="46"/>
      <c r="AG8168" s="59"/>
      <c r="AH8168" s="59"/>
      <c r="AI8168" s="59"/>
      <c r="AJ8168" s="59"/>
      <c r="AK8168" s="59"/>
      <c r="AL8168" s="59"/>
      <c r="AM8168" s="59"/>
      <c r="AN8168" s="59"/>
      <c r="AO8168" s="59"/>
      <c r="AV8168" s="37"/>
      <c r="AW8168" s="37"/>
      <c r="AX8168" s="37"/>
      <c r="AY8168" s="37"/>
      <c r="AZ8168" s="37"/>
      <c r="BA8168" s="37"/>
    </row>
    <row r="8169" spans="10:53" s="14" customFormat="1" x14ac:dyDescent="0.25">
      <c r="J8169" s="59"/>
      <c r="Q8169" s="26"/>
      <c r="R8169" s="28"/>
      <c r="AC8169" s="46"/>
      <c r="AG8169" s="59"/>
      <c r="AH8169" s="59"/>
      <c r="AI8169" s="59"/>
      <c r="AJ8169" s="59"/>
      <c r="AK8169" s="59"/>
      <c r="AL8169" s="59"/>
      <c r="AM8169" s="59"/>
      <c r="AN8169" s="59"/>
      <c r="AO8169" s="59"/>
      <c r="AV8169" s="37"/>
      <c r="AW8169" s="37"/>
      <c r="AX8169" s="37"/>
      <c r="AY8169" s="37"/>
      <c r="AZ8169" s="37"/>
      <c r="BA8169" s="37"/>
    </row>
    <row r="8170" spans="10:53" s="14" customFormat="1" x14ac:dyDescent="0.25">
      <c r="J8170" s="59"/>
      <c r="Q8170" s="26"/>
      <c r="R8170" s="28"/>
      <c r="AC8170" s="46"/>
      <c r="AG8170" s="59"/>
      <c r="AH8170" s="59"/>
      <c r="AI8170" s="59"/>
      <c r="AJ8170" s="59"/>
      <c r="AK8170" s="59"/>
      <c r="AL8170" s="59"/>
      <c r="AM8170" s="59"/>
      <c r="AN8170" s="59"/>
      <c r="AO8170" s="59"/>
      <c r="AV8170" s="37"/>
      <c r="AW8170" s="37"/>
      <c r="AX8170" s="37"/>
      <c r="AY8170" s="37"/>
      <c r="AZ8170" s="37"/>
      <c r="BA8170" s="37"/>
    </row>
    <row r="8171" spans="10:53" s="14" customFormat="1" x14ac:dyDescent="0.25">
      <c r="J8171" s="59"/>
      <c r="Q8171" s="26"/>
      <c r="R8171" s="28"/>
      <c r="AC8171" s="46"/>
      <c r="AG8171" s="59"/>
      <c r="AH8171" s="59"/>
      <c r="AI8171" s="59"/>
      <c r="AJ8171" s="59"/>
      <c r="AK8171" s="59"/>
      <c r="AL8171" s="59"/>
      <c r="AM8171" s="59"/>
      <c r="AN8171" s="59"/>
      <c r="AO8171" s="59"/>
      <c r="AV8171" s="37"/>
      <c r="AW8171" s="37"/>
      <c r="AX8171" s="37"/>
      <c r="AY8171" s="37"/>
      <c r="AZ8171" s="37"/>
      <c r="BA8171" s="37"/>
    </row>
    <row r="8172" spans="10:53" s="14" customFormat="1" x14ac:dyDescent="0.25">
      <c r="J8172" s="59"/>
      <c r="Q8172" s="26"/>
      <c r="R8172" s="28"/>
      <c r="AC8172" s="46"/>
      <c r="AG8172" s="59"/>
      <c r="AH8172" s="59"/>
      <c r="AI8172" s="59"/>
      <c r="AJ8172" s="59"/>
      <c r="AK8172" s="59"/>
      <c r="AL8172" s="59"/>
      <c r="AM8172" s="59"/>
      <c r="AN8172" s="59"/>
      <c r="AO8172" s="59"/>
      <c r="AV8172" s="37"/>
      <c r="AW8172" s="37"/>
      <c r="AX8172" s="37"/>
      <c r="AY8172" s="37"/>
      <c r="AZ8172" s="37"/>
      <c r="BA8172" s="37"/>
    </row>
    <row r="8173" spans="10:53" s="14" customFormat="1" x14ac:dyDescent="0.25">
      <c r="J8173" s="59"/>
      <c r="Q8173" s="26"/>
      <c r="R8173" s="28"/>
      <c r="AC8173" s="46"/>
      <c r="AG8173" s="59"/>
      <c r="AH8173" s="59"/>
      <c r="AI8173" s="59"/>
      <c r="AJ8173" s="59"/>
      <c r="AK8173" s="59"/>
      <c r="AL8173" s="59"/>
      <c r="AM8173" s="59"/>
      <c r="AN8173" s="59"/>
      <c r="AO8173" s="59"/>
      <c r="AV8173" s="37"/>
      <c r="AW8173" s="37"/>
      <c r="AX8173" s="37"/>
      <c r="AY8173" s="37"/>
      <c r="AZ8173" s="37"/>
      <c r="BA8173" s="37"/>
    </row>
    <row r="8174" spans="10:53" s="14" customFormat="1" x14ac:dyDescent="0.25">
      <c r="J8174" s="59"/>
      <c r="Q8174" s="26"/>
      <c r="R8174" s="28"/>
      <c r="AC8174" s="46"/>
      <c r="AG8174" s="59"/>
      <c r="AH8174" s="59"/>
      <c r="AI8174" s="59"/>
      <c r="AJ8174" s="59"/>
      <c r="AK8174" s="59"/>
      <c r="AL8174" s="59"/>
      <c r="AM8174" s="59"/>
      <c r="AN8174" s="59"/>
      <c r="AO8174" s="59"/>
      <c r="AV8174" s="37"/>
      <c r="AW8174" s="37"/>
      <c r="AX8174" s="37"/>
      <c r="AY8174" s="37"/>
      <c r="AZ8174" s="37"/>
      <c r="BA8174" s="37"/>
    </row>
    <row r="8175" spans="10:53" s="14" customFormat="1" x14ac:dyDescent="0.25">
      <c r="J8175" s="59"/>
      <c r="Q8175" s="26"/>
      <c r="R8175" s="28"/>
      <c r="AC8175" s="46"/>
      <c r="AG8175" s="59"/>
      <c r="AH8175" s="59"/>
      <c r="AI8175" s="59"/>
      <c r="AJ8175" s="59"/>
      <c r="AK8175" s="59"/>
      <c r="AL8175" s="59"/>
      <c r="AM8175" s="59"/>
      <c r="AN8175" s="59"/>
      <c r="AO8175" s="59"/>
      <c r="AV8175" s="37"/>
      <c r="AW8175" s="37"/>
      <c r="AX8175" s="37"/>
      <c r="AY8175" s="37"/>
      <c r="AZ8175" s="37"/>
      <c r="BA8175" s="37"/>
    </row>
    <row r="8176" spans="10:53" s="14" customFormat="1" x14ac:dyDescent="0.25">
      <c r="J8176" s="59"/>
      <c r="Q8176" s="26"/>
      <c r="R8176" s="28"/>
      <c r="AC8176" s="46"/>
      <c r="AG8176" s="59"/>
      <c r="AH8176" s="59"/>
      <c r="AI8176" s="59"/>
      <c r="AJ8176" s="59"/>
      <c r="AK8176" s="59"/>
      <c r="AL8176" s="59"/>
      <c r="AM8176" s="59"/>
      <c r="AN8176" s="59"/>
      <c r="AO8176" s="59"/>
      <c r="AV8176" s="37"/>
      <c r="AW8176" s="37"/>
      <c r="AX8176" s="37"/>
      <c r="AY8176" s="37"/>
      <c r="AZ8176" s="37"/>
      <c r="BA8176" s="37"/>
    </row>
    <row r="8177" spans="10:53" s="14" customFormat="1" x14ac:dyDescent="0.25">
      <c r="J8177" s="59"/>
      <c r="Q8177" s="26"/>
      <c r="R8177" s="28"/>
      <c r="AC8177" s="46"/>
      <c r="AG8177" s="59"/>
      <c r="AH8177" s="59"/>
      <c r="AI8177" s="59"/>
      <c r="AJ8177" s="59"/>
      <c r="AK8177" s="59"/>
      <c r="AL8177" s="59"/>
      <c r="AM8177" s="59"/>
      <c r="AN8177" s="59"/>
      <c r="AO8177" s="59"/>
      <c r="AV8177" s="37"/>
      <c r="AW8177" s="37"/>
      <c r="AX8177" s="37"/>
      <c r="AY8177" s="37"/>
      <c r="AZ8177" s="37"/>
      <c r="BA8177" s="37"/>
    </row>
    <row r="8178" spans="10:53" s="14" customFormat="1" x14ac:dyDescent="0.25">
      <c r="J8178" s="59"/>
      <c r="Q8178" s="26"/>
      <c r="R8178" s="28"/>
      <c r="AC8178" s="46"/>
      <c r="AG8178" s="59"/>
      <c r="AH8178" s="59"/>
      <c r="AI8178" s="59"/>
      <c r="AJ8178" s="59"/>
      <c r="AK8178" s="59"/>
      <c r="AL8178" s="59"/>
      <c r="AM8178" s="59"/>
      <c r="AN8178" s="59"/>
      <c r="AO8178" s="59"/>
      <c r="AV8178" s="37"/>
      <c r="AW8178" s="37"/>
      <c r="AX8178" s="37"/>
      <c r="AY8178" s="37"/>
      <c r="AZ8178" s="37"/>
      <c r="BA8178" s="37"/>
    </row>
    <row r="8179" spans="10:53" s="14" customFormat="1" x14ac:dyDescent="0.25">
      <c r="J8179" s="59"/>
      <c r="Q8179" s="26"/>
      <c r="R8179" s="28"/>
      <c r="AC8179" s="46"/>
      <c r="AG8179" s="59"/>
      <c r="AH8179" s="59"/>
      <c r="AI8179" s="59"/>
      <c r="AJ8179" s="59"/>
      <c r="AK8179" s="59"/>
      <c r="AL8179" s="59"/>
      <c r="AM8179" s="59"/>
      <c r="AN8179" s="59"/>
      <c r="AO8179" s="59"/>
      <c r="AV8179" s="37"/>
      <c r="AW8179" s="37"/>
      <c r="AX8179" s="37"/>
      <c r="AY8179" s="37"/>
      <c r="AZ8179" s="37"/>
      <c r="BA8179" s="37"/>
    </row>
    <row r="8180" spans="10:53" s="14" customFormat="1" x14ac:dyDescent="0.25">
      <c r="J8180" s="59"/>
      <c r="Q8180" s="26"/>
      <c r="R8180" s="28"/>
      <c r="AC8180" s="46"/>
      <c r="AG8180" s="59"/>
      <c r="AH8180" s="59"/>
      <c r="AI8180" s="59"/>
      <c r="AJ8180" s="59"/>
      <c r="AK8180" s="59"/>
      <c r="AL8180" s="59"/>
      <c r="AM8180" s="59"/>
      <c r="AN8180" s="59"/>
      <c r="AO8180" s="59"/>
      <c r="AV8180" s="37"/>
      <c r="AW8180" s="37"/>
      <c r="AX8180" s="37"/>
      <c r="AY8180" s="37"/>
      <c r="AZ8180" s="37"/>
      <c r="BA8180" s="37"/>
    </row>
    <row r="8181" spans="10:53" s="14" customFormat="1" x14ac:dyDescent="0.25">
      <c r="J8181" s="59"/>
      <c r="Q8181" s="26"/>
      <c r="R8181" s="28"/>
      <c r="AC8181" s="46"/>
      <c r="AG8181" s="59"/>
      <c r="AH8181" s="59"/>
      <c r="AI8181" s="59"/>
      <c r="AJ8181" s="59"/>
      <c r="AK8181" s="59"/>
      <c r="AL8181" s="59"/>
      <c r="AM8181" s="59"/>
      <c r="AN8181" s="59"/>
      <c r="AO8181" s="59"/>
      <c r="AV8181" s="37"/>
      <c r="AW8181" s="37"/>
      <c r="AX8181" s="37"/>
      <c r="AY8181" s="37"/>
      <c r="AZ8181" s="37"/>
      <c r="BA8181" s="37"/>
    </row>
    <row r="8182" spans="10:53" s="14" customFormat="1" x14ac:dyDescent="0.25">
      <c r="J8182" s="59"/>
      <c r="Q8182" s="26"/>
      <c r="R8182" s="28"/>
      <c r="AC8182" s="46"/>
      <c r="AG8182" s="59"/>
      <c r="AH8182" s="59"/>
      <c r="AI8182" s="59"/>
      <c r="AJ8182" s="59"/>
      <c r="AK8182" s="59"/>
      <c r="AL8182" s="59"/>
      <c r="AM8182" s="59"/>
      <c r="AN8182" s="59"/>
      <c r="AO8182" s="59"/>
      <c r="AV8182" s="37"/>
      <c r="AW8182" s="37"/>
      <c r="AX8182" s="37"/>
      <c r="AY8182" s="37"/>
      <c r="AZ8182" s="37"/>
      <c r="BA8182" s="37"/>
    </row>
    <row r="8183" spans="10:53" s="14" customFormat="1" x14ac:dyDescent="0.25">
      <c r="J8183" s="59"/>
      <c r="Q8183" s="26"/>
      <c r="R8183" s="28"/>
      <c r="AC8183" s="46"/>
      <c r="AG8183" s="59"/>
      <c r="AH8183" s="59"/>
      <c r="AI8183" s="59"/>
      <c r="AJ8183" s="59"/>
      <c r="AK8183" s="59"/>
      <c r="AL8183" s="59"/>
      <c r="AM8183" s="59"/>
      <c r="AN8183" s="59"/>
      <c r="AO8183" s="59"/>
      <c r="AV8183" s="37"/>
      <c r="AW8183" s="37"/>
      <c r="AX8183" s="37"/>
      <c r="AY8183" s="37"/>
      <c r="AZ8183" s="37"/>
      <c r="BA8183" s="37"/>
    </row>
    <row r="8184" spans="10:53" s="14" customFormat="1" x14ac:dyDescent="0.25">
      <c r="J8184" s="59"/>
      <c r="Q8184" s="26"/>
      <c r="R8184" s="28"/>
      <c r="AC8184" s="46"/>
      <c r="AG8184" s="59"/>
      <c r="AH8184" s="59"/>
      <c r="AI8184" s="59"/>
      <c r="AJ8184" s="59"/>
      <c r="AK8184" s="59"/>
      <c r="AL8184" s="59"/>
      <c r="AM8184" s="59"/>
      <c r="AN8184" s="59"/>
      <c r="AO8184" s="59"/>
      <c r="AV8184" s="37"/>
      <c r="AW8184" s="37"/>
      <c r="AX8184" s="37"/>
      <c r="AY8184" s="37"/>
      <c r="AZ8184" s="37"/>
      <c r="BA8184" s="37"/>
    </row>
    <row r="8185" spans="10:53" s="14" customFormat="1" x14ac:dyDescent="0.25">
      <c r="J8185" s="59"/>
      <c r="Q8185" s="26"/>
      <c r="R8185" s="28"/>
      <c r="AC8185" s="46"/>
      <c r="AG8185" s="59"/>
      <c r="AH8185" s="59"/>
      <c r="AI8185" s="59"/>
      <c r="AJ8185" s="59"/>
      <c r="AK8185" s="59"/>
      <c r="AL8185" s="59"/>
      <c r="AM8185" s="59"/>
      <c r="AN8185" s="59"/>
      <c r="AO8185" s="59"/>
      <c r="AV8185" s="37"/>
      <c r="AW8185" s="37"/>
      <c r="AX8185" s="37"/>
      <c r="AY8185" s="37"/>
      <c r="AZ8185" s="37"/>
      <c r="BA8185" s="37"/>
    </row>
    <row r="8186" spans="10:53" s="14" customFormat="1" x14ac:dyDescent="0.25">
      <c r="J8186" s="59"/>
      <c r="Q8186" s="26"/>
      <c r="R8186" s="28"/>
      <c r="AC8186" s="46"/>
      <c r="AG8186" s="59"/>
      <c r="AH8186" s="59"/>
      <c r="AI8186" s="59"/>
      <c r="AJ8186" s="59"/>
      <c r="AK8186" s="59"/>
      <c r="AL8186" s="59"/>
      <c r="AM8186" s="59"/>
      <c r="AN8186" s="59"/>
      <c r="AO8186" s="59"/>
      <c r="AV8186" s="37"/>
      <c r="AW8186" s="37"/>
      <c r="AX8186" s="37"/>
      <c r="AY8186" s="37"/>
      <c r="AZ8186" s="37"/>
      <c r="BA8186" s="37"/>
    </row>
    <row r="8187" spans="10:53" s="14" customFormat="1" x14ac:dyDescent="0.25">
      <c r="J8187" s="59"/>
      <c r="Q8187" s="26"/>
      <c r="R8187" s="28"/>
      <c r="AC8187" s="46"/>
      <c r="AG8187" s="59"/>
      <c r="AH8187" s="59"/>
      <c r="AI8187" s="59"/>
      <c r="AJ8187" s="59"/>
      <c r="AK8187" s="59"/>
      <c r="AL8187" s="59"/>
      <c r="AM8187" s="59"/>
      <c r="AN8187" s="59"/>
      <c r="AO8187" s="59"/>
      <c r="AV8187" s="37"/>
      <c r="AW8187" s="37"/>
      <c r="AX8187" s="37"/>
      <c r="AY8187" s="37"/>
      <c r="AZ8187" s="37"/>
      <c r="BA8187" s="37"/>
    </row>
    <row r="8188" spans="10:53" s="14" customFormat="1" x14ac:dyDescent="0.25">
      <c r="J8188" s="59"/>
      <c r="Q8188" s="26"/>
      <c r="R8188" s="28"/>
      <c r="AC8188" s="46"/>
      <c r="AG8188" s="59"/>
      <c r="AH8188" s="59"/>
      <c r="AI8188" s="59"/>
      <c r="AJ8188" s="59"/>
      <c r="AK8188" s="59"/>
      <c r="AL8188" s="59"/>
      <c r="AM8188" s="59"/>
      <c r="AN8188" s="59"/>
      <c r="AO8188" s="59"/>
      <c r="AV8188" s="37"/>
      <c r="AW8188" s="37"/>
      <c r="AX8188" s="37"/>
      <c r="AY8188" s="37"/>
      <c r="AZ8188" s="37"/>
      <c r="BA8188" s="37"/>
    </row>
    <row r="8189" spans="10:53" s="14" customFormat="1" x14ac:dyDescent="0.25">
      <c r="J8189" s="59"/>
      <c r="Q8189" s="26"/>
      <c r="R8189" s="28"/>
      <c r="AC8189" s="46"/>
      <c r="AG8189" s="59"/>
      <c r="AH8189" s="59"/>
      <c r="AI8189" s="59"/>
      <c r="AJ8189" s="59"/>
      <c r="AK8189" s="59"/>
      <c r="AL8189" s="59"/>
      <c r="AM8189" s="59"/>
      <c r="AN8189" s="59"/>
      <c r="AO8189" s="59"/>
      <c r="AV8189" s="37"/>
      <c r="AW8189" s="37"/>
      <c r="AX8189" s="37"/>
      <c r="AY8189" s="37"/>
      <c r="AZ8189" s="37"/>
      <c r="BA8189" s="37"/>
    </row>
    <row r="8190" spans="10:53" s="14" customFormat="1" x14ac:dyDescent="0.25">
      <c r="J8190" s="59"/>
      <c r="Q8190" s="26"/>
      <c r="R8190" s="28"/>
      <c r="AC8190" s="46"/>
      <c r="AG8190" s="59"/>
      <c r="AH8190" s="59"/>
      <c r="AI8190" s="59"/>
      <c r="AJ8190" s="59"/>
      <c r="AK8190" s="59"/>
      <c r="AL8190" s="59"/>
      <c r="AM8190" s="59"/>
      <c r="AN8190" s="59"/>
      <c r="AO8190" s="59"/>
      <c r="AV8190" s="37"/>
      <c r="AW8190" s="37"/>
      <c r="AX8190" s="37"/>
      <c r="AY8190" s="37"/>
      <c r="AZ8190" s="37"/>
      <c r="BA8190" s="37"/>
    </row>
    <row r="8191" spans="10:53" s="14" customFormat="1" x14ac:dyDescent="0.25">
      <c r="J8191" s="59"/>
      <c r="Q8191" s="26"/>
      <c r="R8191" s="28"/>
      <c r="AC8191" s="46"/>
      <c r="AG8191" s="59"/>
      <c r="AH8191" s="59"/>
      <c r="AI8191" s="59"/>
      <c r="AJ8191" s="59"/>
      <c r="AK8191" s="59"/>
      <c r="AL8191" s="59"/>
      <c r="AM8191" s="59"/>
      <c r="AN8191" s="59"/>
      <c r="AO8191" s="59"/>
      <c r="AV8191" s="37"/>
      <c r="AW8191" s="37"/>
      <c r="AX8191" s="37"/>
      <c r="AY8191" s="37"/>
      <c r="AZ8191" s="37"/>
      <c r="BA8191" s="37"/>
    </row>
    <row r="8192" spans="10:53" s="14" customFormat="1" x14ac:dyDescent="0.25">
      <c r="J8192" s="59"/>
      <c r="Q8192" s="26"/>
      <c r="R8192" s="28"/>
      <c r="AC8192" s="46"/>
      <c r="AG8192" s="59"/>
      <c r="AH8192" s="59"/>
      <c r="AI8192" s="59"/>
      <c r="AJ8192" s="59"/>
      <c r="AK8192" s="59"/>
      <c r="AL8192" s="59"/>
      <c r="AM8192" s="59"/>
      <c r="AN8192" s="59"/>
      <c r="AO8192" s="59"/>
      <c r="AV8192" s="37"/>
      <c r="AW8192" s="37"/>
      <c r="AX8192" s="37"/>
      <c r="AY8192" s="37"/>
      <c r="AZ8192" s="37"/>
      <c r="BA8192" s="37"/>
    </row>
    <row r="8193" spans="10:53" s="14" customFormat="1" x14ac:dyDescent="0.25">
      <c r="J8193" s="59"/>
      <c r="Q8193" s="26"/>
      <c r="R8193" s="28"/>
      <c r="AC8193" s="46"/>
      <c r="AG8193" s="59"/>
      <c r="AH8193" s="59"/>
      <c r="AI8193" s="59"/>
      <c r="AJ8193" s="59"/>
      <c r="AK8193" s="59"/>
      <c r="AL8193" s="59"/>
      <c r="AM8193" s="59"/>
      <c r="AN8193" s="59"/>
      <c r="AO8193" s="59"/>
      <c r="AV8193" s="37"/>
      <c r="AW8193" s="37"/>
      <c r="AX8193" s="37"/>
      <c r="AY8193" s="37"/>
      <c r="AZ8193" s="37"/>
      <c r="BA8193" s="37"/>
    </row>
    <row r="8194" spans="10:53" s="14" customFormat="1" x14ac:dyDescent="0.25">
      <c r="J8194" s="59"/>
      <c r="Q8194" s="26"/>
      <c r="R8194" s="28"/>
      <c r="AC8194" s="46"/>
      <c r="AG8194" s="59"/>
      <c r="AH8194" s="59"/>
      <c r="AI8194" s="59"/>
      <c r="AJ8194" s="59"/>
      <c r="AK8194" s="59"/>
      <c r="AL8194" s="59"/>
      <c r="AM8194" s="59"/>
      <c r="AN8194" s="59"/>
      <c r="AO8194" s="59"/>
      <c r="AV8194" s="37"/>
      <c r="AW8194" s="37"/>
      <c r="AX8194" s="37"/>
      <c r="AY8194" s="37"/>
      <c r="AZ8194" s="37"/>
      <c r="BA8194" s="37"/>
    </row>
    <row r="8195" spans="10:53" s="14" customFormat="1" x14ac:dyDescent="0.25">
      <c r="J8195" s="59"/>
      <c r="Q8195" s="26"/>
      <c r="R8195" s="28"/>
      <c r="AC8195" s="46"/>
      <c r="AG8195" s="59"/>
      <c r="AH8195" s="59"/>
      <c r="AI8195" s="59"/>
      <c r="AJ8195" s="59"/>
      <c r="AK8195" s="59"/>
      <c r="AL8195" s="59"/>
      <c r="AM8195" s="59"/>
      <c r="AN8195" s="59"/>
      <c r="AO8195" s="59"/>
      <c r="AV8195" s="37"/>
      <c r="AW8195" s="37"/>
      <c r="AX8195" s="37"/>
      <c r="AY8195" s="37"/>
      <c r="AZ8195" s="37"/>
      <c r="BA8195" s="37"/>
    </row>
    <row r="8196" spans="10:53" s="14" customFormat="1" x14ac:dyDescent="0.25">
      <c r="J8196" s="59"/>
      <c r="Q8196" s="26"/>
      <c r="R8196" s="28"/>
      <c r="AC8196" s="46"/>
      <c r="AG8196" s="59"/>
      <c r="AH8196" s="59"/>
      <c r="AI8196" s="59"/>
      <c r="AJ8196" s="59"/>
      <c r="AK8196" s="59"/>
      <c r="AL8196" s="59"/>
      <c r="AM8196" s="59"/>
      <c r="AN8196" s="59"/>
      <c r="AO8196" s="59"/>
      <c r="AV8196" s="37"/>
      <c r="AW8196" s="37"/>
      <c r="AX8196" s="37"/>
      <c r="AY8196" s="37"/>
      <c r="AZ8196" s="37"/>
      <c r="BA8196" s="37"/>
    </row>
    <row r="8197" spans="10:53" s="14" customFormat="1" x14ac:dyDescent="0.25">
      <c r="J8197" s="59"/>
      <c r="Q8197" s="26"/>
      <c r="R8197" s="28"/>
      <c r="AC8197" s="46"/>
      <c r="AG8197" s="59"/>
      <c r="AH8197" s="59"/>
      <c r="AI8197" s="59"/>
      <c r="AJ8197" s="59"/>
      <c r="AK8197" s="59"/>
      <c r="AL8197" s="59"/>
      <c r="AM8197" s="59"/>
      <c r="AN8197" s="59"/>
      <c r="AO8197" s="59"/>
      <c r="AV8197" s="37"/>
      <c r="AW8197" s="37"/>
      <c r="AX8197" s="37"/>
      <c r="AY8197" s="37"/>
      <c r="AZ8197" s="37"/>
      <c r="BA8197" s="37"/>
    </row>
    <row r="8198" spans="10:53" s="14" customFormat="1" x14ac:dyDescent="0.25">
      <c r="J8198" s="59"/>
      <c r="Q8198" s="26"/>
      <c r="R8198" s="28"/>
      <c r="AC8198" s="46"/>
      <c r="AG8198" s="59"/>
      <c r="AH8198" s="59"/>
      <c r="AI8198" s="59"/>
      <c r="AJ8198" s="59"/>
      <c r="AK8198" s="59"/>
      <c r="AL8198" s="59"/>
      <c r="AM8198" s="59"/>
      <c r="AN8198" s="59"/>
      <c r="AO8198" s="59"/>
      <c r="AV8198" s="37"/>
      <c r="AW8198" s="37"/>
      <c r="AX8198" s="37"/>
      <c r="AY8198" s="37"/>
      <c r="AZ8198" s="37"/>
      <c r="BA8198" s="37"/>
    </row>
    <row r="8199" spans="10:53" s="14" customFormat="1" x14ac:dyDescent="0.25">
      <c r="J8199" s="59"/>
      <c r="Q8199" s="26"/>
      <c r="R8199" s="28"/>
      <c r="AC8199" s="46"/>
      <c r="AG8199" s="59"/>
      <c r="AH8199" s="59"/>
      <c r="AI8199" s="59"/>
      <c r="AJ8199" s="59"/>
      <c r="AK8199" s="59"/>
      <c r="AL8199" s="59"/>
      <c r="AM8199" s="59"/>
      <c r="AN8199" s="59"/>
      <c r="AO8199" s="59"/>
      <c r="AV8199" s="37"/>
      <c r="AW8199" s="37"/>
      <c r="AX8199" s="37"/>
      <c r="AY8199" s="37"/>
      <c r="AZ8199" s="37"/>
      <c r="BA8199" s="37"/>
    </row>
    <row r="8200" spans="10:53" s="14" customFormat="1" x14ac:dyDescent="0.25">
      <c r="J8200" s="59"/>
      <c r="Q8200" s="26"/>
      <c r="R8200" s="28"/>
      <c r="AC8200" s="46"/>
      <c r="AG8200" s="59"/>
      <c r="AH8200" s="59"/>
      <c r="AI8200" s="59"/>
      <c r="AJ8200" s="59"/>
      <c r="AK8200" s="59"/>
      <c r="AL8200" s="59"/>
      <c r="AM8200" s="59"/>
      <c r="AN8200" s="59"/>
      <c r="AO8200" s="59"/>
      <c r="AV8200" s="37"/>
      <c r="AW8200" s="37"/>
      <c r="AX8200" s="37"/>
      <c r="AY8200" s="37"/>
      <c r="AZ8200" s="37"/>
      <c r="BA8200" s="37"/>
    </row>
    <row r="8201" spans="10:53" s="14" customFormat="1" x14ac:dyDescent="0.25">
      <c r="J8201" s="59"/>
      <c r="Q8201" s="26"/>
      <c r="R8201" s="28"/>
      <c r="AC8201" s="46"/>
      <c r="AG8201" s="59"/>
      <c r="AH8201" s="59"/>
      <c r="AI8201" s="59"/>
      <c r="AJ8201" s="59"/>
      <c r="AK8201" s="59"/>
      <c r="AL8201" s="59"/>
      <c r="AM8201" s="59"/>
      <c r="AN8201" s="59"/>
      <c r="AO8201" s="59"/>
      <c r="AV8201" s="37"/>
      <c r="AW8201" s="37"/>
      <c r="AX8201" s="37"/>
      <c r="AY8201" s="37"/>
      <c r="AZ8201" s="37"/>
      <c r="BA8201" s="37"/>
    </row>
    <row r="8202" spans="10:53" s="14" customFormat="1" x14ac:dyDescent="0.25">
      <c r="J8202" s="59"/>
      <c r="Q8202" s="26"/>
      <c r="R8202" s="28"/>
      <c r="AC8202" s="46"/>
      <c r="AG8202" s="59"/>
      <c r="AH8202" s="59"/>
      <c r="AI8202" s="59"/>
      <c r="AJ8202" s="59"/>
      <c r="AK8202" s="59"/>
      <c r="AL8202" s="59"/>
      <c r="AM8202" s="59"/>
      <c r="AN8202" s="59"/>
      <c r="AO8202" s="59"/>
      <c r="AV8202" s="37"/>
      <c r="AW8202" s="37"/>
      <c r="AX8202" s="37"/>
      <c r="AY8202" s="37"/>
      <c r="AZ8202" s="37"/>
      <c r="BA8202" s="37"/>
    </row>
    <row r="8203" spans="10:53" s="14" customFormat="1" x14ac:dyDescent="0.25">
      <c r="J8203" s="59"/>
      <c r="Q8203" s="26"/>
      <c r="R8203" s="28"/>
      <c r="AC8203" s="46"/>
      <c r="AG8203" s="59"/>
      <c r="AH8203" s="59"/>
      <c r="AI8203" s="59"/>
      <c r="AJ8203" s="59"/>
      <c r="AK8203" s="59"/>
      <c r="AL8203" s="59"/>
      <c r="AM8203" s="59"/>
      <c r="AN8203" s="59"/>
      <c r="AO8203" s="59"/>
      <c r="AV8203" s="37"/>
      <c r="AW8203" s="37"/>
      <c r="AX8203" s="37"/>
      <c r="AY8203" s="37"/>
      <c r="AZ8203" s="37"/>
      <c r="BA8203" s="37"/>
    </row>
    <row r="8204" spans="10:53" s="14" customFormat="1" x14ac:dyDescent="0.25">
      <c r="J8204" s="59"/>
      <c r="Q8204" s="26"/>
      <c r="R8204" s="28"/>
      <c r="AC8204" s="46"/>
      <c r="AG8204" s="59"/>
      <c r="AH8204" s="59"/>
      <c r="AI8204" s="59"/>
      <c r="AJ8204" s="59"/>
      <c r="AK8204" s="59"/>
      <c r="AL8204" s="59"/>
      <c r="AM8204" s="59"/>
      <c r="AN8204" s="59"/>
      <c r="AO8204" s="59"/>
      <c r="AV8204" s="37"/>
      <c r="AW8204" s="37"/>
      <c r="AX8204" s="37"/>
      <c r="AY8204" s="37"/>
      <c r="AZ8204" s="37"/>
      <c r="BA8204" s="37"/>
    </row>
    <row r="8205" spans="10:53" s="14" customFormat="1" x14ac:dyDescent="0.25">
      <c r="J8205" s="59"/>
      <c r="Q8205" s="26"/>
      <c r="R8205" s="28"/>
      <c r="AC8205" s="46"/>
      <c r="AG8205" s="59"/>
      <c r="AH8205" s="59"/>
      <c r="AI8205" s="59"/>
      <c r="AJ8205" s="59"/>
      <c r="AK8205" s="59"/>
      <c r="AL8205" s="59"/>
      <c r="AM8205" s="59"/>
      <c r="AN8205" s="59"/>
      <c r="AO8205" s="59"/>
      <c r="AV8205" s="37"/>
      <c r="AW8205" s="37"/>
      <c r="AX8205" s="37"/>
      <c r="AY8205" s="37"/>
      <c r="AZ8205" s="37"/>
      <c r="BA8205" s="37"/>
    </row>
    <row r="8206" spans="10:53" s="14" customFormat="1" x14ac:dyDescent="0.25">
      <c r="J8206" s="59"/>
      <c r="Q8206" s="26"/>
      <c r="R8206" s="28"/>
      <c r="AC8206" s="46"/>
      <c r="AG8206" s="59"/>
      <c r="AH8206" s="59"/>
      <c r="AI8206" s="59"/>
      <c r="AJ8206" s="59"/>
      <c r="AK8206" s="59"/>
      <c r="AL8206" s="59"/>
      <c r="AM8206" s="59"/>
      <c r="AN8206" s="59"/>
      <c r="AO8206" s="59"/>
      <c r="AV8206" s="37"/>
      <c r="AW8206" s="37"/>
      <c r="AX8206" s="37"/>
      <c r="AY8206" s="37"/>
      <c r="AZ8206" s="37"/>
      <c r="BA8206" s="37"/>
    </row>
    <row r="8207" spans="10:53" s="14" customFormat="1" x14ac:dyDescent="0.25">
      <c r="J8207" s="59"/>
      <c r="Q8207" s="26"/>
      <c r="R8207" s="28"/>
      <c r="AC8207" s="46"/>
      <c r="AG8207" s="59"/>
      <c r="AH8207" s="59"/>
      <c r="AI8207" s="59"/>
      <c r="AJ8207" s="59"/>
      <c r="AK8207" s="59"/>
      <c r="AL8207" s="59"/>
      <c r="AM8207" s="59"/>
      <c r="AN8207" s="59"/>
      <c r="AO8207" s="59"/>
      <c r="AV8207" s="37"/>
      <c r="AW8207" s="37"/>
      <c r="AX8207" s="37"/>
      <c r="AY8207" s="37"/>
      <c r="AZ8207" s="37"/>
      <c r="BA8207" s="37"/>
    </row>
    <row r="8208" spans="10:53" s="14" customFormat="1" x14ac:dyDescent="0.25">
      <c r="J8208" s="59"/>
      <c r="Q8208" s="26"/>
      <c r="R8208" s="28"/>
      <c r="AC8208" s="46"/>
      <c r="AG8208" s="59"/>
      <c r="AH8208" s="59"/>
      <c r="AI8208" s="59"/>
      <c r="AJ8208" s="59"/>
      <c r="AK8208" s="59"/>
      <c r="AL8208" s="59"/>
      <c r="AM8208" s="59"/>
      <c r="AN8208" s="59"/>
      <c r="AO8208" s="59"/>
      <c r="AV8208" s="37"/>
      <c r="AW8208" s="37"/>
      <c r="AX8208" s="37"/>
      <c r="AY8208" s="37"/>
      <c r="AZ8208" s="37"/>
      <c r="BA8208" s="37"/>
    </row>
    <row r="8209" spans="10:53" s="14" customFormat="1" x14ac:dyDescent="0.25">
      <c r="J8209" s="59"/>
      <c r="Q8209" s="26"/>
      <c r="R8209" s="28"/>
      <c r="AC8209" s="46"/>
      <c r="AG8209" s="59"/>
      <c r="AH8209" s="59"/>
      <c r="AI8209" s="59"/>
      <c r="AJ8209" s="59"/>
      <c r="AK8209" s="59"/>
      <c r="AL8209" s="59"/>
      <c r="AM8209" s="59"/>
      <c r="AN8209" s="59"/>
      <c r="AO8209" s="59"/>
      <c r="AV8209" s="37"/>
      <c r="AW8209" s="37"/>
      <c r="AX8209" s="37"/>
      <c r="AY8209" s="37"/>
      <c r="AZ8209" s="37"/>
      <c r="BA8209" s="37"/>
    </row>
    <row r="8210" spans="10:53" s="14" customFormat="1" x14ac:dyDescent="0.25">
      <c r="J8210" s="59"/>
      <c r="Q8210" s="26"/>
      <c r="R8210" s="28"/>
      <c r="AC8210" s="46"/>
      <c r="AG8210" s="59"/>
      <c r="AH8210" s="59"/>
      <c r="AI8210" s="59"/>
      <c r="AJ8210" s="59"/>
      <c r="AK8210" s="59"/>
      <c r="AL8210" s="59"/>
      <c r="AM8210" s="59"/>
      <c r="AN8210" s="59"/>
      <c r="AO8210" s="59"/>
      <c r="AV8210" s="37"/>
      <c r="AW8210" s="37"/>
      <c r="AX8210" s="37"/>
      <c r="AY8210" s="37"/>
      <c r="AZ8210" s="37"/>
      <c r="BA8210" s="37"/>
    </row>
    <row r="8211" spans="10:53" s="14" customFormat="1" x14ac:dyDescent="0.25">
      <c r="J8211" s="59"/>
      <c r="Q8211" s="26"/>
      <c r="R8211" s="28"/>
      <c r="AC8211" s="46"/>
      <c r="AG8211" s="59"/>
      <c r="AH8211" s="59"/>
      <c r="AI8211" s="59"/>
      <c r="AJ8211" s="59"/>
      <c r="AK8211" s="59"/>
      <c r="AL8211" s="59"/>
      <c r="AM8211" s="59"/>
      <c r="AN8211" s="59"/>
      <c r="AO8211" s="59"/>
      <c r="AV8211" s="37"/>
      <c r="AW8211" s="37"/>
      <c r="AX8211" s="37"/>
      <c r="AY8211" s="37"/>
      <c r="AZ8211" s="37"/>
      <c r="BA8211" s="37"/>
    </row>
    <row r="8212" spans="10:53" s="14" customFormat="1" x14ac:dyDescent="0.25">
      <c r="J8212" s="59"/>
      <c r="Q8212" s="26"/>
      <c r="R8212" s="28"/>
      <c r="AC8212" s="46"/>
      <c r="AG8212" s="59"/>
      <c r="AH8212" s="59"/>
      <c r="AI8212" s="59"/>
      <c r="AJ8212" s="59"/>
      <c r="AK8212" s="59"/>
      <c r="AL8212" s="59"/>
      <c r="AM8212" s="59"/>
      <c r="AN8212" s="59"/>
      <c r="AO8212" s="59"/>
      <c r="AV8212" s="37"/>
      <c r="AW8212" s="37"/>
      <c r="AX8212" s="37"/>
      <c r="AY8212" s="37"/>
      <c r="AZ8212" s="37"/>
      <c r="BA8212" s="37"/>
    </row>
    <row r="8213" spans="10:53" s="14" customFormat="1" x14ac:dyDescent="0.25">
      <c r="J8213" s="59"/>
      <c r="Q8213" s="26"/>
      <c r="R8213" s="28"/>
      <c r="AC8213" s="46"/>
      <c r="AG8213" s="59"/>
      <c r="AH8213" s="59"/>
      <c r="AI8213" s="59"/>
      <c r="AJ8213" s="59"/>
      <c r="AK8213" s="59"/>
      <c r="AL8213" s="59"/>
      <c r="AM8213" s="59"/>
      <c r="AN8213" s="59"/>
      <c r="AO8213" s="59"/>
      <c r="AV8213" s="37"/>
      <c r="AW8213" s="37"/>
      <c r="AX8213" s="37"/>
      <c r="AY8213" s="37"/>
      <c r="AZ8213" s="37"/>
      <c r="BA8213" s="37"/>
    </row>
    <row r="8214" spans="10:53" s="14" customFormat="1" x14ac:dyDescent="0.25">
      <c r="J8214" s="59"/>
      <c r="Q8214" s="26"/>
      <c r="R8214" s="28"/>
      <c r="AC8214" s="46"/>
      <c r="AG8214" s="59"/>
      <c r="AH8214" s="59"/>
      <c r="AI8214" s="59"/>
      <c r="AJ8214" s="59"/>
      <c r="AK8214" s="59"/>
      <c r="AL8214" s="59"/>
      <c r="AM8214" s="59"/>
      <c r="AN8214" s="59"/>
      <c r="AO8214" s="59"/>
      <c r="AV8214" s="37"/>
      <c r="AW8214" s="37"/>
      <c r="AX8214" s="37"/>
      <c r="AY8214" s="37"/>
      <c r="AZ8214" s="37"/>
      <c r="BA8214" s="37"/>
    </row>
    <row r="8215" spans="10:53" s="14" customFormat="1" x14ac:dyDescent="0.25">
      <c r="J8215" s="59"/>
      <c r="Q8215" s="26"/>
      <c r="R8215" s="28"/>
      <c r="AC8215" s="46"/>
      <c r="AG8215" s="59"/>
      <c r="AH8215" s="59"/>
      <c r="AI8215" s="59"/>
      <c r="AJ8215" s="59"/>
      <c r="AK8215" s="59"/>
      <c r="AL8215" s="59"/>
      <c r="AM8215" s="59"/>
      <c r="AN8215" s="59"/>
      <c r="AO8215" s="59"/>
      <c r="AV8215" s="37"/>
      <c r="AW8215" s="37"/>
      <c r="AX8215" s="37"/>
      <c r="AY8215" s="37"/>
      <c r="AZ8215" s="37"/>
      <c r="BA8215" s="37"/>
    </row>
    <row r="8216" spans="10:53" s="14" customFormat="1" x14ac:dyDescent="0.25">
      <c r="J8216" s="59"/>
      <c r="Q8216" s="26"/>
      <c r="R8216" s="28"/>
      <c r="AC8216" s="46"/>
      <c r="AG8216" s="59"/>
      <c r="AH8216" s="59"/>
      <c r="AI8216" s="59"/>
      <c r="AJ8216" s="59"/>
      <c r="AK8216" s="59"/>
      <c r="AL8216" s="59"/>
      <c r="AM8216" s="59"/>
      <c r="AN8216" s="59"/>
      <c r="AO8216" s="59"/>
      <c r="AV8216" s="37"/>
      <c r="AW8216" s="37"/>
      <c r="AX8216" s="37"/>
      <c r="AY8216" s="37"/>
      <c r="AZ8216" s="37"/>
      <c r="BA8216" s="37"/>
    </row>
    <row r="8217" spans="10:53" s="14" customFormat="1" x14ac:dyDescent="0.25">
      <c r="J8217" s="59"/>
      <c r="Q8217" s="26"/>
      <c r="R8217" s="28"/>
      <c r="AC8217" s="46"/>
      <c r="AG8217" s="59"/>
      <c r="AH8217" s="59"/>
      <c r="AI8217" s="59"/>
      <c r="AJ8217" s="59"/>
      <c r="AK8217" s="59"/>
      <c r="AL8217" s="59"/>
      <c r="AM8217" s="59"/>
      <c r="AN8217" s="59"/>
      <c r="AO8217" s="59"/>
      <c r="AV8217" s="37"/>
      <c r="AW8217" s="37"/>
      <c r="AX8217" s="37"/>
      <c r="AY8217" s="37"/>
      <c r="AZ8217" s="37"/>
      <c r="BA8217" s="37"/>
    </row>
    <row r="8218" spans="10:53" s="14" customFormat="1" x14ac:dyDescent="0.25">
      <c r="J8218" s="59"/>
      <c r="Q8218" s="26"/>
      <c r="R8218" s="28"/>
      <c r="AC8218" s="46"/>
      <c r="AG8218" s="59"/>
      <c r="AH8218" s="59"/>
      <c r="AI8218" s="59"/>
      <c r="AJ8218" s="59"/>
      <c r="AK8218" s="59"/>
      <c r="AL8218" s="59"/>
      <c r="AM8218" s="59"/>
      <c r="AN8218" s="59"/>
      <c r="AO8218" s="59"/>
      <c r="AV8218" s="37"/>
      <c r="AW8218" s="37"/>
      <c r="AX8218" s="37"/>
      <c r="AY8218" s="37"/>
      <c r="AZ8218" s="37"/>
      <c r="BA8218" s="37"/>
    </row>
    <row r="8219" spans="10:53" s="14" customFormat="1" x14ac:dyDescent="0.25">
      <c r="J8219" s="59"/>
      <c r="Q8219" s="26"/>
      <c r="R8219" s="28"/>
      <c r="AC8219" s="46"/>
      <c r="AG8219" s="59"/>
      <c r="AH8219" s="59"/>
      <c r="AI8219" s="59"/>
      <c r="AJ8219" s="59"/>
      <c r="AK8219" s="59"/>
      <c r="AL8219" s="59"/>
      <c r="AM8219" s="59"/>
      <c r="AN8219" s="59"/>
      <c r="AO8219" s="59"/>
      <c r="AV8219" s="37"/>
      <c r="AW8219" s="37"/>
      <c r="AX8219" s="37"/>
      <c r="AY8219" s="37"/>
      <c r="AZ8219" s="37"/>
      <c r="BA8219" s="37"/>
    </row>
    <row r="8220" spans="10:53" s="14" customFormat="1" x14ac:dyDescent="0.25">
      <c r="J8220" s="59"/>
      <c r="Q8220" s="26"/>
      <c r="R8220" s="28"/>
      <c r="AC8220" s="46"/>
      <c r="AG8220" s="59"/>
      <c r="AH8220" s="59"/>
      <c r="AI8220" s="59"/>
      <c r="AJ8220" s="59"/>
      <c r="AK8220" s="59"/>
      <c r="AL8220" s="59"/>
      <c r="AM8220" s="59"/>
      <c r="AN8220" s="59"/>
      <c r="AO8220" s="59"/>
      <c r="AV8220" s="37"/>
      <c r="AW8220" s="37"/>
      <c r="AX8220" s="37"/>
      <c r="AY8220" s="37"/>
      <c r="AZ8220" s="37"/>
      <c r="BA8220" s="37"/>
    </row>
    <row r="8221" spans="10:53" s="14" customFormat="1" x14ac:dyDescent="0.25">
      <c r="J8221" s="59"/>
      <c r="Q8221" s="26"/>
      <c r="R8221" s="28"/>
      <c r="AC8221" s="46"/>
      <c r="AG8221" s="59"/>
      <c r="AH8221" s="59"/>
      <c r="AI8221" s="59"/>
      <c r="AJ8221" s="59"/>
      <c r="AK8221" s="59"/>
      <c r="AL8221" s="59"/>
      <c r="AM8221" s="59"/>
      <c r="AN8221" s="59"/>
      <c r="AO8221" s="59"/>
      <c r="AV8221" s="37"/>
      <c r="AW8221" s="37"/>
      <c r="AX8221" s="37"/>
      <c r="AY8221" s="37"/>
      <c r="AZ8221" s="37"/>
      <c r="BA8221" s="37"/>
    </row>
    <row r="8222" spans="10:53" s="14" customFormat="1" x14ac:dyDescent="0.25">
      <c r="J8222" s="59"/>
      <c r="Q8222" s="26"/>
      <c r="R8222" s="28"/>
      <c r="AC8222" s="46"/>
      <c r="AG8222" s="59"/>
      <c r="AH8222" s="59"/>
      <c r="AI8222" s="59"/>
      <c r="AJ8222" s="59"/>
      <c r="AK8222" s="59"/>
      <c r="AL8222" s="59"/>
      <c r="AM8222" s="59"/>
      <c r="AN8222" s="59"/>
      <c r="AO8222" s="59"/>
      <c r="AV8222" s="37"/>
      <c r="AW8222" s="37"/>
      <c r="AX8222" s="37"/>
      <c r="AY8222" s="37"/>
      <c r="AZ8222" s="37"/>
      <c r="BA8222" s="37"/>
    </row>
    <row r="8223" spans="10:53" s="14" customFormat="1" x14ac:dyDescent="0.25">
      <c r="J8223" s="59"/>
      <c r="Q8223" s="26"/>
      <c r="R8223" s="28"/>
      <c r="AC8223" s="46"/>
      <c r="AG8223" s="59"/>
      <c r="AH8223" s="59"/>
      <c r="AI8223" s="59"/>
      <c r="AJ8223" s="59"/>
      <c r="AK8223" s="59"/>
      <c r="AL8223" s="59"/>
      <c r="AM8223" s="59"/>
      <c r="AN8223" s="59"/>
      <c r="AO8223" s="59"/>
      <c r="AV8223" s="37"/>
      <c r="AW8223" s="37"/>
      <c r="AX8223" s="37"/>
      <c r="AY8223" s="37"/>
      <c r="AZ8223" s="37"/>
      <c r="BA8223" s="37"/>
    </row>
    <row r="8224" spans="10:53" s="14" customFormat="1" x14ac:dyDescent="0.25">
      <c r="J8224" s="59"/>
      <c r="Q8224" s="26"/>
      <c r="R8224" s="28"/>
      <c r="AC8224" s="46"/>
      <c r="AG8224" s="59"/>
      <c r="AH8224" s="59"/>
      <c r="AI8224" s="59"/>
      <c r="AJ8224" s="59"/>
      <c r="AK8224" s="59"/>
      <c r="AL8224" s="59"/>
      <c r="AM8224" s="59"/>
      <c r="AN8224" s="59"/>
      <c r="AO8224" s="59"/>
      <c r="AV8224" s="37"/>
      <c r="AW8224" s="37"/>
      <c r="AX8224" s="37"/>
      <c r="AY8224" s="37"/>
      <c r="AZ8224" s="37"/>
      <c r="BA8224" s="37"/>
    </row>
    <row r="8225" spans="10:53" s="14" customFormat="1" x14ac:dyDescent="0.25">
      <c r="J8225" s="59"/>
      <c r="Q8225" s="26"/>
      <c r="R8225" s="28"/>
      <c r="AC8225" s="46"/>
      <c r="AG8225" s="59"/>
      <c r="AH8225" s="59"/>
      <c r="AI8225" s="59"/>
      <c r="AJ8225" s="59"/>
      <c r="AK8225" s="59"/>
      <c r="AL8225" s="59"/>
      <c r="AM8225" s="59"/>
      <c r="AN8225" s="59"/>
      <c r="AO8225" s="59"/>
      <c r="AV8225" s="37"/>
      <c r="AW8225" s="37"/>
      <c r="AX8225" s="37"/>
      <c r="AY8225" s="37"/>
      <c r="AZ8225" s="37"/>
      <c r="BA8225" s="37"/>
    </row>
    <row r="8226" spans="10:53" s="14" customFormat="1" x14ac:dyDescent="0.25">
      <c r="J8226" s="59"/>
      <c r="Q8226" s="26"/>
      <c r="R8226" s="28"/>
      <c r="AC8226" s="46"/>
      <c r="AG8226" s="59"/>
      <c r="AH8226" s="59"/>
      <c r="AI8226" s="59"/>
      <c r="AJ8226" s="59"/>
      <c r="AK8226" s="59"/>
      <c r="AL8226" s="59"/>
      <c r="AM8226" s="59"/>
      <c r="AN8226" s="59"/>
      <c r="AO8226" s="59"/>
      <c r="AV8226" s="37"/>
      <c r="AW8226" s="37"/>
      <c r="AX8226" s="37"/>
      <c r="AY8226" s="37"/>
      <c r="AZ8226" s="37"/>
      <c r="BA8226" s="37"/>
    </row>
    <row r="8227" spans="10:53" s="14" customFormat="1" x14ac:dyDescent="0.25">
      <c r="J8227" s="59"/>
      <c r="Q8227" s="26"/>
      <c r="R8227" s="28"/>
      <c r="AC8227" s="46"/>
      <c r="AG8227" s="59"/>
      <c r="AH8227" s="59"/>
      <c r="AI8227" s="59"/>
      <c r="AJ8227" s="59"/>
      <c r="AK8227" s="59"/>
      <c r="AL8227" s="59"/>
      <c r="AM8227" s="59"/>
      <c r="AN8227" s="59"/>
      <c r="AO8227" s="59"/>
      <c r="AV8227" s="37"/>
      <c r="AW8227" s="37"/>
      <c r="AX8227" s="37"/>
      <c r="AY8227" s="37"/>
      <c r="AZ8227" s="37"/>
      <c r="BA8227" s="37"/>
    </row>
    <row r="8228" spans="10:53" s="14" customFormat="1" x14ac:dyDescent="0.25">
      <c r="J8228" s="59"/>
      <c r="Q8228" s="26"/>
      <c r="R8228" s="28"/>
      <c r="AC8228" s="46"/>
      <c r="AG8228" s="59"/>
      <c r="AH8228" s="59"/>
      <c r="AI8228" s="59"/>
      <c r="AJ8228" s="59"/>
      <c r="AK8228" s="59"/>
      <c r="AL8228" s="59"/>
      <c r="AM8228" s="59"/>
      <c r="AN8228" s="59"/>
      <c r="AO8228" s="59"/>
      <c r="AV8228" s="37"/>
      <c r="AW8228" s="37"/>
      <c r="AX8228" s="37"/>
      <c r="AY8228" s="37"/>
      <c r="AZ8228" s="37"/>
      <c r="BA8228" s="37"/>
    </row>
    <row r="8229" spans="10:53" s="14" customFormat="1" x14ac:dyDescent="0.25">
      <c r="J8229" s="59"/>
      <c r="Q8229" s="26"/>
      <c r="R8229" s="28"/>
      <c r="AC8229" s="46"/>
      <c r="AG8229" s="59"/>
      <c r="AH8229" s="59"/>
      <c r="AI8229" s="59"/>
      <c r="AJ8229" s="59"/>
      <c r="AK8229" s="59"/>
      <c r="AL8229" s="59"/>
      <c r="AM8229" s="59"/>
      <c r="AN8229" s="59"/>
      <c r="AO8229" s="59"/>
      <c r="AV8229" s="37"/>
      <c r="AW8229" s="37"/>
      <c r="AX8229" s="37"/>
      <c r="AY8229" s="37"/>
      <c r="AZ8229" s="37"/>
      <c r="BA8229" s="37"/>
    </row>
    <row r="8230" spans="10:53" s="14" customFormat="1" x14ac:dyDescent="0.25">
      <c r="J8230" s="59"/>
      <c r="Q8230" s="26"/>
      <c r="R8230" s="28"/>
      <c r="AC8230" s="46"/>
      <c r="AG8230" s="59"/>
      <c r="AH8230" s="59"/>
      <c r="AI8230" s="59"/>
      <c r="AJ8230" s="59"/>
      <c r="AK8230" s="59"/>
      <c r="AL8230" s="59"/>
      <c r="AM8230" s="59"/>
      <c r="AN8230" s="59"/>
      <c r="AO8230" s="59"/>
      <c r="AV8230" s="37"/>
      <c r="AW8230" s="37"/>
      <c r="AX8230" s="37"/>
      <c r="AY8230" s="37"/>
      <c r="AZ8230" s="37"/>
      <c r="BA8230" s="37"/>
    </row>
    <row r="8231" spans="10:53" s="14" customFormat="1" x14ac:dyDescent="0.25">
      <c r="J8231" s="59"/>
      <c r="Q8231" s="26"/>
      <c r="R8231" s="28"/>
      <c r="AC8231" s="46"/>
      <c r="AG8231" s="59"/>
      <c r="AH8231" s="59"/>
      <c r="AI8231" s="59"/>
      <c r="AJ8231" s="59"/>
      <c r="AK8231" s="59"/>
      <c r="AL8231" s="59"/>
      <c r="AM8231" s="59"/>
      <c r="AN8231" s="59"/>
      <c r="AO8231" s="59"/>
      <c r="AV8231" s="37"/>
      <c r="AW8231" s="37"/>
      <c r="AX8231" s="37"/>
      <c r="AY8231" s="37"/>
      <c r="AZ8231" s="37"/>
      <c r="BA8231" s="37"/>
    </row>
    <row r="8232" spans="10:53" s="14" customFormat="1" x14ac:dyDescent="0.25">
      <c r="J8232" s="59"/>
      <c r="Q8232" s="26"/>
      <c r="R8232" s="28"/>
      <c r="AC8232" s="46"/>
      <c r="AG8232" s="59"/>
      <c r="AH8232" s="59"/>
      <c r="AI8232" s="59"/>
      <c r="AJ8232" s="59"/>
      <c r="AK8232" s="59"/>
      <c r="AL8232" s="59"/>
      <c r="AM8232" s="59"/>
      <c r="AN8232" s="59"/>
      <c r="AO8232" s="59"/>
      <c r="AV8232" s="37"/>
      <c r="AW8232" s="37"/>
      <c r="AX8232" s="37"/>
      <c r="AY8232" s="37"/>
      <c r="AZ8232" s="37"/>
      <c r="BA8232" s="37"/>
    </row>
    <row r="8233" spans="10:53" s="14" customFormat="1" x14ac:dyDescent="0.25">
      <c r="J8233" s="59"/>
      <c r="Q8233" s="26"/>
      <c r="R8233" s="28"/>
      <c r="AC8233" s="46"/>
      <c r="AG8233" s="59"/>
      <c r="AH8233" s="59"/>
      <c r="AI8233" s="59"/>
      <c r="AJ8233" s="59"/>
      <c r="AK8233" s="59"/>
      <c r="AL8233" s="59"/>
      <c r="AM8233" s="59"/>
      <c r="AN8233" s="59"/>
      <c r="AO8233" s="59"/>
      <c r="AV8233" s="37"/>
      <c r="AW8233" s="37"/>
      <c r="AX8233" s="37"/>
      <c r="AY8233" s="37"/>
      <c r="AZ8233" s="37"/>
      <c r="BA8233" s="37"/>
    </row>
    <row r="8234" spans="10:53" s="14" customFormat="1" x14ac:dyDescent="0.25">
      <c r="J8234" s="59"/>
      <c r="Q8234" s="26"/>
      <c r="R8234" s="28"/>
      <c r="AC8234" s="46"/>
      <c r="AG8234" s="59"/>
      <c r="AH8234" s="59"/>
      <c r="AI8234" s="59"/>
      <c r="AJ8234" s="59"/>
      <c r="AK8234" s="59"/>
      <c r="AL8234" s="59"/>
      <c r="AM8234" s="59"/>
      <c r="AN8234" s="59"/>
      <c r="AO8234" s="59"/>
      <c r="AV8234" s="37"/>
      <c r="AW8234" s="37"/>
      <c r="AX8234" s="37"/>
      <c r="AY8234" s="37"/>
      <c r="AZ8234" s="37"/>
      <c r="BA8234" s="37"/>
    </row>
    <row r="8235" spans="10:53" s="14" customFormat="1" x14ac:dyDescent="0.25">
      <c r="J8235" s="59"/>
      <c r="Q8235" s="26"/>
      <c r="R8235" s="28"/>
      <c r="AC8235" s="46"/>
      <c r="AG8235" s="59"/>
      <c r="AH8235" s="59"/>
      <c r="AI8235" s="59"/>
      <c r="AJ8235" s="59"/>
      <c r="AK8235" s="59"/>
      <c r="AL8235" s="59"/>
      <c r="AM8235" s="59"/>
      <c r="AN8235" s="59"/>
      <c r="AO8235" s="59"/>
      <c r="AV8235" s="37"/>
      <c r="AW8235" s="37"/>
      <c r="AX8235" s="37"/>
      <c r="AY8235" s="37"/>
      <c r="AZ8235" s="37"/>
      <c r="BA8235" s="37"/>
    </row>
    <row r="8236" spans="10:53" s="14" customFormat="1" x14ac:dyDescent="0.25">
      <c r="J8236" s="59"/>
      <c r="Q8236" s="26"/>
      <c r="R8236" s="28"/>
      <c r="AC8236" s="46"/>
      <c r="AG8236" s="59"/>
      <c r="AH8236" s="59"/>
      <c r="AI8236" s="59"/>
      <c r="AJ8236" s="59"/>
      <c r="AK8236" s="59"/>
      <c r="AL8236" s="59"/>
      <c r="AM8236" s="59"/>
      <c r="AN8236" s="59"/>
      <c r="AO8236" s="59"/>
      <c r="AV8236" s="37"/>
      <c r="AW8236" s="37"/>
      <c r="AX8236" s="37"/>
      <c r="AY8236" s="37"/>
      <c r="AZ8236" s="37"/>
      <c r="BA8236" s="37"/>
    </row>
    <row r="8237" spans="10:53" s="14" customFormat="1" x14ac:dyDescent="0.25">
      <c r="J8237" s="59"/>
      <c r="Q8237" s="26"/>
      <c r="R8237" s="28"/>
      <c r="AC8237" s="46"/>
      <c r="AG8237" s="59"/>
      <c r="AH8237" s="59"/>
      <c r="AI8237" s="59"/>
      <c r="AJ8237" s="59"/>
      <c r="AK8237" s="59"/>
      <c r="AL8237" s="59"/>
      <c r="AM8237" s="59"/>
      <c r="AN8237" s="59"/>
      <c r="AO8237" s="59"/>
      <c r="AV8237" s="37"/>
      <c r="AW8237" s="37"/>
      <c r="AX8237" s="37"/>
      <c r="AY8237" s="37"/>
      <c r="AZ8237" s="37"/>
      <c r="BA8237" s="37"/>
    </row>
    <row r="8238" spans="10:53" s="14" customFormat="1" x14ac:dyDescent="0.25">
      <c r="J8238" s="59"/>
      <c r="Q8238" s="26"/>
      <c r="R8238" s="28"/>
      <c r="AC8238" s="46"/>
      <c r="AG8238" s="59"/>
      <c r="AH8238" s="59"/>
      <c r="AI8238" s="59"/>
      <c r="AJ8238" s="59"/>
      <c r="AK8238" s="59"/>
      <c r="AL8238" s="59"/>
      <c r="AM8238" s="59"/>
      <c r="AN8238" s="59"/>
      <c r="AO8238" s="59"/>
      <c r="AV8238" s="37"/>
      <c r="AW8238" s="37"/>
      <c r="AX8238" s="37"/>
      <c r="AY8238" s="37"/>
      <c r="AZ8238" s="37"/>
      <c r="BA8238" s="37"/>
    </row>
    <row r="8239" spans="10:53" s="14" customFormat="1" x14ac:dyDescent="0.25">
      <c r="J8239" s="59"/>
      <c r="Q8239" s="26"/>
      <c r="R8239" s="28"/>
      <c r="AC8239" s="46"/>
      <c r="AG8239" s="59"/>
      <c r="AH8239" s="59"/>
      <c r="AI8239" s="59"/>
      <c r="AJ8239" s="59"/>
      <c r="AK8239" s="59"/>
      <c r="AL8239" s="59"/>
      <c r="AM8239" s="59"/>
      <c r="AN8239" s="59"/>
      <c r="AO8239" s="59"/>
      <c r="AV8239" s="37"/>
      <c r="AW8239" s="37"/>
      <c r="AX8239" s="37"/>
      <c r="AY8239" s="37"/>
      <c r="AZ8239" s="37"/>
      <c r="BA8239" s="37"/>
    </row>
    <row r="8240" spans="10:53" s="14" customFormat="1" x14ac:dyDescent="0.25">
      <c r="J8240" s="59"/>
      <c r="Q8240" s="26"/>
      <c r="R8240" s="28"/>
      <c r="AC8240" s="46"/>
      <c r="AG8240" s="59"/>
      <c r="AH8240" s="59"/>
      <c r="AI8240" s="59"/>
      <c r="AJ8240" s="59"/>
      <c r="AK8240" s="59"/>
      <c r="AL8240" s="59"/>
      <c r="AM8240" s="59"/>
      <c r="AN8240" s="59"/>
      <c r="AO8240" s="59"/>
      <c r="AV8240" s="37"/>
      <c r="AW8240" s="37"/>
      <c r="AX8240" s="37"/>
      <c r="AY8240" s="37"/>
      <c r="AZ8240" s="37"/>
      <c r="BA8240" s="37"/>
    </row>
    <row r="8241" spans="10:53" s="14" customFormat="1" x14ac:dyDescent="0.25">
      <c r="J8241" s="59"/>
      <c r="Q8241" s="26"/>
      <c r="R8241" s="28"/>
      <c r="AC8241" s="46"/>
      <c r="AG8241" s="59"/>
      <c r="AH8241" s="59"/>
      <c r="AI8241" s="59"/>
      <c r="AJ8241" s="59"/>
      <c r="AK8241" s="59"/>
      <c r="AL8241" s="59"/>
      <c r="AM8241" s="59"/>
      <c r="AN8241" s="59"/>
      <c r="AO8241" s="59"/>
      <c r="AV8241" s="37"/>
      <c r="AW8241" s="37"/>
      <c r="AX8241" s="37"/>
      <c r="AY8241" s="37"/>
      <c r="AZ8241" s="37"/>
      <c r="BA8241" s="37"/>
    </row>
    <row r="8242" spans="10:53" s="14" customFormat="1" x14ac:dyDescent="0.25">
      <c r="J8242" s="59"/>
      <c r="Q8242" s="26"/>
      <c r="R8242" s="28"/>
      <c r="AC8242" s="46"/>
      <c r="AG8242" s="59"/>
      <c r="AH8242" s="59"/>
      <c r="AI8242" s="59"/>
      <c r="AJ8242" s="59"/>
      <c r="AK8242" s="59"/>
      <c r="AL8242" s="59"/>
      <c r="AM8242" s="59"/>
      <c r="AN8242" s="59"/>
      <c r="AO8242" s="59"/>
      <c r="AV8242" s="37"/>
      <c r="AW8242" s="37"/>
      <c r="AX8242" s="37"/>
      <c r="AY8242" s="37"/>
      <c r="AZ8242" s="37"/>
      <c r="BA8242" s="37"/>
    </row>
    <row r="8243" spans="10:53" s="14" customFormat="1" x14ac:dyDescent="0.25">
      <c r="J8243" s="59"/>
      <c r="Q8243" s="26"/>
      <c r="R8243" s="28"/>
      <c r="AC8243" s="46"/>
      <c r="AG8243" s="59"/>
      <c r="AH8243" s="59"/>
      <c r="AI8243" s="59"/>
      <c r="AJ8243" s="59"/>
      <c r="AK8243" s="59"/>
      <c r="AL8243" s="59"/>
      <c r="AM8243" s="59"/>
      <c r="AN8243" s="59"/>
      <c r="AO8243" s="59"/>
      <c r="AV8243" s="37"/>
      <c r="AW8243" s="37"/>
      <c r="AX8243" s="37"/>
      <c r="AY8243" s="37"/>
      <c r="AZ8243" s="37"/>
      <c r="BA8243" s="37"/>
    </row>
    <row r="8244" spans="10:53" s="14" customFormat="1" x14ac:dyDescent="0.25">
      <c r="J8244" s="59"/>
      <c r="Q8244" s="26"/>
      <c r="R8244" s="28"/>
      <c r="AC8244" s="46"/>
      <c r="AG8244" s="59"/>
      <c r="AH8244" s="59"/>
      <c r="AI8244" s="59"/>
      <c r="AJ8244" s="59"/>
      <c r="AK8244" s="59"/>
      <c r="AL8244" s="59"/>
      <c r="AM8244" s="59"/>
      <c r="AN8244" s="59"/>
      <c r="AO8244" s="59"/>
      <c r="AV8244" s="37"/>
      <c r="AW8244" s="37"/>
      <c r="AX8244" s="37"/>
      <c r="AY8244" s="37"/>
      <c r="AZ8244" s="37"/>
      <c r="BA8244" s="37"/>
    </row>
    <row r="8245" spans="10:53" s="14" customFormat="1" x14ac:dyDescent="0.25">
      <c r="J8245" s="59"/>
      <c r="Q8245" s="26"/>
      <c r="R8245" s="28"/>
      <c r="AC8245" s="46"/>
      <c r="AG8245" s="59"/>
      <c r="AH8245" s="59"/>
      <c r="AI8245" s="59"/>
      <c r="AJ8245" s="59"/>
      <c r="AK8245" s="59"/>
      <c r="AL8245" s="59"/>
      <c r="AM8245" s="59"/>
      <c r="AN8245" s="59"/>
      <c r="AO8245" s="59"/>
      <c r="AV8245" s="37"/>
      <c r="AW8245" s="37"/>
      <c r="AX8245" s="37"/>
      <c r="AY8245" s="37"/>
      <c r="AZ8245" s="37"/>
      <c r="BA8245" s="37"/>
    </row>
    <row r="8246" spans="10:53" s="14" customFormat="1" x14ac:dyDescent="0.25">
      <c r="J8246" s="59"/>
      <c r="Q8246" s="26"/>
      <c r="R8246" s="28"/>
      <c r="AC8246" s="46"/>
      <c r="AG8246" s="59"/>
      <c r="AH8246" s="59"/>
      <c r="AI8246" s="59"/>
      <c r="AJ8246" s="59"/>
      <c r="AK8246" s="59"/>
      <c r="AL8246" s="59"/>
      <c r="AM8246" s="59"/>
      <c r="AN8246" s="59"/>
      <c r="AO8246" s="59"/>
      <c r="AV8246" s="37"/>
      <c r="AW8246" s="37"/>
      <c r="AX8246" s="37"/>
      <c r="AY8246" s="37"/>
      <c r="AZ8246" s="37"/>
      <c r="BA8246" s="37"/>
    </row>
    <row r="8247" spans="10:53" s="14" customFormat="1" x14ac:dyDescent="0.25">
      <c r="J8247" s="59"/>
      <c r="Q8247" s="26"/>
      <c r="R8247" s="28"/>
      <c r="AC8247" s="46"/>
      <c r="AG8247" s="59"/>
      <c r="AH8247" s="59"/>
      <c r="AI8247" s="59"/>
      <c r="AJ8247" s="59"/>
      <c r="AK8247" s="59"/>
      <c r="AL8247" s="59"/>
      <c r="AM8247" s="59"/>
      <c r="AN8247" s="59"/>
      <c r="AO8247" s="59"/>
      <c r="AV8247" s="37"/>
      <c r="AW8247" s="37"/>
      <c r="AX8247" s="37"/>
      <c r="AY8247" s="37"/>
      <c r="AZ8247" s="37"/>
      <c r="BA8247" s="37"/>
    </row>
    <row r="8248" spans="10:53" s="14" customFormat="1" x14ac:dyDescent="0.25">
      <c r="J8248" s="59"/>
      <c r="Q8248" s="26"/>
      <c r="R8248" s="28"/>
      <c r="AC8248" s="46"/>
      <c r="AG8248" s="59"/>
      <c r="AH8248" s="59"/>
      <c r="AI8248" s="59"/>
      <c r="AJ8248" s="59"/>
      <c r="AK8248" s="59"/>
      <c r="AL8248" s="59"/>
      <c r="AM8248" s="59"/>
      <c r="AN8248" s="59"/>
      <c r="AO8248" s="59"/>
      <c r="AV8248" s="37"/>
      <c r="AW8248" s="37"/>
      <c r="AX8248" s="37"/>
      <c r="AY8248" s="37"/>
      <c r="AZ8248" s="37"/>
      <c r="BA8248" s="37"/>
    </row>
    <row r="8249" spans="10:53" s="14" customFormat="1" x14ac:dyDescent="0.25">
      <c r="J8249" s="59"/>
      <c r="Q8249" s="26"/>
      <c r="R8249" s="28"/>
      <c r="AC8249" s="46"/>
      <c r="AG8249" s="59"/>
      <c r="AH8249" s="59"/>
      <c r="AI8249" s="59"/>
      <c r="AJ8249" s="59"/>
      <c r="AK8249" s="59"/>
      <c r="AL8249" s="59"/>
      <c r="AM8249" s="59"/>
      <c r="AN8249" s="59"/>
      <c r="AO8249" s="59"/>
      <c r="AV8249" s="37"/>
      <c r="AW8249" s="37"/>
      <c r="AX8249" s="37"/>
      <c r="AY8249" s="37"/>
      <c r="AZ8249" s="37"/>
      <c r="BA8249" s="37"/>
    </row>
    <row r="8250" spans="10:53" s="14" customFormat="1" x14ac:dyDescent="0.25">
      <c r="J8250" s="59"/>
      <c r="Q8250" s="26"/>
      <c r="R8250" s="28"/>
      <c r="AC8250" s="46"/>
      <c r="AG8250" s="59"/>
      <c r="AH8250" s="59"/>
      <c r="AI8250" s="59"/>
      <c r="AJ8250" s="59"/>
      <c r="AK8250" s="59"/>
      <c r="AL8250" s="59"/>
      <c r="AM8250" s="59"/>
      <c r="AN8250" s="59"/>
      <c r="AO8250" s="59"/>
      <c r="AV8250" s="37"/>
      <c r="AW8250" s="37"/>
      <c r="AX8250" s="37"/>
      <c r="AY8250" s="37"/>
      <c r="AZ8250" s="37"/>
      <c r="BA8250" s="37"/>
    </row>
    <row r="8251" spans="10:53" s="14" customFormat="1" x14ac:dyDescent="0.25">
      <c r="J8251" s="59"/>
      <c r="Q8251" s="26"/>
      <c r="R8251" s="28"/>
      <c r="AC8251" s="46"/>
      <c r="AG8251" s="59"/>
      <c r="AH8251" s="59"/>
      <c r="AI8251" s="59"/>
      <c r="AJ8251" s="59"/>
      <c r="AK8251" s="59"/>
      <c r="AL8251" s="59"/>
      <c r="AM8251" s="59"/>
      <c r="AN8251" s="59"/>
      <c r="AO8251" s="59"/>
      <c r="AV8251" s="37"/>
      <c r="AW8251" s="37"/>
      <c r="AX8251" s="37"/>
      <c r="AY8251" s="37"/>
      <c r="AZ8251" s="37"/>
      <c r="BA8251" s="37"/>
    </row>
    <row r="8252" spans="10:53" s="14" customFormat="1" x14ac:dyDescent="0.25">
      <c r="J8252" s="59"/>
      <c r="Q8252" s="26"/>
      <c r="R8252" s="28"/>
      <c r="AC8252" s="46"/>
      <c r="AG8252" s="59"/>
      <c r="AH8252" s="59"/>
      <c r="AI8252" s="59"/>
      <c r="AJ8252" s="59"/>
      <c r="AK8252" s="59"/>
      <c r="AL8252" s="59"/>
      <c r="AM8252" s="59"/>
      <c r="AN8252" s="59"/>
      <c r="AO8252" s="59"/>
      <c r="AV8252" s="37"/>
      <c r="AW8252" s="37"/>
      <c r="AX8252" s="37"/>
      <c r="AY8252" s="37"/>
      <c r="AZ8252" s="37"/>
      <c r="BA8252" s="37"/>
    </row>
    <row r="8253" spans="10:53" s="14" customFormat="1" x14ac:dyDescent="0.25">
      <c r="J8253" s="59"/>
      <c r="Q8253" s="26"/>
      <c r="R8253" s="28"/>
      <c r="AC8253" s="46"/>
      <c r="AG8253" s="59"/>
      <c r="AH8253" s="59"/>
      <c r="AI8253" s="59"/>
      <c r="AJ8253" s="59"/>
      <c r="AK8253" s="59"/>
      <c r="AL8253" s="59"/>
      <c r="AM8253" s="59"/>
      <c r="AN8253" s="59"/>
      <c r="AO8253" s="59"/>
      <c r="AV8253" s="37"/>
      <c r="AW8253" s="37"/>
      <c r="AX8253" s="37"/>
      <c r="AY8253" s="37"/>
      <c r="AZ8253" s="37"/>
      <c r="BA8253" s="37"/>
    </row>
    <row r="8254" spans="10:53" s="14" customFormat="1" x14ac:dyDescent="0.25">
      <c r="J8254" s="59"/>
      <c r="Q8254" s="26"/>
      <c r="R8254" s="28"/>
      <c r="AC8254" s="46"/>
      <c r="AG8254" s="59"/>
      <c r="AH8254" s="59"/>
      <c r="AI8254" s="59"/>
      <c r="AJ8254" s="59"/>
      <c r="AK8254" s="59"/>
      <c r="AL8254" s="59"/>
      <c r="AM8254" s="59"/>
      <c r="AN8254" s="59"/>
      <c r="AO8254" s="59"/>
      <c r="AV8254" s="37"/>
      <c r="AW8254" s="37"/>
      <c r="AX8254" s="37"/>
      <c r="AY8254" s="37"/>
      <c r="AZ8254" s="37"/>
      <c r="BA8254" s="37"/>
    </row>
    <row r="8255" spans="10:53" s="14" customFormat="1" x14ac:dyDescent="0.25">
      <c r="J8255" s="59"/>
      <c r="Q8255" s="26"/>
      <c r="R8255" s="28"/>
      <c r="AC8255" s="46"/>
      <c r="AG8255" s="59"/>
      <c r="AH8255" s="59"/>
      <c r="AI8255" s="59"/>
      <c r="AJ8255" s="59"/>
      <c r="AK8255" s="59"/>
      <c r="AL8255" s="59"/>
      <c r="AM8255" s="59"/>
      <c r="AN8255" s="59"/>
      <c r="AO8255" s="59"/>
      <c r="AV8255" s="37"/>
      <c r="AW8255" s="37"/>
      <c r="AX8255" s="37"/>
      <c r="AY8255" s="37"/>
      <c r="AZ8255" s="37"/>
      <c r="BA8255" s="37"/>
    </row>
    <row r="8256" spans="10:53" s="14" customFormat="1" x14ac:dyDescent="0.25">
      <c r="J8256" s="59"/>
      <c r="Q8256" s="26"/>
      <c r="R8256" s="28"/>
      <c r="AC8256" s="46"/>
      <c r="AG8256" s="59"/>
      <c r="AH8256" s="59"/>
      <c r="AI8256" s="59"/>
      <c r="AJ8256" s="59"/>
      <c r="AK8256" s="59"/>
      <c r="AL8256" s="59"/>
      <c r="AM8256" s="59"/>
      <c r="AN8256" s="59"/>
      <c r="AO8256" s="59"/>
      <c r="AV8256" s="37"/>
      <c r="AW8256" s="37"/>
      <c r="AX8256" s="37"/>
      <c r="AY8256" s="37"/>
      <c r="AZ8256" s="37"/>
      <c r="BA8256" s="37"/>
    </row>
    <row r="8257" spans="10:53" s="14" customFormat="1" x14ac:dyDescent="0.25">
      <c r="J8257" s="59"/>
      <c r="Q8257" s="26"/>
      <c r="R8257" s="28"/>
      <c r="AC8257" s="46"/>
      <c r="AG8257" s="59"/>
      <c r="AH8257" s="59"/>
      <c r="AI8257" s="59"/>
      <c r="AJ8257" s="59"/>
      <c r="AK8257" s="59"/>
      <c r="AL8257" s="59"/>
      <c r="AM8257" s="59"/>
      <c r="AN8257" s="59"/>
      <c r="AO8257" s="59"/>
      <c r="AV8257" s="37"/>
      <c r="AW8257" s="37"/>
      <c r="AX8257" s="37"/>
      <c r="AY8257" s="37"/>
      <c r="AZ8257" s="37"/>
      <c r="BA8257" s="37"/>
    </row>
    <row r="8258" spans="10:53" s="14" customFormat="1" x14ac:dyDescent="0.25">
      <c r="J8258" s="59"/>
      <c r="Q8258" s="26"/>
      <c r="R8258" s="28"/>
      <c r="AC8258" s="46"/>
      <c r="AG8258" s="59"/>
      <c r="AH8258" s="59"/>
      <c r="AI8258" s="59"/>
      <c r="AJ8258" s="59"/>
      <c r="AK8258" s="59"/>
      <c r="AL8258" s="59"/>
      <c r="AM8258" s="59"/>
      <c r="AN8258" s="59"/>
      <c r="AO8258" s="59"/>
      <c r="AV8258" s="37"/>
      <c r="AW8258" s="37"/>
      <c r="AX8258" s="37"/>
      <c r="AY8258" s="37"/>
      <c r="AZ8258" s="37"/>
      <c r="BA8258" s="37"/>
    </row>
    <row r="8259" spans="10:53" s="14" customFormat="1" x14ac:dyDescent="0.25">
      <c r="J8259" s="59"/>
      <c r="Q8259" s="26"/>
      <c r="R8259" s="28"/>
      <c r="AC8259" s="46"/>
      <c r="AG8259" s="59"/>
      <c r="AH8259" s="59"/>
      <c r="AI8259" s="59"/>
      <c r="AJ8259" s="59"/>
      <c r="AK8259" s="59"/>
      <c r="AL8259" s="59"/>
      <c r="AM8259" s="59"/>
      <c r="AN8259" s="59"/>
      <c r="AO8259" s="59"/>
      <c r="AV8259" s="37"/>
      <c r="AW8259" s="37"/>
      <c r="AX8259" s="37"/>
      <c r="AY8259" s="37"/>
      <c r="AZ8259" s="37"/>
      <c r="BA8259" s="37"/>
    </row>
    <row r="8260" spans="10:53" s="14" customFormat="1" x14ac:dyDescent="0.25">
      <c r="J8260" s="59"/>
      <c r="Q8260" s="26"/>
      <c r="R8260" s="28"/>
      <c r="AC8260" s="46"/>
      <c r="AG8260" s="59"/>
      <c r="AH8260" s="59"/>
      <c r="AI8260" s="59"/>
      <c r="AJ8260" s="59"/>
      <c r="AK8260" s="59"/>
      <c r="AL8260" s="59"/>
      <c r="AM8260" s="59"/>
      <c r="AN8260" s="59"/>
      <c r="AO8260" s="59"/>
      <c r="AV8260" s="37"/>
      <c r="AW8260" s="37"/>
      <c r="AX8260" s="37"/>
      <c r="AY8260" s="37"/>
      <c r="AZ8260" s="37"/>
      <c r="BA8260" s="37"/>
    </row>
    <row r="8261" spans="10:53" s="14" customFormat="1" x14ac:dyDescent="0.25">
      <c r="J8261" s="59"/>
      <c r="Q8261" s="26"/>
      <c r="R8261" s="28"/>
      <c r="AC8261" s="46"/>
      <c r="AG8261" s="59"/>
      <c r="AH8261" s="59"/>
      <c r="AI8261" s="59"/>
      <c r="AJ8261" s="59"/>
      <c r="AK8261" s="59"/>
      <c r="AL8261" s="59"/>
      <c r="AM8261" s="59"/>
      <c r="AN8261" s="59"/>
      <c r="AO8261" s="59"/>
      <c r="AV8261" s="37"/>
      <c r="AW8261" s="37"/>
      <c r="AX8261" s="37"/>
      <c r="AY8261" s="37"/>
      <c r="AZ8261" s="37"/>
      <c r="BA8261" s="37"/>
    </row>
    <row r="8262" spans="10:53" s="14" customFormat="1" x14ac:dyDescent="0.25">
      <c r="J8262" s="59"/>
      <c r="Q8262" s="26"/>
      <c r="R8262" s="28"/>
      <c r="AC8262" s="46"/>
      <c r="AG8262" s="59"/>
      <c r="AH8262" s="59"/>
      <c r="AI8262" s="59"/>
      <c r="AJ8262" s="59"/>
      <c r="AK8262" s="59"/>
      <c r="AL8262" s="59"/>
      <c r="AM8262" s="59"/>
      <c r="AN8262" s="59"/>
      <c r="AO8262" s="59"/>
      <c r="AV8262" s="37"/>
      <c r="AW8262" s="37"/>
      <c r="AX8262" s="37"/>
      <c r="AY8262" s="37"/>
      <c r="AZ8262" s="37"/>
      <c r="BA8262" s="37"/>
    </row>
    <row r="8263" spans="10:53" s="14" customFormat="1" x14ac:dyDescent="0.25">
      <c r="J8263" s="59"/>
      <c r="Q8263" s="26"/>
      <c r="R8263" s="28"/>
      <c r="AC8263" s="46"/>
      <c r="AG8263" s="59"/>
      <c r="AH8263" s="59"/>
      <c r="AI8263" s="59"/>
      <c r="AJ8263" s="59"/>
      <c r="AK8263" s="59"/>
      <c r="AL8263" s="59"/>
      <c r="AM8263" s="59"/>
      <c r="AN8263" s="59"/>
      <c r="AO8263" s="59"/>
      <c r="AV8263" s="37"/>
      <c r="AW8263" s="37"/>
      <c r="AX8263" s="37"/>
      <c r="AY8263" s="37"/>
      <c r="AZ8263" s="37"/>
      <c r="BA8263" s="37"/>
    </row>
    <row r="8264" spans="10:53" s="14" customFormat="1" x14ac:dyDescent="0.25">
      <c r="J8264" s="59"/>
      <c r="Q8264" s="26"/>
      <c r="R8264" s="28"/>
      <c r="AC8264" s="46"/>
      <c r="AG8264" s="59"/>
      <c r="AH8264" s="59"/>
      <c r="AI8264" s="59"/>
      <c r="AJ8264" s="59"/>
      <c r="AK8264" s="59"/>
      <c r="AL8264" s="59"/>
      <c r="AM8264" s="59"/>
      <c r="AN8264" s="59"/>
      <c r="AO8264" s="59"/>
      <c r="AV8264" s="37"/>
      <c r="AW8264" s="37"/>
      <c r="AX8264" s="37"/>
      <c r="AY8264" s="37"/>
      <c r="AZ8264" s="37"/>
      <c r="BA8264" s="37"/>
    </row>
    <row r="8265" spans="10:53" s="14" customFormat="1" x14ac:dyDescent="0.25">
      <c r="J8265" s="59"/>
      <c r="Q8265" s="26"/>
      <c r="R8265" s="28"/>
      <c r="AC8265" s="46"/>
      <c r="AG8265" s="59"/>
      <c r="AH8265" s="59"/>
      <c r="AI8265" s="59"/>
      <c r="AJ8265" s="59"/>
      <c r="AK8265" s="59"/>
      <c r="AL8265" s="59"/>
      <c r="AM8265" s="59"/>
      <c r="AN8265" s="59"/>
      <c r="AO8265" s="59"/>
      <c r="AV8265" s="37"/>
      <c r="AW8265" s="37"/>
      <c r="AX8265" s="37"/>
      <c r="AY8265" s="37"/>
      <c r="AZ8265" s="37"/>
      <c r="BA8265" s="37"/>
    </row>
    <row r="8266" spans="10:53" s="14" customFormat="1" x14ac:dyDescent="0.25">
      <c r="J8266" s="59"/>
      <c r="Q8266" s="26"/>
      <c r="R8266" s="28"/>
      <c r="AC8266" s="46"/>
      <c r="AG8266" s="59"/>
      <c r="AH8266" s="59"/>
      <c r="AI8266" s="59"/>
      <c r="AJ8266" s="59"/>
      <c r="AK8266" s="59"/>
      <c r="AL8266" s="59"/>
      <c r="AM8266" s="59"/>
      <c r="AN8266" s="59"/>
      <c r="AO8266" s="59"/>
      <c r="AV8266" s="37"/>
      <c r="AW8266" s="37"/>
      <c r="AX8266" s="37"/>
      <c r="AY8266" s="37"/>
      <c r="AZ8266" s="37"/>
      <c r="BA8266" s="37"/>
    </row>
    <row r="8267" spans="10:53" s="14" customFormat="1" x14ac:dyDescent="0.25">
      <c r="J8267" s="59"/>
      <c r="Q8267" s="26"/>
      <c r="R8267" s="28"/>
      <c r="AC8267" s="46"/>
      <c r="AG8267" s="59"/>
      <c r="AH8267" s="59"/>
      <c r="AI8267" s="59"/>
      <c r="AJ8267" s="59"/>
      <c r="AK8267" s="59"/>
      <c r="AL8267" s="59"/>
      <c r="AM8267" s="59"/>
      <c r="AN8267" s="59"/>
      <c r="AO8267" s="59"/>
      <c r="AV8267" s="37"/>
      <c r="AW8267" s="37"/>
      <c r="AX8267" s="37"/>
      <c r="AY8267" s="37"/>
      <c r="AZ8267" s="37"/>
      <c r="BA8267" s="37"/>
    </row>
    <row r="8268" spans="10:53" s="14" customFormat="1" x14ac:dyDescent="0.25">
      <c r="J8268" s="59"/>
      <c r="Q8268" s="26"/>
      <c r="R8268" s="28"/>
      <c r="AC8268" s="46"/>
      <c r="AG8268" s="59"/>
      <c r="AH8268" s="59"/>
      <c r="AI8268" s="59"/>
      <c r="AJ8268" s="59"/>
      <c r="AK8268" s="59"/>
      <c r="AL8268" s="59"/>
      <c r="AM8268" s="59"/>
      <c r="AN8268" s="59"/>
      <c r="AO8268" s="59"/>
      <c r="AV8268" s="37"/>
      <c r="AW8268" s="37"/>
      <c r="AX8268" s="37"/>
      <c r="AY8268" s="37"/>
      <c r="AZ8268" s="37"/>
      <c r="BA8268" s="37"/>
    </row>
    <row r="8269" spans="10:53" s="14" customFormat="1" x14ac:dyDescent="0.25">
      <c r="J8269" s="59"/>
      <c r="Q8269" s="26"/>
      <c r="R8269" s="28"/>
      <c r="AC8269" s="46"/>
      <c r="AG8269" s="59"/>
      <c r="AH8269" s="59"/>
      <c r="AI8269" s="59"/>
      <c r="AJ8269" s="59"/>
      <c r="AK8269" s="59"/>
      <c r="AL8269" s="59"/>
      <c r="AM8269" s="59"/>
      <c r="AN8269" s="59"/>
      <c r="AO8269" s="59"/>
      <c r="AV8269" s="37"/>
      <c r="AW8269" s="37"/>
      <c r="AX8269" s="37"/>
      <c r="AY8269" s="37"/>
      <c r="AZ8269" s="37"/>
      <c r="BA8269" s="37"/>
    </row>
    <row r="8270" spans="10:53" s="14" customFormat="1" x14ac:dyDescent="0.25">
      <c r="J8270" s="59"/>
      <c r="Q8270" s="26"/>
      <c r="R8270" s="28"/>
      <c r="AC8270" s="46"/>
      <c r="AG8270" s="59"/>
      <c r="AH8270" s="59"/>
      <c r="AI8270" s="59"/>
      <c r="AJ8270" s="59"/>
      <c r="AK8270" s="59"/>
      <c r="AL8270" s="59"/>
      <c r="AM8270" s="59"/>
      <c r="AN8270" s="59"/>
      <c r="AO8270" s="59"/>
      <c r="AV8270" s="37"/>
      <c r="AW8270" s="37"/>
      <c r="AX8270" s="37"/>
      <c r="AY8270" s="37"/>
      <c r="AZ8270" s="37"/>
      <c r="BA8270" s="37"/>
    </row>
    <row r="8271" spans="10:53" s="14" customFormat="1" x14ac:dyDescent="0.25">
      <c r="J8271" s="59"/>
      <c r="Q8271" s="26"/>
      <c r="R8271" s="28"/>
      <c r="AC8271" s="46"/>
      <c r="AG8271" s="59"/>
      <c r="AH8271" s="59"/>
      <c r="AI8271" s="59"/>
      <c r="AJ8271" s="59"/>
      <c r="AK8271" s="59"/>
      <c r="AL8271" s="59"/>
      <c r="AM8271" s="59"/>
      <c r="AN8271" s="59"/>
      <c r="AO8271" s="59"/>
      <c r="AV8271" s="37"/>
      <c r="AW8271" s="37"/>
      <c r="AX8271" s="37"/>
      <c r="AY8271" s="37"/>
      <c r="AZ8271" s="37"/>
      <c r="BA8271" s="37"/>
    </row>
    <row r="8272" spans="10:53" s="14" customFormat="1" x14ac:dyDescent="0.25">
      <c r="J8272" s="59"/>
      <c r="Q8272" s="26"/>
      <c r="R8272" s="28"/>
      <c r="AC8272" s="46"/>
      <c r="AG8272" s="59"/>
      <c r="AH8272" s="59"/>
      <c r="AI8272" s="59"/>
      <c r="AJ8272" s="59"/>
      <c r="AK8272" s="59"/>
      <c r="AL8272" s="59"/>
      <c r="AM8272" s="59"/>
      <c r="AN8272" s="59"/>
      <c r="AO8272" s="59"/>
      <c r="AV8272" s="37"/>
      <c r="AW8272" s="37"/>
      <c r="AX8272" s="37"/>
      <c r="AY8272" s="37"/>
      <c r="AZ8272" s="37"/>
      <c r="BA8272" s="37"/>
    </row>
    <row r="8273" spans="10:53" s="14" customFormat="1" x14ac:dyDescent="0.25">
      <c r="J8273" s="59"/>
      <c r="Q8273" s="26"/>
      <c r="R8273" s="28"/>
      <c r="AC8273" s="46"/>
      <c r="AG8273" s="59"/>
      <c r="AH8273" s="59"/>
      <c r="AI8273" s="59"/>
      <c r="AJ8273" s="59"/>
      <c r="AK8273" s="59"/>
      <c r="AL8273" s="59"/>
      <c r="AM8273" s="59"/>
      <c r="AN8273" s="59"/>
      <c r="AO8273" s="59"/>
      <c r="AV8273" s="37"/>
      <c r="AW8273" s="37"/>
      <c r="AX8273" s="37"/>
      <c r="AY8273" s="37"/>
      <c r="AZ8273" s="37"/>
      <c r="BA8273" s="37"/>
    </row>
    <row r="8274" spans="10:53" s="14" customFormat="1" x14ac:dyDescent="0.25">
      <c r="J8274" s="59"/>
      <c r="Q8274" s="26"/>
      <c r="R8274" s="28"/>
      <c r="AC8274" s="46"/>
      <c r="AG8274" s="59"/>
      <c r="AH8274" s="59"/>
      <c r="AI8274" s="59"/>
      <c r="AJ8274" s="59"/>
      <c r="AK8274" s="59"/>
      <c r="AL8274" s="59"/>
      <c r="AM8274" s="59"/>
      <c r="AN8274" s="59"/>
      <c r="AO8274" s="59"/>
      <c r="AV8274" s="37"/>
      <c r="AW8274" s="37"/>
      <c r="AX8274" s="37"/>
      <c r="AY8274" s="37"/>
      <c r="AZ8274" s="37"/>
      <c r="BA8274" s="37"/>
    </row>
    <row r="8275" spans="10:53" s="14" customFormat="1" x14ac:dyDescent="0.25">
      <c r="J8275" s="59"/>
      <c r="Q8275" s="26"/>
      <c r="R8275" s="28"/>
      <c r="AC8275" s="46"/>
      <c r="AG8275" s="59"/>
      <c r="AH8275" s="59"/>
      <c r="AI8275" s="59"/>
      <c r="AJ8275" s="59"/>
      <c r="AK8275" s="59"/>
      <c r="AL8275" s="59"/>
      <c r="AM8275" s="59"/>
      <c r="AN8275" s="59"/>
      <c r="AO8275" s="59"/>
      <c r="AV8275" s="37"/>
      <c r="AW8275" s="37"/>
      <c r="AX8275" s="37"/>
      <c r="AY8275" s="37"/>
      <c r="AZ8275" s="37"/>
      <c r="BA8275" s="37"/>
    </row>
    <row r="8276" spans="10:53" s="14" customFormat="1" x14ac:dyDescent="0.25">
      <c r="J8276" s="59"/>
      <c r="Q8276" s="26"/>
      <c r="R8276" s="28"/>
      <c r="AC8276" s="46"/>
      <c r="AG8276" s="59"/>
      <c r="AH8276" s="59"/>
      <c r="AI8276" s="59"/>
      <c r="AJ8276" s="59"/>
      <c r="AK8276" s="59"/>
      <c r="AL8276" s="59"/>
      <c r="AM8276" s="59"/>
      <c r="AN8276" s="59"/>
      <c r="AO8276" s="59"/>
      <c r="AV8276" s="37"/>
      <c r="AW8276" s="37"/>
      <c r="AX8276" s="37"/>
      <c r="AY8276" s="37"/>
      <c r="AZ8276" s="37"/>
      <c r="BA8276" s="37"/>
    </row>
    <row r="8277" spans="10:53" s="14" customFormat="1" x14ac:dyDescent="0.25">
      <c r="J8277" s="59"/>
      <c r="Q8277" s="26"/>
      <c r="R8277" s="28"/>
      <c r="AC8277" s="46"/>
      <c r="AG8277" s="59"/>
      <c r="AH8277" s="59"/>
      <c r="AI8277" s="59"/>
      <c r="AJ8277" s="59"/>
      <c r="AK8277" s="59"/>
      <c r="AL8277" s="59"/>
      <c r="AM8277" s="59"/>
      <c r="AN8277" s="59"/>
      <c r="AO8277" s="59"/>
      <c r="AV8277" s="37"/>
      <c r="AW8277" s="37"/>
      <c r="AX8277" s="37"/>
      <c r="AY8277" s="37"/>
      <c r="AZ8277" s="37"/>
      <c r="BA8277" s="37"/>
    </row>
    <row r="8278" spans="10:53" s="14" customFormat="1" x14ac:dyDescent="0.25">
      <c r="J8278" s="59"/>
      <c r="Q8278" s="26"/>
      <c r="R8278" s="28"/>
      <c r="AC8278" s="46"/>
      <c r="AG8278" s="59"/>
      <c r="AH8278" s="59"/>
      <c r="AI8278" s="59"/>
      <c r="AJ8278" s="59"/>
      <c r="AK8278" s="59"/>
      <c r="AL8278" s="59"/>
      <c r="AM8278" s="59"/>
      <c r="AN8278" s="59"/>
      <c r="AO8278" s="59"/>
      <c r="AV8278" s="37"/>
      <c r="AW8278" s="37"/>
      <c r="AX8278" s="37"/>
      <c r="AY8278" s="37"/>
      <c r="AZ8278" s="37"/>
      <c r="BA8278" s="37"/>
    </row>
    <row r="8279" spans="10:53" s="14" customFormat="1" x14ac:dyDescent="0.25">
      <c r="J8279" s="59"/>
      <c r="Q8279" s="26"/>
      <c r="R8279" s="28"/>
      <c r="AC8279" s="46"/>
      <c r="AG8279" s="59"/>
      <c r="AH8279" s="59"/>
      <c r="AI8279" s="59"/>
      <c r="AJ8279" s="59"/>
      <c r="AK8279" s="59"/>
      <c r="AL8279" s="59"/>
      <c r="AM8279" s="59"/>
      <c r="AN8279" s="59"/>
      <c r="AO8279" s="59"/>
      <c r="AV8279" s="37"/>
      <c r="AW8279" s="37"/>
      <c r="AX8279" s="37"/>
      <c r="AY8279" s="37"/>
      <c r="AZ8279" s="37"/>
      <c r="BA8279" s="37"/>
    </row>
    <row r="8280" spans="10:53" s="14" customFormat="1" x14ac:dyDescent="0.25">
      <c r="J8280" s="59"/>
      <c r="Q8280" s="26"/>
      <c r="R8280" s="28"/>
      <c r="AC8280" s="46"/>
      <c r="AG8280" s="59"/>
      <c r="AH8280" s="59"/>
      <c r="AI8280" s="59"/>
      <c r="AJ8280" s="59"/>
      <c r="AK8280" s="59"/>
      <c r="AL8280" s="59"/>
      <c r="AM8280" s="59"/>
      <c r="AN8280" s="59"/>
      <c r="AO8280" s="59"/>
      <c r="AV8280" s="37"/>
      <c r="AW8280" s="37"/>
      <c r="AX8280" s="37"/>
      <c r="AY8280" s="37"/>
      <c r="AZ8280" s="37"/>
      <c r="BA8280" s="37"/>
    </row>
    <row r="8281" spans="10:53" s="14" customFormat="1" x14ac:dyDescent="0.25">
      <c r="J8281" s="59"/>
      <c r="Q8281" s="26"/>
      <c r="R8281" s="28"/>
      <c r="AC8281" s="46"/>
      <c r="AG8281" s="59"/>
      <c r="AH8281" s="59"/>
      <c r="AI8281" s="59"/>
      <c r="AJ8281" s="59"/>
      <c r="AK8281" s="59"/>
      <c r="AL8281" s="59"/>
      <c r="AM8281" s="59"/>
      <c r="AN8281" s="59"/>
      <c r="AO8281" s="59"/>
      <c r="AV8281" s="37"/>
      <c r="AW8281" s="37"/>
      <c r="AX8281" s="37"/>
      <c r="AY8281" s="37"/>
      <c r="AZ8281" s="37"/>
      <c r="BA8281" s="37"/>
    </row>
    <row r="8282" spans="10:53" s="14" customFormat="1" x14ac:dyDescent="0.25">
      <c r="J8282" s="59"/>
      <c r="Q8282" s="26"/>
      <c r="R8282" s="28"/>
      <c r="AC8282" s="46"/>
      <c r="AG8282" s="59"/>
      <c r="AH8282" s="59"/>
      <c r="AI8282" s="59"/>
      <c r="AJ8282" s="59"/>
      <c r="AK8282" s="59"/>
      <c r="AL8282" s="59"/>
      <c r="AM8282" s="59"/>
      <c r="AN8282" s="59"/>
      <c r="AO8282" s="59"/>
      <c r="AV8282" s="37"/>
      <c r="AW8282" s="37"/>
      <c r="AX8282" s="37"/>
      <c r="AY8282" s="37"/>
      <c r="AZ8282" s="37"/>
      <c r="BA8282" s="37"/>
    </row>
    <row r="8283" spans="10:53" s="14" customFormat="1" x14ac:dyDescent="0.25">
      <c r="J8283" s="59"/>
      <c r="Q8283" s="26"/>
      <c r="R8283" s="28"/>
      <c r="AC8283" s="46"/>
      <c r="AG8283" s="59"/>
      <c r="AH8283" s="59"/>
      <c r="AI8283" s="59"/>
      <c r="AJ8283" s="59"/>
      <c r="AK8283" s="59"/>
      <c r="AL8283" s="59"/>
      <c r="AM8283" s="59"/>
      <c r="AN8283" s="59"/>
      <c r="AO8283" s="59"/>
      <c r="AV8283" s="37"/>
      <c r="AW8283" s="37"/>
      <c r="AX8283" s="37"/>
      <c r="AY8283" s="37"/>
      <c r="AZ8283" s="37"/>
      <c r="BA8283" s="37"/>
    </row>
    <row r="8284" spans="10:53" s="14" customFormat="1" x14ac:dyDescent="0.25">
      <c r="J8284" s="59"/>
      <c r="Q8284" s="26"/>
      <c r="R8284" s="28"/>
      <c r="AC8284" s="46"/>
      <c r="AG8284" s="59"/>
      <c r="AH8284" s="59"/>
      <c r="AI8284" s="59"/>
      <c r="AJ8284" s="59"/>
      <c r="AK8284" s="59"/>
      <c r="AL8284" s="59"/>
      <c r="AM8284" s="59"/>
      <c r="AN8284" s="59"/>
      <c r="AO8284" s="59"/>
      <c r="AV8284" s="37"/>
      <c r="AW8284" s="37"/>
      <c r="AX8284" s="37"/>
      <c r="AY8284" s="37"/>
      <c r="AZ8284" s="37"/>
      <c r="BA8284" s="37"/>
    </row>
    <row r="8285" spans="10:53" s="14" customFormat="1" x14ac:dyDescent="0.25">
      <c r="J8285" s="59"/>
      <c r="Q8285" s="26"/>
      <c r="R8285" s="28"/>
      <c r="AC8285" s="46"/>
      <c r="AG8285" s="59"/>
      <c r="AH8285" s="59"/>
      <c r="AI8285" s="59"/>
      <c r="AJ8285" s="59"/>
      <c r="AK8285" s="59"/>
      <c r="AL8285" s="59"/>
      <c r="AM8285" s="59"/>
      <c r="AN8285" s="59"/>
      <c r="AO8285" s="59"/>
      <c r="AV8285" s="37"/>
      <c r="AW8285" s="37"/>
      <c r="AX8285" s="37"/>
      <c r="AY8285" s="37"/>
      <c r="AZ8285" s="37"/>
      <c r="BA8285" s="37"/>
    </row>
    <row r="8286" spans="10:53" s="14" customFormat="1" x14ac:dyDescent="0.25">
      <c r="J8286" s="59"/>
      <c r="Q8286" s="26"/>
      <c r="R8286" s="28"/>
      <c r="AC8286" s="46"/>
      <c r="AG8286" s="59"/>
      <c r="AH8286" s="59"/>
      <c r="AI8286" s="59"/>
      <c r="AJ8286" s="59"/>
      <c r="AK8286" s="59"/>
      <c r="AL8286" s="59"/>
      <c r="AM8286" s="59"/>
      <c r="AN8286" s="59"/>
      <c r="AO8286" s="59"/>
      <c r="AV8286" s="37"/>
      <c r="AW8286" s="37"/>
      <c r="AX8286" s="37"/>
      <c r="AY8286" s="37"/>
      <c r="AZ8286" s="37"/>
      <c r="BA8286" s="37"/>
    </row>
    <row r="8287" spans="10:53" s="14" customFormat="1" x14ac:dyDescent="0.25">
      <c r="J8287" s="59"/>
      <c r="Q8287" s="26"/>
      <c r="R8287" s="28"/>
      <c r="AC8287" s="46"/>
      <c r="AG8287" s="59"/>
      <c r="AH8287" s="59"/>
      <c r="AI8287" s="59"/>
      <c r="AJ8287" s="59"/>
      <c r="AK8287" s="59"/>
      <c r="AL8287" s="59"/>
      <c r="AM8287" s="59"/>
      <c r="AN8287" s="59"/>
      <c r="AO8287" s="59"/>
      <c r="AV8287" s="37"/>
      <c r="AW8287" s="37"/>
      <c r="AX8287" s="37"/>
      <c r="AY8287" s="37"/>
      <c r="AZ8287" s="37"/>
      <c r="BA8287" s="37"/>
    </row>
    <row r="8288" spans="10:53" s="14" customFormat="1" x14ac:dyDescent="0.25">
      <c r="J8288" s="59"/>
      <c r="Q8288" s="26"/>
      <c r="R8288" s="28"/>
      <c r="AC8288" s="46"/>
      <c r="AG8288" s="59"/>
      <c r="AH8288" s="59"/>
      <c r="AI8288" s="59"/>
      <c r="AJ8288" s="59"/>
      <c r="AK8288" s="59"/>
      <c r="AL8288" s="59"/>
      <c r="AM8288" s="59"/>
      <c r="AN8288" s="59"/>
      <c r="AO8288" s="59"/>
      <c r="AV8288" s="37"/>
      <c r="AW8288" s="37"/>
      <c r="AX8288" s="37"/>
      <c r="AY8288" s="37"/>
      <c r="AZ8288" s="37"/>
      <c r="BA8288" s="37"/>
    </row>
    <row r="8289" spans="10:53" s="14" customFormat="1" x14ac:dyDescent="0.25">
      <c r="J8289" s="59"/>
      <c r="Q8289" s="26"/>
      <c r="R8289" s="28"/>
      <c r="AC8289" s="46"/>
      <c r="AG8289" s="59"/>
      <c r="AH8289" s="59"/>
      <c r="AI8289" s="59"/>
      <c r="AJ8289" s="59"/>
      <c r="AK8289" s="59"/>
      <c r="AL8289" s="59"/>
      <c r="AM8289" s="59"/>
      <c r="AN8289" s="59"/>
      <c r="AO8289" s="59"/>
      <c r="AV8289" s="37"/>
      <c r="AW8289" s="37"/>
      <c r="AX8289" s="37"/>
      <c r="AY8289" s="37"/>
      <c r="AZ8289" s="37"/>
      <c r="BA8289" s="37"/>
    </row>
    <row r="8290" spans="10:53" s="14" customFormat="1" x14ac:dyDescent="0.25">
      <c r="J8290" s="59"/>
      <c r="Q8290" s="26"/>
      <c r="R8290" s="28"/>
      <c r="AC8290" s="46"/>
      <c r="AG8290" s="59"/>
      <c r="AH8290" s="59"/>
      <c r="AI8290" s="59"/>
      <c r="AJ8290" s="59"/>
      <c r="AK8290" s="59"/>
      <c r="AL8290" s="59"/>
      <c r="AM8290" s="59"/>
      <c r="AN8290" s="59"/>
      <c r="AO8290" s="59"/>
      <c r="AV8290" s="37"/>
      <c r="AW8290" s="37"/>
      <c r="AX8290" s="37"/>
      <c r="AY8290" s="37"/>
      <c r="AZ8290" s="37"/>
      <c r="BA8290" s="37"/>
    </row>
    <row r="8291" spans="10:53" s="14" customFormat="1" x14ac:dyDescent="0.25">
      <c r="J8291" s="59"/>
      <c r="Q8291" s="26"/>
      <c r="R8291" s="28"/>
      <c r="AC8291" s="46"/>
      <c r="AG8291" s="59"/>
      <c r="AH8291" s="59"/>
      <c r="AI8291" s="59"/>
      <c r="AJ8291" s="59"/>
      <c r="AK8291" s="59"/>
      <c r="AL8291" s="59"/>
      <c r="AM8291" s="59"/>
      <c r="AN8291" s="59"/>
      <c r="AO8291" s="59"/>
      <c r="AV8291" s="37"/>
      <c r="AW8291" s="37"/>
      <c r="AX8291" s="37"/>
      <c r="AY8291" s="37"/>
      <c r="AZ8291" s="37"/>
      <c r="BA8291" s="37"/>
    </row>
    <row r="8292" spans="10:53" s="14" customFormat="1" x14ac:dyDescent="0.25">
      <c r="J8292" s="59"/>
      <c r="Q8292" s="26"/>
      <c r="R8292" s="28"/>
      <c r="AC8292" s="46"/>
      <c r="AG8292" s="59"/>
      <c r="AH8292" s="59"/>
      <c r="AI8292" s="59"/>
      <c r="AJ8292" s="59"/>
      <c r="AK8292" s="59"/>
      <c r="AL8292" s="59"/>
      <c r="AM8292" s="59"/>
      <c r="AN8292" s="59"/>
      <c r="AO8292" s="59"/>
      <c r="AV8292" s="37"/>
      <c r="AW8292" s="37"/>
      <c r="AX8292" s="37"/>
      <c r="AY8292" s="37"/>
      <c r="AZ8292" s="37"/>
      <c r="BA8292" s="37"/>
    </row>
    <row r="8293" spans="10:53" s="14" customFormat="1" x14ac:dyDescent="0.25">
      <c r="J8293" s="59"/>
      <c r="Q8293" s="26"/>
      <c r="R8293" s="28"/>
      <c r="AC8293" s="46"/>
      <c r="AG8293" s="59"/>
      <c r="AH8293" s="59"/>
      <c r="AI8293" s="59"/>
      <c r="AJ8293" s="59"/>
      <c r="AK8293" s="59"/>
      <c r="AL8293" s="59"/>
      <c r="AM8293" s="59"/>
      <c r="AN8293" s="59"/>
      <c r="AO8293" s="59"/>
      <c r="AV8293" s="37"/>
      <c r="AW8293" s="37"/>
      <c r="AX8293" s="37"/>
      <c r="AY8293" s="37"/>
      <c r="AZ8293" s="37"/>
      <c r="BA8293" s="37"/>
    </row>
    <row r="8294" spans="10:53" s="14" customFormat="1" x14ac:dyDescent="0.25">
      <c r="J8294" s="59"/>
      <c r="Q8294" s="26"/>
      <c r="R8294" s="28"/>
      <c r="AC8294" s="46"/>
      <c r="AG8294" s="59"/>
      <c r="AH8294" s="59"/>
      <c r="AI8294" s="59"/>
      <c r="AJ8294" s="59"/>
      <c r="AK8294" s="59"/>
      <c r="AL8294" s="59"/>
      <c r="AM8294" s="59"/>
      <c r="AN8294" s="59"/>
      <c r="AO8294" s="59"/>
      <c r="AV8294" s="37"/>
      <c r="AW8294" s="37"/>
      <c r="AX8294" s="37"/>
      <c r="AY8294" s="37"/>
      <c r="AZ8294" s="37"/>
      <c r="BA8294" s="37"/>
    </row>
    <row r="8295" spans="10:53" s="14" customFormat="1" x14ac:dyDescent="0.25">
      <c r="J8295" s="59"/>
      <c r="Q8295" s="26"/>
      <c r="R8295" s="28"/>
      <c r="AC8295" s="46"/>
      <c r="AG8295" s="59"/>
      <c r="AH8295" s="59"/>
      <c r="AI8295" s="59"/>
      <c r="AJ8295" s="59"/>
      <c r="AK8295" s="59"/>
      <c r="AL8295" s="59"/>
      <c r="AM8295" s="59"/>
      <c r="AN8295" s="59"/>
      <c r="AO8295" s="59"/>
      <c r="AV8295" s="37"/>
      <c r="AW8295" s="37"/>
      <c r="AX8295" s="37"/>
      <c r="AY8295" s="37"/>
      <c r="AZ8295" s="37"/>
      <c r="BA8295" s="37"/>
    </row>
    <row r="8296" spans="10:53" s="14" customFormat="1" x14ac:dyDescent="0.25">
      <c r="J8296" s="59"/>
      <c r="Q8296" s="26"/>
      <c r="R8296" s="28"/>
      <c r="AC8296" s="46"/>
      <c r="AG8296" s="59"/>
      <c r="AH8296" s="59"/>
      <c r="AI8296" s="59"/>
      <c r="AJ8296" s="59"/>
      <c r="AK8296" s="59"/>
      <c r="AL8296" s="59"/>
      <c r="AM8296" s="59"/>
      <c r="AN8296" s="59"/>
      <c r="AO8296" s="59"/>
      <c r="AV8296" s="37"/>
      <c r="AW8296" s="37"/>
      <c r="AX8296" s="37"/>
      <c r="AY8296" s="37"/>
      <c r="AZ8296" s="37"/>
      <c r="BA8296" s="37"/>
    </row>
    <row r="8297" spans="10:53" s="14" customFormat="1" x14ac:dyDescent="0.25">
      <c r="J8297" s="59"/>
      <c r="Q8297" s="26"/>
      <c r="R8297" s="28"/>
      <c r="AC8297" s="46"/>
      <c r="AG8297" s="59"/>
      <c r="AH8297" s="59"/>
      <c r="AI8297" s="59"/>
      <c r="AJ8297" s="59"/>
      <c r="AK8297" s="59"/>
      <c r="AL8297" s="59"/>
      <c r="AM8297" s="59"/>
      <c r="AN8297" s="59"/>
      <c r="AO8297" s="59"/>
      <c r="AV8297" s="37"/>
      <c r="AW8297" s="37"/>
      <c r="AX8297" s="37"/>
      <c r="AY8297" s="37"/>
      <c r="AZ8297" s="37"/>
      <c r="BA8297" s="37"/>
    </row>
    <row r="8298" spans="10:53" s="14" customFormat="1" x14ac:dyDescent="0.25">
      <c r="J8298" s="59"/>
      <c r="Q8298" s="26"/>
      <c r="R8298" s="28"/>
      <c r="AC8298" s="46"/>
      <c r="AG8298" s="59"/>
      <c r="AH8298" s="59"/>
      <c r="AI8298" s="59"/>
      <c r="AJ8298" s="59"/>
      <c r="AK8298" s="59"/>
      <c r="AL8298" s="59"/>
      <c r="AM8298" s="59"/>
      <c r="AN8298" s="59"/>
      <c r="AO8298" s="59"/>
      <c r="AV8298" s="37"/>
      <c r="AW8298" s="37"/>
      <c r="AX8298" s="37"/>
      <c r="AY8298" s="37"/>
      <c r="AZ8298" s="37"/>
      <c r="BA8298" s="37"/>
    </row>
    <row r="8299" spans="10:53" s="14" customFormat="1" x14ac:dyDescent="0.25">
      <c r="J8299" s="59"/>
      <c r="Q8299" s="26"/>
      <c r="R8299" s="28"/>
      <c r="AC8299" s="46"/>
      <c r="AG8299" s="59"/>
      <c r="AH8299" s="59"/>
      <c r="AI8299" s="59"/>
      <c r="AJ8299" s="59"/>
      <c r="AK8299" s="59"/>
      <c r="AL8299" s="59"/>
      <c r="AM8299" s="59"/>
      <c r="AN8299" s="59"/>
      <c r="AO8299" s="59"/>
      <c r="AV8299" s="37"/>
      <c r="AW8299" s="37"/>
      <c r="AX8299" s="37"/>
      <c r="AY8299" s="37"/>
      <c r="AZ8299" s="37"/>
      <c r="BA8299" s="37"/>
    </row>
    <row r="8300" spans="10:53" s="14" customFormat="1" x14ac:dyDescent="0.25">
      <c r="J8300" s="59"/>
      <c r="Q8300" s="26"/>
      <c r="R8300" s="28"/>
      <c r="AC8300" s="46"/>
      <c r="AG8300" s="59"/>
      <c r="AH8300" s="59"/>
      <c r="AI8300" s="59"/>
      <c r="AJ8300" s="59"/>
      <c r="AK8300" s="59"/>
      <c r="AL8300" s="59"/>
      <c r="AM8300" s="59"/>
      <c r="AN8300" s="59"/>
      <c r="AO8300" s="59"/>
      <c r="AV8300" s="37"/>
      <c r="AW8300" s="37"/>
      <c r="AX8300" s="37"/>
      <c r="AY8300" s="37"/>
      <c r="AZ8300" s="37"/>
      <c r="BA8300" s="37"/>
    </row>
    <row r="8301" spans="10:53" s="14" customFormat="1" x14ac:dyDescent="0.25">
      <c r="J8301" s="59"/>
      <c r="Q8301" s="26"/>
      <c r="R8301" s="28"/>
      <c r="AC8301" s="46"/>
      <c r="AG8301" s="59"/>
      <c r="AH8301" s="59"/>
      <c r="AI8301" s="59"/>
      <c r="AJ8301" s="59"/>
      <c r="AK8301" s="59"/>
      <c r="AL8301" s="59"/>
      <c r="AM8301" s="59"/>
      <c r="AN8301" s="59"/>
      <c r="AO8301" s="59"/>
      <c r="AV8301" s="37"/>
      <c r="AW8301" s="37"/>
      <c r="AX8301" s="37"/>
      <c r="AY8301" s="37"/>
      <c r="AZ8301" s="37"/>
      <c r="BA8301" s="37"/>
    </row>
    <row r="8302" spans="10:53" s="14" customFormat="1" x14ac:dyDescent="0.25">
      <c r="J8302" s="59"/>
      <c r="Q8302" s="26"/>
      <c r="R8302" s="28"/>
      <c r="AC8302" s="46"/>
      <c r="AG8302" s="59"/>
      <c r="AH8302" s="59"/>
      <c r="AI8302" s="59"/>
      <c r="AJ8302" s="59"/>
      <c r="AK8302" s="59"/>
      <c r="AL8302" s="59"/>
      <c r="AM8302" s="59"/>
      <c r="AN8302" s="59"/>
      <c r="AO8302" s="59"/>
      <c r="AV8302" s="37"/>
      <c r="AW8302" s="37"/>
      <c r="AX8302" s="37"/>
      <c r="AY8302" s="37"/>
      <c r="AZ8302" s="37"/>
      <c r="BA8302" s="37"/>
    </row>
    <row r="8303" spans="10:53" s="14" customFormat="1" x14ac:dyDescent="0.25">
      <c r="J8303" s="59"/>
      <c r="Q8303" s="26"/>
      <c r="R8303" s="28"/>
      <c r="AC8303" s="46"/>
      <c r="AG8303" s="59"/>
      <c r="AH8303" s="59"/>
      <c r="AI8303" s="59"/>
      <c r="AJ8303" s="59"/>
      <c r="AK8303" s="59"/>
      <c r="AL8303" s="59"/>
      <c r="AM8303" s="59"/>
      <c r="AN8303" s="59"/>
      <c r="AO8303" s="59"/>
      <c r="AV8303" s="37"/>
      <c r="AW8303" s="37"/>
      <c r="AX8303" s="37"/>
      <c r="AY8303" s="37"/>
      <c r="AZ8303" s="37"/>
      <c r="BA8303" s="37"/>
    </row>
    <row r="8304" spans="10:53" s="14" customFormat="1" x14ac:dyDescent="0.25">
      <c r="J8304" s="59"/>
      <c r="Q8304" s="26"/>
      <c r="R8304" s="28"/>
      <c r="AC8304" s="46"/>
      <c r="AG8304" s="59"/>
      <c r="AH8304" s="59"/>
      <c r="AI8304" s="59"/>
      <c r="AJ8304" s="59"/>
      <c r="AK8304" s="59"/>
      <c r="AL8304" s="59"/>
      <c r="AM8304" s="59"/>
      <c r="AN8304" s="59"/>
      <c r="AO8304" s="59"/>
      <c r="AV8304" s="37"/>
      <c r="AW8304" s="37"/>
      <c r="AX8304" s="37"/>
      <c r="AY8304" s="37"/>
      <c r="AZ8304" s="37"/>
      <c r="BA8304" s="37"/>
    </row>
    <row r="8305" spans="10:53" s="14" customFormat="1" x14ac:dyDescent="0.25">
      <c r="J8305" s="59"/>
      <c r="Q8305" s="26"/>
      <c r="R8305" s="28"/>
      <c r="AC8305" s="46"/>
      <c r="AG8305" s="59"/>
      <c r="AH8305" s="59"/>
      <c r="AI8305" s="59"/>
      <c r="AJ8305" s="59"/>
      <c r="AK8305" s="59"/>
      <c r="AL8305" s="59"/>
      <c r="AM8305" s="59"/>
      <c r="AN8305" s="59"/>
      <c r="AO8305" s="59"/>
      <c r="AV8305" s="37"/>
      <c r="AW8305" s="37"/>
      <c r="AX8305" s="37"/>
      <c r="AY8305" s="37"/>
      <c r="AZ8305" s="37"/>
      <c r="BA8305" s="37"/>
    </row>
    <row r="8306" spans="10:53" s="14" customFormat="1" x14ac:dyDescent="0.25">
      <c r="J8306" s="59"/>
      <c r="Q8306" s="26"/>
      <c r="R8306" s="28"/>
      <c r="AC8306" s="46"/>
      <c r="AG8306" s="59"/>
      <c r="AH8306" s="59"/>
      <c r="AI8306" s="59"/>
      <c r="AJ8306" s="59"/>
      <c r="AK8306" s="59"/>
      <c r="AL8306" s="59"/>
      <c r="AM8306" s="59"/>
      <c r="AN8306" s="59"/>
      <c r="AO8306" s="59"/>
      <c r="AV8306" s="37"/>
      <c r="AW8306" s="37"/>
      <c r="AX8306" s="37"/>
      <c r="AY8306" s="37"/>
      <c r="AZ8306" s="37"/>
      <c r="BA8306" s="37"/>
    </row>
    <row r="8307" spans="10:53" s="14" customFormat="1" x14ac:dyDescent="0.25">
      <c r="J8307" s="59"/>
      <c r="Q8307" s="26"/>
      <c r="R8307" s="28"/>
      <c r="AC8307" s="46"/>
      <c r="AG8307" s="59"/>
      <c r="AH8307" s="59"/>
      <c r="AI8307" s="59"/>
      <c r="AJ8307" s="59"/>
      <c r="AK8307" s="59"/>
      <c r="AL8307" s="59"/>
      <c r="AM8307" s="59"/>
      <c r="AN8307" s="59"/>
      <c r="AO8307" s="59"/>
      <c r="AV8307" s="37"/>
      <c r="AW8307" s="37"/>
      <c r="AX8307" s="37"/>
      <c r="AY8307" s="37"/>
      <c r="AZ8307" s="37"/>
      <c r="BA8307" s="37"/>
    </row>
    <row r="8308" spans="10:53" s="14" customFormat="1" x14ac:dyDescent="0.25">
      <c r="J8308" s="59"/>
      <c r="Q8308" s="26"/>
      <c r="R8308" s="28"/>
      <c r="AC8308" s="46"/>
      <c r="AG8308" s="59"/>
      <c r="AH8308" s="59"/>
      <c r="AI8308" s="59"/>
      <c r="AJ8308" s="59"/>
      <c r="AK8308" s="59"/>
      <c r="AL8308" s="59"/>
      <c r="AM8308" s="59"/>
      <c r="AN8308" s="59"/>
      <c r="AO8308" s="59"/>
      <c r="AV8308" s="37"/>
      <c r="AW8308" s="37"/>
      <c r="AX8308" s="37"/>
      <c r="AY8308" s="37"/>
      <c r="AZ8308" s="37"/>
      <c r="BA8308" s="37"/>
    </row>
    <row r="8309" spans="10:53" s="14" customFormat="1" x14ac:dyDescent="0.25">
      <c r="J8309" s="59"/>
      <c r="Q8309" s="26"/>
      <c r="R8309" s="28"/>
      <c r="AC8309" s="46"/>
      <c r="AG8309" s="59"/>
      <c r="AH8309" s="59"/>
      <c r="AI8309" s="59"/>
      <c r="AJ8309" s="59"/>
      <c r="AK8309" s="59"/>
      <c r="AL8309" s="59"/>
      <c r="AM8309" s="59"/>
      <c r="AN8309" s="59"/>
      <c r="AO8309" s="59"/>
      <c r="AV8309" s="37"/>
      <c r="AW8309" s="37"/>
      <c r="AX8309" s="37"/>
      <c r="AY8309" s="37"/>
      <c r="AZ8309" s="37"/>
      <c r="BA8309" s="37"/>
    </row>
    <row r="8310" spans="10:53" s="14" customFormat="1" x14ac:dyDescent="0.25">
      <c r="J8310" s="59"/>
      <c r="Q8310" s="26"/>
      <c r="R8310" s="28"/>
      <c r="AC8310" s="46"/>
      <c r="AG8310" s="59"/>
      <c r="AH8310" s="59"/>
      <c r="AI8310" s="59"/>
      <c r="AJ8310" s="59"/>
      <c r="AK8310" s="59"/>
      <c r="AL8310" s="59"/>
      <c r="AM8310" s="59"/>
      <c r="AN8310" s="59"/>
      <c r="AO8310" s="59"/>
      <c r="AV8310" s="37"/>
      <c r="AW8310" s="37"/>
      <c r="AX8310" s="37"/>
      <c r="AY8310" s="37"/>
      <c r="AZ8310" s="37"/>
      <c r="BA8310" s="37"/>
    </row>
    <row r="8311" spans="10:53" s="14" customFormat="1" x14ac:dyDescent="0.25">
      <c r="J8311" s="59"/>
      <c r="Q8311" s="26"/>
      <c r="R8311" s="28"/>
      <c r="AC8311" s="46"/>
      <c r="AG8311" s="59"/>
      <c r="AH8311" s="59"/>
      <c r="AI8311" s="59"/>
      <c r="AJ8311" s="59"/>
      <c r="AK8311" s="59"/>
      <c r="AL8311" s="59"/>
      <c r="AM8311" s="59"/>
      <c r="AN8311" s="59"/>
      <c r="AO8311" s="59"/>
      <c r="AV8311" s="37"/>
      <c r="AW8311" s="37"/>
      <c r="AX8311" s="37"/>
      <c r="AY8311" s="37"/>
      <c r="AZ8311" s="37"/>
      <c r="BA8311" s="37"/>
    </row>
    <row r="8312" spans="10:53" s="14" customFormat="1" x14ac:dyDescent="0.25">
      <c r="J8312" s="59"/>
      <c r="Q8312" s="26"/>
      <c r="R8312" s="28"/>
      <c r="AC8312" s="46"/>
      <c r="AG8312" s="59"/>
      <c r="AH8312" s="59"/>
      <c r="AI8312" s="59"/>
      <c r="AJ8312" s="59"/>
      <c r="AK8312" s="59"/>
      <c r="AL8312" s="59"/>
      <c r="AM8312" s="59"/>
      <c r="AN8312" s="59"/>
      <c r="AO8312" s="59"/>
      <c r="AV8312" s="37"/>
      <c r="AW8312" s="37"/>
      <c r="AX8312" s="37"/>
      <c r="AY8312" s="37"/>
      <c r="AZ8312" s="37"/>
      <c r="BA8312" s="37"/>
    </row>
    <row r="8313" spans="10:53" s="14" customFormat="1" x14ac:dyDescent="0.25">
      <c r="J8313" s="59"/>
      <c r="Q8313" s="26"/>
      <c r="R8313" s="28"/>
      <c r="AC8313" s="46"/>
      <c r="AG8313" s="59"/>
      <c r="AH8313" s="59"/>
      <c r="AI8313" s="59"/>
      <c r="AJ8313" s="59"/>
      <c r="AK8313" s="59"/>
      <c r="AL8313" s="59"/>
      <c r="AM8313" s="59"/>
      <c r="AN8313" s="59"/>
      <c r="AO8313" s="59"/>
      <c r="AV8313" s="37"/>
      <c r="AW8313" s="37"/>
      <c r="AX8313" s="37"/>
      <c r="AY8313" s="37"/>
      <c r="AZ8313" s="37"/>
      <c r="BA8313" s="37"/>
    </row>
    <row r="8314" spans="10:53" s="14" customFormat="1" x14ac:dyDescent="0.25">
      <c r="J8314" s="59"/>
      <c r="Q8314" s="26"/>
      <c r="R8314" s="28"/>
      <c r="AC8314" s="46"/>
      <c r="AG8314" s="59"/>
      <c r="AH8314" s="59"/>
      <c r="AI8314" s="59"/>
      <c r="AJ8314" s="59"/>
      <c r="AK8314" s="59"/>
      <c r="AL8314" s="59"/>
      <c r="AM8314" s="59"/>
      <c r="AN8314" s="59"/>
      <c r="AO8314" s="59"/>
      <c r="AV8314" s="37"/>
      <c r="AW8314" s="37"/>
      <c r="AX8314" s="37"/>
      <c r="AY8314" s="37"/>
      <c r="AZ8314" s="37"/>
      <c r="BA8314" s="37"/>
    </row>
    <row r="8315" spans="10:53" s="14" customFormat="1" x14ac:dyDescent="0.25">
      <c r="J8315" s="59"/>
      <c r="Q8315" s="26"/>
      <c r="R8315" s="28"/>
      <c r="AC8315" s="46"/>
      <c r="AG8315" s="59"/>
      <c r="AH8315" s="59"/>
      <c r="AI8315" s="59"/>
      <c r="AJ8315" s="59"/>
      <c r="AK8315" s="59"/>
      <c r="AL8315" s="59"/>
      <c r="AM8315" s="59"/>
      <c r="AN8315" s="59"/>
      <c r="AO8315" s="59"/>
      <c r="AV8315" s="37"/>
      <c r="AW8315" s="37"/>
      <c r="AX8315" s="37"/>
      <c r="AY8315" s="37"/>
      <c r="AZ8315" s="37"/>
      <c r="BA8315" s="37"/>
    </row>
    <row r="8316" spans="10:53" s="14" customFormat="1" x14ac:dyDescent="0.25">
      <c r="J8316" s="59"/>
      <c r="Q8316" s="26"/>
      <c r="R8316" s="28"/>
      <c r="AC8316" s="46"/>
      <c r="AG8316" s="59"/>
      <c r="AH8316" s="59"/>
      <c r="AI8316" s="59"/>
      <c r="AJ8316" s="59"/>
      <c r="AK8316" s="59"/>
      <c r="AL8316" s="59"/>
      <c r="AM8316" s="59"/>
      <c r="AN8316" s="59"/>
      <c r="AO8316" s="59"/>
      <c r="AV8316" s="37"/>
      <c r="AW8316" s="37"/>
      <c r="AX8316" s="37"/>
      <c r="AY8316" s="37"/>
      <c r="AZ8316" s="37"/>
      <c r="BA8316" s="37"/>
    </row>
    <row r="8317" spans="10:53" s="14" customFormat="1" x14ac:dyDescent="0.25">
      <c r="J8317" s="59"/>
      <c r="Q8317" s="26"/>
      <c r="R8317" s="28"/>
      <c r="AC8317" s="46"/>
      <c r="AG8317" s="59"/>
      <c r="AH8317" s="59"/>
      <c r="AI8317" s="59"/>
      <c r="AJ8317" s="59"/>
      <c r="AK8317" s="59"/>
      <c r="AL8317" s="59"/>
      <c r="AM8317" s="59"/>
      <c r="AN8317" s="59"/>
      <c r="AO8317" s="59"/>
      <c r="AV8317" s="37"/>
      <c r="AW8317" s="37"/>
      <c r="AX8317" s="37"/>
      <c r="AY8317" s="37"/>
      <c r="AZ8317" s="37"/>
      <c r="BA8317" s="37"/>
    </row>
    <row r="8318" spans="10:53" s="14" customFormat="1" x14ac:dyDescent="0.25">
      <c r="J8318" s="59"/>
      <c r="Q8318" s="26"/>
      <c r="R8318" s="28"/>
      <c r="AC8318" s="46"/>
      <c r="AG8318" s="59"/>
      <c r="AH8318" s="59"/>
      <c r="AI8318" s="59"/>
      <c r="AJ8318" s="59"/>
      <c r="AK8318" s="59"/>
      <c r="AL8318" s="59"/>
      <c r="AM8318" s="59"/>
      <c r="AN8318" s="59"/>
      <c r="AO8318" s="59"/>
      <c r="AV8318" s="37"/>
      <c r="AW8318" s="37"/>
      <c r="AX8318" s="37"/>
      <c r="AY8318" s="37"/>
      <c r="AZ8318" s="37"/>
      <c r="BA8318" s="37"/>
    </row>
    <row r="8319" spans="10:53" s="14" customFormat="1" x14ac:dyDescent="0.25">
      <c r="J8319" s="59"/>
      <c r="Q8319" s="26"/>
      <c r="R8319" s="28"/>
      <c r="AC8319" s="46"/>
      <c r="AG8319" s="59"/>
      <c r="AH8319" s="59"/>
      <c r="AI8319" s="59"/>
      <c r="AJ8319" s="59"/>
      <c r="AK8319" s="59"/>
      <c r="AL8319" s="59"/>
      <c r="AM8319" s="59"/>
      <c r="AN8319" s="59"/>
      <c r="AO8319" s="59"/>
      <c r="AV8319" s="37"/>
      <c r="AW8319" s="37"/>
      <c r="AX8319" s="37"/>
      <c r="AY8319" s="37"/>
      <c r="AZ8319" s="37"/>
      <c r="BA8319" s="37"/>
    </row>
    <row r="8320" spans="10:53" s="14" customFormat="1" x14ac:dyDescent="0.25">
      <c r="J8320" s="59"/>
      <c r="Q8320" s="26"/>
      <c r="R8320" s="28"/>
      <c r="AC8320" s="46"/>
      <c r="AG8320" s="59"/>
      <c r="AH8320" s="59"/>
      <c r="AI8320" s="59"/>
      <c r="AJ8320" s="59"/>
      <c r="AK8320" s="59"/>
      <c r="AL8320" s="59"/>
      <c r="AM8320" s="59"/>
      <c r="AN8320" s="59"/>
      <c r="AO8320" s="59"/>
      <c r="AV8320" s="37"/>
      <c r="AW8320" s="37"/>
      <c r="AX8320" s="37"/>
      <c r="AY8320" s="37"/>
      <c r="AZ8320" s="37"/>
      <c r="BA8320" s="37"/>
    </row>
    <row r="8321" spans="10:53" s="14" customFormat="1" x14ac:dyDescent="0.25">
      <c r="J8321" s="59"/>
      <c r="Q8321" s="26"/>
      <c r="R8321" s="28"/>
      <c r="AC8321" s="46"/>
      <c r="AG8321" s="59"/>
      <c r="AH8321" s="59"/>
      <c r="AI8321" s="59"/>
      <c r="AJ8321" s="59"/>
      <c r="AK8321" s="59"/>
      <c r="AL8321" s="59"/>
      <c r="AM8321" s="59"/>
      <c r="AN8321" s="59"/>
      <c r="AO8321" s="59"/>
      <c r="AV8321" s="37"/>
      <c r="AW8321" s="37"/>
      <c r="AX8321" s="37"/>
      <c r="AY8321" s="37"/>
      <c r="AZ8321" s="37"/>
      <c r="BA8321" s="37"/>
    </row>
    <row r="8322" spans="10:53" s="14" customFormat="1" x14ac:dyDescent="0.25">
      <c r="J8322" s="59"/>
      <c r="Q8322" s="26"/>
      <c r="R8322" s="28"/>
      <c r="AC8322" s="46"/>
      <c r="AG8322" s="59"/>
      <c r="AH8322" s="59"/>
      <c r="AI8322" s="59"/>
      <c r="AJ8322" s="59"/>
      <c r="AK8322" s="59"/>
      <c r="AL8322" s="59"/>
      <c r="AM8322" s="59"/>
      <c r="AN8322" s="59"/>
      <c r="AO8322" s="59"/>
      <c r="AV8322" s="37"/>
      <c r="AW8322" s="37"/>
      <c r="AX8322" s="37"/>
      <c r="AY8322" s="37"/>
      <c r="AZ8322" s="37"/>
      <c r="BA8322" s="37"/>
    </row>
    <row r="8323" spans="10:53" s="14" customFormat="1" x14ac:dyDescent="0.25">
      <c r="J8323" s="59"/>
      <c r="Q8323" s="26"/>
      <c r="R8323" s="28"/>
      <c r="AC8323" s="46"/>
      <c r="AG8323" s="59"/>
      <c r="AH8323" s="59"/>
      <c r="AI8323" s="59"/>
      <c r="AJ8323" s="59"/>
      <c r="AK8323" s="59"/>
      <c r="AL8323" s="59"/>
      <c r="AM8323" s="59"/>
      <c r="AN8323" s="59"/>
      <c r="AO8323" s="59"/>
      <c r="AV8323" s="37"/>
      <c r="AW8323" s="37"/>
      <c r="AX8323" s="37"/>
      <c r="AY8323" s="37"/>
      <c r="AZ8323" s="37"/>
      <c r="BA8323" s="37"/>
    </row>
    <row r="8324" spans="10:53" s="14" customFormat="1" x14ac:dyDescent="0.25">
      <c r="J8324" s="59"/>
      <c r="Q8324" s="26"/>
      <c r="R8324" s="28"/>
      <c r="AC8324" s="46"/>
      <c r="AG8324" s="59"/>
      <c r="AH8324" s="59"/>
      <c r="AI8324" s="59"/>
      <c r="AJ8324" s="59"/>
      <c r="AK8324" s="59"/>
      <c r="AL8324" s="59"/>
      <c r="AM8324" s="59"/>
      <c r="AN8324" s="59"/>
      <c r="AO8324" s="59"/>
      <c r="AV8324" s="37"/>
      <c r="AW8324" s="37"/>
      <c r="AX8324" s="37"/>
      <c r="AY8324" s="37"/>
      <c r="AZ8324" s="37"/>
      <c r="BA8324" s="37"/>
    </row>
    <row r="8325" spans="10:53" s="14" customFormat="1" x14ac:dyDescent="0.25">
      <c r="J8325" s="59"/>
      <c r="Q8325" s="26"/>
      <c r="R8325" s="28"/>
      <c r="AC8325" s="46"/>
      <c r="AG8325" s="59"/>
      <c r="AH8325" s="59"/>
      <c r="AI8325" s="59"/>
      <c r="AJ8325" s="59"/>
      <c r="AK8325" s="59"/>
      <c r="AL8325" s="59"/>
      <c r="AM8325" s="59"/>
      <c r="AN8325" s="59"/>
      <c r="AO8325" s="59"/>
      <c r="AV8325" s="37"/>
      <c r="AW8325" s="37"/>
      <c r="AX8325" s="37"/>
      <c r="AY8325" s="37"/>
      <c r="AZ8325" s="37"/>
      <c r="BA8325" s="37"/>
    </row>
    <row r="8326" spans="10:53" s="14" customFormat="1" x14ac:dyDescent="0.25">
      <c r="J8326" s="59"/>
      <c r="Q8326" s="26"/>
      <c r="R8326" s="28"/>
      <c r="AC8326" s="46"/>
      <c r="AG8326" s="59"/>
      <c r="AH8326" s="59"/>
      <c r="AI8326" s="59"/>
      <c r="AJ8326" s="59"/>
      <c r="AK8326" s="59"/>
      <c r="AL8326" s="59"/>
      <c r="AM8326" s="59"/>
      <c r="AN8326" s="59"/>
      <c r="AO8326" s="59"/>
      <c r="AV8326" s="37"/>
      <c r="AW8326" s="37"/>
      <c r="AX8326" s="37"/>
      <c r="AY8326" s="37"/>
      <c r="AZ8326" s="37"/>
      <c r="BA8326" s="37"/>
    </row>
    <row r="8327" spans="10:53" s="14" customFormat="1" x14ac:dyDescent="0.25">
      <c r="J8327" s="59"/>
      <c r="Q8327" s="26"/>
      <c r="R8327" s="28"/>
      <c r="AC8327" s="46"/>
      <c r="AG8327" s="59"/>
      <c r="AH8327" s="59"/>
      <c r="AI8327" s="59"/>
      <c r="AJ8327" s="59"/>
      <c r="AK8327" s="59"/>
      <c r="AL8327" s="59"/>
      <c r="AM8327" s="59"/>
      <c r="AN8327" s="59"/>
      <c r="AO8327" s="59"/>
      <c r="AV8327" s="37"/>
      <c r="AW8327" s="37"/>
      <c r="AX8327" s="37"/>
      <c r="AY8327" s="37"/>
      <c r="AZ8327" s="37"/>
      <c r="BA8327" s="37"/>
    </row>
    <row r="8328" spans="10:53" s="14" customFormat="1" x14ac:dyDescent="0.25">
      <c r="J8328" s="59"/>
      <c r="Q8328" s="26"/>
      <c r="R8328" s="28"/>
      <c r="AC8328" s="46"/>
      <c r="AG8328" s="59"/>
      <c r="AH8328" s="59"/>
      <c r="AI8328" s="59"/>
      <c r="AJ8328" s="59"/>
      <c r="AK8328" s="59"/>
      <c r="AL8328" s="59"/>
      <c r="AM8328" s="59"/>
      <c r="AN8328" s="59"/>
      <c r="AO8328" s="59"/>
      <c r="AV8328" s="37"/>
      <c r="AW8328" s="37"/>
      <c r="AX8328" s="37"/>
      <c r="AY8328" s="37"/>
      <c r="AZ8328" s="37"/>
      <c r="BA8328" s="37"/>
    </row>
    <row r="8329" spans="10:53" s="14" customFormat="1" x14ac:dyDescent="0.25">
      <c r="J8329" s="59"/>
      <c r="Q8329" s="26"/>
      <c r="R8329" s="28"/>
      <c r="AC8329" s="46"/>
      <c r="AG8329" s="59"/>
      <c r="AH8329" s="59"/>
      <c r="AI8329" s="59"/>
      <c r="AJ8329" s="59"/>
      <c r="AK8329" s="59"/>
      <c r="AL8329" s="59"/>
      <c r="AM8329" s="59"/>
      <c r="AN8329" s="59"/>
      <c r="AO8329" s="59"/>
      <c r="AV8329" s="37"/>
      <c r="AW8329" s="37"/>
      <c r="AX8329" s="37"/>
      <c r="AY8329" s="37"/>
      <c r="AZ8329" s="37"/>
      <c r="BA8329" s="37"/>
    </row>
    <row r="8330" spans="10:53" s="14" customFormat="1" x14ac:dyDescent="0.25">
      <c r="J8330" s="59"/>
      <c r="Q8330" s="26"/>
      <c r="R8330" s="28"/>
      <c r="AC8330" s="46"/>
      <c r="AG8330" s="59"/>
      <c r="AH8330" s="59"/>
      <c r="AI8330" s="59"/>
      <c r="AJ8330" s="59"/>
      <c r="AK8330" s="59"/>
      <c r="AL8330" s="59"/>
      <c r="AM8330" s="59"/>
      <c r="AN8330" s="59"/>
      <c r="AO8330" s="59"/>
      <c r="AV8330" s="37"/>
      <c r="AW8330" s="37"/>
      <c r="AX8330" s="37"/>
      <c r="AY8330" s="37"/>
      <c r="AZ8330" s="37"/>
      <c r="BA8330" s="37"/>
    </row>
    <row r="8331" spans="10:53" s="14" customFormat="1" x14ac:dyDescent="0.25">
      <c r="J8331" s="59"/>
      <c r="Q8331" s="26"/>
      <c r="R8331" s="28"/>
      <c r="AC8331" s="46"/>
      <c r="AG8331" s="59"/>
      <c r="AH8331" s="59"/>
      <c r="AI8331" s="59"/>
      <c r="AJ8331" s="59"/>
      <c r="AK8331" s="59"/>
      <c r="AL8331" s="59"/>
      <c r="AM8331" s="59"/>
      <c r="AN8331" s="59"/>
      <c r="AO8331" s="59"/>
      <c r="AV8331" s="37"/>
      <c r="AW8331" s="37"/>
      <c r="AX8331" s="37"/>
      <c r="AY8331" s="37"/>
      <c r="AZ8331" s="37"/>
      <c r="BA8331" s="37"/>
    </row>
    <row r="8332" spans="10:53" s="14" customFormat="1" x14ac:dyDescent="0.25">
      <c r="J8332" s="59"/>
      <c r="Q8332" s="26"/>
      <c r="R8332" s="28"/>
      <c r="AC8332" s="46"/>
      <c r="AG8332" s="59"/>
      <c r="AH8332" s="59"/>
      <c r="AI8332" s="59"/>
      <c r="AJ8332" s="59"/>
      <c r="AK8332" s="59"/>
      <c r="AL8332" s="59"/>
      <c r="AM8332" s="59"/>
      <c r="AN8332" s="59"/>
      <c r="AO8332" s="59"/>
      <c r="AV8332" s="37"/>
      <c r="AW8332" s="37"/>
      <c r="AX8332" s="37"/>
      <c r="AY8332" s="37"/>
      <c r="AZ8332" s="37"/>
      <c r="BA8332" s="37"/>
    </row>
    <row r="8333" spans="10:53" s="14" customFormat="1" x14ac:dyDescent="0.25">
      <c r="J8333" s="59"/>
      <c r="Q8333" s="26"/>
      <c r="R8333" s="28"/>
      <c r="AC8333" s="46"/>
      <c r="AG8333" s="59"/>
      <c r="AH8333" s="59"/>
      <c r="AI8333" s="59"/>
      <c r="AJ8333" s="59"/>
      <c r="AK8333" s="59"/>
      <c r="AL8333" s="59"/>
      <c r="AM8333" s="59"/>
      <c r="AN8333" s="59"/>
      <c r="AO8333" s="59"/>
      <c r="AV8333" s="37"/>
      <c r="AW8333" s="37"/>
      <c r="AX8333" s="37"/>
      <c r="AY8333" s="37"/>
      <c r="AZ8333" s="37"/>
      <c r="BA8333" s="37"/>
    </row>
    <row r="8334" spans="10:53" s="14" customFormat="1" x14ac:dyDescent="0.25">
      <c r="J8334" s="59"/>
      <c r="Q8334" s="26"/>
      <c r="R8334" s="28"/>
      <c r="AC8334" s="46"/>
      <c r="AG8334" s="59"/>
      <c r="AH8334" s="59"/>
      <c r="AI8334" s="59"/>
      <c r="AJ8334" s="59"/>
      <c r="AK8334" s="59"/>
      <c r="AL8334" s="59"/>
      <c r="AM8334" s="59"/>
      <c r="AN8334" s="59"/>
      <c r="AO8334" s="59"/>
      <c r="AV8334" s="37"/>
      <c r="AW8334" s="37"/>
      <c r="AX8334" s="37"/>
      <c r="AY8334" s="37"/>
      <c r="AZ8334" s="37"/>
      <c r="BA8334" s="37"/>
    </row>
    <row r="8335" spans="10:53" s="14" customFormat="1" x14ac:dyDescent="0.25">
      <c r="J8335" s="59"/>
      <c r="Q8335" s="26"/>
      <c r="R8335" s="28"/>
      <c r="AC8335" s="46"/>
      <c r="AG8335" s="59"/>
      <c r="AH8335" s="59"/>
      <c r="AI8335" s="59"/>
      <c r="AJ8335" s="59"/>
      <c r="AK8335" s="59"/>
      <c r="AL8335" s="59"/>
      <c r="AM8335" s="59"/>
      <c r="AN8335" s="59"/>
      <c r="AO8335" s="59"/>
      <c r="AV8335" s="37"/>
      <c r="AW8335" s="37"/>
      <c r="AX8335" s="37"/>
      <c r="AY8335" s="37"/>
      <c r="AZ8335" s="37"/>
      <c r="BA8335" s="37"/>
    </row>
    <row r="8336" spans="10:53" s="14" customFormat="1" x14ac:dyDescent="0.25">
      <c r="J8336" s="59"/>
      <c r="Q8336" s="26"/>
      <c r="R8336" s="28"/>
      <c r="AC8336" s="46"/>
      <c r="AG8336" s="59"/>
      <c r="AH8336" s="59"/>
      <c r="AI8336" s="59"/>
      <c r="AJ8336" s="59"/>
      <c r="AK8336" s="59"/>
      <c r="AL8336" s="59"/>
      <c r="AM8336" s="59"/>
      <c r="AN8336" s="59"/>
      <c r="AO8336" s="59"/>
      <c r="AV8336" s="37"/>
      <c r="AW8336" s="37"/>
      <c r="AX8336" s="37"/>
      <c r="AY8336" s="37"/>
      <c r="AZ8336" s="37"/>
      <c r="BA8336" s="37"/>
    </row>
    <row r="8337" spans="10:53" s="14" customFormat="1" x14ac:dyDescent="0.25">
      <c r="J8337" s="59"/>
      <c r="Q8337" s="26"/>
      <c r="R8337" s="28"/>
      <c r="AC8337" s="46"/>
      <c r="AG8337" s="59"/>
      <c r="AH8337" s="59"/>
      <c r="AI8337" s="59"/>
      <c r="AJ8337" s="59"/>
      <c r="AK8337" s="59"/>
      <c r="AL8337" s="59"/>
      <c r="AM8337" s="59"/>
      <c r="AN8337" s="59"/>
      <c r="AO8337" s="59"/>
      <c r="AV8337" s="37"/>
      <c r="AW8337" s="37"/>
      <c r="AX8337" s="37"/>
      <c r="AY8337" s="37"/>
      <c r="AZ8337" s="37"/>
      <c r="BA8337" s="37"/>
    </row>
    <row r="8338" spans="10:53" s="14" customFormat="1" x14ac:dyDescent="0.25">
      <c r="J8338" s="59"/>
      <c r="Q8338" s="26"/>
      <c r="R8338" s="28"/>
      <c r="AC8338" s="46"/>
      <c r="AG8338" s="59"/>
      <c r="AH8338" s="59"/>
      <c r="AI8338" s="59"/>
      <c r="AJ8338" s="59"/>
      <c r="AK8338" s="59"/>
      <c r="AL8338" s="59"/>
      <c r="AM8338" s="59"/>
      <c r="AN8338" s="59"/>
      <c r="AO8338" s="59"/>
      <c r="AV8338" s="37"/>
      <c r="AW8338" s="37"/>
      <c r="AX8338" s="37"/>
      <c r="AY8338" s="37"/>
      <c r="AZ8338" s="37"/>
      <c r="BA8338" s="37"/>
    </row>
    <row r="8339" spans="10:53" s="14" customFormat="1" x14ac:dyDescent="0.25">
      <c r="J8339" s="59"/>
      <c r="Q8339" s="26"/>
      <c r="R8339" s="28"/>
      <c r="AC8339" s="46"/>
      <c r="AG8339" s="59"/>
      <c r="AH8339" s="59"/>
      <c r="AI8339" s="59"/>
      <c r="AJ8339" s="59"/>
      <c r="AK8339" s="59"/>
      <c r="AL8339" s="59"/>
      <c r="AM8339" s="59"/>
      <c r="AN8339" s="59"/>
      <c r="AO8339" s="59"/>
      <c r="AV8339" s="37"/>
      <c r="AW8339" s="37"/>
      <c r="AX8339" s="37"/>
      <c r="AY8339" s="37"/>
      <c r="AZ8339" s="37"/>
      <c r="BA8339" s="37"/>
    </row>
    <row r="8340" spans="10:53" s="14" customFormat="1" x14ac:dyDescent="0.25">
      <c r="J8340" s="59"/>
      <c r="Q8340" s="26"/>
      <c r="R8340" s="28"/>
      <c r="AC8340" s="46"/>
      <c r="AG8340" s="59"/>
      <c r="AH8340" s="59"/>
      <c r="AI8340" s="59"/>
      <c r="AJ8340" s="59"/>
      <c r="AK8340" s="59"/>
      <c r="AL8340" s="59"/>
      <c r="AM8340" s="59"/>
      <c r="AN8340" s="59"/>
      <c r="AO8340" s="59"/>
      <c r="AV8340" s="37"/>
      <c r="AW8340" s="37"/>
      <c r="AX8340" s="37"/>
      <c r="AY8340" s="37"/>
      <c r="AZ8340" s="37"/>
      <c r="BA8340" s="37"/>
    </row>
    <row r="8341" spans="10:53" s="14" customFormat="1" x14ac:dyDescent="0.25">
      <c r="J8341" s="59"/>
      <c r="Q8341" s="26"/>
      <c r="R8341" s="28"/>
      <c r="AC8341" s="46"/>
      <c r="AG8341" s="59"/>
      <c r="AH8341" s="59"/>
      <c r="AI8341" s="59"/>
      <c r="AJ8341" s="59"/>
      <c r="AK8341" s="59"/>
      <c r="AL8341" s="59"/>
      <c r="AM8341" s="59"/>
      <c r="AN8341" s="59"/>
      <c r="AO8341" s="59"/>
      <c r="AV8341" s="37"/>
      <c r="AW8341" s="37"/>
      <c r="AX8341" s="37"/>
      <c r="AY8341" s="37"/>
      <c r="AZ8341" s="37"/>
      <c r="BA8341" s="37"/>
    </row>
    <row r="8342" spans="10:53" s="14" customFormat="1" x14ac:dyDescent="0.25">
      <c r="J8342" s="59"/>
      <c r="Q8342" s="26"/>
      <c r="R8342" s="28"/>
      <c r="AC8342" s="46"/>
      <c r="AG8342" s="59"/>
      <c r="AH8342" s="59"/>
      <c r="AI8342" s="59"/>
      <c r="AJ8342" s="59"/>
      <c r="AK8342" s="59"/>
      <c r="AL8342" s="59"/>
      <c r="AM8342" s="59"/>
      <c r="AN8342" s="59"/>
      <c r="AO8342" s="59"/>
      <c r="AV8342" s="37"/>
      <c r="AW8342" s="37"/>
      <c r="AX8342" s="37"/>
      <c r="AY8342" s="37"/>
      <c r="AZ8342" s="37"/>
      <c r="BA8342" s="37"/>
    </row>
    <row r="8343" spans="10:53" s="14" customFormat="1" x14ac:dyDescent="0.25">
      <c r="J8343" s="59"/>
      <c r="Q8343" s="26"/>
      <c r="R8343" s="28"/>
      <c r="AC8343" s="46"/>
      <c r="AG8343" s="59"/>
      <c r="AH8343" s="59"/>
      <c r="AI8343" s="59"/>
      <c r="AJ8343" s="59"/>
      <c r="AK8343" s="59"/>
      <c r="AL8343" s="59"/>
      <c r="AM8343" s="59"/>
      <c r="AN8343" s="59"/>
      <c r="AO8343" s="59"/>
      <c r="AV8343" s="37"/>
      <c r="AW8343" s="37"/>
      <c r="AX8343" s="37"/>
      <c r="AY8343" s="37"/>
      <c r="AZ8343" s="37"/>
      <c r="BA8343" s="37"/>
    </row>
    <row r="8344" spans="10:53" s="14" customFormat="1" x14ac:dyDescent="0.25">
      <c r="J8344" s="59"/>
      <c r="Q8344" s="26"/>
      <c r="R8344" s="28"/>
      <c r="AC8344" s="46"/>
      <c r="AG8344" s="59"/>
      <c r="AH8344" s="59"/>
      <c r="AI8344" s="59"/>
      <c r="AJ8344" s="59"/>
      <c r="AK8344" s="59"/>
      <c r="AL8344" s="59"/>
      <c r="AM8344" s="59"/>
      <c r="AN8344" s="59"/>
      <c r="AO8344" s="59"/>
      <c r="AV8344" s="37"/>
      <c r="AW8344" s="37"/>
      <c r="AX8344" s="37"/>
      <c r="AY8344" s="37"/>
      <c r="AZ8344" s="37"/>
      <c r="BA8344" s="37"/>
    </row>
    <row r="8345" spans="10:53" s="14" customFormat="1" x14ac:dyDescent="0.25">
      <c r="J8345" s="59"/>
      <c r="Q8345" s="26"/>
      <c r="R8345" s="28"/>
      <c r="AC8345" s="46"/>
      <c r="AG8345" s="59"/>
      <c r="AH8345" s="59"/>
      <c r="AI8345" s="59"/>
      <c r="AJ8345" s="59"/>
      <c r="AK8345" s="59"/>
      <c r="AL8345" s="59"/>
      <c r="AM8345" s="59"/>
      <c r="AN8345" s="59"/>
      <c r="AO8345" s="59"/>
      <c r="AV8345" s="37"/>
      <c r="AW8345" s="37"/>
      <c r="AX8345" s="37"/>
      <c r="AY8345" s="37"/>
      <c r="AZ8345" s="37"/>
      <c r="BA8345" s="37"/>
    </row>
    <row r="8346" spans="10:53" s="14" customFormat="1" x14ac:dyDescent="0.25">
      <c r="J8346" s="59"/>
      <c r="Q8346" s="26"/>
      <c r="R8346" s="28"/>
      <c r="AC8346" s="46"/>
      <c r="AG8346" s="59"/>
      <c r="AH8346" s="59"/>
      <c r="AI8346" s="59"/>
      <c r="AJ8346" s="59"/>
      <c r="AK8346" s="59"/>
      <c r="AL8346" s="59"/>
      <c r="AM8346" s="59"/>
      <c r="AN8346" s="59"/>
      <c r="AO8346" s="59"/>
      <c r="AV8346" s="37"/>
      <c r="AW8346" s="37"/>
      <c r="AX8346" s="37"/>
      <c r="AY8346" s="37"/>
      <c r="AZ8346" s="37"/>
      <c r="BA8346" s="37"/>
    </row>
    <row r="8347" spans="10:53" s="14" customFormat="1" x14ac:dyDescent="0.25">
      <c r="J8347" s="59"/>
      <c r="Q8347" s="26"/>
      <c r="R8347" s="28"/>
      <c r="AC8347" s="46"/>
      <c r="AG8347" s="59"/>
      <c r="AH8347" s="59"/>
      <c r="AI8347" s="59"/>
      <c r="AJ8347" s="59"/>
      <c r="AK8347" s="59"/>
      <c r="AL8347" s="59"/>
      <c r="AM8347" s="59"/>
      <c r="AN8347" s="59"/>
      <c r="AO8347" s="59"/>
      <c r="AV8347" s="37"/>
      <c r="AW8347" s="37"/>
      <c r="AX8347" s="37"/>
      <c r="AY8347" s="37"/>
      <c r="AZ8347" s="37"/>
      <c r="BA8347" s="37"/>
    </row>
    <row r="8348" spans="10:53" s="14" customFormat="1" x14ac:dyDescent="0.25">
      <c r="J8348" s="59"/>
      <c r="Q8348" s="26"/>
      <c r="R8348" s="28"/>
      <c r="AC8348" s="46"/>
      <c r="AG8348" s="59"/>
      <c r="AH8348" s="59"/>
      <c r="AI8348" s="59"/>
      <c r="AJ8348" s="59"/>
      <c r="AK8348" s="59"/>
      <c r="AL8348" s="59"/>
      <c r="AM8348" s="59"/>
      <c r="AN8348" s="59"/>
      <c r="AO8348" s="59"/>
      <c r="AV8348" s="37"/>
      <c r="AW8348" s="37"/>
      <c r="AX8348" s="37"/>
      <c r="AY8348" s="37"/>
      <c r="AZ8348" s="37"/>
      <c r="BA8348" s="37"/>
    </row>
    <row r="8349" spans="10:53" s="14" customFormat="1" x14ac:dyDescent="0.25">
      <c r="J8349" s="59"/>
      <c r="Q8349" s="26"/>
      <c r="R8349" s="28"/>
      <c r="AC8349" s="46"/>
      <c r="AG8349" s="59"/>
      <c r="AH8349" s="59"/>
      <c r="AI8349" s="59"/>
      <c r="AJ8349" s="59"/>
      <c r="AK8349" s="59"/>
      <c r="AL8349" s="59"/>
      <c r="AM8349" s="59"/>
      <c r="AN8349" s="59"/>
      <c r="AO8349" s="59"/>
      <c r="AV8349" s="37"/>
      <c r="AW8349" s="37"/>
      <c r="AX8349" s="37"/>
      <c r="AY8349" s="37"/>
      <c r="AZ8349" s="37"/>
      <c r="BA8349" s="37"/>
    </row>
    <row r="8350" spans="10:53" s="14" customFormat="1" x14ac:dyDescent="0.25">
      <c r="J8350" s="59"/>
      <c r="Q8350" s="26"/>
      <c r="R8350" s="28"/>
      <c r="AC8350" s="46"/>
      <c r="AG8350" s="59"/>
      <c r="AH8350" s="59"/>
      <c r="AI8350" s="59"/>
      <c r="AJ8350" s="59"/>
      <c r="AK8350" s="59"/>
      <c r="AL8350" s="59"/>
      <c r="AM8350" s="59"/>
      <c r="AN8350" s="59"/>
      <c r="AO8350" s="59"/>
      <c r="AV8350" s="37"/>
      <c r="AW8350" s="37"/>
      <c r="AX8350" s="37"/>
      <c r="AY8350" s="37"/>
      <c r="AZ8350" s="37"/>
      <c r="BA8350" s="37"/>
    </row>
    <row r="8351" spans="10:53" s="14" customFormat="1" x14ac:dyDescent="0.25">
      <c r="J8351" s="59"/>
      <c r="Q8351" s="26"/>
      <c r="R8351" s="28"/>
      <c r="AC8351" s="46"/>
      <c r="AG8351" s="59"/>
      <c r="AH8351" s="59"/>
      <c r="AI8351" s="59"/>
      <c r="AJ8351" s="59"/>
      <c r="AK8351" s="59"/>
      <c r="AL8351" s="59"/>
      <c r="AM8351" s="59"/>
      <c r="AN8351" s="59"/>
      <c r="AO8351" s="59"/>
      <c r="AV8351" s="37"/>
      <c r="AW8351" s="37"/>
      <c r="AX8351" s="37"/>
      <c r="AY8351" s="37"/>
      <c r="AZ8351" s="37"/>
      <c r="BA8351" s="37"/>
    </row>
    <row r="8352" spans="10:53" s="14" customFormat="1" x14ac:dyDescent="0.25">
      <c r="J8352" s="59"/>
      <c r="Q8352" s="26"/>
      <c r="R8352" s="28"/>
      <c r="AC8352" s="46"/>
      <c r="AG8352" s="59"/>
      <c r="AH8352" s="59"/>
      <c r="AI8352" s="59"/>
      <c r="AJ8352" s="59"/>
      <c r="AK8352" s="59"/>
      <c r="AL8352" s="59"/>
      <c r="AM8352" s="59"/>
      <c r="AN8352" s="59"/>
      <c r="AO8352" s="59"/>
      <c r="AV8352" s="37"/>
      <c r="AW8352" s="37"/>
      <c r="AX8352" s="37"/>
      <c r="AY8352" s="37"/>
      <c r="AZ8352" s="37"/>
      <c r="BA8352" s="37"/>
    </row>
    <row r="8353" spans="10:53" s="14" customFormat="1" x14ac:dyDescent="0.25">
      <c r="J8353" s="59"/>
      <c r="Q8353" s="26"/>
      <c r="R8353" s="28"/>
      <c r="AC8353" s="46"/>
      <c r="AG8353" s="59"/>
      <c r="AH8353" s="59"/>
      <c r="AI8353" s="59"/>
      <c r="AJ8353" s="59"/>
      <c r="AK8353" s="59"/>
      <c r="AL8353" s="59"/>
      <c r="AM8353" s="59"/>
      <c r="AN8353" s="59"/>
      <c r="AO8353" s="59"/>
      <c r="AV8353" s="37"/>
      <c r="AW8353" s="37"/>
      <c r="AX8353" s="37"/>
      <c r="AY8353" s="37"/>
      <c r="AZ8353" s="37"/>
      <c r="BA8353" s="37"/>
    </row>
    <row r="8354" spans="10:53" s="14" customFormat="1" x14ac:dyDescent="0.25">
      <c r="J8354" s="59"/>
      <c r="Q8354" s="26"/>
      <c r="R8354" s="28"/>
      <c r="AC8354" s="46"/>
      <c r="AG8354" s="59"/>
      <c r="AH8354" s="59"/>
      <c r="AI8354" s="59"/>
      <c r="AJ8354" s="59"/>
      <c r="AK8354" s="59"/>
      <c r="AL8354" s="59"/>
      <c r="AM8354" s="59"/>
      <c r="AN8354" s="59"/>
      <c r="AO8354" s="59"/>
      <c r="AV8354" s="37"/>
      <c r="AW8354" s="37"/>
      <c r="AX8354" s="37"/>
      <c r="AY8354" s="37"/>
      <c r="AZ8354" s="37"/>
      <c r="BA8354" s="37"/>
    </row>
    <row r="8355" spans="10:53" s="14" customFormat="1" x14ac:dyDescent="0.25">
      <c r="J8355" s="59"/>
      <c r="Q8355" s="26"/>
      <c r="R8355" s="28"/>
      <c r="AC8355" s="46"/>
      <c r="AG8355" s="59"/>
      <c r="AH8355" s="59"/>
      <c r="AI8355" s="59"/>
      <c r="AJ8355" s="59"/>
      <c r="AK8355" s="59"/>
      <c r="AL8355" s="59"/>
      <c r="AM8355" s="59"/>
      <c r="AN8355" s="59"/>
      <c r="AO8355" s="59"/>
      <c r="AV8355" s="37"/>
      <c r="AW8355" s="37"/>
      <c r="AX8355" s="37"/>
      <c r="AY8355" s="37"/>
      <c r="AZ8355" s="37"/>
      <c r="BA8355" s="37"/>
    </row>
    <row r="8356" spans="10:53" s="14" customFormat="1" x14ac:dyDescent="0.25">
      <c r="J8356" s="59"/>
      <c r="Q8356" s="26"/>
      <c r="R8356" s="28"/>
      <c r="AC8356" s="46"/>
      <c r="AG8356" s="59"/>
      <c r="AH8356" s="59"/>
      <c r="AI8356" s="59"/>
      <c r="AJ8356" s="59"/>
      <c r="AK8356" s="59"/>
      <c r="AL8356" s="59"/>
      <c r="AM8356" s="59"/>
      <c r="AN8356" s="59"/>
      <c r="AO8356" s="59"/>
      <c r="AV8356" s="37"/>
      <c r="AW8356" s="37"/>
      <c r="AX8356" s="37"/>
      <c r="AY8356" s="37"/>
      <c r="AZ8356" s="37"/>
      <c r="BA8356" s="37"/>
    </row>
    <row r="8357" spans="10:53" s="14" customFormat="1" x14ac:dyDescent="0.25">
      <c r="J8357" s="59"/>
      <c r="Q8357" s="26"/>
      <c r="R8357" s="28"/>
      <c r="AC8357" s="46"/>
      <c r="AG8357" s="59"/>
      <c r="AH8357" s="59"/>
      <c r="AI8357" s="59"/>
      <c r="AJ8357" s="59"/>
      <c r="AK8357" s="59"/>
      <c r="AL8357" s="59"/>
      <c r="AM8357" s="59"/>
      <c r="AN8357" s="59"/>
      <c r="AO8357" s="59"/>
      <c r="AV8357" s="37"/>
      <c r="AW8357" s="37"/>
      <c r="AX8357" s="37"/>
      <c r="AY8357" s="37"/>
      <c r="AZ8357" s="37"/>
      <c r="BA8357" s="37"/>
    </row>
    <row r="8358" spans="10:53" s="14" customFormat="1" x14ac:dyDescent="0.25">
      <c r="J8358" s="59"/>
      <c r="Q8358" s="26"/>
      <c r="R8358" s="28"/>
      <c r="AC8358" s="46"/>
      <c r="AG8358" s="59"/>
      <c r="AH8358" s="59"/>
      <c r="AI8358" s="59"/>
      <c r="AJ8358" s="59"/>
      <c r="AK8358" s="59"/>
      <c r="AL8358" s="59"/>
      <c r="AM8358" s="59"/>
      <c r="AN8358" s="59"/>
      <c r="AO8358" s="59"/>
      <c r="AV8358" s="37"/>
      <c r="AW8358" s="37"/>
      <c r="AX8358" s="37"/>
      <c r="AY8358" s="37"/>
      <c r="AZ8358" s="37"/>
      <c r="BA8358" s="37"/>
    </row>
    <row r="8359" spans="10:53" s="14" customFormat="1" x14ac:dyDescent="0.25">
      <c r="J8359" s="59"/>
      <c r="Q8359" s="26"/>
      <c r="R8359" s="28"/>
      <c r="AC8359" s="46"/>
      <c r="AG8359" s="59"/>
      <c r="AH8359" s="59"/>
      <c r="AI8359" s="59"/>
      <c r="AJ8359" s="59"/>
      <c r="AK8359" s="59"/>
      <c r="AL8359" s="59"/>
      <c r="AM8359" s="59"/>
      <c r="AN8359" s="59"/>
      <c r="AO8359" s="59"/>
      <c r="AV8359" s="37"/>
      <c r="AW8359" s="37"/>
      <c r="AX8359" s="37"/>
      <c r="AY8359" s="37"/>
      <c r="AZ8359" s="37"/>
      <c r="BA8359" s="37"/>
    </row>
    <row r="8360" spans="10:53" s="14" customFormat="1" x14ac:dyDescent="0.25">
      <c r="J8360" s="59"/>
      <c r="Q8360" s="26"/>
      <c r="R8360" s="28"/>
      <c r="AC8360" s="46"/>
      <c r="AG8360" s="59"/>
      <c r="AH8360" s="59"/>
      <c r="AI8360" s="59"/>
      <c r="AJ8360" s="59"/>
      <c r="AK8360" s="59"/>
      <c r="AL8360" s="59"/>
      <c r="AM8360" s="59"/>
      <c r="AN8360" s="59"/>
      <c r="AO8360" s="59"/>
      <c r="AV8360" s="37"/>
      <c r="AW8360" s="37"/>
      <c r="AX8360" s="37"/>
      <c r="AY8360" s="37"/>
      <c r="AZ8360" s="37"/>
      <c r="BA8360" s="37"/>
    </row>
    <row r="8361" spans="10:53" s="14" customFormat="1" x14ac:dyDescent="0.25">
      <c r="J8361" s="59"/>
      <c r="Q8361" s="26"/>
      <c r="R8361" s="28"/>
      <c r="AC8361" s="46"/>
      <c r="AG8361" s="59"/>
      <c r="AH8361" s="59"/>
      <c r="AI8361" s="59"/>
      <c r="AJ8361" s="59"/>
      <c r="AK8361" s="59"/>
      <c r="AL8361" s="59"/>
      <c r="AM8361" s="59"/>
      <c r="AN8361" s="59"/>
      <c r="AO8361" s="59"/>
      <c r="AV8361" s="37"/>
      <c r="AW8361" s="37"/>
      <c r="AX8361" s="37"/>
      <c r="AY8361" s="37"/>
      <c r="AZ8361" s="37"/>
      <c r="BA8361" s="37"/>
    </row>
    <row r="8362" spans="10:53" s="14" customFormat="1" x14ac:dyDescent="0.25">
      <c r="J8362" s="59"/>
      <c r="Q8362" s="26"/>
      <c r="R8362" s="28"/>
      <c r="AC8362" s="46"/>
      <c r="AG8362" s="59"/>
      <c r="AH8362" s="59"/>
      <c r="AI8362" s="59"/>
      <c r="AJ8362" s="59"/>
      <c r="AK8362" s="59"/>
      <c r="AL8362" s="59"/>
      <c r="AM8362" s="59"/>
      <c r="AN8362" s="59"/>
      <c r="AO8362" s="59"/>
      <c r="AV8362" s="37"/>
      <c r="AW8362" s="37"/>
      <c r="AX8362" s="37"/>
      <c r="AY8362" s="37"/>
      <c r="AZ8362" s="37"/>
      <c r="BA8362" s="37"/>
    </row>
    <row r="8363" spans="10:53" s="14" customFormat="1" x14ac:dyDescent="0.25">
      <c r="J8363" s="59"/>
      <c r="Q8363" s="26"/>
      <c r="R8363" s="28"/>
      <c r="AC8363" s="46"/>
      <c r="AG8363" s="59"/>
      <c r="AH8363" s="59"/>
      <c r="AI8363" s="59"/>
      <c r="AJ8363" s="59"/>
      <c r="AK8363" s="59"/>
      <c r="AL8363" s="59"/>
      <c r="AM8363" s="59"/>
      <c r="AN8363" s="59"/>
      <c r="AO8363" s="59"/>
      <c r="AV8363" s="37"/>
      <c r="AW8363" s="37"/>
      <c r="AX8363" s="37"/>
      <c r="AY8363" s="37"/>
      <c r="AZ8363" s="37"/>
      <c r="BA8363" s="37"/>
    </row>
    <row r="8364" spans="10:53" s="14" customFormat="1" x14ac:dyDescent="0.25">
      <c r="J8364" s="59"/>
      <c r="Q8364" s="26"/>
      <c r="R8364" s="28"/>
      <c r="AC8364" s="46"/>
      <c r="AG8364" s="59"/>
      <c r="AH8364" s="59"/>
      <c r="AI8364" s="59"/>
      <c r="AJ8364" s="59"/>
      <c r="AK8364" s="59"/>
      <c r="AL8364" s="59"/>
      <c r="AM8364" s="59"/>
      <c r="AN8364" s="59"/>
      <c r="AO8364" s="59"/>
      <c r="AV8364" s="37"/>
      <c r="AW8364" s="37"/>
      <c r="AX8364" s="37"/>
      <c r="AY8364" s="37"/>
      <c r="AZ8364" s="37"/>
      <c r="BA8364" s="37"/>
    </row>
    <row r="8365" spans="10:53" s="14" customFormat="1" x14ac:dyDescent="0.25">
      <c r="J8365" s="59"/>
      <c r="Q8365" s="26"/>
      <c r="R8365" s="28"/>
      <c r="AC8365" s="46"/>
      <c r="AG8365" s="59"/>
      <c r="AH8365" s="59"/>
      <c r="AI8365" s="59"/>
      <c r="AJ8365" s="59"/>
      <c r="AK8365" s="59"/>
      <c r="AL8365" s="59"/>
      <c r="AM8365" s="59"/>
      <c r="AN8365" s="59"/>
      <c r="AO8365" s="59"/>
      <c r="AV8365" s="37"/>
      <c r="AW8365" s="37"/>
      <c r="AX8365" s="37"/>
      <c r="AY8365" s="37"/>
      <c r="AZ8365" s="37"/>
      <c r="BA8365" s="37"/>
    </row>
    <row r="8366" spans="10:53" s="14" customFormat="1" x14ac:dyDescent="0.25">
      <c r="J8366" s="59"/>
      <c r="Q8366" s="26"/>
      <c r="R8366" s="28"/>
      <c r="AC8366" s="46"/>
      <c r="AG8366" s="59"/>
      <c r="AH8366" s="59"/>
      <c r="AI8366" s="59"/>
      <c r="AJ8366" s="59"/>
      <c r="AK8366" s="59"/>
      <c r="AL8366" s="59"/>
      <c r="AM8366" s="59"/>
      <c r="AN8366" s="59"/>
      <c r="AO8366" s="59"/>
      <c r="AV8366" s="37"/>
      <c r="AW8366" s="37"/>
      <c r="AX8366" s="37"/>
      <c r="AY8366" s="37"/>
      <c r="AZ8366" s="37"/>
      <c r="BA8366" s="37"/>
    </row>
    <row r="8367" spans="10:53" s="14" customFormat="1" x14ac:dyDescent="0.25">
      <c r="J8367" s="59"/>
      <c r="Q8367" s="26"/>
      <c r="R8367" s="28"/>
      <c r="AC8367" s="46"/>
      <c r="AG8367" s="59"/>
      <c r="AH8367" s="59"/>
      <c r="AI8367" s="59"/>
      <c r="AJ8367" s="59"/>
      <c r="AK8367" s="59"/>
      <c r="AL8367" s="59"/>
      <c r="AM8367" s="59"/>
      <c r="AN8367" s="59"/>
      <c r="AO8367" s="59"/>
      <c r="AV8367" s="37"/>
      <c r="AW8367" s="37"/>
      <c r="AX8367" s="37"/>
      <c r="AY8367" s="37"/>
      <c r="AZ8367" s="37"/>
      <c r="BA8367" s="37"/>
    </row>
    <row r="8368" spans="10:53" s="14" customFormat="1" x14ac:dyDescent="0.25">
      <c r="J8368" s="59"/>
      <c r="Q8368" s="26"/>
      <c r="R8368" s="28"/>
      <c r="AC8368" s="46"/>
      <c r="AG8368" s="59"/>
      <c r="AH8368" s="59"/>
      <c r="AI8368" s="59"/>
      <c r="AJ8368" s="59"/>
      <c r="AK8368" s="59"/>
      <c r="AL8368" s="59"/>
      <c r="AM8368" s="59"/>
      <c r="AN8368" s="59"/>
      <c r="AO8368" s="59"/>
      <c r="AV8368" s="37"/>
      <c r="AW8368" s="37"/>
      <c r="AX8368" s="37"/>
      <c r="AY8368" s="37"/>
      <c r="AZ8368" s="37"/>
      <c r="BA8368" s="37"/>
    </row>
    <row r="8369" spans="10:53" s="14" customFormat="1" x14ac:dyDescent="0.25">
      <c r="J8369" s="59"/>
      <c r="Q8369" s="26"/>
      <c r="R8369" s="28"/>
      <c r="AC8369" s="46"/>
      <c r="AG8369" s="59"/>
      <c r="AH8369" s="59"/>
      <c r="AI8369" s="59"/>
      <c r="AJ8369" s="59"/>
      <c r="AK8369" s="59"/>
      <c r="AL8369" s="59"/>
      <c r="AM8369" s="59"/>
      <c r="AN8369" s="59"/>
      <c r="AO8369" s="59"/>
      <c r="AV8369" s="37"/>
      <c r="AW8369" s="37"/>
      <c r="AX8369" s="37"/>
      <c r="AY8369" s="37"/>
      <c r="AZ8369" s="37"/>
      <c r="BA8369" s="37"/>
    </row>
    <row r="8370" spans="10:53" s="14" customFormat="1" x14ac:dyDescent="0.25">
      <c r="J8370" s="59"/>
      <c r="Q8370" s="26"/>
      <c r="R8370" s="28"/>
      <c r="AC8370" s="46"/>
      <c r="AG8370" s="59"/>
      <c r="AH8370" s="59"/>
      <c r="AI8370" s="59"/>
      <c r="AJ8370" s="59"/>
      <c r="AK8370" s="59"/>
      <c r="AL8370" s="59"/>
      <c r="AM8370" s="59"/>
      <c r="AN8370" s="59"/>
      <c r="AO8370" s="59"/>
      <c r="AV8370" s="37"/>
      <c r="AW8370" s="37"/>
      <c r="AX8370" s="37"/>
      <c r="AY8370" s="37"/>
      <c r="AZ8370" s="37"/>
      <c r="BA8370" s="37"/>
    </row>
    <row r="8371" spans="10:53" s="14" customFormat="1" x14ac:dyDescent="0.25">
      <c r="J8371" s="59"/>
      <c r="Q8371" s="26"/>
      <c r="R8371" s="28"/>
      <c r="AC8371" s="46"/>
      <c r="AG8371" s="59"/>
      <c r="AH8371" s="59"/>
      <c r="AI8371" s="59"/>
      <c r="AJ8371" s="59"/>
      <c r="AK8371" s="59"/>
      <c r="AL8371" s="59"/>
      <c r="AM8371" s="59"/>
      <c r="AN8371" s="59"/>
      <c r="AO8371" s="59"/>
      <c r="AV8371" s="37"/>
      <c r="AW8371" s="37"/>
      <c r="AX8371" s="37"/>
      <c r="AY8371" s="37"/>
      <c r="AZ8371" s="37"/>
      <c r="BA8371" s="37"/>
    </row>
    <row r="8372" spans="10:53" s="14" customFormat="1" x14ac:dyDescent="0.25">
      <c r="J8372" s="59"/>
      <c r="Q8372" s="26"/>
      <c r="R8372" s="28"/>
      <c r="AC8372" s="46"/>
      <c r="AG8372" s="59"/>
      <c r="AH8372" s="59"/>
      <c r="AI8372" s="59"/>
      <c r="AJ8372" s="59"/>
      <c r="AK8372" s="59"/>
      <c r="AL8372" s="59"/>
      <c r="AM8372" s="59"/>
      <c r="AN8372" s="59"/>
      <c r="AO8372" s="59"/>
      <c r="AV8372" s="37"/>
      <c r="AW8372" s="37"/>
      <c r="AX8372" s="37"/>
      <c r="AY8372" s="37"/>
      <c r="AZ8372" s="37"/>
      <c r="BA8372" s="37"/>
    </row>
    <row r="8373" spans="10:53" s="14" customFormat="1" x14ac:dyDescent="0.25">
      <c r="J8373" s="59"/>
      <c r="Q8373" s="26"/>
      <c r="R8373" s="28"/>
      <c r="AC8373" s="46"/>
      <c r="AG8373" s="59"/>
      <c r="AH8373" s="59"/>
      <c r="AI8373" s="59"/>
      <c r="AJ8373" s="59"/>
      <c r="AK8373" s="59"/>
      <c r="AL8373" s="59"/>
      <c r="AM8373" s="59"/>
      <c r="AN8373" s="59"/>
      <c r="AO8373" s="59"/>
      <c r="AV8373" s="37"/>
      <c r="AW8373" s="37"/>
      <c r="AX8373" s="37"/>
      <c r="AY8373" s="37"/>
      <c r="AZ8373" s="37"/>
      <c r="BA8373" s="37"/>
    </row>
    <row r="8374" spans="10:53" s="14" customFormat="1" x14ac:dyDescent="0.25">
      <c r="J8374" s="59"/>
      <c r="Q8374" s="26"/>
      <c r="R8374" s="28"/>
      <c r="AC8374" s="46"/>
      <c r="AG8374" s="59"/>
      <c r="AH8374" s="59"/>
      <c r="AI8374" s="59"/>
      <c r="AJ8374" s="59"/>
      <c r="AK8374" s="59"/>
      <c r="AL8374" s="59"/>
      <c r="AM8374" s="59"/>
      <c r="AN8374" s="59"/>
      <c r="AO8374" s="59"/>
      <c r="AV8374" s="37"/>
      <c r="AW8374" s="37"/>
      <c r="AX8374" s="37"/>
      <c r="AY8374" s="37"/>
      <c r="AZ8374" s="37"/>
      <c r="BA8374" s="37"/>
    </row>
    <row r="8375" spans="10:53" s="14" customFormat="1" x14ac:dyDescent="0.25">
      <c r="J8375" s="59"/>
      <c r="Q8375" s="26"/>
      <c r="R8375" s="28"/>
      <c r="AC8375" s="46"/>
      <c r="AG8375" s="59"/>
      <c r="AH8375" s="59"/>
      <c r="AI8375" s="59"/>
      <c r="AJ8375" s="59"/>
      <c r="AK8375" s="59"/>
      <c r="AL8375" s="59"/>
      <c r="AM8375" s="59"/>
      <c r="AN8375" s="59"/>
      <c r="AO8375" s="59"/>
      <c r="AV8375" s="37"/>
      <c r="AW8375" s="37"/>
      <c r="AX8375" s="37"/>
      <c r="AY8375" s="37"/>
      <c r="AZ8375" s="37"/>
      <c r="BA8375" s="37"/>
    </row>
    <row r="8376" spans="10:53" s="14" customFormat="1" x14ac:dyDescent="0.25">
      <c r="J8376" s="59"/>
      <c r="Q8376" s="26"/>
      <c r="R8376" s="28"/>
      <c r="AC8376" s="46"/>
      <c r="AG8376" s="59"/>
      <c r="AH8376" s="59"/>
      <c r="AI8376" s="59"/>
      <c r="AJ8376" s="59"/>
      <c r="AK8376" s="59"/>
      <c r="AL8376" s="59"/>
      <c r="AM8376" s="59"/>
      <c r="AN8376" s="59"/>
      <c r="AO8376" s="59"/>
      <c r="AV8376" s="37"/>
      <c r="AW8376" s="37"/>
      <c r="AX8376" s="37"/>
      <c r="AY8376" s="37"/>
      <c r="AZ8376" s="37"/>
      <c r="BA8376" s="37"/>
    </row>
    <row r="8377" spans="10:53" s="14" customFormat="1" x14ac:dyDescent="0.25">
      <c r="J8377" s="59"/>
      <c r="Q8377" s="26"/>
      <c r="R8377" s="28"/>
      <c r="AC8377" s="46"/>
      <c r="AG8377" s="59"/>
      <c r="AH8377" s="59"/>
      <c r="AI8377" s="59"/>
      <c r="AJ8377" s="59"/>
      <c r="AK8377" s="59"/>
      <c r="AL8377" s="59"/>
      <c r="AM8377" s="59"/>
      <c r="AN8377" s="59"/>
      <c r="AO8377" s="59"/>
      <c r="AV8377" s="37"/>
      <c r="AW8377" s="37"/>
      <c r="AX8377" s="37"/>
      <c r="AY8377" s="37"/>
      <c r="AZ8377" s="37"/>
      <c r="BA8377" s="37"/>
    </row>
    <row r="8378" spans="10:53" s="14" customFormat="1" x14ac:dyDescent="0.25">
      <c r="J8378" s="59"/>
      <c r="Q8378" s="26"/>
      <c r="R8378" s="28"/>
      <c r="AC8378" s="46"/>
      <c r="AG8378" s="59"/>
      <c r="AH8378" s="59"/>
      <c r="AI8378" s="59"/>
      <c r="AJ8378" s="59"/>
      <c r="AK8378" s="59"/>
      <c r="AL8378" s="59"/>
      <c r="AM8378" s="59"/>
      <c r="AN8378" s="59"/>
      <c r="AO8378" s="59"/>
      <c r="AV8378" s="37"/>
      <c r="AW8378" s="37"/>
      <c r="AX8378" s="37"/>
      <c r="AY8378" s="37"/>
      <c r="AZ8378" s="37"/>
      <c r="BA8378" s="37"/>
    </row>
    <row r="8379" spans="10:53" s="14" customFormat="1" x14ac:dyDescent="0.25">
      <c r="J8379" s="59"/>
      <c r="Q8379" s="26"/>
      <c r="R8379" s="28"/>
      <c r="AC8379" s="46"/>
      <c r="AG8379" s="59"/>
      <c r="AH8379" s="59"/>
      <c r="AI8379" s="59"/>
      <c r="AJ8379" s="59"/>
      <c r="AK8379" s="59"/>
      <c r="AL8379" s="59"/>
      <c r="AM8379" s="59"/>
      <c r="AN8379" s="59"/>
      <c r="AO8379" s="59"/>
      <c r="AV8379" s="37"/>
      <c r="AW8379" s="37"/>
      <c r="AX8379" s="37"/>
      <c r="AY8379" s="37"/>
      <c r="AZ8379" s="37"/>
      <c r="BA8379" s="37"/>
    </row>
    <row r="8380" spans="10:53" s="14" customFormat="1" x14ac:dyDescent="0.25">
      <c r="J8380" s="59"/>
      <c r="Q8380" s="26"/>
      <c r="R8380" s="28"/>
      <c r="AC8380" s="46"/>
      <c r="AG8380" s="59"/>
      <c r="AH8380" s="59"/>
      <c r="AI8380" s="59"/>
      <c r="AJ8380" s="59"/>
      <c r="AK8380" s="59"/>
      <c r="AL8380" s="59"/>
      <c r="AM8380" s="59"/>
      <c r="AN8380" s="59"/>
      <c r="AO8380" s="59"/>
      <c r="AV8380" s="37"/>
      <c r="AW8380" s="37"/>
      <c r="AX8380" s="37"/>
      <c r="AY8380" s="37"/>
      <c r="AZ8380" s="37"/>
      <c r="BA8380" s="37"/>
    </row>
    <row r="8381" spans="10:53" s="14" customFormat="1" x14ac:dyDescent="0.25">
      <c r="J8381" s="59"/>
      <c r="Q8381" s="26"/>
      <c r="R8381" s="28"/>
      <c r="AC8381" s="46"/>
      <c r="AG8381" s="59"/>
      <c r="AH8381" s="59"/>
      <c r="AI8381" s="59"/>
      <c r="AJ8381" s="59"/>
      <c r="AK8381" s="59"/>
      <c r="AL8381" s="59"/>
      <c r="AM8381" s="59"/>
      <c r="AN8381" s="59"/>
      <c r="AO8381" s="59"/>
      <c r="AV8381" s="37"/>
      <c r="AW8381" s="37"/>
      <c r="AX8381" s="37"/>
      <c r="AY8381" s="37"/>
      <c r="AZ8381" s="37"/>
      <c r="BA8381" s="37"/>
    </row>
    <row r="8382" spans="10:53" s="14" customFormat="1" x14ac:dyDescent="0.25">
      <c r="J8382" s="59"/>
      <c r="Q8382" s="26"/>
      <c r="R8382" s="28"/>
      <c r="AC8382" s="46"/>
      <c r="AG8382" s="59"/>
      <c r="AH8382" s="59"/>
      <c r="AI8382" s="59"/>
      <c r="AJ8382" s="59"/>
      <c r="AK8382" s="59"/>
      <c r="AL8382" s="59"/>
      <c r="AM8382" s="59"/>
      <c r="AN8382" s="59"/>
      <c r="AO8382" s="59"/>
      <c r="AV8382" s="37"/>
      <c r="AW8382" s="37"/>
      <c r="AX8382" s="37"/>
      <c r="AY8382" s="37"/>
      <c r="AZ8382" s="37"/>
      <c r="BA8382" s="37"/>
    </row>
    <row r="8383" spans="10:53" s="14" customFormat="1" x14ac:dyDescent="0.25">
      <c r="J8383" s="59"/>
      <c r="Q8383" s="26"/>
      <c r="R8383" s="28"/>
      <c r="AC8383" s="46"/>
      <c r="AG8383" s="59"/>
      <c r="AH8383" s="59"/>
      <c r="AI8383" s="59"/>
      <c r="AJ8383" s="59"/>
      <c r="AK8383" s="59"/>
      <c r="AL8383" s="59"/>
      <c r="AM8383" s="59"/>
      <c r="AN8383" s="59"/>
      <c r="AO8383" s="59"/>
      <c r="AV8383" s="37"/>
      <c r="AW8383" s="37"/>
      <c r="AX8383" s="37"/>
      <c r="AY8383" s="37"/>
      <c r="AZ8383" s="37"/>
      <c r="BA8383" s="37"/>
    </row>
    <row r="8384" spans="10:53" s="14" customFormat="1" x14ac:dyDescent="0.25">
      <c r="J8384" s="59"/>
      <c r="Q8384" s="26"/>
      <c r="R8384" s="28"/>
      <c r="AC8384" s="46"/>
      <c r="AG8384" s="59"/>
      <c r="AH8384" s="59"/>
      <c r="AI8384" s="59"/>
      <c r="AJ8384" s="59"/>
      <c r="AK8384" s="59"/>
      <c r="AL8384" s="59"/>
      <c r="AM8384" s="59"/>
      <c r="AN8384" s="59"/>
      <c r="AO8384" s="59"/>
      <c r="AV8384" s="37"/>
      <c r="AW8384" s="37"/>
      <c r="AX8384" s="37"/>
      <c r="AY8384" s="37"/>
      <c r="AZ8384" s="37"/>
      <c r="BA8384" s="37"/>
    </row>
    <row r="8385" spans="10:53" s="14" customFormat="1" x14ac:dyDescent="0.25">
      <c r="J8385" s="59"/>
      <c r="Q8385" s="26"/>
      <c r="R8385" s="28"/>
      <c r="AC8385" s="46"/>
      <c r="AG8385" s="59"/>
      <c r="AH8385" s="59"/>
      <c r="AI8385" s="59"/>
      <c r="AJ8385" s="59"/>
      <c r="AK8385" s="59"/>
      <c r="AL8385" s="59"/>
      <c r="AM8385" s="59"/>
      <c r="AN8385" s="59"/>
      <c r="AO8385" s="59"/>
      <c r="AV8385" s="37"/>
      <c r="AW8385" s="37"/>
      <c r="AX8385" s="37"/>
      <c r="AY8385" s="37"/>
      <c r="AZ8385" s="37"/>
      <c r="BA8385" s="37"/>
    </row>
    <row r="8386" spans="10:53" s="14" customFormat="1" x14ac:dyDescent="0.25">
      <c r="J8386" s="59"/>
      <c r="Q8386" s="26"/>
      <c r="R8386" s="28"/>
      <c r="AC8386" s="46"/>
      <c r="AG8386" s="59"/>
      <c r="AH8386" s="59"/>
      <c r="AI8386" s="59"/>
      <c r="AJ8386" s="59"/>
      <c r="AK8386" s="59"/>
      <c r="AL8386" s="59"/>
      <c r="AM8386" s="59"/>
      <c r="AN8386" s="59"/>
      <c r="AO8386" s="59"/>
      <c r="AV8386" s="37"/>
      <c r="AW8386" s="37"/>
      <c r="AX8386" s="37"/>
      <c r="AY8386" s="37"/>
      <c r="AZ8386" s="37"/>
      <c r="BA8386" s="37"/>
    </row>
    <row r="8387" spans="10:53" s="14" customFormat="1" x14ac:dyDescent="0.25">
      <c r="J8387" s="59"/>
      <c r="Q8387" s="26"/>
      <c r="R8387" s="28"/>
      <c r="AC8387" s="46"/>
      <c r="AG8387" s="59"/>
      <c r="AH8387" s="59"/>
      <c r="AI8387" s="59"/>
      <c r="AJ8387" s="59"/>
      <c r="AK8387" s="59"/>
      <c r="AL8387" s="59"/>
      <c r="AM8387" s="59"/>
      <c r="AN8387" s="59"/>
      <c r="AO8387" s="59"/>
      <c r="AV8387" s="37"/>
      <c r="AW8387" s="37"/>
      <c r="AX8387" s="37"/>
      <c r="AY8387" s="37"/>
      <c r="AZ8387" s="37"/>
      <c r="BA8387" s="37"/>
    </row>
    <row r="8388" spans="10:53" s="14" customFormat="1" x14ac:dyDescent="0.25">
      <c r="J8388" s="59"/>
      <c r="Q8388" s="26"/>
      <c r="R8388" s="28"/>
      <c r="AC8388" s="46"/>
      <c r="AG8388" s="59"/>
      <c r="AH8388" s="59"/>
      <c r="AI8388" s="59"/>
      <c r="AJ8388" s="59"/>
      <c r="AK8388" s="59"/>
      <c r="AL8388" s="59"/>
      <c r="AM8388" s="59"/>
      <c r="AN8388" s="59"/>
      <c r="AO8388" s="59"/>
      <c r="AV8388" s="37"/>
      <c r="AW8388" s="37"/>
      <c r="AX8388" s="37"/>
      <c r="AY8388" s="37"/>
      <c r="AZ8388" s="37"/>
      <c r="BA8388" s="37"/>
    </row>
    <row r="8389" spans="10:53" s="14" customFormat="1" x14ac:dyDescent="0.25">
      <c r="J8389" s="59"/>
      <c r="Q8389" s="26"/>
      <c r="R8389" s="28"/>
      <c r="AC8389" s="46"/>
      <c r="AG8389" s="59"/>
      <c r="AH8389" s="59"/>
      <c r="AI8389" s="59"/>
      <c r="AJ8389" s="59"/>
      <c r="AK8389" s="59"/>
      <c r="AL8389" s="59"/>
      <c r="AM8389" s="59"/>
      <c r="AN8389" s="59"/>
      <c r="AO8389" s="59"/>
      <c r="AV8389" s="37"/>
      <c r="AW8389" s="37"/>
      <c r="AX8389" s="37"/>
      <c r="AY8389" s="37"/>
      <c r="AZ8389" s="37"/>
      <c r="BA8389" s="37"/>
    </row>
    <row r="8390" spans="10:53" s="14" customFormat="1" x14ac:dyDescent="0.25">
      <c r="J8390" s="59"/>
      <c r="Q8390" s="26"/>
      <c r="R8390" s="28"/>
      <c r="AC8390" s="46"/>
      <c r="AG8390" s="59"/>
      <c r="AH8390" s="59"/>
      <c r="AI8390" s="59"/>
      <c r="AJ8390" s="59"/>
      <c r="AK8390" s="59"/>
      <c r="AL8390" s="59"/>
      <c r="AM8390" s="59"/>
      <c r="AN8390" s="59"/>
      <c r="AO8390" s="59"/>
      <c r="AV8390" s="37"/>
      <c r="AW8390" s="37"/>
      <c r="AX8390" s="37"/>
      <c r="AY8390" s="37"/>
      <c r="AZ8390" s="37"/>
      <c r="BA8390" s="37"/>
    </row>
    <row r="8391" spans="10:53" s="14" customFormat="1" x14ac:dyDescent="0.25">
      <c r="J8391" s="59"/>
      <c r="Q8391" s="26"/>
      <c r="R8391" s="28"/>
      <c r="AC8391" s="46"/>
      <c r="AG8391" s="59"/>
      <c r="AH8391" s="59"/>
      <c r="AI8391" s="59"/>
      <c r="AJ8391" s="59"/>
      <c r="AK8391" s="59"/>
      <c r="AL8391" s="59"/>
      <c r="AM8391" s="59"/>
      <c r="AN8391" s="59"/>
      <c r="AO8391" s="59"/>
      <c r="AV8391" s="37"/>
      <c r="AW8391" s="37"/>
      <c r="AX8391" s="37"/>
      <c r="AY8391" s="37"/>
      <c r="AZ8391" s="37"/>
      <c r="BA8391" s="37"/>
    </row>
    <row r="8392" spans="10:53" s="14" customFormat="1" x14ac:dyDescent="0.25">
      <c r="J8392" s="59"/>
      <c r="Q8392" s="26"/>
      <c r="R8392" s="28"/>
      <c r="AC8392" s="46"/>
      <c r="AG8392" s="59"/>
      <c r="AH8392" s="59"/>
      <c r="AI8392" s="59"/>
      <c r="AJ8392" s="59"/>
      <c r="AK8392" s="59"/>
      <c r="AL8392" s="59"/>
      <c r="AM8392" s="59"/>
      <c r="AN8392" s="59"/>
      <c r="AO8392" s="59"/>
      <c r="AV8392" s="37"/>
      <c r="AW8392" s="37"/>
      <c r="AX8392" s="37"/>
      <c r="AY8392" s="37"/>
      <c r="AZ8392" s="37"/>
      <c r="BA8392" s="37"/>
    </row>
    <row r="8393" spans="10:53" s="14" customFormat="1" x14ac:dyDescent="0.25">
      <c r="J8393" s="59"/>
      <c r="Q8393" s="26"/>
      <c r="R8393" s="28"/>
      <c r="AC8393" s="46"/>
      <c r="AG8393" s="59"/>
      <c r="AH8393" s="59"/>
      <c r="AI8393" s="59"/>
      <c r="AJ8393" s="59"/>
      <c r="AK8393" s="59"/>
      <c r="AL8393" s="59"/>
      <c r="AM8393" s="59"/>
      <c r="AN8393" s="59"/>
      <c r="AO8393" s="59"/>
      <c r="AV8393" s="37"/>
      <c r="AW8393" s="37"/>
      <c r="AX8393" s="37"/>
      <c r="AY8393" s="37"/>
      <c r="AZ8393" s="37"/>
      <c r="BA8393" s="37"/>
    </row>
    <row r="8394" spans="10:53" s="14" customFormat="1" x14ac:dyDescent="0.25">
      <c r="J8394" s="59"/>
      <c r="Q8394" s="26"/>
      <c r="R8394" s="28"/>
      <c r="AC8394" s="46"/>
      <c r="AG8394" s="59"/>
      <c r="AH8394" s="59"/>
      <c r="AI8394" s="59"/>
      <c r="AJ8394" s="59"/>
      <c r="AK8394" s="59"/>
      <c r="AL8394" s="59"/>
      <c r="AM8394" s="59"/>
      <c r="AN8394" s="59"/>
      <c r="AO8394" s="59"/>
      <c r="AV8394" s="37"/>
      <c r="AW8394" s="37"/>
      <c r="AX8394" s="37"/>
      <c r="AY8394" s="37"/>
      <c r="AZ8394" s="37"/>
      <c r="BA8394" s="37"/>
    </row>
    <row r="8395" spans="10:53" s="14" customFormat="1" x14ac:dyDescent="0.25">
      <c r="J8395" s="59"/>
      <c r="Q8395" s="26"/>
      <c r="R8395" s="28"/>
      <c r="AC8395" s="46"/>
      <c r="AG8395" s="59"/>
      <c r="AH8395" s="59"/>
      <c r="AI8395" s="59"/>
      <c r="AJ8395" s="59"/>
      <c r="AK8395" s="59"/>
      <c r="AL8395" s="59"/>
      <c r="AM8395" s="59"/>
      <c r="AN8395" s="59"/>
      <c r="AO8395" s="59"/>
      <c r="AV8395" s="37"/>
      <c r="AW8395" s="37"/>
      <c r="AX8395" s="37"/>
      <c r="AY8395" s="37"/>
      <c r="AZ8395" s="37"/>
      <c r="BA8395" s="37"/>
    </row>
    <row r="8396" spans="10:53" s="14" customFormat="1" x14ac:dyDescent="0.25">
      <c r="J8396" s="59"/>
      <c r="Q8396" s="26"/>
      <c r="R8396" s="28"/>
      <c r="AC8396" s="46"/>
      <c r="AG8396" s="59"/>
      <c r="AH8396" s="59"/>
      <c r="AI8396" s="59"/>
      <c r="AJ8396" s="59"/>
      <c r="AK8396" s="59"/>
      <c r="AL8396" s="59"/>
      <c r="AM8396" s="59"/>
      <c r="AN8396" s="59"/>
      <c r="AO8396" s="59"/>
      <c r="AV8396" s="37"/>
      <c r="AW8396" s="37"/>
      <c r="AX8396" s="37"/>
      <c r="AY8396" s="37"/>
      <c r="AZ8396" s="37"/>
      <c r="BA8396" s="37"/>
    </row>
    <row r="8397" spans="10:53" s="14" customFormat="1" x14ac:dyDescent="0.25">
      <c r="J8397" s="59"/>
      <c r="Q8397" s="26"/>
      <c r="R8397" s="28"/>
      <c r="AC8397" s="46"/>
      <c r="AG8397" s="59"/>
      <c r="AH8397" s="59"/>
      <c r="AI8397" s="59"/>
      <c r="AJ8397" s="59"/>
      <c r="AK8397" s="59"/>
      <c r="AL8397" s="59"/>
      <c r="AM8397" s="59"/>
      <c r="AN8397" s="59"/>
      <c r="AO8397" s="59"/>
      <c r="AV8397" s="37"/>
      <c r="AW8397" s="37"/>
      <c r="AX8397" s="37"/>
      <c r="AY8397" s="37"/>
      <c r="AZ8397" s="37"/>
      <c r="BA8397" s="37"/>
    </row>
    <row r="8398" spans="10:53" s="14" customFormat="1" x14ac:dyDescent="0.25">
      <c r="J8398" s="59"/>
      <c r="Q8398" s="26"/>
      <c r="R8398" s="28"/>
      <c r="AC8398" s="46"/>
      <c r="AG8398" s="59"/>
      <c r="AH8398" s="59"/>
      <c r="AI8398" s="59"/>
      <c r="AJ8398" s="59"/>
      <c r="AK8398" s="59"/>
      <c r="AL8398" s="59"/>
      <c r="AM8398" s="59"/>
      <c r="AN8398" s="59"/>
      <c r="AO8398" s="59"/>
      <c r="AV8398" s="37"/>
      <c r="AW8398" s="37"/>
      <c r="AX8398" s="37"/>
      <c r="AY8398" s="37"/>
      <c r="AZ8398" s="37"/>
      <c r="BA8398" s="37"/>
    </row>
    <row r="8399" spans="10:53" s="14" customFormat="1" x14ac:dyDescent="0.25">
      <c r="J8399" s="59"/>
      <c r="Q8399" s="26"/>
      <c r="R8399" s="28"/>
      <c r="AC8399" s="46"/>
      <c r="AG8399" s="59"/>
      <c r="AH8399" s="59"/>
      <c r="AI8399" s="59"/>
      <c r="AJ8399" s="59"/>
      <c r="AK8399" s="59"/>
      <c r="AL8399" s="59"/>
      <c r="AM8399" s="59"/>
      <c r="AN8399" s="59"/>
      <c r="AO8399" s="59"/>
      <c r="AV8399" s="37"/>
      <c r="AW8399" s="37"/>
      <c r="AX8399" s="37"/>
      <c r="AY8399" s="37"/>
      <c r="AZ8399" s="37"/>
      <c r="BA8399" s="37"/>
    </row>
    <row r="8400" spans="10:53" s="14" customFormat="1" x14ac:dyDescent="0.25">
      <c r="J8400" s="59"/>
      <c r="Q8400" s="26"/>
      <c r="R8400" s="28"/>
      <c r="AC8400" s="46"/>
      <c r="AG8400" s="59"/>
      <c r="AH8400" s="59"/>
      <c r="AI8400" s="59"/>
      <c r="AJ8400" s="59"/>
      <c r="AK8400" s="59"/>
      <c r="AL8400" s="59"/>
      <c r="AM8400" s="59"/>
      <c r="AN8400" s="59"/>
      <c r="AO8400" s="59"/>
      <c r="AV8400" s="37"/>
      <c r="AW8400" s="37"/>
      <c r="AX8400" s="37"/>
      <c r="AY8400" s="37"/>
      <c r="AZ8400" s="37"/>
      <c r="BA8400" s="37"/>
    </row>
    <row r="8401" spans="10:53" s="14" customFormat="1" x14ac:dyDescent="0.25">
      <c r="J8401" s="59"/>
      <c r="Q8401" s="26"/>
      <c r="R8401" s="28"/>
      <c r="AC8401" s="46"/>
      <c r="AG8401" s="59"/>
      <c r="AH8401" s="59"/>
      <c r="AI8401" s="59"/>
      <c r="AJ8401" s="59"/>
      <c r="AK8401" s="59"/>
      <c r="AL8401" s="59"/>
      <c r="AM8401" s="59"/>
      <c r="AN8401" s="59"/>
      <c r="AO8401" s="59"/>
      <c r="AV8401" s="37"/>
      <c r="AW8401" s="37"/>
      <c r="AX8401" s="37"/>
      <c r="AY8401" s="37"/>
      <c r="AZ8401" s="37"/>
      <c r="BA8401" s="37"/>
    </row>
    <row r="8402" spans="10:53" s="14" customFormat="1" x14ac:dyDescent="0.25">
      <c r="J8402" s="59"/>
      <c r="Q8402" s="26"/>
      <c r="R8402" s="28"/>
      <c r="AC8402" s="46"/>
      <c r="AG8402" s="59"/>
      <c r="AH8402" s="59"/>
      <c r="AI8402" s="59"/>
      <c r="AJ8402" s="59"/>
      <c r="AK8402" s="59"/>
      <c r="AL8402" s="59"/>
      <c r="AM8402" s="59"/>
      <c r="AN8402" s="59"/>
      <c r="AO8402" s="59"/>
      <c r="AV8402" s="37"/>
      <c r="AW8402" s="37"/>
      <c r="AX8402" s="37"/>
      <c r="AY8402" s="37"/>
      <c r="AZ8402" s="37"/>
      <c r="BA8402" s="37"/>
    </row>
    <row r="8403" spans="10:53" s="14" customFormat="1" x14ac:dyDescent="0.25">
      <c r="J8403" s="59"/>
      <c r="Q8403" s="26"/>
      <c r="R8403" s="28"/>
      <c r="AC8403" s="46"/>
      <c r="AG8403" s="59"/>
      <c r="AH8403" s="59"/>
      <c r="AI8403" s="59"/>
      <c r="AJ8403" s="59"/>
      <c r="AK8403" s="59"/>
      <c r="AL8403" s="59"/>
      <c r="AM8403" s="59"/>
      <c r="AN8403" s="59"/>
      <c r="AO8403" s="59"/>
      <c r="AV8403" s="37"/>
      <c r="AW8403" s="37"/>
      <c r="AX8403" s="37"/>
      <c r="AY8403" s="37"/>
      <c r="AZ8403" s="37"/>
      <c r="BA8403" s="37"/>
    </row>
    <row r="8404" spans="10:53" s="14" customFormat="1" x14ac:dyDescent="0.25">
      <c r="J8404" s="59"/>
      <c r="Q8404" s="26"/>
      <c r="R8404" s="28"/>
      <c r="AC8404" s="46"/>
      <c r="AG8404" s="59"/>
      <c r="AH8404" s="59"/>
      <c r="AI8404" s="59"/>
      <c r="AJ8404" s="59"/>
      <c r="AK8404" s="59"/>
      <c r="AL8404" s="59"/>
      <c r="AM8404" s="59"/>
      <c r="AN8404" s="59"/>
      <c r="AO8404" s="59"/>
      <c r="AV8404" s="37"/>
      <c r="AW8404" s="37"/>
      <c r="AX8404" s="37"/>
      <c r="AY8404" s="37"/>
      <c r="AZ8404" s="37"/>
      <c r="BA8404" s="37"/>
    </row>
    <row r="8405" spans="10:53" s="14" customFormat="1" x14ac:dyDescent="0.25">
      <c r="J8405" s="59"/>
      <c r="Q8405" s="26"/>
      <c r="R8405" s="28"/>
      <c r="AC8405" s="46"/>
      <c r="AG8405" s="59"/>
      <c r="AH8405" s="59"/>
      <c r="AI8405" s="59"/>
      <c r="AJ8405" s="59"/>
      <c r="AK8405" s="59"/>
      <c r="AL8405" s="59"/>
      <c r="AM8405" s="59"/>
      <c r="AN8405" s="59"/>
      <c r="AO8405" s="59"/>
      <c r="AV8405" s="37"/>
      <c r="AW8405" s="37"/>
      <c r="AX8405" s="37"/>
      <c r="AY8405" s="37"/>
      <c r="AZ8405" s="37"/>
      <c r="BA8405" s="37"/>
    </row>
    <row r="8406" spans="10:53" s="14" customFormat="1" x14ac:dyDescent="0.25">
      <c r="J8406" s="59"/>
      <c r="Q8406" s="26"/>
      <c r="R8406" s="28"/>
      <c r="AC8406" s="46"/>
      <c r="AG8406" s="59"/>
      <c r="AH8406" s="59"/>
      <c r="AI8406" s="59"/>
      <c r="AJ8406" s="59"/>
      <c r="AK8406" s="59"/>
      <c r="AL8406" s="59"/>
      <c r="AM8406" s="59"/>
      <c r="AN8406" s="59"/>
      <c r="AO8406" s="59"/>
      <c r="AV8406" s="37"/>
      <c r="AW8406" s="37"/>
      <c r="AX8406" s="37"/>
      <c r="AY8406" s="37"/>
      <c r="AZ8406" s="37"/>
      <c r="BA8406" s="37"/>
    </row>
    <row r="8407" spans="10:53" s="14" customFormat="1" x14ac:dyDescent="0.25">
      <c r="J8407" s="59"/>
      <c r="Q8407" s="26"/>
      <c r="R8407" s="28"/>
      <c r="AC8407" s="46"/>
      <c r="AG8407" s="59"/>
      <c r="AH8407" s="59"/>
      <c r="AI8407" s="59"/>
      <c r="AJ8407" s="59"/>
      <c r="AK8407" s="59"/>
      <c r="AL8407" s="59"/>
      <c r="AM8407" s="59"/>
      <c r="AN8407" s="59"/>
      <c r="AO8407" s="59"/>
      <c r="AV8407" s="37"/>
      <c r="AW8407" s="37"/>
      <c r="AX8407" s="37"/>
      <c r="AY8407" s="37"/>
      <c r="AZ8407" s="37"/>
      <c r="BA8407" s="37"/>
    </row>
    <row r="8408" spans="10:53" s="14" customFormat="1" x14ac:dyDescent="0.25">
      <c r="J8408" s="59"/>
      <c r="Q8408" s="26"/>
      <c r="R8408" s="28"/>
      <c r="AC8408" s="46"/>
      <c r="AG8408" s="59"/>
      <c r="AH8408" s="59"/>
      <c r="AI8408" s="59"/>
      <c r="AJ8408" s="59"/>
      <c r="AK8408" s="59"/>
      <c r="AL8408" s="59"/>
      <c r="AM8408" s="59"/>
      <c r="AN8408" s="59"/>
      <c r="AO8408" s="59"/>
      <c r="AV8408" s="37"/>
      <c r="AW8408" s="37"/>
      <c r="AX8408" s="37"/>
      <c r="AY8408" s="37"/>
      <c r="AZ8408" s="37"/>
      <c r="BA8408" s="37"/>
    </row>
    <row r="8409" spans="10:53" s="14" customFormat="1" x14ac:dyDescent="0.25">
      <c r="J8409" s="59"/>
      <c r="Q8409" s="26"/>
      <c r="R8409" s="28"/>
      <c r="AC8409" s="46"/>
      <c r="AG8409" s="59"/>
      <c r="AH8409" s="59"/>
      <c r="AI8409" s="59"/>
      <c r="AJ8409" s="59"/>
      <c r="AK8409" s="59"/>
      <c r="AL8409" s="59"/>
      <c r="AM8409" s="59"/>
      <c r="AN8409" s="59"/>
      <c r="AO8409" s="59"/>
      <c r="AV8409" s="37"/>
      <c r="AW8409" s="37"/>
      <c r="AX8409" s="37"/>
      <c r="AY8409" s="37"/>
      <c r="AZ8409" s="37"/>
      <c r="BA8409" s="37"/>
    </row>
    <row r="8410" spans="10:53" s="14" customFormat="1" x14ac:dyDescent="0.25">
      <c r="J8410" s="59"/>
      <c r="Q8410" s="26"/>
      <c r="R8410" s="28"/>
      <c r="AC8410" s="46"/>
      <c r="AG8410" s="59"/>
      <c r="AH8410" s="59"/>
      <c r="AI8410" s="59"/>
      <c r="AJ8410" s="59"/>
      <c r="AK8410" s="59"/>
      <c r="AL8410" s="59"/>
      <c r="AM8410" s="59"/>
      <c r="AN8410" s="59"/>
      <c r="AO8410" s="59"/>
      <c r="AV8410" s="37"/>
      <c r="AW8410" s="37"/>
      <c r="AX8410" s="37"/>
      <c r="AY8410" s="37"/>
      <c r="AZ8410" s="37"/>
      <c r="BA8410" s="37"/>
    </row>
    <row r="8411" spans="10:53" s="14" customFormat="1" x14ac:dyDescent="0.25">
      <c r="J8411" s="59"/>
      <c r="Q8411" s="26"/>
      <c r="R8411" s="28"/>
      <c r="AC8411" s="46"/>
      <c r="AG8411" s="59"/>
      <c r="AH8411" s="59"/>
      <c r="AI8411" s="59"/>
      <c r="AJ8411" s="59"/>
      <c r="AK8411" s="59"/>
      <c r="AL8411" s="59"/>
      <c r="AM8411" s="59"/>
      <c r="AN8411" s="59"/>
      <c r="AO8411" s="59"/>
      <c r="AV8411" s="37"/>
      <c r="AW8411" s="37"/>
      <c r="AX8411" s="37"/>
      <c r="AY8411" s="37"/>
      <c r="AZ8411" s="37"/>
      <c r="BA8411" s="37"/>
    </row>
    <row r="8412" spans="10:53" s="14" customFormat="1" x14ac:dyDescent="0.25">
      <c r="J8412" s="59"/>
      <c r="Q8412" s="26"/>
      <c r="R8412" s="28"/>
      <c r="AC8412" s="46"/>
      <c r="AG8412" s="59"/>
      <c r="AH8412" s="59"/>
      <c r="AI8412" s="59"/>
      <c r="AJ8412" s="59"/>
      <c r="AK8412" s="59"/>
      <c r="AL8412" s="59"/>
      <c r="AM8412" s="59"/>
      <c r="AN8412" s="59"/>
      <c r="AO8412" s="59"/>
      <c r="AV8412" s="37"/>
      <c r="AW8412" s="37"/>
      <c r="AX8412" s="37"/>
      <c r="AY8412" s="37"/>
      <c r="AZ8412" s="37"/>
      <c r="BA8412" s="37"/>
    </row>
    <row r="8413" spans="10:53" s="14" customFormat="1" x14ac:dyDescent="0.25">
      <c r="J8413" s="59"/>
      <c r="Q8413" s="26"/>
      <c r="R8413" s="28"/>
      <c r="AC8413" s="46"/>
      <c r="AG8413" s="59"/>
      <c r="AH8413" s="59"/>
      <c r="AI8413" s="59"/>
      <c r="AJ8413" s="59"/>
      <c r="AK8413" s="59"/>
      <c r="AL8413" s="59"/>
      <c r="AM8413" s="59"/>
      <c r="AN8413" s="59"/>
      <c r="AO8413" s="59"/>
      <c r="AV8413" s="37"/>
      <c r="AW8413" s="37"/>
      <c r="AX8413" s="37"/>
      <c r="AY8413" s="37"/>
      <c r="AZ8413" s="37"/>
      <c r="BA8413" s="37"/>
    </row>
    <row r="8414" spans="10:53" s="14" customFormat="1" x14ac:dyDescent="0.25">
      <c r="J8414" s="59"/>
      <c r="Q8414" s="26"/>
      <c r="R8414" s="28"/>
      <c r="AC8414" s="46"/>
      <c r="AG8414" s="59"/>
      <c r="AH8414" s="59"/>
      <c r="AI8414" s="59"/>
      <c r="AJ8414" s="59"/>
      <c r="AK8414" s="59"/>
      <c r="AL8414" s="59"/>
      <c r="AM8414" s="59"/>
      <c r="AN8414" s="59"/>
      <c r="AO8414" s="59"/>
      <c r="AV8414" s="37"/>
      <c r="AW8414" s="37"/>
      <c r="AX8414" s="37"/>
      <c r="AY8414" s="37"/>
      <c r="AZ8414" s="37"/>
      <c r="BA8414" s="37"/>
    </row>
    <row r="8415" spans="10:53" s="14" customFormat="1" x14ac:dyDescent="0.25">
      <c r="J8415" s="59"/>
      <c r="Q8415" s="26"/>
      <c r="R8415" s="28"/>
      <c r="AC8415" s="46"/>
      <c r="AG8415" s="59"/>
      <c r="AH8415" s="59"/>
      <c r="AI8415" s="59"/>
      <c r="AJ8415" s="59"/>
      <c r="AK8415" s="59"/>
      <c r="AL8415" s="59"/>
      <c r="AM8415" s="59"/>
      <c r="AN8415" s="59"/>
      <c r="AO8415" s="59"/>
      <c r="AV8415" s="37"/>
      <c r="AW8415" s="37"/>
      <c r="AX8415" s="37"/>
      <c r="AY8415" s="37"/>
      <c r="AZ8415" s="37"/>
      <c r="BA8415" s="37"/>
    </row>
    <row r="8416" spans="10:53" s="14" customFormat="1" x14ac:dyDescent="0.25">
      <c r="J8416" s="59"/>
      <c r="Q8416" s="26"/>
      <c r="R8416" s="28"/>
      <c r="AC8416" s="46"/>
      <c r="AG8416" s="59"/>
      <c r="AH8416" s="59"/>
      <c r="AI8416" s="59"/>
      <c r="AJ8416" s="59"/>
      <c r="AK8416" s="59"/>
      <c r="AL8416" s="59"/>
      <c r="AM8416" s="59"/>
      <c r="AN8416" s="59"/>
      <c r="AO8416" s="59"/>
      <c r="AV8416" s="37"/>
      <c r="AW8416" s="37"/>
      <c r="AX8416" s="37"/>
      <c r="AY8416" s="37"/>
      <c r="AZ8416" s="37"/>
      <c r="BA8416" s="37"/>
    </row>
    <row r="8417" spans="10:53" s="14" customFormat="1" x14ac:dyDescent="0.25">
      <c r="J8417" s="59"/>
      <c r="Q8417" s="26"/>
      <c r="R8417" s="28"/>
      <c r="AC8417" s="46"/>
      <c r="AG8417" s="59"/>
      <c r="AH8417" s="59"/>
      <c r="AI8417" s="59"/>
      <c r="AJ8417" s="59"/>
      <c r="AK8417" s="59"/>
      <c r="AL8417" s="59"/>
      <c r="AM8417" s="59"/>
      <c r="AN8417" s="59"/>
      <c r="AO8417" s="59"/>
      <c r="AV8417" s="37"/>
      <c r="AW8417" s="37"/>
      <c r="AX8417" s="37"/>
      <c r="AY8417" s="37"/>
      <c r="AZ8417" s="37"/>
      <c r="BA8417" s="37"/>
    </row>
    <row r="8418" spans="10:53" s="14" customFormat="1" x14ac:dyDescent="0.25">
      <c r="J8418" s="59"/>
      <c r="Q8418" s="26"/>
      <c r="R8418" s="28"/>
      <c r="AC8418" s="46"/>
      <c r="AG8418" s="59"/>
      <c r="AH8418" s="59"/>
      <c r="AI8418" s="59"/>
      <c r="AJ8418" s="59"/>
      <c r="AK8418" s="59"/>
      <c r="AL8418" s="59"/>
      <c r="AM8418" s="59"/>
      <c r="AN8418" s="59"/>
      <c r="AO8418" s="59"/>
      <c r="AV8418" s="37"/>
      <c r="AW8418" s="37"/>
      <c r="AX8418" s="37"/>
      <c r="AY8418" s="37"/>
      <c r="AZ8418" s="37"/>
      <c r="BA8418" s="37"/>
    </row>
    <row r="8419" spans="10:53" s="14" customFormat="1" x14ac:dyDescent="0.25">
      <c r="J8419" s="59"/>
      <c r="Q8419" s="26"/>
      <c r="R8419" s="28"/>
      <c r="AC8419" s="46"/>
      <c r="AG8419" s="59"/>
      <c r="AH8419" s="59"/>
      <c r="AI8419" s="59"/>
      <c r="AJ8419" s="59"/>
      <c r="AK8419" s="59"/>
      <c r="AL8419" s="59"/>
      <c r="AM8419" s="59"/>
      <c r="AN8419" s="59"/>
      <c r="AO8419" s="59"/>
      <c r="AV8419" s="37"/>
      <c r="AW8419" s="37"/>
      <c r="AX8419" s="37"/>
      <c r="AY8419" s="37"/>
      <c r="AZ8419" s="37"/>
      <c r="BA8419" s="37"/>
    </row>
    <row r="8420" spans="10:53" s="14" customFormat="1" x14ac:dyDescent="0.25">
      <c r="J8420" s="59"/>
      <c r="Q8420" s="26"/>
      <c r="R8420" s="28"/>
      <c r="AC8420" s="46"/>
      <c r="AG8420" s="59"/>
      <c r="AH8420" s="59"/>
      <c r="AI8420" s="59"/>
      <c r="AJ8420" s="59"/>
      <c r="AK8420" s="59"/>
      <c r="AL8420" s="59"/>
      <c r="AM8420" s="59"/>
      <c r="AN8420" s="59"/>
      <c r="AO8420" s="59"/>
      <c r="AV8420" s="37"/>
      <c r="AW8420" s="37"/>
      <c r="AX8420" s="37"/>
      <c r="AY8420" s="37"/>
      <c r="AZ8420" s="37"/>
      <c r="BA8420" s="37"/>
    </row>
    <row r="8421" spans="10:53" s="14" customFormat="1" x14ac:dyDescent="0.25">
      <c r="J8421" s="59"/>
      <c r="Q8421" s="26"/>
      <c r="R8421" s="28"/>
      <c r="AC8421" s="46"/>
      <c r="AG8421" s="59"/>
      <c r="AH8421" s="59"/>
      <c r="AI8421" s="59"/>
      <c r="AJ8421" s="59"/>
      <c r="AK8421" s="59"/>
      <c r="AL8421" s="59"/>
      <c r="AM8421" s="59"/>
      <c r="AN8421" s="59"/>
      <c r="AO8421" s="59"/>
      <c r="AV8421" s="37"/>
      <c r="AW8421" s="37"/>
      <c r="AX8421" s="37"/>
      <c r="AY8421" s="37"/>
      <c r="AZ8421" s="37"/>
      <c r="BA8421" s="37"/>
    </row>
    <row r="8422" spans="10:53" s="14" customFormat="1" x14ac:dyDescent="0.25">
      <c r="J8422" s="59"/>
      <c r="Q8422" s="26"/>
      <c r="R8422" s="28"/>
      <c r="AC8422" s="46"/>
      <c r="AG8422" s="59"/>
      <c r="AH8422" s="59"/>
      <c r="AI8422" s="59"/>
      <c r="AJ8422" s="59"/>
      <c r="AK8422" s="59"/>
      <c r="AL8422" s="59"/>
      <c r="AM8422" s="59"/>
      <c r="AN8422" s="59"/>
      <c r="AO8422" s="59"/>
      <c r="AV8422" s="37"/>
      <c r="AW8422" s="37"/>
      <c r="AX8422" s="37"/>
      <c r="AY8422" s="37"/>
      <c r="AZ8422" s="37"/>
      <c r="BA8422" s="37"/>
    </row>
    <row r="8423" spans="10:53" s="14" customFormat="1" x14ac:dyDescent="0.25">
      <c r="J8423" s="59"/>
      <c r="Q8423" s="26"/>
      <c r="R8423" s="28"/>
      <c r="AC8423" s="46"/>
      <c r="AG8423" s="59"/>
      <c r="AH8423" s="59"/>
      <c r="AI8423" s="59"/>
      <c r="AJ8423" s="59"/>
      <c r="AK8423" s="59"/>
      <c r="AL8423" s="59"/>
      <c r="AM8423" s="59"/>
      <c r="AN8423" s="59"/>
      <c r="AO8423" s="59"/>
      <c r="AV8423" s="37"/>
      <c r="AW8423" s="37"/>
      <c r="AX8423" s="37"/>
      <c r="AY8423" s="37"/>
      <c r="AZ8423" s="37"/>
      <c r="BA8423" s="37"/>
    </row>
    <row r="8424" spans="10:53" s="14" customFormat="1" x14ac:dyDescent="0.25">
      <c r="J8424" s="59"/>
      <c r="Q8424" s="26"/>
      <c r="R8424" s="28"/>
      <c r="AC8424" s="46"/>
      <c r="AG8424" s="59"/>
      <c r="AH8424" s="59"/>
      <c r="AI8424" s="59"/>
      <c r="AJ8424" s="59"/>
      <c r="AK8424" s="59"/>
      <c r="AL8424" s="59"/>
      <c r="AM8424" s="59"/>
      <c r="AN8424" s="59"/>
      <c r="AO8424" s="59"/>
      <c r="AV8424" s="37"/>
      <c r="AW8424" s="37"/>
      <c r="AX8424" s="37"/>
      <c r="AY8424" s="37"/>
      <c r="AZ8424" s="37"/>
      <c r="BA8424" s="37"/>
    </row>
    <row r="8425" spans="10:53" s="14" customFormat="1" x14ac:dyDescent="0.25">
      <c r="J8425" s="59"/>
      <c r="Q8425" s="26"/>
      <c r="R8425" s="28"/>
      <c r="AC8425" s="46"/>
      <c r="AG8425" s="59"/>
      <c r="AH8425" s="59"/>
      <c r="AI8425" s="59"/>
      <c r="AJ8425" s="59"/>
      <c r="AK8425" s="59"/>
      <c r="AL8425" s="59"/>
      <c r="AM8425" s="59"/>
      <c r="AN8425" s="59"/>
      <c r="AO8425" s="59"/>
      <c r="AV8425" s="37"/>
      <c r="AW8425" s="37"/>
      <c r="AX8425" s="37"/>
      <c r="AY8425" s="37"/>
      <c r="AZ8425" s="37"/>
      <c r="BA8425" s="37"/>
    </row>
    <row r="8426" spans="10:53" s="14" customFormat="1" x14ac:dyDescent="0.25">
      <c r="J8426" s="59"/>
      <c r="Q8426" s="26"/>
      <c r="R8426" s="28"/>
      <c r="AC8426" s="46"/>
      <c r="AG8426" s="59"/>
      <c r="AH8426" s="59"/>
      <c r="AI8426" s="59"/>
      <c r="AJ8426" s="59"/>
      <c r="AK8426" s="59"/>
      <c r="AL8426" s="59"/>
      <c r="AM8426" s="59"/>
      <c r="AN8426" s="59"/>
      <c r="AO8426" s="59"/>
      <c r="AV8426" s="37"/>
      <c r="AW8426" s="37"/>
      <c r="AX8426" s="37"/>
      <c r="AY8426" s="37"/>
      <c r="AZ8426" s="37"/>
      <c r="BA8426" s="37"/>
    </row>
    <row r="8427" spans="10:53" s="14" customFormat="1" x14ac:dyDescent="0.25">
      <c r="J8427" s="59"/>
      <c r="Q8427" s="26"/>
      <c r="R8427" s="28"/>
      <c r="AC8427" s="46"/>
      <c r="AG8427" s="59"/>
      <c r="AH8427" s="59"/>
      <c r="AI8427" s="59"/>
      <c r="AJ8427" s="59"/>
      <c r="AK8427" s="59"/>
      <c r="AL8427" s="59"/>
      <c r="AM8427" s="59"/>
      <c r="AN8427" s="59"/>
      <c r="AO8427" s="59"/>
      <c r="AV8427" s="37"/>
      <c r="AW8427" s="37"/>
      <c r="AX8427" s="37"/>
      <c r="AY8427" s="37"/>
      <c r="AZ8427" s="37"/>
      <c r="BA8427" s="37"/>
    </row>
    <row r="8428" spans="10:53" s="14" customFormat="1" x14ac:dyDescent="0.25">
      <c r="J8428" s="59"/>
      <c r="Q8428" s="26"/>
      <c r="R8428" s="28"/>
      <c r="AC8428" s="46"/>
      <c r="AG8428" s="59"/>
      <c r="AH8428" s="59"/>
      <c r="AI8428" s="59"/>
      <c r="AJ8428" s="59"/>
      <c r="AK8428" s="59"/>
      <c r="AL8428" s="59"/>
      <c r="AM8428" s="59"/>
      <c r="AN8428" s="59"/>
      <c r="AO8428" s="59"/>
      <c r="AV8428" s="37"/>
      <c r="AW8428" s="37"/>
      <c r="AX8428" s="37"/>
      <c r="AY8428" s="37"/>
      <c r="AZ8428" s="37"/>
      <c r="BA8428" s="37"/>
    </row>
    <row r="8429" spans="10:53" s="14" customFormat="1" x14ac:dyDescent="0.25">
      <c r="J8429" s="59"/>
      <c r="Q8429" s="26"/>
      <c r="R8429" s="28"/>
      <c r="AC8429" s="46"/>
      <c r="AG8429" s="59"/>
      <c r="AH8429" s="59"/>
      <c r="AI8429" s="59"/>
      <c r="AJ8429" s="59"/>
      <c r="AK8429" s="59"/>
      <c r="AL8429" s="59"/>
      <c r="AM8429" s="59"/>
      <c r="AN8429" s="59"/>
      <c r="AO8429" s="59"/>
      <c r="AV8429" s="37"/>
      <c r="AW8429" s="37"/>
      <c r="AX8429" s="37"/>
      <c r="AY8429" s="37"/>
      <c r="AZ8429" s="37"/>
      <c r="BA8429" s="37"/>
    </row>
    <row r="8430" spans="10:53" s="14" customFormat="1" x14ac:dyDescent="0.25">
      <c r="J8430" s="59"/>
      <c r="Q8430" s="26"/>
      <c r="R8430" s="28"/>
      <c r="AC8430" s="46"/>
      <c r="AG8430" s="59"/>
      <c r="AH8430" s="59"/>
      <c r="AI8430" s="59"/>
      <c r="AJ8430" s="59"/>
      <c r="AK8430" s="59"/>
      <c r="AL8430" s="59"/>
      <c r="AM8430" s="59"/>
      <c r="AN8430" s="59"/>
      <c r="AO8430" s="59"/>
      <c r="AV8430" s="37"/>
      <c r="AW8430" s="37"/>
      <c r="AX8430" s="37"/>
      <c r="AY8430" s="37"/>
      <c r="AZ8430" s="37"/>
      <c r="BA8430" s="37"/>
    </row>
    <row r="8431" spans="10:53" s="14" customFormat="1" x14ac:dyDescent="0.25">
      <c r="J8431" s="59"/>
      <c r="Q8431" s="26"/>
      <c r="R8431" s="28"/>
      <c r="AC8431" s="46"/>
      <c r="AG8431" s="59"/>
      <c r="AH8431" s="59"/>
      <c r="AI8431" s="59"/>
      <c r="AJ8431" s="59"/>
      <c r="AK8431" s="59"/>
      <c r="AL8431" s="59"/>
      <c r="AM8431" s="59"/>
      <c r="AN8431" s="59"/>
      <c r="AO8431" s="59"/>
      <c r="AV8431" s="37"/>
      <c r="AW8431" s="37"/>
      <c r="AX8431" s="37"/>
      <c r="AY8431" s="37"/>
      <c r="AZ8431" s="37"/>
      <c r="BA8431" s="37"/>
    </row>
    <row r="8432" spans="10:53" s="14" customFormat="1" x14ac:dyDescent="0.25">
      <c r="J8432" s="59"/>
      <c r="Q8432" s="26"/>
      <c r="R8432" s="28"/>
      <c r="AC8432" s="46"/>
      <c r="AG8432" s="59"/>
      <c r="AH8432" s="59"/>
      <c r="AI8432" s="59"/>
      <c r="AJ8432" s="59"/>
      <c r="AK8432" s="59"/>
      <c r="AL8432" s="59"/>
      <c r="AM8432" s="59"/>
      <c r="AN8432" s="59"/>
      <c r="AO8432" s="59"/>
      <c r="AV8432" s="37"/>
      <c r="AW8432" s="37"/>
      <c r="AX8432" s="37"/>
      <c r="AY8432" s="37"/>
      <c r="AZ8432" s="37"/>
      <c r="BA8432" s="37"/>
    </row>
    <row r="8433" spans="10:53" s="14" customFormat="1" x14ac:dyDescent="0.25">
      <c r="J8433" s="59"/>
      <c r="Q8433" s="26"/>
      <c r="R8433" s="28"/>
      <c r="AC8433" s="46"/>
      <c r="AG8433" s="59"/>
      <c r="AH8433" s="59"/>
      <c r="AI8433" s="59"/>
      <c r="AJ8433" s="59"/>
      <c r="AK8433" s="59"/>
      <c r="AL8433" s="59"/>
      <c r="AM8433" s="59"/>
      <c r="AN8433" s="59"/>
      <c r="AO8433" s="59"/>
      <c r="AV8433" s="37"/>
      <c r="AW8433" s="37"/>
      <c r="AX8433" s="37"/>
      <c r="AY8433" s="37"/>
      <c r="AZ8433" s="37"/>
      <c r="BA8433" s="37"/>
    </row>
    <row r="8434" spans="10:53" s="14" customFormat="1" x14ac:dyDescent="0.25">
      <c r="J8434" s="59"/>
      <c r="Q8434" s="26"/>
      <c r="R8434" s="28"/>
      <c r="AC8434" s="46"/>
      <c r="AG8434" s="59"/>
      <c r="AH8434" s="59"/>
      <c r="AI8434" s="59"/>
      <c r="AJ8434" s="59"/>
      <c r="AK8434" s="59"/>
      <c r="AL8434" s="59"/>
      <c r="AM8434" s="59"/>
      <c r="AN8434" s="59"/>
      <c r="AO8434" s="59"/>
      <c r="AV8434" s="37"/>
      <c r="AW8434" s="37"/>
      <c r="AX8434" s="37"/>
      <c r="AY8434" s="37"/>
      <c r="AZ8434" s="37"/>
      <c r="BA8434" s="37"/>
    </row>
    <row r="8435" spans="10:53" s="14" customFormat="1" x14ac:dyDescent="0.25">
      <c r="J8435" s="59"/>
      <c r="Q8435" s="26"/>
      <c r="R8435" s="28"/>
      <c r="AC8435" s="46"/>
      <c r="AG8435" s="59"/>
      <c r="AH8435" s="59"/>
      <c r="AI8435" s="59"/>
      <c r="AJ8435" s="59"/>
      <c r="AK8435" s="59"/>
      <c r="AL8435" s="59"/>
      <c r="AM8435" s="59"/>
      <c r="AN8435" s="59"/>
      <c r="AO8435" s="59"/>
      <c r="AV8435" s="37"/>
      <c r="AW8435" s="37"/>
      <c r="AX8435" s="37"/>
      <c r="AY8435" s="37"/>
      <c r="AZ8435" s="37"/>
      <c r="BA8435" s="37"/>
    </row>
    <row r="8436" spans="10:53" s="14" customFormat="1" x14ac:dyDescent="0.25">
      <c r="J8436" s="59"/>
      <c r="Q8436" s="26"/>
      <c r="R8436" s="28"/>
      <c r="AC8436" s="46"/>
      <c r="AG8436" s="59"/>
      <c r="AH8436" s="59"/>
      <c r="AI8436" s="59"/>
      <c r="AJ8436" s="59"/>
      <c r="AK8436" s="59"/>
      <c r="AL8436" s="59"/>
      <c r="AM8436" s="59"/>
      <c r="AN8436" s="59"/>
      <c r="AO8436" s="59"/>
      <c r="AV8436" s="37"/>
      <c r="AW8436" s="37"/>
      <c r="AX8436" s="37"/>
      <c r="AY8436" s="37"/>
      <c r="AZ8436" s="37"/>
      <c r="BA8436" s="37"/>
    </row>
    <row r="8437" spans="10:53" s="14" customFormat="1" x14ac:dyDescent="0.25">
      <c r="J8437" s="59"/>
      <c r="Q8437" s="26"/>
      <c r="R8437" s="28"/>
      <c r="AC8437" s="46"/>
      <c r="AG8437" s="59"/>
      <c r="AH8437" s="59"/>
      <c r="AI8437" s="59"/>
      <c r="AJ8437" s="59"/>
      <c r="AK8437" s="59"/>
      <c r="AL8437" s="59"/>
      <c r="AM8437" s="59"/>
      <c r="AN8437" s="59"/>
      <c r="AO8437" s="59"/>
      <c r="AV8437" s="37"/>
      <c r="AW8437" s="37"/>
      <c r="AX8437" s="37"/>
      <c r="AY8437" s="37"/>
      <c r="AZ8437" s="37"/>
      <c r="BA8437" s="37"/>
    </row>
    <row r="8438" spans="10:53" s="14" customFormat="1" x14ac:dyDescent="0.25">
      <c r="J8438" s="59"/>
      <c r="Q8438" s="26"/>
      <c r="R8438" s="28"/>
      <c r="AC8438" s="46"/>
      <c r="AG8438" s="59"/>
      <c r="AH8438" s="59"/>
      <c r="AI8438" s="59"/>
      <c r="AJ8438" s="59"/>
      <c r="AK8438" s="59"/>
      <c r="AL8438" s="59"/>
      <c r="AM8438" s="59"/>
      <c r="AN8438" s="59"/>
      <c r="AO8438" s="59"/>
      <c r="AV8438" s="37"/>
      <c r="AW8438" s="37"/>
      <c r="AX8438" s="37"/>
      <c r="AY8438" s="37"/>
      <c r="AZ8438" s="37"/>
      <c r="BA8438" s="37"/>
    </row>
    <row r="8439" spans="10:53" s="14" customFormat="1" x14ac:dyDescent="0.25">
      <c r="J8439" s="59"/>
      <c r="Q8439" s="26"/>
      <c r="R8439" s="28"/>
      <c r="AC8439" s="46"/>
      <c r="AG8439" s="59"/>
      <c r="AH8439" s="59"/>
      <c r="AI8439" s="59"/>
      <c r="AJ8439" s="59"/>
      <c r="AK8439" s="59"/>
      <c r="AL8439" s="59"/>
      <c r="AM8439" s="59"/>
      <c r="AN8439" s="59"/>
      <c r="AO8439" s="59"/>
      <c r="AV8439" s="37"/>
      <c r="AW8439" s="37"/>
      <c r="AX8439" s="37"/>
      <c r="AY8439" s="37"/>
      <c r="AZ8439" s="37"/>
      <c r="BA8439" s="37"/>
    </row>
    <row r="8440" spans="10:53" s="14" customFormat="1" x14ac:dyDescent="0.25">
      <c r="J8440" s="59"/>
      <c r="Q8440" s="26"/>
      <c r="R8440" s="28"/>
      <c r="AC8440" s="46"/>
      <c r="AG8440" s="59"/>
      <c r="AH8440" s="59"/>
      <c r="AI8440" s="59"/>
      <c r="AJ8440" s="59"/>
      <c r="AK8440" s="59"/>
      <c r="AL8440" s="59"/>
      <c r="AM8440" s="59"/>
      <c r="AN8440" s="59"/>
      <c r="AO8440" s="59"/>
      <c r="AV8440" s="37"/>
      <c r="AW8440" s="37"/>
      <c r="AX8440" s="37"/>
      <c r="AY8440" s="37"/>
      <c r="AZ8440" s="37"/>
      <c r="BA8440" s="37"/>
    </row>
    <row r="8441" spans="10:53" s="14" customFormat="1" x14ac:dyDescent="0.25">
      <c r="J8441" s="59"/>
      <c r="Q8441" s="26"/>
      <c r="R8441" s="28"/>
      <c r="AC8441" s="46"/>
      <c r="AG8441" s="59"/>
      <c r="AH8441" s="59"/>
      <c r="AI8441" s="59"/>
      <c r="AJ8441" s="59"/>
      <c r="AK8441" s="59"/>
      <c r="AL8441" s="59"/>
      <c r="AM8441" s="59"/>
      <c r="AN8441" s="59"/>
      <c r="AO8441" s="59"/>
      <c r="AV8441" s="37"/>
      <c r="AW8441" s="37"/>
      <c r="AX8441" s="37"/>
      <c r="AY8441" s="37"/>
      <c r="AZ8441" s="37"/>
      <c r="BA8441" s="37"/>
    </row>
    <row r="8442" spans="10:53" s="14" customFormat="1" x14ac:dyDescent="0.25">
      <c r="J8442" s="59"/>
      <c r="Q8442" s="26"/>
      <c r="R8442" s="28"/>
      <c r="AC8442" s="46"/>
      <c r="AG8442" s="59"/>
      <c r="AH8442" s="59"/>
      <c r="AI8442" s="59"/>
      <c r="AJ8442" s="59"/>
      <c r="AK8442" s="59"/>
      <c r="AL8442" s="59"/>
      <c r="AM8442" s="59"/>
      <c r="AN8442" s="59"/>
      <c r="AO8442" s="59"/>
      <c r="AV8442" s="37"/>
      <c r="AW8442" s="37"/>
      <c r="AX8442" s="37"/>
      <c r="AY8442" s="37"/>
      <c r="AZ8442" s="37"/>
      <c r="BA8442" s="37"/>
    </row>
    <row r="8443" spans="10:53" s="14" customFormat="1" x14ac:dyDescent="0.25">
      <c r="J8443" s="59"/>
      <c r="Q8443" s="26"/>
      <c r="R8443" s="28"/>
      <c r="AC8443" s="46"/>
      <c r="AG8443" s="59"/>
      <c r="AH8443" s="59"/>
      <c r="AI8443" s="59"/>
      <c r="AJ8443" s="59"/>
      <c r="AK8443" s="59"/>
      <c r="AL8443" s="59"/>
      <c r="AM8443" s="59"/>
      <c r="AN8443" s="59"/>
      <c r="AO8443" s="59"/>
      <c r="AV8443" s="37"/>
      <c r="AW8443" s="37"/>
      <c r="AX8443" s="37"/>
      <c r="AY8443" s="37"/>
      <c r="AZ8443" s="37"/>
      <c r="BA8443" s="37"/>
    </row>
    <row r="8444" spans="10:53" s="14" customFormat="1" x14ac:dyDescent="0.25">
      <c r="J8444" s="59"/>
      <c r="Q8444" s="26"/>
      <c r="R8444" s="28"/>
      <c r="AC8444" s="46"/>
      <c r="AG8444" s="59"/>
      <c r="AH8444" s="59"/>
      <c r="AI8444" s="59"/>
      <c r="AJ8444" s="59"/>
      <c r="AK8444" s="59"/>
      <c r="AL8444" s="59"/>
      <c r="AM8444" s="59"/>
      <c r="AN8444" s="59"/>
      <c r="AO8444" s="59"/>
      <c r="AV8444" s="37"/>
      <c r="AW8444" s="37"/>
      <c r="AX8444" s="37"/>
      <c r="AY8444" s="37"/>
      <c r="AZ8444" s="37"/>
      <c r="BA8444" s="37"/>
    </row>
    <row r="8445" spans="10:53" s="14" customFormat="1" x14ac:dyDescent="0.25">
      <c r="J8445" s="59"/>
      <c r="Q8445" s="26"/>
      <c r="R8445" s="28"/>
      <c r="AC8445" s="46"/>
      <c r="AG8445" s="59"/>
      <c r="AH8445" s="59"/>
      <c r="AI8445" s="59"/>
      <c r="AJ8445" s="59"/>
      <c r="AK8445" s="59"/>
      <c r="AL8445" s="59"/>
      <c r="AM8445" s="59"/>
      <c r="AN8445" s="59"/>
      <c r="AO8445" s="59"/>
      <c r="AV8445" s="37"/>
      <c r="AW8445" s="37"/>
      <c r="AX8445" s="37"/>
      <c r="AY8445" s="37"/>
      <c r="AZ8445" s="37"/>
      <c r="BA8445" s="37"/>
    </row>
    <row r="8446" spans="10:53" s="14" customFormat="1" x14ac:dyDescent="0.25">
      <c r="J8446" s="59"/>
      <c r="Q8446" s="26"/>
      <c r="R8446" s="28"/>
      <c r="AC8446" s="46"/>
      <c r="AG8446" s="59"/>
      <c r="AH8446" s="59"/>
      <c r="AI8446" s="59"/>
      <c r="AJ8446" s="59"/>
      <c r="AK8446" s="59"/>
      <c r="AL8446" s="59"/>
      <c r="AM8446" s="59"/>
      <c r="AN8446" s="59"/>
      <c r="AO8446" s="59"/>
      <c r="AV8446" s="37"/>
      <c r="AW8446" s="37"/>
      <c r="AX8446" s="37"/>
      <c r="AY8446" s="37"/>
      <c r="AZ8446" s="37"/>
      <c r="BA8446" s="37"/>
    </row>
    <row r="8447" spans="10:53" s="14" customFormat="1" x14ac:dyDescent="0.25">
      <c r="J8447" s="59"/>
      <c r="Q8447" s="26"/>
      <c r="R8447" s="28"/>
      <c r="AC8447" s="46"/>
      <c r="AG8447" s="59"/>
      <c r="AH8447" s="59"/>
      <c r="AI8447" s="59"/>
      <c r="AJ8447" s="59"/>
      <c r="AK8447" s="59"/>
      <c r="AL8447" s="59"/>
      <c r="AM8447" s="59"/>
      <c r="AN8447" s="59"/>
      <c r="AO8447" s="59"/>
      <c r="AV8447" s="37"/>
      <c r="AW8447" s="37"/>
      <c r="AX8447" s="37"/>
      <c r="AY8447" s="37"/>
      <c r="AZ8447" s="37"/>
      <c r="BA8447" s="37"/>
    </row>
    <row r="8448" spans="10:53" s="14" customFormat="1" x14ac:dyDescent="0.25">
      <c r="J8448" s="59"/>
      <c r="Q8448" s="26"/>
      <c r="R8448" s="28"/>
      <c r="AC8448" s="46"/>
      <c r="AG8448" s="59"/>
      <c r="AH8448" s="59"/>
      <c r="AI8448" s="59"/>
      <c r="AJ8448" s="59"/>
      <c r="AK8448" s="59"/>
      <c r="AL8448" s="59"/>
      <c r="AM8448" s="59"/>
      <c r="AN8448" s="59"/>
      <c r="AO8448" s="59"/>
      <c r="AV8448" s="37"/>
      <c r="AW8448" s="37"/>
      <c r="AX8448" s="37"/>
      <c r="AY8448" s="37"/>
      <c r="AZ8448" s="37"/>
      <c r="BA8448" s="37"/>
    </row>
    <row r="8449" spans="10:53" s="14" customFormat="1" x14ac:dyDescent="0.25">
      <c r="J8449" s="59"/>
      <c r="Q8449" s="26"/>
      <c r="R8449" s="28"/>
      <c r="AC8449" s="46"/>
      <c r="AG8449" s="59"/>
      <c r="AH8449" s="59"/>
      <c r="AI8449" s="59"/>
      <c r="AJ8449" s="59"/>
      <c r="AK8449" s="59"/>
      <c r="AL8449" s="59"/>
      <c r="AM8449" s="59"/>
      <c r="AN8449" s="59"/>
      <c r="AO8449" s="59"/>
      <c r="AV8449" s="37"/>
      <c r="AW8449" s="37"/>
      <c r="AX8449" s="37"/>
      <c r="AY8449" s="37"/>
      <c r="AZ8449" s="37"/>
      <c r="BA8449" s="37"/>
    </row>
    <row r="8450" spans="10:53" s="14" customFormat="1" x14ac:dyDescent="0.25">
      <c r="J8450" s="59"/>
      <c r="Q8450" s="26"/>
      <c r="R8450" s="28"/>
      <c r="AC8450" s="46"/>
      <c r="AG8450" s="59"/>
      <c r="AH8450" s="59"/>
      <c r="AI8450" s="59"/>
      <c r="AJ8450" s="59"/>
      <c r="AK8450" s="59"/>
      <c r="AL8450" s="59"/>
      <c r="AM8450" s="59"/>
      <c r="AN8450" s="59"/>
      <c r="AO8450" s="59"/>
      <c r="AV8450" s="37"/>
      <c r="AW8450" s="37"/>
      <c r="AX8450" s="37"/>
      <c r="AY8450" s="37"/>
      <c r="AZ8450" s="37"/>
      <c r="BA8450" s="37"/>
    </row>
    <row r="8451" spans="10:53" s="14" customFormat="1" x14ac:dyDescent="0.25">
      <c r="J8451" s="59"/>
      <c r="Q8451" s="26"/>
      <c r="R8451" s="28"/>
      <c r="AC8451" s="46"/>
      <c r="AG8451" s="59"/>
      <c r="AH8451" s="59"/>
      <c r="AI8451" s="59"/>
      <c r="AJ8451" s="59"/>
      <c r="AK8451" s="59"/>
      <c r="AL8451" s="59"/>
      <c r="AM8451" s="59"/>
      <c r="AN8451" s="59"/>
      <c r="AO8451" s="59"/>
      <c r="AV8451" s="37"/>
      <c r="AW8451" s="37"/>
      <c r="AX8451" s="37"/>
      <c r="AY8451" s="37"/>
      <c r="AZ8451" s="37"/>
      <c r="BA8451" s="37"/>
    </row>
    <row r="8452" spans="10:53" s="14" customFormat="1" x14ac:dyDescent="0.25">
      <c r="J8452" s="59"/>
      <c r="Q8452" s="26"/>
      <c r="R8452" s="28"/>
      <c r="AC8452" s="46"/>
      <c r="AG8452" s="59"/>
      <c r="AH8452" s="59"/>
      <c r="AI8452" s="59"/>
      <c r="AJ8452" s="59"/>
      <c r="AK8452" s="59"/>
      <c r="AL8452" s="59"/>
      <c r="AM8452" s="59"/>
      <c r="AN8452" s="59"/>
      <c r="AO8452" s="59"/>
      <c r="AV8452" s="37"/>
      <c r="AW8452" s="37"/>
      <c r="AX8452" s="37"/>
      <c r="AY8452" s="37"/>
      <c r="AZ8452" s="37"/>
      <c r="BA8452" s="37"/>
    </row>
    <row r="8453" spans="10:53" s="14" customFormat="1" x14ac:dyDescent="0.25">
      <c r="J8453" s="59"/>
      <c r="Q8453" s="26"/>
      <c r="R8453" s="28"/>
      <c r="AC8453" s="46"/>
      <c r="AG8453" s="59"/>
      <c r="AH8453" s="59"/>
      <c r="AI8453" s="59"/>
      <c r="AJ8453" s="59"/>
      <c r="AK8453" s="59"/>
      <c r="AL8453" s="59"/>
      <c r="AM8453" s="59"/>
      <c r="AN8453" s="59"/>
      <c r="AO8453" s="59"/>
      <c r="AV8453" s="37"/>
      <c r="AW8453" s="37"/>
      <c r="AX8453" s="37"/>
      <c r="AY8453" s="37"/>
      <c r="AZ8453" s="37"/>
      <c r="BA8453" s="37"/>
    </row>
    <row r="8454" spans="10:53" s="14" customFormat="1" x14ac:dyDescent="0.25">
      <c r="J8454" s="59"/>
      <c r="Q8454" s="26"/>
      <c r="R8454" s="28"/>
      <c r="AC8454" s="46"/>
      <c r="AG8454" s="59"/>
      <c r="AH8454" s="59"/>
      <c r="AI8454" s="59"/>
      <c r="AJ8454" s="59"/>
      <c r="AK8454" s="59"/>
      <c r="AL8454" s="59"/>
      <c r="AM8454" s="59"/>
      <c r="AN8454" s="59"/>
      <c r="AO8454" s="59"/>
      <c r="AV8454" s="37"/>
      <c r="AW8454" s="37"/>
      <c r="AX8454" s="37"/>
      <c r="AY8454" s="37"/>
      <c r="AZ8454" s="37"/>
      <c r="BA8454" s="37"/>
    </row>
    <row r="8455" spans="10:53" s="14" customFormat="1" x14ac:dyDescent="0.25">
      <c r="J8455" s="59"/>
      <c r="Q8455" s="26"/>
      <c r="R8455" s="28"/>
      <c r="AC8455" s="46"/>
      <c r="AG8455" s="59"/>
      <c r="AH8455" s="59"/>
      <c r="AI8455" s="59"/>
      <c r="AJ8455" s="59"/>
      <c r="AK8455" s="59"/>
      <c r="AL8455" s="59"/>
      <c r="AM8455" s="59"/>
      <c r="AN8455" s="59"/>
      <c r="AO8455" s="59"/>
      <c r="AV8455" s="37"/>
      <c r="AW8455" s="37"/>
      <c r="AX8455" s="37"/>
      <c r="AY8455" s="37"/>
      <c r="AZ8455" s="37"/>
      <c r="BA8455" s="37"/>
    </row>
    <row r="8456" spans="10:53" s="14" customFormat="1" x14ac:dyDescent="0.25">
      <c r="J8456" s="59"/>
      <c r="Q8456" s="26"/>
      <c r="R8456" s="28"/>
      <c r="AC8456" s="46"/>
      <c r="AG8456" s="59"/>
      <c r="AH8456" s="59"/>
      <c r="AI8456" s="59"/>
      <c r="AJ8456" s="59"/>
      <c r="AK8456" s="59"/>
      <c r="AL8456" s="59"/>
      <c r="AM8456" s="59"/>
      <c r="AN8456" s="59"/>
      <c r="AO8456" s="59"/>
      <c r="AV8456" s="37"/>
      <c r="AW8456" s="37"/>
      <c r="AX8456" s="37"/>
      <c r="AY8456" s="37"/>
      <c r="AZ8456" s="37"/>
      <c r="BA8456" s="37"/>
    </row>
    <row r="8457" spans="10:53" s="14" customFormat="1" x14ac:dyDescent="0.25">
      <c r="J8457" s="59"/>
      <c r="Q8457" s="26"/>
      <c r="R8457" s="28"/>
      <c r="AC8457" s="46"/>
      <c r="AG8457" s="59"/>
      <c r="AH8457" s="59"/>
      <c r="AI8457" s="59"/>
      <c r="AJ8457" s="59"/>
      <c r="AK8457" s="59"/>
      <c r="AL8457" s="59"/>
      <c r="AM8457" s="59"/>
      <c r="AN8457" s="59"/>
      <c r="AO8457" s="59"/>
      <c r="AV8457" s="37"/>
      <c r="AW8457" s="37"/>
      <c r="AX8457" s="37"/>
      <c r="AY8457" s="37"/>
      <c r="AZ8457" s="37"/>
      <c r="BA8457" s="37"/>
    </row>
    <row r="8458" spans="10:53" s="14" customFormat="1" x14ac:dyDescent="0.25">
      <c r="J8458" s="59"/>
      <c r="Q8458" s="26"/>
      <c r="R8458" s="28"/>
      <c r="AC8458" s="46"/>
      <c r="AG8458" s="59"/>
      <c r="AH8458" s="59"/>
      <c r="AI8458" s="59"/>
      <c r="AJ8458" s="59"/>
      <c r="AK8458" s="59"/>
      <c r="AL8458" s="59"/>
      <c r="AM8458" s="59"/>
      <c r="AN8458" s="59"/>
      <c r="AO8458" s="59"/>
      <c r="AV8458" s="37"/>
      <c r="AW8458" s="37"/>
      <c r="AX8458" s="37"/>
      <c r="AY8458" s="37"/>
      <c r="AZ8458" s="37"/>
      <c r="BA8458" s="37"/>
    </row>
    <row r="8459" spans="10:53" s="14" customFormat="1" x14ac:dyDescent="0.25">
      <c r="J8459" s="59"/>
      <c r="Q8459" s="26"/>
      <c r="R8459" s="28"/>
      <c r="AC8459" s="46"/>
      <c r="AG8459" s="59"/>
      <c r="AH8459" s="59"/>
      <c r="AI8459" s="59"/>
      <c r="AJ8459" s="59"/>
      <c r="AK8459" s="59"/>
      <c r="AL8459" s="59"/>
      <c r="AM8459" s="59"/>
      <c r="AN8459" s="59"/>
      <c r="AO8459" s="59"/>
      <c r="AV8459" s="37"/>
      <c r="AW8459" s="37"/>
      <c r="AX8459" s="37"/>
      <c r="AY8459" s="37"/>
      <c r="AZ8459" s="37"/>
      <c r="BA8459" s="37"/>
    </row>
    <row r="8460" spans="10:53" s="14" customFormat="1" x14ac:dyDescent="0.25">
      <c r="J8460" s="59"/>
      <c r="Q8460" s="26"/>
      <c r="R8460" s="28"/>
      <c r="AC8460" s="46"/>
      <c r="AG8460" s="59"/>
      <c r="AH8460" s="59"/>
      <c r="AI8460" s="59"/>
      <c r="AJ8460" s="59"/>
      <c r="AK8460" s="59"/>
      <c r="AL8460" s="59"/>
      <c r="AM8460" s="59"/>
      <c r="AN8460" s="59"/>
      <c r="AO8460" s="59"/>
      <c r="AV8460" s="37"/>
      <c r="AW8460" s="37"/>
      <c r="AX8460" s="37"/>
      <c r="AY8460" s="37"/>
      <c r="AZ8460" s="37"/>
      <c r="BA8460" s="37"/>
    </row>
    <row r="8461" spans="10:53" s="14" customFormat="1" x14ac:dyDescent="0.25">
      <c r="J8461" s="59"/>
      <c r="Q8461" s="26"/>
      <c r="R8461" s="28"/>
      <c r="AC8461" s="46"/>
      <c r="AG8461" s="59"/>
      <c r="AH8461" s="59"/>
      <c r="AI8461" s="59"/>
      <c r="AJ8461" s="59"/>
      <c r="AK8461" s="59"/>
      <c r="AL8461" s="59"/>
      <c r="AM8461" s="59"/>
      <c r="AN8461" s="59"/>
      <c r="AO8461" s="59"/>
      <c r="AV8461" s="37"/>
      <c r="AW8461" s="37"/>
      <c r="AX8461" s="37"/>
      <c r="AY8461" s="37"/>
      <c r="AZ8461" s="37"/>
      <c r="BA8461" s="37"/>
    </row>
    <row r="8462" spans="10:53" s="14" customFormat="1" x14ac:dyDescent="0.25">
      <c r="J8462" s="59"/>
      <c r="Q8462" s="26"/>
      <c r="R8462" s="28"/>
      <c r="AC8462" s="46"/>
      <c r="AG8462" s="59"/>
      <c r="AH8462" s="59"/>
      <c r="AI8462" s="59"/>
      <c r="AJ8462" s="59"/>
      <c r="AK8462" s="59"/>
      <c r="AL8462" s="59"/>
      <c r="AM8462" s="59"/>
      <c r="AN8462" s="59"/>
      <c r="AO8462" s="59"/>
      <c r="AV8462" s="37"/>
      <c r="AW8462" s="37"/>
      <c r="AX8462" s="37"/>
      <c r="AY8462" s="37"/>
      <c r="AZ8462" s="37"/>
      <c r="BA8462" s="37"/>
    </row>
    <row r="8463" spans="10:53" s="14" customFormat="1" x14ac:dyDescent="0.25">
      <c r="J8463" s="59"/>
      <c r="Q8463" s="26"/>
      <c r="R8463" s="28"/>
      <c r="AC8463" s="46"/>
      <c r="AG8463" s="59"/>
      <c r="AH8463" s="59"/>
      <c r="AI8463" s="59"/>
      <c r="AJ8463" s="59"/>
      <c r="AK8463" s="59"/>
      <c r="AL8463" s="59"/>
      <c r="AM8463" s="59"/>
      <c r="AN8463" s="59"/>
      <c r="AO8463" s="59"/>
      <c r="AV8463" s="37"/>
      <c r="AW8463" s="37"/>
      <c r="AX8463" s="37"/>
      <c r="AY8463" s="37"/>
      <c r="AZ8463" s="37"/>
      <c r="BA8463" s="37"/>
    </row>
    <row r="8464" spans="10:53" s="14" customFormat="1" x14ac:dyDescent="0.25">
      <c r="J8464" s="59"/>
      <c r="Q8464" s="26"/>
      <c r="R8464" s="28"/>
      <c r="AC8464" s="46"/>
      <c r="AG8464" s="59"/>
      <c r="AH8464" s="59"/>
      <c r="AI8464" s="59"/>
      <c r="AJ8464" s="59"/>
      <c r="AK8464" s="59"/>
      <c r="AL8464" s="59"/>
      <c r="AM8464" s="59"/>
      <c r="AN8464" s="59"/>
      <c r="AO8464" s="59"/>
      <c r="AV8464" s="37"/>
      <c r="AW8464" s="37"/>
      <c r="AX8464" s="37"/>
      <c r="AY8464" s="37"/>
      <c r="AZ8464" s="37"/>
      <c r="BA8464" s="37"/>
    </row>
    <row r="8465" spans="10:53" s="14" customFormat="1" x14ac:dyDescent="0.25">
      <c r="J8465" s="59"/>
      <c r="Q8465" s="26"/>
      <c r="R8465" s="28"/>
      <c r="AC8465" s="46"/>
      <c r="AG8465" s="59"/>
      <c r="AH8465" s="59"/>
      <c r="AI8465" s="59"/>
      <c r="AJ8465" s="59"/>
      <c r="AK8465" s="59"/>
      <c r="AL8465" s="59"/>
      <c r="AM8465" s="59"/>
      <c r="AN8465" s="59"/>
      <c r="AO8465" s="59"/>
      <c r="AV8465" s="37"/>
      <c r="AW8465" s="37"/>
      <c r="AX8465" s="37"/>
      <c r="AY8465" s="37"/>
      <c r="AZ8465" s="37"/>
      <c r="BA8465" s="37"/>
    </row>
    <row r="8466" spans="10:53" s="14" customFormat="1" x14ac:dyDescent="0.25">
      <c r="J8466" s="59"/>
      <c r="Q8466" s="26"/>
      <c r="R8466" s="28"/>
      <c r="AC8466" s="46"/>
      <c r="AG8466" s="59"/>
      <c r="AH8466" s="59"/>
      <c r="AI8466" s="59"/>
      <c r="AJ8466" s="59"/>
      <c r="AK8466" s="59"/>
      <c r="AL8466" s="59"/>
      <c r="AM8466" s="59"/>
      <c r="AN8466" s="59"/>
      <c r="AO8466" s="59"/>
      <c r="AV8466" s="37"/>
      <c r="AW8466" s="37"/>
      <c r="AX8466" s="37"/>
      <c r="AY8466" s="37"/>
      <c r="AZ8466" s="37"/>
      <c r="BA8466" s="37"/>
    </row>
    <row r="8467" spans="10:53" s="14" customFormat="1" x14ac:dyDescent="0.25">
      <c r="J8467" s="59"/>
      <c r="Q8467" s="26"/>
      <c r="R8467" s="28"/>
      <c r="AC8467" s="46"/>
      <c r="AG8467" s="59"/>
      <c r="AH8467" s="59"/>
      <c r="AI8467" s="59"/>
      <c r="AJ8467" s="59"/>
      <c r="AK8467" s="59"/>
      <c r="AL8467" s="59"/>
      <c r="AM8467" s="59"/>
      <c r="AN8467" s="59"/>
      <c r="AO8467" s="59"/>
      <c r="AV8467" s="37"/>
      <c r="AW8467" s="37"/>
      <c r="AX8467" s="37"/>
      <c r="AY8467" s="37"/>
      <c r="AZ8467" s="37"/>
      <c r="BA8467" s="37"/>
    </row>
    <row r="8468" spans="10:53" s="14" customFormat="1" x14ac:dyDescent="0.25">
      <c r="J8468" s="59"/>
      <c r="Q8468" s="26"/>
      <c r="R8468" s="28"/>
      <c r="AC8468" s="46"/>
      <c r="AG8468" s="59"/>
      <c r="AH8468" s="59"/>
      <c r="AI8468" s="59"/>
      <c r="AJ8468" s="59"/>
      <c r="AK8468" s="59"/>
      <c r="AL8468" s="59"/>
      <c r="AM8468" s="59"/>
      <c r="AN8468" s="59"/>
      <c r="AO8468" s="59"/>
      <c r="AV8468" s="37"/>
      <c r="AW8468" s="37"/>
      <c r="AX8468" s="37"/>
      <c r="AY8468" s="37"/>
      <c r="AZ8468" s="37"/>
      <c r="BA8468" s="37"/>
    </row>
    <row r="8469" spans="10:53" s="14" customFormat="1" x14ac:dyDescent="0.25">
      <c r="J8469" s="59"/>
      <c r="Q8469" s="26"/>
      <c r="R8469" s="28"/>
      <c r="AC8469" s="46"/>
      <c r="AG8469" s="59"/>
      <c r="AH8469" s="59"/>
      <c r="AI8469" s="59"/>
      <c r="AJ8469" s="59"/>
      <c r="AK8469" s="59"/>
      <c r="AL8469" s="59"/>
      <c r="AM8469" s="59"/>
      <c r="AN8469" s="59"/>
      <c r="AO8469" s="59"/>
      <c r="AV8469" s="37"/>
      <c r="AW8469" s="37"/>
      <c r="AX8469" s="37"/>
      <c r="AY8469" s="37"/>
      <c r="AZ8469" s="37"/>
      <c r="BA8469" s="37"/>
    </row>
    <row r="8470" spans="10:53" s="14" customFormat="1" x14ac:dyDescent="0.25">
      <c r="J8470" s="59"/>
      <c r="Q8470" s="26"/>
      <c r="R8470" s="28"/>
      <c r="AC8470" s="46"/>
      <c r="AG8470" s="59"/>
      <c r="AH8470" s="59"/>
      <c r="AI8470" s="59"/>
      <c r="AJ8470" s="59"/>
      <c r="AK8470" s="59"/>
      <c r="AL8470" s="59"/>
      <c r="AM8470" s="59"/>
      <c r="AN8470" s="59"/>
      <c r="AO8470" s="59"/>
      <c r="AV8470" s="37"/>
      <c r="AW8470" s="37"/>
      <c r="AX8470" s="37"/>
      <c r="AY8470" s="37"/>
      <c r="AZ8470" s="37"/>
      <c r="BA8470" s="37"/>
    </row>
    <row r="8471" spans="10:53" s="14" customFormat="1" x14ac:dyDescent="0.25">
      <c r="J8471" s="59"/>
      <c r="Q8471" s="26"/>
      <c r="R8471" s="28"/>
      <c r="AC8471" s="46"/>
      <c r="AG8471" s="59"/>
      <c r="AH8471" s="59"/>
      <c r="AI8471" s="59"/>
      <c r="AJ8471" s="59"/>
      <c r="AK8471" s="59"/>
      <c r="AL8471" s="59"/>
      <c r="AM8471" s="59"/>
      <c r="AN8471" s="59"/>
      <c r="AO8471" s="59"/>
      <c r="AV8471" s="37"/>
      <c r="AW8471" s="37"/>
      <c r="AX8471" s="37"/>
      <c r="AY8471" s="37"/>
      <c r="AZ8471" s="37"/>
      <c r="BA8471" s="37"/>
    </row>
    <row r="8472" spans="10:53" s="14" customFormat="1" x14ac:dyDescent="0.25">
      <c r="J8472" s="59"/>
      <c r="Q8472" s="26"/>
      <c r="R8472" s="28"/>
      <c r="AC8472" s="46"/>
      <c r="AG8472" s="59"/>
      <c r="AH8472" s="59"/>
      <c r="AI8472" s="59"/>
      <c r="AJ8472" s="59"/>
      <c r="AK8472" s="59"/>
      <c r="AL8472" s="59"/>
      <c r="AM8472" s="59"/>
      <c r="AN8472" s="59"/>
      <c r="AO8472" s="59"/>
      <c r="AV8472" s="37"/>
      <c r="AW8472" s="37"/>
      <c r="AX8472" s="37"/>
      <c r="AY8472" s="37"/>
      <c r="AZ8472" s="37"/>
      <c r="BA8472" s="37"/>
    </row>
    <row r="8473" spans="10:53" s="14" customFormat="1" x14ac:dyDescent="0.25">
      <c r="J8473" s="59"/>
      <c r="Q8473" s="26"/>
      <c r="R8473" s="28"/>
      <c r="AC8473" s="46"/>
      <c r="AG8473" s="59"/>
      <c r="AH8473" s="59"/>
      <c r="AI8473" s="59"/>
      <c r="AJ8473" s="59"/>
      <c r="AK8473" s="59"/>
      <c r="AL8473" s="59"/>
      <c r="AM8473" s="59"/>
      <c r="AN8473" s="59"/>
      <c r="AO8473" s="59"/>
      <c r="AV8473" s="37"/>
      <c r="AW8473" s="37"/>
      <c r="AX8473" s="37"/>
      <c r="AY8473" s="37"/>
      <c r="AZ8473" s="37"/>
      <c r="BA8473" s="37"/>
    </row>
    <row r="8474" spans="10:53" s="14" customFormat="1" x14ac:dyDescent="0.25">
      <c r="J8474" s="59"/>
      <c r="Q8474" s="26"/>
      <c r="R8474" s="28"/>
      <c r="AC8474" s="46"/>
      <c r="AG8474" s="59"/>
      <c r="AH8474" s="59"/>
      <c r="AI8474" s="59"/>
      <c r="AJ8474" s="59"/>
      <c r="AK8474" s="59"/>
      <c r="AL8474" s="59"/>
      <c r="AM8474" s="59"/>
      <c r="AN8474" s="59"/>
      <c r="AO8474" s="59"/>
      <c r="AV8474" s="37"/>
      <c r="AW8474" s="37"/>
      <c r="AX8474" s="37"/>
      <c r="AY8474" s="37"/>
      <c r="AZ8474" s="37"/>
      <c r="BA8474" s="37"/>
    </row>
    <row r="8475" spans="10:53" s="14" customFormat="1" x14ac:dyDescent="0.25">
      <c r="J8475" s="59"/>
      <c r="Q8475" s="26"/>
      <c r="R8475" s="28"/>
      <c r="AC8475" s="46"/>
      <c r="AG8475" s="59"/>
      <c r="AH8475" s="59"/>
      <c r="AI8475" s="59"/>
      <c r="AJ8475" s="59"/>
      <c r="AK8475" s="59"/>
      <c r="AL8475" s="59"/>
      <c r="AM8475" s="59"/>
      <c r="AN8475" s="59"/>
      <c r="AO8475" s="59"/>
      <c r="AV8475" s="37"/>
      <c r="AW8475" s="37"/>
      <c r="AX8475" s="37"/>
      <c r="AY8475" s="37"/>
      <c r="AZ8475" s="37"/>
      <c r="BA8475" s="37"/>
    </row>
    <row r="8476" spans="10:53" s="14" customFormat="1" x14ac:dyDescent="0.25">
      <c r="J8476" s="59"/>
      <c r="Q8476" s="26"/>
      <c r="R8476" s="28"/>
      <c r="AC8476" s="46"/>
      <c r="AG8476" s="59"/>
      <c r="AH8476" s="59"/>
      <c r="AI8476" s="59"/>
      <c r="AJ8476" s="59"/>
      <c r="AK8476" s="59"/>
      <c r="AL8476" s="59"/>
      <c r="AM8476" s="59"/>
      <c r="AN8476" s="59"/>
      <c r="AO8476" s="59"/>
      <c r="AV8476" s="37"/>
      <c r="AW8476" s="37"/>
      <c r="AX8476" s="37"/>
      <c r="AY8476" s="37"/>
      <c r="AZ8476" s="37"/>
      <c r="BA8476" s="37"/>
    </row>
    <row r="8477" spans="10:53" s="14" customFormat="1" x14ac:dyDescent="0.25">
      <c r="J8477" s="59"/>
      <c r="Q8477" s="26"/>
      <c r="R8477" s="28"/>
      <c r="AC8477" s="46"/>
      <c r="AG8477" s="59"/>
      <c r="AH8477" s="59"/>
      <c r="AI8477" s="59"/>
      <c r="AJ8477" s="59"/>
      <c r="AK8477" s="59"/>
      <c r="AL8477" s="59"/>
      <c r="AM8477" s="59"/>
      <c r="AN8477" s="59"/>
      <c r="AO8477" s="59"/>
      <c r="AV8477" s="37"/>
      <c r="AW8477" s="37"/>
      <c r="AX8477" s="37"/>
      <c r="AY8477" s="37"/>
      <c r="AZ8477" s="37"/>
      <c r="BA8477" s="37"/>
    </row>
    <row r="8478" spans="10:53" s="14" customFormat="1" x14ac:dyDescent="0.25">
      <c r="J8478" s="59"/>
      <c r="Q8478" s="26"/>
      <c r="R8478" s="28"/>
      <c r="AC8478" s="46"/>
      <c r="AG8478" s="59"/>
      <c r="AH8478" s="59"/>
      <c r="AI8478" s="59"/>
      <c r="AJ8478" s="59"/>
      <c r="AK8478" s="59"/>
      <c r="AL8478" s="59"/>
      <c r="AM8478" s="59"/>
      <c r="AN8478" s="59"/>
      <c r="AO8478" s="59"/>
      <c r="AV8478" s="37"/>
      <c r="AW8478" s="37"/>
      <c r="AX8478" s="37"/>
      <c r="AY8478" s="37"/>
      <c r="AZ8478" s="37"/>
      <c r="BA8478" s="37"/>
    </row>
    <row r="8479" spans="10:53" s="14" customFormat="1" x14ac:dyDescent="0.25">
      <c r="J8479" s="59"/>
      <c r="Q8479" s="26"/>
      <c r="R8479" s="28"/>
      <c r="AC8479" s="46"/>
      <c r="AG8479" s="59"/>
      <c r="AH8479" s="59"/>
      <c r="AI8479" s="59"/>
      <c r="AJ8479" s="59"/>
      <c r="AK8479" s="59"/>
      <c r="AL8479" s="59"/>
      <c r="AM8479" s="59"/>
      <c r="AN8479" s="59"/>
      <c r="AO8479" s="59"/>
      <c r="AV8479" s="37"/>
      <c r="AW8479" s="37"/>
      <c r="AX8479" s="37"/>
      <c r="AY8479" s="37"/>
      <c r="AZ8479" s="37"/>
      <c r="BA8479" s="37"/>
    </row>
    <row r="8480" spans="10:53" s="14" customFormat="1" x14ac:dyDescent="0.25">
      <c r="J8480" s="59"/>
      <c r="Q8480" s="26"/>
      <c r="R8480" s="28"/>
      <c r="AC8480" s="46"/>
      <c r="AG8480" s="59"/>
      <c r="AH8480" s="59"/>
      <c r="AI8480" s="59"/>
      <c r="AJ8480" s="59"/>
      <c r="AK8480" s="59"/>
      <c r="AL8480" s="59"/>
      <c r="AM8480" s="59"/>
      <c r="AN8480" s="59"/>
      <c r="AO8480" s="59"/>
      <c r="AV8480" s="37"/>
      <c r="AW8480" s="37"/>
      <c r="AX8480" s="37"/>
      <c r="AY8480" s="37"/>
      <c r="AZ8480" s="37"/>
      <c r="BA8480" s="37"/>
    </row>
    <row r="8481" spans="10:53" s="14" customFormat="1" x14ac:dyDescent="0.25">
      <c r="J8481" s="59"/>
      <c r="Q8481" s="26"/>
      <c r="R8481" s="28"/>
      <c r="AC8481" s="46"/>
      <c r="AG8481" s="59"/>
      <c r="AH8481" s="59"/>
      <c r="AI8481" s="59"/>
      <c r="AJ8481" s="59"/>
      <c r="AK8481" s="59"/>
      <c r="AL8481" s="59"/>
      <c r="AM8481" s="59"/>
      <c r="AN8481" s="59"/>
      <c r="AO8481" s="59"/>
      <c r="AV8481" s="37"/>
      <c r="AW8481" s="37"/>
      <c r="AX8481" s="37"/>
      <c r="AY8481" s="37"/>
      <c r="AZ8481" s="37"/>
      <c r="BA8481" s="37"/>
    </row>
    <row r="8482" spans="10:53" s="14" customFormat="1" x14ac:dyDescent="0.25">
      <c r="J8482" s="59"/>
      <c r="Q8482" s="26"/>
      <c r="R8482" s="28"/>
      <c r="AC8482" s="46"/>
      <c r="AG8482" s="59"/>
      <c r="AH8482" s="59"/>
      <c r="AI8482" s="59"/>
      <c r="AJ8482" s="59"/>
      <c r="AK8482" s="59"/>
      <c r="AL8482" s="59"/>
      <c r="AM8482" s="59"/>
      <c r="AN8482" s="59"/>
      <c r="AO8482" s="59"/>
      <c r="AV8482" s="37"/>
      <c r="AW8482" s="37"/>
      <c r="AX8482" s="37"/>
      <c r="AY8482" s="37"/>
      <c r="AZ8482" s="37"/>
      <c r="BA8482" s="37"/>
    </row>
    <row r="8483" spans="10:53" s="14" customFormat="1" x14ac:dyDescent="0.25">
      <c r="J8483" s="59"/>
      <c r="Q8483" s="26"/>
      <c r="R8483" s="28"/>
      <c r="AC8483" s="46"/>
      <c r="AG8483" s="59"/>
      <c r="AH8483" s="59"/>
      <c r="AI8483" s="59"/>
      <c r="AJ8483" s="59"/>
      <c r="AK8483" s="59"/>
      <c r="AL8483" s="59"/>
      <c r="AM8483" s="59"/>
      <c r="AN8483" s="59"/>
      <c r="AO8483" s="59"/>
      <c r="AV8483" s="37"/>
      <c r="AW8483" s="37"/>
      <c r="AX8483" s="37"/>
      <c r="AY8483" s="37"/>
      <c r="AZ8483" s="37"/>
      <c r="BA8483" s="37"/>
    </row>
    <row r="8484" spans="10:53" s="14" customFormat="1" x14ac:dyDescent="0.25">
      <c r="J8484" s="59"/>
      <c r="Q8484" s="26"/>
      <c r="R8484" s="28"/>
      <c r="AC8484" s="46"/>
      <c r="AG8484" s="59"/>
      <c r="AH8484" s="59"/>
      <c r="AI8484" s="59"/>
      <c r="AJ8484" s="59"/>
      <c r="AK8484" s="59"/>
      <c r="AL8484" s="59"/>
      <c r="AM8484" s="59"/>
      <c r="AN8484" s="59"/>
      <c r="AO8484" s="59"/>
      <c r="AV8484" s="37"/>
      <c r="AW8484" s="37"/>
      <c r="AX8484" s="37"/>
      <c r="AY8484" s="37"/>
      <c r="AZ8484" s="37"/>
      <c r="BA8484" s="37"/>
    </row>
    <row r="8485" spans="10:53" s="14" customFormat="1" x14ac:dyDescent="0.25">
      <c r="J8485" s="59"/>
      <c r="Q8485" s="26"/>
      <c r="R8485" s="28"/>
      <c r="AC8485" s="46"/>
      <c r="AG8485" s="59"/>
      <c r="AH8485" s="59"/>
      <c r="AI8485" s="59"/>
      <c r="AJ8485" s="59"/>
      <c r="AK8485" s="59"/>
      <c r="AL8485" s="59"/>
      <c r="AM8485" s="59"/>
      <c r="AN8485" s="59"/>
      <c r="AO8485" s="59"/>
      <c r="AV8485" s="37"/>
      <c r="AW8485" s="37"/>
      <c r="AX8485" s="37"/>
      <c r="AY8485" s="37"/>
      <c r="AZ8485" s="37"/>
      <c r="BA8485" s="37"/>
    </row>
    <row r="8486" spans="10:53" s="14" customFormat="1" x14ac:dyDescent="0.25">
      <c r="J8486" s="59"/>
      <c r="Q8486" s="26"/>
      <c r="R8486" s="28"/>
      <c r="AC8486" s="46"/>
      <c r="AG8486" s="59"/>
      <c r="AH8486" s="59"/>
      <c r="AI8486" s="59"/>
      <c r="AJ8486" s="59"/>
      <c r="AK8486" s="59"/>
      <c r="AL8486" s="59"/>
      <c r="AM8486" s="59"/>
      <c r="AN8486" s="59"/>
      <c r="AO8486" s="59"/>
      <c r="AV8486" s="37"/>
      <c r="AW8486" s="37"/>
      <c r="AX8486" s="37"/>
      <c r="AY8486" s="37"/>
      <c r="AZ8486" s="37"/>
      <c r="BA8486" s="37"/>
    </row>
    <row r="8487" spans="10:53" s="14" customFormat="1" x14ac:dyDescent="0.25">
      <c r="J8487" s="59"/>
      <c r="Q8487" s="26"/>
      <c r="R8487" s="28"/>
      <c r="AC8487" s="46"/>
      <c r="AG8487" s="59"/>
      <c r="AH8487" s="59"/>
      <c r="AI8487" s="59"/>
      <c r="AJ8487" s="59"/>
      <c r="AK8487" s="59"/>
      <c r="AL8487" s="59"/>
      <c r="AM8487" s="59"/>
      <c r="AN8487" s="59"/>
      <c r="AO8487" s="59"/>
      <c r="AV8487" s="37"/>
      <c r="AW8487" s="37"/>
      <c r="AX8487" s="37"/>
      <c r="AY8487" s="37"/>
      <c r="AZ8487" s="37"/>
      <c r="BA8487" s="37"/>
    </row>
    <row r="8488" spans="10:53" s="14" customFormat="1" x14ac:dyDescent="0.25">
      <c r="J8488" s="59"/>
      <c r="Q8488" s="26"/>
      <c r="R8488" s="28"/>
      <c r="AC8488" s="46"/>
      <c r="AG8488" s="59"/>
      <c r="AH8488" s="59"/>
      <c r="AI8488" s="59"/>
      <c r="AJ8488" s="59"/>
      <c r="AK8488" s="59"/>
      <c r="AL8488" s="59"/>
      <c r="AM8488" s="59"/>
      <c r="AN8488" s="59"/>
      <c r="AO8488" s="59"/>
      <c r="AV8488" s="37"/>
      <c r="AW8488" s="37"/>
      <c r="AX8488" s="37"/>
      <c r="AY8488" s="37"/>
      <c r="AZ8488" s="37"/>
      <c r="BA8488" s="37"/>
    </row>
    <row r="8489" spans="10:53" s="14" customFormat="1" x14ac:dyDescent="0.25">
      <c r="J8489" s="59"/>
      <c r="Q8489" s="26"/>
      <c r="R8489" s="28"/>
      <c r="AC8489" s="46"/>
      <c r="AG8489" s="59"/>
      <c r="AH8489" s="59"/>
      <c r="AI8489" s="59"/>
      <c r="AJ8489" s="59"/>
      <c r="AK8489" s="59"/>
      <c r="AL8489" s="59"/>
      <c r="AM8489" s="59"/>
      <c r="AN8489" s="59"/>
      <c r="AO8489" s="59"/>
      <c r="AV8489" s="37"/>
      <c r="AW8489" s="37"/>
      <c r="AX8489" s="37"/>
      <c r="AY8489" s="37"/>
      <c r="AZ8489" s="37"/>
      <c r="BA8489" s="37"/>
    </row>
    <row r="8490" spans="10:53" s="14" customFormat="1" x14ac:dyDescent="0.25">
      <c r="J8490" s="59"/>
      <c r="Q8490" s="26"/>
      <c r="R8490" s="28"/>
      <c r="AC8490" s="46"/>
      <c r="AG8490" s="59"/>
      <c r="AH8490" s="59"/>
      <c r="AI8490" s="59"/>
      <c r="AJ8490" s="59"/>
      <c r="AK8490" s="59"/>
      <c r="AL8490" s="59"/>
      <c r="AM8490" s="59"/>
      <c r="AN8490" s="59"/>
      <c r="AO8490" s="59"/>
      <c r="AV8490" s="37"/>
      <c r="AW8490" s="37"/>
      <c r="AX8490" s="37"/>
      <c r="AY8490" s="37"/>
      <c r="AZ8490" s="37"/>
      <c r="BA8490" s="37"/>
    </row>
    <row r="8491" spans="10:53" s="14" customFormat="1" x14ac:dyDescent="0.25">
      <c r="J8491" s="59"/>
      <c r="Q8491" s="26"/>
      <c r="R8491" s="28"/>
      <c r="AC8491" s="46"/>
      <c r="AG8491" s="59"/>
      <c r="AH8491" s="59"/>
      <c r="AI8491" s="59"/>
      <c r="AJ8491" s="59"/>
      <c r="AK8491" s="59"/>
      <c r="AL8491" s="59"/>
      <c r="AM8491" s="59"/>
      <c r="AN8491" s="59"/>
      <c r="AO8491" s="59"/>
      <c r="AV8491" s="37"/>
      <c r="AW8491" s="37"/>
      <c r="AX8491" s="37"/>
      <c r="AY8491" s="37"/>
      <c r="AZ8491" s="37"/>
      <c r="BA8491" s="37"/>
    </row>
    <row r="8492" spans="10:53" s="14" customFormat="1" x14ac:dyDescent="0.25">
      <c r="J8492" s="59"/>
      <c r="Q8492" s="26"/>
      <c r="R8492" s="28"/>
      <c r="AC8492" s="46"/>
      <c r="AG8492" s="59"/>
      <c r="AH8492" s="59"/>
      <c r="AI8492" s="59"/>
      <c r="AJ8492" s="59"/>
      <c r="AK8492" s="59"/>
      <c r="AL8492" s="59"/>
      <c r="AM8492" s="59"/>
      <c r="AN8492" s="59"/>
      <c r="AO8492" s="59"/>
      <c r="AV8492" s="37"/>
      <c r="AW8492" s="37"/>
      <c r="AX8492" s="37"/>
      <c r="AY8492" s="37"/>
      <c r="AZ8492" s="37"/>
      <c r="BA8492" s="37"/>
    </row>
    <row r="8493" spans="10:53" s="14" customFormat="1" x14ac:dyDescent="0.25">
      <c r="J8493" s="59"/>
      <c r="Q8493" s="26"/>
      <c r="R8493" s="28"/>
      <c r="AC8493" s="46"/>
      <c r="AG8493" s="59"/>
      <c r="AH8493" s="59"/>
      <c r="AI8493" s="59"/>
      <c r="AJ8493" s="59"/>
      <c r="AK8493" s="59"/>
      <c r="AL8493" s="59"/>
      <c r="AM8493" s="59"/>
      <c r="AN8493" s="59"/>
      <c r="AO8493" s="59"/>
      <c r="AV8493" s="37"/>
      <c r="AW8493" s="37"/>
      <c r="AX8493" s="37"/>
      <c r="AY8493" s="37"/>
      <c r="AZ8493" s="37"/>
      <c r="BA8493" s="37"/>
    </row>
    <row r="8494" spans="10:53" s="14" customFormat="1" x14ac:dyDescent="0.25">
      <c r="J8494" s="59"/>
      <c r="Q8494" s="26"/>
      <c r="R8494" s="28"/>
      <c r="AC8494" s="46"/>
      <c r="AG8494" s="59"/>
      <c r="AH8494" s="59"/>
      <c r="AI8494" s="59"/>
      <c r="AJ8494" s="59"/>
      <c r="AK8494" s="59"/>
      <c r="AL8494" s="59"/>
      <c r="AM8494" s="59"/>
      <c r="AN8494" s="59"/>
      <c r="AO8494" s="59"/>
      <c r="AV8494" s="37"/>
      <c r="AW8494" s="37"/>
      <c r="AX8494" s="37"/>
      <c r="AY8494" s="37"/>
      <c r="AZ8494" s="37"/>
      <c r="BA8494" s="37"/>
    </row>
    <row r="8495" spans="10:53" s="14" customFormat="1" x14ac:dyDescent="0.25">
      <c r="J8495" s="59"/>
      <c r="Q8495" s="26"/>
      <c r="R8495" s="28"/>
      <c r="AC8495" s="46"/>
      <c r="AG8495" s="59"/>
      <c r="AH8495" s="59"/>
      <c r="AI8495" s="59"/>
      <c r="AJ8495" s="59"/>
      <c r="AK8495" s="59"/>
      <c r="AL8495" s="59"/>
      <c r="AM8495" s="59"/>
      <c r="AN8495" s="59"/>
      <c r="AO8495" s="59"/>
      <c r="AV8495" s="37"/>
      <c r="AW8495" s="37"/>
      <c r="AX8495" s="37"/>
      <c r="AY8495" s="37"/>
      <c r="AZ8495" s="37"/>
      <c r="BA8495" s="37"/>
    </row>
    <row r="8496" spans="10:53" s="14" customFormat="1" x14ac:dyDescent="0.25">
      <c r="J8496" s="59"/>
      <c r="Q8496" s="26"/>
      <c r="R8496" s="28"/>
      <c r="AC8496" s="46"/>
      <c r="AG8496" s="59"/>
      <c r="AH8496" s="59"/>
      <c r="AI8496" s="59"/>
      <c r="AJ8496" s="59"/>
      <c r="AK8496" s="59"/>
      <c r="AL8496" s="59"/>
      <c r="AM8496" s="59"/>
      <c r="AN8496" s="59"/>
      <c r="AO8496" s="59"/>
      <c r="AV8496" s="37"/>
      <c r="AW8496" s="37"/>
      <c r="AX8496" s="37"/>
      <c r="AY8496" s="37"/>
      <c r="AZ8496" s="37"/>
      <c r="BA8496" s="37"/>
    </row>
    <row r="8497" spans="10:53" s="14" customFormat="1" x14ac:dyDescent="0.25">
      <c r="J8497" s="59"/>
      <c r="Q8497" s="26"/>
      <c r="R8497" s="28"/>
      <c r="AC8497" s="46"/>
      <c r="AG8497" s="59"/>
      <c r="AH8497" s="59"/>
      <c r="AI8497" s="59"/>
      <c r="AJ8497" s="59"/>
      <c r="AK8497" s="59"/>
      <c r="AL8497" s="59"/>
      <c r="AM8497" s="59"/>
      <c r="AN8497" s="59"/>
      <c r="AO8497" s="59"/>
      <c r="AV8497" s="37"/>
      <c r="AW8497" s="37"/>
      <c r="AX8497" s="37"/>
      <c r="AY8497" s="37"/>
      <c r="AZ8497" s="37"/>
      <c r="BA8497" s="37"/>
    </row>
    <row r="8498" spans="10:53" s="14" customFormat="1" x14ac:dyDescent="0.25">
      <c r="J8498" s="59"/>
      <c r="Q8498" s="26"/>
      <c r="R8498" s="28"/>
      <c r="AC8498" s="46"/>
      <c r="AG8498" s="59"/>
      <c r="AH8498" s="59"/>
      <c r="AI8498" s="59"/>
      <c r="AJ8498" s="59"/>
      <c r="AK8498" s="59"/>
      <c r="AL8498" s="59"/>
      <c r="AM8498" s="59"/>
      <c r="AN8498" s="59"/>
      <c r="AO8498" s="59"/>
      <c r="AV8498" s="37"/>
      <c r="AW8498" s="37"/>
      <c r="AX8498" s="37"/>
      <c r="AY8498" s="37"/>
      <c r="AZ8498" s="37"/>
      <c r="BA8498" s="37"/>
    </row>
    <row r="8499" spans="10:53" s="14" customFormat="1" x14ac:dyDescent="0.25">
      <c r="J8499" s="59"/>
      <c r="Q8499" s="26"/>
      <c r="R8499" s="28"/>
      <c r="AC8499" s="46"/>
      <c r="AG8499" s="59"/>
      <c r="AH8499" s="59"/>
      <c r="AI8499" s="59"/>
      <c r="AJ8499" s="59"/>
      <c r="AK8499" s="59"/>
      <c r="AL8499" s="59"/>
      <c r="AM8499" s="59"/>
      <c r="AN8499" s="59"/>
      <c r="AO8499" s="59"/>
      <c r="AV8499" s="37"/>
      <c r="AW8499" s="37"/>
      <c r="AX8499" s="37"/>
      <c r="AY8499" s="37"/>
      <c r="AZ8499" s="37"/>
      <c r="BA8499" s="37"/>
    </row>
    <row r="8500" spans="10:53" s="14" customFormat="1" x14ac:dyDescent="0.25">
      <c r="J8500" s="59"/>
      <c r="Q8500" s="26"/>
      <c r="R8500" s="28"/>
      <c r="AC8500" s="46"/>
      <c r="AG8500" s="59"/>
      <c r="AH8500" s="59"/>
      <c r="AI8500" s="59"/>
      <c r="AJ8500" s="59"/>
      <c r="AK8500" s="59"/>
      <c r="AL8500" s="59"/>
      <c r="AM8500" s="59"/>
      <c r="AN8500" s="59"/>
      <c r="AO8500" s="59"/>
      <c r="AV8500" s="37"/>
      <c r="AW8500" s="37"/>
      <c r="AX8500" s="37"/>
      <c r="AY8500" s="37"/>
      <c r="AZ8500" s="37"/>
      <c r="BA8500" s="37"/>
    </row>
    <row r="8501" spans="10:53" s="14" customFormat="1" x14ac:dyDescent="0.25">
      <c r="J8501" s="59"/>
      <c r="Q8501" s="26"/>
      <c r="R8501" s="28"/>
      <c r="AC8501" s="46"/>
      <c r="AG8501" s="59"/>
      <c r="AH8501" s="59"/>
      <c r="AI8501" s="59"/>
      <c r="AJ8501" s="59"/>
      <c r="AK8501" s="59"/>
      <c r="AL8501" s="59"/>
      <c r="AM8501" s="59"/>
      <c r="AN8501" s="59"/>
      <c r="AO8501" s="59"/>
      <c r="AV8501" s="37"/>
      <c r="AW8501" s="37"/>
      <c r="AX8501" s="37"/>
      <c r="AY8501" s="37"/>
      <c r="AZ8501" s="37"/>
      <c r="BA8501" s="37"/>
    </row>
    <row r="8502" spans="10:53" s="14" customFormat="1" x14ac:dyDescent="0.25">
      <c r="J8502" s="59"/>
      <c r="Q8502" s="26"/>
      <c r="R8502" s="28"/>
      <c r="AC8502" s="46"/>
      <c r="AG8502" s="59"/>
      <c r="AH8502" s="59"/>
      <c r="AI8502" s="59"/>
      <c r="AJ8502" s="59"/>
      <c r="AK8502" s="59"/>
      <c r="AL8502" s="59"/>
      <c r="AM8502" s="59"/>
      <c r="AN8502" s="59"/>
      <c r="AO8502" s="59"/>
      <c r="AV8502" s="37"/>
      <c r="AW8502" s="37"/>
      <c r="AX8502" s="37"/>
      <c r="AY8502" s="37"/>
      <c r="AZ8502" s="37"/>
      <c r="BA8502" s="37"/>
    </row>
    <row r="8503" spans="10:53" s="14" customFormat="1" x14ac:dyDescent="0.25">
      <c r="J8503" s="59"/>
      <c r="Q8503" s="26"/>
      <c r="R8503" s="28"/>
      <c r="AC8503" s="46"/>
      <c r="AG8503" s="59"/>
      <c r="AH8503" s="59"/>
      <c r="AI8503" s="59"/>
      <c r="AJ8503" s="59"/>
      <c r="AK8503" s="59"/>
      <c r="AL8503" s="59"/>
      <c r="AM8503" s="59"/>
      <c r="AN8503" s="59"/>
      <c r="AO8503" s="59"/>
      <c r="AV8503" s="37"/>
      <c r="AW8503" s="37"/>
      <c r="AX8503" s="37"/>
      <c r="AY8503" s="37"/>
      <c r="AZ8503" s="37"/>
      <c r="BA8503" s="37"/>
    </row>
    <row r="8504" spans="10:53" s="14" customFormat="1" x14ac:dyDescent="0.25">
      <c r="J8504" s="59"/>
      <c r="Q8504" s="26"/>
      <c r="R8504" s="28"/>
      <c r="AC8504" s="46"/>
      <c r="AG8504" s="59"/>
      <c r="AH8504" s="59"/>
      <c r="AI8504" s="59"/>
      <c r="AJ8504" s="59"/>
      <c r="AK8504" s="59"/>
      <c r="AL8504" s="59"/>
      <c r="AM8504" s="59"/>
      <c r="AN8504" s="59"/>
      <c r="AO8504" s="59"/>
      <c r="AV8504" s="37"/>
      <c r="AW8504" s="37"/>
      <c r="AX8504" s="37"/>
      <c r="AY8504" s="37"/>
      <c r="AZ8504" s="37"/>
      <c r="BA8504" s="37"/>
    </row>
    <row r="8505" spans="10:53" s="14" customFormat="1" x14ac:dyDescent="0.25">
      <c r="J8505" s="59"/>
      <c r="Q8505" s="26"/>
      <c r="R8505" s="28"/>
      <c r="AC8505" s="46"/>
      <c r="AG8505" s="59"/>
      <c r="AH8505" s="59"/>
      <c r="AI8505" s="59"/>
      <c r="AJ8505" s="59"/>
      <c r="AK8505" s="59"/>
      <c r="AL8505" s="59"/>
      <c r="AM8505" s="59"/>
      <c r="AN8505" s="59"/>
      <c r="AO8505" s="59"/>
      <c r="AV8505" s="37"/>
      <c r="AW8505" s="37"/>
      <c r="AX8505" s="37"/>
      <c r="AY8505" s="37"/>
      <c r="AZ8505" s="37"/>
      <c r="BA8505" s="37"/>
    </row>
    <row r="8506" spans="10:53" s="14" customFormat="1" x14ac:dyDescent="0.25">
      <c r="J8506" s="59"/>
      <c r="Q8506" s="26"/>
      <c r="R8506" s="28"/>
      <c r="AC8506" s="46"/>
      <c r="AG8506" s="59"/>
      <c r="AH8506" s="59"/>
      <c r="AI8506" s="59"/>
      <c r="AJ8506" s="59"/>
      <c r="AK8506" s="59"/>
      <c r="AL8506" s="59"/>
      <c r="AM8506" s="59"/>
      <c r="AN8506" s="59"/>
      <c r="AO8506" s="59"/>
      <c r="AV8506" s="37"/>
      <c r="AW8506" s="37"/>
      <c r="AX8506" s="37"/>
      <c r="AY8506" s="37"/>
      <c r="AZ8506" s="37"/>
      <c r="BA8506" s="37"/>
    </row>
    <row r="8507" spans="10:53" s="14" customFormat="1" x14ac:dyDescent="0.25">
      <c r="J8507" s="59"/>
      <c r="Q8507" s="26"/>
      <c r="R8507" s="28"/>
      <c r="AC8507" s="46"/>
      <c r="AG8507" s="59"/>
      <c r="AH8507" s="59"/>
      <c r="AI8507" s="59"/>
      <c r="AJ8507" s="59"/>
      <c r="AK8507" s="59"/>
      <c r="AL8507" s="59"/>
      <c r="AM8507" s="59"/>
      <c r="AN8507" s="59"/>
      <c r="AO8507" s="59"/>
      <c r="AV8507" s="37"/>
      <c r="AW8507" s="37"/>
      <c r="AX8507" s="37"/>
      <c r="AY8507" s="37"/>
      <c r="AZ8507" s="37"/>
      <c r="BA8507" s="37"/>
    </row>
    <row r="8508" spans="10:53" s="14" customFormat="1" x14ac:dyDescent="0.25">
      <c r="J8508" s="59"/>
      <c r="Q8508" s="26"/>
      <c r="R8508" s="28"/>
      <c r="AC8508" s="46"/>
      <c r="AG8508" s="59"/>
      <c r="AH8508" s="59"/>
      <c r="AI8508" s="59"/>
      <c r="AJ8508" s="59"/>
      <c r="AK8508" s="59"/>
      <c r="AL8508" s="59"/>
      <c r="AM8508" s="59"/>
      <c r="AN8508" s="59"/>
      <c r="AO8508" s="59"/>
      <c r="AV8508" s="37"/>
      <c r="AW8508" s="37"/>
      <c r="AX8508" s="37"/>
      <c r="AY8508" s="37"/>
      <c r="AZ8508" s="37"/>
      <c r="BA8508" s="37"/>
    </row>
    <row r="8509" spans="10:53" s="14" customFormat="1" x14ac:dyDescent="0.25">
      <c r="J8509" s="59"/>
      <c r="Q8509" s="26"/>
      <c r="R8509" s="28"/>
      <c r="AC8509" s="46"/>
      <c r="AG8509" s="59"/>
      <c r="AH8509" s="59"/>
      <c r="AI8509" s="59"/>
      <c r="AJ8509" s="59"/>
      <c r="AK8509" s="59"/>
      <c r="AL8509" s="59"/>
      <c r="AM8509" s="59"/>
      <c r="AN8509" s="59"/>
      <c r="AO8509" s="59"/>
      <c r="AV8509" s="37"/>
      <c r="AW8509" s="37"/>
      <c r="AX8509" s="37"/>
      <c r="AY8509" s="37"/>
      <c r="AZ8509" s="37"/>
      <c r="BA8509" s="37"/>
    </row>
    <row r="8510" spans="10:53" s="14" customFormat="1" x14ac:dyDescent="0.25">
      <c r="J8510" s="59"/>
      <c r="Q8510" s="26"/>
      <c r="R8510" s="28"/>
      <c r="AC8510" s="46"/>
      <c r="AG8510" s="59"/>
      <c r="AH8510" s="59"/>
      <c r="AI8510" s="59"/>
      <c r="AJ8510" s="59"/>
      <c r="AK8510" s="59"/>
      <c r="AL8510" s="59"/>
      <c r="AM8510" s="59"/>
      <c r="AN8510" s="59"/>
      <c r="AO8510" s="59"/>
      <c r="AV8510" s="37"/>
      <c r="AW8510" s="37"/>
      <c r="AX8510" s="37"/>
      <c r="AY8510" s="37"/>
      <c r="AZ8510" s="37"/>
      <c r="BA8510" s="37"/>
    </row>
    <row r="8511" spans="10:53" s="14" customFormat="1" x14ac:dyDescent="0.25">
      <c r="J8511" s="59"/>
      <c r="Q8511" s="26"/>
      <c r="R8511" s="28"/>
      <c r="AC8511" s="46"/>
      <c r="AG8511" s="59"/>
      <c r="AH8511" s="59"/>
      <c r="AI8511" s="59"/>
      <c r="AJ8511" s="59"/>
      <c r="AK8511" s="59"/>
      <c r="AL8511" s="59"/>
      <c r="AM8511" s="59"/>
      <c r="AN8511" s="59"/>
      <c r="AO8511" s="59"/>
      <c r="AV8511" s="37"/>
      <c r="AW8511" s="37"/>
      <c r="AX8511" s="37"/>
      <c r="AY8511" s="37"/>
      <c r="AZ8511" s="37"/>
      <c r="BA8511" s="37"/>
    </row>
    <row r="8512" spans="10:53" s="14" customFormat="1" x14ac:dyDescent="0.25">
      <c r="J8512" s="59"/>
      <c r="Q8512" s="26"/>
      <c r="R8512" s="28"/>
      <c r="AC8512" s="46"/>
      <c r="AG8512" s="59"/>
      <c r="AH8512" s="59"/>
      <c r="AI8512" s="59"/>
      <c r="AJ8512" s="59"/>
      <c r="AK8512" s="59"/>
      <c r="AL8512" s="59"/>
      <c r="AM8512" s="59"/>
      <c r="AN8512" s="59"/>
      <c r="AO8512" s="59"/>
      <c r="AV8512" s="37"/>
      <c r="AW8512" s="37"/>
      <c r="AX8512" s="37"/>
      <c r="AY8512" s="37"/>
      <c r="AZ8512" s="37"/>
      <c r="BA8512" s="37"/>
    </row>
    <row r="8513" spans="10:53" s="14" customFormat="1" x14ac:dyDescent="0.25">
      <c r="J8513" s="59"/>
      <c r="Q8513" s="26"/>
      <c r="R8513" s="28"/>
      <c r="AC8513" s="46"/>
      <c r="AG8513" s="59"/>
      <c r="AH8513" s="59"/>
      <c r="AI8513" s="59"/>
      <c r="AJ8513" s="59"/>
      <c r="AK8513" s="59"/>
      <c r="AL8513" s="59"/>
      <c r="AM8513" s="59"/>
      <c r="AN8513" s="59"/>
      <c r="AO8513" s="59"/>
      <c r="AV8513" s="37"/>
      <c r="AW8513" s="37"/>
      <c r="AX8513" s="37"/>
      <c r="AY8513" s="37"/>
      <c r="AZ8513" s="37"/>
      <c r="BA8513" s="37"/>
    </row>
    <row r="8514" spans="10:53" s="14" customFormat="1" x14ac:dyDescent="0.25">
      <c r="J8514" s="59"/>
      <c r="Q8514" s="26"/>
      <c r="R8514" s="28"/>
      <c r="AC8514" s="46"/>
      <c r="AG8514" s="59"/>
      <c r="AH8514" s="59"/>
      <c r="AI8514" s="59"/>
      <c r="AJ8514" s="59"/>
      <c r="AK8514" s="59"/>
      <c r="AL8514" s="59"/>
      <c r="AM8514" s="59"/>
      <c r="AN8514" s="59"/>
      <c r="AO8514" s="59"/>
      <c r="AV8514" s="37"/>
      <c r="AW8514" s="37"/>
      <c r="AX8514" s="37"/>
      <c r="AY8514" s="37"/>
      <c r="AZ8514" s="37"/>
      <c r="BA8514" s="37"/>
    </row>
    <row r="8515" spans="10:53" s="14" customFormat="1" x14ac:dyDescent="0.25">
      <c r="J8515" s="59"/>
      <c r="Q8515" s="26"/>
      <c r="R8515" s="28"/>
      <c r="AC8515" s="46"/>
      <c r="AG8515" s="59"/>
      <c r="AH8515" s="59"/>
      <c r="AI8515" s="59"/>
      <c r="AJ8515" s="59"/>
      <c r="AK8515" s="59"/>
      <c r="AL8515" s="59"/>
      <c r="AM8515" s="59"/>
      <c r="AN8515" s="59"/>
      <c r="AO8515" s="59"/>
      <c r="AV8515" s="37"/>
      <c r="AW8515" s="37"/>
      <c r="AX8515" s="37"/>
      <c r="AY8515" s="37"/>
      <c r="AZ8515" s="37"/>
      <c r="BA8515" s="37"/>
    </row>
    <row r="8516" spans="10:53" s="14" customFormat="1" x14ac:dyDescent="0.25">
      <c r="J8516" s="59"/>
      <c r="Q8516" s="26"/>
      <c r="R8516" s="28"/>
      <c r="AC8516" s="46"/>
      <c r="AG8516" s="59"/>
      <c r="AH8516" s="59"/>
      <c r="AI8516" s="59"/>
      <c r="AJ8516" s="59"/>
      <c r="AK8516" s="59"/>
      <c r="AL8516" s="59"/>
      <c r="AM8516" s="59"/>
      <c r="AN8516" s="59"/>
      <c r="AO8516" s="59"/>
      <c r="AV8516" s="37"/>
      <c r="AW8516" s="37"/>
      <c r="AX8516" s="37"/>
      <c r="AY8516" s="37"/>
      <c r="AZ8516" s="37"/>
      <c r="BA8516" s="37"/>
    </row>
    <row r="8517" spans="10:53" s="14" customFormat="1" x14ac:dyDescent="0.25">
      <c r="J8517" s="59"/>
      <c r="Q8517" s="26"/>
      <c r="R8517" s="28"/>
      <c r="AC8517" s="46"/>
      <c r="AG8517" s="59"/>
      <c r="AH8517" s="59"/>
      <c r="AI8517" s="59"/>
      <c r="AJ8517" s="59"/>
      <c r="AK8517" s="59"/>
      <c r="AL8517" s="59"/>
      <c r="AM8517" s="59"/>
      <c r="AN8517" s="59"/>
      <c r="AO8517" s="59"/>
      <c r="AV8517" s="37"/>
      <c r="AW8517" s="37"/>
      <c r="AX8517" s="37"/>
      <c r="AY8517" s="37"/>
      <c r="AZ8517" s="37"/>
      <c r="BA8517" s="37"/>
    </row>
    <row r="8518" spans="10:53" s="14" customFormat="1" x14ac:dyDescent="0.25">
      <c r="J8518" s="59"/>
      <c r="Q8518" s="26"/>
      <c r="R8518" s="28"/>
      <c r="AC8518" s="46"/>
      <c r="AG8518" s="59"/>
      <c r="AH8518" s="59"/>
      <c r="AI8518" s="59"/>
      <c r="AJ8518" s="59"/>
      <c r="AK8518" s="59"/>
      <c r="AL8518" s="59"/>
      <c r="AM8518" s="59"/>
      <c r="AN8518" s="59"/>
      <c r="AO8518" s="59"/>
      <c r="AV8518" s="37"/>
      <c r="AW8518" s="37"/>
      <c r="AX8518" s="37"/>
      <c r="AY8518" s="37"/>
      <c r="AZ8518" s="37"/>
      <c r="BA8518" s="37"/>
    </row>
    <row r="8519" spans="10:53" s="14" customFormat="1" x14ac:dyDescent="0.25">
      <c r="J8519" s="59"/>
      <c r="Q8519" s="26"/>
      <c r="R8519" s="28"/>
      <c r="AC8519" s="46"/>
      <c r="AG8519" s="59"/>
      <c r="AH8519" s="59"/>
      <c r="AI8519" s="59"/>
      <c r="AJ8519" s="59"/>
      <c r="AK8519" s="59"/>
      <c r="AL8519" s="59"/>
      <c r="AM8519" s="59"/>
      <c r="AN8519" s="59"/>
      <c r="AO8519" s="59"/>
      <c r="AV8519" s="37"/>
      <c r="AW8519" s="37"/>
      <c r="AX8519" s="37"/>
      <c r="AY8519" s="37"/>
      <c r="AZ8519" s="37"/>
      <c r="BA8519" s="37"/>
    </row>
    <row r="8520" spans="10:53" s="14" customFormat="1" x14ac:dyDescent="0.25">
      <c r="J8520" s="59"/>
      <c r="Q8520" s="26"/>
      <c r="R8520" s="28"/>
      <c r="AC8520" s="46"/>
      <c r="AG8520" s="59"/>
      <c r="AH8520" s="59"/>
      <c r="AI8520" s="59"/>
      <c r="AJ8520" s="59"/>
      <c r="AK8520" s="59"/>
      <c r="AL8520" s="59"/>
      <c r="AM8520" s="59"/>
      <c r="AN8520" s="59"/>
      <c r="AO8520" s="59"/>
      <c r="AV8520" s="37"/>
      <c r="AW8520" s="37"/>
      <c r="AX8520" s="37"/>
      <c r="AY8520" s="37"/>
      <c r="AZ8520" s="37"/>
      <c r="BA8520" s="37"/>
    </row>
    <row r="8521" spans="10:53" s="14" customFormat="1" x14ac:dyDescent="0.25">
      <c r="J8521" s="59"/>
      <c r="Q8521" s="26"/>
      <c r="R8521" s="28"/>
      <c r="AC8521" s="46"/>
      <c r="AG8521" s="59"/>
      <c r="AH8521" s="59"/>
      <c r="AI8521" s="59"/>
      <c r="AJ8521" s="59"/>
      <c r="AK8521" s="59"/>
      <c r="AL8521" s="59"/>
      <c r="AM8521" s="59"/>
      <c r="AN8521" s="59"/>
      <c r="AO8521" s="59"/>
      <c r="AV8521" s="37"/>
      <c r="AW8521" s="37"/>
      <c r="AX8521" s="37"/>
      <c r="AY8521" s="37"/>
      <c r="AZ8521" s="37"/>
      <c r="BA8521" s="37"/>
    </row>
    <row r="8522" spans="10:53" s="14" customFormat="1" x14ac:dyDescent="0.25">
      <c r="J8522" s="59"/>
      <c r="Q8522" s="26"/>
      <c r="R8522" s="28"/>
      <c r="AC8522" s="46"/>
      <c r="AG8522" s="59"/>
      <c r="AH8522" s="59"/>
      <c r="AI8522" s="59"/>
      <c r="AJ8522" s="59"/>
      <c r="AK8522" s="59"/>
      <c r="AL8522" s="59"/>
      <c r="AM8522" s="59"/>
      <c r="AN8522" s="59"/>
      <c r="AO8522" s="59"/>
      <c r="AV8522" s="37"/>
      <c r="AW8522" s="37"/>
      <c r="AX8522" s="37"/>
      <c r="AY8522" s="37"/>
      <c r="AZ8522" s="37"/>
      <c r="BA8522" s="37"/>
    </row>
    <row r="8523" spans="10:53" s="14" customFormat="1" x14ac:dyDescent="0.25">
      <c r="J8523" s="59"/>
      <c r="Q8523" s="26"/>
      <c r="R8523" s="28"/>
      <c r="AC8523" s="46"/>
      <c r="AG8523" s="59"/>
      <c r="AH8523" s="59"/>
      <c r="AI8523" s="59"/>
      <c r="AJ8523" s="59"/>
      <c r="AK8523" s="59"/>
      <c r="AL8523" s="59"/>
      <c r="AM8523" s="59"/>
      <c r="AN8523" s="59"/>
      <c r="AO8523" s="59"/>
      <c r="AV8523" s="37"/>
      <c r="AW8523" s="37"/>
      <c r="AX8523" s="37"/>
      <c r="AY8523" s="37"/>
      <c r="AZ8523" s="37"/>
      <c r="BA8523" s="37"/>
    </row>
    <row r="8524" spans="10:53" s="14" customFormat="1" x14ac:dyDescent="0.25">
      <c r="J8524" s="59"/>
      <c r="Q8524" s="26"/>
      <c r="R8524" s="28"/>
      <c r="AC8524" s="46"/>
      <c r="AG8524" s="59"/>
      <c r="AH8524" s="59"/>
      <c r="AI8524" s="59"/>
      <c r="AJ8524" s="59"/>
      <c r="AK8524" s="59"/>
      <c r="AL8524" s="59"/>
      <c r="AM8524" s="59"/>
      <c r="AN8524" s="59"/>
      <c r="AO8524" s="59"/>
      <c r="AV8524" s="37"/>
      <c r="AW8524" s="37"/>
      <c r="AX8524" s="37"/>
      <c r="AY8524" s="37"/>
      <c r="AZ8524" s="37"/>
      <c r="BA8524" s="37"/>
    </row>
    <row r="8525" spans="10:53" s="14" customFormat="1" x14ac:dyDescent="0.25">
      <c r="J8525" s="59"/>
      <c r="Q8525" s="26"/>
      <c r="R8525" s="28"/>
      <c r="AC8525" s="46"/>
      <c r="AG8525" s="59"/>
      <c r="AH8525" s="59"/>
      <c r="AI8525" s="59"/>
      <c r="AJ8525" s="59"/>
      <c r="AK8525" s="59"/>
      <c r="AL8525" s="59"/>
      <c r="AM8525" s="59"/>
      <c r="AN8525" s="59"/>
      <c r="AO8525" s="59"/>
      <c r="AV8525" s="37"/>
      <c r="AW8525" s="37"/>
      <c r="AX8525" s="37"/>
      <c r="AY8525" s="37"/>
      <c r="AZ8525" s="37"/>
      <c r="BA8525" s="37"/>
    </row>
    <row r="8526" spans="10:53" s="14" customFormat="1" x14ac:dyDescent="0.25">
      <c r="J8526" s="59"/>
      <c r="Q8526" s="26"/>
      <c r="R8526" s="28"/>
      <c r="AC8526" s="46"/>
      <c r="AG8526" s="59"/>
      <c r="AH8526" s="59"/>
      <c r="AI8526" s="59"/>
      <c r="AJ8526" s="59"/>
      <c r="AK8526" s="59"/>
      <c r="AL8526" s="59"/>
      <c r="AM8526" s="59"/>
      <c r="AN8526" s="59"/>
      <c r="AO8526" s="59"/>
      <c r="AV8526" s="37"/>
      <c r="AW8526" s="37"/>
      <c r="AX8526" s="37"/>
      <c r="AY8526" s="37"/>
      <c r="AZ8526" s="37"/>
      <c r="BA8526" s="37"/>
    </row>
    <row r="8527" spans="10:53" s="14" customFormat="1" x14ac:dyDescent="0.25">
      <c r="J8527" s="59"/>
      <c r="Q8527" s="26"/>
      <c r="R8527" s="28"/>
      <c r="AC8527" s="46"/>
      <c r="AG8527" s="59"/>
      <c r="AH8527" s="59"/>
      <c r="AI8527" s="59"/>
      <c r="AJ8527" s="59"/>
      <c r="AK8527" s="59"/>
      <c r="AL8527" s="59"/>
      <c r="AM8527" s="59"/>
      <c r="AN8527" s="59"/>
      <c r="AO8527" s="59"/>
      <c r="AV8527" s="37"/>
      <c r="AW8527" s="37"/>
      <c r="AX8527" s="37"/>
      <c r="AY8527" s="37"/>
      <c r="AZ8527" s="37"/>
      <c r="BA8527" s="37"/>
    </row>
    <row r="8528" spans="10:53" s="14" customFormat="1" x14ac:dyDescent="0.25">
      <c r="J8528" s="59"/>
      <c r="Q8528" s="26"/>
      <c r="R8528" s="28"/>
      <c r="AC8528" s="46"/>
      <c r="AG8528" s="59"/>
      <c r="AH8528" s="59"/>
      <c r="AI8528" s="59"/>
      <c r="AJ8528" s="59"/>
      <c r="AK8528" s="59"/>
      <c r="AL8528" s="59"/>
      <c r="AM8528" s="59"/>
      <c r="AN8528" s="59"/>
      <c r="AO8528" s="59"/>
      <c r="AV8528" s="37"/>
      <c r="AW8528" s="37"/>
      <c r="AX8528" s="37"/>
      <c r="AY8528" s="37"/>
      <c r="AZ8528" s="37"/>
      <c r="BA8528" s="37"/>
    </row>
    <row r="8529" spans="10:53" s="14" customFormat="1" x14ac:dyDescent="0.25">
      <c r="J8529" s="59"/>
      <c r="Q8529" s="26"/>
      <c r="R8529" s="28"/>
      <c r="AC8529" s="46"/>
      <c r="AG8529" s="59"/>
      <c r="AH8529" s="59"/>
      <c r="AI8529" s="59"/>
      <c r="AJ8529" s="59"/>
      <c r="AK8529" s="59"/>
      <c r="AL8529" s="59"/>
      <c r="AM8529" s="59"/>
      <c r="AN8529" s="59"/>
      <c r="AO8529" s="59"/>
      <c r="AV8529" s="37"/>
      <c r="AW8529" s="37"/>
      <c r="AX8529" s="37"/>
      <c r="AY8529" s="37"/>
      <c r="AZ8529" s="37"/>
      <c r="BA8529" s="37"/>
    </row>
    <row r="8530" spans="10:53" s="14" customFormat="1" x14ac:dyDescent="0.25">
      <c r="J8530" s="59"/>
      <c r="Q8530" s="26"/>
      <c r="R8530" s="28"/>
      <c r="AC8530" s="46"/>
      <c r="AG8530" s="59"/>
      <c r="AH8530" s="59"/>
      <c r="AI8530" s="59"/>
      <c r="AJ8530" s="59"/>
      <c r="AK8530" s="59"/>
      <c r="AL8530" s="59"/>
      <c r="AM8530" s="59"/>
      <c r="AN8530" s="59"/>
      <c r="AO8530" s="59"/>
      <c r="AV8530" s="37"/>
      <c r="AW8530" s="37"/>
      <c r="AX8530" s="37"/>
      <c r="AY8530" s="37"/>
      <c r="AZ8530" s="37"/>
      <c r="BA8530" s="37"/>
    </row>
    <row r="8531" spans="10:53" s="14" customFormat="1" x14ac:dyDescent="0.25">
      <c r="J8531" s="59"/>
      <c r="Q8531" s="26"/>
      <c r="R8531" s="28"/>
      <c r="AC8531" s="46"/>
      <c r="AG8531" s="59"/>
      <c r="AH8531" s="59"/>
      <c r="AI8531" s="59"/>
      <c r="AJ8531" s="59"/>
      <c r="AK8531" s="59"/>
      <c r="AL8531" s="59"/>
      <c r="AM8531" s="59"/>
      <c r="AN8531" s="59"/>
      <c r="AO8531" s="59"/>
      <c r="AV8531" s="37"/>
      <c r="AW8531" s="37"/>
      <c r="AX8531" s="37"/>
      <c r="AY8531" s="37"/>
      <c r="AZ8531" s="37"/>
      <c r="BA8531" s="37"/>
    </row>
    <row r="8532" spans="10:53" s="14" customFormat="1" x14ac:dyDescent="0.25">
      <c r="J8532" s="59"/>
      <c r="Q8532" s="26"/>
      <c r="R8532" s="28"/>
      <c r="AC8532" s="46"/>
      <c r="AG8532" s="59"/>
      <c r="AH8532" s="59"/>
      <c r="AI8532" s="59"/>
      <c r="AJ8532" s="59"/>
      <c r="AK8532" s="59"/>
      <c r="AL8532" s="59"/>
      <c r="AM8532" s="59"/>
      <c r="AN8532" s="59"/>
      <c r="AO8532" s="59"/>
      <c r="AV8532" s="37"/>
      <c r="AW8532" s="37"/>
      <c r="AX8532" s="37"/>
      <c r="AY8532" s="37"/>
      <c r="AZ8532" s="37"/>
      <c r="BA8532" s="37"/>
    </row>
    <row r="8533" spans="10:53" s="14" customFormat="1" x14ac:dyDescent="0.25">
      <c r="J8533" s="59"/>
      <c r="Q8533" s="26"/>
      <c r="R8533" s="28"/>
      <c r="AC8533" s="46"/>
      <c r="AG8533" s="59"/>
      <c r="AH8533" s="59"/>
      <c r="AI8533" s="59"/>
      <c r="AJ8533" s="59"/>
      <c r="AK8533" s="59"/>
      <c r="AL8533" s="59"/>
      <c r="AM8533" s="59"/>
      <c r="AN8533" s="59"/>
      <c r="AO8533" s="59"/>
      <c r="AV8533" s="37"/>
      <c r="AW8533" s="37"/>
      <c r="AX8533" s="37"/>
      <c r="AY8533" s="37"/>
      <c r="AZ8533" s="37"/>
      <c r="BA8533" s="37"/>
    </row>
    <row r="8534" spans="10:53" s="14" customFormat="1" x14ac:dyDescent="0.25">
      <c r="J8534" s="59"/>
      <c r="Q8534" s="26"/>
      <c r="R8534" s="28"/>
      <c r="AC8534" s="46"/>
      <c r="AG8534" s="59"/>
      <c r="AH8534" s="59"/>
      <c r="AI8534" s="59"/>
      <c r="AJ8534" s="59"/>
      <c r="AK8534" s="59"/>
      <c r="AL8534" s="59"/>
      <c r="AM8534" s="59"/>
      <c r="AN8534" s="59"/>
      <c r="AO8534" s="59"/>
      <c r="AV8534" s="37"/>
      <c r="AW8534" s="37"/>
      <c r="AX8534" s="37"/>
      <c r="AY8534" s="37"/>
      <c r="AZ8534" s="37"/>
      <c r="BA8534" s="37"/>
    </row>
    <row r="8535" spans="10:53" s="14" customFormat="1" x14ac:dyDescent="0.25">
      <c r="J8535" s="59"/>
      <c r="Q8535" s="26"/>
      <c r="R8535" s="28"/>
      <c r="AC8535" s="46"/>
      <c r="AG8535" s="59"/>
      <c r="AH8535" s="59"/>
      <c r="AI8535" s="59"/>
      <c r="AJ8535" s="59"/>
      <c r="AK8535" s="59"/>
      <c r="AL8535" s="59"/>
      <c r="AM8535" s="59"/>
      <c r="AN8535" s="59"/>
      <c r="AO8535" s="59"/>
      <c r="AV8535" s="37"/>
      <c r="AW8535" s="37"/>
      <c r="AX8535" s="37"/>
      <c r="AY8535" s="37"/>
      <c r="AZ8535" s="37"/>
      <c r="BA8535" s="37"/>
    </row>
    <row r="8536" spans="10:53" s="14" customFormat="1" x14ac:dyDescent="0.25">
      <c r="J8536" s="59"/>
      <c r="Q8536" s="26"/>
      <c r="R8536" s="28"/>
      <c r="AC8536" s="46"/>
      <c r="AG8536" s="59"/>
      <c r="AH8536" s="59"/>
      <c r="AI8536" s="59"/>
      <c r="AJ8536" s="59"/>
      <c r="AK8536" s="59"/>
      <c r="AL8536" s="59"/>
      <c r="AM8536" s="59"/>
      <c r="AN8536" s="59"/>
      <c r="AO8536" s="59"/>
      <c r="AV8536" s="37"/>
      <c r="AW8536" s="37"/>
      <c r="AX8536" s="37"/>
      <c r="AY8536" s="37"/>
      <c r="AZ8536" s="37"/>
      <c r="BA8536" s="37"/>
    </row>
    <row r="8537" spans="10:53" s="14" customFormat="1" x14ac:dyDescent="0.25">
      <c r="J8537" s="59"/>
      <c r="Q8537" s="26"/>
      <c r="R8537" s="28"/>
      <c r="AC8537" s="46"/>
      <c r="AG8537" s="59"/>
      <c r="AH8537" s="59"/>
      <c r="AI8537" s="59"/>
      <c r="AJ8537" s="59"/>
      <c r="AK8537" s="59"/>
      <c r="AL8537" s="59"/>
      <c r="AM8537" s="59"/>
      <c r="AN8537" s="59"/>
      <c r="AO8537" s="59"/>
      <c r="AV8537" s="37"/>
      <c r="AW8537" s="37"/>
      <c r="AX8537" s="37"/>
      <c r="AY8537" s="37"/>
      <c r="AZ8537" s="37"/>
      <c r="BA8537" s="37"/>
    </row>
    <row r="8538" spans="10:53" s="14" customFormat="1" x14ac:dyDescent="0.25">
      <c r="J8538" s="59"/>
      <c r="Q8538" s="26"/>
      <c r="R8538" s="28"/>
      <c r="AC8538" s="46"/>
      <c r="AG8538" s="59"/>
      <c r="AH8538" s="59"/>
      <c r="AI8538" s="59"/>
      <c r="AJ8538" s="59"/>
      <c r="AK8538" s="59"/>
      <c r="AL8538" s="59"/>
      <c r="AM8538" s="59"/>
      <c r="AN8538" s="59"/>
      <c r="AO8538" s="59"/>
      <c r="AV8538" s="37"/>
      <c r="AW8538" s="37"/>
      <c r="AX8538" s="37"/>
      <c r="AY8538" s="37"/>
      <c r="AZ8538" s="37"/>
      <c r="BA8538" s="37"/>
    </row>
    <row r="8539" spans="10:53" s="14" customFormat="1" x14ac:dyDescent="0.25">
      <c r="J8539" s="59"/>
      <c r="Q8539" s="26"/>
      <c r="R8539" s="28"/>
      <c r="AC8539" s="46"/>
      <c r="AG8539" s="59"/>
      <c r="AH8539" s="59"/>
      <c r="AI8539" s="59"/>
      <c r="AJ8539" s="59"/>
      <c r="AK8539" s="59"/>
      <c r="AL8539" s="59"/>
      <c r="AM8539" s="59"/>
      <c r="AN8539" s="59"/>
      <c r="AO8539" s="59"/>
      <c r="AV8539" s="37"/>
      <c r="AW8539" s="37"/>
      <c r="AX8539" s="37"/>
      <c r="AY8539" s="37"/>
      <c r="AZ8539" s="37"/>
      <c r="BA8539" s="37"/>
    </row>
    <row r="8540" spans="10:53" s="14" customFormat="1" x14ac:dyDescent="0.25">
      <c r="J8540" s="59"/>
      <c r="Q8540" s="26"/>
      <c r="R8540" s="28"/>
      <c r="AC8540" s="46"/>
      <c r="AG8540" s="59"/>
      <c r="AH8540" s="59"/>
      <c r="AI8540" s="59"/>
      <c r="AJ8540" s="59"/>
      <c r="AK8540" s="59"/>
      <c r="AL8540" s="59"/>
      <c r="AM8540" s="59"/>
      <c r="AN8540" s="59"/>
      <c r="AO8540" s="59"/>
      <c r="AV8540" s="37"/>
      <c r="AW8540" s="37"/>
      <c r="AX8540" s="37"/>
      <c r="AY8540" s="37"/>
      <c r="AZ8540" s="37"/>
      <c r="BA8540" s="37"/>
    </row>
    <row r="8541" spans="10:53" s="14" customFormat="1" x14ac:dyDescent="0.25">
      <c r="J8541" s="59"/>
      <c r="Q8541" s="26"/>
      <c r="R8541" s="28"/>
      <c r="AC8541" s="46"/>
      <c r="AG8541" s="59"/>
      <c r="AH8541" s="59"/>
      <c r="AI8541" s="59"/>
      <c r="AJ8541" s="59"/>
      <c r="AK8541" s="59"/>
      <c r="AL8541" s="59"/>
      <c r="AM8541" s="59"/>
      <c r="AN8541" s="59"/>
      <c r="AO8541" s="59"/>
      <c r="AV8541" s="37"/>
      <c r="AW8541" s="37"/>
      <c r="AX8541" s="37"/>
      <c r="AY8541" s="37"/>
      <c r="AZ8541" s="37"/>
      <c r="BA8541" s="37"/>
    </row>
    <row r="8542" spans="10:53" s="14" customFormat="1" x14ac:dyDescent="0.25">
      <c r="J8542" s="59"/>
      <c r="Q8542" s="26"/>
      <c r="R8542" s="28"/>
      <c r="AC8542" s="46"/>
      <c r="AG8542" s="59"/>
      <c r="AH8542" s="59"/>
      <c r="AI8542" s="59"/>
      <c r="AJ8542" s="59"/>
      <c r="AK8542" s="59"/>
      <c r="AL8542" s="59"/>
      <c r="AM8542" s="59"/>
      <c r="AN8542" s="59"/>
      <c r="AO8542" s="59"/>
      <c r="AV8542" s="37"/>
      <c r="AW8542" s="37"/>
      <c r="AX8542" s="37"/>
      <c r="AY8542" s="37"/>
      <c r="AZ8542" s="37"/>
      <c r="BA8542" s="37"/>
    </row>
    <row r="8543" spans="10:53" s="14" customFormat="1" x14ac:dyDescent="0.25">
      <c r="J8543" s="59"/>
      <c r="Q8543" s="26"/>
      <c r="R8543" s="28"/>
      <c r="AC8543" s="46"/>
      <c r="AG8543" s="59"/>
      <c r="AH8543" s="59"/>
      <c r="AI8543" s="59"/>
      <c r="AJ8543" s="59"/>
      <c r="AK8543" s="59"/>
      <c r="AL8543" s="59"/>
      <c r="AM8543" s="59"/>
      <c r="AN8543" s="59"/>
      <c r="AO8543" s="59"/>
      <c r="AV8543" s="37"/>
      <c r="AW8543" s="37"/>
      <c r="AX8543" s="37"/>
      <c r="AY8543" s="37"/>
      <c r="AZ8543" s="37"/>
      <c r="BA8543" s="37"/>
    </row>
    <row r="8544" spans="10:53" s="14" customFormat="1" x14ac:dyDescent="0.25">
      <c r="J8544" s="59"/>
      <c r="Q8544" s="26"/>
      <c r="R8544" s="28"/>
      <c r="AC8544" s="46"/>
      <c r="AG8544" s="59"/>
      <c r="AH8544" s="59"/>
      <c r="AI8544" s="59"/>
      <c r="AJ8544" s="59"/>
      <c r="AK8544" s="59"/>
      <c r="AL8544" s="59"/>
      <c r="AM8544" s="59"/>
      <c r="AN8544" s="59"/>
      <c r="AO8544" s="59"/>
      <c r="AV8544" s="37"/>
      <c r="AW8544" s="37"/>
      <c r="AX8544" s="37"/>
      <c r="AY8544" s="37"/>
      <c r="AZ8544" s="37"/>
      <c r="BA8544" s="37"/>
    </row>
    <row r="8545" spans="10:53" s="14" customFormat="1" x14ac:dyDescent="0.25">
      <c r="J8545" s="59"/>
      <c r="Q8545" s="26"/>
      <c r="R8545" s="28"/>
      <c r="AC8545" s="46"/>
      <c r="AG8545" s="59"/>
      <c r="AH8545" s="59"/>
      <c r="AI8545" s="59"/>
      <c r="AJ8545" s="59"/>
      <c r="AK8545" s="59"/>
      <c r="AL8545" s="59"/>
      <c r="AM8545" s="59"/>
      <c r="AN8545" s="59"/>
      <c r="AO8545" s="59"/>
      <c r="AV8545" s="37"/>
      <c r="AW8545" s="37"/>
      <c r="AX8545" s="37"/>
      <c r="AY8545" s="37"/>
      <c r="AZ8545" s="37"/>
      <c r="BA8545" s="37"/>
    </row>
    <row r="8546" spans="10:53" s="14" customFormat="1" x14ac:dyDescent="0.25">
      <c r="J8546" s="59"/>
      <c r="Q8546" s="26"/>
      <c r="R8546" s="28"/>
      <c r="AC8546" s="46"/>
      <c r="AG8546" s="59"/>
      <c r="AH8546" s="59"/>
      <c r="AI8546" s="59"/>
      <c r="AJ8546" s="59"/>
      <c r="AK8546" s="59"/>
      <c r="AL8546" s="59"/>
      <c r="AM8546" s="59"/>
      <c r="AN8546" s="59"/>
      <c r="AO8546" s="59"/>
      <c r="AV8546" s="37"/>
      <c r="AW8546" s="37"/>
      <c r="AX8546" s="37"/>
      <c r="AY8546" s="37"/>
      <c r="AZ8546" s="37"/>
      <c r="BA8546" s="37"/>
    </row>
    <row r="8547" spans="10:53" s="14" customFormat="1" x14ac:dyDescent="0.25">
      <c r="J8547" s="59"/>
      <c r="Q8547" s="26"/>
      <c r="R8547" s="28"/>
      <c r="AC8547" s="46"/>
      <c r="AG8547" s="59"/>
      <c r="AH8547" s="59"/>
      <c r="AI8547" s="59"/>
      <c r="AJ8547" s="59"/>
      <c r="AK8547" s="59"/>
      <c r="AL8547" s="59"/>
      <c r="AM8547" s="59"/>
      <c r="AN8547" s="59"/>
      <c r="AO8547" s="59"/>
      <c r="AV8547" s="37"/>
      <c r="AW8547" s="37"/>
      <c r="AX8547" s="37"/>
      <c r="AY8547" s="37"/>
      <c r="AZ8547" s="37"/>
      <c r="BA8547" s="37"/>
    </row>
    <row r="8548" spans="10:53" s="14" customFormat="1" x14ac:dyDescent="0.25">
      <c r="J8548" s="59"/>
      <c r="Q8548" s="26"/>
      <c r="R8548" s="28"/>
      <c r="AC8548" s="46"/>
      <c r="AG8548" s="59"/>
      <c r="AH8548" s="59"/>
      <c r="AI8548" s="59"/>
      <c r="AJ8548" s="59"/>
      <c r="AK8548" s="59"/>
      <c r="AL8548" s="59"/>
      <c r="AM8548" s="59"/>
      <c r="AN8548" s="59"/>
      <c r="AO8548" s="59"/>
      <c r="AV8548" s="37"/>
      <c r="AW8548" s="37"/>
      <c r="AX8548" s="37"/>
      <c r="AY8548" s="37"/>
      <c r="AZ8548" s="37"/>
      <c r="BA8548" s="37"/>
    </row>
    <row r="8549" spans="10:53" s="14" customFormat="1" x14ac:dyDescent="0.25">
      <c r="J8549" s="59"/>
      <c r="Q8549" s="26"/>
      <c r="R8549" s="28"/>
      <c r="AC8549" s="46"/>
      <c r="AG8549" s="59"/>
      <c r="AH8549" s="59"/>
      <c r="AI8549" s="59"/>
      <c r="AJ8549" s="59"/>
      <c r="AK8549" s="59"/>
      <c r="AL8549" s="59"/>
      <c r="AM8549" s="59"/>
      <c r="AN8549" s="59"/>
      <c r="AO8549" s="59"/>
      <c r="AV8549" s="37"/>
      <c r="AW8549" s="37"/>
      <c r="AX8549" s="37"/>
      <c r="AY8549" s="37"/>
      <c r="AZ8549" s="37"/>
      <c r="BA8549" s="37"/>
    </row>
    <row r="8550" spans="10:53" s="14" customFormat="1" x14ac:dyDescent="0.25">
      <c r="J8550" s="59"/>
      <c r="Q8550" s="26"/>
      <c r="R8550" s="28"/>
      <c r="AC8550" s="46"/>
      <c r="AG8550" s="59"/>
      <c r="AH8550" s="59"/>
      <c r="AI8550" s="59"/>
      <c r="AJ8550" s="59"/>
      <c r="AK8550" s="59"/>
      <c r="AL8550" s="59"/>
      <c r="AM8550" s="59"/>
      <c r="AN8550" s="59"/>
      <c r="AO8550" s="59"/>
      <c r="AV8550" s="37"/>
      <c r="AW8550" s="37"/>
      <c r="AX8550" s="37"/>
      <c r="AY8550" s="37"/>
      <c r="AZ8550" s="37"/>
      <c r="BA8550" s="37"/>
    </row>
    <row r="8551" spans="10:53" s="14" customFormat="1" x14ac:dyDescent="0.25">
      <c r="J8551" s="59"/>
      <c r="Q8551" s="26"/>
      <c r="R8551" s="28"/>
      <c r="AC8551" s="46"/>
      <c r="AG8551" s="59"/>
      <c r="AH8551" s="59"/>
      <c r="AI8551" s="59"/>
      <c r="AJ8551" s="59"/>
      <c r="AK8551" s="59"/>
      <c r="AL8551" s="59"/>
      <c r="AM8551" s="59"/>
      <c r="AN8551" s="59"/>
      <c r="AO8551" s="59"/>
      <c r="AV8551" s="37"/>
      <c r="AW8551" s="37"/>
      <c r="AX8551" s="37"/>
      <c r="AY8551" s="37"/>
      <c r="AZ8551" s="37"/>
      <c r="BA8551" s="37"/>
    </row>
    <row r="8552" spans="10:53" s="14" customFormat="1" x14ac:dyDescent="0.25">
      <c r="J8552" s="59"/>
      <c r="Q8552" s="26"/>
      <c r="R8552" s="28"/>
      <c r="AC8552" s="46"/>
      <c r="AG8552" s="59"/>
      <c r="AH8552" s="59"/>
      <c r="AI8552" s="59"/>
      <c r="AJ8552" s="59"/>
      <c r="AK8552" s="59"/>
      <c r="AL8552" s="59"/>
      <c r="AM8552" s="59"/>
      <c r="AN8552" s="59"/>
      <c r="AO8552" s="59"/>
      <c r="AV8552" s="37"/>
      <c r="AW8552" s="37"/>
      <c r="AX8552" s="37"/>
      <c r="AY8552" s="37"/>
      <c r="AZ8552" s="37"/>
      <c r="BA8552" s="37"/>
    </row>
    <row r="8553" spans="10:53" s="14" customFormat="1" x14ac:dyDescent="0.25">
      <c r="J8553" s="59"/>
      <c r="Q8553" s="26"/>
      <c r="R8553" s="28"/>
      <c r="AC8553" s="46"/>
      <c r="AG8553" s="59"/>
      <c r="AH8553" s="59"/>
      <c r="AI8553" s="59"/>
      <c r="AJ8553" s="59"/>
      <c r="AK8553" s="59"/>
      <c r="AL8553" s="59"/>
      <c r="AM8553" s="59"/>
      <c r="AN8553" s="59"/>
      <c r="AO8553" s="59"/>
      <c r="AV8553" s="37"/>
      <c r="AW8553" s="37"/>
      <c r="AX8553" s="37"/>
      <c r="AY8553" s="37"/>
      <c r="AZ8553" s="37"/>
      <c r="BA8553" s="37"/>
    </row>
    <row r="8554" spans="10:53" s="14" customFormat="1" x14ac:dyDescent="0.25">
      <c r="J8554" s="59"/>
      <c r="Q8554" s="26"/>
      <c r="R8554" s="28"/>
      <c r="AC8554" s="46"/>
      <c r="AG8554" s="59"/>
      <c r="AH8554" s="59"/>
      <c r="AI8554" s="59"/>
      <c r="AJ8554" s="59"/>
      <c r="AK8554" s="59"/>
      <c r="AL8554" s="59"/>
      <c r="AM8554" s="59"/>
      <c r="AN8554" s="59"/>
      <c r="AO8554" s="59"/>
      <c r="AV8554" s="37"/>
      <c r="AW8554" s="37"/>
      <c r="AX8554" s="37"/>
      <c r="AY8554" s="37"/>
      <c r="AZ8554" s="37"/>
      <c r="BA8554" s="37"/>
    </row>
    <row r="8555" spans="10:53" s="14" customFormat="1" x14ac:dyDescent="0.25">
      <c r="J8555" s="59"/>
      <c r="Q8555" s="26"/>
      <c r="R8555" s="28"/>
      <c r="AC8555" s="46"/>
      <c r="AG8555" s="59"/>
      <c r="AH8555" s="59"/>
      <c r="AI8555" s="59"/>
      <c r="AJ8555" s="59"/>
      <c r="AK8555" s="59"/>
      <c r="AL8555" s="59"/>
      <c r="AM8555" s="59"/>
      <c r="AN8555" s="59"/>
      <c r="AO8555" s="59"/>
      <c r="AV8555" s="37"/>
      <c r="AW8555" s="37"/>
      <c r="AX8555" s="37"/>
      <c r="AY8555" s="37"/>
      <c r="AZ8555" s="37"/>
      <c r="BA8555" s="37"/>
    </row>
    <row r="8556" spans="10:53" s="14" customFormat="1" x14ac:dyDescent="0.25">
      <c r="J8556" s="59"/>
      <c r="Q8556" s="26"/>
      <c r="R8556" s="28"/>
      <c r="AC8556" s="46"/>
      <c r="AG8556" s="59"/>
      <c r="AH8556" s="59"/>
      <c r="AI8556" s="59"/>
      <c r="AJ8556" s="59"/>
      <c r="AK8556" s="59"/>
      <c r="AL8556" s="59"/>
      <c r="AM8556" s="59"/>
      <c r="AN8556" s="59"/>
      <c r="AO8556" s="59"/>
      <c r="AV8556" s="37"/>
      <c r="AW8556" s="37"/>
      <c r="AX8556" s="37"/>
      <c r="AY8556" s="37"/>
      <c r="AZ8556" s="37"/>
      <c r="BA8556" s="37"/>
    </row>
    <row r="8557" spans="10:53" s="14" customFormat="1" x14ac:dyDescent="0.25">
      <c r="J8557" s="59"/>
      <c r="Q8557" s="26"/>
      <c r="R8557" s="28"/>
      <c r="AC8557" s="46"/>
      <c r="AG8557" s="59"/>
      <c r="AH8557" s="59"/>
      <c r="AI8557" s="59"/>
      <c r="AJ8557" s="59"/>
      <c r="AK8557" s="59"/>
      <c r="AL8557" s="59"/>
      <c r="AM8557" s="59"/>
      <c r="AN8557" s="59"/>
      <c r="AO8557" s="59"/>
      <c r="AV8557" s="37"/>
      <c r="AW8557" s="37"/>
      <c r="AX8557" s="37"/>
      <c r="AY8557" s="37"/>
      <c r="AZ8557" s="37"/>
      <c r="BA8557" s="37"/>
    </row>
    <row r="8558" spans="10:53" s="14" customFormat="1" x14ac:dyDescent="0.25">
      <c r="J8558" s="59"/>
      <c r="Q8558" s="26"/>
      <c r="R8558" s="28"/>
      <c r="AC8558" s="46"/>
      <c r="AG8558" s="59"/>
      <c r="AH8558" s="59"/>
      <c r="AI8558" s="59"/>
      <c r="AJ8558" s="59"/>
      <c r="AK8558" s="59"/>
      <c r="AL8558" s="59"/>
      <c r="AM8558" s="59"/>
      <c r="AN8558" s="59"/>
      <c r="AO8558" s="59"/>
      <c r="AV8558" s="37"/>
      <c r="AW8558" s="37"/>
      <c r="AX8558" s="37"/>
      <c r="AY8558" s="37"/>
      <c r="AZ8558" s="37"/>
      <c r="BA8558" s="37"/>
    </row>
    <row r="8559" spans="10:53" s="14" customFormat="1" x14ac:dyDescent="0.25">
      <c r="J8559" s="59"/>
      <c r="Q8559" s="26"/>
      <c r="R8559" s="28"/>
      <c r="AC8559" s="46"/>
      <c r="AG8559" s="59"/>
      <c r="AH8559" s="59"/>
      <c r="AI8559" s="59"/>
      <c r="AJ8559" s="59"/>
      <c r="AK8559" s="59"/>
      <c r="AL8559" s="59"/>
      <c r="AM8559" s="59"/>
      <c r="AN8559" s="59"/>
      <c r="AO8559" s="59"/>
      <c r="AV8559" s="37"/>
      <c r="AW8559" s="37"/>
      <c r="AX8559" s="37"/>
      <c r="AY8559" s="37"/>
      <c r="AZ8559" s="37"/>
      <c r="BA8559" s="37"/>
    </row>
    <row r="8560" spans="10:53" s="14" customFormat="1" x14ac:dyDescent="0.25">
      <c r="J8560" s="59"/>
      <c r="Q8560" s="26"/>
      <c r="R8560" s="28"/>
      <c r="AC8560" s="46"/>
      <c r="AG8560" s="59"/>
      <c r="AH8560" s="59"/>
      <c r="AI8560" s="59"/>
      <c r="AJ8560" s="59"/>
      <c r="AK8560" s="59"/>
      <c r="AL8560" s="59"/>
      <c r="AM8560" s="59"/>
      <c r="AN8560" s="59"/>
      <c r="AO8560" s="59"/>
      <c r="AV8560" s="37"/>
      <c r="AW8560" s="37"/>
      <c r="AX8560" s="37"/>
      <c r="AY8560" s="37"/>
      <c r="AZ8560" s="37"/>
      <c r="BA8560" s="37"/>
    </row>
    <row r="8561" spans="10:53" s="14" customFormat="1" x14ac:dyDescent="0.25">
      <c r="J8561" s="59"/>
      <c r="Q8561" s="26"/>
      <c r="R8561" s="28"/>
      <c r="AC8561" s="46"/>
      <c r="AG8561" s="59"/>
      <c r="AH8561" s="59"/>
      <c r="AI8561" s="59"/>
      <c r="AJ8561" s="59"/>
      <c r="AK8561" s="59"/>
      <c r="AL8561" s="59"/>
      <c r="AM8561" s="59"/>
      <c r="AN8561" s="59"/>
      <c r="AO8561" s="59"/>
      <c r="AV8561" s="37"/>
      <c r="AW8561" s="37"/>
      <c r="AX8561" s="37"/>
      <c r="AY8561" s="37"/>
      <c r="AZ8561" s="37"/>
      <c r="BA8561" s="37"/>
    </row>
    <row r="8562" spans="10:53" s="14" customFormat="1" x14ac:dyDescent="0.25">
      <c r="J8562" s="59"/>
      <c r="Q8562" s="26"/>
      <c r="R8562" s="28"/>
      <c r="AC8562" s="46"/>
      <c r="AG8562" s="59"/>
      <c r="AH8562" s="59"/>
      <c r="AI8562" s="59"/>
      <c r="AJ8562" s="59"/>
      <c r="AK8562" s="59"/>
      <c r="AL8562" s="59"/>
      <c r="AM8562" s="59"/>
      <c r="AN8562" s="59"/>
      <c r="AO8562" s="59"/>
      <c r="AV8562" s="37"/>
      <c r="AW8562" s="37"/>
      <c r="AX8562" s="37"/>
      <c r="AY8562" s="37"/>
      <c r="AZ8562" s="37"/>
      <c r="BA8562" s="37"/>
    </row>
    <row r="8563" spans="10:53" s="14" customFormat="1" x14ac:dyDescent="0.25">
      <c r="J8563" s="59"/>
      <c r="Q8563" s="26"/>
      <c r="R8563" s="28"/>
      <c r="AC8563" s="46"/>
      <c r="AG8563" s="59"/>
      <c r="AH8563" s="59"/>
      <c r="AI8563" s="59"/>
      <c r="AJ8563" s="59"/>
      <c r="AK8563" s="59"/>
      <c r="AL8563" s="59"/>
      <c r="AM8563" s="59"/>
      <c r="AN8563" s="59"/>
      <c r="AO8563" s="59"/>
      <c r="AV8563" s="37"/>
      <c r="AW8563" s="37"/>
      <c r="AX8563" s="37"/>
      <c r="AY8563" s="37"/>
      <c r="AZ8563" s="37"/>
      <c r="BA8563" s="37"/>
    </row>
    <row r="8564" spans="10:53" s="14" customFormat="1" x14ac:dyDescent="0.25">
      <c r="J8564" s="59"/>
      <c r="Q8564" s="26"/>
      <c r="R8564" s="28"/>
      <c r="AC8564" s="46"/>
      <c r="AG8564" s="59"/>
      <c r="AH8564" s="59"/>
      <c r="AI8564" s="59"/>
      <c r="AJ8564" s="59"/>
      <c r="AK8564" s="59"/>
      <c r="AL8564" s="59"/>
      <c r="AM8564" s="59"/>
      <c r="AN8564" s="59"/>
      <c r="AO8564" s="59"/>
      <c r="AV8564" s="37"/>
      <c r="AW8564" s="37"/>
      <c r="AX8564" s="37"/>
      <c r="AY8564" s="37"/>
      <c r="AZ8564" s="37"/>
      <c r="BA8564" s="37"/>
    </row>
    <row r="8565" spans="10:53" s="14" customFormat="1" x14ac:dyDescent="0.25">
      <c r="J8565" s="59"/>
      <c r="Q8565" s="26"/>
      <c r="R8565" s="28"/>
      <c r="AC8565" s="46"/>
      <c r="AG8565" s="59"/>
      <c r="AH8565" s="59"/>
      <c r="AI8565" s="59"/>
      <c r="AJ8565" s="59"/>
      <c r="AK8565" s="59"/>
      <c r="AL8565" s="59"/>
      <c r="AM8565" s="59"/>
      <c r="AN8565" s="59"/>
      <c r="AO8565" s="59"/>
      <c r="AV8565" s="37"/>
      <c r="AW8565" s="37"/>
      <c r="AX8565" s="37"/>
      <c r="AY8565" s="37"/>
      <c r="AZ8565" s="37"/>
      <c r="BA8565" s="37"/>
    </row>
    <row r="8566" spans="10:53" s="14" customFormat="1" x14ac:dyDescent="0.25">
      <c r="J8566" s="59"/>
      <c r="Q8566" s="26"/>
      <c r="R8566" s="28"/>
      <c r="AC8566" s="46"/>
      <c r="AG8566" s="59"/>
      <c r="AH8566" s="59"/>
      <c r="AI8566" s="59"/>
      <c r="AJ8566" s="59"/>
      <c r="AK8566" s="59"/>
      <c r="AL8566" s="59"/>
      <c r="AM8566" s="59"/>
      <c r="AN8566" s="59"/>
      <c r="AO8566" s="59"/>
      <c r="AV8566" s="37"/>
      <c r="AW8566" s="37"/>
      <c r="AX8566" s="37"/>
      <c r="AY8566" s="37"/>
      <c r="AZ8566" s="37"/>
      <c r="BA8566" s="37"/>
    </row>
    <row r="8567" spans="10:53" s="14" customFormat="1" x14ac:dyDescent="0.25">
      <c r="J8567" s="59"/>
      <c r="Q8567" s="26"/>
      <c r="R8567" s="28"/>
      <c r="AC8567" s="46"/>
      <c r="AG8567" s="59"/>
      <c r="AH8567" s="59"/>
      <c r="AI8567" s="59"/>
      <c r="AJ8567" s="59"/>
      <c r="AK8567" s="59"/>
      <c r="AL8567" s="59"/>
      <c r="AM8567" s="59"/>
      <c r="AN8567" s="59"/>
      <c r="AO8567" s="59"/>
      <c r="AV8567" s="37"/>
      <c r="AW8567" s="37"/>
      <c r="AX8567" s="37"/>
      <c r="AY8567" s="37"/>
      <c r="AZ8567" s="37"/>
      <c r="BA8567" s="37"/>
    </row>
    <row r="8568" spans="10:53" s="14" customFormat="1" x14ac:dyDescent="0.25">
      <c r="J8568" s="59"/>
      <c r="Q8568" s="26"/>
      <c r="R8568" s="28"/>
      <c r="AC8568" s="46"/>
      <c r="AG8568" s="59"/>
      <c r="AH8568" s="59"/>
      <c r="AI8568" s="59"/>
      <c r="AJ8568" s="59"/>
      <c r="AK8568" s="59"/>
      <c r="AL8568" s="59"/>
      <c r="AM8568" s="59"/>
      <c r="AN8568" s="59"/>
      <c r="AO8568" s="59"/>
      <c r="AV8568" s="37"/>
      <c r="AW8568" s="37"/>
      <c r="AX8568" s="37"/>
      <c r="AY8568" s="37"/>
      <c r="AZ8568" s="37"/>
      <c r="BA8568" s="37"/>
    </row>
    <row r="8569" spans="10:53" s="14" customFormat="1" x14ac:dyDescent="0.25">
      <c r="J8569" s="59"/>
      <c r="Q8569" s="26"/>
      <c r="R8569" s="28"/>
      <c r="AC8569" s="46"/>
      <c r="AG8569" s="59"/>
      <c r="AH8569" s="59"/>
      <c r="AI8569" s="59"/>
      <c r="AJ8569" s="59"/>
      <c r="AK8569" s="59"/>
      <c r="AL8569" s="59"/>
      <c r="AM8569" s="59"/>
      <c r="AN8569" s="59"/>
      <c r="AO8569" s="59"/>
      <c r="AV8569" s="37"/>
      <c r="AW8569" s="37"/>
      <c r="AX8569" s="37"/>
      <c r="AY8569" s="37"/>
      <c r="AZ8569" s="37"/>
      <c r="BA8569" s="37"/>
    </row>
    <row r="8570" spans="10:53" s="14" customFormat="1" x14ac:dyDescent="0.25">
      <c r="J8570" s="59"/>
      <c r="Q8570" s="26"/>
      <c r="R8570" s="28"/>
      <c r="AC8570" s="46"/>
      <c r="AG8570" s="59"/>
      <c r="AH8570" s="59"/>
      <c r="AI8570" s="59"/>
      <c r="AJ8570" s="59"/>
      <c r="AK8570" s="59"/>
      <c r="AL8570" s="59"/>
      <c r="AM8570" s="59"/>
      <c r="AN8570" s="59"/>
      <c r="AO8570" s="59"/>
      <c r="AV8570" s="37"/>
      <c r="AW8570" s="37"/>
      <c r="AX8570" s="37"/>
      <c r="AY8570" s="37"/>
      <c r="AZ8570" s="37"/>
      <c r="BA8570" s="37"/>
    </row>
    <row r="8571" spans="10:53" s="14" customFormat="1" x14ac:dyDescent="0.25">
      <c r="J8571" s="59"/>
      <c r="Q8571" s="26"/>
      <c r="R8571" s="28"/>
      <c r="AC8571" s="46"/>
      <c r="AG8571" s="59"/>
      <c r="AH8571" s="59"/>
      <c r="AI8571" s="59"/>
      <c r="AJ8571" s="59"/>
      <c r="AK8571" s="59"/>
      <c r="AL8571" s="59"/>
      <c r="AM8571" s="59"/>
      <c r="AN8571" s="59"/>
      <c r="AO8571" s="59"/>
      <c r="AV8571" s="37"/>
      <c r="AW8571" s="37"/>
      <c r="AX8571" s="37"/>
      <c r="AY8571" s="37"/>
      <c r="AZ8571" s="37"/>
      <c r="BA8571" s="37"/>
    </row>
    <row r="8572" spans="10:53" s="14" customFormat="1" x14ac:dyDescent="0.25">
      <c r="J8572" s="59"/>
      <c r="Q8572" s="26"/>
      <c r="R8572" s="28"/>
      <c r="AC8572" s="46"/>
      <c r="AG8572" s="59"/>
      <c r="AH8572" s="59"/>
      <c r="AI8572" s="59"/>
      <c r="AJ8572" s="59"/>
      <c r="AK8572" s="59"/>
      <c r="AL8572" s="59"/>
      <c r="AM8572" s="59"/>
      <c r="AN8572" s="59"/>
      <c r="AO8572" s="59"/>
      <c r="AV8572" s="37"/>
      <c r="AW8572" s="37"/>
      <c r="AX8572" s="37"/>
      <c r="AY8572" s="37"/>
      <c r="AZ8572" s="37"/>
      <c r="BA8572" s="37"/>
    </row>
    <row r="8573" spans="10:53" s="14" customFormat="1" x14ac:dyDescent="0.25">
      <c r="J8573" s="59"/>
      <c r="Q8573" s="26"/>
      <c r="R8573" s="28"/>
      <c r="AC8573" s="46"/>
      <c r="AG8573" s="59"/>
      <c r="AH8573" s="59"/>
      <c r="AI8573" s="59"/>
      <c r="AJ8573" s="59"/>
      <c r="AK8573" s="59"/>
      <c r="AL8573" s="59"/>
      <c r="AM8573" s="59"/>
      <c r="AN8573" s="59"/>
      <c r="AO8573" s="59"/>
      <c r="AV8573" s="37"/>
      <c r="AW8573" s="37"/>
      <c r="AX8573" s="37"/>
      <c r="AY8573" s="37"/>
      <c r="AZ8573" s="37"/>
      <c r="BA8573" s="37"/>
    </row>
    <row r="8574" spans="10:53" s="14" customFormat="1" x14ac:dyDescent="0.25">
      <c r="J8574" s="59"/>
      <c r="Q8574" s="26"/>
      <c r="R8574" s="28"/>
      <c r="AC8574" s="46"/>
      <c r="AG8574" s="59"/>
      <c r="AH8574" s="59"/>
      <c r="AI8574" s="59"/>
      <c r="AJ8574" s="59"/>
      <c r="AK8574" s="59"/>
      <c r="AL8574" s="59"/>
      <c r="AM8574" s="59"/>
      <c r="AN8574" s="59"/>
      <c r="AO8574" s="59"/>
      <c r="AV8574" s="37"/>
      <c r="AW8574" s="37"/>
      <c r="AX8574" s="37"/>
      <c r="AY8574" s="37"/>
      <c r="AZ8574" s="37"/>
      <c r="BA8574" s="37"/>
    </row>
    <row r="8575" spans="10:53" s="14" customFormat="1" x14ac:dyDescent="0.25">
      <c r="J8575" s="59"/>
      <c r="Q8575" s="26"/>
      <c r="R8575" s="28"/>
      <c r="AC8575" s="46"/>
      <c r="AG8575" s="59"/>
      <c r="AH8575" s="59"/>
      <c r="AI8575" s="59"/>
      <c r="AJ8575" s="59"/>
      <c r="AK8575" s="59"/>
      <c r="AL8575" s="59"/>
      <c r="AM8575" s="59"/>
      <c r="AN8575" s="59"/>
      <c r="AO8575" s="59"/>
      <c r="AV8575" s="37"/>
      <c r="AW8575" s="37"/>
      <c r="AX8575" s="37"/>
      <c r="AY8575" s="37"/>
      <c r="AZ8575" s="37"/>
      <c r="BA8575" s="37"/>
    </row>
    <row r="8576" spans="10:53" s="14" customFormat="1" x14ac:dyDescent="0.25">
      <c r="J8576" s="59"/>
      <c r="Q8576" s="26"/>
      <c r="R8576" s="28"/>
      <c r="AC8576" s="46"/>
      <c r="AG8576" s="59"/>
      <c r="AH8576" s="59"/>
      <c r="AI8576" s="59"/>
      <c r="AJ8576" s="59"/>
      <c r="AK8576" s="59"/>
      <c r="AL8576" s="59"/>
      <c r="AM8576" s="59"/>
      <c r="AN8576" s="59"/>
      <c r="AO8576" s="59"/>
      <c r="AV8576" s="37"/>
      <c r="AW8576" s="37"/>
      <c r="AX8576" s="37"/>
      <c r="AY8576" s="37"/>
      <c r="AZ8576" s="37"/>
      <c r="BA8576" s="37"/>
    </row>
    <row r="8577" spans="10:53" s="14" customFormat="1" x14ac:dyDescent="0.25">
      <c r="J8577" s="59"/>
      <c r="Q8577" s="26"/>
      <c r="R8577" s="28"/>
      <c r="AC8577" s="46"/>
      <c r="AG8577" s="59"/>
      <c r="AH8577" s="59"/>
      <c r="AI8577" s="59"/>
      <c r="AJ8577" s="59"/>
      <c r="AK8577" s="59"/>
      <c r="AL8577" s="59"/>
      <c r="AM8577" s="59"/>
      <c r="AN8577" s="59"/>
      <c r="AO8577" s="59"/>
      <c r="AV8577" s="37"/>
      <c r="AW8577" s="37"/>
      <c r="AX8577" s="37"/>
      <c r="AY8577" s="37"/>
      <c r="AZ8577" s="37"/>
      <c r="BA8577" s="37"/>
    </row>
    <row r="8578" spans="10:53" s="14" customFormat="1" x14ac:dyDescent="0.25">
      <c r="J8578" s="59"/>
      <c r="Q8578" s="26"/>
      <c r="R8578" s="28"/>
      <c r="AC8578" s="46"/>
      <c r="AG8578" s="59"/>
      <c r="AH8578" s="59"/>
      <c r="AI8578" s="59"/>
      <c r="AJ8578" s="59"/>
      <c r="AK8578" s="59"/>
      <c r="AL8578" s="59"/>
      <c r="AM8578" s="59"/>
      <c r="AN8578" s="59"/>
      <c r="AO8578" s="59"/>
      <c r="AV8578" s="37"/>
      <c r="AW8578" s="37"/>
      <c r="AX8578" s="37"/>
      <c r="AY8578" s="37"/>
      <c r="AZ8578" s="37"/>
      <c r="BA8578" s="37"/>
    </row>
    <row r="8579" spans="10:53" s="14" customFormat="1" x14ac:dyDescent="0.25">
      <c r="J8579" s="59"/>
      <c r="Q8579" s="26"/>
      <c r="R8579" s="28"/>
      <c r="AC8579" s="46"/>
      <c r="AG8579" s="59"/>
      <c r="AH8579" s="59"/>
      <c r="AI8579" s="59"/>
      <c r="AJ8579" s="59"/>
      <c r="AK8579" s="59"/>
      <c r="AL8579" s="59"/>
      <c r="AM8579" s="59"/>
      <c r="AN8579" s="59"/>
      <c r="AO8579" s="59"/>
      <c r="AV8579" s="37"/>
      <c r="AW8579" s="37"/>
      <c r="AX8579" s="37"/>
      <c r="AY8579" s="37"/>
      <c r="AZ8579" s="37"/>
      <c r="BA8579" s="37"/>
    </row>
    <row r="8580" spans="10:53" s="14" customFormat="1" x14ac:dyDescent="0.25">
      <c r="J8580" s="59"/>
      <c r="Q8580" s="26"/>
      <c r="R8580" s="28"/>
      <c r="AC8580" s="46"/>
      <c r="AG8580" s="59"/>
      <c r="AH8580" s="59"/>
      <c r="AI8580" s="59"/>
      <c r="AJ8580" s="59"/>
      <c r="AK8580" s="59"/>
      <c r="AL8580" s="59"/>
      <c r="AM8580" s="59"/>
      <c r="AN8580" s="59"/>
      <c r="AO8580" s="59"/>
      <c r="AV8580" s="37"/>
      <c r="AW8580" s="37"/>
      <c r="AX8580" s="37"/>
      <c r="AY8580" s="37"/>
      <c r="AZ8580" s="37"/>
      <c r="BA8580" s="37"/>
    </row>
    <row r="8581" spans="10:53" s="14" customFormat="1" x14ac:dyDescent="0.25">
      <c r="J8581" s="59"/>
      <c r="Q8581" s="26"/>
      <c r="R8581" s="28"/>
      <c r="AC8581" s="46"/>
      <c r="AG8581" s="59"/>
      <c r="AH8581" s="59"/>
      <c r="AI8581" s="59"/>
      <c r="AJ8581" s="59"/>
      <c r="AK8581" s="59"/>
      <c r="AL8581" s="59"/>
      <c r="AM8581" s="59"/>
      <c r="AN8581" s="59"/>
      <c r="AO8581" s="59"/>
      <c r="AV8581" s="37"/>
      <c r="AW8581" s="37"/>
      <c r="AX8581" s="37"/>
      <c r="AY8581" s="37"/>
      <c r="AZ8581" s="37"/>
      <c r="BA8581" s="37"/>
    </row>
    <row r="8582" spans="10:53" s="14" customFormat="1" x14ac:dyDescent="0.25">
      <c r="J8582" s="59"/>
      <c r="Q8582" s="26"/>
      <c r="R8582" s="28"/>
      <c r="AC8582" s="46"/>
      <c r="AG8582" s="59"/>
      <c r="AH8582" s="59"/>
      <c r="AI8582" s="59"/>
      <c r="AJ8582" s="59"/>
      <c r="AK8582" s="59"/>
      <c r="AL8582" s="59"/>
      <c r="AM8582" s="59"/>
      <c r="AN8582" s="59"/>
      <c r="AO8582" s="59"/>
      <c r="AV8582" s="37"/>
      <c r="AW8582" s="37"/>
      <c r="AX8582" s="37"/>
      <c r="AY8582" s="37"/>
      <c r="AZ8582" s="37"/>
      <c r="BA8582" s="37"/>
    </row>
    <row r="8583" spans="10:53" s="14" customFormat="1" x14ac:dyDescent="0.25">
      <c r="J8583" s="59"/>
      <c r="Q8583" s="26"/>
      <c r="R8583" s="28"/>
      <c r="AC8583" s="46"/>
      <c r="AG8583" s="59"/>
      <c r="AH8583" s="59"/>
      <c r="AI8583" s="59"/>
      <c r="AJ8583" s="59"/>
      <c r="AK8583" s="59"/>
      <c r="AL8583" s="59"/>
      <c r="AM8583" s="59"/>
      <c r="AN8583" s="59"/>
      <c r="AO8583" s="59"/>
      <c r="AV8583" s="37"/>
      <c r="AW8583" s="37"/>
      <c r="AX8583" s="37"/>
      <c r="AY8583" s="37"/>
      <c r="AZ8583" s="37"/>
      <c r="BA8583" s="37"/>
    </row>
    <row r="8584" spans="10:53" s="14" customFormat="1" x14ac:dyDescent="0.25">
      <c r="J8584" s="59"/>
      <c r="Q8584" s="26"/>
      <c r="R8584" s="28"/>
      <c r="AC8584" s="46"/>
      <c r="AG8584" s="59"/>
      <c r="AH8584" s="59"/>
      <c r="AI8584" s="59"/>
      <c r="AJ8584" s="59"/>
      <c r="AK8584" s="59"/>
      <c r="AL8584" s="59"/>
      <c r="AM8584" s="59"/>
      <c r="AN8584" s="59"/>
      <c r="AO8584" s="59"/>
      <c r="AV8584" s="37"/>
      <c r="AW8584" s="37"/>
      <c r="AX8584" s="37"/>
      <c r="AY8584" s="37"/>
      <c r="AZ8584" s="37"/>
      <c r="BA8584" s="37"/>
    </row>
    <row r="8585" spans="10:53" s="14" customFormat="1" x14ac:dyDescent="0.25">
      <c r="J8585" s="59"/>
      <c r="Q8585" s="26"/>
      <c r="R8585" s="28"/>
      <c r="AC8585" s="46"/>
      <c r="AG8585" s="59"/>
      <c r="AH8585" s="59"/>
      <c r="AI8585" s="59"/>
      <c r="AJ8585" s="59"/>
      <c r="AK8585" s="59"/>
      <c r="AL8585" s="59"/>
      <c r="AM8585" s="59"/>
      <c r="AN8585" s="59"/>
      <c r="AO8585" s="59"/>
      <c r="AV8585" s="37"/>
      <c r="AW8585" s="37"/>
      <c r="AX8585" s="37"/>
      <c r="AY8585" s="37"/>
      <c r="AZ8585" s="37"/>
      <c r="BA8585" s="37"/>
    </row>
    <row r="8586" spans="10:53" s="14" customFormat="1" x14ac:dyDescent="0.25">
      <c r="J8586" s="59"/>
      <c r="Q8586" s="26"/>
      <c r="R8586" s="28"/>
      <c r="AC8586" s="46"/>
      <c r="AG8586" s="59"/>
      <c r="AH8586" s="59"/>
      <c r="AI8586" s="59"/>
      <c r="AJ8586" s="59"/>
      <c r="AK8586" s="59"/>
      <c r="AL8586" s="59"/>
      <c r="AM8586" s="59"/>
      <c r="AN8586" s="59"/>
      <c r="AO8586" s="59"/>
      <c r="AV8586" s="37"/>
      <c r="AW8586" s="37"/>
      <c r="AX8586" s="37"/>
      <c r="AY8586" s="37"/>
      <c r="AZ8586" s="37"/>
      <c r="BA8586" s="37"/>
    </row>
    <row r="8587" spans="10:53" s="14" customFormat="1" x14ac:dyDescent="0.25">
      <c r="J8587" s="59"/>
      <c r="Q8587" s="26"/>
      <c r="R8587" s="28"/>
      <c r="AC8587" s="46"/>
      <c r="AG8587" s="59"/>
      <c r="AH8587" s="59"/>
      <c r="AI8587" s="59"/>
      <c r="AJ8587" s="59"/>
      <c r="AK8587" s="59"/>
      <c r="AL8587" s="59"/>
      <c r="AM8587" s="59"/>
      <c r="AN8587" s="59"/>
      <c r="AO8587" s="59"/>
      <c r="AV8587" s="37"/>
      <c r="AW8587" s="37"/>
      <c r="AX8587" s="37"/>
      <c r="AY8587" s="37"/>
      <c r="AZ8587" s="37"/>
      <c r="BA8587" s="37"/>
    </row>
    <row r="8588" spans="10:53" s="14" customFormat="1" x14ac:dyDescent="0.25">
      <c r="J8588" s="59"/>
      <c r="Q8588" s="26"/>
      <c r="R8588" s="28"/>
      <c r="AC8588" s="46"/>
      <c r="AG8588" s="59"/>
      <c r="AH8588" s="59"/>
      <c r="AI8588" s="59"/>
      <c r="AJ8588" s="59"/>
      <c r="AK8588" s="59"/>
      <c r="AL8588" s="59"/>
      <c r="AM8588" s="59"/>
      <c r="AN8588" s="59"/>
      <c r="AO8588" s="59"/>
      <c r="AV8588" s="37"/>
      <c r="AW8588" s="37"/>
      <c r="AX8588" s="37"/>
      <c r="AY8588" s="37"/>
      <c r="AZ8588" s="37"/>
      <c r="BA8588" s="37"/>
    </row>
    <row r="8589" spans="10:53" s="14" customFormat="1" x14ac:dyDescent="0.25">
      <c r="J8589" s="59"/>
      <c r="Q8589" s="26"/>
      <c r="R8589" s="28"/>
      <c r="AC8589" s="46"/>
      <c r="AG8589" s="59"/>
      <c r="AH8589" s="59"/>
      <c r="AI8589" s="59"/>
      <c r="AJ8589" s="59"/>
      <c r="AK8589" s="59"/>
      <c r="AL8589" s="59"/>
      <c r="AM8589" s="59"/>
      <c r="AN8589" s="59"/>
      <c r="AO8589" s="59"/>
      <c r="AV8589" s="37"/>
      <c r="AW8589" s="37"/>
      <c r="AX8589" s="37"/>
      <c r="AY8589" s="37"/>
      <c r="AZ8589" s="37"/>
      <c r="BA8589" s="37"/>
    </row>
    <row r="8590" spans="10:53" s="14" customFormat="1" x14ac:dyDescent="0.25">
      <c r="J8590" s="59"/>
      <c r="Q8590" s="26"/>
      <c r="R8590" s="28"/>
      <c r="AC8590" s="46"/>
      <c r="AG8590" s="59"/>
      <c r="AH8590" s="59"/>
      <c r="AI8590" s="59"/>
      <c r="AJ8590" s="59"/>
      <c r="AK8590" s="59"/>
      <c r="AL8590" s="59"/>
      <c r="AM8590" s="59"/>
      <c r="AN8590" s="59"/>
      <c r="AO8590" s="59"/>
      <c r="AV8590" s="37"/>
      <c r="AW8590" s="37"/>
      <c r="AX8590" s="37"/>
      <c r="AY8590" s="37"/>
      <c r="AZ8590" s="37"/>
      <c r="BA8590" s="37"/>
    </row>
    <row r="8591" spans="10:53" s="14" customFormat="1" x14ac:dyDescent="0.25">
      <c r="J8591" s="59"/>
      <c r="Q8591" s="26"/>
      <c r="R8591" s="28"/>
      <c r="AC8591" s="46"/>
      <c r="AG8591" s="59"/>
      <c r="AH8591" s="59"/>
      <c r="AI8591" s="59"/>
      <c r="AJ8591" s="59"/>
      <c r="AK8591" s="59"/>
      <c r="AL8591" s="59"/>
      <c r="AM8591" s="59"/>
      <c r="AN8591" s="59"/>
      <c r="AO8591" s="59"/>
      <c r="AV8591" s="37"/>
      <c r="AW8591" s="37"/>
      <c r="AX8591" s="37"/>
      <c r="AY8591" s="37"/>
      <c r="AZ8591" s="37"/>
      <c r="BA8591" s="37"/>
    </row>
    <row r="8592" spans="10:53" s="14" customFormat="1" x14ac:dyDescent="0.25">
      <c r="J8592" s="59"/>
      <c r="Q8592" s="26"/>
      <c r="R8592" s="28"/>
      <c r="AC8592" s="46"/>
      <c r="AG8592" s="59"/>
      <c r="AH8592" s="59"/>
      <c r="AI8592" s="59"/>
      <c r="AJ8592" s="59"/>
      <c r="AK8592" s="59"/>
      <c r="AL8592" s="59"/>
      <c r="AM8592" s="59"/>
      <c r="AN8592" s="59"/>
      <c r="AO8592" s="59"/>
      <c r="AV8592" s="37"/>
      <c r="AW8592" s="37"/>
      <c r="AX8592" s="37"/>
      <c r="AY8592" s="37"/>
      <c r="AZ8592" s="37"/>
      <c r="BA8592" s="37"/>
    </row>
    <row r="8593" spans="10:53" s="14" customFormat="1" x14ac:dyDescent="0.25">
      <c r="J8593" s="59"/>
      <c r="Q8593" s="26"/>
      <c r="R8593" s="28"/>
      <c r="AC8593" s="46"/>
      <c r="AG8593" s="59"/>
      <c r="AH8593" s="59"/>
      <c r="AI8593" s="59"/>
      <c r="AJ8593" s="59"/>
      <c r="AK8593" s="59"/>
      <c r="AL8593" s="59"/>
      <c r="AM8593" s="59"/>
      <c r="AN8593" s="59"/>
      <c r="AO8593" s="59"/>
      <c r="AV8593" s="37"/>
      <c r="AW8593" s="37"/>
      <c r="AX8593" s="37"/>
      <c r="AY8593" s="37"/>
      <c r="AZ8593" s="37"/>
      <c r="BA8593" s="37"/>
    </row>
    <row r="8594" spans="10:53" s="14" customFormat="1" x14ac:dyDescent="0.25">
      <c r="J8594" s="59"/>
      <c r="Q8594" s="26"/>
      <c r="R8594" s="28"/>
      <c r="AC8594" s="46"/>
      <c r="AG8594" s="59"/>
      <c r="AH8594" s="59"/>
      <c r="AI8594" s="59"/>
      <c r="AJ8594" s="59"/>
      <c r="AK8594" s="59"/>
      <c r="AL8594" s="59"/>
      <c r="AM8594" s="59"/>
      <c r="AN8594" s="59"/>
      <c r="AO8594" s="59"/>
      <c r="AV8594" s="37"/>
      <c r="AW8594" s="37"/>
      <c r="AX8594" s="37"/>
      <c r="AY8594" s="37"/>
      <c r="AZ8594" s="37"/>
      <c r="BA8594" s="37"/>
    </row>
    <row r="8595" spans="10:53" s="14" customFormat="1" x14ac:dyDescent="0.25">
      <c r="J8595" s="59"/>
      <c r="Q8595" s="26"/>
      <c r="R8595" s="28"/>
      <c r="AC8595" s="46"/>
      <c r="AG8595" s="59"/>
      <c r="AH8595" s="59"/>
      <c r="AI8595" s="59"/>
      <c r="AJ8595" s="59"/>
      <c r="AK8595" s="59"/>
      <c r="AL8595" s="59"/>
      <c r="AM8595" s="59"/>
      <c r="AN8595" s="59"/>
      <c r="AO8595" s="59"/>
      <c r="AV8595" s="37"/>
      <c r="AW8595" s="37"/>
      <c r="AX8595" s="37"/>
      <c r="AY8595" s="37"/>
      <c r="AZ8595" s="37"/>
      <c r="BA8595" s="37"/>
    </row>
    <row r="8596" spans="10:53" s="14" customFormat="1" x14ac:dyDescent="0.25">
      <c r="J8596" s="59"/>
      <c r="Q8596" s="26"/>
      <c r="R8596" s="28"/>
      <c r="AC8596" s="46"/>
      <c r="AG8596" s="59"/>
      <c r="AH8596" s="59"/>
      <c r="AI8596" s="59"/>
      <c r="AJ8596" s="59"/>
      <c r="AK8596" s="59"/>
      <c r="AL8596" s="59"/>
      <c r="AM8596" s="59"/>
      <c r="AN8596" s="59"/>
      <c r="AO8596" s="59"/>
      <c r="AV8596" s="37"/>
      <c r="AW8596" s="37"/>
      <c r="AX8596" s="37"/>
      <c r="AY8596" s="37"/>
      <c r="AZ8596" s="37"/>
      <c r="BA8596" s="37"/>
    </row>
    <row r="8597" spans="10:53" s="14" customFormat="1" x14ac:dyDescent="0.25">
      <c r="J8597" s="59"/>
      <c r="Q8597" s="26"/>
      <c r="R8597" s="28"/>
      <c r="AC8597" s="46"/>
      <c r="AG8597" s="59"/>
      <c r="AH8597" s="59"/>
      <c r="AI8597" s="59"/>
      <c r="AJ8597" s="59"/>
      <c r="AK8597" s="59"/>
      <c r="AL8597" s="59"/>
      <c r="AM8597" s="59"/>
      <c r="AN8597" s="59"/>
      <c r="AO8597" s="59"/>
      <c r="AV8597" s="37"/>
      <c r="AW8597" s="37"/>
      <c r="AX8597" s="37"/>
      <c r="AY8597" s="37"/>
      <c r="AZ8597" s="37"/>
      <c r="BA8597" s="37"/>
    </row>
    <row r="8598" spans="10:53" s="14" customFormat="1" x14ac:dyDescent="0.25">
      <c r="J8598" s="59"/>
      <c r="Q8598" s="26"/>
      <c r="R8598" s="28"/>
      <c r="AC8598" s="46"/>
      <c r="AG8598" s="59"/>
      <c r="AH8598" s="59"/>
      <c r="AI8598" s="59"/>
      <c r="AJ8598" s="59"/>
      <c r="AK8598" s="59"/>
      <c r="AL8598" s="59"/>
      <c r="AM8598" s="59"/>
      <c r="AN8598" s="59"/>
      <c r="AO8598" s="59"/>
      <c r="AV8598" s="37"/>
      <c r="AW8598" s="37"/>
      <c r="AX8598" s="37"/>
      <c r="AY8598" s="37"/>
      <c r="AZ8598" s="37"/>
      <c r="BA8598" s="37"/>
    </row>
    <row r="8599" spans="10:53" s="14" customFormat="1" x14ac:dyDescent="0.25">
      <c r="J8599" s="59"/>
      <c r="Q8599" s="26"/>
      <c r="R8599" s="28"/>
      <c r="AC8599" s="46"/>
      <c r="AG8599" s="59"/>
      <c r="AH8599" s="59"/>
      <c r="AI8599" s="59"/>
      <c r="AJ8599" s="59"/>
      <c r="AK8599" s="59"/>
      <c r="AL8599" s="59"/>
      <c r="AM8599" s="59"/>
      <c r="AN8599" s="59"/>
      <c r="AO8599" s="59"/>
      <c r="AV8599" s="37"/>
      <c r="AW8599" s="37"/>
      <c r="AX8599" s="37"/>
      <c r="AY8599" s="37"/>
      <c r="AZ8599" s="37"/>
      <c r="BA8599" s="37"/>
    </row>
    <row r="8600" spans="10:53" s="14" customFormat="1" x14ac:dyDescent="0.25">
      <c r="J8600" s="59"/>
      <c r="Q8600" s="26"/>
      <c r="R8600" s="28"/>
      <c r="AC8600" s="46"/>
      <c r="AG8600" s="59"/>
      <c r="AH8600" s="59"/>
      <c r="AI8600" s="59"/>
      <c r="AJ8600" s="59"/>
      <c r="AK8600" s="59"/>
      <c r="AL8600" s="59"/>
      <c r="AM8600" s="59"/>
      <c r="AN8600" s="59"/>
      <c r="AO8600" s="59"/>
      <c r="AV8600" s="37"/>
      <c r="AW8600" s="37"/>
      <c r="AX8600" s="37"/>
      <c r="AY8600" s="37"/>
      <c r="AZ8600" s="37"/>
      <c r="BA8600" s="37"/>
    </row>
    <row r="8601" spans="10:53" s="14" customFormat="1" x14ac:dyDescent="0.25">
      <c r="J8601" s="59"/>
      <c r="Q8601" s="26"/>
      <c r="R8601" s="28"/>
      <c r="AC8601" s="46"/>
      <c r="AG8601" s="59"/>
      <c r="AH8601" s="59"/>
      <c r="AI8601" s="59"/>
      <c r="AJ8601" s="59"/>
      <c r="AK8601" s="59"/>
      <c r="AL8601" s="59"/>
      <c r="AM8601" s="59"/>
      <c r="AN8601" s="59"/>
      <c r="AO8601" s="59"/>
      <c r="AV8601" s="37"/>
      <c r="AW8601" s="37"/>
      <c r="AX8601" s="37"/>
      <c r="AY8601" s="37"/>
      <c r="AZ8601" s="37"/>
      <c r="BA8601" s="37"/>
    </row>
    <row r="8602" spans="10:53" s="14" customFormat="1" x14ac:dyDescent="0.25">
      <c r="J8602" s="59"/>
      <c r="Q8602" s="26"/>
      <c r="R8602" s="28"/>
      <c r="AC8602" s="46"/>
      <c r="AG8602" s="59"/>
      <c r="AH8602" s="59"/>
      <c r="AI8602" s="59"/>
      <c r="AJ8602" s="59"/>
      <c r="AK8602" s="59"/>
      <c r="AL8602" s="59"/>
      <c r="AM8602" s="59"/>
      <c r="AN8602" s="59"/>
      <c r="AO8602" s="59"/>
      <c r="AV8602" s="37"/>
      <c r="AW8602" s="37"/>
      <c r="AX8602" s="37"/>
      <c r="AY8602" s="37"/>
      <c r="AZ8602" s="37"/>
      <c r="BA8602" s="37"/>
    </row>
    <row r="8603" spans="10:53" s="14" customFormat="1" x14ac:dyDescent="0.25">
      <c r="J8603" s="59"/>
      <c r="Q8603" s="26"/>
      <c r="R8603" s="28"/>
      <c r="AC8603" s="46"/>
      <c r="AG8603" s="59"/>
      <c r="AH8603" s="59"/>
      <c r="AI8603" s="59"/>
      <c r="AJ8603" s="59"/>
      <c r="AK8603" s="59"/>
      <c r="AL8603" s="59"/>
      <c r="AM8603" s="59"/>
      <c r="AN8603" s="59"/>
      <c r="AO8603" s="59"/>
      <c r="AV8603" s="37"/>
      <c r="AW8603" s="37"/>
      <c r="AX8603" s="37"/>
      <c r="AY8603" s="37"/>
      <c r="AZ8603" s="37"/>
      <c r="BA8603" s="37"/>
    </row>
    <row r="8604" spans="10:53" s="14" customFormat="1" x14ac:dyDescent="0.25">
      <c r="J8604" s="59"/>
      <c r="Q8604" s="26"/>
      <c r="R8604" s="28"/>
      <c r="AC8604" s="46"/>
      <c r="AG8604" s="59"/>
      <c r="AH8604" s="59"/>
      <c r="AI8604" s="59"/>
      <c r="AJ8604" s="59"/>
      <c r="AK8604" s="59"/>
      <c r="AL8604" s="59"/>
      <c r="AM8604" s="59"/>
      <c r="AN8604" s="59"/>
      <c r="AO8604" s="59"/>
      <c r="AV8604" s="37"/>
      <c r="AW8604" s="37"/>
      <c r="AX8604" s="37"/>
      <c r="AY8604" s="37"/>
      <c r="AZ8604" s="37"/>
      <c r="BA8604" s="37"/>
    </row>
    <row r="8605" spans="10:53" s="14" customFormat="1" x14ac:dyDescent="0.25">
      <c r="J8605" s="59"/>
      <c r="Q8605" s="26"/>
      <c r="R8605" s="28"/>
      <c r="AC8605" s="46"/>
      <c r="AG8605" s="59"/>
      <c r="AH8605" s="59"/>
      <c r="AI8605" s="59"/>
      <c r="AJ8605" s="59"/>
      <c r="AK8605" s="59"/>
      <c r="AL8605" s="59"/>
      <c r="AM8605" s="59"/>
      <c r="AN8605" s="59"/>
      <c r="AO8605" s="59"/>
      <c r="AV8605" s="37"/>
      <c r="AW8605" s="37"/>
      <c r="AX8605" s="37"/>
      <c r="AY8605" s="37"/>
      <c r="AZ8605" s="37"/>
      <c r="BA8605" s="37"/>
    </row>
    <row r="8606" spans="10:53" s="14" customFormat="1" x14ac:dyDescent="0.25">
      <c r="J8606" s="59"/>
      <c r="Q8606" s="26"/>
      <c r="R8606" s="28"/>
      <c r="AC8606" s="46"/>
      <c r="AG8606" s="59"/>
      <c r="AH8606" s="59"/>
      <c r="AI8606" s="59"/>
      <c r="AJ8606" s="59"/>
      <c r="AK8606" s="59"/>
      <c r="AL8606" s="59"/>
      <c r="AM8606" s="59"/>
      <c r="AN8606" s="59"/>
      <c r="AO8606" s="59"/>
      <c r="AV8606" s="37"/>
      <c r="AW8606" s="37"/>
      <c r="AX8606" s="37"/>
      <c r="AY8606" s="37"/>
      <c r="AZ8606" s="37"/>
      <c r="BA8606" s="37"/>
    </row>
    <row r="8607" spans="10:53" s="14" customFormat="1" x14ac:dyDescent="0.25">
      <c r="J8607" s="59"/>
      <c r="Q8607" s="26"/>
      <c r="R8607" s="28"/>
      <c r="AC8607" s="46"/>
      <c r="AG8607" s="59"/>
      <c r="AH8607" s="59"/>
      <c r="AI8607" s="59"/>
      <c r="AJ8607" s="59"/>
      <c r="AK8607" s="59"/>
      <c r="AL8607" s="59"/>
      <c r="AM8607" s="59"/>
      <c r="AN8607" s="59"/>
      <c r="AO8607" s="59"/>
      <c r="AV8607" s="37"/>
      <c r="AW8607" s="37"/>
      <c r="AX8607" s="37"/>
      <c r="AY8607" s="37"/>
      <c r="AZ8607" s="37"/>
      <c r="BA8607" s="37"/>
    </row>
    <row r="8608" spans="10:53" s="14" customFormat="1" x14ac:dyDescent="0.25">
      <c r="J8608" s="59"/>
      <c r="Q8608" s="26"/>
      <c r="R8608" s="28"/>
      <c r="AC8608" s="46"/>
      <c r="AG8608" s="59"/>
      <c r="AH8608" s="59"/>
      <c r="AI8608" s="59"/>
      <c r="AJ8608" s="59"/>
      <c r="AK8608" s="59"/>
      <c r="AL8608" s="59"/>
      <c r="AM8608" s="59"/>
      <c r="AN8608" s="59"/>
      <c r="AO8608" s="59"/>
      <c r="AV8608" s="37"/>
      <c r="AW8608" s="37"/>
      <c r="AX8608" s="37"/>
      <c r="AY8608" s="37"/>
      <c r="AZ8608" s="37"/>
      <c r="BA8608" s="37"/>
    </row>
    <row r="8609" spans="10:53" s="14" customFormat="1" x14ac:dyDescent="0.25">
      <c r="J8609" s="59"/>
      <c r="Q8609" s="26"/>
      <c r="R8609" s="28"/>
      <c r="AC8609" s="46"/>
      <c r="AG8609" s="59"/>
      <c r="AH8609" s="59"/>
      <c r="AI8609" s="59"/>
      <c r="AJ8609" s="59"/>
      <c r="AK8609" s="59"/>
      <c r="AL8609" s="59"/>
      <c r="AM8609" s="59"/>
      <c r="AN8609" s="59"/>
      <c r="AO8609" s="59"/>
      <c r="AV8609" s="37"/>
      <c r="AW8609" s="37"/>
      <c r="AX8609" s="37"/>
      <c r="AY8609" s="37"/>
      <c r="AZ8609" s="37"/>
      <c r="BA8609" s="37"/>
    </row>
    <row r="8610" spans="10:53" s="14" customFormat="1" x14ac:dyDescent="0.25">
      <c r="J8610" s="59"/>
      <c r="Q8610" s="26"/>
      <c r="R8610" s="28"/>
      <c r="AC8610" s="46"/>
      <c r="AG8610" s="59"/>
      <c r="AH8610" s="59"/>
      <c r="AI8610" s="59"/>
      <c r="AJ8610" s="59"/>
      <c r="AK8610" s="59"/>
      <c r="AL8610" s="59"/>
      <c r="AM8610" s="59"/>
      <c r="AN8610" s="59"/>
      <c r="AO8610" s="59"/>
      <c r="AV8610" s="37"/>
      <c r="AW8610" s="37"/>
      <c r="AX8610" s="37"/>
      <c r="AY8610" s="37"/>
      <c r="AZ8610" s="37"/>
      <c r="BA8610" s="37"/>
    </row>
    <row r="8611" spans="10:53" s="14" customFormat="1" x14ac:dyDescent="0.25">
      <c r="J8611" s="59"/>
      <c r="Q8611" s="26"/>
      <c r="R8611" s="28"/>
      <c r="AC8611" s="46"/>
      <c r="AG8611" s="59"/>
      <c r="AH8611" s="59"/>
      <c r="AI8611" s="59"/>
      <c r="AJ8611" s="59"/>
      <c r="AK8611" s="59"/>
      <c r="AL8611" s="59"/>
      <c r="AM8611" s="59"/>
      <c r="AN8611" s="59"/>
      <c r="AO8611" s="59"/>
      <c r="AV8611" s="37"/>
      <c r="AW8611" s="37"/>
      <c r="AX8611" s="37"/>
      <c r="AY8611" s="37"/>
      <c r="AZ8611" s="37"/>
      <c r="BA8611" s="37"/>
    </row>
    <row r="8612" spans="10:53" s="14" customFormat="1" x14ac:dyDescent="0.25">
      <c r="J8612" s="59"/>
      <c r="Q8612" s="26"/>
      <c r="R8612" s="28"/>
      <c r="AC8612" s="46"/>
      <c r="AG8612" s="59"/>
      <c r="AH8612" s="59"/>
      <c r="AI8612" s="59"/>
      <c r="AJ8612" s="59"/>
      <c r="AK8612" s="59"/>
      <c r="AL8612" s="59"/>
      <c r="AM8612" s="59"/>
      <c r="AN8612" s="59"/>
      <c r="AO8612" s="59"/>
      <c r="AV8612" s="37"/>
      <c r="AW8612" s="37"/>
      <c r="AX8612" s="37"/>
      <c r="AY8612" s="37"/>
      <c r="AZ8612" s="37"/>
      <c r="BA8612" s="37"/>
    </row>
    <row r="8613" spans="10:53" s="14" customFormat="1" x14ac:dyDescent="0.25">
      <c r="J8613" s="59"/>
      <c r="Q8613" s="26"/>
      <c r="R8613" s="28"/>
      <c r="AC8613" s="46"/>
      <c r="AG8613" s="59"/>
      <c r="AH8613" s="59"/>
      <c r="AI8613" s="59"/>
      <c r="AJ8613" s="59"/>
      <c r="AK8613" s="59"/>
      <c r="AL8613" s="59"/>
      <c r="AM8613" s="59"/>
      <c r="AN8613" s="59"/>
      <c r="AO8613" s="59"/>
      <c r="AV8613" s="37"/>
      <c r="AW8613" s="37"/>
      <c r="AX8613" s="37"/>
      <c r="AY8613" s="37"/>
      <c r="AZ8613" s="37"/>
      <c r="BA8613" s="37"/>
    </row>
    <row r="8614" spans="10:53" s="14" customFormat="1" x14ac:dyDescent="0.25">
      <c r="J8614" s="59"/>
      <c r="Q8614" s="26"/>
      <c r="R8614" s="28"/>
      <c r="AC8614" s="46"/>
      <c r="AG8614" s="59"/>
      <c r="AH8614" s="59"/>
      <c r="AI8614" s="59"/>
      <c r="AJ8614" s="59"/>
      <c r="AK8614" s="59"/>
      <c r="AL8614" s="59"/>
      <c r="AM8614" s="59"/>
      <c r="AN8614" s="59"/>
      <c r="AO8614" s="59"/>
      <c r="AV8614" s="37"/>
      <c r="AW8614" s="37"/>
      <c r="AX8614" s="37"/>
      <c r="AY8614" s="37"/>
      <c r="AZ8614" s="37"/>
      <c r="BA8614" s="37"/>
    </row>
    <row r="8615" spans="10:53" s="14" customFormat="1" x14ac:dyDescent="0.25">
      <c r="J8615" s="59"/>
      <c r="Q8615" s="26"/>
      <c r="R8615" s="28"/>
      <c r="AC8615" s="46"/>
      <c r="AG8615" s="59"/>
      <c r="AH8615" s="59"/>
      <c r="AI8615" s="59"/>
      <c r="AJ8615" s="59"/>
      <c r="AK8615" s="59"/>
      <c r="AL8615" s="59"/>
      <c r="AM8615" s="59"/>
      <c r="AN8615" s="59"/>
      <c r="AO8615" s="59"/>
      <c r="AV8615" s="37"/>
      <c r="AW8615" s="37"/>
      <c r="AX8615" s="37"/>
      <c r="AY8615" s="37"/>
      <c r="AZ8615" s="37"/>
      <c r="BA8615" s="37"/>
    </row>
    <row r="8616" spans="10:53" s="14" customFormat="1" x14ac:dyDescent="0.25">
      <c r="J8616" s="59"/>
      <c r="Q8616" s="26"/>
      <c r="R8616" s="28"/>
      <c r="AC8616" s="46"/>
      <c r="AG8616" s="59"/>
      <c r="AH8616" s="59"/>
      <c r="AI8616" s="59"/>
      <c r="AJ8616" s="59"/>
      <c r="AK8616" s="59"/>
      <c r="AL8616" s="59"/>
      <c r="AM8616" s="59"/>
      <c r="AN8616" s="59"/>
      <c r="AO8616" s="59"/>
      <c r="AV8616" s="37"/>
      <c r="AW8616" s="37"/>
      <c r="AX8616" s="37"/>
      <c r="AY8616" s="37"/>
      <c r="AZ8616" s="37"/>
      <c r="BA8616" s="37"/>
    </row>
    <row r="8617" spans="10:53" s="14" customFormat="1" x14ac:dyDescent="0.25">
      <c r="J8617" s="59"/>
      <c r="Q8617" s="26"/>
      <c r="R8617" s="28"/>
      <c r="AC8617" s="46"/>
      <c r="AG8617" s="59"/>
      <c r="AH8617" s="59"/>
      <c r="AI8617" s="59"/>
      <c r="AJ8617" s="59"/>
      <c r="AK8617" s="59"/>
      <c r="AL8617" s="59"/>
      <c r="AM8617" s="59"/>
      <c r="AN8617" s="59"/>
      <c r="AO8617" s="59"/>
      <c r="AV8617" s="37"/>
      <c r="AW8617" s="37"/>
      <c r="AX8617" s="37"/>
      <c r="AY8617" s="37"/>
      <c r="AZ8617" s="37"/>
      <c r="BA8617" s="37"/>
    </row>
    <row r="8618" spans="10:53" s="14" customFormat="1" x14ac:dyDescent="0.25">
      <c r="J8618" s="59"/>
      <c r="Q8618" s="26"/>
      <c r="R8618" s="28"/>
      <c r="AC8618" s="46"/>
      <c r="AG8618" s="59"/>
      <c r="AH8618" s="59"/>
      <c r="AI8618" s="59"/>
      <c r="AJ8618" s="59"/>
      <c r="AK8618" s="59"/>
      <c r="AL8618" s="59"/>
      <c r="AM8618" s="59"/>
      <c r="AN8618" s="59"/>
      <c r="AO8618" s="59"/>
      <c r="AV8618" s="37"/>
      <c r="AW8618" s="37"/>
      <c r="AX8618" s="37"/>
      <c r="AY8618" s="37"/>
      <c r="AZ8618" s="37"/>
      <c r="BA8618" s="37"/>
    </row>
    <row r="8619" spans="10:53" s="14" customFormat="1" x14ac:dyDescent="0.25">
      <c r="J8619" s="59"/>
      <c r="Q8619" s="26"/>
      <c r="R8619" s="28"/>
      <c r="AC8619" s="46"/>
      <c r="AG8619" s="59"/>
      <c r="AH8619" s="59"/>
      <c r="AI8619" s="59"/>
      <c r="AJ8619" s="59"/>
      <c r="AK8619" s="59"/>
      <c r="AL8619" s="59"/>
      <c r="AM8619" s="59"/>
      <c r="AN8619" s="59"/>
      <c r="AO8619" s="59"/>
      <c r="AV8619" s="37"/>
      <c r="AW8619" s="37"/>
      <c r="AX8619" s="37"/>
      <c r="AY8619" s="37"/>
      <c r="AZ8619" s="37"/>
      <c r="BA8619" s="37"/>
    </row>
    <row r="8620" spans="10:53" s="14" customFormat="1" x14ac:dyDescent="0.25">
      <c r="J8620" s="59"/>
      <c r="Q8620" s="26"/>
      <c r="R8620" s="28"/>
      <c r="AC8620" s="46"/>
      <c r="AG8620" s="59"/>
      <c r="AH8620" s="59"/>
      <c r="AI8620" s="59"/>
      <c r="AJ8620" s="59"/>
      <c r="AK8620" s="59"/>
      <c r="AL8620" s="59"/>
      <c r="AM8620" s="59"/>
      <c r="AN8620" s="59"/>
      <c r="AO8620" s="59"/>
      <c r="AV8620" s="37"/>
      <c r="AW8620" s="37"/>
      <c r="AX8620" s="37"/>
      <c r="AY8620" s="37"/>
      <c r="AZ8620" s="37"/>
      <c r="BA8620" s="37"/>
    </row>
    <row r="8621" spans="10:53" s="14" customFormat="1" x14ac:dyDescent="0.25">
      <c r="J8621" s="59"/>
      <c r="Q8621" s="26"/>
      <c r="R8621" s="28"/>
      <c r="AC8621" s="46"/>
      <c r="AG8621" s="59"/>
      <c r="AH8621" s="59"/>
      <c r="AI8621" s="59"/>
      <c r="AJ8621" s="59"/>
      <c r="AK8621" s="59"/>
      <c r="AL8621" s="59"/>
      <c r="AM8621" s="59"/>
      <c r="AN8621" s="59"/>
      <c r="AO8621" s="59"/>
      <c r="AV8621" s="37"/>
      <c r="AW8621" s="37"/>
      <c r="AX8621" s="37"/>
      <c r="AY8621" s="37"/>
      <c r="AZ8621" s="37"/>
      <c r="BA8621" s="37"/>
    </row>
    <row r="8622" spans="10:53" s="14" customFormat="1" x14ac:dyDescent="0.25">
      <c r="J8622" s="59"/>
      <c r="Q8622" s="26"/>
      <c r="R8622" s="28"/>
      <c r="AC8622" s="46"/>
      <c r="AG8622" s="59"/>
      <c r="AH8622" s="59"/>
      <c r="AI8622" s="59"/>
      <c r="AJ8622" s="59"/>
      <c r="AK8622" s="59"/>
      <c r="AL8622" s="59"/>
      <c r="AM8622" s="59"/>
      <c r="AN8622" s="59"/>
      <c r="AO8622" s="59"/>
      <c r="AV8622" s="37"/>
      <c r="AW8622" s="37"/>
      <c r="AX8622" s="37"/>
      <c r="AY8622" s="37"/>
      <c r="AZ8622" s="37"/>
      <c r="BA8622" s="37"/>
    </row>
    <row r="8623" spans="10:53" s="14" customFormat="1" x14ac:dyDescent="0.25">
      <c r="J8623" s="59"/>
      <c r="Q8623" s="26"/>
      <c r="R8623" s="28"/>
      <c r="AC8623" s="46"/>
      <c r="AG8623" s="59"/>
      <c r="AH8623" s="59"/>
      <c r="AI8623" s="59"/>
      <c r="AJ8623" s="59"/>
      <c r="AK8623" s="59"/>
      <c r="AL8623" s="59"/>
      <c r="AM8623" s="59"/>
      <c r="AN8623" s="59"/>
      <c r="AO8623" s="59"/>
      <c r="AV8623" s="37"/>
      <c r="AW8623" s="37"/>
      <c r="AX8623" s="37"/>
      <c r="AY8623" s="37"/>
      <c r="AZ8623" s="37"/>
      <c r="BA8623" s="37"/>
    </row>
    <row r="8624" spans="10:53" s="14" customFormat="1" x14ac:dyDescent="0.25">
      <c r="J8624" s="59"/>
      <c r="Q8624" s="26"/>
      <c r="R8624" s="28"/>
      <c r="AC8624" s="46"/>
      <c r="AG8624" s="59"/>
      <c r="AH8624" s="59"/>
      <c r="AI8624" s="59"/>
      <c r="AJ8624" s="59"/>
      <c r="AK8624" s="59"/>
      <c r="AL8624" s="59"/>
      <c r="AM8624" s="59"/>
      <c r="AN8624" s="59"/>
      <c r="AO8624" s="59"/>
      <c r="AV8624" s="37"/>
      <c r="AW8624" s="37"/>
      <c r="AX8624" s="37"/>
      <c r="AY8624" s="37"/>
      <c r="AZ8624" s="37"/>
      <c r="BA8624" s="37"/>
    </row>
    <row r="8625" spans="10:53" s="14" customFormat="1" x14ac:dyDescent="0.25">
      <c r="J8625" s="59"/>
      <c r="Q8625" s="26"/>
      <c r="R8625" s="28"/>
      <c r="AC8625" s="46"/>
      <c r="AG8625" s="59"/>
      <c r="AH8625" s="59"/>
      <c r="AI8625" s="59"/>
      <c r="AJ8625" s="59"/>
      <c r="AK8625" s="59"/>
      <c r="AL8625" s="59"/>
      <c r="AM8625" s="59"/>
      <c r="AN8625" s="59"/>
      <c r="AO8625" s="59"/>
      <c r="AV8625" s="37"/>
      <c r="AW8625" s="37"/>
      <c r="AX8625" s="37"/>
      <c r="AY8625" s="37"/>
      <c r="AZ8625" s="37"/>
      <c r="BA8625" s="37"/>
    </row>
    <row r="8626" spans="10:53" s="14" customFormat="1" x14ac:dyDescent="0.25">
      <c r="J8626" s="59"/>
      <c r="Q8626" s="26"/>
      <c r="R8626" s="28"/>
      <c r="AC8626" s="46"/>
      <c r="AG8626" s="59"/>
      <c r="AH8626" s="59"/>
      <c r="AI8626" s="59"/>
      <c r="AJ8626" s="59"/>
      <c r="AK8626" s="59"/>
      <c r="AL8626" s="59"/>
      <c r="AM8626" s="59"/>
      <c r="AN8626" s="59"/>
      <c r="AO8626" s="59"/>
      <c r="AV8626" s="37"/>
      <c r="AW8626" s="37"/>
      <c r="AX8626" s="37"/>
      <c r="AY8626" s="37"/>
      <c r="AZ8626" s="37"/>
      <c r="BA8626" s="37"/>
    </row>
    <row r="8627" spans="10:53" s="14" customFormat="1" x14ac:dyDescent="0.25">
      <c r="J8627" s="59"/>
      <c r="Q8627" s="26"/>
      <c r="R8627" s="28"/>
      <c r="AC8627" s="46"/>
      <c r="AG8627" s="59"/>
      <c r="AH8627" s="59"/>
      <c r="AI8627" s="59"/>
      <c r="AJ8627" s="59"/>
      <c r="AK8627" s="59"/>
      <c r="AL8627" s="59"/>
      <c r="AM8627" s="59"/>
      <c r="AN8627" s="59"/>
      <c r="AO8627" s="59"/>
      <c r="AV8627" s="37"/>
      <c r="AW8627" s="37"/>
      <c r="AX8627" s="37"/>
      <c r="AY8627" s="37"/>
      <c r="AZ8627" s="37"/>
      <c r="BA8627" s="37"/>
    </row>
    <row r="8628" spans="10:53" s="14" customFormat="1" x14ac:dyDescent="0.25">
      <c r="J8628" s="59"/>
      <c r="Q8628" s="26"/>
      <c r="R8628" s="28"/>
      <c r="AC8628" s="46"/>
      <c r="AG8628" s="59"/>
      <c r="AH8628" s="59"/>
      <c r="AI8628" s="59"/>
      <c r="AJ8628" s="59"/>
      <c r="AK8628" s="59"/>
      <c r="AL8628" s="59"/>
      <c r="AM8628" s="59"/>
      <c r="AN8628" s="59"/>
      <c r="AO8628" s="59"/>
      <c r="AV8628" s="37"/>
      <c r="AW8628" s="37"/>
      <c r="AX8628" s="37"/>
      <c r="AY8628" s="37"/>
      <c r="AZ8628" s="37"/>
      <c r="BA8628" s="37"/>
    </row>
    <row r="8629" spans="10:53" s="14" customFormat="1" x14ac:dyDescent="0.25">
      <c r="J8629" s="59"/>
      <c r="Q8629" s="26"/>
      <c r="R8629" s="28"/>
      <c r="AC8629" s="46"/>
      <c r="AG8629" s="59"/>
      <c r="AH8629" s="59"/>
      <c r="AI8629" s="59"/>
      <c r="AJ8629" s="59"/>
      <c r="AK8629" s="59"/>
      <c r="AL8629" s="59"/>
      <c r="AM8629" s="59"/>
      <c r="AN8629" s="59"/>
      <c r="AO8629" s="59"/>
      <c r="AV8629" s="37"/>
      <c r="AW8629" s="37"/>
      <c r="AX8629" s="37"/>
      <c r="AY8629" s="37"/>
      <c r="AZ8629" s="37"/>
      <c r="BA8629" s="37"/>
    </row>
    <row r="8630" spans="10:53" s="14" customFormat="1" x14ac:dyDescent="0.25">
      <c r="J8630" s="59"/>
      <c r="Q8630" s="26"/>
      <c r="R8630" s="28"/>
      <c r="AC8630" s="46"/>
      <c r="AG8630" s="59"/>
      <c r="AH8630" s="59"/>
      <c r="AI8630" s="59"/>
      <c r="AJ8630" s="59"/>
      <c r="AK8630" s="59"/>
      <c r="AL8630" s="59"/>
      <c r="AM8630" s="59"/>
      <c r="AN8630" s="59"/>
      <c r="AO8630" s="59"/>
      <c r="AV8630" s="37"/>
      <c r="AW8630" s="37"/>
      <c r="AX8630" s="37"/>
      <c r="AY8630" s="37"/>
      <c r="AZ8630" s="37"/>
      <c r="BA8630" s="37"/>
    </row>
    <row r="8631" spans="10:53" s="14" customFormat="1" x14ac:dyDescent="0.25">
      <c r="J8631" s="59"/>
      <c r="Q8631" s="26"/>
      <c r="R8631" s="28"/>
      <c r="AC8631" s="46"/>
      <c r="AG8631" s="59"/>
      <c r="AH8631" s="59"/>
      <c r="AI8631" s="59"/>
      <c r="AJ8631" s="59"/>
      <c r="AK8631" s="59"/>
      <c r="AL8631" s="59"/>
      <c r="AM8631" s="59"/>
      <c r="AN8631" s="59"/>
      <c r="AO8631" s="59"/>
      <c r="AV8631" s="37"/>
      <c r="AW8631" s="37"/>
      <c r="AX8631" s="37"/>
      <c r="AY8631" s="37"/>
      <c r="AZ8631" s="37"/>
      <c r="BA8631" s="37"/>
    </row>
    <row r="8632" spans="10:53" s="14" customFormat="1" x14ac:dyDescent="0.25">
      <c r="J8632" s="59"/>
      <c r="Q8632" s="26"/>
      <c r="R8632" s="28"/>
      <c r="AC8632" s="46"/>
      <c r="AG8632" s="59"/>
      <c r="AH8632" s="59"/>
      <c r="AI8632" s="59"/>
      <c r="AJ8632" s="59"/>
      <c r="AK8632" s="59"/>
      <c r="AL8632" s="59"/>
      <c r="AM8632" s="59"/>
      <c r="AN8632" s="59"/>
      <c r="AO8632" s="59"/>
      <c r="AV8632" s="37"/>
      <c r="AW8632" s="37"/>
      <c r="AX8632" s="37"/>
      <c r="AY8632" s="37"/>
      <c r="AZ8632" s="37"/>
      <c r="BA8632" s="37"/>
    </row>
    <row r="8633" spans="10:53" s="14" customFormat="1" x14ac:dyDescent="0.25">
      <c r="J8633" s="59"/>
      <c r="Q8633" s="26"/>
      <c r="R8633" s="28"/>
      <c r="AC8633" s="46"/>
      <c r="AG8633" s="59"/>
      <c r="AH8633" s="59"/>
      <c r="AI8633" s="59"/>
      <c r="AJ8633" s="59"/>
      <c r="AK8633" s="59"/>
      <c r="AL8633" s="59"/>
      <c r="AM8633" s="59"/>
      <c r="AN8633" s="59"/>
      <c r="AO8633" s="59"/>
      <c r="AV8633" s="37"/>
      <c r="AW8633" s="37"/>
      <c r="AX8633" s="37"/>
      <c r="AY8633" s="37"/>
      <c r="AZ8633" s="37"/>
      <c r="BA8633" s="37"/>
    </row>
    <row r="8634" spans="10:53" s="14" customFormat="1" x14ac:dyDescent="0.25">
      <c r="J8634" s="59"/>
      <c r="Q8634" s="26"/>
      <c r="R8634" s="28"/>
      <c r="AC8634" s="46"/>
      <c r="AG8634" s="59"/>
      <c r="AH8634" s="59"/>
      <c r="AI8634" s="59"/>
      <c r="AJ8634" s="59"/>
      <c r="AK8634" s="59"/>
      <c r="AL8634" s="59"/>
      <c r="AM8634" s="59"/>
      <c r="AN8634" s="59"/>
      <c r="AO8634" s="59"/>
      <c r="AV8634" s="37"/>
      <c r="AW8634" s="37"/>
      <c r="AX8634" s="37"/>
      <c r="AY8634" s="37"/>
      <c r="AZ8634" s="37"/>
      <c r="BA8634" s="37"/>
    </row>
    <row r="8635" spans="10:53" s="14" customFormat="1" x14ac:dyDescent="0.25">
      <c r="J8635" s="59"/>
      <c r="Q8635" s="26"/>
      <c r="R8635" s="28"/>
      <c r="AC8635" s="46"/>
      <c r="AG8635" s="59"/>
      <c r="AH8635" s="59"/>
      <c r="AI8635" s="59"/>
      <c r="AJ8635" s="59"/>
      <c r="AK8635" s="59"/>
      <c r="AL8635" s="59"/>
      <c r="AM8635" s="59"/>
      <c r="AN8635" s="59"/>
      <c r="AO8635" s="59"/>
      <c r="AV8635" s="37"/>
      <c r="AW8635" s="37"/>
      <c r="AX8635" s="37"/>
      <c r="AY8635" s="37"/>
      <c r="AZ8635" s="37"/>
      <c r="BA8635" s="37"/>
    </row>
    <row r="8636" spans="10:53" s="14" customFormat="1" x14ac:dyDescent="0.25">
      <c r="J8636" s="59"/>
      <c r="Q8636" s="26"/>
      <c r="R8636" s="28"/>
      <c r="AC8636" s="46"/>
      <c r="AG8636" s="59"/>
      <c r="AH8636" s="59"/>
      <c r="AI8636" s="59"/>
      <c r="AJ8636" s="59"/>
      <c r="AK8636" s="59"/>
      <c r="AL8636" s="59"/>
      <c r="AM8636" s="59"/>
      <c r="AN8636" s="59"/>
      <c r="AO8636" s="59"/>
      <c r="AV8636" s="37"/>
      <c r="AW8636" s="37"/>
      <c r="AX8636" s="37"/>
      <c r="AY8636" s="37"/>
      <c r="AZ8636" s="37"/>
      <c r="BA8636" s="37"/>
    </row>
    <row r="8637" spans="10:53" s="14" customFormat="1" x14ac:dyDescent="0.25">
      <c r="J8637" s="59"/>
      <c r="Q8637" s="26"/>
      <c r="R8637" s="28"/>
      <c r="AC8637" s="46"/>
      <c r="AG8637" s="59"/>
      <c r="AH8637" s="59"/>
      <c r="AI8637" s="59"/>
      <c r="AJ8637" s="59"/>
      <c r="AK8637" s="59"/>
      <c r="AL8637" s="59"/>
      <c r="AM8637" s="59"/>
      <c r="AN8637" s="59"/>
      <c r="AO8637" s="59"/>
      <c r="AV8637" s="37"/>
      <c r="AW8637" s="37"/>
      <c r="AX8637" s="37"/>
      <c r="AY8637" s="37"/>
      <c r="AZ8637" s="37"/>
      <c r="BA8637" s="37"/>
    </row>
    <row r="8638" spans="10:53" s="14" customFormat="1" x14ac:dyDescent="0.25">
      <c r="J8638" s="59"/>
      <c r="Q8638" s="26"/>
      <c r="R8638" s="28"/>
      <c r="AC8638" s="46"/>
      <c r="AG8638" s="59"/>
      <c r="AH8638" s="59"/>
      <c r="AI8638" s="59"/>
      <c r="AJ8638" s="59"/>
      <c r="AK8638" s="59"/>
      <c r="AL8638" s="59"/>
      <c r="AM8638" s="59"/>
      <c r="AN8638" s="59"/>
      <c r="AO8638" s="59"/>
      <c r="AV8638" s="37"/>
      <c r="AW8638" s="37"/>
      <c r="AX8638" s="37"/>
      <c r="AY8638" s="37"/>
      <c r="AZ8638" s="37"/>
      <c r="BA8638" s="37"/>
    </row>
    <row r="8639" spans="10:53" s="14" customFormat="1" x14ac:dyDescent="0.25">
      <c r="J8639" s="59"/>
      <c r="Q8639" s="26"/>
      <c r="R8639" s="28"/>
      <c r="AC8639" s="46"/>
      <c r="AG8639" s="59"/>
      <c r="AH8639" s="59"/>
      <c r="AI8639" s="59"/>
      <c r="AJ8639" s="59"/>
      <c r="AK8639" s="59"/>
      <c r="AL8639" s="59"/>
      <c r="AM8639" s="59"/>
      <c r="AN8639" s="59"/>
      <c r="AO8639" s="59"/>
      <c r="AV8639" s="37"/>
      <c r="AW8639" s="37"/>
      <c r="AX8639" s="37"/>
      <c r="AY8639" s="37"/>
      <c r="AZ8639" s="37"/>
      <c r="BA8639" s="37"/>
    </row>
    <row r="8640" spans="10:53" s="14" customFormat="1" x14ac:dyDescent="0.25">
      <c r="J8640" s="59"/>
      <c r="Q8640" s="26"/>
      <c r="R8640" s="28"/>
      <c r="AC8640" s="46"/>
      <c r="AG8640" s="59"/>
      <c r="AH8640" s="59"/>
      <c r="AI8640" s="59"/>
      <c r="AJ8640" s="59"/>
      <c r="AK8640" s="59"/>
      <c r="AL8640" s="59"/>
      <c r="AM8640" s="59"/>
      <c r="AN8640" s="59"/>
      <c r="AO8640" s="59"/>
      <c r="AV8640" s="37"/>
      <c r="AW8640" s="37"/>
      <c r="AX8640" s="37"/>
      <c r="AY8640" s="37"/>
      <c r="AZ8640" s="37"/>
      <c r="BA8640" s="37"/>
    </row>
    <row r="8641" spans="10:53" s="14" customFormat="1" x14ac:dyDescent="0.25">
      <c r="J8641" s="59"/>
      <c r="Q8641" s="26"/>
      <c r="R8641" s="28"/>
      <c r="AC8641" s="46"/>
      <c r="AG8641" s="59"/>
      <c r="AH8641" s="59"/>
      <c r="AI8641" s="59"/>
      <c r="AJ8641" s="59"/>
      <c r="AK8641" s="59"/>
      <c r="AL8641" s="59"/>
      <c r="AM8641" s="59"/>
      <c r="AN8641" s="59"/>
      <c r="AO8641" s="59"/>
      <c r="AV8641" s="37"/>
      <c r="AW8641" s="37"/>
      <c r="AX8641" s="37"/>
      <c r="AY8641" s="37"/>
      <c r="AZ8641" s="37"/>
      <c r="BA8641" s="37"/>
    </row>
    <row r="8642" spans="10:53" s="14" customFormat="1" x14ac:dyDescent="0.25">
      <c r="J8642" s="59"/>
      <c r="Q8642" s="26"/>
      <c r="R8642" s="28"/>
      <c r="AC8642" s="46"/>
      <c r="AG8642" s="59"/>
      <c r="AH8642" s="59"/>
      <c r="AI8642" s="59"/>
      <c r="AJ8642" s="59"/>
      <c r="AK8642" s="59"/>
      <c r="AL8642" s="59"/>
      <c r="AM8642" s="59"/>
      <c r="AN8642" s="59"/>
      <c r="AO8642" s="59"/>
      <c r="AV8642" s="37"/>
      <c r="AW8642" s="37"/>
      <c r="AX8642" s="37"/>
      <c r="AY8642" s="37"/>
      <c r="AZ8642" s="37"/>
      <c r="BA8642" s="37"/>
    </row>
    <row r="8643" spans="10:53" s="14" customFormat="1" x14ac:dyDescent="0.25">
      <c r="J8643" s="59"/>
      <c r="Q8643" s="26"/>
      <c r="R8643" s="28"/>
      <c r="AC8643" s="46"/>
      <c r="AG8643" s="59"/>
      <c r="AH8643" s="59"/>
      <c r="AI8643" s="59"/>
      <c r="AJ8643" s="59"/>
      <c r="AK8643" s="59"/>
      <c r="AL8643" s="59"/>
      <c r="AM8643" s="59"/>
      <c r="AN8643" s="59"/>
      <c r="AO8643" s="59"/>
      <c r="AV8643" s="37"/>
      <c r="AW8643" s="37"/>
      <c r="AX8643" s="37"/>
      <c r="AY8643" s="37"/>
      <c r="AZ8643" s="37"/>
      <c r="BA8643" s="37"/>
    </row>
    <row r="8644" spans="10:53" s="14" customFormat="1" x14ac:dyDescent="0.25">
      <c r="J8644" s="59"/>
      <c r="Q8644" s="26"/>
      <c r="R8644" s="28"/>
      <c r="AC8644" s="46"/>
      <c r="AG8644" s="59"/>
      <c r="AH8644" s="59"/>
      <c r="AI8644" s="59"/>
      <c r="AJ8644" s="59"/>
      <c r="AK8644" s="59"/>
      <c r="AL8644" s="59"/>
      <c r="AM8644" s="59"/>
      <c r="AN8644" s="59"/>
      <c r="AO8644" s="59"/>
      <c r="AV8644" s="37"/>
      <c r="AW8644" s="37"/>
      <c r="AX8644" s="37"/>
      <c r="AY8644" s="37"/>
      <c r="AZ8644" s="37"/>
      <c r="BA8644" s="37"/>
    </row>
    <row r="8645" spans="10:53" s="14" customFormat="1" x14ac:dyDescent="0.25">
      <c r="J8645" s="59"/>
      <c r="Q8645" s="26"/>
      <c r="R8645" s="28"/>
      <c r="AC8645" s="46"/>
      <c r="AG8645" s="59"/>
      <c r="AH8645" s="59"/>
      <c r="AI8645" s="59"/>
      <c r="AJ8645" s="59"/>
      <c r="AK8645" s="59"/>
      <c r="AL8645" s="59"/>
      <c r="AM8645" s="59"/>
      <c r="AN8645" s="59"/>
      <c r="AO8645" s="59"/>
      <c r="AV8645" s="37"/>
      <c r="AW8645" s="37"/>
      <c r="AX8645" s="37"/>
      <c r="AY8645" s="37"/>
      <c r="AZ8645" s="37"/>
      <c r="BA8645" s="37"/>
    </row>
    <row r="8646" spans="10:53" s="14" customFormat="1" x14ac:dyDescent="0.25">
      <c r="J8646" s="59"/>
      <c r="Q8646" s="26"/>
      <c r="R8646" s="28"/>
      <c r="AC8646" s="46"/>
      <c r="AG8646" s="59"/>
      <c r="AH8646" s="59"/>
      <c r="AI8646" s="59"/>
      <c r="AJ8646" s="59"/>
      <c r="AK8646" s="59"/>
      <c r="AL8646" s="59"/>
      <c r="AM8646" s="59"/>
      <c r="AN8646" s="59"/>
      <c r="AO8646" s="59"/>
      <c r="AV8646" s="37"/>
      <c r="AW8646" s="37"/>
      <c r="AX8646" s="37"/>
      <c r="AY8646" s="37"/>
      <c r="AZ8646" s="37"/>
      <c r="BA8646" s="37"/>
    </row>
    <row r="8647" spans="10:53" s="14" customFormat="1" x14ac:dyDescent="0.25">
      <c r="J8647" s="59"/>
      <c r="Q8647" s="26"/>
      <c r="R8647" s="28"/>
      <c r="AC8647" s="46"/>
      <c r="AG8647" s="59"/>
      <c r="AH8647" s="59"/>
      <c r="AI8647" s="59"/>
      <c r="AJ8647" s="59"/>
      <c r="AK8647" s="59"/>
      <c r="AL8647" s="59"/>
      <c r="AM8647" s="59"/>
      <c r="AN8647" s="59"/>
      <c r="AO8647" s="59"/>
      <c r="AV8647" s="37"/>
      <c r="AW8647" s="37"/>
      <c r="AX8647" s="37"/>
      <c r="AY8647" s="37"/>
      <c r="AZ8647" s="37"/>
      <c r="BA8647" s="37"/>
    </row>
    <row r="8648" spans="10:53" s="14" customFormat="1" x14ac:dyDescent="0.25">
      <c r="J8648" s="59"/>
      <c r="Q8648" s="26"/>
      <c r="R8648" s="28"/>
      <c r="AC8648" s="46"/>
      <c r="AG8648" s="59"/>
      <c r="AH8648" s="59"/>
      <c r="AI8648" s="59"/>
      <c r="AJ8648" s="59"/>
      <c r="AK8648" s="59"/>
      <c r="AL8648" s="59"/>
      <c r="AM8648" s="59"/>
      <c r="AN8648" s="59"/>
      <c r="AO8648" s="59"/>
      <c r="AV8648" s="37"/>
      <c r="AW8648" s="37"/>
      <c r="AX8648" s="37"/>
      <c r="AY8648" s="37"/>
      <c r="AZ8648" s="37"/>
      <c r="BA8648" s="37"/>
    </row>
    <row r="8649" spans="10:53" s="14" customFormat="1" x14ac:dyDescent="0.25">
      <c r="J8649" s="59"/>
      <c r="Q8649" s="26"/>
      <c r="R8649" s="28"/>
      <c r="AC8649" s="46"/>
      <c r="AG8649" s="59"/>
      <c r="AH8649" s="59"/>
      <c r="AI8649" s="59"/>
      <c r="AJ8649" s="59"/>
      <c r="AK8649" s="59"/>
      <c r="AL8649" s="59"/>
      <c r="AM8649" s="59"/>
      <c r="AN8649" s="59"/>
      <c r="AO8649" s="59"/>
      <c r="AV8649" s="37"/>
      <c r="AW8649" s="37"/>
      <c r="AX8649" s="37"/>
      <c r="AY8649" s="37"/>
      <c r="AZ8649" s="37"/>
      <c r="BA8649" s="37"/>
    </row>
    <row r="8650" spans="10:53" s="14" customFormat="1" x14ac:dyDescent="0.25">
      <c r="J8650" s="59"/>
      <c r="Q8650" s="26"/>
      <c r="R8650" s="28"/>
      <c r="AC8650" s="46"/>
      <c r="AG8650" s="59"/>
      <c r="AH8650" s="59"/>
      <c r="AI8650" s="59"/>
      <c r="AJ8650" s="59"/>
      <c r="AK8650" s="59"/>
      <c r="AL8650" s="59"/>
      <c r="AM8650" s="59"/>
      <c r="AN8650" s="59"/>
      <c r="AO8650" s="59"/>
      <c r="AV8650" s="37"/>
      <c r="AW8650" s="37"/>
      <c r="AX8650" s="37"/>
      <c r="AY8650" s="37"/>
      <c r="AZ8650" s="37"/>
      <c r="BA8650" s="37"/>
    </row>
    <row r="8651" spans="10:53" s="14" customFormat="1" x14ac:dyDescent="0.25">
      <c r="J8651" s="59"/>
      <c r="Q8651" s="26"/>
      <c r="R8651" s="28"/>
      <c r="AC8651" s="46"/>
      <c r="AG8651" s="59"/>
      <c r="AH8651" s="59"/>
      <c r="AI8651" s="59"/>
      <c r="AJ8651" s="59"/>
      <c r="AK8651" s="59"/>
      <c r="AL8651" s="59"/>
      <c r="AM8651" s="59"/>
      <c r="AN8651" s="59"/>
      <c r="AO8651" s="59"/>
      <c r="AV8651" s="37"/>
      <c r="AW8651" s="37"/>
      <c r="AX8651" s="37"/>
      <c r="AY8651" s="37"/>
      <c r="AZ8651" s="37"/>
      <c r="BA8651" s="37"/>
    </row>
    <row r="8652" spans="10:53" s="14" customFormat="1" x14ac:dyDescent="0.25">
      <c r="J8652" s="59"/>
      <c r="Q8652" s="26"/>
      <c r="R8652" s="28"/>
      <c r="AC8652" s="46"/>
      <c r="AG8652" s="59"/>
      <c r="AH8652" s="59"/>
      <c r="AI8652" s="59"/>
      <c r="AJ8652" s="59"/>
      <c r="AK8652" s="59"/>
      <c r="AL8652" s="59"/>
      <c r="AM8652" s="59"/>
      <c r="AN8652" s="59"/>
      <c r="AO8652" s="59"/>
      <c r="AV8652" s="37"/>
      <c r="AW8652" s="37"/>
      <c r="AX8652" s="37"/>
      <c r="AY8652" s="37"/>
      <c r="AZ8652" s="37"/>
      <c r="BA8652" s="37"/>
    </row>
    <row r="8653" spans="10:53" s="14" customFormat="1" x14ac:dyDescent="0.25">
      <c r="J8653" s="59"/>
      <c r="Q8653" s="26"/>
      <c r="R8653" s="28"/>
      <c r="AC8653" s="46"/>
      <c r="AG8653" s="59"/>
      <c r="AH8653" s="59"/>
      <c r="AI8653" s="59"/>
      <c r="AJ8653" s="59"/>
      <c r="AK8653" s="59"/>
      <c r="AL8653" s="59"/>
      <c r="AM8653" s="59"/>
      <c r="AN8653" s="59"/>
      <c r="AO8653" s="59"/>
      <c r="AV8653" s="37"/>
      <c r="AW8653" s="37"/>
      <c r="AX8653" s="37"/>
      <c r="AY8653" s="37"/>
      <c r="AZ8653" s="37"/>
      <c r="BA8653" s="37"/>
    </row>
    <row r="8654" spans="10:53" s="14" customFormat="1" x14ac:dyDescent="0.25">
      <c r="J8654" s="59"/>
      <c r="Q8654" s="26"/>
      <c r="R8654" s="28"/>
      <c r="AC8654" s="46"/>
      <c r="AG8654" s="59"/>
      <c r="AH8654" s="59"/>
      <c r="AI8654" s="59"/>
      <c r="AJ8654" s="59"/>
      <c r="AK8654" s="59"/>
      <c r="AL8654" s="59"/>
      <c r="AM8654" s="59"/>
      <c r="AN8654" s="59"/>
      <c r="AO8654" s="59"/>
      <c r="AV8654" s="37"/>
      <c r="AW8654" s="37"/>
      <c r="AX8654" s="37"/>
      <c r="AY8654" s="37"/>
      <c r="AZ8654" s="37"/>
      <c r="BA8654" s="37"/>
    </row>
    <row r="8655" spans="10:53" s="14" customFormat="1" x14ac:dyDescent="0.25">
      <c r="J8655" s="59"/>
      <c r="Q8655" s="26"/>
      <c r="R8655" s="28"/>
      <c r="AC8655" s="46"/>
      <c r="AG8655" s="59"/>
      <c r="AH8655" s="59"/>
      <c r="AI8655" s="59"/>
      <c r="AJ8655" s="59"/>
      <c r="AK8655" s="59"/>
      <c r="AL8655" s="59"/>
      <c r="AM8655" s="59"/>
      <c r="AN8655" s="59"/>
      <c r="AO8655" s="59"/>
      <c r="AV8655" s="37"/>
      <c r="AW8655" s="37"/>
      <c r="AX8655" s="37"/>
      <c r="AY8655" s="37"/>
      <c r="AZ8655" s="37"/>
      <c r="BA8655" s="37"/>
    </row>
    <row r="8656" spans="10:53" s="14" customFormat="1" x14ac:dyDescent="0.25">
      <c r="J8656" s="59"/>
      <c r="Q8656" s="26"/>
      <c r="R8656" s="28"/>
      <c r="AC8656" s="46"/>
      <c r="AG8656" s="59"/>
      <c r="AH8656" s="59"/>
      <c r="AI8656" s="59"/>
      <c r="AJ8656" s="59"/>
      <c r="AK8656" s="59"/>
      <c r="AL8656" s="59"/>
      <c r="AM8656" s="59"/>
      <c r="AN8656" s="59"/>
      <c r="AO8656" s="59"/>
      <c r="AV8656" s="37"/>
      <c r="AW8656" s="37"/>
      <c r="AX8656" s="37"/>
      <c r="AY8656" s="37"/>
      <c r="AZ8656" s="37"/>
      <c r="BA8656" s="37"/>
    </row>
    <row r="8657" spans="10:53" s="14" customFormat="1" x14ac:dyDescent="0.25">
      <c r="J8657" s="59"/>
      <c r="Q8657" s="26"/>
      <c r="R8657" s="28"/>
      <c r="AC8657" s="46"/>
      <c r="AG8657" s="59"/>
      <c r="AH8657" s="59"/>
      <c r="AI8657" s="59"/>
      <c r="AJ8657" s="59"/>
      <c r="AK8657" s="59"/>
      <c r="AL8657" s="59"/>
      <c r="AM8657" s="59"/>
      <c r="AN8657" s="59"/>
      <c r="AO8657" s="59"/>
      <c r="AV8657" s="37"/>
      <c r="AW8657" s="37"/>
      <c r="AX8657" s="37"/>
      <c r="AY8657" s="37"/>
      <c r="AZ8657" s="37"/>
      <c r="BA8657" s="37"/>
    </row>
    <row r="8658" spans="10:53" s="14" customFormat="1" x14ac:dyDescent="0.25">
      <c r="J8658" s="59"/>
      <c r="Q8658" s="26"/>
      <c r="R8658" s="28"/>
      <c r="AC8658" s="46"/>
      <c r="AG8658" s="59"/>
      <c r="AH8658" s="59"/>
      <c r="AI8658" s="59"/>
      <c r="AJ8658" s="59"/>
      <c r="AK8658" s="59"/>
      <c r="AL8658" s="59"/>
      <c r="AM8658" s="59"/>
      <c r="AN8658" s="59"/>
      <c r="AO8658" s="59"/>
      <c r="AV8658" s="37"/>
      <c r="AW8658" s="37"/>
      <c r="AX8658" s="37"/>
      <c r="AY8658" s="37"/>
      <c r="AZ8658" s="37"/>
      <c r="BA8658" s="37"/>
    </row>
    <row r="8659" spans="10:53" s="14" customFormat="1" x14ac:dyDescent="0.25">
      <c r="J8659" s="59"/>
      <c r="Q8659" s="26"/>
      <c r="R8659" s="28"/>
      <c r="AC8659" s="46"/>
      <c r="AG8659" s="59"/>
      <c r="AH8659" s="59"/>
      <c r="AI8659" s="59"/>
      <c r="AJ8659" s="59"/>
      <c r="AK8659" s="59"/>
      <c r="AL8659" s="59"/>
      <c r="AM8659" s="59"/>
      <c r="AN8659" s="59"/>
      <c r="AO8659" s="59"/>
      <c r="AV8659" s="37"/>
      <c r="AW8659" s="37"/>
      <c r="AX8659" s="37"/>
      <c r="AY8659" s="37"/>
      <c r="AZ8659" s="37"/>
      <c r="BA8659" s="37"/>
    </row>
    <row r="8660" spans="10:53" s="14" customFormat="1" x14ac:dyDescent="0.25">
      <c r="J8660" s="59"/>
      <c r="Q8660" s="26"/>
      <c r="R8660" s="28"/>
      <c r="AC8660" s="46"/>
      <c r="AG8660" s="59"/>
      <c r="AH8660" s="59"/>
      <c r="AI8660" s="59"/>
      <c r="AJ8660" s="59"/>
      <c r="AK8660" s="59"/>
      <c r="AL8660" s="59"/>
      <c r="AM8660" s="59"/>
      <c r="AN8660" s="59"/>
      <c r="AO8660" s="59"/>
      <c r="AV8660" s="37"/>
      <c r="AW8660" s="37"/>
      <c r="AX8660" s="37"/>
      <c r="AY8660" s="37"/>
      <c r="AZ8660" s="37"/>
      <c r="BA8660" s="37"/>
    </row>
    <row r="8661" spans="10:53" s="14" customFormat="1" x14ac:dyDescent="0.25">
      <c r="J8661" s="59"/>
      <c r="Q8661" s="26"/>
      <c r="R8661" s="28"/>
      <c r="AC8661" s="46"/>
      <c r="AG8661" s="59"/>
      <c r="AH8661" s="59"/>
      <c r="AI8661" s="59"/>
      <c r="AJ8661" s="59"/>
      <c r="AK8661" s="59"/>
      <c r="AL8661" s="59"/>
      <c r="AM8661" s="59"/>
      <c r="AN8661" s="59"/>
      <c r="AO8661" s="59"/>
      <c r="AV8661" s="37"/>
      <c r="AW8661" s="37"/>
      <c r="AX8661" s="37"/>
      <c r="AY8661" s="37"/>
      <c r="AZ8661" s="37"/>
      <c r="BA8661" s="37"/>
    </row>
    <row r="8662" spans="10:53" s="14" customFormat="1" x14ac:dyDescent="0.25">
      <c r="J8662" s="59"/>
      <c r="Q8662" s="26"/>
      <c r="R8662" s="28"/>
      <c r="AC8662" s="46"/>
      <c r="AG8662" s="59"/>
      <c r="AH8662" s="59"/>
      <c r="AI8662" s="59"/>
      <c r="AJ8662" s="59"/>
      <c r="AK8662" s="59"/>
      <c r="AL8662" s="59"/>
      <c r="AM8662" s="59"/>
      <c r="AN8662" s="59"/>
      <c r="AO8662" s="59"/>
      <c r="AV8662" s="37"/>
      <c r="AW8662" s="37"/>
      <c r="AX8662" s="37"/>
      <c r="AY8662" s="37"/>
      <c r="AZ8662" s="37"/>
      <c r="BA8662" s="37"/>
    </row>
    <row r="8663" spans="10:53" s="14" customFormat="1" x14ac:dyDescent="0.25">
      <c r="J8663" s="59"/>
      <c r="Q8663" s="26"/>
      <c r="R8663" s="28"/>
      <c r="AC8663" s="46"/>
      <c r="AG8663" s="59"/>
      <c r="AH8663" s="59"/>
      <c r="AI8663" s="59"/>
      <c r="AJ8663" s="59"/>
      <c r="AK8663" s="59"/>
      <c r="AL8663" s="59"/>
      <c r="AM8663" s="59"/>
      <c r="AN8663" s="59"/>
      <c r="AO8663" s="59"/>
      <c r="AV8663" s="37"/>
      <c r="AW8663" s="37"/>
      <c r="AX8663" s="37"/>
      <c r="AY8663" s="37"/>
      <c r="AZ8663" s="37"/>
      <c r="BA8663" s="37"/>
    </row>
    <row r="8664" spans="10:53" s="14" customFormat="1" x14ac:dyDescent="0.25">
      <c r="J8664" s="59"/>
      <c r="Q8664" s="26"/>
      <c r="R8664" s="28"/>
      <c r="AC8664" s="46"/>
      <c r="AG8664" s="59"/>
      <c r="AH8664" s="59"/>
      <c r="AI8664" s="59"/>
      <c r="AJ8664" s="59"/>
      <c r="AK8664" s="59"/>
      <c r="AL8664" s="59"/>
      <c r="AM8664" s="59"/>
      <c r="AN8664" s="59"/>
      <c r="AO8664" s="59"/>
      <c r="AV8664" s="37"/>
      <c r="AW8664" s="37"/>
      <c r="AX8664" s="37"/>
      <c r="AY8664" s="37"/>
      <c r="AZ8664" s="37"/>
      <c r="BA8664" s="37"/>
    </row>
    <row r="8665" spans="10:53" s="14" customFormat="1" x14ac:dyDescent="0.25">
      <c r="J8665" s="59"/>
      <c r="Q8665" s="26"/>
      <c r="R8665" s="28"/>
      <c r="AC8665" s="46"/>
      <c r="AG8665" s="59"/>
      <c r="AH8665" s="59"/>
      <c r="AI8665" s="59"/>
      <c r="AJ8665" s="59"/>
      <c r="AK8665" s="59"/>
      <c r="AL8665" s="59"/>
      <c r="AM8665" s="59"/>
      <c r="AN8665" s="59"/>
      <c r="AO8665" s="59"/>
      <c r="AV8665" s="37"/>
      <c r="AW8665" s="37"/>
      <c r="AX8665" s="37"/>
      <c r="AY8665" s="37"/>
      <c r="AZ8665" s="37"/>
      <c r="BA8665" s="37"/>
    </row>
    <row r="8666" spans="10:53" s="14" customFormat="1" x14ac:dyDescent="0.25">
      <c r="J8666" s="59"/>
      <c r="Q8666" s="26"/>
      <c r="R8666" s="28"/>
      <c r="AC8666" s="46"/>
      <c r="AG8666" s="59"/>
      <c r="AH8666" s="59"/>
      <c r="AI8666" s="59"/>
      <c r="AJ8666" s="59"/>
      <c r="AK8666" s="59"/>
      <c r="AL8666" s="59"/>
      <c r="AM8666" s="59"/>
      <c r="AN8666" s="59"/>
      <c r="AO8666" s="59"/>
      <c r="AV8666" s="37"/>
      <c r="AW8666" s="37"/>
      <c r="AX8666" s="37"/>
      <c r="AY8666" s="37"/>
      <c r="AZ8666" s="37"/>
      <c r="BA8666" s="37"/>
    </row>
    <row r="8667" spans="10:53" s="14" customFormat="1" x14ac:dyDescent="0.25">
      <c r="J8667" s="59"/>
      <c r="Q8667" s="26"/>
      <c r="R8667" s="28"/>
      <c r="AC8667" s="46"/>
      <c r="AG8667" s="59"/>
      <c r="AH8667" s="59"/>
      <c r="AI8667" s="59"/>
      <c r="AJ8667" s="59"/>
      <c r="AK8667" s="59"/>
      <c r="AL8667" s="59"/>
      <c r="AM8667" s="59"/>
      <c r="AN8667" s="59"/>
      <c r="AO8667" s="59"/>
      <c r="AV8667" s="37"/>
      <c r="AW8667" s="37"/>
      <c r="AX8667" s="37"/>
      <c r="AY8667" s="37"/>
      <c r="AZ8667" s="37"/>
      <c r="BA8667" s="37"/>
    </row>
    <row r="8668" spans="10:53" s="14" customFormat="1" x14ac:dyDescent="0.25">
      <c r="J8668" s="59"/>
      <c r="Q8668" s="26"/>
      <c r="R8668" s="28"/>
      <c r="AC8668" s="46"/>
      <c r="AG8668" s="59"/>
      <c r="AH8668" s="59"/>
      <c r="AI8668" s="59"/>
      <c r="AJ8668" s="59"/>
      <c r="AK8668" s="59"/>
      <c r="AL8668" s="59"/>
      <c r="AM8668" s="59"/>
      <c r="AN8668" s="59"/>
      <c r="AO8668" s="59"/>
      <c r="AV8668" s="37"/>
      <c r="AW8668" s="37"/>
      <c r="AX8668" s="37"/>
      <c r="AY8668" s="37"/>
      <c r="AZ8668" s="37"/>
      <c r="BA8668" s="37"/>
    </row>
    <row r="8669" spans="10:53" s="14" customFormat="1" x14ac:dyDescent="0.25">
      <c r="J8669" s="59"/>
      <c r="Q8669" s="26"/>
      <c r="R8669" s="28"/>
      <c r="AC8669" s="46"/>
      <c r="AG8669" s="59"/>
      <c r="AH8669" s="59"/>
      <c r="AI8669" s="59"/>
      <c r="AJ8669" s="59"/>
      <c r="AK8669" s="59"/>
      <c r="AL8669" s="59"/>
      <c r="AM8669" s="59"/>
      <c r="AN8669" s="59"/>
      <c r="AO8669" s="59"/>
      <c r="AV8669" s="37"/>
      <c r="AW8669" s="37"/>
      <c r="AX8669" s="37"/>
      <c r="AY8669" s="37"/>
      <c r="AZ8669" s="37"/>
      <c r="BA8669" s="37"/>
    </row>
    <row r="8670" spans="10:53" s="14" customFormat="1" x14ac:dyDescent="0.25">
      <c r="J8670" s="59"/>
      <c r="Q8670" s="26"/>
      <c r="R8670" s="28"/>
      <c r="AC8670" s="46"/>
      <c r="AG8670" s="59"/>
      <c r="AH8670" s="59"/>
      <c r="AI8670" s="59"/>
      <c r="AJ8670" s="59"/>
      <c r="AK8670" s="59"/>
      <c r="AL8670" s="59"/>
      <c r="AM8670" s="59"/>
      <c r="AN8670" s="59"/>
      <c r="AO8670" s="59"/>
      <c r="AV8670" s="37"/>
      <c r="AW8670" s="37"/>
      <c r="AX8670" s="37"/>
      <c r="AY8670" s="37"/>
      <c r="AZ8670" s="37"/>
      <c r="BA8670" s="37"/>
    </row>
    <row r="8671" spans="10:53" s="14" customFormat="1" x14ac:dyDescent="0.25">
      <c r="J8671" s="59"/>
      <c r="Q8671" s="26"/>
      <c r="R8671" s="28"/>
      <c r="AC8671" s="46"/>
      <c r="AG8671" s="59"/>
      <c r="AH8671" s="59"/>
      <c r="AI8671" s="59"/>
      <c r="AJ8671" s="59"/>
      <c r="AK8671" s="59"/>
      <c r="AL8671" s="59"/>
      <c r="AM8671" s="59"/>
      <c r="AN8671" s="59"/>
      <c r="AO8671" s="59"/>
      <c r="AV8671" s="37"/>
      <c r="AW8671" s="37"/>
      <c r="AX8671" s="37"/>
      <c r="AY8671" s="37"/>
      <c r="AZ8671" s="37"/>
      <c r="BA8671" s="37"/>
    </row>
    <row r="8672" spans="10:53" s="14" customFormat="1" x14ac:dyDescent="0.25">
      <c r="J8672" s="59"/>
      <c r="Q8672" s="26"/>
      <c r="R8672" s="28"/>
      <c r="AC8672" s="46"/>
      <c r="AG8672" s="59"/>
      <c r="AH8672" s="59"/>
      <c r="AI8672" s="59"/>
      <c r="AJ8672" s="59"/>
      <c r="AK8672" s="59"/>
      <c r="AL8672" s="59"/>
      <c r="AM8672" s="59"/>
      <c r="AN8672" s="59"/>
      <c r="AO8672" s="59"/>
      <c r="AV8672" s="37"/>
      <c r="AW8672" s="37"/>
      <c r="AX8672" s="37"/>
      <c r="AY8672" s="37"/>
      <c r="AZ8672" s="37"/>
      <c r="BA8672" s="37"/>
    </row>
    <row r="8673" spans="10:53" s="14" customFormat="1" x14ac:dyDescent="0.25">
      <c r="J8673" s="59"/>
      <c r="Q8673" s="26"/>
      <c r="R8673" s="28"/>
      <c r="AC8673" s="46"/>
      <c r="AG8673" s="59"/>
      <c r="AH8673" s="59"/>
      <c r="AI8673" s="59"/>
      <c r="AJ8673" s="59"/>
      <c r="AK8673" s="59"/>
      <c r="AL8673" s="59"/>
      <c r="AM8673" s="59"/>
      <c r="AN8673" s="59"/>
      <c r="AO8673" s="59"/>
      <c r="AV8673" s="37"/>
      <c r="AW8673" s="37"/>
      <c r="AX8673" s="37"/>
      <c r="AY8673" s="37"/>
      <c r="AZ8673" s="37"/>
      <c r="BA8673" s="37"/>
    </row>
    <row r="8674" spans="10:53" s="14" customFormat="1" x14ac:dyDescent="0.25">
      <c r="J8674" s="59"/>
      <c r="Q8674" s="26"/>
      <c r="R8674" s="28"/>
      <c r="AC8674" s="46"/>
      <c r="AG8674" s="59"/>
      <c r="AH8674" s="59"/>
      <c r="AI8674" s="59"/>
      <c r="AJ8674" s="59"/>
      <c r="AK8674" s="59"/>
      <c r="AL8674" s="59"/>
      <c r="AM8674" s="59"/>
      <c r="AN8674" s="59"/>
      <c r="AO8674" s="59"/>
      <c r="AV8674" s="37"/>
      <c r="AW8674" s="37"/>
      <c r="AX8674" s="37"/>
      <c r="AY8674" s="37"/>
      <c r="AZ8674" s="37"/>
      <c r="BA8674" s="37"/>
    </row>
    <row r="8675" spans="10:53" s="14" customFormat="1" x14ac:dyDescent="0.25">
      <c r="J8675" s="59"/>
      <c r="Q8675" s="26"/>
      <c r="R8675" s="28"/>
      <c r="AC8675" s="46"/>
      <c r="AG8675" s="59"/>
      <c r="AH8675" s="59"/>
      <c r="AI8675" s="59"/>
      <c r="AJ8675" s="59"/>
      <c r="AK8675" s="59"/>
      <c r="AL8675" s="59"/>
      <c r="AM8675" s="59"/>
      <c r="AN8675" s="59"/>
      <c r="AO8675" s="59"/>
      <c r="AV8675" s="37"/>
      <c r="AW8675" s="37"/>
      <c r="AX8675" s="37"/>
      <c r="AY8675" s="37"/>
      <c r="AZ8675" s="37"/>
      <c r="BA8675" s="37"/>
    </row>
    <row r="8676" spans="10:53" s="14" customFormat="1" x14ac:dyDescent="0.25">
      <c r="J8676" s="59"/>
      <c r="Q8676" s="26"/>
      <c r="R8676" s="28"/>
      <c r="AC8676" s="46"/>
      <c r="AG8676" s="59"/>
      <c r="AH8676" s="59"/>
      <c r="AI8676" s="59"/>
      <c r="AJ8676" s="59"/>
      <c r="AK8676" s="59"/>
      <c r="AL8676" s="59"/>
      <c r="AM8676" s="59"/>
      <c r="AN8676" s="59"/>
      <c r="AO8676" s="59"/>
      <c r="AV8676" s="37"/>
      <c r="AW8676" s="37"/>
      <c r="AX8676" s="37"/>
      <c r="AY8676" s="37"/>
      <c r="AZ8676" s="37"/>
      <c r="BA8676" s="37"/>
    </row>
    <row r="8677" spans="10:53" s="14" customFormat="1" x14ac:dyDescent="0.25">
      <c r="J8677" s="59"/>
      <c r="Q8677" s="26"/>
      <c r="R8677" s="28"/>
      <c r="AC8677" s="46"/>
      <c r="AG8677" s="59"/>
      <c r="AH8677" s="59"/>
      <c r="AI8677" s="59"/>
      <c r="AJ8677" s="59"/>
      <c r="AK8677" s="59"/>
      <c r="AL8677" s="59"/>
      <c r="AM8677" s="59"/>
      <c r="AN8677" s="59"/>
      <c r="AO8677" s="59"/>
      <c r="AV8677" s="37"/>
      <c r="AW8677" s="37"/>
      <c r="AX8677" s="37"/>
      <c r="AY8677" s="37"/>
      <c r="AZ8677" s="37"/>
      <c r="BA8677" s="37"/>
    </row>
    <row r="8678" spans="10:53" s="14" customFormat="1" x14ac:dyDescent="0.25">
      <c r="J8678" s="59"/>
      <c r="Q8678" s="26"/>
      <c r="R8678" s="28"/>
      <c r="AC8678" s="46"/>
      <c r="AG8678" s="59"/>
      <c r="AH8678" s="59"/>
      <c r="AI8678" s="59"/>
      <c r="AJ8678" s="59"/>
      <c r="AK8678" s="59"/>
      <c r="AL8678" s="59"/>
      <c r="AM8678" s="59"/>
      <c r="AN8678" s="59"/>
      <c r="AO8678" s="59"/>
      <c r="AV8678" s="37"/>
      <c r="AW8678" s="37"/>
      <c r="AX8678" s="37"/>
      <c r="AY8678" s="37"/>
      <c r="AZ8678" s="37"/>
      <c r="BA8678" s="37"/>
    </row>
    <row r="8679" spans="10:53" s="14" customFormat="1" x14ac:dyDescent="0.25">
      <c r="J8679" s="59"/>
      <c r="Q8679" s="26"/>
      <c r="R8679" s="28"/>
      <c r="AC8679" s="46"/>
      <c r="AG8679" s="59"/>
      <c r="AH8679" s="59"/>
      <c r="AI8679" s="59"/>
      <c r="AJ8679" s="59"/>
      <c r="AK8679" s="59"/>
      <c r="AL8679" s="59"/>
      <c r="AM8679" s="59"/>
      <c r="AN8679" s="59"/>
      <c r="AO8679" s="59"/>
      <c r="AV8679" s="37"/>
      <c r="AW8679" s="37"/>
      <c r="AX8679" s="37"/>
      <c r="AY8679" s="37"/>
      <c r="AZ8679" s="37"/>
      <c r="BA8679" s="37"/>
    </row>
    <row r="8680" spans="10:53" s="14" customFormat="1" x14ac:dyDescent="0.25">
      <c r="J8680" s="59"/>
      <c r="Q8680" s="26"/>
      <c r="R8680" s="28"/>
      <c r="AC8680" s="46"/>
      <c r="AG8680" s="59"/>
      <c r="AH8680" s="59"/>
      <c r="AI8680" s="59"/>
      <c r="AJ8680" s="59"/>
      <c r="AK8680" s="59"/>
      <c r="AL8680" s="59"/>
      <c r="AM8680" s="59"/>
      <c r="AN8680" s="59"/>
      <c r="AO8680" s="59"/>
      <c r="AV8680" s="37"/>
      <c r="AW8680" s="37"/>
      <c r="AX8680" s="37"/>
      <c r="AY8680" s="37"/>
      <c r="AZ8680" s="37"/>
      <c r="BA8680" s="37"/>
    </row>
    <row r="8681" spans="10:53" s="14" customFormat="1" x14ac:dyDescent="0.25">
      <c r="J8681" s="59"/>
      <c r="Q8681" s="26"/>
      <c r="R8681" s="28"/>
      <c r="AC8681" s="46"/>
      <c r="AG8681" s="59"/>
      <c r="AH8681" s="59"/>
      <c r="AI8681" s="59"/>
      <c r="AJ8681" s="59"/>
      <c r="AK8681" s="59"/>
      <c r="AL8681" s="59"/>
      <c r="AM8681" s="59"/>
      <c r="AN8681" s="59"/>
      <c r="AO8681" s="59"/>
      <c r="AV8681" s="37"/>
      <c r="AW8681" s="37"/>
      <c r="AX8681" s="37"/>
      <c r="AY8681" s="37"/>
      <c r="AZ8681" s="37"/>
      <c r="BA8681" s="37"/>
    </row>
    <row r="8682" spans="10:53" s="14" customFormat="1" x14ac:dyDescent="0.25">
      <c r="J8682" s="59"/>
      <c r="Q8682" s="26"/>
      <c r="R8682" s="28"/>
      <c r="AC8682" s="46"/>
      <c r="AG8682" s="59"/>
      <c r="AH8682" s="59"/>
      <c r="AI8682" s="59"/>
      <c r="AJ8682" s="59"/>
      <c r="AK8682" s="59"/>
      <c r="AL8682" s="59"/>
      <c r="AM8682" s="59"/>
      <c r="AN8682" s="59"/>
      <c r="AO8682" s="59"/>
      <c r="AV8682" s="37"/>
      <c r="AW8682" s="37"/>
      <c r="AX8682" s="37"/>
      <c r="AY8682" s="37"/>
      <c r="AZ8682" s="37"/>
      <c r="BA8682" s="37"/>
    </row>
    <row r="8683" spans="10:53" s="14" customFormat="1" x14ac:dyDescent="0.25">
      <c r="J8683" s="59"/>
      <c r="Q8683" s="26"/>
      <c r="R8683" s="28"/>
      <c r="AC8683" s="46"/>
      <c r="AG8683" s="59"/>
      <c r="AH8683" s="59"/>
      <c r="AI8683" s="59"/>
      <c r="AJ8683" s="59"/>
      <c r="AK8683" s="59"/>
      <c r="AL8683" s="59"/>
      <c r="AM8683" s="59"/>
      <c r="AN8683" s="59"/>
      <c r="AO8683" s="59"/>
      <c r="AV8683" s="37"/>
      <c r="AW8683" s="37"/>
      <c r="AX8683" s="37"/>
      <c r="AY8683" s="37"/>
      <c r="AZ8683" s="37"/>
      <c r="BA8683" s="37"/>
    </row>
    <row r="8684" spans="10:53" s="14" customFormat="1" x14ac:dyDescent="0.25">
      <c r="J8684" s="59"/>
      <c r="Q8684" s="26"/>
      <c r="R8684" s="28"/>
      <c r="AC8684" s="46"/>
      <c r="AG8684" s="59"/>
      <c r="AH8684" s="59"/>
      <c r="AI8684" s="59"/>
      <c r="AJ8684" s="59"/>
      <c r="AK8684" s="59"/>
      <c r="AL8684" s="59"/>
      <c r="AM8684" s="59"/>
      <c r="AN8684" s="59"/>
      <c r="AO8684" s="59"/>
      <c r="AV8684" s="37"/>
      <c r="AW8684" s="37"/>
      <c r="AX8684" s="37"/>
      <c r="AY8684" s="37"/>
      <c r="AZ8684" s="37"/>
      <c r="BA8684" s="37"/>
    </row>
    <row r="8685" spans="10:53" s="14" customFormat="1" x14ac:dyDescent="0.25">
      <c r="J8685" s="59"/>
      <c r="Q8685" s="26"/>
      <c r="R8685" s="28"/>
      <c r="AC8685" s="46"/>
      <c r="AG8685" s="59"/>
      <c r="AH8685" s="59"/>
      <c r="AI8685" s="59"/>
      <c r="AJ8685" s="59"/>
      <c r="AK8685" s="59"/>
      <c r="AL8685" s="59"/>
      <c r="AM8685" s="59"/>
      <c r="AN8685" s="59"/>
      <c r="AO8685" s="59"/>
      <c r="AV8685" s="37"/>
      <c r="AW8685" s="37"/>
      <c r="AX8685" s="37"/>
      <c r="AY8685" s="37"/>
      <c r="AZ8685" s="37"/>
      <c r="BA8685" s="37"/>
    </row>
    <row r="8686" spans="10:53" s="14" customFormat="1" x14ac:dyDescent="0.25">
      <c r="J8686" s="59"/>
      <c r="Q8686" s="26"/>
      <c r="R8686" s="28"/>
      <c r="AC8686" s="46"/>
      <c r="AG8686" s="59"/>
      <c r="AH8686" s="59"/>
      <c r="AI8686" s="59"/>
      <c r="AJ8686" s="59"/>
      <c r="AK8686" s="59"/>
      <c r="AL8686" s="59"/>
      <c r="AM8686" s="59"/>
      <c r="AN8686" s="59"/>
      <c r="AO8686" s="59"/>
      <c r="AV8686" s="37"/>
      <c r="AW8686" s="37"/>
      <c r="AX8686" s="37"/>
      <c r="AY8686" s="37"/>
      <c r="AZ8686" s="37"/>
      <c r="BA8686" s="37"/>
    </row>
    <row r="8687" spans="10:53" s="14" customFormat="1" x14ac:dyDescent="0.25">
      <c r="J8687" s="59"/>
      <c r="Q8687" s="26"/>
      <c r="R8687" s="28"/>
      <c r="AC8687" s="46"/>
      <c r="AG8687" s="59"/>
      <c r="AH8687" s="59"/>
      <c r="AI8687" s="59"/>
      <c r="AJ8687" s="59"/>
      <c r="AK8687" s="59"/>
      <c r="AL8687" s="59"/>
      <c r="AM8687" s="59"/>
      <c r="AN8687" s="59"/>
      <c r="AO8687" s="59"/>
      <c r="AV8687" s="37"/>
      <c r="AW8687" s="37"/>
      <c r="AX8687" s="37"/>
      <c r="AY8687" s="37"/>
      <c r="AZ8687" s="37"/>
      <c r="BA8687" s="37"/>
    </row>
    <row r="8688" spans="10:53" s="14" customFormat="1" x14ac:dyDescent="0.25">
      <c r="J8688" s="59"/>
      <c r="Q8688" s="26"/>
      <c r="R8688" s="28"/>
      <c r="AC8688" s="46"/>
      <c r="AG8688" s="59"/>
      <c r="AH8688" s="59"/>
      <c r="AI8688" s="59"/>
      <c r="AJ8688" s="59"/>
      <c r="AK8688" s="59"/>
      <c r="AL8688" s="59"/>
      <c r="AM8688" s="59"/>
      <c r="AN8688" s="59"/>
      <c r="AO8688" s="59"/>
      <c r="AV8688" s="37"/>
      <c r="AW8688" s="37"/>
      <c r="AX8688" s="37"/>
      <c r="AY8688" s="37"/>
      <c r="AZ8688" s="37"/>
      <c r="BA8688" s="37"/>
    </row>
    <row r="8689" spans="10:53" s="14" customFormat="1" x14ac:dyDescent="0.25">
      <c r="J8689" s="59"/>
      <c r="Q8689" s="26"/>
      <c r="R8689" s="28"/>
      <c r="AC8689" s="46"/>
      <c r="AG8689" s="59"/>
      <c r="AH8689" s="59"/>
      <c r="AI8689" s="59"/>
      <c r="AJ8689" s="59"/>
      <c r="AK8689" s="59"/>
      <c r="AL8689" s="59"/>
      <c r="AM8689" s="59"/>
      <c r="AN8689" s="59"/>
      <c r="AO8689" s="59"/>
      <c r="AV8689" s="37"/>
      <c r="AW8689" s="37"/>
      <c r="AX8689" s="37"/>
      <c r="AY8689" s="37"/>
      <c r="AZ8689" s="37"/>
      <c r="BA8689" s="37"/>
    </row>
    <row r="8690" spans="10:53" s="14" customFormat="1" x14ac:dyDescent="0.25">
      <c r="J8690" s="59"/>
      <c r="Q8690" s="26"/>
      <c r="R8690" s="28"/>
      <c r="AC8690" s="46"/>
      <c r="AG8690" s="59"/>
      <c r="AH8690" s="59"/>
      <c r="AI8690" s="59"/>
      <c r="AJ8690" s="59"/>
      <c r="AK8690" s="59"/>
      <c r="AL8690" s="59"/>
      <c r="AM8690" s="59"/>
      <c r="AN8690" s="59"/>
      <c r="AO8690" s="59"/>
      <c r="AV8690" s="37"/>
      <c r="AW8690" s="37"/>
      <c r="AX8690" s="37"/>
      <c r="AY8690" s="37"/>
      <c r="AZ8690" s="37"/>
      <c r="BA8690" s="37"/>
    </row>
    <row r="8691" spans="10:53" s="14" customFormat="1" x14ac:dyDescent="0.25">
      <c r="J8691" s="59"/>
      <c r="Q8691" s="26"/>
      <c r="R8691" s="28"/>
      <c r="AC8691" s="46"/>
      <c r="AG8691" s="59"/>
      <c r="AH8691" s="59"/>
      <c r="AI8691" s="59"/>
      <c r="AJ8691" s="59"/>
      <c r="AK8691" s="59"/>
      <c r="AL8691" s="59"/>
      <c r="AM8691" s="59"/>
      <c r="AN8691" s="59"/>
      <c r="AO8691" s="59"/>
      <c r="AV8691" s="37"/>
      <c r="AW8691" s="37"/>
      <c r="AX8691" s="37"/>
      <c r="AY8691" s="37"/>
      <c r="AZ8691" s="37"/>
      <c r="BA8691" s="37"/>
    </row>
    <row r="8692" spans="10:53" s="14" customFormat="1" x14ac:dyDescent="0.25">
      <c r="J8692" s="59"/>
      <c r="Q8692" s="26"/>
      <c r="R8692" s="28"/>
      <c r="AC8692" s="46"/>
      <c r="AG8692" s="59"/>
      <c r="AH8692" s="59"/>
      <c r="AI8692" s="59"/>
      <c r="AJ8692" s="59"/>
      <c r="AK8692" s="59"/>
      <c r="AL8692" s="59"/>
      <c r="AM8692" s="59"/>
      <c r="AN8692" s="59"/>
      <c r="AO8692" s="59"/>
      <c r="AV8692" s="37"/>
      <c r="AW8692" s="37"/>
      <c r="AX8692" s="37"/>
      <c r="AY8692" s="37"/>
      <c r="AZ8692" s="37"/>
      <c r="BA8692" s="37"/>
    </row>
    <row r="8693" spans="10:53" s="14" customFormat="1" x14ac:dyDescent="0.25">
      <c r="J8693" s="59"/>
      <c r="Q8693" s="26"/>
      <c r="R8693" s="28"/>
      <c r="AC8693" s="46"/>
      <c r="AG8693" s="59"/>
      <c r="AH8693" s="59"/>
      <c r="AI8693" s="59"/>
      <c r="AJ8693" s="59"/>
      <c r="AK8693" s="59"/>
      <c r="AL8693" s="59"/>
      <c r="AM8693" s="59"/>
      <c r="AN8693" s="59"/>
      <c r="AO8693" s="59"/>
      <c r="AV8693" s="37"/>
      <c r="AW8693" s="37"/>
      <c r="AX8693" s="37"/>
      <c r="AY8693" s="37"/>
      <c r="AZ8693" s="37"/>
      <c r="BA8693" s="37"/>
    </row>
    <row r="8694" spans="10:53" s="14" customFormat="1" x14ac:dyDescent="0.25">
      <c r="J8694" s="59"/>
      <c r="Q8694" s="26"/>
      <c r="R8694" s="28"/>
      <c r="AC8694" s="46"/>
      <c r="AG8694" s="59"/>
      <c r="AH8694" s="59"/>
      <c r="AI8694" s="59"/>
      <c r="AJ8694" s="59"/>
      <c r="AK8694" s="59"/>
      <c r="AL8694" s="59"/>
      <c r="AM8694" s="59"/>
      <c r="AN8694" s="59"/>
      <c r="AO8694" s="59"/>
      <c r="AV8694" s="37"/>
      <c r="AW8694" s="37"/>
      <c r="AX8694" s="37"/>
      <c r="AY8694" s="37"/>
      <c r="AZ8694" s="37"/>
      <c r="BA8694" s="37"/>
    </row>
    <row r="8695" spans="10:53" s="14" customFormat="1" x14ac:dyDescent="0.25">
      <c r="J8695" s="59"/>
      <c r="Q8695" s="26"/>
      <c r="R8695" s="28"/>
      <c r="AC8695" s="46"/>
      <c r="AG8695" s="59"/>
      <c r="AH8695" s="59"/>
      <c r="AI8695" s="59"/>
      <c r="AJ8695" s="59"/>
      <c r="AK8695" s="59"/>
      <c r="AL8695" s="59"/>
      <c r="AM8695" s="59"/>
      <c r="AN8695" s="59"/>
      <c r="AO8695" s="59"/>
      <c r="AV8695" s="37"/>
      <c r="AW8695" s="37"/>
      <c r="AX8695" s="37"/>
      <c r="AY8695" s="37"/>
      <c r="AZ8695" s="37"/>
      <c r="BA8695" s="37"/>
    </row>
    <row r="8696" spans="10:53" s="14" customFormat="1" x14ac:dyDescent="0.25">
      <c r="J8696" s="59"/>
      <c r="Q8696" s="26"/>
      <c r="R8696" s="28"/>
      <c r="AC8696" s="46"/>
      <c r="AG8696" s="59"/>
      <c r="AH8696" s="59"/>
      <c r="AI8696" s="59"/>
      <c r="AJ8696" s="59"/>
      <c r="AK8696" s="59"/>
      <c r="AL8696" s="59"/>
      <c r="AM8696" s="59"/>
      <c r="AN8696" s="59"/>
      <c r="AO8696" s="59"/>
      <c r="AV8696" s="37"/>
      <c r="AW8696" s="37"/>
      <c r="AX8696" s="37"/>
      <c r="AY8696" s="37"/>
      <c r="AZ8696" s="37"/>
      <c r="BA8696" s="37"/>
    </row>
    <row r="8697" spans="10:53" s="14" customFormat="1" x14ac:dyDescent="0.25">
      <c r="J8697" s="59"/>
      <c r="Q8697" s="26"/>
      <c r="R8697" s="28"/>
      <c r="AC8697" s="46"/>
      <c r="AG8697" s="59"/>
      <c r="AH8697" s="59"/>
      <c r="AI8697" s="59"/>
      <c r="AJ8697" s="59"/>
      <c r="AK8697" s="59"/>
      <c r="AL8697" s="59"/>
      <c r="AM8697" s="59"/>
      <c r="AN8697" s="59"/>
      <c r="AO8697" s="59"/>
      <c r="AV8697" s="37"/>
      <c r="AW8697" s="37"/>
      <c r="AX8697" s="37"/>
      <c r="AY8697" s="37"/>
      <c r="AZ8697" s="37"/>
      <c r="BA8697" s="37"/>
    </row>
    <row r="8698" spans="10:53" s="14" customFormat="1" x14ac:dyDescent="0.25">
      <c r="J8698" s="59"/>
      <c r="Q8698" s="26"/>
      <c r="R8698" s="28"/>
      <c r="AC8698" s="46"/>
      <c r="AG8698" s="59"/>
      <c r="AH8698" s="59"/>
      <c r="AI8698" s="59"/>
      <c r="AJ8698" s="59"/>
      <c r="AK8698" s="59"/>
      <c r="AL8698" s="59"/>
      <c r="AM8698" s="59"/>
      <c r="AN8698" s="59"/>
      <c r="AO8698" s="59"/>
      <c r="AV8698" s="37"/>
      <c r="AW8698" s="37"/>
      <c r="AX8698" s="37"/>
      <c r="AY8698" s="37"/>
      <c r="AZ8698" s="37"/>
      <c r="BA8698" s="37"/>
    </row>
    <row r="8699" spans="10:53" s="14" customFormat="1" x14ac:dyDescent="0.25">
      <c r="J8699" s="59"/>
      <c r="Q8699" s="26"/>
      <c r="R8699" s="28"/>
      <c r="AC8699" s="46"/>
      <c r="AG8699" s="59"/>
      <c r="AH8699" s="59"/>
      <c r="AI8699" s="59"/>
      <c r="AJ8699" s="59"/>
      <c r="AK8699" s="59"/>
      <c r="AL8699" s="59"/>
      <c r="AM8699" s="59"/>
      <c r="AN8699" s="59"/>
      <c r="AO8699" s="59"/>
      <c r="AV8699" s="37"/>
      <c r="AW8699" s="37"/>
      <c r="AX8699" s="37"/>
      <c r="AY8699" s="37"/>
      <c r="AZ8699" s="37"/>
      <c r="BA8699" s="37"/>
    </row>
    <row r="8700" spans="10:53" s="14" customFormat="1" x14ac:dyDescent="0.25">
      <c r="J8700" s="59"/>
      <c r="Q8700" s="26"/>
      <c r="R8700" s="28"/>
      <c r="AC8700" s="46"/>
      <c r="AG8700" s="59"/>
      <c r="AH8700" s="59"/>
      <c r="AI8700" s="59"/>
      <c r="AJ8700" s="59"/>
      <c r="AK8700" s="59"/>
      <c r="AL8700" s="59"/>
      <c r="AM8700" s="59"/>
      <c r="AN8700" s="59"/>
      <c r="AO8700" s="59"/>
      <c r="AV8700" s="37"/>
      <c r="AW8700" s="37"/>
      <c r="AX8700" s="37"/>
      <c r="AY8700" s="37"/>
      <c r="AZ8700" s="37"/>
      <c r="BA8700" s="37"/>
    </row>
    <row r="8701" spans="10:53" s="14" customFormat="1" x14ac:dyDescent="0.25">
      <c r="J8701" s="59"/>
      <c r="Q8701" s="26"/>
      <c r="R8701" s="28"/>
      <c r="AC8701" s="46"/>
      <c r="AG8701" s="59"/>
      <c r="AH8701" s="59"/>
      <c r="AI8701" s="59"/>
      <c r="AJ8701" s="59"/>
      <c r="AK8701" s="59"/>
      <c r="AL8701" s="59"/>
      <c r="AM8701" s="59"/>
      <c r="AN8701" s="59"/>
      <c r="AO8701" s="59"/>
      <c r="AV8701" s="37"/>
      <c r="AW8701" s="37"/>
      <c r="AX8701" s="37"/>
      <c r="AY8701" s="37"/>
      <c r="AZ8701" s="37"/>
      <c r="BA8701" s="37"/>
    </row>
    <row r="8702" spans="10:53" s="14" customFormat="1" x14ac:dyDescent="0.25">
      <c r="J8702" s="59"/>
      <c r="Q8702" s="26"/>
      <c r="R8702" s="28"/>
      <c r="AC8702" s="46"/>
      <c r="AG8702" s="59"/>
      <c r="AH8702" s="59"/>
      <c r="AI8702" s="59"/>
      <c r="AJ8702" s="59"/>
      <c r="AK8702" s="59"/>
      <c r="AL8702" s="59"/>
      <c r="AM8702" s="59"/>
      <c r="AN8702" s="59"/>
      <c r="AO8702" s="59"/>
      <c r="AV8702" s="37"/>
      <c r="AW8702" s="37"/>
      <c r="AX8702" s="37"/>
      <c r="AY8702" s="37"/>
      <c r="AZ8702" s="37"/>
      <c r="BA8702" s="37"/>
    </row>
    <row r="8703" spans="10:53" s="14" customFormat="1" x14ac:dyDescent="0.25">
      <c r="J8703" s="59"/>
      <c r="Q8703" s="26"/>
      <c r="R8703" s="28"/>
      <c r="AC8703" s="46"/>
      <c r="AG8703" s="59"/>
      <c r="AH8703" s="59"/>
      <c r="AI8703" s="59"/>
      <c r="AJ8703" s="59"/>
      <c r="AK8703" s="59"/>
      <c r="AL8703" s="59"/>
      <c r="AM8703" s="59"/>
      <c r="AN8703" s="59"/>
      <c r="AO8703" s="59"/>
      <c r="AV8703" s="37"/>
      <c r="AW8703" s="37"/>
      <c r="AX8703" s="37"/>
      <c r="AY8703" s="37"/>
      <c r="AZ8703" s="37"/>
      <c r="BA8703" s="37"/>
    </row>
    <row r="8704" spans="10:53" s="14" customFormat="1" x14ac:dyDescent="0.25">
      <c r="J8704" s="59"/>
      <c r="Q8704" s="26"/>
      <c r="R8704" s="28"/>
      <c r="AC8704" s="46"/>
      <c r="AG8704" s="59"/>
      <c r="AH8704" s="59"/>
      <c r="AI8704" s="59"/>
      <c r="AJ8704" s="59"/>
      <c r="AK8704" s="59"/>
      <c r="AL8704" s="59"/>
      <c r="AM8704" s="59"/>
      <c r="AN8704" s="59"/>
      <c r="AO8704" s="59"/>
      <c r="AV8704" s="37"/>
      <c r="AW8704" s="37"/>
      <c r="AX8704" s="37"/>
      <c r="AY8704" s="37"/>
      <c r="AZ8704" s="37"/>
      <c r="BA8704" s="37"/>
    </row>
    <row r="8705" spans="10:53" s="14" customFormat="1" x14ac:dyDescent="0.25">
      <c r="J8705" s="59"/>
      <c r="Q8705" s="26"/>
      <c r="R8705" s="28"/>
      <c r="AC8705" s="46"/>
      <c r="AG8705" s="59"/>
      <c r="AH8705" s="59"/>
      <c r="AI8705" s="59"/>
      <c r="AJ8705" s="59"/>
      <c r="AK8705" s="59"/>
      <c r="AL8705" s="59"/>
      <c r="AM8705" s="59"/>
      <c r="AN8705" s="59"/>
      <c r="AO8705" s="59"/>
      <c r="AV8705" s="37"/>
      <c r="AW8705" s="37"/>
      <c r="AX8705" s="37"/>
      <c r="AY8705" s="37"/>
      <c r="AZ8705" s="37"/>
      <c r="BA8705" s="37"/>
    </row>
    <row r="8706" spans="10:53" s="14" customFormat="1" x14ac:dyDescent="0.25">
      <c r="J8706" s="59"/>
      <c r="Q8706" s="26"/>
      <c r="R8706" s="28"/>
      <c r="AC8706" s="46"/>
      <c r="AG8706" s="59"/>
      <c r="AH8706" s="59"/>
      <c r="AI8706" s="59"/>
      <c r="AJ8706" s="59"/>
      <c r="AK8706" s="59"/>
      <c r="AL8706" s="59"/>
      <c r="AM8706" s="59"/>
      <c r="AN8706" s="59"/>
      <c r="AO8706" s="59"/>
      <c r="AV8706" s="37"/>
      <c r="AW8706" s="37"/>
      <c r="AX8706" s="37"/>
      <c r="AY8706" s="37"/>
      <c r="AZ8706" s="37"/>
      <c r="BA8706" s="37"/>
    </row>
    <row r="8707" spans="10:53" s="14" customFormat="1" x14ac:dyDescent="0.25">
      <c r="J8707" s="59"/>
      <c r="Q8707" s="26"/>
      <c r="R8707" s="28"/>
      <c r="AC8707" s="46"/>
      <c r="AG8707" s="59"/>
      <c r="AH8707" s="59"/>
      <c r="AI8707" s="59"/>
      <c r="AJ8707" s="59"/>
      <c r="AK8707" s="59"/>
      <c r="AL8707" s="59"/>
      <c r="AM8707" s="59"/>
      <c r="AN8707" s="59"/>
      <c r="AO8707" s="59"/>
      <c r="AV8707" s="37"/>
      <c r="AW8707" s="37"/>
      <c r="AX8707" s="37"/>
      <c r="AY8707" s="37"/>
      <c r="AZ8707" s="37"/>
      <c r="BA8707" s="37"/>
    </row>
    <row r="8708" spans="10:53" s="14" customFormat="1" x14ac:dyDescent="0.25">
      <c r="J8708" s="59"/>
      <c r="Q8708" s="26"/>
      <c r="R8708" s="28"/>
      <c r="AC8708" s="46"/>
      <c r="AG8708" s="59"/>
      <c r="AH8708" s="59"/>
      <c r="AI8708" s="59"/>
      <c r="AJ8708" s="59"/>
      <c r="AK8708" s="59"/>
      <c r="AL8708" s="59"/>
      <c r="AM8708" s="59"/>
      <c r="AN8708" s="59"/>
      <c r="AO8708" s="59"/>
      <c r="AV8708" s="37"/>
      <c r="AW8708" s="37"/>
      <c r="AX8708" s="37"/>
      <c r="AY8708" s="37"/>
      <c r="AZ8708" s="37"/>
      <c r="BA8708" s="37"/>
    </row>
    <row r="8709" spans="10:53" s="14" customFormat="1" x14ac:dyDescent="0.25">
      <c r="J8709" s="59"/>
      <c r="Q8709" s="26"/>
      <c r="R8709" s="28"/>
      <c r="AC8709" s="46"/>
      <c r="AG8709" s="59"/>
      <c r="AH8709" s="59"/>
      <c r="AI8709" s="59"/>
      <c r="AJ8709" s="59"/>
      <c r="AK8709" s="59"/>
      <c r="AL8709" s="59"/>
      <c r="AM8709" s="59"/>
      <c r="AN8709" s="59"/>
      <c r="AO8709" s="59"/>
      <c r="AV8709" s="37"/>
      <c r="AW8709" s="37"/>
      <c r="AX8709" s="37"/>
      <c r="AY8709" s="37"/>
      <c r="AZ8709" s="37"/>
      <c r="BA8709" s="37"/>
    </row>
    <row r="8710" spans="10:53" s="14" customFormat="1" x14ac:dyDescent="0.25">
      <c r="J8710" s="59"/>
      <c r="Q8710" s="26"/>
      <c r="R8710" s="28"/>
      <c r="AC8710" s="46"/>
      <c r="AG8710" s="59"/>
      <c r="AH8710" s="59"/>
      <c r="AI8710" s="59"/>
      <c r="AJ8710" s="59"/>
      <c r="AK8710" s="59"/>
      <c r="AL8710" s="59"/>
      <c r="AM8710" s="59"/>
      <c r="AN8710" s="59"/>
      <c r="AO8710" s="59"/>
      <c r="AV8710" s="37"/>
      <c r="AW8710" s="37"/>
      <c r="AX8710" s="37"/>
      <c r="AY8710" s="37"/>
      <c r="AZ8710" s="37"/>
      <c r="BA8710" s="37"/>
    </row>
    <row r="8711" spans="10:53" s="14" customFormat="1" x14ac:dyDescent="0.25">
      <c r="J8711" s="59"/>
      <c r="Q8711" s="26"/>
      <c r="R8711" s="28"/>
      <c r="AC8711" s="46"/>
      <c r="AG8711" s="59"/>
      <c r="AH8711" s="59"/>
      <c r="AI8711" s="59"/>
      <c r="AJ8711" s="59"/>
      <c r="AK8711" s="59"/>
      <c r="AL8711" s="59"/>
      <c r="AM8711" s="59"/>
      <c r="AN8711" s="59"/>
      <c r="AO8711" s="59"/>
      <c r="AV8711" s="37"/>
      <c r="AW8711" s="37"/>
      <c r="AX8711" s="37"/>
      <c r="AY8711" s="37"/>
      <c r="AZ8711" s="37"/>
      <c r="BA8711" s="37"/>
    </row>
    <row r="8712" spans="10:53" s="14" customFormat="1" x14ac:dyDescent="0.25">
      <c r="J8712" s="59"/>
      <c r="Q8712" s="26"/>
      <c r="R8712" s="28"/>
      <c r="AC8712" s="46"/>
      <c r="AG8712" s="59"/>
      <c r="AH8712" s="59"/>
      <c r="AI8712" s="59"/>
      <c r="AJ8712" s="59"/>
      <c r="AK8712" s="59"/>
      <c r="AL8712" s="59"/>
      <c r="AM8712" s="59"/>
      <c r="AN8712" s="59"/>
      <c r="AO8712" s="59"/>
      <c r="AV8712" s="37"/>
      <c r="AW8712" s="37"/>
      <c r="AX8712" s="37"/>
      <c r="AY8712" s="37"/>
      <c r="AZ8712" s="37"/>
      <c r="BA8712" s="37"/>
    </row>
    <row r="8713" spans="10:53" s="14" customFormat="1" x14ac:dyDescent="0.25">
      <c r="J8713" s="59"/>
      <c r="Q8713" s="26"/>
      <c r="R8713" s="28"/>
      <c r="AC8713" s="46"/>
      <c r="AG8713" s="59"/>
      <c r="AH8713" s="59"/>
      <c r="AI8713" s="59"/>
      <c r="AJ8713" s="59"/>
      <c r="AK8713" s="59"/>
      <c r="AL8713" s="59"/>
      <c r="AM8713" s="59"/>
      <c r="AN8713" s="59"/>
      <c r="AO8713" s="59"/>
      <c r="AV8713" s="37"/>
      <c r="AW8713" s="37"/>
      <c r="AX8713" s="37"/>
      <c r="AY8713" s="37"/>
      <c r="AZ8713" s="37"/>
      <c r="BA8713" s="37"/>
    </row>
    <row r="8714" spans="10:53" s="14" customFormat="1" x14ac:dyDescent="0.25">
      <c r="J8714" s="59"/>
      <c r="Q8714" s="26"/>
      <c r="R8714" s="28"/>
      <c r="AC8714" s="46"/>
      <c r="AG8714" s="59"/>
      <c r="AH8714" s="59"/>
      <c r="AI8714" s="59"/>
      <c r="AJ8714" s="59"/>
      <c r="AK8714" s="59"/>
      <c r="AL8714" s="59"/>
      <c r="AM8714" s="59"/>
      <c r="AN8714" s="59"/>
      <c r="AO8714" s="59"/>
      <c r="AV8714" s="37"/>
      <c r="AW8714" s="37"/>
      <c r="AX8714" s="37"/>
      <c r="AY8714" s="37"/>
      <c r="AZ8714" s="37"/>
      <c r="BA8714" s="37"/>
    </row>
    <row r="8715" spans="10:53" s="14" customFormat="1" x14ac:dyDescent="0.25">
      <c r="J8715" s="59"/>
      <c r="Q8715" s="26"/>
      <c r="R8715" s="28"/>
      <c r="AC8715" s="46"/>
      <c r="AG8715" s="59"/>
      <c r="AH8715" s="59"/>
      <c r="AI8715" s="59"/>
      <c r="AJ8715" s="59"/>
      <c r="AK8715" s="59"/>
      <c r="AL8715" s="59"/>
      <c r="AM8715" s="59"/>
      <c r="AN8715" s="59"/>
      <c r="AO8715" s="59"/>
      <c r="AV8715" s="37"/>
      <c r="AW8715" s="37"/>
      <c r="AX8715" s="37"/>
      <c r="AY8715" s="37"/>
      <c r="AZ8715" s="37"/>
      <c r="BA8715" s="37"/>
    </row>
    <row r="8716" spans="10:53" s="14" customFormat="1" x14ac:dyDescent="0.25">
      <c r="J8716" s="59"/>
      <c r="Q8716" s="26"/>
      <c r="R8716" s="28"/>
      <c r="AC8716" s="46"/>
      <c r="AG8716" s="59"/>
      <c r="AH8716" s="59"/>
      <c r="AI8716" s="59"/>
      <c r="AJ8716" s="59"/>
      <c r="AK8716" s="59"/>
      <c r="AL8716" s="59"/>
      <c r="AM8716" s="59"/>
      <c r="AN8716" s="59"/>
      <c r="AO8716" s="59"/>
      <c r="AV8716" s="37"/>
      <c r="AW8716" s="37"/>
      <c r="AX8716" s="37"/>
      <c r="AY8716" s="37"/>
      <c r="AZ8716" s="37"/>
      <c r="BA8716" s="37"/>
    </row>
    <row r="8717" spans="10:53" s="14" customFormat="1" x14ac:dyDescent="0.25">
      <c r="J8717" s="59"/>
      <c r="Q8717" s="26"/>
      <c r="R8717" s="28"/>
      <c r="AC8717" s="46"/>
      <c r="AG8717" s="59"/>
      <c r="AH8717" s="59"/>
      <c r="AI8717" s="59"/>
      <c r="AJ8717" s="59"/>
      <c r="AK8717" s="59"/>
      <c r="AL8717" s="59"/>
      <c r="AM8717" s="59"/>
      <c r="AN8717" s="59"/>
      <c r="AO8717" s="59"/>
      <c r="AV8717" s="37"/>
      <c r="AW8717" s="37"/>
      <c r="AX8717" s="37"/>
      <c r="AY8717" s="37"/>
      <c r="AZ8717" s="37"/>
      <c r="BA8717" s="37"/>
    </row>
    <row r="8718" spans="10:53" s="14" customFormat="1" x14ac:dyDescent="0.25">
      <c r="J8718" s="59"/>
      <c r="Q8718" s="26"/>
      <c r="R8718" s="28"/>
      <c r="AC8718" s="46"/>
      <c r="AG8718" s="59"/>
      <c r="AH8718" s="59"/>
      <c r="AI8718" s="59"/>
      <c r="AJ8718" s="59"/>
      <c r="AK8718" s="59"/>
      <c r="AL8718" s="59"/>
      <c r="AM8718" s="59"/>
      <c r="AN8718" s="59"/>
      <c r="AO8718" s="59"/>
      <c r="AV8718" s="37"/>
      <c r="AW8718" s="37"/>
      <c r="AX8718" s="37"/>
      <c r="AY8718" s="37"/>
      <c r="AZ8718" s="37"/>
      <c r="BA8718" s="37"/>
    </row>
    <row r="8719" spans="10:53" s="14" customFormat="1" x14ac:dyDescent="0.25">
      <c r="J8719" s="59"/>
      <c r="Q8719" s="26"/>
      <c r="R8719" s="28"/>
      <c r="AC8719" s="46"/>
      <c r="AG8719" s="59"/>
      <c r="AH8719" s="59"/>
      <c r="AI8719" s="59"/>
      <c r="AJ8719" s="59"/>
      <c r="AK8719" s="59"/>
      <c r="AL8719" s="59"/>
      <c r="AM8719" s="59"/>
      <c r="AN8719" s="59"/>
      <c r="AO8719" s="59"/>
      <c r="AV8719" s="37"/>
      <c r="AW8719" s="37"/>
      <c r="AX8719" s="37"/>
      <c r="AY8719" s="37"/>
      <c r="AZ8719" s="37"/>
      <c r="BA8719" s="37"/>
    </row>
    <row r="8720" spans="10:53" s="14" customFormat="1" x14ac:dyDescent="0.25">
      <c r="J8720" s="59"/>
      <c r="Q8720" s="26"/>
      <c r="R8720" s="28"/>
      <c r="AC8720" s="46"/>
      <c r="AG8720" s="59"/>
      <c r="AH8720" s="59"/>
      <c r="AI8720" s="59"/>
      <c r="AJ8720" s="59"/>
      <c r="AK8720" s="59"/>
      <c r="AL8720" s="59"/>
      <c r="AM8720" s="59"/>
      <c r="AN8720" s="59"/>
      <c r="AO8720" s="59"/>
      <c r="AV8720" s="37"/>
      <c r="AW8720" s="37"/>
      <c r="AX8720" s="37"/>
      <c r="AY8720" s="37"/>
      <c r="AZ8720" s="37"/>
      <c r="BA8720" s="37"/>
    </row>
    <row r="8721" spans="10:53" s="14" customFormat="1" x14ac:dyDescent="0.25">
      <c r="J8721" s="59"/>
      <c r="Q8721" s="26"/>
      <c r="R8721" s="28"/>
      <c r="AC8721" s="46"/>
      <c r="AG8721" s="59"/>
      <c r="AH8721" s="59"/>
      <c r="AI8721" s="59"/>
      <c r="AJ8721" s="59"/>
      <c r="AK8721" s="59"/>
      <c r="AL8721" s="59"/>
      <c r="AM8721" s="59"/>
      <c r="AN8721" s="59"/>
      <c r="AO8721" s="59"/>
      <c r="AV8721" s="37"/>
      <c r="AW8721" s="37"/>
      <c r="AX8721" s="37"/>
      <c r="AY8721" s="37"/>
      <c r="AZ8721" s="37"/>
      <c r="BA8721" s="37"/>
    </row>
    <row r="8722" spans="10:53" s="14" customFormat="1" x14ac:dyDescent="0.25">
      <c r="J8722" s="59"/>
      <c r="Q8722" s="26"/>
      <c r="R8722" s="28"/>
      <c r="AC8722" s="46"/>
      <c r="AG8722" s="59"/>
      <c r="AH8722" s="59"/>
      <c r="AI8722" s="59"/>
      <c r="AJ8722" s="59"/>
      <c r="AK8722" s="59"/>
      <c r="AL8722" s="59"/>
      <c r="AM8722" s="59"/>
      <c r="AN8722" s="59"/>
      <c r="AO8722" s="59"/>
      <c r="AV8722" s="37"/>
      <c r="AW8722" s="37"/>
      <c r="AX8722" s="37"/>
      <c r="AY8722" s="37"/>
      <c r="AZ8722" s="37"/>
      <c r="BA8722" s="37"/>
    </row>
    <row r="8723" spans="10:53" s="14" customFormat="1" x14ac:dyDescent="0.25">
      <c r="J8723" s="59"/>
      <c r="Q8723" s="26"/>
      <c r="R8723" s="28"/>
      <c r="AC8723" s="46"/>
      <c r="AG8723" s="59"/>
      <c r="AH8723" s="59"/>
      <c r="AI8723" s="59"/>
      <c r="AJ8723" s="59"/>
      <c r="AK8723" s="59"/>
      <c r="AL8723" s="59"/>
      <c r="AM8723" s="59"/>
      <c r="AN8723" s="59"/>
      <c r="AO8723" s="59"/>
      <c r="AV8723" s="37"/>
      <c r="AW8723" s="37"/>
      <c r="AX8723" s="37"/>
      <c r="AY8723" s="37"/>
      <c r="AZ8723" s="37"/>
      <c r="BA8723" s="37"/>
    </row>
    <row r="8724" spans="10:53" s="14" customFormat="1" x14ac:dyDescent="0.25">
      <c r="J8724" s="59"/>
      <c r="Q8724" s="26"/>
      <c r="R8724" s="28"/>
      <c r="AC8724" s="46"/>
      <c r="AG8724" s="59"/>
      <c r="AH8724" s="59"/>
      <c r="AI8724" s="59"/>
      <c r="AJ8724" s="59"/>
      <c r="AK8724" s="59"/>
      <c r="AL8724" s="59"/>
      <c r="AM8724" s="59"/>
      <c r="AN8724" s="59"/>
      <c r="AO8724" s="59"/>
      <c r="AV8724" s="37"/>
      <c r="AW8724" s="37"/>
      <c r="AX8724" s="37"/>
      <c r="AY8724" s="37"/>
      <c r="AZ8724" s="37"/>
      <c r="BA8724" s="37"/>
    </row>
    <row r="8725" spans="10:53" s="14" customFormat="1" x14ac:dyDescent="0.25">
      <c r="J8725" s="59"/>
      <c r="Q8725" s="26"/>
      <c r="R8725" s="28"/>
      <c r="AC8725" s="46"/>
      <c r="AG8725" s="59"/>
      <c r="AH8725" s="59"/>
      <c r="AI8725" s="59"/>
      <c r="AJ8725" s="59"/>
      <c r="AK8725" s="59"/>
      <c r="AL8725" s="59"/>
      <c r="AM8725" s="59"/>
      <c r="AN8725" s="59"/>
      <c r="AO8725" s="59"/>
      <c r="AV8725" s="37"/>
      <c r="AW8725" s="37"/>
      <c r="AX8725" s="37"/>
      <c r="AY8725" s="37"/>
      <c r="AZ8725" s="37"/>
      <c r="BA8725" s="37"/>
    </row>
    <row r="8726" spans="10:53" s="14" customFormat="1" x14ac:dyDescent="0.25">
      <c r="J8726" s="59"/>
      <c r="Q8726" s="26"/>
      <c r="R8726" s="28"/>
      <c r="AC8726" s="46"/>
      <c r="AG8726" s="59"/>
      <c r="AH8726" s="59"/>
      <c r="AI8726" s="59"/>
      <c r="AJ8726" s="59"/>
      <c r="AK8726" s="59"/>
      <c r="AL8726" s="59"/>
      <c r="AM8726" s="59"/>
      <c r="AN8726" s="59"/>
      <c r="AO8726" s="59"/>
      <c r="AV8726" s="37"/>
      <c r="AW8726" s="37"/>
      <c r="AX8726" s="37"/>
      <c r="AY8726" s="37"/>
      <c r="AZ8726" s="37"/>
      <c r="BA8726" s="37"/>
    </row>
    <row r="8727" spans="10:53" s="14" customFormat="1" x14ac:dyDescent="0.25">
      <c r="J8727" s="59"/>
      <c r="Q8727" s="26"/>
      <c r="R8727" s="28"/>
      <c r="AC8727" s="46"/>
      <c r="AG8727" s="59"/>
      <c r="AH8727" s="59"/>
      <c r="AI8727" s="59"/>
      <c r="AJ8727" s="59"/>
      <c r="AK8727" s="59"/>
      <c r="AL8727" s="59"/>
      <c r="AM8727" s="59"/>
      <c r="AN8727" s="59"/>
      <c r="AO8727" s="59"/>
      <c r="AV8727" s="37"/>
      <c r="AW8727" s="37"/>
      <c r="AX8727" s="37"/>
      <c r="AY8727" s="37"/>
      <c r="AZ8727" s="37"/>
      <c r="BA8727" s="37"/>
    </row>
    <row r="8728" spans="10:53" s="14" customFormat="1" x14ac:dyDescent="0.25">
      <c r="J8728" s="59"/>
      <c r="Q8728" s="26"/>
      <c r="R8728" s="28"/>
      <c r="AC8728" s="46"/>
      <c r="AG8728" s="59"/>
      <c r="AH8728" s="59"/>
      <c r="AI8728" s="59"/>
      <c r="AJ8728" s="59"/>
      <c r="AK8728" s="59"/>
      <c r="AL8728" s="59"/>
      <c r="AM8728" s="59"/>
      <c r="AN8728" s="59"/>
      <c r="AO8728" s="59"/>
      <c r="AV8728" s="37"/>
      <c r="AW8728" s="37"/>
      <c r="AX8728" s="37"/>
      <c r="AY8728" s="37"/>
      <c r="AZ8728" s="37"/>
      <c r="BA8728" s="37"/>
    </row>
    <row r="8729" spans="10:53" s="14" customFormat="1" x14ac:dyDescent="0.25">
      <c r="J8729" s="59"/>
      <c r="Q8729" s="26"/>
      <c r="R8729" s="28"/>
      <c r="AC8729" s="46"/>
      <c r="AG8729" s="59"/>
      <c r="AH8729" s="59"/>
      <c r="AI8729" s="59"/>
      <c r="AJ8729" s="59"/>
      <c r="AK8729" s="59"/>
      <c r="AL8729" s="59"/>
      <c r="AM8729" s="59"/>
      <c r="AN8729" s="59"/>
      <c r="AO8729" s="59"/>
      <c r="AV8729" s="37"/>
      <c r="AW8729" s="37"/>
      <c r="AX8729" s="37"/>
      <c r="AY8729" s="37"/>
      <c r="AZ8729" s="37"/>
      <c r="BA8729" s="37"/>
    </row>
    <row r="8730" spans="10:53" s="14" customFormat="1" x14ac:dyDescent="0.25">
      <c r="J8730" s="59"/>
      <c r="Q8730" s="26"/>
      <c r="R8730" s="28"/>
      <c r="AC8730" s="46"/>
      <c r="AG8730" s="59"/>
      <c r="AH8730" s="59"/>
      <c r="AI8730" s="59"/>
      <c r="AJ8730" s="59"/>
      <c r="AK8730" s="59"/>
      <c r="AL8730" s="59"/>
      <c r="AM8730" s="59"/>
      <c r="AN8730" s="59"/>
      <c r="AO8730" s="59"/>
      <c r="AV8730" s="37"/>
      <c r="AW8730" s="37"/>
      <c r="AX8730" s="37"/>
      <c r="AY8730" s="37"/>
      <c r="AZ8730" s="37"/>
      <c r="BA8730" s="37"/>
    </row>
    <row r="8731" spans="10:53" s="14" customFormat="1" x14ac:dyDescent="0.25">
      <c r="J8731" s="59"/>
      <c r="Q8731" s="26"/>
      <c r="R8731" s="28"/>
      <c r="AC8731" s="46"/>
      <c r="AG8731" s="59"/>
      <c r="AH8731" s="59"/>
      <c r="AI8731" s="59"/>
      <c r="AJ8731" s="59"/>
      <c r="AK8731" s="59"/>
      <c r="AL8731" s="59"/>
      <c r="AM8731" s="59"/>
      <c r="AN8731" s="59"/>
      <c r="AO8731" s="59"/>
      <c r="AV8731" s="37"/>
      <c r="AW8731" s="37"/>
      <c r="AX8731" s="37"/>
      <c r="AY8731" s="37"/>
      <c r="AZ8731" s="37"/>
      <c r="BA8731" s="37"/>
    </row>
    <row r="8732" spans="10:53" s="14" customFormat="1" x14ac:dyDescent="0.25">
      <c r="J8732" s="59"/>
      <c r="Q8732" s="26"/>
      <c r="R8732" s="28"/>
      <c r="AC8732" s="46"/>
      <c r="AG8732" s="59"/>
      <c r="AH8732" s="59"/>
      <c r="AI8732" s="59"/>
      <c r="AJ8732" s="59"/>
      <c r="AK8732" s="59"/>
      <c r="AL8732" s="59"/>
      <c r="AM8732" s="59"/>
      <c r="AN8732" s="59"/>
      <c r="AO8732" s="59"/>
      <c r="AV8732" s="37"/>
      <c r="AW8732" s="37"/>
      <c r="AX8732" s="37"/>
      <c r="AY8732" s="37"/>
      <c r="AZ8732" s="37"/>
      <c r="BA8732" s="37"/>
    </row>
    <row r="8733" spans="10:53" s="14" customFormat="1" x14ac:dyDescent="0.25">
      <c r="J8733" s="59"/>
      <c r="Q8733" s="26"/>
      <c r="R8733" s="28"/>
      <c r="AC8733" s="46"/>
      <c r="AG8733" s="59"/>
      <c r="AH8733" s="59"/>
      <c r="AI8733" s="59"/>
      <c r="AJ8733" s="59"/>
      <c r="AK8733" s="59"/>
      <c r="AL8733" s="59"/>
      <c r="AM8733" s="59"/>
      <c r="AN8733" s="59"/>
      <c r="AO8733" s="59"/>
      <c r="AV8733" s="37"/>
      <c r="AW8733" s="37"/>
      <c r="AX8733" s="37"/>
      <c r="AY8733" s="37"/>
      <c r="AZ8733" s="37"/>
      <c r="BA8733" s="37"/>
    </row>
    <row r="8734" spans="10:53" s="14" customFormat="1" x14ac:dyDescent="0.25">
      <c r="J8734" s="59"/>
      <c r="Q8734" s="26"/>
      <c r="R8734" s="28"/>
      <c r="AC8734" s="46"/>
      <c r="AG8734" s="59"/>
      <c r="AH8734" s="59"/>
      <c r="AI8734" s="59"/>
      <c r="AJ8734" s="59"/>
      <c r="AK8734" s="59"/>
      <c r="AL8734" s="59"/>
      <c r="AM8734" s="59"/>
      <c r="AN8734" s="59"/>
      <c r="AO8734" s="59"/>
      <c r="AV8734" s="37"/>
      <c r="AW8734" s="37"/>
      <c r="AX8734" s="37"/>
      <c r="AY8734" s="37"/>
      <c r="AZ8734" s="37"/>
      <c r="BA8734" s="37"/>
    </row>
    <row r="8735" spans="10:53" s="14" customFormat="1" x14ac:dyDescent="0.25">
      <c r="J8735" s="59"/>
      <c r="Q8735" s="26"/>
      <c r="R8735" s="28"/>
      <c r="AC8735" s="46"/>
      <c r="AG8735" s="59"/>
      <c r="AH8735" s="59"/>
      <c r="AI8735" s="59"/>
      <c r="AJ8735" s="59"/>
      <c r="AK8735" s="59"/>
      <c r="AL8735" s="59"/>
      <c r="AM8735" s="59"/>
      <c r="AN8735" s="59"/>
      <c r="AO8735" s="59"/>
      <c r="AV8735" s="37"/>
      <c r="AW8735" s="37"/>
      <c r="AX8735" s="37"/>
      <c r="AY8735" s="37"/>
      <c r="AZ8735" s="37"/>
      <c r="BA8735" s="37"/>
    </row>
    <row r="8736" spans="10:53" s="14" customFormat="1" x14ac:dyDescent="0.25">
      <c r="J8736" s="59"/>
      <c r="Q8736" s="26"/>
      <c r="R8736" s="28"/>
      <c r="AC8736" s="46"/>
      <c r="AG8736" s="59"/>
      <c r="AH8736" s="59"/>
      <c r="AI8736" s="59"/>
      <c r="AJ8736" s="59"/>
      <c r="AK8736" s="59"/>
      <c r="AL8736" s="59"/>
      <c r="AM8736" s="59"/>
      <c r="AN8736" s="59"/>
      <c r="AO8736" s="59"/>
      <c r="AV8736" s="37"/>
      <c r="AW8736" s="37"/>
      <c r="AX8736" s="37"/>
      <c r="AY8736" s="37"/>
      <c r="AZ8736" s="37"/>
      <c r="BA8736" s="37"/>
    </row>
    <row r="8737" spans="10:53" s="14" customFormat="1" x14ac:dyDescent="0.25">
      <c r="J8737" s="59"/>
      <c r="Q8737" s="26"/>
      <c r="R8737" s="28"/>
      <c r="AC8737" s="46"/>
      <c r="AG8737" s="59"/>
      <c r="AH8737" s="59"/>
      <c r="AI8737" s="59"/>
      <c r="AJ8737" s="59"/>
      <c r="AK8737" s="59"/>
      <c r="AL8737" s="59"/>
      <c r="AM8737" s="59"/>
      <c r="AN8737" s="59"/>
      <c r="AO8737" s="59"/>
      <c r="AV8737" s="37"/>
      <c r="AW8737" s="37"/>
      <c r="AX8737" s="37"/>
      <c r="AY8737" s="37"/>
      <c r="AZ8737" s="37"/>
      <c r="BA8737" s="37"/>
    </row>
    <row r="8738" spans="10:53" s="14" customFormat="1" x14ac:dyDescent="0.25">
      <c r="J8738" s="59"/>
      <c r="Q8738" s="26"/>
      <c r="R8738" s="28"/>
      <c r="AC8738" s="46"/>
      <c r="AG8738" s="59"/>
      <c r="AH8738" s="59"/>
      <c r="AI8738" s="59"/>
      <c r="AJ8738" s="59"/>
      <c r="AK8738" s="59"/>
      <c r="AL8738" s="59"/>
      <c r="AM8738" s="59"/>
      <c r="AN8738" s="59"/>
      <c r="AO8738" s="59"/>
      <c r="AV8738" s="37"/>
      <c r="AW8738" s="37"/>
      <c r="AX8738" s="37"/>
      <c r="AY8738" s="37"/>
      <c r="AZ8738" s="37"/>
      <c r="BA8738" s="37"/>
    </row>
    <row r="8739" spans="10:53" s="14" customFormat="1" x14ac:dyDescent="0.25">
      <c r="J8739" s="59"/>
      <c r="Q8739" s="26"/>
      <c r="R8739" s="28"/>
      <c r="AC8739" s="46"/>
      <c r="AG8739" s="59"/>
      <c r="AH8739" s="59"/>
      <c r="AI8739" s="59"/>
      <c r="AJ8739" s="59"/>
      <c r="AK8739" s="59"/>
      <c r="AL8739" s="59"/>
      <c r="AM8739" s="59"/>
      <c r="AN8739" s="59"/>
      <c r="AO8739" s="59"/>
      <c r="AV8739" s="37"/>
      <c r="AW8739" s="37"/>
      <c r="AX8739" s="37"/>
      <c r="AY8739" s="37"/>
      <c r="AZ8739" s="37"/>
      <c r="BA8739" s="37"/>
    </row>
    <row r="8740" spans="10:53" s="14" customFormat="1" x14ac:dyDescent="0.25">
      <c r="J8740" s="59"/>
      <c r="Q8740" s="26"/>
      <c r="R8740" s="28"/>
      <c r="AC8740" s="46"/>
      <c r="AG8740" s="59"/>
      <c r="AH8740" s="59"/>
      <c r="AI8740" s="59"/>
      <c r="AJ8740" s="59"/>
      <c r="AK8740" s="59"/>
      <c r="AL8740" s="59"/>
      <c r="AM8740" s="59"/>
      <c r="AN8740" s="59"/>
      <c r="AO8740" s="59"/>
      <c r="AV8740" s="37"/>
      <c r="AW8740" s="37"/>
      <c r="AX8740" s="37"/>
      <c r="AY8740" s="37"/>
      <c r="AZ8740" s="37"/>
      <c r="BA8740" s="37"/>
    </row>
    <row r="8741" spans="10:53" s="14" customFormat="1" x14ac:dyDescent="0.25">
      <c r="J8741" s="59"/>
      <c r="Q8741" s="26"/>
      <c r="R8741" s="28"/>
      <c r="AC8741" s="46"/>
      <c r="AG8741" s="59"/>
      <c r="AH8741" s="59"/>
      <c r="AI8741" s="59"/>
      <c r="AJ8741" s="59"/>
      <c r="AK8741" s="59"/>
      <c r="AL8741" s="59"/>
      <c r="AM8741" s="59"/>
      <c r="AN8741" s="59"/>
      <c r="AO8741" s="59"/>
      <c r="AV8741" s="37"/>
      <c r="AW8741" s="37"/>
      <c r="AX8741" s="37"/>
      <c r="AY8741" s="37"/>
      <c r="AZ8741" s="37"/>
      <c r="BA8741" s="37"/>
    </row>
    <row r="8742" spans="10:53" s="14" customFormat="1" x14ac:dyDescent="0.25">
      <c r="J8742" s="59"/>
      <c r="Q8742" s="26"/>
      <c r="R8742" s="28"/>
      <c r="AC8742" s="46"/>
      <c r="AG8742" s="59"/>
      <c r="AH8742" s="59"/>
      <c r="AI8742" s="59"/>
      <c r="AJ8742" s="59"/>
      <c r="AK8742" s="59"/>
      <c r="AL8742" s="59"/>
      <c r="AM8742" s="59"/>
      <c r="AN8742" s="59"/>
      <c r="AO8742" s="59"/>
      <c r="AV8742" s="37"/>
      <c r="AW8742" s="37"/>
      <c r="AX8742" s="37"/>
      <c r="AY8742" s="37"/>
      <c r="AZ8742" s="37"/>
      <c r="BA8742" s="37"/>
    </row>
    <row r="8743" spans="10:53" s="14" customFormat="1" x14ac:dyDescent="0.25">
      <c r="J8743" s="59"/>
      <c r="Q8743" s="26"/>
      <c r="R8743" s="28"/>
      <c r="AC8743" s="46"/>
      <c r="AG8743" s="59"/>
      <c r="AH8743" s="59"/>
      <c r="AI8743" s="59"/>
      <c r="AJ8743" s="59"/>
      <c r="AK8743" s="59"/>
      <c r="AL8743" s="59"/>
      <c r="AM8743" s="59"/>
      <c r="AN8743" s="59"/>
      <c r="AO8743" s="59"/>
      <c r="AV8743" s="37"/>
      <c r="AW8743" s="37"/>
      <c r="AX8743" s="37"/>
      <c r="AY8743" s="37"/>
      <c r="AZ8743" s="37"/>
      <c r="BA8743" s="37"/>
    </row>
    <row r="8744" spans="10:53" s="14" customFormat="1" x14ac:dyDescent="0.25">
      <c r="J8744" s="59"/>
      <c r="Q8744" s="26"/>
      <c r="R8744" s="28"/>
      <c r="AC8744" s="46"/>
      <c r="AG8744" s="59"/>
      <c r="AH8744" s="59"/>
      <c r="AI8744" s="59"/>
      <c r="AJ8744" s="59"/>
      <c r="AK8744" s="59"/>
      <c r="AL8744" s="59"/>
      <c r="AM8744" s="59"/>
      <c r="AN8744" s="59"/>
      <c r="AO8744" s="59"/>
      <c r="AV8744" s="37"/>
      <c r="AW8744" s="37"/>
      <c r="AX8744" s="37"/>
      <c r="AY8744" s="37"/>
      <c r="AZ8744" s="37"/>
      <c r="BA8744" s="37"/>
    </row>
    <row r="8745" spans="10:53" s="14" customFormat="1" x14ac:dyDescent="0.25">
      <c r="J8745" s="59"/>
      <c r="Q8745" s="26"/>
      <c r="R8745" s="28"/>
      <c r="AC8745" s="46"/>
      <c r="AG8745" s="59"/>
      <c r="AH8745" s="59"/>
      <c r="AI8745" s="59"/>
      <c r="AJ8745" s="59"/>
      <c r="AK8745" s="59"/>
      <c r="AL8745" s="59"/>
      <c r="AM8745" s="59"/>
      <c r="AN8745" s="59"/>
      <c r="AO8745" s="59"/>
      <c r="AV8745" s="37"/>
      <c r="AW8745" s="37"/>
      <c r="AX8745" s="37"/>
      <c r="AY8745" s="37"/>
      <c r="AZ8745" s="37"/>
      <c r="BA8745" s="37"/>
    </row>
    <row r="8746" spans="10:53" s="14" customFormat="1" x14ac:dyDescent="0.25">
      <c r="J8746" s="59"/>
      <c r="Q8746" s="26"/>
      <c r="R8746" s="28"/>
      <c r="AC8746" s="46"/>
      <c r="AG8746" s="59"/>
      <c r="AH8746" s="59"/>
      <c r="AI8746" s="59"/>
      <c r="AJ8746" s="59"/>
      <c r="AK8746" s="59"/>
      <c r="AL8746" s="59"/>
      <c r="AM8746" s="59"/>
      <c r="AN8746" s="59"/>
      <c r="AO8746" s="59"/>
      <c r="AV8746" s="37"/>
      <c r="AW8746" s="37"/>
      <c r="AX8746" s="37"/>
      <c r="AY8746" s="37"/>
      <c r="AZ8746" s="37"/>
      <c r="BA8746" s="37"/>
    </row>
    <row r="8747" spans="10:53" s="14" customFormat="1" x14ac:dyDescent="0.25">
      <c r="J8747" s="59"/>
      <c r="Q8747" s="26"/>
      <c r="R8747" s="28"/>
      <c r="AC8747" s="46"/>
      <c r="AG8747" s="59"/>
      <c r="AH8747" s="59"/>
      <c r="AI8747" s="59"/>
      <c r="AJ8747" s="59"/>
      <c r="AK8747" s="59"/>
      <c r="AL8747" s="59"/>
      <c r="AM8747" s="59"/>
      <c r="AN8747" s="59"/>
      <c r="AO8747" s="59"/>
      <c r="AV8747" s="37"/>
      <c r="AW8747" s="37"/>
      <c r="AX8747" s="37"/>
      <c r="AY8747" s="37"/>
      <c r="AZ8747" s="37"/>
      <c r="BA8747" s="37"/>
    </row>
    <row r="8748" spans="10:53" s="14" customFormat="1" x14ac:dyDescent="0.25">
      <c r="J8748" s="59"/>
      <c r="Q8748" s="26"/>
      <c r="R8748" s="28"/>
      <c r="AC8748" s="46"/>
      <c r="AG8748" s="59"/>
      <c r="AH8748" s="59"/>
      <c r="AI8748" s="59"/>
      <c r="AJ8748" s="59"/>
      <c r="AK8748" s="59"/>
      <c r="AL8748" s="59"/>
      <c r="AM8748" s="59"/>
      <c r="AN8748" s="59"/>
      <c r="AO8748" s="59"/>
      <c r="AV8748" s="37"/>
      <c r="AW8748" s="37"/>
      <c r="AX8748" s="37"/>
      <c r="AY8748" s="37"/>
      <c r="AZ8748" s="37"/>
      <c r="BA8748" s="37"/>
    </row>
    <row r="8749" spans="10:53" s="14" customFormat="1" x14ac:dyDescent="0.25">
      <c r="J8749" s="59"/>
      <c r="Q8749" s="26"/>
      <c r="R8749" s="28"/>
      <c r="AC8749" s="46"/>
      <c r="AG8749" s="59"/>
      <c r="AH8749" s="59"/>
      <c r="AI8749" s="59"/>
      <c r="AJ8749" s="59"/>
      <c r="AK8749" s="59"/>
      <c r="AL8749" s="59"/>
      <c r="AM8749" s="59"/>
      <c r="AN8749" s="59"/>
      <c r="AO8749" s="59"/>
      <c r="AV8749" s="37"/>
      <c r="AW8749" s="37"/>
      <c r="AX8749" s="37"/>
      <c r="AY8749" s="37"/>
      <c r="AZ8749" s="37"/>
      <c r="BA8749" s="37"/>
    </row>
    <row r="8750" spans="10:53" s="14" customFormat="1" x14ac:dyDescent="0.25">
      <c r="J8750" s="59"/>
      <c r="Q8750" s="26"/>
      <c r="R8750" s="28"/>
      <c r="AC8750" s="46"/>
      <c r="AG8750" s="59"/>
      <c r="AH8750" s="59"/>
      <c r="AI8750" s="59"/>
      <c r="AJ8750" s="59"/>
      <c r="AK8750" s="59"/>
      <c r="AL8750" s="59"/>
      <c r="AM8750" s="59"/>
      <c r="AN8750" s="59"/>
      <c r="AO8750" s="59"/>
      <c r="AV8750" s="37"/>
      <c r="AW8750" s="37"/>
      <c r="AX8750" s="37"/>
      <c r="AY8750" s="37"/>
      <c r="AZ8750" s="37"/>
      <c r="BA8750" s="37"/>
    </row>
    <row r="8751" spans="10:53" s="14" customFormat="1" x14ac:dyDescent="0.25">
      <c r="J8751" s="59"/>
      <c r="Q8751" s="26"/>
      <c r="R8751" s="28"/>
      <c r="AC8751" s="46"/>
      <c r="AG8751" s="59"/>
      <c r="AH8751" s="59"/>
      <c r="AI8751" s="59"/>
      <c r="AJ8751" s="59"/>
      <c r="AK8751" s="59"/>
      <c r="AL8751" s="59"/>
      <c r="AM8751" s="59"/>
      <c r="AN8751" s="59"/>
      <c r="AO8751" s="59"/>
      <c r="AV8751" s="37"/>
      <c r="AW8751" s="37"/>
      <c r="AX8751" s="37"/>
      <c r="AY8751" s="37"/>
      <c r="AZ8751" s="37"/>
      <c r="BA8751" s="37"/>
    </row>
    <row r="8752" spans="10:53" s="14" customFormat="1" x14ac:dyDescent="0.25">
      <c r="J8752" s="59"/>
      <c r="Q8752" s="26"/>
      <c r="R8752" s="28"/>
      <c r="AC8752" s="46"/>
      <c r="AG8752" s="59"/>
      <c r="AH8752" s="59"/>
      <c r="AI8752" s="59"/>
      <c r="AJ8752" s="59"/>
      <c r="AK8752" s="59"/>
      <c r="AL8752" s="59"/>
      <c r="AM8752" s="59"/>
      <c r="AN8752" s="59"/>
      <c r="AO8752" s="59"/>
      <c r="AV8752" s="37"/>
      <c r="AW8752" s="37"/>
      <c r="AX8752" s="37"/>
      <c r="AY8752" s="37"/>
      <c r="AZ8752" s="37"/>
      <c r="BA8752" s="37"/>
    </row>
    <row r="8753" spans="10:53" s="14" customFormat="1" x14ac:dyDescent="0.25">
      <c r="J8753" s="59"/>
      <c r="Q8753" s="26"/>
      <c r="R8753" s="28"/>
      <c r="AC8753" s="46"/>
      <c r="AG8753" s="59"/>
      <c r="AH8753" s="59"/>
      <c r="AI8753" s="59"/>
      <c r="AJ8753" s="59"/>
      <c r="AK8753" s="59"/>
      <c r="AL8753" s="59"/>
      <c r="AM8753" s="59"/>
      <c r="AN8753" s="59"/>
      <c r="AO8753" s="59"/>
      <c r="AV8753" s="37"/>
      <c r="AW8753" s="37"/>
      <c r="AX8753" s="37"/>
      <c r="AY8753" s="37"/>
      <c r="AZ8753" s="37"/>
      <c r="BA8753" s="37"/>
    </row>
    <row r="8754" spans="10:53" s="14" customFormat="1" x14ac:dyDescent="0.25">
      <c r="J8754" s="59"/>
      <c r="Q8754" s="26"/>
      <c r="R8754" s="28"/>
      <c r="AC8754" s="46"/>
      <c r="AG8754" s="59"/>
      <c r="AH8754" s="59"/>
      <c r="AI8754" s="59"/>
      <c r="AJ8754" s="59"/>
      <c r="AK8754" s="59"/>
      <c r="AL8754" s="59"/>
      <c r="AM8754" s="59"/>
      <c r="AN8754" s="59"/>
      <c r="AO8754" s="59"/>
      <c r="AV8754" s="37"/>
      <c r="AW8754" s="37"/>
      <c r="AX8754" s="37"/>
      <c r="AY8754" s="37"/>
      <c r="AZ8754" s="37"/>
      <c r="BA8754" s="37"/>
    </row>
    <row r="8755" spans="10:53" s="14" customFormat="1" x14ac:dyDescent="0.25">
      <c r="J8755" s="59"/>
      <c r="Q8755" s="26"/>
      <c r="R8755" s="28"/>
      <c r="AC8755" s="46"/>
      <c r="AG8755" s="59"/>
      <c r="AH8755" s="59"/>
      <c r="AI8755" s="59"/>
      <c r="AJ8755" s="59"/>
      <c r="AK8755" s="59"/>
      <c r="AL8755" s="59"/>
      <c r="AM8755" s="59"/>
      <c r="AN8755" s="59"/>
      <c r="AO8755" s="59"/>
      <c r="AV8755" s="37"/>
      <c r="AW8755" s="37"/>
      <c r="AX8755" s="37"/>
      <c r="AY8755" s="37"/>
      <c r="AZ8755" s="37"/>
      <c r="BA8755" s="37"/>
    </row>
    <row r="8756" spans="10:53" s="14" customFormat="1" x14ac:dyDescent="0.25">
      <c r="J8756" s="59"/>
      <c r="Q8756" s="26"/>
      <c r="R8756" s="28"/>
      <c r="AC8756" s="46"/>
      <c r="AG8756" s="59"/>
      <c r="AH8756" s="59"/>
      <c r="AI8756" s="59"/>
      <c r="AJ8756" s="59"/>
      <c r="AK8756" s="59"/>
      <c r="AL8756" s="59"/>
      <c r="AM8756" s="59"/>
      <c r="AN8756" s="59"/>
      <c r="AO8756" s="59"/>
      <c r="AV8756" s="37"/>
      <c r="AW8756" s="37"/>
      <c r="AX8756" s="37"/>
      <c r="AY8756" s="37"/>
      <c r="AZ8756" s="37"/>
      <c r="BA8756" s="37"/>
    </row>
    <row r="8757" spans="10:53" s="14" customFormat="1" x14ac:dyDescent="0.25">
      <c r="J8757" s="59"/>
      <c r="Q8757" s="26"/>
      <c r="R8757" s="28"/>
      <c r="AC8757" s="46"/>
      <c r="AG8757" s="59"/>
      <c r="AH8757" s="59"/>
      <c r="AI8757" s="59"/>
      <c r="AJ8757" s="59"/>
      <c r="AK8757" s="59"/>
      <c r="AL8757" s="59"/>
      <c r="AM8757" s="59"/>
      <c r="AN8757" s="59"/>
      <c r="AO8757" s="59"/>
      <c r="AV8757" s="37"/>
      <c r="AW8757" s="37"/>
      <c r="AX8757" s="37"/>
      <c r="AY8757" s="37"/>
      <c r="AZ8757" s="37"/>
      <c r="BA8757" s="37"/>
    </row>
    <row r="8758" spans="10:53" s="14" customFormat="1" x14ac:dyDescent="0.25">
      <c r="J8758" s="59"/>
      <c r="Q8758" s="26"/>
      <c r="R8758" s="28"/>
      <c r="AC8758" s="46"/>
      <c r="AG8758" s="59"/>
      <c r="AH8758" s="59"/>
      <c r="AI8758" s="59"/>
      <c r="AJ8758" s="59"/>
      <c r="AK8758" s="59"/>
      <c r="AL8758" s="59"/>
      <c r="AM8758" s="59"/>
      <c r="AN8758" s="59"/>
      <c r="AO8758" s="59"/>
      <c r="AV8758" s="37"/>
      <c r="AW8758" s="37"/>
      <c r="AX8758" s="37"/>
      <c r="AY8758" s="37"/>
      <c r="AZ8758" s="37"/>
      <c r="BA8758" s="37"/>
    </row>
    <row r="8759" spans="10:53" s="14" customFormat="1" x14ac:dyDescent="0.25">
      <c r="J8759" s="59"/>
      <c r="Q8759" s="26"/>
      <c r="R8759" s="28"/>
      <c r="AC8759" s="46"/>
      <c r="AG8759" s="59"/>
      <c r="AH8759" s="59"/>
      <c r="AI8759" s="59"/>
      <c r="AJ8759" s="59"/>
      <c r="AK8759" s="59"/>
      <c r="AL8759" s="59"/>
      <c r="AM8759" s="59"/>
      <c r="AN8759" s="59"/>
      <c r="AO8759" s="59"/>
      <c r="AV8759" s="37"/>
      <c r="AW8759" s="37"/>
      <c r="AX8759" s="37"/>
      <c r="AY8759" s="37"/>
      <c r="AZ8759" s="37"/>
      <c r="BA8759" s="37"/>
    </row>
    <row r="8760" spans="10:53" s="14" customFormat="1" x14ac:dyDescent="0.25">
      <c r="J8760" s="59"/>
      <c r="Q8760" s="26"/>
      <c r="R8760" s="28"/>
      <c r="AC8760" s="46"/>
      <c r="AG8760" s="59"/>
      <c r="AH8760" s="59"/>
      <c r="AI8760" s="59"/>
      <c r="AJ8760" s="59"/>
      <c r="AK8760" s="59"/>
      <c r="AL8760" s="59"/>
      <c r="AM8760" s="59"/>
      <c r="AN8760" s="59"/>
      <c r="AO8760" s="59"/>
      <c r="AV8760" s="37"/>
      <c r="AW8760" s="37"/>
      <c r="AX8760" s="37"/>
      <c r="AY8760" s="37"/>
      <c r="AZ8760" s="37"/>
      <c r="BA8760" s="37"/>
    </row>
    <row r="8761" spans="10:53" s="14" customFormat="1" x14ac:dyDescent="0.25">
      <c r="J8761" s="59"/>
      <c r="Q8761" s="26"/>
      <c r="R8761" s="28"/>
      <c r="AC8761" s="46"/>
      <c r="AG8761" s="59"/>
      <c r="AH8761" s="59"/>
      <c r="AI8761" s="59"/>
      <c r="AJ8761" s="59"/>
      <c r="AK8761" s="59"/>
      <c r="AL8761" s="59"/>
      <c r="AM8761" s="59"/>
      <c r="AN8761" s="59"/>
      <c r="AO8761" s="59"/>
      <c r="AV8761" s="37"/>
      <c r="AW8761" s="37"/>
      <c r="AX8761" s="37"/>
      <c r="AY8761" s="37"/>
      <c r="AZ8761" s="37"/>
      <c r="BA8761" s="37"/>
    </row>
    <row r="8762" spans="10:53" s="14" customFormat="1" x14ac:dyDescent="0.25">
      <c r="J8762" s="59"/>
      <c r="Q8762" s="26"/>
      <c r="R8762" s="28"/>
      <c r="AC8762" s="46"/>
      <c r="AG8762" s="59"/>
      <c r="AH8762" s="59"/>
      <c r="AI8762" s="59"/>
      <c r="AJ8762" s="59"/>
      <c r="AK8762" s="59"/>
      <c r="AL8762" s="59"/>
      <c r="AM8762" s="59"/>
      <c r="AN8762" s="59"/>
      <c r="AO8762" s="59"/>
      <c r="AV8762" s="37"/>
      <c r="AW8762" s="37"/>
      <c r="AX8762" s="37"/>
      <c r="AY8762" s="37"/>
      <c r="AZ8762" s="37"/>
      <c r="BA8762" s="37"/>
    </row>
    <row r="8763" spans="10:53" s="14" customFormat="1" x14ac:dyDescent="0.25">
      <c r="J8763" s="59"/>
      <c r="Q8763" s="26"/>
      <c r="R8763" s="28"/>
      <c r="AC8763" s="46"/>
      <c r="AG8763" s="59"/>
      <c r="AH8763" s="59"/>
      <c r="AI8763" s="59"/>
      <c r="AJ8763" s="59"/>
      <c r="AK8763" s="59"/>
      <c r="AL8763" s="59"/>
      <c r="AM8763" s="59"/>
      <c r="AN8763" s="59"/>
      <c r="AO8763" s="59"/>
      <c r="AV8763" s="37"/>
      <c r="AW8763" s="37"/>
      <c r="AX8763" s="37"/>
      <c r="AY8763" s="37"/>
      <c r="AZ8763" s="37"/>
      <c r="BA8763" s="37"/>
    </row>
    <row r="8764" spans="10:53" s="14" customFormat="1" x14ac:dyDescent="0.25">
      <c r="J8764" s="59"/>
      <c r="Q8764" s="26"/>
      <c r="R8764" s="28"/>
      <c r="AC8764" s="46"/>
      <c r="AG8764" s="59"/>
      <c r="AH8764" s="59"/>
      <c r="AI8764" s="59"/>
      <c r="AJ8764" s="59"/>
      <c r="AK8764" s="59"/>
      <c r="AL8764" s="59"/>
      <c r="AM8764" s="59"/>
      <c r="AN8764" s="59"/>
      <c r="AO8764" s="59"/>
      <c r="AV8764" s="37"/>
      <c r="AW8764" s="37"/>
      <c r="AX8764" s="37"/>
      <c r="AY8764" s="37"/>
      <c r="AZ8764" s="37"/>
      <c r="BA8764" s="37"/>
    </row>
    <row r="8765" spans="10:53" s="14" customFormat="1" x14ac:dyDescent="0.25">
      <c r="J8765" s="59"/>
      <c r="Q8765" s="26"/>
      <c r="R8765" s="28"/>
      <c r="AC8765" s="46"/>
      <c r="AG8765" s="59"/>
      <c r="AH8765" s="59"/>
      <c r="AI8765" s="59"/>
      <c r="AJ8765" s="59"/>
      <c r="AK8765" s="59"/>
      <c r="AL8765" s="59"/>
      <c r="AM8765" s="59"/>
      <c r="AN8765" s="59"/>
      <c r="AO8765" s="59"/>
      <c r="AV8765" s="37"/>
      <c r="AW8765" s="37"/>
      <c r="AX8765" s="37"/>
      <c r="AY8765" s="37"/>
      <c r="AZ8765" s="37"/>
      <c r="BA8765" s="37"/>
    </row>
    <row r="8766" spans="10:53" s="14" customFormat="1" x14ac:dyDescent="0.25">
      <c r="J8766" s="59"/>
      <c r="Q8766" s="26"/>
      <c r="R8766" s="28"/>
      <c r="AC8766" s="46"/>
      <c r="AG8766" s="59"/>
      <c r="AH8766" s="59"/>
      <c r="AI8766" s="59"/>
      <c r="AJ8766" s="59"/>
      <c r="AK8766" s="59"/>
      <c r="AL8766" s="59"/>
      <c r="AM8766" s="59"/>
      <c r="AN8766" s="59"/>
      <c r="AO8766" s="59"/>
      <c r="AV8766" s="37"/>
      <c r="AW8766" s="37"/>
      <c r="AX8766" s="37"/>
      <c r="AY8766" s="37"/>
      <c r="AZ8766" s="37"/>
      <c r="BA8766" s="37"/>
    </row>
    <row r="8767" spans="10:53" s="14" customFormat="1" x14ac:dyDescent="0.25">
      <c r="J8767" s="59"/>
      <c r="Q8767" s="26"/>
      <c r="R8767" s="28"/>
      <c r="AC8767" s="46"/>
      <c r="AG8767" s="59"/>
      <c r="AH8767" s="59"/>
      <c r="AI8767" s="59"/>
      <c r="AJ8767" s="59"/>
      <c r="AK8767" s="59"/>
      <c r="AL8767" s="59"/>
      <c r="AM8767" s="59"/>
      <c r="AN8767" s="59"/>
      <c r="AO8767" s="59"/>
      <c r="AV8767" s="37"/>
      <c r="AW8767" s="37"/>
      <c r="AX8767" s="37"/>
      <c r="AY8767" s="37"/>
      <c r="AZ8767" s="37"/>
      <c r="BA8767" s="37"/>
    </row>
    <row r="8768" spans="10:53" s="14" customFormat="1" x14ac:dyDescent="0.25">
      <c r="J8768" s="59"/>
      <c r="Q8768" s="26"/>
      <c r="R8768" s="28"/>
      <c r="AC8768" s="46"/>
      <c r="AG8768" s="59"/>
      <c r="AH8768" s="59"/>
      <c r="AI8768" s="59"/>
      <c r="AJ8768" s="59"/>
      <c r="AK8768" s="59"/>
      <c r="AL8768" s="59"/>
      <c r="AM8768" s="59"/>
      <c r="AN8768" s="59"/>
      <c r="AO8768" s="59"/>
      <c r="AV8768" s="37"/>
      <c r="AW8768" s="37"/>
      <c r="AX8768" s="37"/>
      <c r="AY8768" s="37"/>
      <c r="AZ8768" s="37"/>
      <c r="BA8768" s="37"/>
    </row>
    <row r="8769" spans="10:53" s="14" customFormat="1" x14ac:dyDescent="0.25">
      <c r="J8769" s="59"/>
      <c r="Q8769" s="26"/>
      <c r="R8769" s="28"/>
      <c r="AC8769" s="46"/>
      <c r="AG8769" s="59"/>
      <c r="AH8769" s="59"/>
      <c r="AI8769" s="59"/>
      <c r="AJ8769" s="59"/>
      <c r="AK8769" s="59"/>
      <c r="AL8769" s="59"/>
      <c r="AM8769" s="59"/>
      <c r="AN8769" s="59"/>
      <c r="AO8769" s="59"/>
      <c r="AV8769" s="37"/>
      <c r="AW8769" s="37"/>
      <c r="AX8769" s="37"/>
      <c r="AY8769" s="37"/>
      <c r="AZ8769" s="37"/>
      <c r="BA8769" s="37"/>
    </row>
    <row r="8770" spans="10:53" s="14" customFormat="1" x14ac:dyDescent="0.25">
      <c r="J8770" s="59"/>
      <c r="Q8770" s="26"/>
      <c r="R8770" s="28"/>
      <c r="AC8770" s="46"/>
      <c r="AG8770" s="59"/>
      <c r="AH8770" s="59"/>
      <c r="AI8770" s="59"/>
      <c r="AJ8770" s="59"/>
      <c r="AK8770" s="59"/>
      <c r="AL8770" s="59"/>
      <c r="AM8770" s="59"/>
      <c r="AN8770" s="59"/>
      <c r="AO8770" s="59"/>
      <c r="AV8770" s="37"/>
      <c r="AW8770" s="37"/>
      <c r="AX8770" s="37"/>
      <c r="AY8770" s="37"/>
      <c r="AZ8770" s="37"/>
      <c r="BA8770" s="37"/>
    </row>
    <row r="8771" spans="10:53" s="14" customFormat="1" x14ac:dyDescent="0.25">
      <c r="J8771" s="59"/>
      <c r="Q8771" s="26"/>
      <c r="R8771" s="28"/>
      <c r="AC8771" s="46"/>
      <c r="AG8771" s="59"/>
      <c r="AH8771" s="59"/>
      <c r="AI8771" s="59"/>
      <c r="AJ8771" s="59"/>
      <c r="AK8771" s="59"/>
      <c r="AL8771" s="59"/>
      <c r="AM8771" s="59"/>
      <c r="AN8771" s="59"/>
      <c r="AO8771" s="59"/>
      <c r="AV8771" s="37"/>
      <c r="AW8771" s="37"/>
      <c r="AX8771" s="37"/>
      <c r="AY8771" s="37"/>
      <c r="AZ8771" s="37"/>
      <c r="BA8771" s="37"/>
    </row>
    <row r="8772" spans="10:53" s="14" customFormat="1" x14ac:dyDescent="0.25">
      <c r="J8772" s="59"/>
      <c r="Q8772" s="26"/>
      <c r="R8772" s="28"/>
      <c r="AC8772" s="46"/>
      <c r="AG8772" s="59"/>
      <c r="AH8772" s="59"/>
      <c r="AI8772" s="59"/>
      <c r="AJ8772" s="59"/>
      <c r="AK8772" s="59"/>
      <c r="AL8772" s="59"/>
      <c r="AM8772" s="59"/>
      <c r="AN8772" s="59"/>
      <c r="AO8772" s="59"/>
      <c r="AV8772" s="37"/>
      <c r="AW8772" s="37"/>
      <c r="AX8772" s="37"/>
      <c r="AY8772" s="37"/>
      <c r="AZ8772" s="37"/>
      <c r="BA8772" s="37"/>
    </row>
    <row r="8773" spans="10:53" s="14" customFormat="1" x14ac:dyDescent="0.25">
      <c r="J8773" s="59"/>
      <c r="Q8773" s="26"/>
      <c r="R8773" s="28"/>
      <c r="AC8773" s="46"/>
      <c r="AG8773" s="59"/>
      <c r="AH8773" s="59"/>
      <c r="AI8773" s="59"/>
      <c r="AJ8773" s="59"/>
      <c r="AK8773" s="59"/>
      <c r="AL8773" s="59"/>
      <c r="AM8773" s="59"/>
      <c r="AN8773" s="59"/>
      <c r="AO8773" s="59"/>
      <c r="AV8773" s="37"/>
      <c r="AW8773" s="37"/>
      <c r="AX8773" s="37"/>
      <c r="AY8773" s="37"/>
      <c r="AZ8773" s="37"/>
      <c r="BA8773" s="37"/>
    </row>
    <row r="8774" spans="10:53" s="14" customFormat="1" x14ac:dyDescent="0.25">
      <c r="J8774" s="59"/>
      <c r="Q8774" s="26"/>
      <c r="R8774" s="28"/>
      <c r="AC8774" s="46"/>
      <c r="AG8774" s="59"/>
      <c r="AH8774" s="59"/>
      <c r="AI8774" s="59"/>
      <c r="AJ8774" s="59"/>
      <c r="AK8774" s="59"/>
      <c r="AL8774" s="59"/>
      <c r="AM8774" s="59"/>
      <c r="AN8774" s="59"/>
      <c r="AO8774" s="59"/>
      <c r="AV8774" s="37"/>
      <c r="AW8774" s="37"/>
      <c r="AX8774" s="37"/>
      <c r="AY8774" s="37"/>
      <c r="AZ8774" s="37"/>
      <c r="BA8774" s="37"/>
    </row>
    <row r="8775" spans="10:53" s="14" customFormat="1" x14ac:dyDescent="0.25">
      <c r="J8775" s="59"/>
      <c r="Q8775" s="26"/>
      <c r="R8775" s="28"/>
      <c r="AC8775" s="46"/>
      <c r="AG8775" s="59"/>
      <c r="AH8775" s="59"/>
      <c r="AI8775" s="59"/>
      <c r="AJ8775" s="59"/>
      <c r="AK8775" s="59"/>
      <c r="AL8775" s="59"/>
      <c r="AM8775" s="59"/>
      <c r="AN8775" s="59"/>
      <c r="AO8775" s="59"/>
      <c r="AV8775" s="37"/>
      <c r="AW8775" s="37"/>
      <c r="AX8775" s="37"/>
      <c r="AY8775" s="37"/>
      <c r="AZ8775" s="37"/>
      <c r="BA8775" s="37"/>
    </row>
    <row r="8776" spans="10:53" s="14" customFormat="1" x14ac:dyDescent="0.25">
      <c r="J8776" s="59"/>
      <c r="Q8776" s="26"/>
      <c r="R8776" s="28"/>
      <c r="AC8776" s="46"/>
      <c r="AG8776" s="59"/>
      <c r="AH8776" s="59"/>
      <c r="AI8776" s="59"/>
      <c r="AJ8776" s="59"/>
      <c r="AK8776" s="59"/>
      <c r="AL8776" s="59"/>
      <c r="AM8776" s="59"/>
      <c r="AN8776" s="59"/>
      <c r="AO8776" s="59"/>
      <c r="AV8776" s="37"/>
      <c r="AW8776" s="37"/>
      <c r="AX8776" s="37"/>
      <c r="AY8776" s="37"/>
      <c r="AZ8776" s="37"/>
      <c r="BA8776" s="37"/>
    </row>
    <row r="8777" spans="10:53" s="14" customFormat="1" x14ac:dyDescent="0.25">
      <c r="J8777" s="59"/>
      <c r="Q8777" s="26"/>
      <c r="R8777" s="28"/>
      <c r="AC8777" s="46"/>
      <c r="AG8777" s="59"/>
      <c r="AH8777" s="59"/>
      <c r="AI8777" s="59"/>
      <c r="AJ8777" s="59"/>
      <c r="AK8777" s="59"/>
      <c r="AL8777" s="59"/>
      <c r="AM8777" s="59"/>
      <c r="AN8777" s="59"/>
      <c r="AO8777" s="59"/>
      <c r="AV8777" s="37"/>
      <c r="AW8777" s="37"/>
      <c r="AX8777" s="37"/>
      <c r="AY8777" s="37"/>
      <c r="AZ8777" s="37"/>
      <c r="BA8777" s="37"/>
    </row>
    <row r="8778" spans="10:53" s="14" customFormat="1" x14ac:dyDescent="0.25">
      <c r="J8778" s="59"/>
      <c r="Q8778" s="26"/>
      <c r="R8778" s="28"/>
      <c r="AC8778" s="46"/>
      <c r="AG8778" s="59"/>
      <c r="AH8778" s="59"/>
      <c r="AI8778" s="59"/>
      <c r="AJ8778" s="59"/>
      <c r="AK8778" s="59"/>
      <c r="AL8778" s="59"/>
      <c r="AM8778" s="59"/>
      <c r="AN8778" s="59"/>
      <c r="AO8778" s="59"/>
      <c r="AV8778" s="37"/>
      <c r="AW8778" s="37"/>
      <c r="AX8778" s="37"/>
      <c r="AY8778" s="37"/>
      <c r="AZ8778" s="37"/>
      <c r="BA8778" s="37"/>
    </row>
    <row r="8779" spans="10:53" s="14" customFormat="1" x14ac:dyDescent="0.25">
      <c r="J8779" s="59"/>
      <c r="Q8779" s="26"/>
      <c r="R8779" s="28"/>
      <c r="AC8779" s="46"/>
      <c r="AG8779" s="59"/>
      <c r="AH8779" s="59"/>
      <c r="AI8779" s="59"/>
      <c r="AJ8779" s="59"/>
      <c r="AK8779" s="59"/>
      <c r="AL8779" s="59"/>
      <c r="AM8779" s="59"/>
      <c r="AN8779" s="59"/>
      <c r="AO8779" s="59"/>
      <c r="AV8779" s="37"/>
      <c r="AW8779" s="37"/>
      <c r="AX8779" s="37"/>
      <c r="AY8779" s="37"/>
      <c r="AZ8779" s="37"/>
      <c r="BA8779" s="37"/>
    </row>
    <row r="8780" spans="10:53" s="14" customFormat="1" x14ac:dyDescent="0.25">
      <c r="J8780" s="59"/>
      <c r="Q8780" s="26"/>
      <c r="R8780" s="28"/>
      <c r="AC8780" s="46"/>
      <c r="AG8780" s="59"/>
      <c r="AH8780" s="59"/>
      <c r="AI8780" s="59"/>
      <c r="AJ8780" s="59"/>
      <c r="AK8780" s="59"/>
      <c r="AL8780" s="59"/>
      <c r="AM8780" s="59"/>
      <c r="AN8780" s="59"/>
      <c r="AO8780" s="59"/>
      <c r="AV8780" s="37"/>
      <c r="AW8780" s="37"/>
      <c r="AX8780" s="37"/>
      <c r="AY8780" s="37"/>
      <c r="AZ8780" s="37"/>
      <c r="BA8780" s="37"/>
    </row>
    <row r="8781" spans="10:53" s="14" customFormat="1" x14ac:dyDescent="0.25">
      <c r="J8781" s="59"/>
      <c r="Q8781" s="26"/>
      <c r="R8781" s="28"/>
      <c r="AC8781" s="46"/>
      <c r="AG8781" s="59"/>
      <c r="AH8781" s="59"/>
      <c r="AI8781" s="59"/>
      <c r="AJ8781" s="59"/>
      <c r="AK8781" s="59"/>
      <c r="AL8781" s="59"/>
      <c r="AM8781" s="59"/>
      <c r="AN8781" s="59"/>
      <c r="AO8781" s="59"/>
      <c r="AV8781" s="37"/>
      <c r="AW8781" s="37"/>
      <c r="AX8781" s="37"/>
      <c r="AY8781" s="37"/>
      <c r="AZ8781" s="37"/>
      <c r="BA8781" s="37"/>
    </row>
    <row r="8782" spans="10:53" s="14" customFormat="1" x14ac:dyDescent="0.25">
      <c r="J8782" s="59"/>
      <c r="Q8782" s="26"/>
      <c r="R8782" s="28"/>
      <c r="AC8782" s="46"/>
      <c r="AG8782" s="59"/>
      <c r="AH8782" s="59"/>
      <c r="AI8782" s="59"/>
      <c r="AJ8782" s="59"/>
      <c r="AK8782" s="59"/>
      <c r="AL8782" s="59"/>
      <c r="AM8782" s="59"/>
      <c r="AN8782" s="59"/>
      <c r="AO8782" s="59"/>
      <c r="AV8782" s="37"/>
      <c r="AW8782" s="37"/>
      <c r="AX8782" s="37"/>
      <c r="AY8782" s="37"/>
      <c r="AZ8782" s="37"/>
      <c r="BA8782" s="37"/>
    </row>
    <row r="8783" spans="10:53" s="14" customFormat="1" x14ac:dyDescent="0.25">
      <c r="J8783" s="59"/>
      <c r="Q8783" s="26"/>
      <c r="R8783" s="28"/>
      <c r="AC8783" s="46"/>
      <c r="AG8783" s="59"/>
      <c r="AH8783" s="59"/>
      <c r="AI8783" s="59"/>
      <c r="AJ8783" s="59"/>
      <c r="AK8783" s="59"/>
      <c r="AL8783" s="59"/>
      <c r="AM8783" s="59"/>
      <c r="AN8783" s="59"/>
      <c r="AO8783" s="59"/>
      <c r="AV8783" s="37"/>
      <c r="AW8783" s="37"/>
      <c r="AX8783" s="37"/>
      <c r="AY8783" s="37"/>
      <c r="AZ8783" s="37"/>
      <c r="BA8783" s="37"/>
    </row>
    <row r="8784" spans="10:53" s="14" customFormat="1" x14ac:dyDescent="0.25">
      <c r="J8784" s="59"/>
      <c r="Q8784" s="26"/>
      <c r="R8784" s="28"/>
      <c r="AC8784" s="46"/>
      <c r="AG8784" s="59"/>
      <c r="AH8784" s="59"/>
      <c r="AI8784" s="59"/>
      <c r="AJ8784" s="59"/>
      <c r="AK8784" s="59"/>
      <c r="AL8784" s="59"/>
      <c r="AM8784" s="59"/>
      <c r="AN8784" s="59"/>
      <c r="AO8784" s="59"/>
      <c r="AV8784" s="37"/>
      <c r="AW8784" s="37"/>
      <c r="AX8784" s="37"/>
      <c r="AY8784" s="37"/>
      <c r="AZ8784" s="37"/>
      <c r="BA8784" s="37"/>
    </row>
    <row r="8785" spans="10:53" s="14" customFormat="1" x14ac:dyDescent="0.25">
      <c r="J8785" s="59"/>
      <c r="Q8785" s="26"/>
      <c r="R8785" s="28"/>
      <c r="AC8785" s="46"/>
      <c r="AG8785" s="59"/>
      <c r="AH8785" s="59"/>
      <c r="AI8785" s="59"/>
      <c r="AJ8785" s="59"/>
      <c r="AK8785" s="59"/>
      <c r="AL8785" s="59"/>
      <c r="AM8785" s="59"/>
      <c r="AN8785" s="59"/>
      <c r="AO8785" s="59"/>
      <c r="AV8785" s="37"/>
      <c r="AW8785" s="37"/>
      <c r="AX8785" s="37"/>
      <c r="AY8785" s="37"/>
      <c r="AZ8785" s="37"/>
      <c r="BA8785" s="37"/>
    </row>
    <row r="8786" spans="10:53" s="14" customFormat="1" x14ac:dyDescent="0.25">
      <c r="J8786" s="59"/>
      <c r="Q8786" s="26"/>
      <c r="R8786" s="28"/>
      <c r="AC8786" s="46"/>
      <c r="AG8786" s="59"/>
      <c r="AH8786" s="59"/>
      <c r="AI8786" s="59"/>
      <c r="AJ8786" s="59"/>
      <c r="AK8786" s="59"/>
      <c r="AL8786" s="59"/>
      <c r="AM8786" s="59"/>
      <c r="AN8786" s="59"/>
      <c r="AO8786" s="59"/>
      <c r="AV8786" s="37"/>
      <c r="AW8786" s="37"/>
      <c r="AX8786" s="37"/>
      <c r="AY8786" s="37"/>
      <c r="AZ8786" s="37"/>
      <c r="BA8786" s="37"/>
    </row>
    <row r="8787" spans="10:53" s="14" customFormat="1" x14ac:dyDescent="0.25">
      <c r="J8787" s="59"/>
      <c r="Q8787" s="26"/>
      <c r="R8787" s="28"/>
      <c r="AC8787" s="46"/>
      <c r="AG8787" s="59"/>
      <c r="AH8787" s="59"/>
      <c r="AI8787" s="59"/>
      <c r="AJ8787" s="59"/>
      <c r="AK8787" s="59"/>
      <c r="AL8787" s="59"/>
      <c r="AM8787" s="59"/>
      <c r="AN8787" s="59"/>
      <c r="AO8787" s="59"/>
      <c r="AV8787" s="37"/>
      <c r="AW8787" s="37"/>
      <c r="AX8787" s="37"/>
      <c r="AY8787" s="37"/>
      <c r="AZ8787" s="37"/>
      <c r="BA8787" s="37"/>
    </row>
    <row r="8788" spans="10:53" s="14" customFormat="1" x14ac:dyDescent="0.25">
      <c r="J8788" s="59"/>
      <c r="Q8788" s="26"/>
      <c r="R8788" s="28"/>
      <c r="AC8788" s="46"/>
      <c r="AG8788" s="59"/>
      <c r="AH8788" s="59"/>
      <c r="AI8788" s="59"/>
      <c r="AJ8788" s="59"/>
      <c r="AK8788" s="59"/>
      <c r="AL8788" s="59"/>
      <c r="AM8788" s="59"/>
      <c r="AN8788" s="59"/>
      <c r="AO8788" s="59"/>
      <c r="AV8788" s="37"/>
      <c r="AW8788" s="37"/>
      <c r="AX8788" s="37"/>
      <c r="AY8788" s="37"/>
      <c r="AZ8788" s="37"/>
      <c r="BA8788" s="37"/>
    </row>
    <row r="8789" spans="10:53" s="14" customFormat="1" x14ac:dyDescent="0.25">
      <c r="J8789" s="59"/>
      <c r="Q8789" s="26"/>
      <c r="R8789" s="28"/>
      <c r="AC8789" s="46"/>
      <c r="AG8789" s="59"/>
      <c r="AH8789" s="59"/>
      <c r="AI8789" s="59"/>
      <c r="AJ8789" s="59"/>
      <c r="AK8789" s="59"/>
      <c r="AL8789" s="59"/>
      <c r="AM8789" s="59"/>
      <c r="AN8789" s="59"/>
      <c r="AO8789" s="59"/>
      <c r="AV8789" s="37"/>
      <c r="AW8789" s="37"/>
      <c r="AX8789" s="37"/>
      <c r="AY8789" s="37"/>
      <c r="AZ8789" s="37"/>
      <c r="BA8789" s="37"/>
    </row>
    <row r="8790" spans="10:53" s="14" customFormat="1" x14ac:dyDescent="0.25">
      <c r="J8790" s="59"/>
      <c r="Q8790" s="26"/>
      <c r="R8790" s="28"/>
      <c r="AC8790" s="46"/>
      <c r="AG8790" s="59"/>
      <c r="AH8790" s="59"/>
      <c r="AI8790" s="59"/>
      <c r="AJ8790" s="59"/>
      <c r="AK8790" s="59"/>
      <c r="AL8790" s="59"/>
      <c r="AM8790" s="59"/>
      <c r="AN8790" s="59"/>
      <c r="AO8790" s="59"/>
      <c r="AV8790" s="37"/>
      <c r="AW8790" s="37"/>
      <c r="AX8790" s="37"/>
      <c r="AY8790" s="37"/>
      <c r="AZ8790" s="37"/>
      <c r="BA8790" s="37"/>
    </row>
    <row r="8791" spans="10:53" s="14" customFormat="1" x14ac:dyDescent="0.25">
      <c r="J8791" s="59"/>
      <c r="Q8791" s="26"/>
      <c r="R8791" s="28"/>
      <c r="AC8791" s="46"/>
      <c r="AG8791" s="59"/>
      <c r="AH8791" s="59"/>
      <c r="AI8791" s="59"/>
      <c r="AJ8791" s="59"/>
      <c r="AK8791" s="59"/>
      <c r="AL8791" s="59"/>
      <c r="AM8791" s="59"/>
      <c r="AN8791" s="59"/>
      <c r="AO8791" s="59"/>
      <c r="AV8791" s="37"/>
      <c r="AW8791" s="37"/>
      <c r="AX8791" s="37"/>
      <c r="AY8791" s="37"/>
      <c r="AZ8791" s="37"/>
      <c r="BA8791" s="37"/>
    </row>
    <row r="8792" spans="10:53" s="14" customFormat="1" x14ac:dyDescent="0.25">
      <c r="J8792" s="59"/>
      <c r="Q8792" s="26"/>
      <c r="R8792" s="28"/>
      <c r="AC8792" s="46"/>
      <c r="AG8792" s="59"/>
      <c r="AH8792" s="59"/>
      <c r="AI8792" s="59"/>
      <c r="AJ8792" s="59"/>
      <c r="AK8792" s="59"/>
      <c r="AL8792" s="59"/>
      <c r="AM8792" s="59"/>
      <c r="AN8792" s="59"/>
      <c r="AO8792" s="59"/>
      <c r="AV8792" s="37"/>
      <c r="AW8792" s="37"/>
      <c r="AX8792" s="37"/>
      <c r="AY8792" s="37"/>
      <c r="AZ8792" s="37"/>
      <c r="BA8792" s="37"/>
    </row>
    <row r="8793" spans="10:53" s="14" customFormat="1" x14ac:dyDescent="0.25">
      <c r="J8793" s="59"/>
      <c r="Q8793" s="26"/>
      <c r="R8793" s="28"/>
      <c r="AC8793" s="46"/>
      <c r="AG8793" s="59"/>
      <c r="AH8793" s="59"/>
      <c r="AI8793" s="59"/>
      <c r="AJ8793" s="59"/>
      <c r="AK8793" s="59"/>
      <c r="AL8793" s="59"/>
      <c r="AM8793" s="59"/>
      <c r="AN8793" s="59"/>
      <c r="AO8793" s="59"/>
      <c r="AV8793" s="37"/>
      <c r="AW8793" s="37"/>
      <c r="AX8793" s="37"/>
      <c r="AY8793" s="37"/>
      <c r="AZ8793" s="37"/>
      <c r="BA8793" s="37"/>
    </row>
    <row r="8794" spans="10:53" s="14" customFormat="1" x14ac:dyDescent="0.25">
      <c r="J8794" s="59"/>
      <c r="Q8794" s="26"/>
      <c r="R8794" s="28"/>
      <c r="AC8794" s="46"/>
      <c r="AG8794" s="59"/>
      <c r="AH8794" s="59"/>
      <c r="AI8794" s="59"/>
      <c r="AJ8794" s="59"/>
      <c r="AK8794" s="59"/>
      <c r="AL8794" s="59"/>
      <c r="AM8794" s="59"/>
      <c r="AN8794" s="59"/>
      <c r="AO8794" s="59"/>
      <c r="AV8794" s="37"/>
      <c r="AW8794" s="37"/>
      <c r="AX8794" s="37"/>
      <c r="AY8794" s="37"/>
      <c r="AZ8794" s="37"/>
      <c r="BA8794" s="37"/>
    </row>
    <row r="8795" spans="10:53" s="14" customFormat="1" x14ac:dyDescent="0.25">
      <c r="J8795" s="59"/>
      <c r="Q8795" s="26"/>
      <c r="R8795" s="28"/>
      <c r="AC8795" s="46"/>
      <c r="AG8795" s="59"/>
      <c r="AH8795" s="59"/>
      <c r="AI8795" s="59"/>
      <c r="AJ8795" s="59"/>
      <c r="AK8795" s="59"/>
      <c r="AL8795" s="59"/>
      <c r="AM8795" s="59"/>
      <c r="AN8795" s="59"/>
      <c r="AO8795" s="59"/>
      <c r="AV8795" s="37"/>
      <c r="AW8795" s="37"/>
      <c r="AX8795" s="37"/>
      <c r="AY8795" s="37"/>
      <c r="AZ8795" s="37"/>
      <c r="BA8795" s="37"/>
    </row>
    <row r="8796" spans="10:53" s="14" customFormat="1" x14ac:dyDescent="0.25">
      <c r="J8796" s="59"/>
      <c r="Q8796" s="26"/>
      <c r="R8796" s="28"/>
      <c r="AC8796" s="46"/>
      <c r="AG8796" s="59"/>
      <c r="AH8796" s="59"/>
      <c r="AI8796" s="59"/>
      <c r="AJ8796" s="59"/>
      <c r="AK8796" s="59"/>
      <c r="AL8796" s="59"/>
      <c r="AM8796" s="59"/>
      <c r="AN8796" s="59"/>
      <c r="AO8796" s="59"/>
      <c r="AV8796" s="37"/>
      <c r="AW8796" s="37"/>
      <c r="AX8796" s="37"/>
      <c r="AY8796" s="37"/>
      <c r="AZ8796" s="37"/>
      <c r="BA8796" s="37"/>
    </row>
    <row r="8797" spans="10:53" s="14" customFormat="1" x14ac:dyDescent="0.25">
      <c r="J8797" s="59"/>
      <c r="Q8797" s="26"/>
      <c r="R8797" s="28"/>
      <c r="AC8797" s="46"/>
      <c r="AG8797" s="59"/>
      <c r="AH8797" s="59"/>
      <c r="AI8797" s="59"/>
      <c r="AJ8797" s="59"/>
      <c r="AK8797" s="59"/>
      <c r="AL8797" s="59"/>
      <c r="AM8797" s="59"/>
      <c r="AN8797" s="59"/>
      <c r="AO8797" s="59"/>
      <c r="AV8797" s="37"/>
      <c r="AW8797" s="37"/>
      <c r="AX8797" s="37"/>
      <c r="AY8797" s="37"/>
      <c r="AZ8797" s="37"/>
      <c r="BA8797" s="37"/>
    </row>
    <row r="8798" spans="10:53" s="14" customFormat="1" x14ac:dyDescent="0.25">
      <c r="J8798" s="59"/>
      <c r="Q8798" s="26"/>
      <c r="R8798" s="28"/>
      <c r="AC8798" s="46"/>
      <c r="AG8798" s="59"/>
      <c r="AH8798" s="59"/>
      <c r="AI8798" s="59"/>
      <c r="AJ8798" s="59"/>
      <c r="AK8798" s="59"/>
      <c r="AL8798" s="59"/>
      <c r="AM8798" s="59"/>
      <c r="AN8798" s="59"/>
      <c r="AO8798" s="59"/>
      <c r="AV8798" s="37"/>
      <c r="AW8798" s="37"/>
      <c r="AX8798" s="37"/>
      <c r="AY8798" s="37"/>
      <c r="AZ8798" s="37"/>
      <c r="BA8798" s="37"/>
    </row>
    <row r="8799" spans="10:53" s="14" customFormat="1" x14ac:dyDescent="0.25">
      <c r="J8799" s="59"/>
      <c r="Q8799" s="26"/>
      <c r="R8799" s="28"/>
      <c r="AC8799" s="46"/>
      <c r="AG8799" s="59"/>
      <c r="AH8799" s="59"/>
      <c r="AI8799" s="59"/>
      <c r="AJ8799" s="59"/>
      <c r="AK8799" s="59"/>
      <c r="AL8799" s="59"/>
      <c r="AM8799" s="59"/>
      <c r="AN8799" s="59"/>
      <c r="AO8799" s="59"/>
      <c r="AV8799" s="37"/>
      <c r="AW8799" s="37"/>
      <c r="AX8799" s="37"/>
      <c r="AY8799" s="37"/>
      <c r="AZ8799" s="37"/>
      <c r="BA8799" s="37"/>
    </row>
    <row r="8800" spans="10:53" s="14" customFormat="1" x14ac:dyDescent="0.25">
      <c r="J8800" s="59"/>
      <c r="Q8800" s="26"/>
      <c r="R8800" s="28"/>
      <c r="AC8800" s="46"/>
      <c r="AG8800" s="59"/>
      <c r="AH8800" s="59"/>
      <c r="AI8800" s="59"/>
      <c r="AJ8800" s="59"/>
      <c r="AK8800" s="59"/>
      <c r="AL8800" s="59"/>
      <c r="AM8800" s="59"/>
      <c r="AN8800" s="59"/>
      <c r="AO8800" s="59"/>
      <c r="AV8800" s="37"/>
      <c r="AW8800" s="37"/>
      <c r="AX8800" s="37"/>
      <c r="AY8800" s="37"/>
      <c r="AZ8800" s="37"/>
      <c r="BA8800" s="37"/>
    </row>
    <row r="8801" spans="10:53" s="14" customFormat="1" x14ac:dyDescent="0.25">
      <c r="J8801" s="59"/>
      <c r="Q8801" s="26"/>
      <c r="R8801" s="28"/>
      <c r="AC8801" s="46"/>
      <c r="AG8801" s="59"/>
      <c r="AH8801" s="59"/>
      <c r="AI8801" s="59"/>
      <c r="AJ8801" s="59"/>
      <c r="AK8801" s="59"/>
      <c r="AL8801" s="59"/>
      <c r="AM8801" s="59"/>
      <c r="AN8801" s="59"/>
      <c r="AO8801" s="59"/>
      <c r="AV8801" s="37"/>
      <c r="AW8801" s="37"/>
      <c r="AX8801" s="37"/>
      <c r="AY8801" s="37"/>
      <c r="AZ8801" s="37"/>
      <c r="BA8801" s="37"/>
    </row>
    <row r="8802" spans="10:53" s="14" customFormat="1" x14ac:dyDescent="0.25">
      <c r="J8802" s="59"/>
      <c r="Q8802" s="26"/>
      <c r="R8802" s="28"/>
      <c r="AC8802" s="46"/>
      <c r="AG8802" s="59"/>
      <c r="AH8802" s="59"/>
      <c r="AI8802" s="59"/>
      <c r="AJ8802" s="59"/>
      <c r="AK8802" s="59"/>
      <c r="AL8802" s="59"/>
      <c r="AM8802" s="59"/>
      <c r="AN8802" s="59"/>
      <c r="AO8802" s="59"/>
      <c r="AV8802" s="37"/>
      <c r="AW8802" s="37"/>
      <c r="AX8802" s="37"/>
      <c r="AY8802" s="37"/>
      <c r="AZ8802" s="37"/>
      <c r="BA8802" s="37"/>
    </row>
    <row r="8803" spans="10:53" s="14" customFormat="1" x14ac:dyDescent="0.25">
      <c r="J8803" s="59"/>
      <c r="Q8803" s="26"/>
      <c r="R8803" s="28"/>
      <c r="AC8803" s="46"/>
      <c r="AG8803" s="59"/>
      <c r="AH8803" s="59"/>
      <c r="AI8803" s="59"/>
      <c r="AJ8803" s="59"/>
      <c r="AK8803" s="59"/>
      <c r="AL8803" s="59"/>
      <c r="AM8803" s="59"/>
      <c r="AN8803" s="59"/>
      <c r="AO8803" s="59"/>
      <c r="AV8803" s="37"/>
      <c r="AW8803" s="37"/>
      <c r="AX8803" s="37"/>
      <c r="AY8803" s="37"/>
      <c r="AZ8803" s="37"/>
      <c r="BA8803" s="37"/>
    </row>
    <row r="8804" spans="10:53" s="14" customFormat="1" x14ac:dyDescent="0.25">
      <c r="J8804" s="59"/>
      <c r="Q8804" s="26"/>
      <c r="R8804" s="28"/>
      <c r="AC8804" s="46"/>
      <c r="AG8804" s="59"/>
      <c r="AH8804" s="59"/>
      <c r="AI8804" s="59"/>
      <c r="AJ8804" s="59"/>
      <c r="AK8804" s="59"/>
      <c r="AL8804" s="59"/>
      <c r="AM8804" s="59"/>
      <c r="AN8804" s="59"/>
      <c r="AO8804" s="59"/>
      <c r="AV8804" s="37"/>
      <c r="AW8804" s="37"/>
      <c r="AX8804" s="37"/>
      <c r="AY8804" s="37"/>
      <c r="AZ8804" s="37"/>
      <c r="BA8804" s="37"/>
    </row>
    <row r="8805" spans="10:53" s="14" customFormat="1" x14ac:dyDescent="0.25">
      <c r="J8805" s="59"/>
      <c r="Q8805" s="26"/>
      <c r="R8805" s="28"/>
      <c r="AC8805" s="46"/>
      <c r="AG8805" s="59"/>
      <c r="AH8805" s="59"/>
      <c r="AI8805" s="59"/>
      <c r="AJ8805" s="59"/>
      <c r="AK8805" s="59"/>
      <c r="AL8805" s="59"/>
      <c r="AM8805" s="59"/>
      <c r="AN8805" s="59"/>
      <c r="AO8805" s="59"/>
      <c r="AV8805" s="37"/>
      <c r="AW8805" s="37"/>
      <c r="AX8805" s="37"/>
      <c r="AY8805" s="37"/>
      <c r="AZ8805" s="37"/>
      <c r="BA8805" s="37"/>
    </row>
    <row r="8806" spans="10:53" s="14" customFormat="1" x14ac:dyDescent="0.25">
      <c r="J8806" s="59"/>
      <c r="Q8806" s="26"/>
      <c r="R8806" s="28"/>
      <c r="AC8806" s="46"/>
      <c r="AG8806" s="59"/>
      <c r="AH8806" s="59"/>
      <c r="AI8806" s="59"/>
      <c r="AJ8806" s="59"/>
      <c r="AK8806" s="59"/>
      <c r="AL8806" s="59"/>
      <c r="AM8806" s="59"/>
      <c r="AN8806" s="59"/>
      <c r="AO8806" s="59"/>
      <c r="AV8806" s="37"/>
      <c r="AW8806" s="37"/>
      <c r="AX8806" s="37"/>
      <c r="AY8806" s="37"/>
      <c r="AZ8806" s="37"/>
      <c r="BA8806" s="37"/>
    </row>
    <row r="8807" spans="10:53" s="14" customFormat="1" x14ac:dyDescent="0.25">
      <c r="J8807" s="59"/>
      <c r="Q8807" s="26"/>
      <c r="R8807" s="28"/>
      <c r="AC8807" s="46"/>
      <c r="AG8807" s="59"/>
      <c r="AH8807" s="59"/>
      <c r="AI8807" s="59"/>
      <c r="AJ8807" s="59"/>
      <c r="AK8807" s="59"/>
      <c r="AL8807" s="59"/>
      <c r="AM8807" s="59"/>
      <c r="AN8807" s="59"/>
      <c r="AO8807" s="59"/>
      <c r="AV8807" s="37"/>
      <c r="AW8807" s="37"/>
      <c r="AX8807" s="37"/>
      <c r="AY8807" s="37"/>
      <c r="AZ8807" s="37"/>
      <c r="BA8807" s="37"/>
    </row>
    <row r="8808" spans="10:53" s="14" customFormat="1" x14ac:dyDescent="0.25">
      <c r="J8808" s="59"/>
      <c r="Q8808" s="26"/>
      <c r="R8808" s="28"/>
      <c r="AC8808" s="46"/>
      <c r="AG8808" s="59"/>
      <c r="AH8808" s="59"/>
      <c r="AI8808" s="59"/>
      <c r="AJ8808" s="59"/>
      <c r="AK8808" s="59"/>
      <c r="AL8808" s="59"/>
      <c r="AM8808" s="59"/>
      <c r="AN8808" s="59"/>
      <c r="AO8808" s="59"/>
      <c r="AV8808" s="37"/>
      <c r="AW8808" s="37"/>
      <c r="AX8808" s="37"/>
      <c r="AY8808" s="37"/>
      <c r="AZ8808" s="37"/>
      <c r="BA8808" s="37"/>
    </row>
    <row r="8809" spans="10:53" s="14" customFormat="1" x14ac:dyDescent="0.25">
      <c r="J8809" s="59"/>
      <c r="Q8809" s="26"/>
      <c r="R8809" s="28"/>
      <c r="AC8809" s="46"/>
      <c r="AG8809" s="59"/>
      <c r="AH8809" s="59"/>
      <c r="AI8809" s="59"/>
      <c r="AJ8809" s="59"/>
      <c r="AK8809" s="59"/>
      <c r="AL8809" s="59"/>
      <c r="AM8809" s="59"/>
      <c r="AN8809" s="59"/>
      <c r="AO8809" s="59"/>
      <c r="AV8809" s="37"/>
      <c r="AW8809" s="37"/>
      <c r="AX8809" s="37"/>
      <c r="AY8809" s="37"/>
      <c r="AZ8809" s="37"/>
      <c r="BA8809" s="37"/>
    </row>
    <row r="8810" spans="10:53" s="14" customFormat="1" x14ac:dyDescent="0.25">
      <c r="J8810" s="59"/>
      <c r="Q8810" s="26"/>
      <c r="R8810" s="28"/>
      <c r="AC8810" s="46"/>
      <c r="AG8810" s="59"/>
      <c r="AH8810" s="59"/>
      <c r="AI8810" s="59"/>
      <c r="AJ8810" s="59"/>
      <c r="AK8810" s="59"/>
      <c r="AL8810" s="59"/>
      <c r="AM8810" s="59"/>
      <c r="AN8810" s="59"/>
      <c r="AO8810" s="59"/>
      <c r="AV8810" s="37"/>
      <c r="AW8810" s="37"/>
      <c r="AX8810" s="37"/>
      <c r="AY8810" s="37"/>
      <c r="AZ8810" s="37"/>
      <c r="BA8810" s="37"/>
    </row>
    <row r="8811" spans="10:53" s="14" customFormat="1" x14ac:dyDescent="0.25">
      <c r="J8811" s="59"/>
      <c r="Q8811" s="26"/>
      <c r="R8811" s="28"/>
      <c r="AC8811" s="46"/>
      <c r="AG8811" s="59"/>
      <c r="AH8811" s="59"/>
      <c r="AI8811" s="59"/>
      <c r="AJ8811" s="59"/>
      <c r="AK8811" s="59"/>
      <c r="AL8811" s="59"/>
      <c r="AM8811" s="59"/>
      <c r="AN8811" s="59"/>
      <c r="AO8811" s="59"/>
      <c r="AV8811" s="37"/>
      <c r="AW8811" s="37"/>
      <c r="AX8811" s="37"/>
      <c r="AY8811" s="37"/>
      <c r="AZ8811" s="37"/>
      <c r="BA8811" s="37"/>
    </row>
    <row r="8812" spans="10:53" s="14" customFormat="1" x14ac:dyDescent="0.25">
      <c r="J8812" s="59"/>
      <c r="Q8812" s="26"/>
      <c r="R8812" s="28"/>
      <c r="AC8812" s="46"/>
      <c r="AG8812" s="59"/>
      <c r="AH8812" s="59"/>
      <c r="AI8812" s="59"/>
      <c r="AJ8812" s="59"/>
      <c r="AK8812" s="59"/>
      <c r="AL8812" s="59"/>
      <c r="AM8812" s="59"/>
      <c r="AN8812" s="59"/>
      <c r="AO8812" s="59"/>
      <c r="AV8812" s="37"/>
      <c r="AW8812" s="37"/>
      <c r="AX8812" s="37"/>
      <c r="AY8812" s="37"/>
      <c r="AZ8812" s="37"/>
      <c r="BA8812" s="37"/>
    </row>
    <row r="8813" spans="10:53" s="14" customFormat="1" x14ac:dyDescent="0.25">
      <c r="J8813" s="59"/>
      <c r="Q8813" s="26"/>
      <c r="R8813" s="28"/>
      <c r="AC8813" s="46"/>
      <c r="AG8813" s="59"/>
      <c r="AH8813" s="59"/>
      <c r="AI8813" s="59"/>
      <c r="AJ8813" s="59"/>
      <c r="AK8813" s="59"/>
      <c r="AL8813" s="59"/>
      <c r="AM8813" s="59"/>
      <c r="AN8813" s="59"/>
      <c r="AO8813" s="59"/>
      <c r="AV8813" s="37"/>
      <c r="AW8813" s="37"/>
      <c r="AX8813" s="37"/>
      <c r="AY8813" s="37"/>
      <c r="AZ8813" s="37"/>
      <c r="BA8813" s="37"/>
    </row>
    <row r="8814" spans="10:53" s="14" customFormat="1" x14ac:dyDescent="0.25">
      <c r="J8814" s="59"/>
      <c r="Q8814" s="26"/>
      <c r="R8814" s="28"/>
      <c r="AC8814" s="46"/>
      <c r="AG8814" s="59"/>
      <c r="AH8814" s="59"/>
      <c r="AI8814" s="59"/>
      <c r="AJ8814" s="59"/>
      <c r="AK8814" s="59"/>
      <c r="AL8814" s="59"/>
      <c r="AM8814" s="59"/>
      <c r="AN8814" s="59"/>
      <c r="AO8814" s="59"/>
      <c r="AV8814" s="37"/>
      <c r="AW8814" s="37"/>
      <c r="AX8814" s="37"/>
      <c r="AY8814" s="37"/>
      <c r="AZ8814" s="37"/>
      <c r="BA8814" s="37"/>
    </row>
    <row r="8815" spans="10:53" s="14" customFormat="1" x14ac:dyDescent="0.25">
      <c r="J8815" s="59"/>
      <c r="Q8815" s="26"/>
      <c r="R8815" s="28"/>
      <c r="AC8815" s="46"/>
      <c r="AG8815" s="59"/>
      <c r="AH8815" s="59"/>
      <c r="AI8815" s="59"/>
      <c r="AJ8815" s="59"/>
      <c r="AK8815" s="59"/>
      <c r="AL8815" s="59"/>
      <c r="AM8815" s="59"/>
      <c r="AN8815" s="59"/>
      <c r="AO8815" s="59"/>
      <c r="AV8815" s="37"/>
      <c r="AW8815" s="37"/>
      <c r="AX8815" s="37"/>
      <c r="AY8815" s="37"/>
      <c r="AZ8815" s="37"/>
      <c r="BA8815" s="37"/>
    </row>
    <row r="8816" spans="10:53" s="14" customFormat="1" x14ac:dyDescent="0.25">
      <c r="J8816" s="59"/>
      <c r="Q8816" s="26"/>
      <c r="R8816" s="28"/>
      <c r="AC8816" s="46"/>
      <c r="AG8816" s="59"/>
      <c r="AH8816" s="59"/>
      <c r="AI8816" s="59"/>
      <c r="AJ8816" s="59"/>
      <c r="AK8816" s="59"/>
      <c r="AL8816" s="59"/>
      <c r="AM8816" s="59"/>
      <c r="AN8816" s="59"/>
      <c r="AO8816" s="59"/>
      <c r="AV8816" s="37"/>
      <c r="AW8816" s="37"/>
      <c r="AX8816" s="37"/>
      <c r="AY8816" s="37"/>
      <c r="AZ8816" s="37"/>
      <c r="BA8816" s="37"/>
    </row>
    <row r="8817" spans="10:53" s="14" customFormat="1" x14ac:dyDescent="0.25">
      <c r="J8817" s="59"/>
      <c r="Q8817" s="26"/>
      <c r="R8817" s="28"/>
      <c r="AC8817" s="46"/>
      <c r="AG8817" s="59"/>
      <c r="AH8817" s="59"/>
      <c r="AI8817" s="59"/>
      <c r="AJ8817" s="59"/>
      <c r="AK8817" s="59"/>
      <c r="AL8817" s="59"/>
      <c r="AM8817" s="59"/>
      <c r="AN8817" s="59"/>
      <c r="AO8817" s="59"/>
      <c r="AV8817" s="37"/>
      <c r="AW8817" s="37"/>
      <c r="AX8817" s="37"/>
      <c r="AY8817" s="37"/>
      <c r="AZ8817" s="37"/>
      <c r="BA8817" s="37"/>
    </row>
    <row r="8818" spans="10:53" s="14" customFormat="1" x14ac:dyDescent="0.25">
      <c r="J8818" s="59"/>
      <c r="Q8818" s="26"/>
      <c r="R8818" s="28"/>
      <c r="AC8818" s="46"/>
      <c r="AG8818" s="59"/>
      <c r="AH8818" s="59"/>
      <c r="AI8818" s="59"/>
      <c r="AJ8818" s="59"/>
      <c r="AK8818" s="59"/>
      <c r="AL8818" s="59"/>
      <c r="AM8818" s="59"/>
      <c r="AN8818" s="59"/>
      <c r="AO8818" s="59"/>
      <c r="AV8818" s="37"/>
      <c r="AW8818" s="37"/>
      <c r="AX8818" s="37"/>
      <c r="AY8818" s="37"/>
      <c r="AZ8818" s="37"/>
      <c r="BA8818" s="37"/>
    </row>
    <row r="8819" spans="10:53" s="14" customFormat="1" x14ac:dyDescent="0.25">
      <c r="J8819" s="59"/>
      <c r="Q8819" s="26"/>
      <c r="R8819" s="28"/>
      <c r="AC8819" s="46"/>
      <c r="AG8819" s="59"/>
      <c r="AH8819" s="59"/>
      <c r="AI8819" s="59"/>
      <c r="AJ8819" s="59"/>
      <c r="AK8819" s="59"/>
      <c r="AL8819" s="59"/>
      <c r="AM8819" s="59"/>
      <c r="AN8819" s="59"/>
      <c r="AO8819" s="59"/>
      <c r="AV8819" s="37"/>
      <c r="AW8819" s="37"/>
      <c r="AX8819" s="37"/>
      <c r="AY8819" s="37"/>
      <c r="AZ8819" s="37"/>
      <c r="BA8819" s="37"/>
    </row>
    <row r="8820" spans="10:53" s="14" customFormat="1" x14ac:dyDescent="0.25">
      <c r="J8820" s="59"/>
      <c r="Q8820" s="26"/>
      <c r="R8820" s="28"/>
      <c r="AC8820" s="46"/>
      <c r="AG8820" s="59"/>
      <c r="AH8820" s="59"/>
      <c r="AI8820" s="59"/>
      <c r="AJ8820" s="59"/>
      <c r="AK8820" s="59"/>
      <c r="AL8820" s="59"/>
      <c r="AM8820" s="59"/>
      <c r="AN8820" s="59"/>
      <c r="AO8820" s="59"/>
      <c r="AV8820" s="37"/>
      <c r="AW8820" s="37"/>
      <c r="AX8820" s="37"/>
      <c r="AY8820" s="37"/>
      <c r="AZ8820" s="37"/>
      <c r="BA8820" s="37"/>
    </row>
    <row r="8821" spans="10:53" s="14" customFormat="1" x14ac:dyDescent="0.25">
      <c r="J8821" s="59"/>
      <c r="Q8821" s="26"/>
      <c r="R8821" s="28"/>
      <c r="AC8821" s="46"/>
      <c r="AG8821" s="59"/>
      <c r="AH8821" s="59"/>
      <c r="AI8821" s="59"/>
      <c r="AJ8821" s="59"/>
      <c r="AK8821" s="59"/>
      <c r="AL8821" s="59"/>
      <c r="AM8821" s="59"/>
      <c r="AN8821" s="59"/>
      <c r="AO8821" s="59"/>
      <c r="AV8821" s="37"/>
      <c r="AW8821" s="37"/>
      <c r="AX8821" s="37"/>
      <c r="AY8821" s="37"/>
      <c r="AZ8821" s="37"/>
      <c r="BA8821" s="37"/>
    </row>
    <row r="8822" spans="10:53" s="14" customFormat="1" x14ac:dyDescent="0.25">
      <c r="J8822" s="59"/>
      <c r="Q8822" s="26"/>
      <c r="R8822" s="28"/>
      <c r="AC8822" s="46"/>
      <c r="AG8822" s="59"/>
      <c r="AH8822" s="59"/>
      <c r="AI8822" s="59"/>
      <c r="AJ8822" s="59"/>
      <c r="AK8822" s="59"/>
      <c r="AL8822" s="59"/>
      <c r="AM8822" s="59"/>
      <c r="AN8822" s="59"/>
      <c r="AO8822" s="59"/>
      <c r="AV8822" s="37"/>
      <c r="AW8822" s="37"/>
      <c r="AX8822" s="37"/>
      <c r="AY8822" s="37"/>
      <c r="AZ8822" s="37"/>
      <c r="BA8822" s="37"/>
    </row>
    <row r="8823" spans="10:53" s="14" customFormat="1" x14ac:dyDescent="0.25">
      <c r="J8823" s="59"/>
      <c r="Q8823" s="26"/>
      <c r="R8823" s="28"/>
      <c r="AC8823" s="46"/>
      <c r="AG8823" s="59"/>
      <c r="AH8823" s="59"/>
      <c r="AI8823" s="59"/>
      <c r="AJ8823" s="59"/>
      <c r="AK8823" s="59"/>
      <c r="AL8823" s="59"/>
      <c r="AM8823" s="59"/>
      <c r="AN8823" s="59"/>
      <c r="AO8823" s="59"/>
      <c r="AV8823" s="37"/>
      <c r="AW8823" s="37"/>
      <c r="AX8823" s="37"/>
      <c r="AY8823" s="37"/>
      <c r="AZ8823" s="37"/>
      <c r="BA8823" s="37"/>
    </row>
    <row r="8824" spans="10:53" s="14" customFormat="1" x14ac:dyDescent="0.25">
      <c r="J8824" s="59"/>
      <c r="Q8824" s="26"/>
      <c r="R8824" s="28"/>
      <c r="AC8824" s="46"/>
      <c r="AG8824" s="59"/>
      <c r="AH8824" s="59"/>
      <c r="AI8824" s="59"/>
      <c r="AJ8824" s="59"/>
      <c r="AK8824" s="59"/>
      <c r="AL8824" s="59"/>
      <c r="AM8824" s="59"/>
      <c r="AN8824" s="59"/>
      <c r="AO8824" s="59"/>
      <c r="AV8824" s="37"/>
      <c r="AW8824" s="37"/>
      <c r="AX8824" s="37"/>
      <c r="AY8824" s="37"/>
      <c r="AZ8824" s="37"/>
      <c r="BA8824" s="37"/>
    </row>
    <row r="8825" spans="10:53" s="14" customFormat="1" x14ac:dyDescent="0.25">
      <c r="J8825" s="59"/>
      <c r="Q8825" s="26"/>
      <c r="R8825" s="28"/>
      <c r="AC8825" s="46"/>
      <c r="AG8825" s="59"/>
      <c r="AH8825" s="59"/>
      <c r="AI8825" s="59"/>
      <c r="AJ8825" s="59"/>
      <c r="AK8825" s="59"/>
      <c r="AL8825" s="59"/>
      <c r="AM8825" s="59"/>
      <c r="AN8825" s="59"/>
      <c r="AO8825" s="59"/>
      <c r="AV8825" s="37"/>
      <c r="AW8825" s="37"/>
      <c r="AX8825" s="37"/>
      <c r="AY8825" s="37"/>
      <c r="AZ8825" s="37"/>
      <c r="BA8825" s="37"/>
    </row>
    <row r="8826" spans="10:53" s="14" customFormat="1" x14ac:dyDescent="0.25">
      <c r="J8826" s="59"/>
      <c r="Q8826" s="26"/>
      <c r="R8826" s="28"/>
      <c r="AC8826" s="46"/>
      <c r="AG8826" s="59"/>
      <c r="AH8826" s="59"/>
      <c r="AI8826" s="59"/>
      <c r="AJ8826" s="59"/>
      <c r="AK8826" s="59"/>
      <c r="AL8826" s="59"/>
      <c r="AM8826" s="59"/>
      <c r="AN8826" s="59"/>
      <c r="AO8826" s="59"/>
      <c r="AV8826" s="37"/>
      <c r="AW8826" s="37"/>
      <c r="AX8826" s="37"/>
      <c r="AY8826" s="37"/>
      <c r="AZ8826" s="37"/>
      <c r="BA8826" s="37"/>
    </row>
    <row r="8827" spans="10:53" s="14" customFormat="1" x14ac:dyDescent="0.25">
      <c r="J8827" s="59"/>
      <c r="Q8827" s="26"/>
      <c r="R8827" s="28"/>
      <c r="AC8827" s="46"/>
      <c r="AG8827" s="59"/>
      <c r="AH8827" s="59"/>
      <c r="AI8827" s="59"/>
      <c r="AJ8827" s="59"/>
      <c r="AK8827" s="59"/>
      <c r="AL8827" s="59"/>
      <c r="AM8827" s="59"/>
      <c r="AN8827" s="59"/>
      <c r="AO8827" s="59"/>
      <c r="AV8827" s="37"/>
      <c r="AW8827" s="37"/>
      <c r="AX8827" s="37"/>
      <c r="AY8827" s="37"/>
      <c r="AZ8827" s="37"/>
      <c r="BA8827" s="37"/>
    </row>
    <row r="8828" spans="10:53" s="14" customFormat="1" x14ac:dyDescent="0.25">
      <c r="J8828" s="59"/>
      <c r="Q8828" s="26"/>
      <c r="R8828" s="28"/>
      <c r="AC8828" s="46"/>
      <c r="AG8828" s="59"/>
      <c r="AH8828" s="59"/>
      <c r="AI8828" s="59"/>
      <c r="AJ8828" s="59"/>
      <c r="AK8828" s="59"/>
      <c r="AL8828" s="59"/>
      <c r="AM8828" s="59"/>
      <c r="AN8828" s="59"/>
      <c r="AO8828" s="59"/>
      <c r="AV8828" s="37"/>
      <c r="AW8828" s="37"/>
      <c r="AX8828" s="37"/>
      <c r="AY8828" s="37"/>
      <c r="AZ8828" s="37"/>
      <c r="BA8828" s="37"/>
    </row>
    <row r="8829" spans="10:53" s="14" customFormat="1" x14ac:dyDescent="0.25">
      <c r="J8829" s="59"/>
      <c r="Q8829" s="26"/>
      <c r="R8829" s="28"/>
      <c r="AC8829" s="46"/>
      <c r="AG8829" s="59"/>
      <c r="AH8829" s="59"/>
      <c r="AI8829" s="59"/>
      <c r="AJ8829" s="59"/>
      <c r="AK8829" s="59"/>
      <c r="AL8829" s="59"/>
      <c r="AM8829" s="59"/>
      <c r="AN8829" s="59"/>
      <c r="AO8829" s="59"/>
      <c r="AV8829" s="37"/>
      <c r="AW8829" s="37"/>
      <c r="AX8829" s="37"/>
      <c r="AY8829" s="37"/>
      <c r="AZ8829" s="37"/>
      <c r="BA8829" s="37"/>
    </row>
    <row r="8830" spans="10:53" s="14" customFormat="1" x14ac:dyDescent="0.25">
      <c r="J8830" s="59"/>
      <c r="Q8830" s="26"/>
      <c r="R8830" s="28"/>
      <c r="AC8830" s="46"/>
      <c r="AG8830" s="59"/>
      <c r="AH8830" s="59"/>
      <c r="AI8830" s="59"/>
      <c r="AJ8830" s="59"/>
      <c r="AK8830" s="59"/>
      <c r="AL8830" s="59"/>
      <c r="AM8830" s="59"/>
      <c r="AN8830" s="59"/>
      <c r="AO8830" s="59"/>
      <c r="AV8830" s="37"/>
      <c r="AW8830" s="37"/>
      <c r="AX8830" s="37"/>
      <c r="AY8830" s="37"/>
      <c r="AZ8830" s="37"/>
      <c r="BA8830" s="37"/>
    </row>
    <row r="8831" spans="10:53" s="14" customFormat="1" x14ac:dyDescent="0.25">
      <c r="J8831" s="59"/>
      <c r="Q8831" s="26"/>
      <c r="R8831" s="28"/>
      <c r="AC8831" s="46"/>
      <c r="AG8831" s="59"/>
      <c r="AH8831" s="59"/>
      <c r="AI8831" s="59"/>
      <c r="AJ8831" s="59"/>
      <c r="AK8831" s="59"/>
      <c r="AL8831" s="59"/>
      <c r="AM8831" s="59"/>
      <c r="AN8831" s="59"/>
      <c r="AO8831" s="59"/>
      <c r="AV8831" s="37"/>
      <c r="AW8831" s="37"/>
      <c r="AX8831" s="37"/>
      <c r="AY8831" s="37"/>
      <c r="AZ8831" s="37"/>
      <c r="BA8831" s="37"/>
    </row>
    <row r="8832" spans="10:53" s="14" customFormat="1" x14ac:dyDescent="0.25">
      <c r="J8832" s="59"/>
      <c r="Q8832" s="26"/>
      <c r="R8832" s="28"/>
      <c r="AC8832" s="46"/>
      <c r="AG8832" s="59"/>
      <c r="AH8832" s="59"/>
      <c r="AI8832" s="59"/>
      <c r="AJ8832" s="59"/>
      <c r="AK8832" s="59"/>
      <c r="AL8832" s="59"/>
      <c r="AM8832" s="59"/>
      <c r="AN8832" s="59"/>
      <c r="AO8832" s="59"/>
      <c r="AV8832" s="37"/>
      <c r="AW8832" s="37"/>
      <c r="AX8832" s="37"/>
      <c r="AY8832" s="37"/>
      <c r="AZ8832" s="37"/>
      <c r="BA8832" s="37"/>
    </row>
    <row r="8833" spans="10:53" s="14" customFormat="1" x14ac:dyDescent="0.25">
      <c r="J8833" s="59"/>
      <c r="Q8833" s="26"/>
      <c r="R8833" s="28"/>
      <c r="AC8833" s="46"/>
      <c r="AG8833" s="59"/>
      <c r="AH8833" s="59"/>
      <c r="AI8833" s="59"/>
      <c r="AJ8833" s="59"/>
      <c r="AK8833" s="59"/>
      <c r="AL8833" s="59"/>
      <c r="AM8833" s="59"/>
      <c r="AN8833" s="59"/>
      <c r="AO8833" s="59"/>
      <c r="AV8833" s="37"/>
      <c r="AW8833" s="37"/>
      <c r="AX8833" s="37"/>
      <c r="AY8833" s="37"/>
      <c r="AZ8833" s="37"/>
      <c r="BA8833" s="37"/>
    </row>
    <row r="8834" spans="10:53" s="14" customFormat="1" x14ac:dyDescent="0.25">
      <c r="J8834" s="59"/>
      <c r="Q8834" s="26"/>
      <c r="R8834" s="28"/>
      <c r="AC8834" s="46"/>
      <c r="AG8834" s="59"/>
      <c r="AH8834" s="59"/>
      <c r="AI8834" s="59"/>
      <c r="AJ8834" s="59"/>
      <c r="AK8834" s="59"/>
      <c r="AL8834" s="59"/>
      <c r="AM8834" s="59"/>
      <c r="AN8834" s="59"/>
      <c r="AO8834" s="59"/>
      <c r="AV8834" s="37"/>
      <c r="AW8834" s="37"/>
      <c r="AX8834" s="37"/>
      <c r="AY8834" s="37"/>
      <c r="AZ8834" s="37"/>
      <c r="BA8834" s="37"/>
    </row>
    <row r="8835" spans="10:53" s="14" customFormat="1" x14ac:dyDescent="0.25">
      <c r="J8835" s="59"/>
      <c r="Q8835" s="26"/>
      <c r="R8835" s="28"/>
      <c r="AC8835" s="46"/>
      <c r="AG8835" s="59"/>
      <c r="AH8835" s="59"/>
      <c r="AI8835" s="59"/>
      <c r="AJ8835" s="59"/>
      <c r="AK8835" s="59"/>
      <c r="AL8835" s="59"/>
      <c r="AM8835" s="59"/>
      <c r="AN8835" s="59"/>
      <c r="AO8835" s="59"/>
      <c r="AV8835" s="37"/>
      <c r="AW8835" s="37"/>
      <c r="AX8835" s="37"/>
      <c r="AY8835" s="37"/>
      <c r="AZ8835" s="37"/>
      <c r="BA8835" s="37"/>
    </row>
    <row r="8836" spans="10:53" s="14" customFormat="1" x14ac:dyDescent="0.25">
      <c r="J8836" s="59"/>
      <c r="Q8836" s="26"/>
      <c r="R8836" s="28"/>
      <c r="AC8836" s="46"/>
      <c r="AG8836" s="59"/>
      <c r="AH8836" s="59"/>
      <c r="AI8836" s="59"/>
      <c r="AJ8836" s="59"/>
      <c r="AK8836" s="59"/>
      <c r="AL8836" s="59"/>
      <c r="AM8836" s="59"/>
      <c r="AN8836" s="59"/>
      <c r="AO8836" s="59"/>
      <c r="AV8836" s="37"/>
      <c r="AW8836" s="37"/>
      <c r="AX8836" s="37"/>
      <c r="AY8836" s="37"/>
      <c r="AZ8836" s="37"/>
      <c r="BA8836" s="37"/>
    </row>
    <row r="8837" spans="10:53" s="14" customFormat="1" x14ac:dyDescent="0.25">
      <c r="J8837" s="59"/>
      <c r="Q8837" s="26"/>
      <c r="R8837" s="28"/>
      <c r="AC8837" s="46"/>
      <c r="AG8837" s="59"/>
      <c r="AH8837" s="59"/>
      <c r="AI8837" s="59"/>
      <c r="AJ8837" s="59"/>
      <c r="AK8837" s="59"/>
      <c r="AL8837" s="59"/>
      <c r="AM8837" s="59"/>
      <c r="AN8837" s="59"/>
      <c r="AO8837" s="59"/>
      <c r="AV8837" s="37"/>
      <c r="AW8837" s="37"/>
      <c r="AX8837" s="37"/>
      <c r="AY8837" s="37"/>
      <c r="AZ8837" s="37"/>
      <c r="BA8837" s="37"/>
    </row>
    <row r="8838" spans="10:53" s="14" customFormat="1" x14ac:dyDescent="0.25">
      <c r="J8838" s="59"/>
      <c r="Q8838" s="26"/>
      <c r="R8838" s="28"/>
      <c r="AC8838" s="46"/>
      <c r="AG8838" s="59"/>
      <c r="AH8838" s="59"/>
      <c r="AI8838" s="59"/>
      <c r="AJ8838" s="59"/>
      <c r="AK8838" s="59"/>
      <c r="AL8838" s="59"/>
      <c r="AM8838" s="59"/>
      <c r="AN8838" s="59"/>
      <c r="AO8838" s="59"/>
      <c r="AV8838" s="37"/>
      <c r="AW8838" s="37"/>
      <c r="AX8838" s="37"/>
      <c r="AY8838" s="37"/>
      <c r="AZ8838" s="37"/>
      <c r="BA8838" s="37"/>
    </row>
    <row r="8839" spans="10:53" s="14" customFormat="1" x14ac:dyDescent="0.25">
      <c r="J8839" s="59"/>
      <c r="Q8839" s="26"/>
      <c r="R8839" s="28"/>
      <c r="AC8839" s="46"/>
      <c r="AG8839" s="59"/>
      <c r="AH8839" s="59"/>
      <c r="AI8839" s="59"/>
      <c r="AJ8839" s="59"/>
      <c r="AK8839" s="59"/>
      <c r="AL8839" s="59"/>
      <c r="AM8839" s="59"/>
      <c r="AN8839" s="59"/>
      <c r="AO8839" s="59"/>
      <c r="AV8839" s="37"/>
      <c r="AW8839" s="37"/>
      <c r="AX8839" s="37"/>
      <c r="AY8839" s="37"/>
      <c r="AZ8839" s="37"/>
      <c r="BA8839" s="37"/>
    </row>
    <row r="8840" spans="10:53" s="14" customFormat="1" x14ac:dyDescent="0.25">
      <c r="J8840" s="59"/>
      <c r="Q8840" s="26"/>
      <c r="R8840" s="28"/>
      <c r="AC8840" s="46"/>
      <c r="AG8840" s="59"/>
      <c r="AH8840" s="59"/>
      <c r="AI8840" s="59"/>
      <c r="AJ8840" s="59"/>
      <c r="AK8840" s="59"/>
      <c r="AL8840" s="59"/>
      <c r="AM8840" s="59"/>
      <c r="AN8840" s="59"/>
      <c r="AO8840" s="59"/>
      <c r="AV8840" s="37"/>
      <c r="AW8840" s="37"/>
      <c r="AX8840" s="37"/>
      <c r="AY8840" s="37"/>
      <c r="AZ8840" s="37"/>
      <c r="BA8840" s="37"/>
    </row>
    <row r="8841" spans="10:53" s="14" customFormat="1" x14ac:dyDescent="0.25">
      <c r="J8841" s="59"/>
      <c r="Q8841" s="26"/>
      <c r="R8841" s="28"/>
      <c r="AC8841" s="46"/>
      <c r="AG8841" s="59"/>
      <c r="AH8841" s="59"/>
      <c r="AI8841" s="59"/>
      <c r="AJ8841" s="59"/>
      <c r="AK8841" s="59"/>
      <c r="AL8841" s="59"/>
      <c r="AM8841" s="59"/>
      <c r="AN8841" s="59"/>
      <c r="AO8841" s="59"/>
      <c r="AV8841" s="37"/>
      <c r="AW8841" s="37"/>
      <c r="AX8841" s="37"/>
      <c r="AY8841" s="37"/>
      <c r="AZ8841" s="37"/>
      <c r="BA8841" s="37"/>
    </row>
    <row r="8842" spans="10:53" s="14" customFormat="1" x14ac:dyDescent="0.25">
      <c r="J8842" s="59"/>
      <c r="Q8842" s="26"/>
      <c r="R8842" s="28"/>
      <c r="AC8842" s="46"/>
      <c r="AG8842" s="59"/>
      <c r="AH8842" s="59"/>
      <c r="AI8842" s="59"/>
      <c r="AJ8842" s="59"/>
      <c r="AK8842" s="59"/>
      <c r="AL8842" s="59"/>
      <c r="AM8842" s="59"/>
      <c r="AN8842" s="59"/>
      <c r="AO8842" s="59"/>
      <c r="AV8842" s="37"/>
      <c r="AW8842" s="37"/>
      <c r="AX8842" s="37"/>
      <c r="AY8842" s="37"/>
      <c r="AZ8842" s="37"/>
      <c r="BA8842" s="37"/>
    </row>
    <row r="8843" spans="10:53" s="14" customFormat="1" x14ac:dyDescent="0.25">
      <c r="J8843" s="59"/>
      <c r="Q8843" s="26"/>
      <c r="R8843" s="28"/>
      <c r="AC8843" s="46"/>
      <c r="AG8843" s="59"/>
      <c r="AH8843" s="59"/>
      <c r="AI8843" s="59"/>
      <c r="AJ8843" s="59"/>
      <c r="AK8843" s="59"/>
      <c r="AL8843" s="59"/>
      <c r="AM8843" s="59"/>
      <c r="AN8843" s="59"/>
      <c r="AO8843" s="59"/>
      <c r="AV8843" s="37"/>
      <c r="AW8843" s="37"/>
      <c r="AX8843" s="37"/>
      <c r="AY8843" s="37"/>
      <c r="AZ8843" s="37"/>
      <c r="BA8843" s="37"/>
    </row>
    <row r="8844" spans="10:53" s="14" customFormat="1" x14ac:dyDescent="0.25">
      <c r="J8844" s="59"/>
      <c r="Q8844" s="26"/>
      <c r="R8844" s="28"/>
      <c r="AC8844" s="46"/>
      <c r="AG8844" s="59"/>
      <c r="AH8844" s="59"/>
      <c r="AI8844" s="59"/>
      <c r="AJ8844" s="59"/>
      <c r="AK8844" s="59"/>
      <c r="AL8844" s="59"/>
      <c r="AM8844" s="59"/>
      <c r="AN8844" s="59"/>
      <c r="AO8844" s="59"/>
      <c r="AV8844" s="37"/>
      <c r="AW8844" s="37"/>
      <c r="AX8844" s="37"/>
      <c r="AY8844" s="37"/>
      <c r="AZ8844" s="37"/>
      <c r="BA8844" s="37"/>
    </row>
    <row r="8845" spans="10:53" s="14" customFormat="1" x14ac:dyDescent="0.25">
      <c r="J8845" s="59"/>
      <c r="Q8845" s="26"/>
      <c r="R8845" s="28"/>
      <c r="AC8845" s="46"/>
      <c r="AG8845" s="59"/>
      <c r="AH8845" s="59"/>
      <c r="AI8845" s="59"/>
      <c r="AJ8845" s="59"/>
      <c r="AK8845" s="59"/>
      <c r="AL8845" s="59"/>
      <c r="AM8845" s="59"/>
      <c r="AN8845" s="59"/>
      <c r="AO8845" s="59"/>
      <c r="AV8845" s="37"/>
      <c r="AW8845" s="37"/>
      <c r="AX8845" s="37"/>
      <c r="AY8845" s="37"/>
      <c r="AZ8845" s="37"/>
      <c r="BA8845" s="37"/>
    </row>
    <row r="8846" spans="10:53" s="14" customFormat="1" x14ac:dyDescent="0.25">
      <c r="J8846" s="59"/>
      <c r="Q8846" s="26"/>
      <c r="R8846" s="28"/>
      <c r="AC8846" s="46"/>
      <c r="AG8846" s="59"/>
      <c r="AH8846" s="59"/>
      <c r="AI8846" s="59"/>
      <c r="AJ8846" s="59"/>
      <c r="AK8846" s="59"/>
      <c r="AL8846" s="59"/>
      <c r="AM8846" s="59"/>
      <c r="AN8846" s="59"/>
      <c r="AO8846" s="59"/>
      <c r="AV8846" s="37"/>
      <c r="AW8846" s="37"/>
      <c r="AX8846" s="37"/>
      <c r="AY8846" s="37"/>
      <c r="AZ8846" s="37"/>
      <c r="BA8846" s="37"/>
    </row>
    <row r="8847" spans="10:53" s="14" customFormat="1" x14ac:dyDescent="0.25">
      <c r="J8847" s="59"/>
      <c r="Q8847" s="26"/>
      <c r="R8847" s="28"/>
      <c r="AC8847" s="46"/>
      <c r="AG8847" s="59"/>
      <c r="AH8847" s="59"/>
      <c r="AI8847" s="59"/>
      <c r="AJ8847" s="59"/>
      <c r="AK8847" s="59"/>
      <c r="AL8847" s="59"/>
      <c r="AM8847" s="59"/>
      <c r="AN8847" s="59"/>
      <c r="AO8847" s="59"/>
      <c r="AV8847" s="37"/>
      <c r="AW8847" s="37"/>
      <c r="AX8847" s="37"/>
      <c r="AY8847" s="37"/>
      <c r="AZ8847" s="37"/>
      <c r="BA8847" s="37"/>
    </row>
    <row r="8848" spans="10:53" s="14" customFormat="1" x14ac:dyDescent="0.25">
      <c r="J8848" s="59"/>
      <c r="Q8848" s="26"/>
      <c r="R8848" s="28"/>
      <c r="AC8848" s="46"/>
      <c r="AG8848" s="59"/>
      <c r="AH8848" s="59"/>
      <c r="AI8848" s="59"/>
      <c r="AJ8848" s="59"/>
      <c r="AK8848" s="59"/>
      <c r="AL8848" s="59"/>
      <c r="AM8848" s="59"/>
      <c r="AN8848" s="59"/>
      <c r="AO8848" s="59"/>
      <c r="AV8848" s="37"/>
      <c r="AW8848" s="37"/>
      <c r="AX8848" s="37"/>
      <c r="AY8848" s="37"/>
      <c r="AZ8848" s="37"/>
      <c r="BA8848" s="37"/>
    </row>
    <row r="8849" spans="10:53" s="14" customFormat="1" x14ac:dyDescent="0.25">
      <c r="J8849" s="59"/>
      <c r="Q8849" s="26"/>
      <c r="R8849" s="28"/>
      <c r="AC8849" s="46"/>
      <c r="AG8849" s="59"/>
      <c r="AH8849" s="59"/>
      <c r="AI8849" s="59"/>
      <c r="AJ8849" s="59"/>
      <c r="AK8849" s="59"/>
      <c r="AL8849" s="59"/>
      <c r="AM8849" s="59"/>
      <c r="AN8849" s="59"/>
      <c r="AO8849" s="59"/>
      <c r="AV8849" s="37"/>
      <c r="AW8849" s="37"/>
      <c r="AX8849" s="37"/>
      <c r="AY8849" s="37"/>
      <c r="AZ8849" s="37"/>
      <c r="BA8849" s="37"/>
    </row>
    <row r="8850" spans="10:53" s="14" customFormat="1" x14ac:dyDescent="0.25">
      <c r="J8850" s="59"/>
      <c r="Q8850" s="26"/>
      <c r="R8850" s="28"/>
      <c r="AC8850" s="46"/>
      <c r="AG8850" s="59"/>
      <c r="AH8850" s="59"/>
      <c r="AI8850" s="59"/>
      <c r="AJ8850" s="59"/>
      <c r="AK8850" s="59"/>
      <c r="AL8850" s="59"/>
      <c r="AM8850" s="59"/>
      <c r="AN8850" s="59"/>
      <c r="AO8850" s="59"/>
      <c r="AV8850" s="37"/>
      <c r="AW8850" s="37"/>
      <c r="AX8850" s="37"/>
      <c r="AY8850" s="37"/>
      <c r="AZ8850" s="37"/>
      <c r="BA8850" s="37"/>
    </row>
    <row r="8851" spans="10:53" s="14" customFormat="1" x14ac:dyDescent="0.25">
      <c r="J8851" s="59"/>
      <c r="Q8851" s="26"/>
      <c r="R8851" s="28"/>
      <c r="AC8851" s="46"/>
      <c r="AG8851" s="59"/>
      <c r="AH8851" s="59"/>
      <c r="AI8851" s="59"/>
      <c r="AJ8851" s="59"/>
      <c r="AK8851" s="59"/>
      <c r="AL8851" s="59"/>
      <c r="AM8851" s="59"/>
      <c r="AN8851" s="59"/>
      <c r="AO8851" s="59"/>
      <c r="AV8851" s="37"/>
      <c r="AW8851" s="37"/>
      <c r="AX8851" s="37"/>
      <c r="AY8851" s="37"/>
      <c r="AZ8851" s="37"/>
      <c r="BA8851" s="37"/>
    </row>
    <row r="8852" spans="10:53" s="14" customFormat="1" x14ac:dyDescent="0.25">
      <c r="J8852" s="59"/>
      <c r="Q8852" s="26"/>
      <c r="R8852" s="28"/>
      <c r="AC8852" s="46"/>
      <c r="AG8852" s="59"/>
      <c r="AH8852" s="59"/>
      <c r="AI8852" s="59"/>
      <c r="AJ8852" s="59"/>
      <c r="AK8852" s="59"/>
      <c r="AL8852" s="59"/>
      <c r="AM8852" s="59"/>
      <c r="AN8852" s="59"/>
      <c r="AO8852" s="59"/>
      <c r="AV8852" s="37"/>
      <c r="AW8852" s="37"/>
      <c r="AX8852" s="37"/>
      <c r="AY8852" s="37"/>
      <c r="AZ8852" s="37"/>
      <c r="BA8852" s="37"/>
    </row>
    <row r="8853" spans="10:53" s="14" customFormat="1" x14ac:dyDescent="0.25">
      <c r="J8853" s="59"/>
      <c r="Q8853" s="26"/>
      <c r="R8853" s="28"/>
      <c r="AC8853" s="46"/>
      <c r="AG8853" s="59"/>
      <c r="AH8853" s="59"/>
      <c r="AI8853" s="59"/>
      <c r="AJ8853" s="59"/>
      <c r="AK8853" s="59"/>
      <c r="AL8853" s="59"/>
      <c r="AM8853" s="59"/>
      <c r="AN8853" s="59"/>
      <c r="AO8853" s="59"/>
      <c r="AV8853" s="37"/>
      <c r="AW8853" s="37"/>
      <c r="AX8853" s="37"/>
      <c r="AY8853" s="37"/>
      <c r="AZ8853" s="37"/>
      <c r="BA8853" s="37"/>
    </row>
    <row r="8854" spans="10:53" s="14" customFormat="1" x14ac:dyDescent="0.25">
      <c r="J8854" s="59"/>
      <c r="Q8854" s="26"/>
      <c r="R8854" s="28"/>
      <c r="AC8854" s="46"/>
      <c r="AG8854" s="59"/>
      <c r="AH8854" s="59"/>
      <c r="AI8854" s="59"/>
      <c r="AJ8854" s="59"/>
      <c r="AK8854" s="59"/>
      <c r="AL8854" s="59"/>
      <c r="AM8854" s="59"/>
      <c r="AN8854" s="59"/>
      <c r="AO8854" s="59"/>
      <c r="AV8854" s="37"/>
      <c r="AW8854" s="37"/>
      <c r="AX8854" s="37"/>
      <c r="AY8854" s="37"/>
      <c r="AZ8854" s="37"/>
      <c r="BA8854" s="37"/>
    </row>
    <row r="8855" spans="10:53" s="14" customFormat="1" x14ac:dyDescent="0.25">
      <c r="J8855" s="59"/>
      <c r="Q8855" s="26"/>
      <c r="R8855" s="28"/>
      <c r="AC8855" s="46"/>
      <c r="AG8855" s="59"/>
      <c r="AH8855" s="59"/>
      <c r="AI8855" s="59"/>
      <c r="AJ8855" s="59"/>
      <c r="AK8855" s="59"/>
      <c r="AL8855" s="59"/>
      <c r="AM8855" s="59"/>
      <c r="AN8855" s="59"/>
      <c r="AO8855" s="59"/>
      <c r="AV8855" s="37"/>
      <c r="AW8855" s="37"/>
      <c r="AX8855" s="37"/>
      <c r="AY8855" s="37"/>
      <c r="AZ8855" s="37"/>
      <c r="BA8855" s="37"/>
    </row>
    <row r="8856" spans="10:53" s="14" customFormat="1" x14ac:dyDescent="0.25">
      <c r="J8856" s="59"/>
      <c r="Q8856" s="26"/>
      <c r="R8856" s="28"/>
      <c r="AC8856" s="46"/>
      <c r="AG8856" s="59"/>
      <c r="AH8856" s="59"/>
      <c r="AI8856" s="59"/>
      <c r="AJ8856" s="59"/>
      <c r="AK8856" s="59"/>
      <c r="AL8856" s="59"/>
      <c r="AM8856" s="59"/>
      <c r="AN8856" s="59"/>
      <c r="AO8856" s="59"/>
      <c r="AV8856" s="37"/>
      <c r="AW8856" s="37"/>
      <c r="AX8856" s="37"/>
      <c r="AY8856" s="37"/>
      <c r="AZ8856" s="37"/>
      <c r="BA8856" s="37"/>
    </row>
    <row r="8857" spans="10:53" s="14" customFormat="1" x14ac:dyDescent="0.25">
      <c r="J8857" s="59"/>
      <c r="Q8857" s="26"/>
      <c r="R8857" s="28"/>
      <c r="AC8857" s="46"/>
      <c r="AG8857" s="59"/>
      <c r="AH8857" s="59"/>
      <c r="AI8857" s="59"/>
      <c r="AJ8857" s="59"/>
      <c r="AK8857" s="59"/>
      <c r="AL8857" s="59"/>
      <c r="AM8857" s="59"/>
      <c r="AN8857" s="59"/>
      <c r="AO8857" s="59"/>
      <c r="AV8857" s="37"/>
      <c r="AW8857" s="37"/>
      <c r="AX8857" s="37"/>
      <c r="AY8857" s="37"/>
      <c r="AZ8857" s="37"/>
      <c r="BA8857" s="37"/>
    </row>
    <row r="8858" spans="10:53" s="14" customFormat="1" x14ac:dyDescent="0.25">
      <c r="J8858" s="59"/>
      <c r="Q8858" s="26"/>
      <c r="R8858" s="28"/>
      <c r="AC8858" s="46"/>
      <c r="AG8858" s="59"/>
      <c r="AH8858" s="59"/>
      <c r="AI8858" s="59"/>
      <c r="AJ8858" s="59"/>
      <c r="AK8858" s="59"/>
      <c r="AL8858" s="59"/>
      <c r="AM8858" s="59"/>
      <c r="AN8858" s="59"/>
      <c r="AO8858" s="59"/>
      <c r="AV8858" s="37"/>
      <c r="AW8858" s="37"/>
      <c r="AX8858" s="37"/>
      <c r="AY8858" s="37"/>
      <c r="AZ8858" s="37"/>
      <c r="BA8858" s="37"/>
    </row>
    <row r="8859" spans="10:53" s="14" customFormat="1" x14ac:dyDescent="0.25">
      <c r="J8859" s="59"/>
      <c r="Q8859" s="26"/>
      <c r="R8859" s="28"/>
      <c r="AC8859" s="46"/>
      <c r="AG8859" s="59"/>
      <c r="AH8859" s="59"/>
      <c r="AI8859" s="59"/>
      <c r="AJ8859" s="59"/>
      <c r="AK8859" s="59"/>
      <c r="AL8859" s="59"/>
      <c r="AM8859" s="59"/>
      <c r="AN8859" s="59"/>
      <c r="AO8859" s="59"/>
      <c r="AV8859" s="37"/>
      <c r="AW8859" s="37"/>
      <c r="AX8859" s="37"/>
      <c r="AY8859" s="37"/>
      <c r="AZ8859" s="37"/>
      <c r="BA8859" s="37"/>
    </row>
    <row r="8860" spans="10:53" s="14" customFormat="1" x14ac:dyDescent="0.25">
      <c r="J8860" s="59"/>
      <c r="Q8860" s="26"/>
      <c r="R8860" s="28"/>
      <c r="AC8860" s="46"/>
      <c r="AG8860" s="59"/>
      <c r="AH8860" s="59"/>
      <c r="AI8860" s="59"/>
      <c r="AJ8860" s="59"/>
      <c r="AK8860" s="59"/>
      <c r="AL8860" s="59"/>
      <c r="AM8860" s="59"/>
      <c r="AN8860" s="59"/>
      <c r="AO8860" s="59"/>
      <c r="AV8860" s="37"/>
      <c r="AW8860" s="37"/>
      <c r="AX8860" s="37"/>
      <c r="AY8860" s="37"/>
      <c r="AZ8860" s="37"/>
      <c r="BA8860" s="37"/>
    </row>
    <row r="8861" spans="10:53" s="14" customFormat="1" x14ac:dyDescent="0.25">
      <c r="J8861" s="59"/>
      <c r="Q8861" s="26"/>
      <c r="R8861" s="28"/>
      <c r="AC8861" s="46"/>
      <c r="AG8861" s="59"/>
      <c r="AH8861" s="59"/>
      <c r="AI8861" s="59"/>
      <c r="AJ8861" s="59"/>
      <c r="AK8861" s="59"/>
      <c r="AL8861" s="59"/>
      <c r="AM8861" s="59"/>
      <c r="AN8861" s="59"/>
      <c r="AO8861" s="59"/>
      <c r="AV8861" s="37"/>
      <c r="AW8861" s="37"/>
      <c r="AX8861" s="37"/>
      <c r="AY8861" s="37"/>
      <c r="AZ8861" s="37"/>
      <c r="BA8861" s="37"/>
    </row>
    <row r="8862" spans="10:53" s="14" customFormat="1" x14ac:dyDescent="0.25">
      <c r="J8862" s="59"/>
      <c r="Q8862" s="26"/>
      <c r="R8862" s="28"/>
      <c r="AC8862" s="46"/>
      <c r="AG8862" s="59"/>
      <c r="AH8862" s="59"/>
      <c r="AI8862" s="59"/>
      <c r="AJ8862" s="59"/>
      <c r="AK8862" s="59"/>
      <c r="AL8862" s="59"/>
      <c r="AM8862" s="59"/>
      <c r="AN8862" s="59"/>
      <c r="AO8862" s="59"/>
      <c r="AV8862" s="37"/>
      <c r="AW8862" s="37"/>
      <c r="AX8862" s="37"/>
      <c r="AY8862" s="37"/>
      <c r="AZ8862" s="37"/>
      <c r="BA8862" s="37"/>
    </row>
    <row r="8863" spans="10:53" s="14" customFormat="1" x14ac:dyDescent="0.25">
      <c r="J8863" s="59"/>
      <c r="Q8863" s="26"/>
      <c r="R8863" s="28"/>
      <c r="AC8863" s="46"/>
      <c r="AG8863" s="59"/>
      <c r="AH8863" s="59"/>
      <c r="AI8863" s="59"/>
      <c r="AJ8863" s="59"/>
      <c r="AK8863" s="59"/>
      <c r="AL8863" s="59"/>
      <c r="AM8863" s="59"/>
      <c r="AN8863" s="59"/>
      <c r="AO8863" s="59"/>
      <c r="AV8863" s="37"/>
      <c r="AW8863" s="37"/>
      <c r="AX8863" s="37"/>
      <c r="AY8863" s="37"/>
      <c r="AZ8863" s="37"/>
      <c r="BA8863" s="37"/>
    </row>
    <row r="8864" spans="10:53" s="14" customFormat="1" x14ac:dyDescent="0.25">
      <c r="J8864" s="59"/>
      <c r="Q8864" s="26"/>
      <c r="R8864" s="28"/>
      <c r="AC8864" s="46"/>
      <c r="AG8864" s="59"/>
      <c r="AH8864" s="59"/>
      <c r="AI8864" s="59"/>
      <c r="AJ8864" s="59"/>
      <c r="AK8864" s="59"/>
      <c r="AL8864" s="59"/>
      <c r="AM8864" s="59"/>
      <c r="AN8864" s="59"/>
      <c r="AO8864" s="59"/>
      <c r="AV8864" s="37"/>
      <c r="AW8864" s="37"/>
      <c r="AX8864" s="37"/>
      <c r="AY8864" s="37"/>
      <c r="AZ8864" s="37"/>
      <c r="BA8864" s="37"/>
    </row>
    <row r="8865" spans="10:53" s="14" customFormat="1" x14ac:dyDescent="0.25">
      <c r="J8865" s="59"/>
      <c r="Q8865" s="26"/>
      <c r="R8865" s="28"/>
      <c r="AC8865" s="46"/>
      <c r="AG8865" s="59"/>
      <c r="AH8865" s="59"/>
      <c r="AI8865" s="59"/>
      <c r="AJ8865" s="59"/>
      <c r="AK8865" s="59"/>
      <c r="AL8865" s="59"/>
      <c r="AM8865" s="59"/>
      <c r="AN8865" s="59"/>
      <c r="AO8865" s="59"/>
      <c r="AV8865" s="37"/>
      <c r="AW8865" s="37"/>
      <c r="AX8865" s="37"/>
      <c r="AY8865" s="37"/>
      <c r="AZ8865" s="37"/>
      <c r="BA8865" s="37"/>
    </row>
    <row r="8866" spans="10:53" s="14" customFormat="1" x14ac:dyDescent="0.25">
      <c r="J8866" s="59"/>
      <c r="Q8866" s="26"/>
      <c r="R8866" s="28"/>
      <c r="AC8866" s="46"/>
      <c r="AG8866" s="59"/>
      <c r="AH8866" s="59"/>
      <c r="AI8866" s="59"/>
      <c r="AJ8866" s="59"/>
      <c r="AK8866" s="59"/>
      <c r="AL8866" s="59"/>
      <c r="AM8866" s="59"/>
      <c r="AN8866" s="59"/>
      <c r="AO8866" s="59"/>
      <c r="AV8866" s="37"/>
      <c r="AW8866" s="37"/>
      <c r="AX8866" s="37"/>
      <c r="AY8866" s="37"/>
      <c r="AZ8866" s="37"/>
      <c r="BA8866" s="37"/>
    </row>
    <row r="8867" spans="10:53" s="14" customFormat="1" x14ac:dyDescent="0.25">
      <c r="J8867" s="59"/>
      <c r="Q8867" s="26"/>
      <c r="R8867" s="28"/>
      <c r="AC8867" s="46"/>
      <c r="AG8867" s="59"/>
      <c r="AH8867" s="59"/>
      <c r="AI8867" s="59"/>
      <c r="AJ8867" s="59"/>
      <c r="AK8867" s="59"/>
      <c r="AL8867" s="59"/>
      <c r="AM8867" s="59"/>
      <c r="AN8867" s="59"/>
      <c r="AO8867" s="59"/>
      <c r="AV8867" s="37"/>
      <c r="AW8867" s="37"/>
      <c r="AX8867" s="37"/>
      <c r="AY8867" s="37"/>
      <c r="AZ8867" s="37"/>
      <c r="BA8867" s="37"/>
    </row>
    <row r="8868" spans="10:53" s="14" customFormat="1" x14ac:dyDescent="0.25">
      <c r="J8868" s="59"/>
      <c r="Q8868" s="26"/>
      <c r="R8868" s="28"/>
      <c r="AC8868" s="46"/>
      <c r="AG8868" s="59"/>
      <c r="AH8868" s="59"/>
      <c r="AI8868" s="59"/>
      <c r="AJ8868" s="59"/>
      <c r="AK8868" s="59"/>
      <c r="AL8868" s="59"/>
      <c r="AM8868" s="59"/>
      <c r="AN8868" s="59"/>
      <c r="AO8868" s="59"/>
      <c r="AV8868" s="37"/>
      <c r="AW8868" s="37"/>
      <c r="AX8868" s="37"/>
      <c r="AY8868" s="37"/>
      <c r="AZ8868" s="37"/>
      <c r="BA8868" s="37"/>
    </row>
    <row r="8869" spans="10:53" s="14" customFormat="1" x14ac:dyDescent="0.25">
      <c r="J8869" s="59"/>
      <c r="Q8869" s="26"/>
      <c r="R8869" s="28"/>
      <c r="AC8869" s="46"/>
      <c r="AG8869" s="59"/>
      <c r="AH8869" s="59"/>
      <c r="AI8869" s="59"/>
      <c r="AJ8869" s="59"/>
      <c r="AK8869" s="59"/>
      <c r="AL8869" s="59"/>
      <c r="AM8869" s="59"/>
      <c r="AN8869" s="59"/>
      <c r="AO8869" s="59"/>
      <c r="AV8869" s="37"/>
      <c r="AW8869" s="37"/>
      <c r="AX8869" s="37"/>
      <c r="AY8869" s="37"/>
      <c r="AZ8869" s="37"/>
      <c r="BA8869" s="37"/>
    </row>
    <row r="8870" spans="10:53" s="14" customFormat="1" x14ac:dyDescent="0.25">
      <c r="J8870" s="59"/>
      <c r="Q8870" s="26"/>
      <c r="R8870" s="28"/>
      <c r="AC8870" s="46"/>
      <c r="AG8870" s="59"/>
      <c r="AH8870" s="59"/>
      <c r="AI8870" s="59"/>
      <c r="AJ8870" s="59"/>
      <c r="AK8870" s="59"/>
      <c r="AL8870" s="59"/>
      <c r="AM8870" s="59"/>
      <c r="AN8870" s="59"/>
      <c r="AO8870" s="59"/>
      <c r="AV8870" s="37"/>
      <c r="AW8870" s="37"/>
      <c r="AX8870" s="37"/>
      <c r="AY8870" s="37"/>
      <c r="AZ8870" s="37"/>
      <c r="BA8870" s="37"/>
    </row>
    <row r="8871" spans="10:53" s="14" customFormat="1" x14ac:dyDescent="0.25">
      <c r="J8871" s="59"/>
      <c r="Q8871" s="26"/>
      <c r="R8871" s="28"/>
      <c r="AC8871" s="46"/>
      <c r="AG8871" s="59"/>
      <c r="AH8871" s="59"/>
      <c r="AI8871" s="59"/>
      <c r="AJ8871" s="59"/>
      <c r="AK8871" s="59"/>
      <c r="AL8871" s="59"/>
      <c r="AM8871" s="59"/>
      <c r="AN8871" s="59"/>
      <c r="AO8871" s="59"/>
      <c r="AV8871" s="37"/>
      <c r="AW8871" s="37"/>
      <c r="AX8871" s="37"/>
      <c r="AY8871" s="37"/>
      <c r="AZ8871" s="37"/>
      <c r="BA8871" s="37"/>
    </row>
    <row r="8872" spans="10:53" s="14" customFormat="1" x14ac:dyDescent="0.25">
      <c r="J8872" s="59"/>
      <c r="Q8872" s="26"/>
      <c r="R8872" s="28"/>
      <c r="AC8872" s="46"/>
      <c r="AG8872" s="59"/>
      <c r="AH8872" s="59"/>
      <c r="AI8872" s="59"/>
      <c r="AJ8872" s="59"/>
      <c r="AK8872" s="59"/>
      <c r="AL8872" s="59"/>
      <c r="AM8872" s="59"/>
      <c r="AN8872" s="59"/>
      <c r="AO8872" s="59"/>
      <c r="AV8872" s="37"/>
      <c r="AW8872" s="37"/>
      <c r="AX8872" s="37"/>
      <c r="AY8872" s="37"/>
      <c r="AZ8872" s="37"/>
      <c r="BA8872" s="37"/>
    </row>
    <row r="8873" spans="10:53" s="14" customFormat="1" x14ac:dyDescent="0.25">
      <c r="J8873" s="59"/>
      <c r="Q8873" s="26"/>
      <c r="R8873" s="28"/>
      <c r="AC8873" s="46"/>
      <c r="AG8873" s="59"/>
      <c r="AH8873" s="59"/>
      <c r="AI8873" s="59"/>
      <c r="AJ8873" s="59"/>
      <c r="AK8873" s="59"/>
      <c r="AL8873" s="59"/>
      <c r="AM8873" s="59"/>
      <c r="AN8873" s="59"/>
      <c r="AO8873" s="59"/>
      <c r="AV8873" s="37"/>
      <c r="AW8873" s="37"/>
      <c r="AX8873" s="37"/>
      <c r="AY8873" s="37"/>
      <c r="AZ8873" s="37"/>
      <c r="BA8873" s="37"/>
    </row>
    <row r="8874" spans="10:53" s="14" customFormat="1" x14ac:dyDescent="0.25">
      <c r="J8874" s="59"/>
      <c r="Q8874" s="26"/>
      <c r="R8874" s="28"/>
      <c r="AC8874" s="46"/>
      <c r="AG8874" s="59"/>
      <c r="AH8874" s="59"/>
      <c r="AI8874" s="59"/>
      <c r="AJ8874" s="59"/>
      <c r="AK8874" s="59"/>
      <c r="AL8874" s="59"/>
      <c r="AM8874" s="59"/>
      <c r="AN8874" s="59"/>
      <c r="AO8874" s="59"/>
      <c r="AV8874" s="37"/>
      <c r="AW8874" s="37"/>
      <c r="AX8874" s="37"/>
      <c r="AY8874" s="37"/>
      <c r="AZ8874" s="37"/>
      <c r="BA8874" s="37"/>
    </row>
    <row r="8875" spans="10:53" s="14" customFormat="1" x14ac:dyDescent="0.25">
      <c r="J8875" s="59"/>
      <c r="Q8875" s="26"/>
      <c r="R8875" s="28"/>
      <c r="AC8875" s="46"/>
      <c r="AG8875" s="59"/>
      <c r="AH8875" s="59"/>
      <c r="AI8875" s="59"/>
      <c r="AJ8875" s="59"/>
      <c r="AK8875" s="59"/>
      <c r="AL8875" s="59"/>
      <c r="AM8875" s="59"/>
      <c r="AN8875" s="59"/>
      <c r="AO8875" s="59"/>
      <c r="AV8875" s="37"/>
      <c r="AW8875" s="37"/>
      <c r="AX8875" s="37"/>
      <c r="AY8875" s="37"/>
      <c r="AZ8875" s="37"/>
      <c r="BA8875" s="37"/>
    </row>
    <row r="8876" spans="10:53" s="14" customFormat="1" x14ac:dyDescent="0.25">
      <c r="J8876" s="59"/>
      <c r="Q8876" s="26"/>
      <c r="R8876" s="28"/>
      <c r="AC8876" s="46"/>
      <c r="AG8876" s="59"/>
      <c r="AH8876" s="59"/>
      <c r="AI8876" s="59"/>
      <c r="AJ8876" s="59"/>
      <c r="AK8876" s="59"/>
      <c r="AL8876" s="59"/>
      <c r="AM8876" s="59"/>
      <c r="AN8876" s="59"/>
      <c r="AO8876" s="59"/>
      <c r="AV8876" s="37"/>
      <c r="AW8876" s="37"/>
      <c r="AX8876" s="37"/>
      <c r="AY8876" s="37"/>
      <c r="AZ8876" s="37"/>
      <c r="BA8876" s="37"/>
    </row>
    <row r="8877" spans="10:53" s="14" customFormat="1" x14ac:dyDescent="0.25">
      <c r="J8877" s="59"/>
      <c r="Q8877" s="26"/>
      <c r="R8877" s="28"/>
      <c r="AC8877" s="46"/>
      <c r="AG8877" s="59"/>
      <c r="AH8877" s="59"/>
      <c r="AI8877" s="59"/>
      <c r="AJ8877" s="59"/>
      <c r="AK8877" s="59"/>
      <c r="AL8877" s="59"/>
      <c r="AM8877" s="59"/>
      <c r="AN8877" s="59"/>
      <c r="AO8877" s="59"/>
      <c r="AV8877" s="37"/>
      <c r="AW8877" s="37"/>
      <c r="AX8877" s="37"/>
      <c r="AY8877" s="37"/>
      <c r="AZ8877" s="37"/>
      <c r="BA8877" s="37"/>
    </row>
    <row r="8878" spans="10:53" s="14" customFormat="1" x14ac:dyDescent="0.25">
      <c r="J8878" s="59"/>
      <c r="Q8878" s="26"/>
      <c r="R8878" s="28"/>
      <c r="AC8878" s="46"/>
      <c r="AG8878" s="59"/>
      <c r="AH8878" s="59"/>
      <c r="AI8878" s="59"/>
      <c r="AJ8878" s="59"/>
      <c r="AK8878" s="59"/>
      <c r="AL8878" s="59"/>
      <c r="AM8878" s="59"/>
      <c r="AN8878" s="59"/>
      <c r="AO8878" s="59"/>
      <c r="AV8878" s="37"/>
      <c r="AW8878" s="37"/>
      <c r="AX8878" s="37"/>
      <c r="AY8878" s="37"/>
      <c r="AZ8878" s="37"/>
      <c r="BA8878" s="37"/>
    </row>
    <row r="8879" spans="10:53" s="14" customFormat="1" x14ac:dyDescent="0.25">
      <c r="J8879" s="59"/>
      <c r="Q8879" s="26"/>
      <c r="R8879" s="28"/>
      <c r="AC8879" s="46"/>
      <c r="AG8879" s="59"/>
      <c r="AH8879" s="59"/>
      <c r="AI8879" s="59"/>
      <c r="AJ8879" s="59"/>
      <c r="AK8879" s="59"/>
      <c r="AL8879" s="59"/>
      <c r="AM8879" s="59"/>
      <c r="AN8879" s="59"/>
      <c r="AO8879" s="59"/>
      <c r="AV8879" s="37"/>
      <c r="AW8879" s="37"/>
      <c r="AX8879" s="37"/>
      <c r="AY8879" s="37"/>
      <c r="AZ8879" s="37"/>
      <c r="BA8879" s="37"/>
    </row>
    <row r="8880" spans="10:53" s="14" customFormat="1" x14ac:dyDescent="0.25">
      <c r="J8880" s="59"/>
      <c r="Q8880" s="26"/>
      <c r="R8880" s="28"/>
      <c r="AC8880" s="46"/>
      <c r="AG8880" s="59"/>
      <c r="AH8880" s="59"/>
      <c r="AI8880" s="59"/>
      <c r="AJ8880" s="59"/>
      <c r="AK8880" s="59"/>
      <c r="AL8880" s="59"/>
      <c r="AM8880" s="59"/>
      <c r="AN8880" s="59"/>
      <c r="AO8880" s="59"/>
      <c r="AV8880" s="37"/>
      <c r="AW8880" s="37"/>
      <c r="AX8880" s="37"/>
      <c r="AY8880" s="37"/>
      <c r="AZ8880" s="37"/>
      <c r="BA8880" s="37"/>
    </row>
    <row r="8881" spans="10:53" s="14" customFormat="1" x14ac:dyDescent="0.25">
      <c r="J8881" s="59"/>
      <c r="Q8881" s="26"/>
      <c r="R8881" s="28"/>
      <c r="AC8881" s="46"/>
      <c r="AG8881" s="59"/>
      <c r="AH8881" s="59"/>
      <c r="AI8881" s="59"/>
      <c r="AJ8881" s="59"/>
      <c r="AK8881" s="59"/>
      <c r="AL8881" s="59"/>
      <c r="AM8881" s="59"/>
      <c r="AN8881" s="59"/>
      <c r="AO8881" s="59"/>
      <c r="AV8881" s="37"/>
      <c r="AW8881" s="37"/>
      <c r="AX8881" s="37"/>
      <c r="AY8881" s="37"/>
      <c r="AZ8881" s="37"/>
      <c r="BA8881" s="37"/>
    </row>
    <row r="8882" spans="10:53" s="14" customFormat="1" x14ac:dyDescent="0.25">
      <c r="J8882" s="59"/>
      <c r="Q8882" s="26"/>
      <c r="R8882" s="28"/>
      <c r="AC8882" s="46"/>
      <c r="AG8882" s="59"/>
      <c r="AH8882" s="59"/>
      <c r="AI8882" s="59"/>
      <c r="AJ8882" s="59"/>
      <c r="AK8882" s="59"/>
      <c r="AL8882" s="59"/>
      <c r="AM8882" s="59"/>
      <c r="AN8882" s="59"/>
      <c r="AO8882" s="59"/>
      <c r="AV8882" s="37"/>
      <c r="AW8882" s="37"/>
      <c r="AX8882" s="37"/>
      <c r="AY8882" s="37"/>
      <c r="AZ8882" s="37"/>
      <c r="BA8882" s="37"/>
    </row>
    <row r="8883" spans="10:53" s="14" customFormat="1" x14ac:dyDescent="0.25">
      <c r="J8883" s="59"/>
      <c r="Q8883" s="26"/>
      <c r="R8883" s="28"/>
      <c r="AC8883" s="46"/>
      <c r="AG8883" s="59"/>
      <c r="AH8883" s="59"/>
      <c r="AI8883" s="59"/>
      <c r="AJ8883" s="59"/>
      <c r="AK8883" s="59"/>
      <c r="AL8883" s="59"/>
      <c r="AM8883" s="59"/>
      <c r="AN8883" s="59"/>
      <c r="AO8883" s="59"/>
      <c r="AV8883" s="37"/>
      <c r="AW8883" s="37"/>
      <c r="AX8883" s="37"/>
      <c r="AY8883" s="37"/>
      <c r="AZ8883" s="37"/>
      <c r="BA8883" s="37"/>
    </row>
    <row r="8884" spans="10:53" s="14" customFormat="1" x14ac:dyDescent="0.25">
      <c r="J8884" s="59"/>
      <c r="Q8884" s="26"/>
      <c r="R8884" s="28"/>
      <c r="AC8884" s="46"/>
      <c r="AG8884" s="59"/>
      <c r="AH8884" s="59"/>
      <c r="AI8884" s="59"/>
      <c r="AJ8884" s="59"/>
      <c r="AK8884" s="59"/>
      <c r="AL8884" s="59"/>
      <c r="AM8884" s="59"/>
      <c r="AN8884" s="59"/>
      <c r="AO8884" s="59"/>
      <c r="AV8884" s="37"/>
      <c r="AW8884" s="37"/>
      <c r="AX8884" s="37"/>
      <c r="AY8884" s="37"/>
      <c r="AZ8884" s="37"/>
      <c r="BA8884" s="37"/>
    </row>
    <row r="8885" spans="10:53" s="14" customFormat="1" x14ac:dyDescent="0.25">
      <c r="J8885" s="59"/>
      <c r="Q8885" s="26"/>
      <c r="R8885" s="28"/>
      <c r="AC8885" s="46"/>
      <c r="AG8885" s="59"/>
      <c r="AH8885" s="59"/>
      <c r="AI8885" s="59"/>
      <c r="AJ8885" s="59"/>
      <c r="AK8885" s="59"/>
      <c r="AL8885" s="59"/>
      <c r="AM8885" s="59"/>
      <c r="AN8885" s="59"/>
      <c r="AO8885" s="59"/>
      <c r="AV8885" s="37"/>
      <c r="AW8885" s="37"/>
      <c r="AX8885" s="37"/>
      <c r="AY8885" s="37"/>
      <c r="AZ8885" s="37"/>
      <c r="BA8885" s="37"/>
    </row>
    <row r="8886" spans="10:53" s="14" customFormat="1" x14ac:dyDescent="0.25">
      <c r="J8886" s="59"/>
      <c r="Q8886" s="26"/>
      <c r="R8886" s="28"/>
      <c r="AC8886" s="46"/>
      <c r="AG8886" s="59"/>
      <c r="AH8886" s="59"/>
      <c r="AI8886" s="59"/>
      <c r="AJ8886" s="59"/>
      <c r="AK8886" s="59"/>
      <c r="AL8886" s="59"/>
      <c r="AM8886" s="59"/>
      <c r="AN8886" s="59"/>
      <c r="AO8886" s="59"/>
      <c r="AV8886" s="37"/>
      <c r="AW8886" s="37"/>
      <c r="AX8886" s="37"/>
      <c r="AY8886" s="37"/>
      <c r="AZ8886" s="37"/>
      <c r="BA8886" s="37"/>
    </row>
    <row r="8887" spans="10:53" s="14" customFormat="1" x14ac:dyDescent="0.25">
      <c r="J8887" s="59"/>
      <c r="Q8887" s="26"/>
      <c r="R8887" s="28"/>
      <c r="AC8887" s="46"/>
      <c r="AG8887" s="59"/>
      <c r="AH8887" s="59"/>
      <c r="AI8887" s="59"/>
      <c r="AJ8887" s="59"/>
      <c r="AK8887" s="59"/>
      <c r="AL8887" s="59"/>
      <c r="AM8887" s="59"/>
      <c r="AN8887" s="59"/>
      <c r="AO8887" s="59"/>
      <c r="AV8887" s="37"/>
      <c r="AW8887" s="37"/>
      <c r="AX8887" s="37"/>
      <c r="AY8887" s="37"/>
      <c r="AZ8887" s="37"/>
      <c r="BA8887" s="37"/>
    </row>
    <row r="8888" spans="10:53" s="14" customFormat="1" x14ac:dyDescent="0.25">
      <c r="J8888" s="59"/>
      <c r="Q8888" s="26"/>
      <c r="R8888" s="28"/>
      <c r="AC8888" s="46"/>
      <c r="AG8888" s="59"/>
      <c r="AH8888" s="59"/>
      <c r="AI8888" s="59"/>
      <c r="AJ8888" s="59"/>
      <c r="AK8888" s="59"/>
      <c r="AL8888" s="59"/>
      <c r="AM8888" s="59"/>
      <c r="AN8888" s="59"/>
      <c r="AO8888" s="59"/>
      <c r="AV8888" s="37"/>
      <c r="AW8888" s="37"/>
      <c r="AX8888" s="37"/>
      <c r="AY8888" s="37"/>
      <c r="AZ8888" s="37"/>
      <c r="BA8888" s="37"/>
    </row>
    <row r="8889" spans="10:53" s="14" customFormat="1" x14ac:dyDescent="0.25">
      <c r="J8889" s="59"/>
      <c r="Q8889" s="26"/>
      <c r="R8889" s="28"/>
      <c r="AC8889" s="46"/>
      <c r="AG8889" s="59"/>
      <c r="AH8889" s="59"/>
      <c r="AI8889" s="59"/>
      <c r="AJ8889" s="59"/>
      <c r="AK8889" s="59"/>
      <c r="AL8889" s="59"/>
      <c r="AM8889" s="59"/>
      <c r="AN8889" s="59"/>
      <c r="AO8889" s="59"/>
      <c r="AV8889" s="37"/>
      <c r="AW8889" s="37"/>
      <c r="AX8889" s="37"/>
      <c r="AY8889" s="37"/>
      <c r="AZ8889" s="37"/>
      <c r="BA8889" s="37"/>
    </row>
    <row r="8890" spans="10:53" s="14" customFormat="1" x14ac:dyDescent="0.25">
      <c r="J8890" s="59"/>
      <c r="Q8890" s="26"/>
      <c r="R8890" s="28"/>
      <c r="AC8890" s="46"/>
      <c r="AG8890" s="59"/>
      <c r="AH8890" s="59"/>
      <c r="AI8890" s="59"/>
      <c r="AJ8890" s="59"/>
      <c r="AK8890" s="59"/>
      <c r="AL8890" s="59"/>
      <c r="AM8890" s="59"/>
      <c r="AN8890" s="59"/>
      <c r="AO8890" s="59"/>
      <c r="AV8890" s="37"/>
      <c r="AW8890" s="37"/>
      <c r="AX8890" s="37"/>
      <c r="AY8890" s="37"/>
      <c r="AZ8890" s="37"/>
      <c r="BA8890" s="37"/>
    </row>
    <row r="8891" spans="10:53" s="14" customFormat="1" x14ac:dyDescent="0.25">
      <c r="J8891" s="59"/>
      <c r="Q8891" s="26"/>
      <c r="R8891" s="28"/>
      <c r="AC8891" s="46"/>
      <c r="AG8891" s="59"/>
      <c r="AH8891" s="59"/>
      <c r="AI8891" s="59"/>
      <c r="AJ8891" s="59"/>
      <c r="AK8891" s="59"/>
      <c r="AL8891" s="59"/>
      <c r="AM8891" s="59"/>
      <c r="AN8891" s="59"/>
      <c r="AO8891" s="59"/>
      <c r="AV8891" s="37"/>
      <c r="AW8891" s="37"/>
      <c r="AX8891" s="37"/>
      <c r="AY8891" s="37"/>
      <c r="AZ8891" s="37"/>
      <c r="BA8891" s="37"/>
    </row>
    <row r="8892" spans="10:53" s="14" customFormat="1" x14ac:dyDescent="0.25">
      <c r="J8892" s="59"/>
      <c r="Q8892" s="26"/>
      <c r="R8892" s="28"/>
      <c r="AC8892" s="46"/>
      <c r="AG8892" s="59"/>
      <c r="AH8892" s="59"/>
      <c r="AI8892" s="59"/>
      <c r="AJ8892" s="59"/>
      <c r="AK8892" s="59"/>
      <c r="AL8892" s="59"/>
      <c r="AM8892" s="59"/>
      <c r="AN8892" s="59"/>
      <c r="AO8892" s="59"/>
      <c r="AV8892" s="37"/>
      <c r="AW8892" s="37"/>
      <c r="AX8892" s="37"/>
      <c r="AY8892" s="37"/>
      <c r="AZ8892" s="37"/>
      <c r="BA8892" s="37"/>
    </row>
    <row r="8893" spans="10:53" s="14" customFormat="1" x14ac:dyDescent="0.25">
      <c r="J8893" s="59"/>
      <c r="Q8893" s="26"/>
      <c r="R8893" s="28"/>
      <c r="AC8893" s="46"/>
      <c r="AG8893" s="59"/>
      <c r="AH8893" s="59"/>
      <c r="AI8893" s="59"/>
      <c r="AJ8893" s="59"/>
      <c r="AK8893" s="59"/>
      <c r="AL8893" s="59"/>
      <c r="AM8893" s="59"/>
      <c r="AN8893" s="59"/>
      <c r="AO8893" s="59"/>
      <c r="AV8893" s="37"/>
      <c r="AW8893" s="37"/>
      <c r="AX8893" s="37"/>
      <c r="AY8893" s="37"/>
      <c r="AZ8893" s="37"/>
      <c r="BA8893" s="37"/>
    </row>
    <row r="8894" spans="10:53" s="14" customFormat="1" x14ac:dyDescent="0.25">
      <c r="J8894" s="59"/>
      <c r="Q8894" s="26"/>
      <c r="R8894" s="28"/>
      <c r="AC8894" s="46"/>
      <c r="AG8894" s="59"/>
      <c r="AH8894" s="59"/>
      <c r="AI8894" s="59"/>
      <c r="AJ8894" s="59"/>
      <c r="AK8894" s="59"/>
      <c r="AL8894" s="59"/>
      <c r="AM8894" s="59"/>
      <c r="AN8894" s="59"/>
      <c r="AO8894" s="59"/>
      <c r="AV8894" s="37"/>
      <c r="AW8894" s="37"/>
      <c r="AX8894" s="37"/>
      <c r="AY8894" s="37"/>
      <c r="AZ8894" s="37"/>
      <c r="BA8894" s="37"/>
    </row>
    <row r="8895" spans="10:53" s="14" customFormat="1" x14ac:dyDescent="0.25">
      <c r="J8895" s="59"/>
      <c r="Q8895" s="26"/>
      <c r="R8895" s="28"/>
      <c r="AC8895" s="46"/>
      <c r="AG8895" s="59"/>
      <c r="AH8895" s="59"/>
      <c r="AI8895" s="59"/>
      <c r="AJ8895" s="59"/>
      <c r="AK8895" s="59"/>
      <c r="AL8895" s="59"/>
      <c r="AM8895" s="59"/>
      <c r="AN8895" s="59"/>
      <c r="AO8895" s="59"/>
      <c r="AV8895" s="37"/>
      <c r="AW8895" s="37"/>
      <c r="AX8895" s="37"/>
      <c r="AY8895" s="37"/>
      <c r="AZ8895" s="37"/>
      <c r="BA8895" s="37"/>
    </row>
    <row r="8896" spans="10:53" s="14" customFormat="1" x14ac:dyDescent="0.25">
      <c r="J8896" s="59"/>
      <c r="Q8896" s="26"/>
      <c r="R8896" s="28"/>
      <c r="AC8896" s="46"/>
      <c r="AG8896" s="59"/>
      <c r="AH8896" s="59"/>
      <c r="AI8896" s="59"/>
      <c r="AJ8896" s="59"/>
      <c r="AK8896" s="59"/>
      <c r="AL8896" s="59"/>
      <c r="AM8896" s="59"/>
      <c r="AN8896" s="59"/>
      <c r="AO8896" s="59"/>
      <c r="AV8896" s="37"/>
      <c r="AW8896" s="37"/>
      <c r="AX8896" s="37"/>
      <c r="AY8896" s="37"/>
      <c r="AZ8896" s="37"/>
      <c r="BA8896" s="37"/>
    </row>
    <row r="8897" spans="10:53" s="14" customFormat="1" x14ac:dyDescent="0.25">
      <c r="J8897" s="59"/>
      <c r="Q8897" s="26"/>
      <c r="R8897" s="28"/>
      <c r="AC8897" s="46"/>
      <c r="AG8897" s="59"/>
      <c r="AH8897" s="59"/>
      <c r="AI8897" s="59"/>
      <c r="AJ8897" s="59"/>
      <c r="AK8897" s="59"/>
      <c r="AL8897" s="59"/>
      <c r="AM8897" s="59"/>
      <c r="AN8897" s="59"/>
      <c r="AO8897" s="59"/>
      <c r="AV8897" s="37"/>
      <c r="AW8897" s="37"/>
      <c r="AX8897" s="37"/>
      <c r="AY8897" s="37"/>
      <c r="AZ8897" s="37"/>
      <c r="BA8897" s="37"/>
    </row>
    <row r="8898" spans="10:53" s="14" customFormat="1" x14ac:dyDescent="0.25">
      <c r="J8898" s="59"/>
      <c r="Q8898" s="26"/>
      <c r="R8898" s="28"/>
      <c r="AC8898" s="46"/>
      <c r="AG8898" s="59"/>
      <c r="AH8898" s="59"/>
      <c r="AI8898" s="59"/>
      <c r="AJ8898" s="59"/>
      <c r="AK8898" s="59"/>
      <c r="AL8898" s="59"/>
      <c r="AM8898" s="59"/>
      <c r="AN8898" s="59"/>
      <c r="AO8898" s="59"/>
      <c r="AV8898" s="37"/>
      <c r="AW8898" s="37"/>
      <c r="AX8898" s="37"/>
      <c r="AY8898" s="37"/>
      <c r="AZ8898" s="37"/>
      <c r="BA8898" s="37"/>
    </row>
    <row r="8899" spans="10:53" s="14" customFormat="1" x14ac:dyDescent="0.25">
      <c r="J8899" s="59"/>
      <c r="Q8899" s="26"/>
      <c r="R8899" s="28"/>
      <c r="AC8899" s="46"/>
      <c r="AG8899" s="59"/>
      <c r="AH8899" s="59"/>
      <c r="AI8899" s="59"/>
      <c r="AJ8899" s="59"/>
      <c r="AK8899" s="59"/>
      <c r="AL8899" s="59"/>
      <c r="AM8899" s="59"/>
      <c r="AN8899" s="59"/>
      <c r="AO8899" s="59"/>
      <c r="AV8899" s="37"/>
      <c r="AW8899" s="37"/>
      <c r="AX8899" s="37"/>
      <c r="AY8899" s="37"/>
      <c r="AZ8899" s="37"/>
      <c r="BA8899" s="37"/>
    </row>
    <row r="8900" spans="10:53" s="14" customFormat="1" x14ac:dyDescent="0.25">
      <c r="J8900" s="59"/>
      <c r="Q8900" s="26"/>
      <c r="R8900" s="28"/>
      <c r="AC8900" s="46"/>
      <c r="AG8900" s="59"/>
      <c r="AH8900" s="59"/>
      <c r="AI8900" s="59"/>
      <c r="AJ8900" s="59"/>
      <c r="AK8900" s="59"/>
      <c r="AL8900" s="59"/>
      <c r="AM8900" s="59"/>
      <c r="AN8900" s="59"/>
      <c r="AO8900" s="59"/>
      <c r="AV8900" s="37"/>
      <c r="AW8900" s="37"/>
      <c r="AX8900" s="37"/>
      <c r="AY8900" s="37"/>
      <c r="AZ8900" s="37"/>
      <c r="BA8900" s="37"/>
    </row>
    <row r="8901" spans="10:53" s="14" customFormat="1" x14ac:dyDescent="0.25">
      <c r="J8901" s="59"/>
      <c r="Q8901" s="26"/>
      <c r="R8901" s="28"/>
      <c r="AC8901" s="46"/>
      <c r="AG8901" s="59"/>
      <c r="AH8901" s="59"/>
      <c r="AI8901" s="59"/>
      <c r="AJ8901" s="59"/>
      <c r="AK8901" s="59"/>
      <c r="AL8901" s="59"/>
      <c r="AM8901" s="59"/>
      <c r="AN8901" s="59"/>
      <c r="AO8901" s="59"/>
      <c r="AV8901" s="37"/>
      <c r="AW8901" s="37"/>
      <c r="AX8901" s="37"/>
      <c r="AY8901" s="37"/>
      <c r="AZ8901" s="37"/>
      <c r="BA8901" s="37"/>
    </row>
    <row r="8902" spans="10:53" s="14" customFormat="1" x14ac:dyDescent="0.25">
      <c r="J8902" s="59"/>
      <c r="Q8902" s="26"/>
      <c r="R8902" s="28"/>
      <c r="AC8902" s="46"/>
      <c r="AG8902" s="59"/>
      <c r="AH8902" s="59"/>
      <c r="AI8902" s="59"/>
      <c r="AJ8902" s="59"/>
      <c r="AK8902" s="59"/>
      <c r="AL8902" s="59"/>
      <c r="AM8902" s="59"/>
      <c r="AN8902" s="59"/>
      <c r="AO8902" s="59"/>
      <c r="AV8902" s="37"/>
      <c r="AW8902" s="37"/>
      <c r="AX8902" s="37"/>
      <c r="AY8902" s="37"/>
      <c r="AZ8902" s="37"/>
      <c r="BA8902" s="37"/>
    </row>
    <row r="8903" spans="10:53" s="14" customFormat="1" x14ac:dyDescent="0.25">
      <c r="J8903" s="59"/>
      <c r="Q8903" s="26"/>
      <c r="R8903" s="28"/>
      <c r="AC8903" s="46"/>
      <c r="AG8903" s="59"/>
      <c r="AH8903" s="59"/>
      <c r="AI8903" s="59"/>
      <c r="AJ8903" s="59"/>
      <c r="AK8903" s="59"/>
      <c r="AL8903" s="59"/>
      <c r="AM8903" s="59"/>
      <c r="AN8903" s="59"/>
      <c r="AO8903" s="59"/>
      <c r="AV8903" s="37"/>
      <c r="AW8903" s="37"/>
      <c r="AX8903" s="37"/>
      <c r="AY8903" s="37"/>
      <c r="AZ8903" s="37"/>
      <c r="BA8903" s="37"/>
    </row>
    <row r="8904" spans="10:53" s="14" customFormat="1" x14ac:dyDescent="0.25">
      <c r="J8904" s="59"/>
      <c r="Q8904" s="26"/>
      <c r="R8904" s="28"/>
      <c r="AC8904" s="46"/>
      <c r="AG8904" s="59"/>
      <c r="AH8904" s="59"/>
      <c r="AI8904" s="59"/>
      <c r="AJ8904" s="59"/>
      <c r="AK8904" s="59"/>
      <c r="AL8904" s="59"/>
      <c r="AM8904" s="59"/>
      <c r="AN8904" s="59"/>
      <c r="AO8904" s="59"/>
      <c r="AV8904" s="37"/>
      <c r="AW8904" s="37"/>
      <c r="AX8904" s="37"/>
      <c r="AY8904" s="37"/>
      <c r="AZ8904" s="37"/>
      <c r="BA8904" s="37"/>
    </row>
    <row r="8905" spans="10:53" s="14" customFormat="1" x14ac:dyDescent="0.25">
      <c r="J8905" s="59"/>
      <c r="Q8905" s="26"/>
      <c r="R8905" s="28"/>
      <c r="AC8905" s="46"/>
      <c r="AG8905" s="59"/>
      <c r="AH8905" s="59"/>
      <c r="AI8905" s="59"/>
      <c r="AJ8905" s="59"/>
      <c r="AK8905" s="59"/>
      <c r="AL8905" s="59"/>
      <c r="AM8905" s="59"/>
      <c r="AN8905" s="59"/>
      <c r="AO8905" s="59"/>
      <c r="AV8905" s="37"/>
      <c r="AW8905" s="37"/>
      <c r="AX8905" s="37"/>
      <c r="AY8905" s="37"/>
      <c r="AZ8905" s="37"/>
      <c r="BA8905" s="37"/>
    </row>
    <row r="8906" spans="10:53" s="14" customFormat="1" x14ac:dyDescent="0.25">
      <c r="J8906" s="59"/>
      <c r="Q8906" s="26"/>
      <c r="R8906" s="28"/>
      <c r="AC8906" s="46"/>
      <c r="AG8906" s="59"/>
      <c r="AH8906" s="59"/>
      <c r="AI8906" s="59"/>
      <c r="AJ8906" s="59"/>
      <c r="AK8906" s="59"/>
      <c r="AL8906" s="59"/>
      <c r="AM8906" s="59"/>
      <c r="AN8906" s="59"/>
      <c r="AO8906" s="59"/>
      <c r="AV8906" s="37"/>
      <c r="AW8906" s="37"/>
      <c r="AX8906" s="37"/>
      <c r="AY8906" s="37"/>
      <c r="AZ8906" s="37"/>
      <c r="BA8906" s="37"/>
    </row>
    <row r="8907" spans="10:53" s="14" customFormat="1" x14ac:dyDescent="0.25">
      <c r="J8907" s="59"/>
      <c r="Q8907" s="26"/>
      <c r="R8907" s="28"/>
      <c r="AC8907" s="46"/>
      <c r="AG8907" s="59"/>
      <c r="AH8907" s="59"/>
      <c r="AI8907" s="59"/>
      <c r="AJ8907" s="59"/>
      <c r="AK8907" s="59"/>
      <c r="AL8907" s="59"/>
      <c r="AM8907" s="59"/>
      <c r="AN8907" s="59"/>
      <c r="AO8907" s="59"/>
      <c r="AV8907" s="37"/>
      <c r="AW8907" s="37"/>
      <c r="AX8907" s="37"/>
      <c r="AY8907" s="37"/>
      <c r="AZ8907" s="37"/>
      <c r="BA8907" s="37"/>
    </row>
    <row r="8908" spans="10:53" s="14" customFormat="1" x14ac:dyDescent="0.25">
      <c r="J8908" s="59"/>
      <c r="Q8908" s="26"/>
      <c r="R8908" s="28"/>
      <c r="AC8908" s="46"/>
      <c r="AG8908" s="59"/>
      <c r="AH8908" s="59"/>
      <c r="AI8908" s="59"/>
      <c r="AJ8908" s="59"/>
      <c r="AK8908" s="59"/>
      <c r="AL8908" s="59"/>
      <c r="AM8908" s="59"/>
      <c r="AN8908" s="59"/>
      <c r="AO8908" s="59"/>
      <c r="AV8908" s="37"/>
      <c r="AW8908" s="37"/>
      <c r="AX8908" s="37"/>
      <c r="AY8908" s="37"/>
      <c r="AZ8908" s="37"/>
      <c r="BA8908" s="37"/>
    </row>
    <row r="8909" spans="10:53" s="14" customFormat="1" x14ac:dyDescent="0.25">
      <c r="J8909" s="59"/>
      <c r="Q8909" s="26"/>
      <c r="R8909" s="28"/>
      <c r="AC8909" s="46"/>
      <c r="AG8909" s="59"/>
      <c r="AH8909" s="59"/>
      <c r="AI8909" s="59"/>
      <c r="AJ8909" s="59"/>
      <c r="AK8909" s="59"/>
      <c r="AL8909" s="59"/>
      <c r="AM8909" s="59"/>
      <c r="AN8909" s="59"/>
      <c r="AO8909" s="59"/>
      <c r="AV8909" s="37"/>
      <c r="AW8909" s="37"/>
      <c r="AX8909" s="37"/>
      <c r="AY8909" s="37"/>
      <c r="AZ8909" s="37"/>
      <c r="BA8909" s="37"/>
    </row>
    <row r="8910" spans="10:53" s="14" customFormat="1" x14ac:dyDescent="0.25">
      <c r="J8910" s="59"/>
      <c r="Q8910" s="26"/>
      <c r="R8910" s="28"/>
      <c r="AC8910" s="46"/>
      <c r="AG8910" s="59"/>
      <c r="AH8910" s="59"/>
      <c r="AI8910" s="59"/>
      <c r="AJ8910" s="59"/>
      <c r="AK8910" s="59"/>
      <c r="AL8910" s="59"/>
      <c r="AM8910" s="59"/>
      <c r="AN8910" s="59"/>
      <c r="AO8910" s="59"/>
      <c r="AV8910" s="37"/>
      <c r="AW8910" s="37"/>
      <c r="AX8910" s="37"/>
      <c r="AY8910" s="37"/>
      <c r="AZ8910" s="37"/>
      <c r="BA8910" s="37"/>
    </row>
    <row r="8911" spans="10:53" s="14" customFormat="1" x14ac:dyDescent="0.25">
      <c r="J8911" s="59"/>
      <c r="Q8911" s="26"/>
      <c r="R8911" s="28"/>
      <c r="AC8911" s="46"/>
      <c r="AG8911" s="59"/>
      <c r="AH8911" s="59"/>
      <c r="AI8911" s="59"/>
      <c r="AJ8911" s="59"/>
      <c r="AK8911" s="59"/>
      <c r="AL8911" s="59"/>
      <c r="AM8911" s="59"/>
      <c r="AN8911" s="59"/>
      <c r="AO8911" s="59"/>
      <c r="AV8911" s="37"/>
      <c r="AW8911" s="37"/>
      <c r="AX8911" s="37"/>
      <c r="AY8911" s="37"/>
      <c r="AZ8911" s="37"/>
      <c r="BA8911" s="37"/>
    </row>
    <row r="8912" spans="10:53" s="14" customFormat="1" x14ac:dyDescent="0.25">
      <c r="J8912" s="59"/>
      <c r="Q8912" s="26"/>
      <c r="R8912" s="28"/>
      <c r="AC8912" s="46"/>
      <c r="AG8912" s="59"/>
      <c r="AH8912" s="59"/>
      <c r="AI8912" s="59"/>
      <c r="AJ8912" s="59"/>
      <c r="AK8912" s="59"/>
      <c r="AL8912" s="59"/>
      <c r="AM8912" s="59"/>
      <c r="AN8912" s="59"/>
      <c r="AO8912" s="59"/>
      <c r="AV8912" s="37"/>
      <c r="AW8912" s="37"/>
      <c r="AX8912" s="37"/>
      <c r="AY8912" s="37"/>
      <c r="AZ8912" s="37"/>
      <c r="BA8912" s="37"/>
    </row>
    <row r="8913" spans="10:53" s="14" customFormat="1" x14ac:dyDescent="0.25">
      <c r="J8913" s="59"/>
      <c r="Q8913" s="26"/>
      <c r="R8913" s="28"/>
      <c r="AC8913" s="46"/>
      <c r="AG8913" s="59"/>
      <c r="AH8913" s="59"/>
      <c r="AI8913" s="59"/>
      <c r="AJ8913" s="59"/>
      <c r="AK8913" s="59"/>
      <c r="AL8913" s="59"/>
      <c r="AM8913" s="59"/>
      <c r="AN8913" s="59"/>
      <c r="AO8913" s="59"/>
      <c r="AV8913" s="37"/>
      <c r="AW8913" s="37"/>
      <c r="AX8913" s="37"/>
      <c r="AY8913" s="37"/>
      <c r="AZ8913" s="37"/>
      <c r="BA8913" s="37"/>
    </row>
    <row r="8914" spans="10:53" s="14" customFormat="1" x14ac:dyDescent="0.25">
      <c r="J8914" s="59"/>
      <c r="Q8914" s="26"/>
      <c r="R8914" s="28"/>
      <c r="AC8914" s="46"/>
      <c r="AG8914" s="59"/>
      <c r="AH8914" s="59"/>
      <c r="AI8914" s="59"/>
      <c r="AJ8914" s="59"/>
      <c r="AK8914" s="59"/>
      <c r="AL8914" s="59"/>
      <c r="AM8914" s="59"/>
      <c r="AN8914" s="59"/>
      <c r="AO8914" s="59"/>
      <c r="AV8914" s="37"/>
      <c r="AW8914" s="37"/>
      <c r="AX8914" s="37"/>
      <c r="AY8914" s="37"/>
      <c r="AZ8914" s="37"/>
      <c r="BA8914" s="37"/>
    </row>
    <row r="8915" spans="10:53" s="14" customFormat="1" x14ac:dyDescent="0.25">
      <c r="J8915" s="59"/>
      <c r="Q8915" s="26"/>
      <c r="R8915" s="28"/>
      <c r="AC8915" s="46"/>
      <c r="AG8915" s="59"/>
      <c r="AH8915" s="59"/>
      <c r="AI8915" s="59"/>
      <c r="AJ8915" s="59"/>
      <c r="AK8915" s="59"/>
      <c r="AL8915" s="59"/>
      <c r="AM8915" s="59"/>
      <c r="AN8915" s="59"/>
      <c r="AO8915" s="59"/>
      <c r="AV8915" s="37"/>
      <c r="AW8915" s="37"/>
      <c r="AX8915" s="37"/>
      <c r="AY8915" s="37"/>
      <c r="AZ8915" s="37"/>
      <c r="BA8915" s="37"/>
    </row>
    <row r="8916" spans="10:53" s="14" customFormat="1" x14ac:dyDescent="0.25">
      <c r="J8916" s="59"/>
      <c r="Q8916" s="26"/>
      <c r="R8916" s="28"/>
      <c r="AC8916" s="46"/>
      <c r="AG8916" s="59"/>
      <c r="AH8916" s="59"/>
      <c r="AI8916" s="59"/>
      <c r="AJ8916" s="59"/>
      <c r="AK8916" s="59"/>
      <c r="AL8916" s="59"/>
      <c r="AM8916" s="59"/>
      <c r="AN8916" s="59"/>
      <c r="AO8916" s="59"/>
      <c r="AV8916" s="37"/>
      <c r="AW8916" s="37"/>
      <c r="AX8916" s="37"/>
      <c r="AY8916" s="37"/>
      <c r="AZ8916" s="37"/>
      <c r="BA8916" s="37"/>
    </row>
    <row r="8917" spans="10:53" s="14" customFormat="1" x14ac:dyDescent="0.25">
      <c r="J8917" s="59"/>
      <c r="Q8917" s="26"/>
      <c r="R8917" s="28"/>
      <c r="AC8917" s="46"/>
      <c r="AG8917" s="59"/>
      <c r="AH8917" s="59"/>
      <c r="AI8917" s="59"/>
      <c r="AJ8917" s="59"/>
      <c r="AK8917" s="59"/>
      <c r="AL8917" s="59"/>
      <c r="AM8917" s="59"/>
      <c r="AN8917" s="59"/>
      <c r="AO8917" s="59"/>
      <c r="AV8917" s="37"/>
      <c r="AW8917" s="37"/>
      <c r="AX8917" s="37"/>
      <c r="AY8917" s="37"/>
      <c r="AZ8917" s="37"/>
      <c r="BA8917" s="37"/>
    </row>
    <row r="8918" spans="10:53" s="14" customFormat="1" x14ac:dyDescent="0.25">
      <c r="J8918" s="59"/>
      <c r="Q8918" s="26"/>
      <c r="R8918" s="28"/>
      <c r="AC8918" s="46"/>
      <c r="AG8918" s="59"/>
      <c r="AH8918" s="59"/>
      <c r="AI8918" s="59"/>
      <c r="AJ8918" s="59"/>
      <c r="AK8918" s="59"/>
      <c r="AL8918" s="59"/>
      <c r="AM8918" s="59"/>
      <c r="AN8918" s="59"/>
      <c r="AO8918" s="59"/>
      <c r="AV8918" s="37"/>
      <c r="AW8918" s="37"/>
      <c r="AX8918" s="37"/>
      <c r="AY8918" s="37"/>
      <c r="AZ8918" s="37"/>
      <c r="BA8918" s="37"/>
    </row>
    <row r="8919" spans="10:53" s="14" customFormat="1" x14ac:dyDescent="0.25">
      <c r="J8919" s="59"/>
      <c r="Q8919" s="26"/>
      <c r="R8919" s="28"/>
      <c r="AC8919" s="46"/>
      <c r="AG8919" s="59"/>
      <c r="AH8919" s="59"/>
      <c r="AI8919" s="59"/>
      <c r="AJ8919" s="59"/>
      <c r="AK8919" s="59"/>
      <c r="AL8919" s="59"/>
      <c r="AM8919" s="59"/>
      <c r="AN8919" s="59"/>
      <c r="AO8919" s="59"/>
      <c r="AV8919" s="37"/>
      <c r="AW8919" s="37"/>
      <c r="AX8919" s="37"/>
      <c r="AY8919" s="37"/>
      <c r="AZ8919" s="37"/>
      <c r="BA8919" s="37"/>
    </row>
    <row r="8920" spans="10:53" s="14" customFormat="1" x14ac:dyDescent="0.25">
      <c r="J8920" s="59"/>
      <c r="Q8920" s="26"/>
      <c r="R8920" s="28"/>
      <c r="AC8920" s="46"/>
      <c r="AG8920" s="59"/>
      <c r="AH8920" s="59"/>
      <c r="AI8920" s="59"/>
      <c r="AJ8920" s="59"/>
      <c r="AK8920" s="59"/>
      <c r="AL8920" s="59"/>
      <c r="AM8920" s="59"/>
      <c r="AN8920" s="59"/>
      <c r="AO8920" s="59"/>
      <c r="AV8920" s="37"/>
      <c r="AW8920" s="37"/>
      <c r="AX8920" s="37"/>
      <c r="AY8920" s="37"/>
      <c r="AZ8920" s="37"/>
      <c r="BA8920" s="37"/>
    </row>
    <row r="8921" spans="10:53" s="14" customFormat="1" x14ac:dyDescent="0.25">
      <c r="J8921" s="59"/>
      <c r="Q8921" s="26"/>
      <c r="R8921" s="28"/>
      <c r="AC8921" s="46"/>
      <c r="AG8921" s="59"/>
      <c r="AH8921" s="59"/>
      <c r="AI8921" s="59"/>
      <c r="AJ8921" s="59"/>
      <c r="AK8921" s="59"/>
      <c r="AL8921" s="59"/>
      <c r="AM8921" s="59"/>
      <c r="AN8921" s="59"/>
      <c r="AO8921" s="59"/>
      <c r="AV8921" s="37"/>
      <c r="AW8921" s="37"/>
      <c r="AX8921" s="37"/>
      <c r="AY8921" s="37"/>
      <c r="AZ8921" s="37"/>
      <c r="BA8921" s="37"/>
    </row>
    <row r="8922" spans="10:53" s="14" customFormat="1" x14ac:dyDescent="0.25">
      <c r="J8922" s="59"/>
      <c r="Q8922" s="26"/>
      <c r="R8922" s="28"/>
      <c r="AC8922" s="46"/>
      <c r="AG8922" s="59"/>
      <c r="AH8922" s="59"/>
      <c r="AI8922" s="59"/>
      <c r="AJ8922" s="59"/>
      <c r="AK8922" s="59"/>
      <c r="AL8922" s="59"/>
      <c r="AM8922" s="59"/>
      <c r="AN8922" s="59"/>
      <c r="AO8922" s="59"/>
      <c r="AV8922" s="37"/>
      <c r="AW8922" s="37"/>
      <c r="AX8922" s="37"/>
      <c r="AY8922" s="37"/>
      <c r="AZ8922" s="37"/>
      <c r="BA8922" s="37"/>
    </row>
    <row r="8923" spans="10:53" s="14" customFormat="1" x14ac:dyDescent="0.25">
      <c r="J8923" s="59"/>
      <c r="Q8923" s="26"/>
      <c r="R8923" s="28"/>
      <c r="AC8923" s="46"/>
      <c r="AG8923" s="59"/>
      <c r="AH8923" s="59"/>
      <c r="AI8923" s="59"/>
      <c r="AJ8923" s="59"/>
      <c r="AK8923" s="59"/>
      <c r="AL8923" s="59"/>
      <c r="AM8923" s="59"/>
      <c r="AN8923" s="59"/>
      <c r="AO8923" s="59"/>
      <c r="AV8923" s="37"/>
      <c r="AW8923" s="37"/>
      <c r="AX8923" s="37"/>
      <c r="AY8923" s="37"/>
      <c r="AZ8923" s="37"/>
      <c r="BA8923" s="37"/>
    </row>
    <row r="8924" spans="10:53" s="14" customFormat="1" x14ac:dyDescent="0.25">
      <c r="J8924" s="59"/>
      <c r="Q8924" s="26"/>
      <c r="R8924" s="28"/>
      <c r="AC8924" s="46"/>
      <c r="AG8924" s="59"/>
      <c r="AH8924" s="59"/>
      <c r="AI8924" s="59"/>
      <c r="AJ8924" s="59"/>
      <c r="AK8924" s="59"/>
      <c r="AL8924" s="59"/>
      <c r="AM8924" s="59"/>
      <c r="AN8924" s="59"/>
      <c r="AO8924" s="59"/>
      <c r="AV8924" s="37"/>
      <c r="AW8924" s="37"/>
      <c r="AX8924" s="37"/>
      <c r="AY8924" s="37"/>
      <c r="AZ8924" s="37"/>
      <c r="BA8924" s="37"/>
    </row>
    <row r="8925" spans="10:53" s="14" customFormat="1" x14ac:dyDescent="0.25">
      <c r="J8925" s="59"/>
      <c r="Q8925" s="26"/>
      <c r="R8925" s="28"/>
      <c r="AC8925" s="46"/>
      <c r="AG8925" s="59"/>
      <c r="AH8925" s="59"/>
      <c r="AI8925" s="59"/>
      <c r="AJ8925" s="59"/>
      <c r="AK8925" s="59"/>
      <c r="AL8925" s="59"/>
      <c r="AM8925" s="59"/>
      <c r="AN8925" s="59"/>
      <c r="AO8925" s="59"/>
      <c r="AV8925" s="37"/>
      <c r="AW8925" s="37"/>
      <c r="AX8925" s="37"/>
      <c r="AY8925" s="37"/>
      <c r="AZ8925" s="37"/>
      <c r="BA8925" s="37"/>
    </row>
    <row r="8926" spans="10:53" s="14" customFormat="1" x14ac:dyDescent="0.25">
      <c r="J8926" s="59"/>
      <c r="Q8926" s="26"/>
      <c r="R8926" s="28"/>
      <c r="AC8926" s="46"/>
      <c r="AG8926" s="59"/>
      <c r="AH8926" s="59"/>
      <c r="AI8926" s="59"/>
      <c r="AJ8926" s="59"/>
      <c r="AK8926" s="59"/>
      <c r="AL8926" s="59"/>
      <c r="AM8926" s="59"/>
      <c r="AN8926" s="59"/>
      <c r="AO8926" s="59"/>
      <c r="AV8926" s="37"/>
      <c r="AW8926" s="37"/>
      <c r="AX8926" s="37"/>
      <c r="AY8926" s="37"/>
      <c r="AZ8926" s="37"/>
      <c r="BA8926" s="37"/>
    </row>
    <row r="8927" spans="10:53" s="14" customFormat="1" x14ac:dyDescent="0.25">
      <c r="J8927" s="59"/>
      <c r="Q8927" s="26"/>
      <c r="R8927" s="28"/>
      <c r="AC8927" s="46"/>
      <c r="AG8927" s="59"/>
      <c r="AH8927" s="59"/>
      <c r="AI8927" s="59"/>
      <c r="AJ8927" s="59"/>
      <c r="AK8927" s="59"/>
      <c r="AL8927" s="59"/>
      <c r="AM8927" s="59"/>
      <c r="AN8927" s="59"/>
      <c r="AO8927" s="59"/>
      <c r="AV8927" s="37"/>
      <c r="AW8927" s="37"/>
      <c r="AX8927" s="37"/>
      <c r="AY8927" s="37"/>
      <c r="AZ8927" s="37"/>
      <c r="BA8927" s="37"/>
    </row>
    <row r="8928" spans="10:53" s="14" customFormat="1" x14ac:dyDescent="0.25">
      <c r="J8928" s="59"/>
      <c r="Q8928" s="26"/>
      <c r="R8928" s="28"/>
      <c r="AC8928" s="46"/>
      <c r="AG8928" s="59"/>
      <c r="AH8928" s="59"/>
      <c r="AI8928" s="59"/>
      <c r="AJ8928" s="59"/>
      <c r="AK8928" s="59"/>
      <c r="AL8928" s="59"/>
      <c r="AM8928" s="59"/>
      <c r="AN8928" s="59"/>
      <c r="AO8928" s="59"/>
      <c r="AV8928" s="37"/>
      <c r="AW8928" s="37"/>
      <c r="AX8928" s="37"/>
      <c r="AY8928" s="37"/>
      <c r="AZ8928" s="37"/>
      <c r="BA8928" s="37"/>
    </row>
    <row r="8929" spans="10:53" s="14" customFormat="1" x14ac:dyDescent="0.25">
      <c r="J8929" s="59"/>
      <c r="Q8929" s="26"/>
      <c r="R8929" s="28"/>
      <c r="AC8929" s="46"/>
      <c r="AG8929" s="59"/>
      <c r="AH8929" s="59"/>
      <c r="AI8929" s="59"/>
      <c r="AJ8929" s="59"/>
      <c r="AK8929" s="59"/>
      <c r="AL8929" s="59"/>
      <c r="AM8929" s="59"/>
      <c r="AN8929" s="59"/>
      <c r="AO8929" s="59"/>
      <c r="AV8929" s="37"/>
      <c r="AW8929" s="37"/>
      <c r="AX8929" s="37"/>
      <c r="AY8929" s="37"/>
      <c r="AZ8929" s="37"/>
      <c r="BA8929" s="37"/>
    </row>
    <row r="8930" spans="10:53" s="14" customFormat="1" x14ac:dyDescent="0.25">
      <c r="J8930" s="59"/>
      <c r="Q8930" s="26"/>
      <c r="R8930" s="28"/>
      <c r="AC8930" s="46"/>
      <c r="AG8930" s="59"/>
      <c r="AH8930" s="59"/>
      <c r="AI8930" s="59"/>
      <c r="AJ8930" s="59"/>
      <c r="AK8930" s="59"/>
      <c r="AL8930" s="59"/>
      <c r="AM8930" s="59"/>
      <c r="AN8930" s="59"/>
      <c r="AO8930" s="59"/>
      <c r="AV8930" s="37"/>
      <c r="AW8930" s="37"/>
      <c r="AX8930" s="37"/>
      <c r="AY8930" s="37"/>
      <c r="AZ8930" s="37"/>
      <c r="BA8930" s="37"/>
    </row>
    <row r="8931" spans="10:53" s="14" customFormat="1" x14ac:dyDescent="0.25">
      <c r="J8931" s="59"/>
      <c r="Q8931" s="26"/>
      <c r="R8931" s="28"/>
      <c r="AC8931" s="46"/>
      <c r="AG8931" s="59"/>
      <c r="AH8931" s="59"/>
      <c r="AI8931" s="59"/>
      <c r="AJ8931" s="59"/>
      <c r="AK8931" s="59"/>
      <c r="AL8931" s="59"/>
      <c r="AM8931" s="59"/>
      <c r="AN8931" s="59"/>
      <c r="AO8931" s="59"/>
      <c r="AV8931" s="37"/>
      <c r="AW8931" s="37"/>
      <c r="AX8931" s="37"/>
      <c r="AY8931" s="37"/>
      <c r="AZ8931" s="37"/>
      <c r="BA8931" s="37"/>
    </row>
    <row r="8932" spans="10:53" s="14" customFormat="1" x14ac:dyDescent="0.25">
      <c r="J8932" s="59"/>
      <c r="Q8932" s="26"/>
      <c r="R8932" s="28"/>
      <c r="AC8932" s="46"/>
      <c r="AG8932" s="59"/>
      <c r="AH8932" s="59"/>
      <c r="AI8932" s="59"/>
      <c r="AJ8932" s="59"/>
      <c r="AK8932" s="59"/>
      <c r="AL8932" s="59"/>
      <c r="AM8932" s="59"/>
      <c r="AN8932" s="59"/>
      <c r="AO8932" s="59"/>
      <c r="AV8932" s="37"/>
      <c r="AW8932" s="37"/>
      <c r="AX8932" s="37"/>
      <c r="AY8932" s="37"/>
      <c r="AZ8932" s="37"/>
      <c r="BA8932" s="37"/>
    </row>
    <row r="8933" spans="10:53" s="14" customFormat="1" x14ac:dyDescent="0.25">
      <c r="J8933" s="59"/>
      <c r="Q8933" s="26"/>
      <c r="R8933" s="28"/>
      <c r="AC8933" s="46"/>
      <c r="AG8933" s="59"/>
      <c r="AH8933" s="59"/>
      <c r="AI8933" s="59"/>
      <c r="AJ8933" s="59"/>
      <c r="AK8933" s="59"/>
      <c r="AL8933" s="59"/>
      <c r="AM8933" s="59"/>
      <c r="AN8933" s="59"/>
      <c r="AO8933" s="59"/>
      <c r="AV8933" s="37"/>
      <c r="AW8933" s="37"/>
      <c r="AX8933" s="37"/>
      <c r="AY8933" s="37"/>
      <c r="AZ8933" s="37"/>
      <c r="BA8933" s="37"/>
    </row>
    <row r="8934" spans="10:53" s="14" customFormat="1" x14ac:dyDescent="0.25">
      <c r="J8934" s="59"/>
      <c r="Q8934" s="26"/>
      <c r="R8934" s="28"/>
      <c r="AC8934" s="46"/>
      <c r="AG8934" s="59"/>
      <c r="AH8934" s="59"/>
      <c r="AI8934" s="59"/>
      <c r="AJ8934" s="59"/>
      <c r="AK8934" s="59"/>
      <c r="AL8934" s="59"/>
      <c r="AM8934" s="59"/>
      <c r="AN8934" s="59"/>
      <c r="AO8934" s="59"/>
      <c r="AV8934" s="37"/>
      <c r="AW8934" s="37"/>
      <c r="AX8934" s="37"/>
      <c r="AY8934" s="37"/>
      <c r="AZ8934" s="37"/>
      <c r="BA8934" s="37"/>
    </row>
    <row r="8935" spans="10:53" s="14" customFormat="1" x14ac:dyDescent="0.25">
      <c r="J8935" s="59"/>
      <c r="Q8935" s="26"/>
      <c r="R8935" s="28"/>
      <c r="AC8935" s="46"/>
      <c r="AG8935" s="59"/>
      <c r="AH8935" s="59"/>
      <c r="AI8935" s="59"/>
      <c r="AJ8935" s="59"/>
      <c r="AK8935" s="59"/>
      <c r="AL8935" s="59"/>
      <c r="AM8935" s="59"/>
      <c r="AN8935" s="59"/>
      <c r="AO8935" s="59"/>
      <c r="AV8935" s="37"/>
      <c r="AW8935" s="37"/>
      <c r="AX8935" s="37"/>
      <c r="AY8935" s="37"/>
      <c r="AZ8935" s="37"/>
      <c r="BA8935" s="37"/>
    </row>
    <row r="8936" spans="10:53" s="14" customFormat="1" x14ac:dyDescent="0.25">
      <c r="J8936" s="59"/>
      <c r="Q8936" s="26"/>
      <c r="R8936" s="28"/>
      <c r="AC8936" s="46"/>
      <c r="AG8936" s="59"/>
      <c r="AH8936" s="59"/>
      <c r="AI8936" s="59"/>
      <c r="AJ8936" s="59"/>
      <c r="AK8936" s="59"/>
      <c r="AL8936" s="59"/>
      <c r="AM8936" s="59"/>
      <c r="AN8936" s="59"/>
      <c r="AO8936" s="59"/>
      <c r="AV8936" s="37"/>
      <c r="AW8936" s="37"/>
      <c r="AX8936" s="37"/>
      <c r="AY8936" s="37"/>
      <c r="AZ8936" s="37"/>
      <c r="BA8936" s="37"/>
    </row>
    <row r="8937" spans="10:53" s="14" customFormat="1" x14ac:dyDescent="0.25">
      <c r="J8937" s="59"/>
      <c r="Q8937" s="26"/>
      <c r="R8937" s="28"/>
      <c r="AC8937" s="46"/>
      <c r="AG8937" s="59"/>
      <c r="AH8937" s="59"/>
      <c r="AI8937" s="59"/>
      <c r="AJ8937" s="59"/>
      <c r="AK8937" s="59"/>
      <c r="AL8937" s="59"/>
      <c r="AM8937" s="59"/>
      <c r="AN8937" s="59"/>
      <c r="AO8937" s="59"/>
      <c r="AV8937" s="37"/>
      <c r="AW8937" s="37"/>
      <c r="AX8937" s="37"/>
      <c r="AY8937" s="37"/>
      <c r="AZ8937" s="37"/>
      <c r="BA8937" s="37"/>
    </row>
    <row r="8938" spans="10:53" s="14" customFormat="1" x14ac:dyDescent="0.25">
      <c r="J8938" s="59"/>
      <c r="Q8938" s="26"/>
      <c r="R8938" s="28"/>
      <c r="AC8938" s="46"/>
      <c r="AG8938" s="59"/>
      <c r="AH8938" s="59"/>
      <c r="AI8938" s="59"/>
      <c r="AJ8938" s="59"/>
      <c r="AK8938" s="59"/>
      <c r="AL8938" s="59"/>
      <c r="AM8938" s="59"/>
      <c r="AN8938" s="59"/>
      <c r="AO8938" s="59"/>
      <c r="AV8938" s="37"/>
      <c r="AW8938" s="37"/>
      <c r="AX8938" s="37"/>
      <c r="AY8938" s="37"/>
      <c r="AZ8938" s="37"/>
      <c r="BA8938" s="37"/>
    </row>
    <row r="8939" spans="10:53" s="14" customFormat="1" x14ac:dyDescent="0.25">
      <c r="J8939" s="59"/>
      <c r="Q8939" s="26"/>
      <c r="R8939" s="28"/>
      <c r="AC8939" s="46"/>
      <c r="AG8939" s="59"/>
      <c r="AH8939" s="59"/>
      <c r="AI8939" s="59"/>
      <c r="AJ8939" s="59"/>
      <c r="AK8939" s="59"/>
      <c r="AL8939" s="59"/>
      <c r="AM8939" s="59"/>
      <c r="AN8939" s="59"/>
      <c r="AO8939" s="59"/>
      <c r="AV8939" s="37"/>
      <c r="AW8939" s="37"/>
      <c r="AX8939" s="37"/>
      <c r="AY8939" s="37"/>
      <c r="AZ8939" s="37"/>
      <c r="BA8939" s="37"/>
    </row>
    <row r="8940" spans="10:53" s="14" customFormat="1" x14ac:dyDescent="0.25">
      <c r="J8940" s="59"/>
      <c r="Q8940" s="26"/>
      <c r="R8940" s="28"/>
      <c r="AC8940" s="46"/>
      <c r="AG8940" s="59"/>
      <c r="AH8940" s="59"/>
      <c r="AI8940" s="59"/>
      <c r="AJ8940" s="59"/>
      <c r="AK8940" s="59"/>
      <c r="AL8940" s="59"/>
      <c r="AM8940" s="59"/>
      <c r="AN8940" s="59"/>
      <c r="AO8940" s="59"/>
      <c r="AV8940" s="37"/>
      <c r="AW8940" s="37"/>
      <c r="AX8940" s="37"/>
      <c r="AY8940" s="37"/>
      <c r="AZ8940" s="37"/>
      <c r="BA8940" s="37"/>
    </row>
    <row r="8941" spans="10:53" s="14" customFormat="1" x14ac:dyDescent="0.25">
      <c r="J8941" s="59"/>
      <c r="Q8941" s="26"/>
      <c r="R8941" s="28"/>
      <c r="AC8941" s="46"/>
      <c r="AG8941" s="59"/>
      <c r="AH8941" s="59"/>
      <c r="AI8941" s="59"/>
      <c r="AJ8941" s="59"/>
      <c r="AK8941" s="59"/>
      <c r="AL8941" s="59"/>
      <c r="AM8941" s="59"/>
      <c r="AN8941" s="59"/>
      <c r="AO8941" s="59"/>
      <c r="AV8941" s="37"/>
      <c r="AW8941" s="37"/>
      <c r="AX8941" s="37"/>
      <c r="AY8941" s="37"/>
      <c r="AZ8941" s="37"/>
      <c r="BA8941" s="37"/>
    </row>
    <row r="8942" spans="10:53" s="14" customFormat="1" x14ac:dyDescent="0.25">
      <c r="J8942" s="59"/>
      <c r="Q8942" s="26"/>
      <c r="R8942" s="28"/>
      <c r="AC8942" s="46"/>
      <c r="AG8942" s="59"/>
      <c r="AH8942" s="59"/>
      <c r="AI8942" s="59"/>
      <c r="AJ8942" s="59"/>
      <c r="AK8942" s="59"/>
      <c r="AL8942" s="59"/>
      <c r="AM8942" s="59"/>
      <c r="AN8942" s="59"/>
      <c r="AO8942" s="59"/>
      <c r="AV8942" s="37"/>
      <c r="AW8942" s="37"/>
      <c r="AX8942" s="37"/>
      <c r="AY8942" s="37"/>
      <c r="AZ8942" s="37"/>
      <c r="BA8942" s="37"/>
    </row>
    <row r="8943" spans="10:53" s="14" customFormat="1" x14ac:dyDescent="0.25">
      <c r="J8943" s="59"/>
      <c r="Q8943" s="26"/>
      <c r="R8943" s="28"/>
      <c r="AC8943" s="46"/>
      <c r="AG8943" s="59"/>
      <c r="AH8943" s="59"/>
      <c r="AI8943" s="59"/>
      <c r="AJ8943" s="59"/>
      <c r="AK8943" s="59"/>
      <c r="AL8943" s="59"/>
      <c r="AM8943" s="59"/>
      <c r="AN8943" s="59"/>
      <c r="AO8943" s="59"/>
      <c r="AV8943" s="37"/>
      <c r="AW8943" s="37"/>
      <c r="AX8943" s="37"/>
      <c r="AY8943" s="37"/>
      <c r="AZ8943" s="37"/>
      <c r="BA8943" s="37"/>
    </row>
    <row r="8944" spans="10:53" s="14" customFormat="1" x14ac:dyDescent="0.25">
      <c r="J8944" s="59"/>
      <c r="Q8944" s="26"/>
      <c r="R8944" s="28"/>
      <c r="AC8944" s="46"/>
      <c r="AG8944" s="59"/>
      <c r="AH8944" s="59"/>
      <c r="AI8944" s="59"/>
      <c r="AJ8944" s="59"/>
      <c r="AK8944" s="59"/>
      <c r="AL8944" s="59"/>
      <c r="AM8944" s="59"/>
      <c r="AN8944" s="59"/>
      <c r="AO8944" s="59"/>
      <c r="AV8944" s="37"/>
      <c r="AW8944" s="37"/>
      <c r="AX8944" s="37"/>
      <c r="AY8944" s="37"/>
      <c r="AZ8944" s="37"/>
      <c r="BA8944" s="37"/>
    </row>
    <row r="8945" spans="10:53" s="14" customFormat="1" x14ac:dyDescent="0.25">
      <c r="J8945" s="59"/>
      <c r="Q8945" s="26"/>
      <c r="R8945" s="28"/>
      <c r="AC8945" s="46"/>
      <c r="AG8945" s="59"/>
      <c r="AH8945" s="59"/>
      <c r="AI8945" s="59"/>
      <c r="AJ8945" s="59"/>
      <c r="AK8945" s="59"/>
      <c r="AL8945" s="59"/>
      <c r="AM8945" s="59"/>
      <c r="AN8945" s="59"/>
      <c r="AO8945" s="59"/>
      <c r="AV8945" s="37"/>
      <c r="AW8945" s="37"/>
      <c r="AX8945" s="37"/>
      <c r="AY8945" s="37"/>
      <c r="AZ8945" s="37"/>
      <c r="BA8945" s="37"/>
    </row>
    <row r="8946" spans="10:53" s="14" customFormat="1" x14ac:dyDescent="0.25">
      <c r="J8946" s="59"/>
      <c r="Q8946" s="26"/>
      <c r="R8946" s="28"/>
      <c r="AC8946" s="46"/>
      <c r="AG8946" s="59"/>
      <c r="AH8946" s="59"/>
      <c r="AI8946" s="59"/>
      <c r="AJ8946" s="59"/>
      <c r="AK8946" s="59"/>
      <c r="AL8946" s="59"/>
      <c r="AM8946" s="59"/>
      <c r="AN8946" s="59"/>
      <c r="AO8946" s="59"/>
      <c r="AV8946" s="37"/>
      <c r="AW8946" s="37"/>
      <c r="AX8946" s="37"/>
      <c r="AY8946" s="37"/>
      <c r="AZ8946" s="37"/>
      <c r="BA8946" s="37"/>
    </row>
    <row r="8947" spans="10:53" s="14" customFormat="1" x14ac:dyDescent="0.25">
      <c r="J8947" s="59"/>
      <c r="Q8947" s="26"/>
      <c r="R8947" s="28"/>
      <c r="AC8947" s="46"/>
      <c r="AG8947" s="59"/>
      <c r="AH8947" s="59"/>
      <c r="AI8947" s="59"/>
      <c r="AJ8947" s="59"/>
      <c r="AK8947" s="59"/>
      <c r="AL8947" s="59"/>
      <c r="AM8947" s="59"/>
      <c r="AN8947" s="59"/>
      <c r="AO8947" s="59"/>
      <c r="AV8947" s="37"/>
      <c r="AW8947" s="37"/>
      <c r="AX8947" s="37"/>
      <c r="AY8947" s="37"/>
      <c r="AZ8947" s="37"/>
      <c r="BA8947" s="37"/>
    </row>
    <row r="8948" spans="10:53" s="14" customFormat="1" x14ac:dyDescent="0.25">
      <c r="J8948" s="59"/>
      <c r="Q8948" s="26"/>
      <c r="R8948" s="28"/>
      <c r="AC8948" s="46"/>
      <c r="AG8948" s="59"/>
      <c r="AH8948" s="59"/>
      <c r="AI8948" s="59"/>
      <c r="AJ8948" s="59"/>
      <c r="AK8948" s="59"/>
      <c r="AL8948" s="59"/>
      <c r="AM8948" s="59"/>
      <c r="AN8948" s="59"/>
      <c r="AO8948" s="59"/>
      <c r="AV8948" s="37"/>
      <c r="AW8948" s="37"/>
      <c r="AX8948" s="37"/>
      <c r="AY8948" s="37"/>
      <c r="AZ8948" s="37"/>
      <c r="BA8948" s="37"/>
    </row>
    <row r="8949" spans="10:53" s="14" customFormat="1" x14ac:dyDescent="0.25">
      <c r="J8949" s="59"/>
      <c r="Q8949" s="26"/>
      <c r="R8949" s="28"/>
      <c r="AC8949" s="46"/>
      <c r="AG8949" s="59"/>
      <c r="AH8949" s="59"/>
      <c r="AI8949" s="59"/>
      <c r="AJ8949" s="59"/>
      <c r="AK8949" s="59"/>
      <c r="AL8949" s="59"/>
      <c r="AM8949" s="59"/>
      <c r="AN8949" s="59"/>
      <c r="AO8949" s="59"/>
      <c r="AV8949" s="37"/>
      <c r="AW8949" s="37"/>
      <c r="AX8949" s="37"/>
      <c r="AY8949" s="37"/>
      <c r="AZ8949" s="37"/>
      <c r="BA8949" s="37"/>
    </row>
    <row r="8950" spans="10:53" s="14" customFormat="1" x14ac:dyDescent="0.25">
      <c r="J8950" s="59"/>
      <c r="Q8950" s="26"/>
      <c r="R8950" s="28"/>
      <c r="AC8950" s="46"/>
      <c r="AG8950" s="59"/>
      <c r="AH8950" s="59"/>
      <c r="AI8950" s="59"/>
      <c r="AJ8950" s="59"/>
      <c r="AK8950" s="59"/>
      <c r="AL8950" s="59"/>
      <c r="AM8950" s="59"/>
      <c r="AN8950" s="59"/>
      <c r="AO8950" s="59"/>
      <c r="AV8950" s="37"/>
      <c r="AW8950" s="37"/>
      <c r="AX8950" s="37"/>
      <c r="AY8950" s="37"/>
      <c r="AZ8950" s="37"/>
      <c r="BA8950" s="37"/>
    </row>
    <row r="8951" spans="10:53" s="14" customFormat="1" x14ac:dyDescent="0.25">
      <c r="J8951" s="59"/>
      <c r="Q8951" s="26"/>
      <c r="R8951" s="28"/>
      <c r="AC8951" s="46"/>
      <c r="AG8951" s="59"/>
      <c r="AH8951" s="59"/>
      <c r="AI8951" s="59"/>
      <c r="AJ8951" s="59"/>
      <c r="AK8951" s="59"/>
      <c r="AL8951" s="59"/>
      <c r="AM8951" s="59"/>
      <c r="AN8951" s="59"/>
      <c r="AO8951" s="59"/>
      <c r="AV8951" s="37"/>
      <c r="AW8951" s="37"/>
      <c r="AX8951" s="37"/>
      <c r="AY8951" s="37"/>
      <c r="AZ8951" s="37"/>
      <c r="BA8951" s="37"/>
    </row>
    <row r="8952" spans="10:53" s="14" customFormat="1" x14ac:dyDescent="0.25">
      <c r="J8952" s="59"/>
      <c r="Q8952" s="26"/>
      <c r="R8952" s="28"/>
      <c r="AC8952" s="46"/>
      <c r="AG8952" s="59"/>
      <c r="AH8952" s="59"/>
      <c r="AI8952" s="59"/>
      <c r="AJ8952" s="59"/>
      <c r="AK8952" s="59"/>
      <c r="AL8952" s="59"/>
      <c r="AM8952" s="59"/>
      <c r="AN8952" s="59"/>
      <c r="AO8952" s="59"/>
      <c r="AV8952" s="37"/>
      <c r="AW8952" s="37"/>
      <c r="AX8952" s="37"/>
      <c r="AY8952" s="37"/>
      <c r="AZ8952" s="37"/>
      <c r="BA8952" s="37"/>
    </row>
    <row r="8953" spans="10:53" s="14" customFormat="1" x14ac:dyDescent="0.25">
      <c r="J8953" s="59"/>
      <c r="Q8953" s="26"/>
      <c r="R8953" s="28"/>
      <c r="AC8953" s="46"/>
      <c r="AG8953" s="59"/>
      <c r="AH8953" s="59"/>
      <c r="AI8953" s="59"/>
      <c r="AJ8953" s="59"/>
      <c r="AK8953" s="59"/>
      <c r="AL8953" s="59"/>
      <c r="AM8953" s="59"/>
      <c r="AN8953" s="59"/>
      <c r="AO8953" s="59"/>
      <c r="AV8953" s="37"/>
      <c r="AW8953" s="37"/>
      <c r="AX8953" s="37"/>
      <c r="AY8953" s="37"/>
      <c r="AZ8953" s="37"/>
      <c r="BA8953" s="37"/>
    </row>
    <row r="8954" spans="10:53" s="14" customFormat="1" x14ac:dyDescent="0.25">
      <c r="J8954" s="59"/>
      <c r="Q8954" s="26"/>
      <c r="R8954" s="28"/>
      <c r="AC8954" s="46"/>
      <c r="AG8954" s="59"/>
      <c r="AH8954" s="59"/>
      <c r="AI8954" s="59"/>
      <c r="AJ8954" s="59"/>
      <c r="AK8954" s="59"/>
      <c r="AL8954" s="59"/>
      <c r="AM8954" s="59"/>
      <c r="AN8954" s="59"/>
      <c r="AO8954" s="59"/>
      <c r="AV8954" s="37"/>
      <c r="AW8954" s="37"/>
      <c r="AX8954" s="37"/>
      <c r="AY8954" s="37"/>
      <c r="AZ8954" s="37"/>
      <c r="BA8954" s="37"/>
    </row>
    <row r="8955" spans="10:53" s="14" customFormat="1" x14ac:dyDescent="0.25">
      <c r="J8955" s="59"/>
      <c r="Q8955" s="26"/>
      <c r="R8955" s="28"/>
      <c r="AC8955" s="46"/>
      <c r="AG8955" s="59"/>
      <c r="AH8955" s="59"/>
      <c r="AI8955" s="59"/>
      <c r="AJ8955" s="59"/>
      <c r="AK8955" s="59"/>
      <c r="AL8955" s="59"/>
      <c r="AM8955" s="59"/>
      <c r="AN8955" s="59"/>
      <c r="AO8955" s="59"/>
      <c r="AV8955" s="37"/>
      <c r="AW8955" s="37"/>
      <c r="AX8955" s="37"/>
      <c r="AY8955" s="37"/>
      <c r="AZ8955" s="37"/>
      <c r="BA8955" s="37"/>
    </row>
    <row r="8956" spans="10:53" s="14" customFormat="1" x14ac:dyDescent="0.25">
      <c r="J8956" s="59"/>
      <c r="Q8956" s="26"/>
      <c r="R8956" s="28"/>
      <c r="AC8956" s="46"/>
      <c r="AG8956" s="59"/>
      <c r="AH8956" s="59"/>
      <c r="AI8956" s="59"/>
      <c r="AJ8956" s="59"/>
      <c r="AK8956" s="59"/>
      <c r="AL8956" s="59"/>
      <c r="AM8956" s="59"/>
      <c r="AN8956" s="59"/>
      <c r="AO8956" s="59"/>
      <c r="AV8956" s="37"/>
      <c r="AW8956" s="37"/>
      <c r="AX8956" s="37"/>
      <c r="AY8956" s="37"/>
      <c r="AZ8956" s="37"/>
      <c r="BA8956" s="37"/>
    </row>
    <row r="8957" spans="10:53" s="14" customFormat="1" x14ac:dyDescent="0.25">
      <c r="J8957" s="59"/>
      <c r="Q8957" s="26"/>
      <c r="R8957" s="28"/>
      <c r="AC8957" s="46"/>
      <c r="AG8957" s="59"/>
      <c r="AH8957" s="59"/>
      <c r="AI8957" s="59"/>
      <c r="AJ8957" s="59"/>
      <c r="AK8957" s="59"/>
      <c r="AL8957" s="59"/>
      <c r="AM8957" s="59"/>
      <c r="AN8957" s="59"/>
      <c r="AO8957" s="59"/>
      <c r="AV8957" s="37"/>
      <c r="AW8957" s="37"/>
      <c r="AX8957" s="37"/>
      <c r="AY8957" s="37"/>
      <c r="AZ8957" s="37"/>
      <c r="BA8957" s="37"/>
    </row>
    <row r="8958" spans="10:53" s="14" customFormat="1" x14ac:dyDescent="0.25">
      <c r="J8958" s="59"/>
      <c r="Q8958" s="26"/>
      <c r="R8958" s="28"/>
      <c r="AC8958" s="46"/>
      <c r="AG8958" s="59"/>
      <c r="AH8958" s="59"/>
      <c r="AI8958" s="59"/>
      <c r="AJ8958" s="59"/>
      <c r="AK8958" s="59"/>
      <c r="AL8958" s="59"/>
      <c r="AM8958" s="59"/>
      <c r="AN8958" s="59"/>
      <c r="AO8958" s="59"/>
      <c r="AV8958" s="37"/>
      <c r="AW8958" s="37"/>
      <c r="AX8958" s="37"/>
      <c r="AY8958" s="37"/>
      <c r="AZ8958" s="37"/>
      <c r="BA8958" s="37"/>
    </row>
    <row r="8959" spans="10:53" s="14" customFormat="1" x14ac:dyDescent="0.25">
      <c r="J8959" s="59"/>
      <c r="Q8959" s="26"/>
      <c r="R8959" s="28"/>
      <c r="AC8959" s="46"/>
      <c r="AG8959" s="59"/>
      <c r="AH8959" s="59"/>
      <c r="AI8959" s="59"/>
      <c r="AJ8959" s="59"/>
      <c r="AK8959" s="59"/>
      <c r="AL8959" s="59"/>
      <c r="AM8959" s="59"/>
      <c r="AN8959" s="59"/>
      <c r="AO8959" s="59"/>
      <c r="AV8959" s="37"/>
      <c r="AW8959" s="37"/>
      <c r="AX8959" s="37"/>
      <c r="AY8959" s="37"/>
      <c r="AZ8959" s="37"/>
      <c r="BA8959" s="37"/>
    </row>
    <row r="8960" spans="10:53" s="14" customFormat="1" x14ac:dyDescent="0.25">
      <c r="J8960" s="59"/>
      <c r="Q8960" s="26"/>
      <c r="R8960" s="28"/>
      <c r="AC8960" s="46"/>
      <c r="AG8960" s="59"/>
      <c r="AH8960" s="59"/>
      <c r="AI8960" s="59"/>
      <c r="AJ8960" s="59"/>
      <c r="AK8960" s="59"/>
      <c r="AL8960" s="59"/>
      <c r="AM8960" s="59"/>
      <c r="AN8960" s="59"/>
      <c r="AO8960" s="59"/>
      <c r="AV8960" s="37"/>
      <c r="AW8960" s="37"/>
      <c r="AX8960" s="37"/>
      <c r="AY8960" s="37"/>
      <c r="AZ8960" s="37"/>
      <c r="BA8960" s="37"/>
    </row>
    <row r="8961" spans="10:53" s="14" customFormat="1" x14ac:dyDescent="0.25">
      <c r="J8961" s="59"/>
      <c r="Q8961" s="26"/>
      <c r="R8961" s="28"/>
      <c r="AC8961" s="46"/>
      <c r="AG8961" s="59"/>
      <c r="AH8961" s="59"/>
      <c r="AI8961" s="59"/>
      <c r="AJ8961" s="59"/>
      <c r="AK8961" s="59"/>
      <c r="AL8961" s="59"/>
      <c r="AM8961" s="59"/>
      <c r="AN8961" s="59"/>
      <c r="AO8961" s="59"/>
      <c r="AV8961" s="37"/>
      <c r="AW8961" s="37"/>
      <c r="AX8961" s="37"/>
      <c r="AY8961" s="37"/>
      <c r="AZ8961" s="37"/>
      <c r="BA8961" s="37"/>
    </row>
    <row r="8962" spans="10:53" s="14" customFormat="1" x14ac:dyDescent="0.25">
      <c r="J8962" s="59"/>
      <c r="Q8962" s="26"/>
      <c r="R8962" s="28"/>
      <c r="AC8962" s="46"/>
      <c r="AG8962" s="59"/>
      <c r="AH8962" s="59"/>
      <c r="AI8962" s="59"/>
      <c r="AJ8962" s="59"/>
      <c r="AK8962" s="59"/>
      <c r="AL8962" s="59"/>
      <c r="AM8962" s="59"/>
      <c r="AN8962" s="59"/>
      <c r="AO8962" s="59"/>
      <c r="AV8962" s="37"/>
      <c r="AW8962" s="37"/>
      <c r="AX8962" s="37"/>
      <c r="AY8962" s="37"/>
      <c r="AZ8962" s="37"/>
      <c r="BA8962" s="37"/>
    </row>
    <row r="8963" spans="10:53" s="14" customFormat="1" x14ac:dyDescent="0.25">
      <c r="J8963" s="59"/>
      <c r="Q8963" s="26"/>
      <c r="R8963" s="28"/>
      <c r="AC8963" s="46"/>
      <c r="AG8963" s="59"/>
      <c r="AH8963" s="59"/>
      <c r="AI8963" s="59"/>
      <c r="AJ8963" s="59"/>
      <c r="AK8963" s="59"/>
      <c r="AL8963" s="59"/>
      <c r="AM8963" s="59"/>
      <c r="AN8963" s="59"/>
      <c r="AO8963" s="59"/>
      <c r="AV8963" s="37"/>
      <c r="AW8963" s="37"/>
      <c r="AX8963" s="37"/>
      <c r="AY8963" s="37"/>
      <c r="AZ8963" s="37"/>
      <c r="BA8963" s="37"/>
    </row>
    <row r="8964" spans="10:53" s="14" customFormat="1" x14ac:dyDescent="0.25">
      <c r="J8964" s="59"/>
      <c r="Q8964" s="26"/>
      <c r="R8964" s="28"/>
      <c r="AC8964" s="46"/>
      <c r="AG8964" s="59"/>
      <c r="AH8964" s="59"/>
      <c r="AI8964" s="59"/>
      <c r="AJ8964" s="59"/>
      <c r="AK8964" s="59"/>
      <c r="AL8964" s="59"/>
      <c r="AM8964" s="59"/>
      <c r="AN8964" s="59"/>
      <c r="AO8964" s="59"/>
      <c r="AV8964" s="37"/>
      <c r="AW8964" s="37"/>
      <c r="AX8964" s="37"/>
      <c r="AY8964" s="37"/>
      <c r="AZ8964" s="37"/>
      <c r="BA8964" s="37"/>
    </row>
    <row r="8965" spans="10:53" s="14" customFormat="1" x14ac:dyDescent="0.25">
      <c r="J8965" s="59"/>
      <c r="Q8965" s="26"/>
      <c r="R8965" s="28"/>
      <c r="AC8965" s="46"/>
      <c r="AG8965" s="59"/>
      <c r="AH8965" s="59"/>
      <c r="AI8965" s="59"/>
      <c r="AJ8965" s="59"/>
      <c r="AK8965" s="59"/>
      <c r="AL8965" s="59"/>
      <c r="AM8965" s="59"/>
      <c r="AN8965" s="59"/>
      <c r="AO8965" s="59"/>
      <c r="AV8965" s="37"/>
      <c r="AW8965" s="37"/>
      <c r="AX8965" s="37"/>
      <c r="AY8965" s="37"/>
      <c r="AZ8965" s="37"/>
      <c r="BA8965" s="37"/>
    </row>
    <row r="8966" spans="10:53" s="14" customFormat="1" x14ac:dyDescent="0.25">
      <c r="J8966" s="59"/>
      <c r="Q8966" s="26"/>
      <c r="R8966" s="28"/>
      <c r="AC8966" s="46"/>
      <c r="AG8966" s="59"/>
      <c r="AH8966" s="59"/>
      <c r="AI8966" s="59"/>
      <c r="AJ8966" s="59"/>
      <c r="AK8966" s="59"/>
      <c r="AL8966" s="59"/>
      <c r="AM8966" s="59"/>
      <c r="AN8966" s="59"/>
      <c r="AO8966" s="59"/>
      <c r="AV8966" s="37"/>
      <c r="AW8966" s="37"/>
      <c r="AX8966" s="37"/>
      <c r="AY8966" s="37"/>
      <c r="AZ8966" s="37"/>
      <c r="BA8966" s="37"/>
    </row>
    <row r="8967" spans="10:53" s="14" customFormat="1" x14ac:dyDescent="0.25">
      <c r="J8967" s="59"/>
      <c r="Q8967" s="26"/>
      <c r="R8967" s="28"/>
      <c r="AC8967" s="46"/>
      <c r="AG8967" s="59"/>
      <c r="AH8967" s="59"/>
      <c r="AI8967" s="59"/>
      <c r="AJ8967" s="59"/>
      <c r="AK8967" s="59"/>
      <c r="AL8967" s="59"/>
      <c r="AM8967" s="59"/>
      <c r="AN8967" s="59"/>
      <c r="AO8967" s="59"/>
      <c r="AV8967" s="37"/>
      <c r="AW8967" s="37"/>
      <c r="AX8967" s="37"/>
      <c r="AY8967" s="37"/>
      <c r="AZ8967" s="37"/>
      <c r="BA8967" s="37"/>
    </row>
    <row r="8968" spans="10:53" s="14" customFormat="1" x14ac:dyDescent="0.25">
      <c r="J8968" s="59"/>
      <c r="Q8968" s="26"/>
      <c r="R8968" s="28"/>
      <c r="AC8968" s="46"/>
      <c r="AG8968" s="59"/>
      <c r="AH8968" s="59"/>
      <c r="AI8968" s="59"/>
      <c r="AJ8968" s="59"/>
      <c r="AK8968" s="59"/>
      <c r="AL8968" s="59"/>
      <c r="AM8968" s="59"/>
      <c r="AN8968" s="59"/>
      <c r="AO8968" s="59"/>
      <c r="AV8968" s="37"/>
      <c r="AW8968" s="37"/>
      <c r="AX8968" s="37"/>
      <c r="AY8968" s="37"/>
      <c r="AZ8968" s="37"/>
      <c r="BA8968" s="37"/>
    </row>
    <row r="8969" spans="10:53" s="14" customFormat="1" x14ac:dyDescent="0.25">
      <c r="J8969" s="59"/>
      <c r="Q8969" s="26"/>
      <c r="R8969" s="28"/>
      <c r="AC8969" s="46"/>
      <c r="AG8969" s="59"/>
      <c r="AH8969" s="59"/>
      <c r="AI8969" s="59"/>
      <c r="AJ8969" s="59"/>
      <c r="AK8969" s="59"/>
      <c r="AL8969" s="59"/>
      <c r="AM8969" s="59"/>
      <c r="AN8969" s="59"/>
      <c r="AO8969" s="59"/>
      <c r="AV8969" s="37"/>
      <c r="AW8969" s="37"/>
      <c r="AX8969" s="37"/>
      <c r="AY8969" s="37"/>
      <c r="AZ8969" s="37"/>
      <c r="BA8969" s="37"/>
    </row>
    <row r="8970" spans="10:53" s="14" customFormat="1" x14ac:dyDescent="0.25">
      <c r="J8970" s="59"/>
      <c r="Q8970" s="26"/>
      <c r="R8970" s="28"/>
      <c r="AC8970" s="46"/>
      <c r="AG8970" s="59"/>
      <c r="AH8970" s="59"/>
      <c r="AI8970" s="59"/>
      <c r="AJ8970" s="59"/>
      <c r="AK8970" s="59"/>
      <c r="AL8970" s="59"/>
      <c r="AM8970" s="59"/>
      <c r="AN8970" s="59"/>
      <c r="AO8970" s="59"/>
      <c r="AV8970" s="37"/>
      <c r="AW8970" s="37"/>
      <c r="AX8970" s="37"/>
      <c r="AY8970" s="37"/>
      <c r="AZ8970" s="37"/>
      <c r="BA8970" s="37"/>
    </row>
    <row r="8971" spans="10:53" s="14" customFormat="1" x14ac:dyDescent="0.25">
      <c r="J8971" s="59"/>
      <c r="Q8971" s="26"/>
      <c r="R8971" s="28"/>
      <c r="AC8971" s="46"/>
      <c r="AG8971" s="59"/>
      <c r="AH8971" s="59"/>
      <c r="AI8971" s="59"/>
      <c r="AJ8971" s="59"/>
      <c r="AK8971" s="59"/>
      <c r="AL8971" s="59"/>
      <c r="AM8971" s="59"/>
      <c r="AN8971" s="59"/>
      <c r="AO8971" s="59"/>
      <c r="AV8971" s="37"/>
      <c r="AW8971" s="37"/>
      <c r="AX8971" s="37"/>
      <c r="AY8971" s="37"/>
      <c r="AZ8971" s="37"/>
      <c r="BA8971" s="37"/>
    </row>
    <row r="8972" spans="10:53" s="14" customFormat="1" x14ac:dyDescent="0.25">
      <c r="J8972" s="59"/>
      <c r="Q8972" s="26"/>
      <c r="R8972" s="28"/>
      <c r="AC8972" s="46"/>
      <c r="AG8972" s="59"/>
      <c r="AH8972" s="59"/>
      <c r="AI8972" s="59"/>
      <c r="AJ8972" s="59"/>
      <c r="AK8972" s="59"/>
      <c r="AL8972" s="59"/>
      <c r="AM8972" s="59"/>
      <c r="AN8972" s="59"/>
      <c r="AO8972" s="59"/>
      <c r="AV8972" s="37"/>
      <c r="AW8972" s="37"/>
      <c r="AX8972" s="37"/>
      <c r="AY8972" s="37"/>
      <c r="AZ8972" s="37"/>
      <c r="BA8972" s="37"/>
    </row>
    <row r="8973" spans="10:53" s="14" customFormat="1" x14ac:dyDescent="0.25">
      <c r="J8973" s="59"/>
      <c r="Q8973" s="26"/>
      <c r="R8973" s="28"/>
      <c r="AC8973" s="46"/>
      <c r="AG8973" s="59"/>
      <c r="AH8973" s="59"/>
      <c r="AI8973" s="59"/>
      <c r="AJ8973" s="59"/>
      <c r="AK8973" s="59"/>
      <c r="AL8973" s="59"/>
      <c r="AM8973" s="59"/>
      <c r="AN8973" s="59"/>
      <c r="AO8973" s="59"/>
      <c r="AV8973" s="37"/>
      <c r="AW8973" s="37"/>
      <c r="AX8973" s="37"/>
      <c r="AY8973" s="37"/>
      <c r="AZ8973" s="37"/>
      <c r="BA8973" s="37"/>
    </row>
    <row r="8974" spans="10:53" s="14" customFormat="1" x14ac:dyDescent="0.25">
      <c r="J8974" s="59"/>
      <c r="Q8974" s="26"/>
      <c r="R8974" s="28"/>
      <c r="AC8974" s="46"/>
      <c r="AG8974" s="59"/>
      <c r="AH8974" s="59"/>
      <c r="AI8974" s="59"/>
      <c r="AJ8974" s="59"/>
      <c r="AK8974" s="59"/>
      <c r="AL8974" s="59"/>
      <c r="AM8974" s="59"/>
      <c r="AN8974" s="59"/>
      <c r="AO8974" s="59"/>
      <c r="AV8974" s="37"/>
      <c r="AW8974" s="37"/>
      <c r="AX8974" s="37"/>
      <c r="AY8974" s="37"/>
      <c r="AZ8974" s="37"/>
      <c r="BA8974" s="37"/>
    </row>
    <row r="8975" spans="10:53" s="14" customFormat="1" x14ac:dyDescent="0.25">
      <c r="J8975" s="59"/>
      <c r="Q8975" s="26"/>
      <c r="R8975" s="28"/>
      <c r="AC8975" s="46"/>
      <c r="AG8975" s="59"/>
      <c r="AH8975" s="59"/>
      <c r="AI8975" s="59"/>
      <c r="AJ8975" s="59"/>
      <c r="AK8975" s="59"/>
      <c r="AL8975" s="59"/>
      <c r="AM8975" s="59"/>
      <c r="AN8975" s="59"/>
      <c r="AO8975" s="59"/>
      <c r="AV8975" s="37"/>
      <c r="AW8975" s="37"/>
      <c r="AX8975" s="37"/>
      <c r="AY8975" s="37"/>
      <c r="AZ8975" s="37"/>
      <c r="BA8975" s="37"/>
    </row>
    <row r="8976" spans="10:53" s="14" customFormat="1" x14ac:dyDescent="0.25">
      <c r="J8976" s="59"/>
      <c r="Q8976" s="26"/>
      <c r="R8976" s="28"/>
      <c r="AC8976" s="46"/>
      <c r="AG8976" s="59"/>
      <c r="AH8976" s="59"/>
      <c r="AI8976" s="59"/>
      <c r="AJ8976" s="59"/>
      <c r="AK8976" s="59"/>
      <c r="AL8976" s="59"/>
      <c r="AM8976" s="59"/>
      <c r="AN8976" s="59"/>
      <c r="AO8976" s="59"/>
      <c r="AV8976" s="37"/>
      <c r="AW8976" s="37"/>
      <c r="AX8976" s="37"/>
      <c r="AY8976" s="37"/>
      <c r="AZ8976" s="37"/>
      <c r="BA8976" s="37"/>
    </row>
    <row r="8977" spans="10:53" s="14" customFormat="1" x14ac:dyDescent="0.25">
      <c r="J8977" s="59"/>
      <c r="Q8977" s="26"/>
      <c r="R8977" s="28"/>
      <c r="AC8977" s="46"/>
      <c r="AG8977" s="59"/>
      <c r="AH8977" s="59"/>
      <c r="AI8977" s="59"/>
      <c r="AJ8977" s="59"/>
      <c r="AK8977" s="59"/>
      <c r="AL8977" s="59"/>
      <c r="AM8977" s="59"/>
      <c r="AN8977" s="59"/>
      <c r="AO8977" s="59"/>
      <c r="AV8977" s="37"/>
      <c r="AW8977" s="37"/>
      <c r="AX8977" s="37"/>
      <c r="AY8977" s="37"/>
      <c r="AZ8977" s="37"/>
      <c r="BA8977" s="37"/>
    </row>
    <row r="8978" spans="10:53" s="14" customFormat="1" x14ac:dyDescent="0.25">
      <c r="J8978" s="59"/>
      <c r="Q8978" s="26"/>
      <c r="R8978" s="28"/>
      <c r="AC8978" s="46"/>
      <c r="AG8978" s="59"/>
      <c r="AH8978" s="59"/>
      <c r="AI8978" s="59"/>
      <c r="AJ8978" s="59"/>
      <c r="AK8978" s="59"/>
      <c r="AL8978" s="59"/>
      <c r="AM8978" s="59"/>
      <c r="AN8978" s="59"/>
      <c r="AO8978" s="59"/>
      <c r="AV8978" s="37"/>
      <c r="AW8978" s="37"/>
      <c r="AX8978" s="37"/>
      <c r="AY8978" s="37"/>
      <c r="AZ8978" s="37"/>
      <c r="BA8978" s="37"/>
    </row>
    <row r="8979" spans="10:53" s="14" customFormat="1" x14ac:dyDescent="0.25">
      <c r="J8979" s="59"/>
      <c r="Q8979" s="26"/>
      <c r="R8979" s="28"/>
      <c r="AC8979" s="46"/>
      <c r="AG8979" s="59"/>
      <c r="AH8979" s="59"/>
      <c r="AI8979" s="59"/>
      <c r="AJ8979" s="59"/>
      <c r="AK8979" s="59"/>
      <c r="AL8979" s="59"/>
      <c r="AM8979" s="59"/>
      <c r="AN8979" s="59"/>
      <c r="AO8979" s="59"/>
      <c r="AV8979" s="37"/>
      <c r="AW8979" s="37"/>
      <c r="AX8979" s="37"/>
      <c r="AY8979" s="37"/>
      <c r="AZ8979" s="37"/>
      <c r="BA8979" s="37"/>
    </row>
    <row r="8980" spans="10:53" s="14" customFormat="1" x14ac:dyDescent="0.25">
      <c r="J8980" s="59"/>
      <c r="Q8980" s="26"/>
      <c r="R8980" s="28"/>
      <c r="AC8980" s="46"/>
      <c r="AG8980" s="59"/>
      <c r="AH8980" s="59"/>
      <c r="AI8980" s="59"/>
      <c r="AJ8980" s="59"/>
      <c r="AK8980" s="59"/>
      <c r="AL8980" s="59"/>
      <c r="AM8980" s="59"/>
      <c r="AN8980" s="59"/>
      <c r="AO8980" s="59"/>
      <c r="AV8980" s="37"/>
      <c r="AW8980" s="37"/>
      <c r="AX8980" s="37"/>
      <c r="AY8980" s="37"/>
      <c r="AZ8980" s="37"/>
      <c r="BA8980" s="37"/>
    </row>
    <row r="8981" spans="10:53" s="14" customFormat="1" x14ac:dyDescent="0.25">
      <c r="J8981" s="59"/>
      <c r="Q8981" s="26"/>
      <c r="R8981" s="28"/>
      <c r="AC8981" s="46"/>
      <c r="AG8981" s="59"/>
      <c r="AH8981" s="59"/>
      <c r="AI8981" s="59"/>
      <c r="AJ8981" s="59"/>
      <c r="AK8981" s="59"/>
      <c r="AL8981" s="59"/>
      <c r="AM8981" s="59"/>
      <c r="AN8981" s="59"/>
      <c r="AO8981" s="59"/>
      <c r="AV8981" s="37"/>
      <c r="AW8981" s="37"/>
      <c r="AX8981" s="37"/>
      <c r="AY8981" s="37"/>
      <c r="AZ8981" s="37"/>
      <c r="BA8981" s="37"/>
    </row>
    <row r="8982" spans="10:53" s="14" customFormat="1" x14ac:dyDescent="0.25">
      <c r="J8982" s="59"/>
      <c r="Q8982" s="26"/>
      <c r="R8982" s="28"/>
      <c r="AC8982" s="46"/>
      <c r="AG8982" s="59"/>
      <c r="AH8982" s="59"/>
      <c r="AI8982" s="59"/>
      <c r="AJ8982" s="59"/>
      <c r="AK8982" s="59"/>
      <c r="AL8982" s="59"/>
      <c r="AM8982" s="59"/>
      <c r="AN8982" s="59"/>
      <c r="AO8982" s="59"/>
      <c r="AV8982" s="37"/>
      <c r="AW8982" s="37"/>
      <c r="AX8982" s="37"/>
      <c r="AY8982" s="37"/>
      <c r="AZ8982" s="37"/>
      <c r="BA8982" s="37"/>
    </row>
    <row r="8983" spans="10:53" s="14" customFormat="1" x14ac:dyDescent="0.25">
      <c r="J8983" s="59"/>
      <c r="Q8983" s="26"/>
      <c r="R8983" s="28"/>
      <c r="AC8983" s="46"/>
      <c r="AG8983" s="59"/>
      <c r="AH8983" s="59"/>
      <c r="AI8983" s="59"/>
      <c r="AJ8983" s="59"/>
      <c r="AK8983" s="59"/>
      <c r="AL8983" s="59"/>
      <c r="AM8983" s="59"/>
      <c r="AN8983" s="59"/>
      <c r="AO8983" s="59"/>
      <c r="AV8983" s="37"/>
      <c r="AW8983" s="37"/>
      <c r="AX8983" s="37"/>
      <c r="AY8983" s="37"/>
      <c r="AZ8983" s="37"/>
      <c r="BA8983" s="37"/>
    </row>
    <row r="8984" spans="10:53" s="14" customFormat="1" x14ac:dyDescent="0.25">
      <c r="J8984" s="59"/>
      <c r="Q8984" s="26"/>
      <c r="R8984" s="28"/>
      <c r="AC8984" s="46"/>
      <c r="AG8984" s="59"/>
      <c r="AH8984" s="59"/>
      <c r="AI8984" s="59"/>
      <c r="AJ8984" s="59"/>
      <c r="AK8984" s="59"/>
      <c r="AL8984" s="59"/>
      <c r="AM8984" s="59"/>
      <c r="AN8984" s="59"/>
      <c r="AO8984" s="59"/>
      <c r="AV8984" s="37"/>
      <c r="AW8984" s="37"/>
      <c r="AX8984" s="37"/>
      <c r="AY8984" s="37"/>
      <c r="AZ8984" s="37"/>
      <c r="BA8984" s="37"/>
    </row>
    <row r="8985" spans="10:53" s="14" customFormat="1" x14ac:dyDescent="0.25">
      <c r="J8985" s="59"/>
      <c r="Q8985" s="26"/>
      <c r="R8985" s="28"/>
      <c r="AC8985" s="46"/>
      <c r="AG8985" s="59"/>
      <c r="AH8985" s="59"/>
      <c r="AI8985" s="59"/>
      <c r="AJ8985" s="59"/>
      <c r="AK8985" s="59"/>
      <c r="AL8985" s="59"/>
      <c r="AM8985" s="59"/>
      <c r="AN8985" s="59"/>
      <c r="AO8985" s="59"/>
      <c r="AV8985" s="37"/>
      <c r="AW8985" s="37"/>
      <c r="AX8985" s="37"/>
      <c r="AY8985" s="37"/>
      <c r="AZ8985" s="37"/>
      <c r="BA8985" s="37"/>
    </row>
    <row r="8986" spans="10:53" s="14" customFormat="1" x14ac:dyDescent="0.25">
      <c r="J8986" s="59"/>
      <c r="Q8986" s="26"/>
      <c r="R8986" s="28"/>
      <c r="AC8986" s="46"/>
      <c r="AG8986" s="59"/>
      <c r="AH8986" s="59"/>
      <c r="AI8986" s="59"/>
      <c r="AJ8986" s="59"/>
      <c r="AK8986" s="59"/>
      <c r="AL8986" s="59"/>
      <c r="AM8986" s="59"/>
      <c r="AN8986" s="59"/>
      <c r="AO8986" s="59"/>
      <c r="AV8986" s="37"/>
      <c r="AW8986" s="37"/>
      <c r="AX8986" s="37"/>
      <c r="AY8986" s="37"/>
      <c r="AZ8986" s="37"/>
      <c r="BA8986" s="37"/>
    </row>
    <row r="8987" spans="10:53" s="14" customFormat="1" x14ac:dyDescent="0.25">
      <c r="J8987" s="59"/>
      <c r="Q8987" s="26"/>
      <c r="R8987" s="28"/>
      <c r="AC8987" s="46"/>
      <c r="AG8987" s="59"/>
      <c r="AH8987" s="59"/>
      <c r="AI8987" s="59"/>
      <c r="AJ8987" s="59"/>
      <c r="AK8987" s="59"/>
      <c r="AL8987" s="59"/>
      <c r="AM8987" s="59"/>
      <c r="AN8987" s="59"/>
      <c r="AO8987" s="59"/>
      <c r="AV8987" s="37"/>
      <c r="AW8987" s="37"/>
      <c r="AX8987" s="37"/>
      <c r="AY8987" s="37"/>
      <c r="AZ8987" s="37"/>
      <c r="BA8987" s="37"/>
    </row>
    <row r="8988" spans="10:53" s="14" customFormat="1" x14ac:dyDescent="0.25">
      <c r="J8988" s="59"/>
      <c r="Q8988" s="26"/>
      <c r="R8988" s="28"/>
      <c r="AC8988" s="46"/>
      <c r="AG8988" s="59"/>
      <c r="AH8988" s="59"/>
      <c r="AI8988" s="59"/>
      <c r="AJ8988" s="59"/>
      <c r="AK8988" s="59"/>
      <c r="AL8988" s="59"/>
      <c r="AM8988" s="59"/>
      <c r="AN8988" s="59"/>
      <c r="AO8988" s="59"/>
      <c r="AV8988" s="37"/>
      <c r="AW8988" s="37"/>
      <c r="AX8988" s="37"/>
      <c r="AY8988" s="37"/>
      <c r="AZ8988" s="37"/>
      <c r="BA8988" s="37"/>
    </row>
    <row r="8989" spans="10:53" s="14" customFormat="1" x14ac:dyDescent="0.25">
      <c r="J8989" s="59"/>
      <c r="Q8989" s="26"/>
      <c r="R8989" s="28"/>
      <c r="AC8989" s="46"/>
      <c r="AG8989" s="59"/>
      <c r="AH8989" s="59"/>
      <c r="AI8989" s="59"/>
      <c r="AJ8989" s="59"/>
      <c r="AK8989" s="59"/>
      <c r="AL8989" s="59"/>
      <c r="AM8989" s="59"/>
      <c r="AN8989" s="59"/>
      <c r="AO8989" s="59"/>
      <c r="AV8989" s="37"/>
      <c r="AW8989" s="37"/>
      <c r="AX8989" s="37"/>
      <c r="AY8989" s="37"/>
      <c r="AZ8989" s="37"/>
      <c r="BA8989" s="37"/>
    </row>
    <row r="8990" spans="10:53" s="14" customFormat="1" x14ac:dyDescent="0.25">
      <c r="J8990" s="59"/>
      <c r="Q8990" s="26"/>
      <c r="R8990" s="28"/>
      <c r="AC8990" s="46"/>
      <c r="AG8990" s="59"/>
      <c r="AH8990" s="59"/>
      <c r="AI8990" s="59"/>
      <c r="AJ8990" s="59"/>
      <c r="AK8990" s="59"/>
      <c r="AL8990" s="59"/>
      <c r="AM8990" s="59"/>
      <c r="AN8990" s="59"/>
      <c r="AO8990" s="59"/>
      <c r="AV8990" s="37"/>
      <c r="AW8990" s="37"/>
      <c r="AX8990" s="37"/>
      <c r="AY8990" s="37"/>
      <c r="AZ8990" s="37"/>
      <c r="BA8990" s="37"/>
    </row>
    <row r="8991" spans="10:53" s="14" customFormat="1" x14ac:dyDescent="0.25">
      <c r="J8991" s="59"/>
      <c r="Q8991" s="26"/>
      <c r="R8991" s="28"/>
      <c r="AC8991" s="46"/>
      <c r="AG8991" s="59"/>
      <c r="AH8991" s="59"/>
      <c r="AI8991" s="59"/>
      <c r="AJ8991" s="59"/>
      <c r="AK8991" s="59"/>
      <c r="AL8991" s="59"/>
      <c r="AM8991" s="59"/>
      <c r="AN8991" s="59"/>
      <c r="AO8991" s="59"/>
      <c r="AV8991" s="37"/>
      <c r="AW8991" s="37"/>
      <c r="AX8991" s="37"/>
      <c r="AY8991" s="37"/>
      <c r="AZ8991" s="37"/>
      <c r="BA8991" s="37"/>
    </row>
    <row r="8992" spans="10:53" s="14" customFormat="1" x14ac:dyDescent="0.25">
      <c r="J8992" s="59"/>
      <c r="Q8992" s="26"/>
      <c r="R8992" s="28"/>
      <c r="AC8992" s="46"/>
      <c r="AG8992" s="59"/>
      <c r="AH8992" s="59"/>
      <c r="AI8992" s="59"/>
      <c r="AJ8992" s="59"/>
      <c r="AK8992" s="59"/>
      <c r="AL8992" s="59"/>
      <c r="AM8992" s="59"/>
      <c r="AN8992" s="59"/>
      <c r="AO8992" s="59"/>
      <c r="AV8992" s="37"/>
      <c r="AW8992" s="37"/>
      <c r="AX8992" s="37"/>
      <c r="AY8992" s="37"/>
      <c r="AZ8992" s="37"/>
      <c r="BA8992" s="37"/>
    </row>
    <row r="8993" spans="10:53" s="14" customFormat="1" x14ac:dyDescent="0.25">
      <c r="J8993" s="59"/>
      <c r="Q8993" s="26"/>
      <c r="R8993" s="28"/>
      <c r="AC8993" s="46"/>
      <c r="AG8993" s="59"/>
      <c r="AH8993" s="59"/>
      <c r="AI8993" s="59"/>
      <c r="AJ8993" s="59"/>
      <c r="AK8993" s="59"/>
      <c r="AL8993" s="59"/>
      <c r="AM8993" s="59"/>
      <c r="AN8993" s="59"/>
      <c r="AO8993" s="59"/>
      <c r="AV8993" s="37"/>
      <c r="AW8993" s="37"/>
      <c r="AX8993" s="37"/>
      <c r="AY8993" s="37"/>
      <c r="AZ8993" s="37"/>
      <c r="BA8993" s="37"/>
    </row>
    <row r="8994" spans="10:53" s="14" customFormat="1" x14ac:dyDescent="0.25">
      <c r="J8994" s="59"/>
      <c r="Q8994" s="26"/>
      <c r="R8994" s="28"/>
      <c r="AC8994" s="46"/>
      <c r="AG8994" s="59"/>
      <c r="AH8994" s="59"/>
      <c r="AI8994" s="59"/>
      <c r="AJ8994" s="59"/>
      <c r="AK8994" s="59"/>
      <c r="AL8994" s="59"/>
      <c r="AM8994" s="59"/>
      <c r="AN8994" s="59"/>
      <c r="AO8994" s="59"/>
      <c r="AV8994" s="37"/>
      <c r="AW8994" s="37"/>
      <c r="AX8994" s="37"/>
      <c r="AY8994" s="37"/>
      <c r="AZ8994" s="37"/>
      <c r="BA8994" s="37"/>
    </row>
    <row r="8995" spans="10:53" s="14" customFormat="1" x14ac:dyDescent="0.25">
      <c r="J8995" s="59"/>
      <c r="Q8995" s="26"/>
      <c r="R8995" s="28"/>
      <c r="AC8995" s="46"/>
      <c r="AG8995" s="59"/>
      <c r="AH8995" s="59"/>
      <c r="AI8995" s="59"/>
      <c r="AJ8995" s="59"/>
      <c r="AK8995" s="59"/>
      <c r="AL8995" s="59"/>
      <c r="AM8995" s="59"/>
      <c r="AN8995" s="59"/>
      <c r="AO8995" s="59"/>
      <c r="AV8995" s="37"/>
      <c r="AW8995" s="37"/>
      <c r="AX8995" s="37"/>
      <c r="AY8995" s="37"/>
      <c r="AZ8995" s="37"/>
      <c r="BA8995" s="37"/>
    </row>
    <row r="8996" spans="10:53" s="14" customFormat="1" x14ac:dyDescent="0.25">
      <c r="J8996" s="59"/>
      <c r="Q8996" s="26"/>
      <c r="R8996" s="28"/>
      <c r="AC8996" s="46"/>
      <c r="AG8996" s="59"/>
      <c r="AH8996" s="59"/>
      <c r="AI8996" s="59"/>
      <c r="AJ8996" s="59"/>
      <c r="AK8996" s="59"/>
      <c r="AL8996" s="59"/>
      <c r="AM8996" s="59"/>
      <c r="AN8996" s="59"/>
      <c r="AO8996" s="59"/>
      <c r="AV8996" s="37"/>
      <c r="AW8996" s="37"/>
      <c r="AX8996" s="37"/>
      <c r="AY8996" s="37"/>
      <c r="AZ8996" s="37"/>
      <c r="BA8996" s="37"/>
    </row>
    <row r="8997" spans="10:53" s="14" customFormat="1" x14ac:dyDescent="0.25">
      <c r="J8997" s="59"/>
      <c r="Q8997" s="26"/>
      <c r="R8997" s="28"/>
      <c r="AC8997" s="46"/>
      <c r="AG8997" s="59"/>
      <c r="AH8997" s="59"/>
      <c r="AI8997" s="59"/>
      <c r="AJ8997" s="59"/>
      <c r="AK8997" s="59"/>
      <c r="AL8997" s="59"/>
      <c r="AM8997" s="59"/>
      <c r="AN8997" s="59"/>
      <c r="AO8997" s="59"/>
      <c r="AV8997" s="37"/>
      <c r="AW8997" s="37"/>
      <c r="AX8997" s="37"/>
      <c r="AY8997" s="37"/>
      <c r="AZ8997" s="37"/>
      <c r="BA8997" s="37"/>
    </row>
    <row r="8998" spans="10:53" s="14" customFormat="1" x14ac:dyDescent="0.25">
      <c r="J8998" s="59"/>
      <c r="Q8998" s="26"/>
      <c r="R8998" s="28"/>
      <c r="AC8998" s="46"/>
      <c r="AG8998" s="59"/>
      <c r="AH8998" s="59"/>
      <c r="AI8998" s="59"/>
      <c r="AJ8998" s="59"/>
      <c r="AK8998" s="59"/>
      <c r="AL8998" s="59"/>
      <c r="AM8998" s="59"/>
      <c r="AN8998" s="59"/>
      <c r="AO8998" s="59"/>
      <c r="AV8998" s="37"/>
      <c r="AW8998" s="37"/>
      <c r="AX8998" s="37"/>
      <c r="AY8998" s="37"/>
      <c r="AZ8998" s="37"/>
      <c r="BA8998" s="37"/>
    </row>
    <row r="8999" spans="10:53" s="14" customFormat="1" x14ac:dyDescent="0.25">
      <c r="J8999" s="59"/>
      <c r="Q8999" s="26"/>
      <c r="R8999" s="28"/>
      <c r="AC8999" s="46"/>
      <c r="AG8999" s="59"/>
      <c r="AH8999" s="59"/>
      <c r="AI8999" s="59"/>
      <c r="AJ8999" s="59"/>
      <c r="AK8999" s="59"/>
      <c r="AL8999" s="59"/>
      <c r="AM8999" s="59"/>
      <c r="AN8999" s="59"/>
      <c r="AO8999" s="59"/>
      <c r="AV8999" s="37"/>
      <c r="AW8999" s="37"/>
      <c r="AX8999" s="37"/>
      <c r="AY8999" s="37"/>
      <c r="AZ8999" s="37"/>
      <c r="BA8999" s="37"/>
    </row>
    <row r="9000" spans="10:53" s="14" customFormat="1" x14ac:dyDescent="0.25">
      <c r="J9000" s="59"/>
      <c r="Q9000" s="26"/>
      <c r="R9000" s="28"/>
      <c r="AC9000" s="46"/>
      <c r="AG9000" s="59"/>
      <c r="AH9000" s="59"/>
      <c r="AI9000" s="59"/>
      <c r="AJ9000" s="59"/>
      <c r="AK9000" s="59"/>
      <c r="AL9000" s="59"/>
      <c r="AM9000" s="59"/>
      <c r="AN9000" s="59"/>
      <c r="AO9000" s="59"/>
      <c r="AV9000" s="37"/>
      <c r="AW9000" s="37"/>
      <c r="AX9000" s="37"/>
      <c r="AY9000" s="37"/>
      <c r="AZ9000" s="37"/>
      <c r="BA9000" s="37"/>
    </row>
    <row r="9001" spans="10:53" s="14" customFormat="1" x14ac:dyDescent="0.25">
      <c r="J9001" s="59"/>
      <c r="Q9001" s="26"/>
      <c r="R9001" s="28"/>
      <c r="AC9001" s="46"/>
      <c r="AG9001" s="59"/>
      <c r="AH9001" s="59"/>
      <c r="AI9001" s="59"/>
      <c r="AJ9001" s="59"/>
      <c r="AK9001" s="59"/>
      <c r="AL9001" s="59"/>
      <c r="AM9001" s="59"/>
      <c r="AN9001" s="59"/>
      <c r="AO9001" s="59"/>
      <c r="AV9001" s="37"/>
      <c r="AW9001" s="37"/>
      <c r="AX9001" s="37"/>
      <c r="AY9001" s="37"/>
      <c r="AZ9001" s="37"/>
      <c r="BA9001" s="37"/>
    </row>
    <row r="9002" spans="10:53" s="14" customFormat="1" x14ac:dyDescent="0.25">
      <c r="J9002" s="59"/>
      <c r="Q9002" s="26"/>
      <c r="R9002" s="28"/>
      <c r="AC9002" s="46"/>
      <c r="AG9002" s="59"/>
      <c r="AH9002" s="59"/>
      <c r="AI9002" s="59"/>
      <c r="AJ9002" s="59"/>
      <c r="AK9002" s="59"/>
      <c r="AL9002" s="59"/>
      <c r="AM9002" s="59"/>
      <c r="AN9002" s="59"/>
      <c r="AO9002" s="59"/>
      <c r="AV9002" s="37"/>
      <c r="AW9002" s="37"/>
      <c r="AX9002" s="37"/>
      <c r="AY9002" s="37"/>
      <c r="AZ9002" s="37"/>
      <c r="BA9002" s="37"/>
    </row>
    <row r="9003" spans="10:53" s="14" customFormat="1" x14ac:dyDescent="0.25">
      <c r="J9003" s="59"/>
      <c r="Q9003" s="26"/>
      <c r="R9003" s="28"/>
      <c r="AC9003" s="46"/>
      <c r="AG9003" s="59"/>
      <c r="AH9003" s="59"/>
      <c r="AI9003" s="59"/>
      <c r="AJ9003" s="59"/>
      <c r="AK9003" s="59"/>
      <c r="AL9003" s="59"/>
      <c r="AM9003" s="59"/>
      <c r="AN9003" s="59"/>
      <c r="AO9003" s="59"/>
      <c r="AV9003" s="37"/>
      <c r="AW9003" s="37"/>
      <c r="AX9003" s="37"/>
      <c r="AY9003" s="37"/>
      <c r="AZ9003" s="37"/>
      <c r="BA9003" s="37"/>
    </row>
    <row r="9004" spans="10:53" s="14" customFormat="1" x14ac:dyDescent="0.25">
      <c r="J9004" s="59"/>
      <c r="Q9004" s="26"/>
      <c r="R9004" s="28"/>
      <c r="AC9004" s="46"/>
      <c r="AG9004" s="59"/>
      <c r="AH9004" s="59"/>
      <c r="AI9004" s="59"/>
      <c r="AJ9004" s="59"/>
      <c r="AK9004" s="59"/>
      <c r="AL9004" s="59"/>
      <c r="AM9004" s="59"/>
      <c r="AN9004" s="59"/>
      <c r="AO9004" s="59"/>
      <c r="AV9004" s="37"/>
      <c r="AW9004" s="37"/>
      <c r="AX9004" s="37"/>
      <c r="AY9004" s="37"/>
      <c r="AZ9004" s="37"/>
      <c r="BA9004" s="37"/>
    </row>
    <row r="9005" spans="10:53" s="14" customFormat="1" x14ac:dyDescent="0.25">
      <c r="J9005" s="59"/>
      <c r="Q9005" s="26"/>
      <c r="R9005" s="28"/>
      <c r="AC9005" s="46"/>
      <c r="AG9005" s="59"/>
      <c r="AH9005" s="59"/>
      <c r="AI9005" s="59"/>
      <c r="AJ9005" s="59"/>
      <c r="AK9005" s="59"/>
      <c r="AL9005" s="59"/>
      <c r="AM9005" s="59"/>
      <c r="AN9005" s="59"/>
      <c r="AO9005" s="59"/>
      <c r="AV9005" s="37"/>
      <c r="AW9005" s="37"/>
      <c r="AX9005" s="37"/>
      <c r="AY9005" s="37"/>
      <c r="AZ9005" s="37"/>
      <c r="BA9005" s="37"/>
    </row>
    <row r="9006" spans="10:53" s="14" customFormat="1" x14ac:dyDescent="0.25">
      <c r="J9006" s="59"/>
      <c r="Q9006" s="26"/>
      <c r="R9006" s="28"/>
      <c r="AC9006" s="46"/>
      <c r="AG9006" s="59"/>
      <c r="AH9006" s="59"/>
      <c r="AI9006" s="59"/>
      <c r="AJ9006" s="59"/>
      <c r="AK9006" s="59"/>
      <c r="AL9006" s="59"/>
      <c r="AM9006" s="59"/>
      <c r="AN9006" s="59"/>
      <c r="AO9006" s="59"/>
      <c r="AV9006" s="37"/>
      <c r="AW9006" s="37"/>
      <c r="AX9006" s="37"/>
      <c r="AY9006" s="37"/>
      <c r="AZ9006" s="37"/>
      <c r="BA9006" s="37"/>
    </row>
    <row r="9007" spans="10:53" s="14" customFormat="1" x14ac:dyDescent="0.25">
      <c r="J9007" s="59"/>
      <c r="Q9007" s="26"/>
      <c r="R9007" s="28"/>
      <c r="AC9007" s="46"/>
      <c r="AG9007" s="59"/>
      <c r="AH9007" s="59"/>
      <c r="AI9007" s="59"/>
      <c r="AJ9007" s="59"/>
      <c r="AK9007" s="59"/>
      <c r="AL9007" s="59"/>
      <c r="AM9007" s="59"/>
      <c r="AN9007" s="59"/>
      <c r="AO9007" s="59"/>
      <c r="AV9007" s="37"/>
      <c r="AW9007" s="37"/>
      <c r="AX9007" s="37"/>
      <c r="AY9007" s="37"/>
      <c r="AZ9007" s="37"/>
      <c r="BA9007" s="37"/>
    </row>
    <row r="9008" spans="10:53" s="14" customFormat="1" x14ac:dyDescent="0.25">
      <c r="J9008" s="59"/>
      <c r="Q9008" s="26"/>
      <c r="R9008" s="28"/>
      <c r="AC9008" s="46"/>
      <c r="AG9008" s="59"/>
      <c r="AH9008" s="59"/>
      <c r="AI9008" s="59"/>
      <c r="AJ9008" s="59"/>
      <c r="AK9008" s="59"/>
      <c r="AL9008" s="59"/>
      <c r="AM9008" s="59"/>
      <c r="AN9008" s="59"/>
      <c r="AO9008" s="59"/>
      <c r="AV9008" s="37"/>
      <c r="AW9008" s="37"/>
      <c r="AX9008" s="37"/>
      <c r="AY9008" s="37"/>
      <c r="AZ9008" s="37"/>
      <c r="BA9008" s="37"/>
    </row>
    <row r="9009" spans="10:53" s="14" customFormat="1" x14ac:dyDescent="0.25">
      <c r="J9009" s="59"/>
      <c r="Q9009" s="26"/>
      <c r="R9009" s="28"/>
      <c r="AC9009" s="46"/>
      <c r="AG9009" s="59"/>
      <c r="AH9009" s="59"/>
      <c r="AI9009" s="59"/>
      <c r="AJ9009" s="59"/>
      <c r="AK9009" s="59"/>
      <c r="AL9009" s="59"/>
      <c r="AM9009" s="59"/>
      <c r="AN9009" s="59"/>
      <c r="AO9009" s="59"/>
      <c r="AV9009" s="37"/>
      <c r="AW9009" s="37"/>
      <c r="AX9009" s="37"/>
      <c r="AY9009" s="37"/>
      <c r="AZ9009" s="37"/>
      <c r="BA9009" s="37"/>
    </row>
    <row r="9010" spans="10:53" s="14" customFormat="1" x14ac:dyDescent="0.25">
      <c r="J9010" s="59"/>
      <c r="Q9010" s="26"/>
      <c r="R9010" s="28"/>
      <c r="AC9010" s="46"/>
      <c r="AG9010" s="59"/>
      <c r="AH9010" s="59"/>
      <c r="AI9010" s="59"/>
      <c r="AJ9010" s="59"/>
      <c r="AK9010" s="59"/>
      <c r="AL9010" s="59"/>
      <c r="AM9010" s="59"/>
      <c r="AN9010" s="59"/>
      <c r="AO9010" s="59"/>
      <c r="AV9010" s="37"/>
      <c r="AW9010" s="37"/>
      <c r="AX9010" s="37"/>
      <c r="AY9010" s="37"/>
      <c r="AZ9010" s="37"/>
      <c r="BA9010" s="37"/>
    </row>
    <row r="9011" spans="10:53" s="14" customFormat="1" x14ac:dyDescent="0.25">
      <c r="J9011" s="59"/>
      <c r="Q9011" s="26"/>
      <c r="R9011" s="28"/>
      <c r="AC9011" s="46"/>
      <c r="AG9011" s="59"/>
      <c r="AH9011" s="59"/>
      <c r="AI9011" s="59"/>
      <c r="AJ9011" s="59"/>
      <c r="AK9011" s="59"/>
      <c r="AL9011" s="59"/>
      <c r="AM9011" s="59"/>
      <c r="AN9011" s="59"/>
      <c r="AO9011" s="59"/>
      <c r="AV9011" s="37"/>
      <c r="AW9011" s="37"/>
      <c r="AX9011" s="37"/>
      <c r="AY9011" s="37"/>
      <c r="AZ9011" s="37"/>
      <c r="BA9011" s="37"/>
    </row>
    <row r="9012" spans="10:53" s="14" customFormat="1" x14ac:dyDescent="0.25">
      <c r="J9012" s="59"/>
      <c r="Q9012" s="26"/>
      <c r="R9012" s="28"/>
      <c r="AC9012" s="46"/>
      <c r="AG9012" s="59"/>
      <c r="AH9012" s="59"/>
      <c r="AI9012" s="59"/>
      <c r="AJ9012" s="59"/>
      <c r="AK9012" s="59"/>
      <c r="AL9012" s="59"/>
      <c r="AM9012" s="59"/>
      <c r="AN9012" s="59"/>
      <c r="AO9012" s="59"/>
      <c r="AV9012" s="37"/>
      <c r="AW9012" s="37"/>
      <c r="AX9012" s="37"/>
      <c r="AY9012" s="37"/>
      <c r="AZ9012" s="37"/>
      <c r="BA9012" s="37"/>
    </row>
    <row r="9013" spans="10:53" s="14" customFormat="1" x14ac:dyDescent="0.25">
      <c r="J9013" s="59"/>
      <c r="Q9013" s="26"/>
      <c r="R9013" s="28"/>
      <c r="AC9013" s="46"/>
      <c r="AG9013" s="59"/>
      <c r="AH9013" s="59"/>
      <c r="AI9013" s="59"/>
      <c r="AJ9013" s="59"/>
      <c r="AK9013" s="59"/>
      <c r="AL9013" s="59"/>
      <c r="AM9013" s="59"/>
      <c r="AN9013" s="59"/>
      <c r="AO9013" s="59"/>
      <c r="AV9013" s="37"/>
      <c r="AW9013" s="37"/>
      <c r="AX9013" s="37"/>
      <c r="AY9013" s="37"/>
      <c r="AZ9013" s="37"/>
      <c r="BA9013" s="37"/>
    </row>
    <row r="9014" spans="10:53" s="14" customFormat="1" x14ac:dyDescent="0.25">
      <c r="J9014" s="59"/>
      <c r="Q9014" s="26"/>
      <c r="R9014" s="28"/>
      <c r="AC9014" s="46"/>
      <c r="AG9014" s="59"/>
      <c r="AH9014" s="59"/>
      <c r="AI9014" s="59"/>
      <c r="AJ9014" s="59"/>
      <c r="AK9014" s="59"/>
      <c r="AL9014" s="59"/>
      <c r="AM9014" s="59"/>
      <c r="AN9014" s="59"/>
      <c r="AO9014" s="59"/>
      <c r="AV9014" s="37"/>
      <c r="AW9014" s="37"/>
      <c r="AX9014" s="37"/>
      <c r="AY9014" s="37"/>
      <c r="AZ9014" s="37"/>
      <c r="BA9014" s="37"/>
    </row>
    <row r="9015" spans="10:53" s="14" customFormat="1" x14ac:dyDescent="0.25">
      <c r="J9015" s="59"/>
      <c r="Q9015" s="26"/>
      <c r="R9015" s="28"/>
      <c r="AC9015" s="46"/>
      <c r="AG9015" s="59"/>
      <c r="AH9015" s="59"/>
      <c r="AI9015" s="59"/>
      <c r="AJ9015" s="59"/>
      <c r="AK9015" s="59"/>
      <c r="AL9015" s="59"/>
      <c r="AM9015" s="59"/>
      <c r="AN9015" s="59"/>
      <c r="AO9015" s="59"/>
      <c r="AV9015" s="37"/>
      <c r="AW9015" s="37"/>
      <c r="AX9015" s="37"/>
      <c r="AY9015" s="37"/>
      <c r="AZ9015" s="37"/>
      <c r="BA9015" s="37"/>
    </row>
    <row r="9016" spans="10:53" s="14" customFormat="1" x14ac:dyDescent="0.25">
      <c r="J9016" s="59"/>
      <c r="Q9016" s="26"/>
      <c r="R9016" s="28"/>
      <c r="AC9016" s="46"/>
      <c r="AG9016" s="59"/>
      <c r="AH9016" s="59"/>
      <c r="AI9016" s="59"/>
      <c r="AJ9016" s="59"/>
      <c r="AK9016" s="59"/>
      <c r="AL9016" s="59"/>
      <c r="AM9016" s="59"/>
      <c r="AN9016" s="59"/>
      <c r="AO9016" s="59"/>
      <c r="AV9016" s="37"/>
      <c r="AW9016" s="37"/>
      <c r="AX9016" s="37"/>
      <c r="AY9016" s="37"/>
      <c r="AZ9016" s="37"/>
      <c r="BA9016" s="37"/>
    </row>
    <row r="9017" spans="10:53" s="14" customFormat="1" x14ac:dyDescent="0.25">
      <c r="J9017" s="59"/>
      <c r="Q9017" s="26"/>
      <c r="R9017" s="28"/>
      <c r="AC9017" s="46"/>
      <c r="AG9017" s="59"/>
      <c r="AH9017" s="59"/>
      <c r="AI9017" s="59"/>
      <c r="AJ9017" s="59"/>
      <c r="AK9017" s="59"/>
      <c r="AL9017" s="59"/>
      <c r="AM9017" s="59"/>
      <c r="AN9017" s="59"/>
      <c r="AO9017" s="59"/>
      <c r="AV9017" s="37"/>
      <c r="AW9017" s="37"/>
      <c r="AX9017" s="37"/>
      <c r="AY9017" s="37"/>
      <c r="AZ9017" s="37"/>
      <c r="BA9017" s="37"/>
    </row>
    <row r="9018" spans="10:53" s="14" customFormat="1" x14ac:dyDescent="0.25">
      <c r="J9018" s="59"/>
      <c r="Q9018" s="26"/>
      <c r="R9018" s="28"/>
      <c r="AC9018" s="46"/>
      <c r="AG9018" s="59"/>
      <c r="AH9018" s="59"/>
      <c r="AI9018" s="59"/>
      <c r="AJ9018" s="59"/>
      <c r="AK9018" s="59"/>
      <c r="AL9018" s="59"/>
      <c r="AM9018" s="59"/>
      <c r="AN9018" s="59"/>
      <c r="AO9018" s="59"/>
      <c r="AV9018" s="37"/>
      <c r="AW9018" s="37"/>
      <c r="AX9018" s="37"/>
      <c r="AY9018" s="37"/>
      <c r="AZ9018" s="37"/>
      <c r="BA9018" s="37"/>
    </row>
    <row r="9019" spans="10:53" s="14" customFormat="1" x14ac:dyDescent="0.25">
      <c r="J9019" s="59"/>
      <c r="Q9019" s="26"/>
      <c r="R9019" s="28"/>
      <c r="AC9019" s="46"/>
      <c r="AG9019" s="59"/>
      <c r="AH9019" s="59"/>
      <c r="AI9019" s="59"/>
      <c r="AJ9019" s="59"/>
      <c r="AK9019" s="59"/>
      <c r="AL9019" s="59"/>
      <c r="AM9019" s="59"/>
      <c r="AN9019" s="59"/>
      <c r="AO9019" s="59"/>
      <c r="AV9019" s="37"/>
      <c r="AW9019" s="37"/>
      <c r="AX9019" s="37"/>
      <c r="AY9019" s="37"/>
      <c r="AZ9019" s="37"/>
      <c r="BA9019" s="37"/>
    </row>
    <row r="9020" spans="10:53" s="14" customFormat="1" x14ac:dyDescent="0.25">
      <c r="J9020" s="59"/>
      <c r="Q9020" s="26"/>
      <c r="R9020" s="28"/>
      <c r="AC9020" s="46"/>
      <c r="AG9020" s="59"/>
      <c r="AH9020" s="59"/>
      <c r="AI9020" s="59"/>
      <c r="AJ9020" s="59"/>
      <c r="AK9020" s="59"/>
      <c r="AL9020" s="59"/>
      <c r="AM9020" s="59"/>
      <c r="AN9020" s="59"/>
      <c r="AO9020" s="59"/>
      <c r="AV9020" s="37"/>
      <c r="AW9020" s="37"/>
      <c r="AX9020" s="37"/>
      <c r="AY9020" s="37"/>
      <c r="AZ9020" s="37"/>
      <c r="BA9020" s="37"/>
    </row>
    <row r="9021" spans="10:53" s="14" customFormat="1" x14ac:dyDescent="0.25">
      <c r="J9021" s="59"/>
      <c r="Q9021" s="26"/>
      <c r="R9021" s="28"/>
      <c r="AC9021" s="46"/>
      <c r="AG9021" s="59"/>
      <c r="AH9021" s="59"/>
      <c r="AI9021" s="59"/>
      <c r="AJ9021" s="59"/>
      <c r="AK9021" s="59"/>
      <c r="AL9021" s="59"/>
      <c r="AM9021" s="59"/>
      <c r="AN9021" s="59"/>
      <c r="AO9021" s="59"/>
      <c r="AV9021" s="37"/>
      <c r="AW9021" s="37"/>
      <c r="AX9021" s="37"/>
      <c r="AY9021" s="37"/>
      <c r="AZ9021" s="37"/>
      <c r="BA9021" s="37"/>
    </row>
    <row r="9022" spans="10:53" s="14" customFormat="1" x14ac:dyDescent="0.25">
      <c r="J9022" s="59"/>
      <c r="Q9022" s="26"/>
      <c r="R9022" s="28"/>
      <c r="AC9022" s="46"/>
      <c r="AG9022" s="59"/>
      <c r="AH9022" s="59"/>
      <c r="AI9022" s="59"/>
      <c r="AJ9022" s="59"/>
      <c r="AK9022" s="59"/>
      <c r="AL9022" s="59"/>
      <c r="AM9022" s="59"/>
      <c r="AN9022" s="59"/>
      <c r="AO9022" s="59"/>
      <c r="AV9022" s="37"/>
      <c r="AW9022" s="37"/>
      <c r="AX9022" s="37"/>
      <c r="AY9022" s="37"/>
      <c r="AZ9022" s="37"/>
      <c r="BA9022" s="37"/>
    </row>
    <row r="9023" spans="10:53" s="14" customFormat="1" x14ac:dyDescent="0.25">
      <c r="J9023" s="59"/>
      <c r="Q9023" s="26"/>
      <c r="R9023" s="28"/>
      <c r="AC9023" s="46"/>
      <c r="AG9023" s="59"/>
      <c r="AH9023" s="59"/>
      <c r="AI9023" s="59"/>
      <c r="AJ9023" s="59"/>
      <c r="AK9023" s="59"/>
      <c r="AL9023" s="59"/>
      <c r="AM9023" s="59"/>
      <c r="AN9023" s="59"/>
      <c r="AO9023" s="59"/>
      <c r="AV9023" s="37"/>
      <c r="AW9023" s="37"/>
      <c r="AX9023" s="37"/>
      <c r="AY9023" s="37"/>
      <c r="AZ9023" s="37"/>
      <c r="BA9023" s="37"/>
    </row>
    <row r="9024" spans="10:53" s="14" customFormat="1" x14ac:dyDescent="0.25">
      <c r="J9024" s="59"/>
      <c r="Q9024" s="26"/>
      <c r="R9024" s="28"/>
      <c r="AC9024" s="46"/>
      <c r="AG9024" s="59"/>
      <c r="AH9024" s="59"/>
      <c r="AI9024" s="59"/>
      <c r="AJ9024" s="59"/>
      <c r="AK9024" s="59"/>
      <c r="AL9024" s="59"/>
      <c r="AM9024" s="59"/>
      <c r="AN9024" s="59"/>
      <c r="AO9024" s="59"/>
      <c r="AV9024" s="37"/>
      <c r="AW9024" s="37"/>
      <c r="AX9024" s="37"/>
      <c r="AY9024" s="37"/>
      <c r="AZ9024" s="37"/>
      <c r="BA9024" s="37"/>
    </row>
    <row r="9025" spans="10:53" s="14" customFormat="1" x14ac:dyDescent="0.25">
      <c r="J9025" s="59"/>
      <c r="Q9025" s="26"/>
      <c r="R9025" s="28"/>
      <c r="AC9025" s="46"/>
      <c r="AG9025" s="59"/>
      <c r="AH9025" s="59"/>
      <c r="AI9025" s="59"/>
      <c r="AJ9025" s="59"/>
      <c r="AK9025" s="59"/>
      <c r="AL9025" s="59"/>
      <c r="AM9025" s="59"/>
      <c r="AN9025" s="59"/>
      <c r="AO9025" s="59"/>
      <c r="AV9025" s="37"/>
      <c r="AW9025" s="37"/>
      <c r="AX9025" s="37"/>
      <c r="AY9025" s="37"/>
      <c r="AZ9025" s="37"/>
      <c r="BA9025" s="37"/>
    </row>
    <row r="9026" spans="10:53" s="14" customFormat="1" x14ac:dyDescent="0.25">
      <c r="J9026" s="59"/>
      <c r="Q9026" s="26"/>
      <c r="R9026" s="28"/>
      <c r="AC9026" s="46"/>
      <c r="AG9026" s="59"/>
      <c r="AH9026" s="59"/>
      <c r="AI9026" s="59"/>
      <c r="AJ9026" s="59"/>
      <c r="AK9026" s="59"/>
      <c r="AL9026" s="59"/>
      <c r="AM9026" s="59"/>
      <c r="AN9026" s="59"/>
      <c r="AO9026" s="59"/>
      <c r="AV9026" s="37"/>
      <c r="AW9026" s="37"/>
      <c r="AX9026" s="37"/>
      <c r="AY9026" s="37"/>
      <c r="AZ9026" s="37"/>
      <c r="BA9026" s="37"/>
    </row>
    <row r="9027" spans="10:53" s="14" customFormat="1" x14ac:dyDescent="0.25">
      <c r="J9027" s="59"/>
      <c r="Q9027" s="26"/>
      <c r="R9027" s="28"/>
      <c r="AC9027" s="46"/>
      <c r="AG9027" s="59"/>
      <c r="AH9027" s="59"/>
      <c r="AI9027" s="59"/>
      <c r="AJ9027" s="59"/>
      <c r="AK9027" s="59"/>
      <c r="AL9027" s="59"/>
      <c r="AM9027" s="59"/>
      <c r="AN9027" s="59"/>
      <c r="AO9027" s="59"/>
      <c r="AV9027" s="37"/>
      <c r="AW9027" s="37"/>
      <c r="AX9027" s="37"/>
      <c r="AY9027" s="37"/>
      <c r="AZ9027" s="37"/>
      <c r="BA9027" s="37"/>
    </row>
    <row r="9028" spans="10:53" s="14" customFormat="1" x14ac:dyDescent="0.25">
      <c r="J9028" s="59"/>
      <c r="Q9028" s="26"/>
      <c r="R9028" s="28"/>
      <c r="AC9028" s="46"/>
      <c r="AG9028" s="59"/>
      <c r="AH9028" s="59"/>
      <c r="AI9028" s="59"/>
      <c r="AJ9028" s="59"/>
      <c r="AK9028" s="59"/>
      <c r="AL9028" s="59"/>
      <c r="AM9028" s="59"/>
      <c r="AN9028" s="59"/>
      <c r="AO9028" s="59"/>
      <c r="AV9028" s="37"/>
      <c r="AW9028" s="37"/>
      <c r="AX9028" s="37"/>
      <c r="AY9028" s="37"/>
      <c r="AZ9028" s="37"/>
      <c r="BA9028" s="37"/>
    </row>
    <row r="9029" spans="10:53" s="14" customFormat="1" x14ac:dyDescent="0.25">
      <c r="J9029" s="59"/>
      <c r="Q9029" s="26"/>
      <c r="R9029" s="28"/>
      <c r="AC9029" s="46"/>
      <c r="AG9029" s="59"/>
      <c r="AH9029" s="59"/>
      <c r="AI9029" s="59"/>
      <c r="AJ9029" s="59"/>
      <c r="AK9029" s="59"/>
      <c r="AL9029" s="59"/>
      <c r="AM9029" s="59"/>
      <c r="AN9029" s="59"/>
      <c r="AO9029" s="59"/>
      <c r="AV9029" s="37"/>
      <c r="AW9029" s="37"/>
      <c r="AX9029" s="37"/>
      <c r="AY9029" s="37"/>
      <c r="AZ9029" s="37"/>
      <c r="BA9029" s="37"/>
    </row>
    <row r="9030" spans="10:53" s="14" customFormat="1" x14ac:dyDescent="0.25">
      <c r="J9030" s="59"/>
      <c r="Q9030" s="26"/>
      <c r="R9030" s="28"/>
      <c r="AC9030" s="46"/>
      <c r="AG9030" s="59"/>
      <c r="AH9030" s="59"/>
      <c r="AI9030" s="59"/>
      <c r="AJ9030" s="59"/>
      <c r="AK9030" s="59"/>
      <c r="AL9030" s="59"/>
      <c r="AM9030" s="59"/>
      <c r="AN9030" s="59"/>
      <c r="AO9030" s="59"/>
      <c r="AV9030" s="37"/>
      <c r="AW9030" s="37"/>
      <c r="AX9030" s="37"/>
      <c r="AY9030" s="37"/>
      <c r="AZ9030" s="37"/>
      <c r="BA9030" s="37"/>
    </row>
    <row r="9031" spans="10:53" s="14" customFormat="1" x14ac:dyDescent="0.25">
      <c r="J9031" s="59"/>
      <c r="Q9031" s="26"/>
      <c r="R9031" s="28"/>
      <c r="AC9031" s="46"/>
      <c r="AG9031" s="59"/>
      <c r="AH9031" s="59"/>
      <c r="AI9031" s="59"/>
      <c r="AJ9031" s="59"/>
      <c r="AK9031" s="59"/>
      <c r="AL9031" s="59"/>
      <c r="AM9031" s="59"/>
      <c r="AN9031" s="59"/>
      <c r="AO9031" s="59"/>
      <c r="AV9031" s="37"/>
      <c r="AW9031" s="37"/>
      <c r="AX9031" s="37"/>
      <c r="AY9031" s="37"/>
      <c r="AZ9031" s="37"/>
      <c r="BA9031" s="37"/>
    </row>
    <row r="9032" spans="10:53" s="14" customFormat="1" x14ac:dyDescent="0.25">
      <c r="J9032" s="59"/>
      <c r="Q9032" s="26"/>
      <c r="R9032" s="28"/>
      <c r="AC9032" s="46"/>
      <c r="AG9032" s="59"/>
      <c r="AH9032" s="59"/>
      <c r="AI9032" s="59"/>
      <c r="AJ9032" s="59"/>
      <c r="AK9032" s="59"/>
      <c r="AL9032" s="59"/>
      <c r="AM9032" s="59"/>
      <c r="AN9032" s="59"/>
      <c r="AO9032" s="59"/>
      <c r="AV9032" s="37"/>
      <c r="AW9032" s="37"/>
      <c r="AX9032" s="37"/>
      <c r="AY9032" s="37"/>
      <c r="AZ9032" s="37"/>
      <c r="BA9032" s="37"/>
    </row>
    <row r="9033" spans="10:53" s="14" customFormat="1" x14ac:dyDescent="0.25">
      <c r="J9033" s="59"/>
      <c r="Q9033" s="26"/>
      <c r="R9033" s="28"/>
      <c r="AC9033" s="46"/>
      <c r="AG9033" s="59"/>
      <c r="AH9033" s="59"/>
      <c r="AI9033" s="59"/>
      <c r="AJ9033" s="59"/>
      <c r="AK9033" s="59"/>
      <c r="AL9033" s="59"/>
      <c r="AM9033" s="59"/>
      <c r="AN9033" s="59"/>
      <c r="AO9033" s="59"/>
      <c r="AV9033" s="37"/>
      <c r="AW9033" s="37"/>
      <c r="AX9033" s="37"/>
      <c r="AY9033" s="37"/>
      <c r="AZ9033" s="37"/>
      <c r="BA9033" s="37"/>
    </row>
    <row r="9034" spans="10:53" s="14" customFormat="1" x14ac:dyDescent="0.25">
      <c r="J9034" s="59"/>
      <c r="Q9034" s="26"/>
      <c r="R9034" s="28"/>
      <c r="AC9034" s="46"/>
      <c r="AG9034" s="59"/>
      <c r="AH9034" s="59"/>
      <c r="AI9034" s="59"/>
      <c r="AJ9034" s="59"/>
      <c r="AK9034" s="59"/>
      <c r="AL9034" s="59"/>
      <c r="AM9034" s="59"/>
      <c r="AN9034" s="59"/>
      <c r="AO9034" s="59"/>
      <c r="AV9034" s="37"/>
      <c r="AW9034" s="37"/>
      <c r="AX9034" s="37"/>
      <c r="AY9034" s="37"/>
      <c r="AZ9034" s="37"/>
      <c r="BA9034" s="37"/>
    </row>
    <row r="9035" spans="10:53" s="14" customFormat="1" x14ac:dyDescent="0.25">
      <c r="J9035" s="59"/>
      <c r="Q9035" s="26"/>
      <c r="R9035" s="28"/>
      <c r="AC9035" s="46"/>
      <c r="AG9035" s="59"/>
      <c r="AH9035" s="59"/>
      <c r="AI9035" s="59"/>
      <c r="AJ9035" s="59"/>
      <c r="AK9035" s="59"/>
      <c r="AL9035" s="59"/>
      <c r="AM9035" s="59"/>
      <c r="AN9035" s="59"/>
      <c r="AO9035" s="59"/>
      <c r="AV9035" s="37"/>
      <c r="AW9035" s="37"/>
      <c r="AX9035" s="37"/>
      <c r="AY9035" s="37"/>
      <c r="AZ9035" s="37"/>
      <c r="BA9035" s="37"/>
    </row>
    <row r="9036" spans="10:53" s="14" customFormat="1" x14ac:dyDescent="0.25">
      <c r="J9036" s="59"/>
      <c r="Q9036" s="26"/>
      <c r="R9036" s="28"/>
      <c r="AC9036" s="46"/>
      <c r="AG9036" s="59"/>
      <c r="AH9036" s="59"/>
      <c r="AI9036" s="59"/>
      <c r="AJ9036" s="59"/>
      <c r="AK9036" s="59"/>
      <c r="AL9036" s="59"/>
      <c r="AM9036" s="59"/>
      <c r="AN9036" s="59"/>
      <c r="AO9036" s="59"/>
      <c r="AV9036" s="37"/>
      <c r="AW9036" s="37"/>
      <c r="AX9036" s="37"/>
      <c r="AY9036" s="37"/>
      <c r="AZ9036" s="37"/>
      <c r="BA9036" s="37"/>
    </row>
    <row r="9037" spans="10:53" s="14" customFormat="1" x14ac:dyDescent="0.25">
      <c r="J9037" s="59"/>
      <c r="Q9037" s="26"/>
      <c r="R9037" s="28"/>
      <c r="AC9037" s="46"/>
      <c r="AG9037" s="59"/>
      <c r="AH9037" s="59"/>
      <c r="AI9037" s="59"/>
      <c r="AJ9037" s="59"/>
      <c r="AK9037" s="59"/>
      <c r="AL9037" s="59"/>
      <c r="AM9037" s="59"/>
      <c r="AN9037" s="59"/>
      <c r="AO9037" s="59"/>
      <c r="AV9037" s="37"/>
      <c r="AW9037" s="37"/>
      <c r="AX9037" s="37"/>
      <c r="AY9037" s="37"/>
      <c r="AZ9037" s="37"/>
      <c r="BA9037" s="37"/>
    </row>
    <row r="9038" spans="10:53" s="14" customFormat="1" x14ac:dyDescent="0.25">
      <c r="J9038" s="59"/>
      <c r="Q9038" s="26"/>
      <c r="R9038" s="28"/>
      <c r="AC9038" s="46"/>
      <c r="AG9038" s="59"/>
      <c r="AH9038" s="59"/>
      <c r="AI9038" s="59"/>
      <c r="AJ9038" s="59"/>
      <c r="AK9038" s="59"/>
      <c r="AL9038" s="59"/>
      <c r="AM9038" s="59"/>
      <c r="AN9038" s="59"/>
      <c r="AO9038" s="59"/>
      <c r="AV9038" s="37"/>
      <c r="AW9038" s="37"/>
      <c r="AX9038" s="37"/>
      <c r="AY9038" s="37"/>
      <c r="AZ9038" s="37"/>
      <c r="BA9038" s="37"/>
    </row>
    <row r="9039" spans="10:53" s="14" customFormat="1" x14ac:dyDescent="0.25">
      <c r="J9039" s="59"/>
      <c r="Q9039" s="26"/>
      <c r="R9039" s="28"/>
      <c r="AC9039" s="46"/>
      <c r="AG9039" s="59"/>
      <c r="AH9039" s="59"/>
      <c r="AI9039" s="59"/>
      <c r="AJ9039" s="59"/>
      <c r="AK9039" s="59"/>
      <c r="AL9039" s="59"/>
      <c r="AM9039" s="59"/>
      <c r="AN9039" s="59"/>
      <c r="AO9039" s="59"/>
      <c r="AV9039" s="37"/>
      <c r="AW9039" s="37"/>
      <c r="AX9039" s="37"/>
      <c r="AY9039" s="37"/>
      <c r="AZ9039" s="37"/>
      <c r="BA9039" s="37"/>
    </row>
    <row r="9040" spans="10:53" s="14" customFormat="1" x14ac:dyDescent="0.25">
      <c r="J9040" s="59"/>
      <c r="Q9040" s="26"/>
      <c r="R9040" s="28"/>
      <c r="AC9040" s="46"/>
      <c r="AG9040" s="59"/>
      <c r="AH9040" s="59"/>
      <c r="AI9040" s="59"/>
      <c r="AJ9040" s="59"/>
      <c r="AK9040" s="59"/>
      <c r="AL9040" s="59"/>
      <c r="AM9040" s="59"/>
      <c r="AN9040" s="59"/>
      <c r="AO9040" s="59"/>
      <c r="AV9040" s="37"/>
      <c r="AW9040" s="37"/>
      <c r="AX9040" s="37"/>
      <c r="AY9040" s="37"/>
      <c r="AZ9040" s="37"/>
      <c r="BA9040" s="37"/>
    </row>
    <row r="9041" spans="10:53" s="14" customFormat="1" x14ac:dyDescent="0.25">
      <c r="J9041" s="59"/>
      <c r="Q9041" s="26"/>
      <c r="R9041" s="28"/>
      <c r="AC9041" s="46"/>
      <c r="AG9041" s="59"/>
      <c r="AH9041" s="59"/>
      <c r="AI9041" s="59"/>
      <c r="AJ9041" s="59"/>
      <c r="AK9041" s="59"/>
      <c r="AL9041" s="59"/>
      <c r="AM9041" s="59"/>
      <c r="AN9041" s="59"/>
      <c r="AO9041" s="59"/>
      <c r="AV9041" s="37"/>
      <c r="AW9041" s="37"/>
      <c r="AX9041" s="37"/>
      <c r="AY9041" s="37"/>
      <c r="AZ9041" s="37"/>
      <c r="BA9041" s="37"/>
    </row>
    <row r="9042" spans="10:53" s="14" customFormat="1" x14ac:dyDescent="0.25">
      <c r="J9042" s="59"/>
      <c r="Q9042" s="26"/>
      <c r="R9042" s="28"/>
      <c r="AC9042" s="46"/>
      <c r="AG9042" s="59"/>
      <c r="AH9042" s="59"/>
      <c r="AI9042" s="59"/>
      <c r="AJ9042" s="59"/>
      <c r="AK9042" s="59"/>
      <c r="AL9042" s="59"/>
      <c r="AM9042" s="59"/>
      <c r="AN9042" s="59"/>
      <c r="AO9042" s="59"/>
      <c r="AV9042" s="37"/>
      <c r="AW9042" s="37"/>
      <c r="AX9042" s="37"/>
      <c r="AY9042" s="37"/>
      <c r="AZ9042" s="37"/>
      <c r="BA9042" s="37"/>
    </row>
    <row r="9043" spans="10:53" s="14" customFormat="1" x14ac:dyDescent="0.25">
      <c r="J9043" s="59"/>
      <c r="Q9043" s="26"/>
      <c r="R9043" s="28"/>
      <c r="AC9043" s="46"/>
      <c r="AG9043" s="59"/>
      <c r="AH9043" s="59"/>
      <c r="AI9043" s="59"/>
      <c r="AJ9043" s="59"/>
      <c r="AK9043" s="59"/>
      <c r="AL9043" s="59"/>
      <c r="AM9043" s="59"/>
      <c r="AN9043" s="59"/>
      <c r="AO9043" s="59"/>
      <c r="AV9043" s="37"/>
      <c r="AW9043" s="37"/>
      <c r="AX9043" s="37"/>
      <c r="AY9043" s="37"/>
      <c r="AZ9043" s="37"/>
      <c r="BA9043" s="37"/>
    </row>
    <row r="9044" spans="10:53" s="14" customFormat="1" x14ac:dyDescent="0.25">
      <c r="J9044" s="59"/>
      <c r="Q9044" s="26"/>
      <c r="R9044" s="28"/>
      <c r="AC9044" s="46"/>
      <c r="AG9044" s="59"/>
      <c r="AH9044" s="59"/>
      <c r="AI9044" s="59"/>
      <c r="AJ9044" s="59"/>
      <c r="AK9044" s="59"/>
      <c r="AL9044" s="59"/>
      <c r="AM9044" s="59"/>
      <c r="AN9044" s="59"/>
      <c r="AO9044" s="59"/>
      <c r="AV9044" s="37"/>
      <c r="AW9044" s="37"/>
      <c r="AX9044" s="37"/>
      <c r="AY9044" s="37"/>
      <c r="AZ9044" s="37"/>
      <c r="BA9044" s="37"/>
    </row>
    <row r="9045" spans="10:53" s="14" customFormat="1" x14ac:dyDescent="0.25">
      <c r="J9045" s="59"/>
      <c r="Q9045" s="26"/>
      <c r="R9045" s="28"/>
      <c r="AC9045" s="46"/>
      <c r="AG9045" s="59"/>
      <c r="AH9045" s="59"/>
      <c r="AI9045" s="59"/>
      <c r="AJ9045" s="59"/>
      <c r="AK9045" s="59"/>
      <c r="AL9045" s="59"/>
      <c r="AM9045" s="59"/>
      <c r="AN9045" s="59"/>
      <c r="AO9045" s="59"/>
      <c r="AV9045" s="37"/>
      <c r="AW9045" s="37"/>
      <c r="AX9045" s="37"/>
      <c r="AY9045" s="37"/>
      <c r="AZ9045" s="37"/>
      <c r="BA9045" s="37"/>
    </row>
    <row r="9046" spans="10:53" s="14" customFormat="1" x14ac:dyDescent="0.25">
      <c r="J9046" s="59"/>
      <c r="Q9046" s="26"/>
      <c r="R9046" s="28"/>
      <c r="AC9046" s="46"/>
      <c r="AG9046" s="59"/>
      <c r="AH9046" s="59"/>
      <c r="AI9046" s="59"/>
      <c r="AJ9046" s="59"/>
      <c r="AK9046" s="59"/>
      <c r="AL9046" s="59"/>
      <c r="AM9046" s="59"/>
      <c r="AN9046" s="59"/>
      <c r="AO9046" s="59"/>
      <c r="AV9046" s="37"/>
      <c r="AW9046" s="37"/>
      <c r="AX9046" s="37"/>
      <c r="AY9046" s="37"/>
      <c r="AZ9046" s="37"/>
      <c r="BA9046" s="37"/>
    </row>
    <row r="9047" spans="10:53" s="14" customFormat="1" x14ac:dyDescent="0.25">
      <c r="J9047" s="59"/>
      <c r="Q9047" s="26"/>
      <c r="R9047" s="28"/>
      <c r="AC9047" s="46"/>
      <c r="AG9047" s="59"/>
      <c r="AH9047" s="59"/>
      <c r="AI9047" s="59"/>
      <c r="AJ9047" s="59"/>
      <c r="AK9047" s="59"/>
      <c r="AL9047" s="59"/>
      <c r="AM9047" s="59"/>
      <c r="AN9047" s="59"/>
      <c r="AO9047" s="59"/>
      <c r="AV9047" s="37"/>
      <c r="AW9047" s="37"/>
      <c r="AX9047" s="37"/>
      <c r="AY9047" s="37"/>
      <c r="AZ9047" s="37"/>
      <c r="BA9047" s="37"/>
    </row>
    <row r="9048" spans="10:53" s="14" customFormat="1" x14ac:dyDescent="0.25">
      <c r="J9048" s="59"/>
      <c r="Q9048" s="26"/>
      <c r="R9048" s="28"/>
      <c r="AC9048" s="46"/>
      <c r="AG9048" s="59"/>
      <c r="AH9048" s="59"/>
      <c r="AI9048" s="59"/>
      <c r="AJ9048" s="59"/>
      <c r="AK9048" s="59"/>
      <c r="AL9048" s="59"/>
      <c r="AM9048" s="59"/>
      <c r="AN9048" s="59"/>
      <c r="AO9048" s="59"/>
      <c r="AV9048" s="37"/>
      <c r="AW9048" s="37"/>
      <c r="AX9048" s="37"/>
      <c r="AY9048" s="37"/>
      <c r="AZ9048" s="37"/>
      <c r="BA9048" s="37"/>
    </row>
    <row r="9049" spans="10:53" s="14" customFormat="1" x14ac:dyDescent="0.25">
      <c r="J9049" s="59"/>
      <c r="Q9049" s="26"/>
      <c r="R9049" s="28"/>
      <c r="AC9049" s="46"/>
      <c r="AG9049" s="59"/>
      <c r="AH9049" s="59"/>
      <c r="AI9049" s="59"/>
      <c r="AJ9049" s="59"/>
      <c r="AK9049" s="59"/>
      <c r="AL9049" s="59"/>
      <c r="AM9049" s="59"/>
      <c r="AN9049" s="59"/>
      <c r="AO9049" s="59"/>
      <c r="AV9049" s="37"/>
      <c r="AW9049" s="37"/>
      <c r="AX9049" s="37"/>
      <c r="AY9049" s="37"/>
      <c r="AZ9049" s="37"/>
      <c r="BA9049" s="37"/>
    </row>
    <row r="9050" spans="10:53" s="14" customFormat="1" x14ac:dyDescent="0.25">
      <c r="J9050" s="59"/>
      <c r="Q9050" s="26"/>
      <c r="R9050" s="28"/>
      <c r="AC9050" s="46"/>
      <c r="AG9050" s="59"/>
      <c r="AH9050" s="59"/>
      <c r="AI9050" s="59"/>
      <c r="AJ9050" s="59"/>
      <c r="AK9050" s="59"/>
      <c r="AL9050" s="59"/>
      <c r="AM9050" s="59"/>
      <c r="AN9050" s="59"/>
      <c r="AO9050" s="59"/>
      <c r="AV9050" s="37"/>
      <c r="AW9050" s="37"/>
      <c r="AX9050" s="37"/>
      <c r="AY9050" s="37"/>
      <c r="AZ9050" s="37"/>
      <c r="BA9050" s="37"/>
    </row>
    <row r="9051" spans="10:53" s="14" customFormat="1" x14ac:dyDescent="0.25">
      <c r="J9051" s="59"/>
      <c r="Q9051" s="26"/>
      <c r="R9051" s="28"/>
      <c r="AC9051" s="46"/>
      <c r="AG9051" s="59"/>
      <c r="AH9051" s="59"/>
      <c r="AI9051" s="59"/>
      <c r="AJ9051" s="59"/>
      <c r="AK9051" s="59"/>
      <c r="AL9051" s="59"/>
      <c r="AM9051" s="59"/>
      <c r="AN9051" s="59"/>
      <c r="AO9051" s="59"/>
      <c r="AV9051" s="37"/>
      <c r="AW9051" s="37"/>
      <c r="AX9051" s="37"/>
      <c r="AY9051" s="37"/>
      <c r="AZ9051" s="37"/>
      <c r="BA9051" s="37"/>
    </row>
    <row r="9052" spans="10:53" s="14" customFormat="1" x14ac:dyDescent="0.25">
      <c r="J9052" s="59"/>
      <c r="Q9052" s="26"/>
      <c r="R9052" s="28"/>
      <c r="AC9052" s="46"/>
      <c r="AG9052" s="59"/>
      <c r="AH9052" s="59"/>
      <c r="AI9052" s="59"/>
      <c r="AJ9052" s="59"/>
      <c r="AK9052" s="59"/>
      <c r="AL9052" s="59"/>
      <c r="AM9052" s="59"/>
      <c r="AN9052" s="59"/>
      <c r="AO9052" s="59"/>
      <c r="AV9052" s="37"/>
      <c r="AW9052" s="37"/>
      <c r="AX9052" s="37"/>
      <c r="AY9052" s="37"/>
      <c r="AZ9052" s="37"/>
      <c r="BA9052" s="37"/>
    </row>
    <row r="9053" spans="10:53" s="14" customFormat="1" x14ac:dyDescent="0.25">
      <c r="J9053" s="59"/>
      <c r="Q9053" s="26"/>
      <c r="R9053" s="28"/>
      <c r="AC9053" s="46"/>
      <c r="AG9053" s="59"/>
      <c r="AH9053" s="59"/>
      <c r="AI9053" s="59"/>
      <c r="AJ9053" s="59"/>
      <c r="AK9053" s="59"/>
      <c r="AL9053" s="59"/>
      <c r="AM9053" s="59"/>
      <c r="AN9053" s="59"/>
      <c r="AO9053" s="59"/>
      <c r="AV9053" s="37"/>
      <c r="AW9053" s="37"/>
      <c r="AX9053" s="37"/>
      <c r="AY9053" s="37"/>
      <c r="AZ9053" s="37"/>
      <c r="BA9053" s="37"/>
    </row>
    <row r="9054" spans="10:53" s="14" customFormat="1" x14ac:dyDescent="0.25">
      <c r="J9054" s="59"/>
      <c r="Q9054" s="26"/>
      <c r="R9054" s="28"/>
      <c r="AC9054" s="46"/>
      <c r="AG9054" s="59"/>
      <c r="AH9054" s="59"/>
      <c r="AI9054" s="59"/>
      <c r="AJ9054" s="59"/>
      <c r="AK9054" s="59"/>
      <c r="AL9054" s="59"/>
      <c r="AM9054" s="59"/>
      <c r="AN9054" s="59"/>
      <c r="AO9054" s="59"/>
      <c r="AV9054" s="37"/>
      <c r="AW9054" s="37"/>
      <c r="AX9054" s="37"/>
      <c r="AY9054" s="37"/>
      <c r="AZ9054" s="37"/>
      <c r="BA9054" s="37"/>
    </row>
    <row r="9055" spans="10:53" s="14" customFormat="1" x14ac:dyDescent="0.25">
      <c r="J9055" s="59"/>
      <c r="Q9055" s="26"/>
      <c r="R9055" s="28"/>
      <c r="AC9055" s="46"/>
      <c r="AG9055" s="59"/>
      <c r="AH9055" s="59"/>
      <c r="AI9055" s="59"/>
      <c r="AJ9055" s="59"/>
      <c r="AK9055" s="59"/>
      <c r="AL9055" s="59"/>
      <c r="AM9055" s="59"/>
      <c r="AN9055" s="59"/>
      <c r="AO9055" s="59"/>
      <c r="AV9055" s="37"/>
      <c r="AW9055" s="37"/>
      <c r="AX9055" s="37"/>
      <c r="AY9055" s="37"/>
      <c r="AZ9055" s="37"/>
      <c r="BA9055" s="37"/>
    </row>
    <row r="9056" spans="10:53" s="14" customFormat="1" x14ac:dyDescent="0.25">
      <c r="J9056" s="59"/>
      <c r="Q9056" s="26"/>
      <c r="R9056" s="28"/>
      <c r="AC9056" s="46"/>
      <c r="AG9056" s="59"/>
      <c r="AH9056" s="59"/>
      <c r="AI9056" s="59"/>
      <c r="AJ9056" s="59"/>
      <c r="AK9056" s="59"/>
      <c r="AL9056" s="59"/>
      <c r="AM9056" s="59"/>
      <c r="AN9056" s="59"/>
      <c r="AO9056" s="59"/>
      <c r="AV9056" s="37"/>
      <c r="AW9056" s="37"/>
      <c r="AX9056" s="37"/>
      <c r="AY9056" s="37"/>
      <c r="AZ9056" s="37"/>
      <c r="BA9056" s="37"/>
    </row>
    <row r="9057" spans="10:53" s="14" customFormat="1" x14ac:dyDescent="0.25">
      <c r="J9057" s="59"/>
      <c r="Q9057" s="26"/>
      <c r="R9057" s="28"/>
      <c r="AC9057" s="46"/>
      <c r="AG9057" s="59"/>
      <c r="AH9057" s="59"/>
      <c r="AI9057" s="59"/>
      <c r="AJ9057" s="59"/>
      <c r="AK9057" s="59"/>
      <c r="AL9057" s="59"/>
      <c r="AM9057" s="59"/>
      <c r="AN9057" s="59"/>
      <c r="AO9057" s="59"/>
      <c r="AV9057" s="37"/>
      <c r="AW9057" s="37"/>
      <c r="AX9057" s="37"/>
      <c r="AY9057" s="37"/>
      <c r="AZ9057" s="37"/>
      <c r="BA9057" s="37"/>
    </row>
    <row r="9058" spans="10:53" s="14" customFormat="1" x14ac:dyDescent="0.25">
      <c r="J9058" s="59"/>
      <c r="Q9058" s="26"/>
      <c r="R9058" s="28"/>
      <c r="AC9058" s="46"/>
      <c r="AG9058" s="59"/>
      <c r="AH9058" s="59"/>
      <c r="AI9058" s="59"/>
      <c r="AJ9058" s="59"/>
      <c r="AK9058" s="59"/>
      <c r="AL9058" s="59"/>
      <c r="AM9058" s="59"/>
      <c r="AN9058" s="59"/>
      <c r="AO9058" s="59"/>
      <c r="AV9058" s="37"/>
      <c r="AW9058" s="37"/>
      <c r="AX9058" s="37"/>
      <c r="AY9058" s="37"/>
      <c r="AZ9058" s="37"/>
      <c r="BA9058" s="37"/>
    </row>
    <row r="9059" spans="10:53" s="14" customFormat="1" x14ac:dyDescent="0.25">
      <c r="J9059" s="59"/>
      <c r="Q9059" s="26"/>
      <c r="R9059" s="28"/>
      <c r="AC9059" s="46"/>
      <c r="AG9059" s="59"/>
      <c r="AH9059" s="59"/>
      <c r="AI9059" s="59"/>
      <c r="AJ9059" s="59"/>
      <c r="AK9059" s="59"/>
      <c r="AL9059" s="59"/>
      <c r="AM9059" s="59"/>
      <c r="AN9059" s="59"/>
      <c r="AO9059" s="59"/>
      <c r="AV9059" s="37"/>
      <c r="AW9059" s="37"/>
      <c r="AX9059" s="37"/>
      <c r="AY9059" s="37"/>
      <c r="AZ9059" s="37"/>
      <c r="BA9059" s="37"/>
    </row>
    <row r="9060" spans="10:53" s="14" customFormat="1" x14ac:dyDescent="0.25">
      <c r="J9060" s="59"/>
      <c r="Q9060" s="26"/>
      <c r="R9060" s="28"/>
      <c r="AC9060" s="46"/>
      <c r="AG9060" s="59"/>
      <c r="AH9060" s="59"/>
      <c r="AI9060" s="59"/>
      <c r="AJ9060" s="59"/>
      <c r="AK9060" s="59"/>
      <c r="AL9060" s="59"/>
      <c r="AM9060" s="59"/>
      <c r="AN9060" s="59"/>
      <c r="AO9060" s="59"/>
      <c r="AV9060" s="37"/>
      <c r="AW9060" s="37"/>
      <c r="AX9060" s="37"/>
      <c r="AY9060" s="37"/>
      <c r="AZ9060" s="37"/>
      <c r="BA9060" s="37"/>
    </row>
    <row r="9061" spans="10:53" s="14" customFormat="1" x14ac:dyDescent="0.25">
      <c r="J9061" s="59"/>
      <c r="Q9061" s="26"/>
      <c r="R9061" s="28"/>
      <c r="AC9061" s="46"/>
      <c r="AG9061" s="59"/>
      <c r="AH9061" s="59"/>
      <c r="AI9061" s="59"/>
      <c r="AJ9061" s="59"/>
      <c r="AK9061" s="59"/>
      <c r="AL9061" s="59"/>
      <c r="AM9061" s="59"/>
      <c r="AN9061" s="59"/>
      <c r="AO9061" s="59"/>
      <c r="AV9061" s="37"/>
      <c r="AW9061" s="37"/>
      <c r="AX9061" s="37"/>
      <c r="AY9061" s="37"/>
      <c r="AZ9061" s="37"/>
      <c r="BA9061" s="37"/>
    </row>
    <row r="9062" spans="10:53" s="14" customFormat="1" x14ac:dyDescent="0.25">
      <c r="J9062" s="59"/>
      <c r="Q9062" s="26"/>
      <c r="R9062" s="28"/>
      <c r="AC9062" s="46"/>
      <c r="AG9062" s="59"/>
      <c r="AH9062" s="59"/>
      <c r="AI9062" s="59"/>
      <c r="AJ9062" s="59"/>
      <c r="AK9062" s="59"/>
      <c r="AL9062" s="59"/>
      <c r="AM9062" s="59"/>
      <c r="AN9062" s="59"/>
      <c r="AO9062" s="59"/>
      <c r="AV9062" s="37"/>
      <c r="AW9062" s="37"/>
      <c r="AX9062" s="37"/>
      <c r="AY9062" s="37"/>
      <c r="AZ9062" s="37"/>
      <c r="BA9062" s="37"/>
    </row>
    <row r="9063" spans="10:53" s="14" customFormat="1" x14ac:dyDescent="0.25">
      <c r="J9063" s="59"/>
      <c r="Q9063" s="26"/>
      <c r="R9063" s="28"/>
      <c r="AC9063" s="46"/>
      <c r="AG9063" s="59"/>
      <c r="AH9063" s="59"/>
      <c r="AI9063" s="59"/>
      <c r="AJ9063" s="59"/>
      <c r="AK9063" s="59"/>
      <c r="AL9063" s="59"/>
      <c r="AM9063" s="59"/>
      <c r="AN9063" s="59"/>
      <c r="AO9063" s="59"/>
      <c r="AV9063" s="37"/>
      <c r="AW9063" s="37"/>
      <c r="AX9063" s="37"/>
      <c r="AY9063" s="37"/>
      <c r="AZ9063" s="37"/>
      <c r="BA9063" s="37"/>
    </row>
    <row r="9064" spans="10:53" s="14" customFormat="1" x14ac:dyDescent="0.25">
      <c r="J9064" s="59"/>
      <c r="Q9064" s="26"/>
      <c r="R9064" s="28"/>
      <c r="AC9064" s="46"/>
      <c r="AG9064" s="59"/>
      <c r="AH9064" s="59"/>
      <c r="AI9064" s="59"/>
      <c r="AJ9064" s="59"/>
      <c r="AK9064" s="59"/>
      <c r="AL9064" s="59"/>
      <c r="AM9064" s="59"/>
      <c r="AN9064" s="59"/>
      <c r="AO9064" s="59"/>
      <c r="AV9064" s="37"/>
      <c r="AW9064" s="37"/>
      <c r="AX9064" s="37"/>
      <c r="AY9064" s="37"/>
      <c r="AZ9064" s="37"/>
      <c r="BA9064" s="37"/>
    </row>
    <row r="9065" spans="10:53" s="14" customFormat="1" x14ac:dyDescent="0.25">
      <c r="J9065" s="59"/>
      <c r="Q9065" s="26"/>
      <c r="R9065" s="28"/>
      <c r="AC9065" s="46"/>
      <c r="AG9065" s="59"/>
      <c r="AH9065" s="59"/>
      <c r="AI9065" s="59"/>
      <c r="AJ9065" s="59"/>
      <c r="AK9065" s="59"/>
      <c r="AL9065" s="59"/>
      <c r="AM9065" s="59"/>
      <c r="AN9065" s="59"/>
      <c r="AO9065" s="59"/>
      <c r="AV9065" s="37"/>
      <c r="AW9065" s="37"/>
      <c r="AX9065" s="37"/>
      <c r="AY9065" s="37"/>
      <c r="AZ9065" s="37"/>
      <c r="BA9065" s="37"/>
    </row>
    <row r="9066" spans="10:53" s="14" customFormat="1" x14ac:dyDescent="0.25">
      <c r="J9066" s="59"/>
      <c r="Q9066" s="26"/>
      <c r="R9066" s="28"/>
      <c r="AC9066" s="46"/>
      <c r="AG9066" s="59"/>
      <c r="AH9066" s="59"/>
      <c r="AI9066" s="59"/>
      <c r="AJ9066" s="59"/>
      <c r="AK9066" s="59"/>
      <c r="AL9066" s="59"/>
      <c r="AM9066" s="59"/>
      <c r="AN9066" s="59"/>
      <c r="AO9066" s="59"/>
      <c r="AV9066" s="37"/>
      <c r="AW9066" s="37"/>
      <c r="AX9066" s="37"/>
      <c r="AY9066" s="37"/>
      <c r="AZ9066" s="37"/>
      <c r="BA9066" s="37"/>
    </row>
    <row r="9067" spans="10:53" s="14" customFormat="1" x14ac:dyDescent="0.25">
      <c r="J9067" s="59"/>
      <c r="Q9067" s="26"/>
      <c r="R9067" s="28"/>
      <c r="AC9067" s="46"/>
      <c r="AG9067" s="59"/>
      <c r="AH9067" s="59"/>
      <c r="AI9067" s="59"/>
      <c r="AJ9067" s="59"/>
      <c r="AK9067" s="59"/>
      <c r="AL9067" s="59"/>
      <c r="AM9067" s="59"/>
      <c r="AN9067" s="59"/>
      <c r="AO9067" s="59"/>
      <c r="AV9067" s="37"/>
      <c r="AW9067" s="37"/>
      <c r="AX9067" s="37"/>
      <c r="AY9067" s="37"/>
      <c r="AZ9067" s="37"/>
      <c r="BA9067" s="37"/>
    </row>
    <row r="9068" spans="10:53" s="14" customFormat="1" x14ac:dyDescent="0.25">
      <c r="J9068" s="59"/>
      <c r="Q9068" s="26"/>
      <c r="R9068" s="28"/>
      <c r="AC9068" s="46"/>
      <c r="AG9068" s="59"/>
      <c r="AH9068" s="59"/>
      <c r="AI9068" s="59"/>
      <c r="AJ9068" s="59"/>
      <c r="AK9068" s="59"/>
      <c r="AL9068" s="59"/>
      <c r="AM9068" s="59"/>
      <c r="AN9068" s="59"/>
      <c r="AO9068" s="59"/>
      <c r="AV9068" s="37"/>
      <c r="AW9068" s="37"/>
      <c r="AX9068" s="37"/>
      <c r="AY9068" s="37"/>
      <c r="AZ9068" s="37"/>
      <c r="BA9068" s="37"/>
    </row>
    <row r="9069" spans="10:53" s="14" customFormat="1" x14ac:dyDescent="0.25">
      <c r="J9069" s="59"/>
      <c r="Q9069" s="26"/>
      <c r="R9069" s="28"/>
      <c r="AC9069" s="46"/>
      <c r="AG9069" s="59"/>
      <c r="AH9069" s="59"/>
      <c r="AI9069" s="59"/>
      <c r="AJ9069" s="59"/>
      <c r="AK9069" s="59"/>
      <c r="AL9069" s="59"/>
      <c r="AM9069" s="59"/>
      <c r="AN9069" s="59"/>
      <c r="AO9069" s="59"/>
      <c r="AV9069" s="37"/>
      <c r="AW9069" s="37"/>
      <c r="AX9069" s="37"/>
      <c r="AY9069" s="37"/>
      <c r="AZ9069" s="37"/>
      <c r="BA9069" s="37"/>
    </row>
    <row r="9070" spans="10:53" s="14" customFormat="1" x14ac:dyDescent="0.25">
      <c r="J9070" s="59"/>
      <c r="Q9070" s="26"/>
      <c r="R9070" s="28"/>
      <c r="AC9070" s="46"/>
      <c r="AG9070" s="59"/>
      <c r="AH9070" s="59"/>
      <c r="AI9070" s="59"/>
      <c r="AJ9070" s="59"/>
      <c r="AK9070" s="59"/>
      <c r="AL9070" s="59"/>
      <c r="AM9070" s="59"/>
      <c r="AN9070" s="59"/>
      <c r="AO9070" s="59"/>
      <c r="AV9070" s="37"/>
      <c r="AW9070" s="37"/>
      <c r="AX9070" s="37"/>
      <c r="AY9070" s="37"/>
      <c r="AZ9070" s="37"/>
      <c r="BA9070" s="37"/>
    </row>
    <row r="9071" spans="10:53" s="14" customFormat="1" x14ac:dyDescent="0.25">
      <c r="J9071" s="59"/>
      <c r="Q9071" s="26"/>
      <c r="R9071" s="28"/>
      <c r="AC9071" s="46"/>
      <c r="AG9071" s="59"/>
      <c r="AH9071" s="59"/>
      <c r="AI9071" s="59"/>
      <c r="AJ9071" s="59"/>
      <c r="AK9071" s="59"/>
      <c r="AL9071" s="59"/>
      <c r="AM9071" s="59"/>
      <c r="AN9071" s="59"/>
      <c r="AO9071" s="59"/>
      <c r="AV9071" s="37"/>
      <c r="AW9071" s="37"/>
      <c r="AX9071" s="37"/>
      <c r="AY9071" s="37"/>
      <c r="AZ9071" s="37"/>
      <c r="BA9071" s="37"/>
    </row>
    <row r="9072" spans="10:53" s="14" customFormat="1" x14ac:dyDescent="0.25">
      <c r="J9072" s="59"/>
      <c r="Q9072" s="26"/>
      <c r="R9072" s="28"/>
      <c r="AC9072" s="46"/>
      <c r="AG9072" s="59"/>
      <c r="AH9072" s="59"/>
      <c r="AI9072" s="59"/>
      <c r="AJ9072" s="59"/>
      <c r="AK9072" s="59"/>
      <c r="AL9072" s="59"/>
      <c r="AM9072" s="59"/>
      <c r="AN9072" s="59"/>
      <c r="AO9072" s="59"/>
      <c r="AV9072" s="37"/>
      <c r="AW9072" s="37"/>
      <c r="AX9072" s="37"/>
      <c r="AY9072" s="37"/>
      <c r="AZ9072" s="37"/>
      <c r="BA9072" s="37"/>
    </row>
    <row r="9073" spans="10:53" s="14" customFormat="1" x14ac:dyDescent="0.25">
      <c r="J9073" s="59"/>
      <c r="Q9073" s="26"/>
      <c r="R9073" s="28"/>
      <c r="AC9073" s="46"/>
      <c r="AG9073" s="59"/>
      <c r="AH9073" s="59"/>
      <c r="AI9073" s="59"/>
      <c r="AJ9073" s="59"/>
      <c r="AK9073" s="59"/>
      <c r="AL9073" s="59"/>
      <c r="AM9073" s="59"/>
      <c r="AN9073" s="59"/>
      <c r="AO9073" s="59"/>
      <c r="AV9073" s="37"/>
      <c r="AW9073" s="37"/>
      <c r="AX9073" s="37"/>
      <c r="AY9073" s="37"/>
      <c r="AZ9073" s="37"/>
      <c r="BA9073" s="37"/>
    </row>
    <row r="9074" spans="10:53" s="14" customFormat="1" x14ac:dyDescent="0.25">
      <c r="J9074" s="59"/>
      <c r="Q9074" s="26"/>
      <c r="R9074" s="28"/>
      <c r="AC9074" s="46"/>
      <c r="AG9074" s="59"/>
      <c r="AH9074" s="59"/>
      <c r="AI9074" s="59"/>
      <c r="AJ9074" s="59"/>
      <c r="AK9074" s="59"/>
      <c r="AL9074" s="59"/>
      <c r="AM9074" s="59"/>
      <c r="AN9074" s="59"/>
      <c r="AO9074" s="59"/>
      <c r="AV9074" s="37"/>
      <c r="AW9074" s="37"/>
      <c r="AX9074" s="37"/>
      <c r="AY9074" s="37"/>
      <c r="AZ9074" s="37"/>
      <c r="BA9074" s="37"/>
    </row>
    <row r="9075" spans="10:53" s="14" customFormat="1" x14ac:dyDescent="0.25">
      <c r="J9075" s="59"/>
      <c r="Q9075" s="26"/>
      <c r="R9075" s="28"/>
      <c r="AC9075" s="46"/>
      <c r="AG9075" s="59"/>
      <c r="AH9075" s="59"/>
      <c r="AI9075" s="59"/>
      <c r="AJ9075" s="59"/>
      <c r="AK9075" s="59"/>
      <c r="AL9075" s="59"/>
      <c r="AM9075" s="59"/>
      <c r="AN9075" s="59"/>
      <c r="AO9075" s="59"/>
      <c r="AV9075" s="37"/>
      <c r="AW9075" s="37"/>
      <c r="AX9075" s="37"/>
      <c r="AY9075" s="37"/>
      <c r="AZ9075" s="37"/>
      <c r="BA9075" s="37"/>
    </row>
    <row r="9076" spans="10:53" s="14" customFormat="1" x14ac:dyDescent="0.25">
      <c r="J9076" s="59"/>
      <c r="Q9076" s="26"/>
      <c r="R9076" s="28"/>
      <c r="AC9076" s="46"/>
      <c r="AG9076" s="59"/>
      <c r="AH9076" s="59"/>
      <c r="AI9076" s="59"/>
      <c r="AJ9076" s="59"/>
      <c r="AK9076" s="59"/>
      <c r="AL9076" s="59"/>
      <c r="AM9076" s="59"/>
      <c r="AN9076" s="59"/>
      <c r="AO9076" s="59"/>
      <c r="AV9076" s="37"/>
      <c r="AW9076" s="37"/>
      <c r="AX9076" s="37"/>
      <c r="AY9076" s="37"/>
      <c r="AZ9076" s="37"/>
      <c r="BA9076" s="37"/>
    </row>
    <row r="9077" spans="10:53" s="14" customFormat="1" x14ac:dyDescent="0.25">
      <c r="J9077" s="59"/>
      <c r="Q9077" s="26"/>
      <c r="R9077" s="28"/>
      <c r="AC9077" s="46"/>
      <c r="AG9077" s="59"/>
      <c r="AH9077" s="59"/>
      <c r="AI9077" s="59"/>
      <c r="AJ9077" s="59"/>
      <c r="AK9077" s="59"/>
      <c r="AL9077" s="59"/>
      <c r="AM9077" s="59"/>
      <c r="AN9077" s="59"/>
      <c r="AO9077" s="59"/>
      <c r="AV9077" s="37"/>
      <c r="AW9077" s="37"/>
      <c r="AX9077" s="37"/>
      <c r="AY9077" s="37"/>
      <c r="AZ9077" s="37"/>
      <c r="BA9077" s="37"/>
    </row>
    <row r="9078" spans="10:53" s="14" customFormat="1" x14ac:dyDescent="0.25">
      <c r="J9078" s="59"/>
      <c r="Q9078" s="26"/>
      <c r="R9078" s="28"/>
      <c r="AC9078" s="46"/>
      <c r="AG9078" s="59"/>
      <c r="AH9078" s="59"/>
      <c r="AI9078" s="59"/>
      <c r="AJ9078" s="59"/>
      <c r="AK9078" s="59"/>
      <c r="AL9078" s="59"/>
      <c r="AM9078" s="59"/>
      <c r="AN9078" s="59"/>
      <c r="AO9078" s="59"/>
      <c r="AV9078" s="37"/>
      <c r="AW9078" s="37"/>
      <c r="AX9078" s="37"/>
      <c r="AY9078" s="37"/>
      <c r="AZ9078" s="37"/>
      <c r="BA9078" s="37"/>
    </row>
    <row r="9079" spans="10:53" s="14" customFormat="1" x14ac:dyDescent="0.25">
      <c r="J9079" s="59"/>
      <c r="Q9079" s="26"/>
      <c r="R9079" s="28"/>
      <c r="AC9079" s="46"/>
      <c r="AG9079" s="59"/>
      <c r="AH9079" s="59"/>
      <c r="AI9079" s="59"/>
      <c r="AJ9079" s="59"/>
      <c r="AK9079" s="59"/>
      <c r="AL9079" s="59"/>
      <c r="AM9079" s="59"/>
      <c r="AN9079" s="59"/>
      <c r="AO9079" s="59"/>
      <c r="AV9079" s="37"/>
      <c r="AW9079" s="37"/>
      <c r="AX9079" s="37"/>
      <c r="AY9079" s="37"/>
      <c r="AZ9079" s="37"/>
      <c r="BA9079" s="37"/>
    </row>
    <row r="9080" spans="10:53" s="14" customFormat="1" x14ac:dyDescent="0.25">
      <c r="J9080" s="59"/>
      <c r="Q9080" s="26"/>
      <c r="R9080" s="28"/>
      <c r="AC9080" s="46"/>
      <c r="AG9080" s="59"/>
      <c r="AH9080" s="59"/>
      <c r="AI9080" s="59"/>
      <c r="AJ9080" s="59"/>
      <c r="AK9080" s="59"/>
      <c r="AL9080" s="59"/>
      <c r="AM9080" s="59"/>
      <c r="AN9080" s="59"/>
      <c r="AO9080" s="59"/>
      <c r="AV9080" s="37"/>
      <c r="AW9080" s="37"/>
      <c r="AX9080" s="37"/>
      <c r="AY9080" s="37"/>
      <c r="AZ9080" s="37"/>
      <c r="BA9080" s="37"/>
    </row>
    <row r="9081" spans="10:53" s="14" customFormat="1" x14ac:dyDescent="0.25">
      <c r="J9081" s="59"/>
      <c r="Q9081" s="26"/>
      <c r="R9081" s="28"/>
      <c r="AC9081" s="46"/>
      <c r="AG9081" s="59"/>
      <c r="AH9081" s="59"/>
      <c r="AI9081" s="59"/>
      <c r="AJ9081" s="59"/>
      <c r="AK9081" s="59"/>
      <c r="AL9081" s="59"/>
      <c r="AM9081" s="59"/>
      <c r="AN9081" s="59"/>
      <c r="AO9081" s="59"/>
      <c r="AV9081" s="37"/>
      <c r="AW9081" s="37"/>
      <c r="AX9081" s="37"/>
      <c r="AY9081" s="37"/>
      <c r="AZ9081" s="37"/>
      <c r="BA9081" s="37"/>
    </row>
    <row r="9082" spans="10:53" s="14" customFormat="1" x14ac:dyDescent="0.25">
      <c r="J9082" s="59"/>
      <c r="Q9082" s="26"/>
      <c r="R9082" s="28"/>
      <c r="AC9082" s="46"/>
      <c r="AG9082" s="59"/>
      <c r="AH9082" s="59"/>
      <c r="AI9082" s="59"/>
      <c r="AJ9082" s="59"/>
      <c r="AK9082" s="59"/>
      <c r="AL9082" s="59"/>
      <c r="AM9082" s="59"/>
      <c r="AN9082" s="59"/>
      <c r="AO9082" s="59"/>
      <c r="AV9082" s="37"/>
      <c r="AW9082" s="37"/>
      <c r="AX9082" s="37"/>
      <c r="AY9082" s="37"/>
      <c r="AZ9082" s="37"/>
      <c r="BA9082" s="37"/>
    </row>
    <row r="9083" spans="10:53" s="14" customFormat="1" x14ac:dyDescent="0.25">
      <c r="J9083" s="59"/>
      <c r="Q9083" s="26"/>
      <c r="R9083" s="28"/>
      <c r="AC9083" s="46"/>
      <c r="AG9083" s="59"/>
      <c r="AH9083" s="59"/>
      <c r="AI9083" s="59"/>
      <c r="AJ9083" s="59"/>
      <c r="AK9083" s="59"/>
      <c r="AL9083" s="59"/>
      <c r="AM9083" s="59"/>
      <c r="AN9083" s="59"/>
      <c r="AO9083" s="59"/>
      <c r="AV9083" s="37"/>
      <c r="AW9083" s="37"/>
      <c r="AX9083" s="37"/>
      <c r="AY9083" s="37"/>
      <c r="AZ9083" s="37"/>
      <c r="BA9083" s="37"/>
    </row>
    <row r="9084" spans="10:53" s="14" customFormat="1" x14ac:dyDescent="0.25">
      <c r="J9084" s="59"/>
      <c r="Q9084" s="26"/>
      <c r="R9084" s="28"/>
      <c r="AC9084" s="46"/>
      <c r="AG9084" s="59"/>
      <c r="AH9084" s="59"/>
      <c r="AI9084" s="59"/>
      <c r="AJ9084" s="59"/>
      <c r="AK9084" s="59"/>
      <c r="AL9084" s="59"/>
      <c r="AM9084" s="59"/>
      <c r="AN9084" s="59"/>
      <c r="AO9084" s="59"/>
      <c r="AV9084" s="37"/>
      <c r="AW9084" s="37"/>
      <c r="AX9084" s="37"/>
      <c r="AY9084" s="37"/>
      <c r="AZ9084" s="37"/>
      <c r="BA9084" s="37"/>
    </row>
    <row r="9085" spans="10:53" s="14" customFormat="1" x14ac:dyDescent="0.25">
      <c r="J9085" s="59"/>
      <c r="Q9085" s="26"/>
      <c r="R9085" s="28"/>
      <c r="AC9085" s="46"/>
      <c r="AG9085" s="59"/>
      <c r="AH9085" s="59"/>
      <c r="AI9085" s="59"/>
      <c r="AJ9085" s="59"/>
      <c r="AK9085" s="59"/>
      <c r="AL9085" s="59"/>
      <c r="AM9085" s="59"/>
      <c r="AN9085" s="59"/>
      <c r="AO9085" s="59"/>
      <c r="AV9085" s="37"/>
      <c r="AW9085" s="37"/>
      <c r="AX9085" s="37"/>
      <c r="AY9085" s="37"/>
      <c r="AZ9085" s="37"/>
      <c r="BA9085" s="37"/>
    </row>
    <row r="9086" spans="10:53" s="14" customFormat="1" x14ac:dyDescent="0.25">
      <c r="J9086" s="59"/>
      <c r="Q9086" s="26"/>
      <c r="R9086" s="28"/>
      <c r="AC9086" s="46"/>
      <c r="AG9086" s="59"/>
      <c r="AH9086" s="59"/>
      <c r="AI9086" s="59"/>
      <c r="AJ9086" s="59"/>
      <c r="AK9086" s="59"/>
      <c r="AL9086" s="59"/>
      <c r="AM9086" s="59"/>
      <c r="AN9086" s="59"/>
      <c r="AO9086" s="59"/>
      <c r="AV9086" s="37"/>
      <c r="AW9086" s="37"/>
      <c r="AX9086" s="37"/>
      <c r="AY9086" s="37"/>
      <c r="AZ9086" s="37"/>
      <c r="BA9086" s="37"/>
    </row>
    <row r="9087" spans="10:53" s="14" customFormat="1" x14ac:dyDescent="0.25">
      <c r="J9087" s="59"/>
      <c r="Q9087" s="26"/>
      <c r="R9087" s="28"/>
      <c r="AC9087" s="46"/>
      <c r="AG9087" s="59"/>
      <c r="AH9087" s="59"/>
      <c r="AI9087" s="59"/>
      <c r="AJ9087" s="59"/>
      <c r="AK9087" s="59"/>
      <c r="AL9087" s="59"/>
      <c r="AM9087" s="59"/>
      <c r="AN9087" s="59"/>
      <c r="AO9087" s="59"/>
      <c r="AV9087" s="37"/>
      <c r="AW9087" s="37"/>
      <c r="AX9087" s="37"/>
      <c r="AY9087" s="37"/>
      <c r="AZ9087" s="37"/>
      <c r="BA9087" s="37"/>
    </row>
    <row r="9088" spans="10:53" s="14" customFormat="1" x14ac:dyDescent="0.25">
      <c r="J9088" s="59"/>
      <c r="Q9088" s="26"/>
      <c r="R9088" s="28"/>
      <c r="AC9088" s="46"/>
      <c r="AG9088" s="59"/>
      <c r="AH9088" s="59"/>
      <c r="AI9088" s="59"/>
      <c r="AJ9088" s="59"/>
      <c r="AK9088" s="59"/>
      <c r="AL9088" s="59"/>
      <c r="AM9088" s="59"/>
      <c r="AN9088" s="59"/>
      <c r="AO9088" s="59"/>
      <c r="AV9088" s="37"/>
      <c r="AW9088" s="37"/>
      <c r="AX9088" s="37"/>
      <c r="AY9088" s="37"/>
      <c r="AZ9088" s="37"/>
      <c r="BA9088" s="37"/>
    </row>
    <row r="9089" spans="10:53" s="14" customFormat="1" x14ac:dyDescent="0.25">
      <c r="J9089" s="59"/>
      <c r="Q9089" s="26"/>
      <c r="R9089" s="28"/>
      <c r="AC9089" s="46"/>
      <c r="AG9089" s="59"/>
      <c r="AH9089" s="59"/>
      <c r="AI9089" s="59"/>
      <c r="AJ9089" s="59"/>
      <c r="AK9089" s="59"/>
      <c r="AL9089" s="59"/>
      <c r="AM9089" s="59"/>
      <c r="AN9089" s="59"/>
      <c r="AO9089" s="59"/>
      <c r="AV9089" s="37"/>
      <c r="AW9089" s="37"/>
      <c r="AX9089" s="37"/>
      <c r="AY9089" s="37"/>
      <c r="AZ9089" s="37"/>
      <c r="BA9089" s="37"/>
    </row>
    <row r="9090" spans="10:53" s="14" customFormat="1" x14ac:dyDescent="0.25">
      <c r="J9090" s="59"/>
      <c r="Q9090" s="26"/>
      <c r="R9090" s="28"/>
      <c r="AC9090" s="46"/>
      <c r="AG9090" s="59"/>
      <c r="AH9090" s="59"/>
      <c r="AI9090" s="59"/>
      <c r="AJ9090" s="59"/>
      <c r="AK9090" s="59"/>
      <c r="AL9090" s="59"/>
      <c r="AM9090" s="59"/>
      <c r="AN9090" s="59"/>
      <c r="AO9090" s="59"/>
      <c r="AV9090" s="37"/>
      <c r="AW9090" s="37"/>
      <c r="AX9090" s="37"/>
      <c r="AY9090" s="37"/>
      <c r="AZ9090" s="37"/>
      <c r="BA9090" s="37"/>
    </row>
    <row r="9091" spans="10:53" s="14" customFormat="1" x14ac:dyDescent="0.25">
      <c r="J9091" s="59"/>
      <c r="Q9091" s="26"/>
      <c r="R9091" s="28"/>
      <c r="AC9091" s="46"/>
      <c r="AG9091" s="59"/>
      <c r="AH9091" s="59"/>
      <c r="AI9091" s="59"/>
      <c r="AJ9091" s="59"/>
      <c r="AK9091" s="59"/>
      <c r="AL9091" s="59"/>
      <c r="AM9091" s="59"/>
      <c r="AN9091" s="59"/>
      <c r="AO9091" s="59"/>
      <c r="AV9091" s="37"/>
      <c r="AW9091" s="37"/>
      <c r="AX9091" s="37"/>
      <c r="AY9091" s="37"/>
      <c r="AZ9091" s="37"/>
      <c r="BA9091" s="37"/>
    </row>
    <row r="9092" spans="10:53" s="14" customFormat="1" x14ac:dyDescent="0.25">
      <c r="J9092" s="59"/>
      <c r="Q9092" s="26"/>
      <c r="R9092" s="28"/>
      <c r="AC9092" s="46"/>
      <c r="AG9092" s="59"/>
      <c r="AH9092" s="59"/>
      <c r="AI9092" s="59"/>
      <c r="AJ9092" s="59"/>
      <c r="AK9092" s="59"/>
      <c r="AL9092" s="59"/>
      <c r="AM9092" s="59"/>
      <c r="AN9092" s="59"/>
      <c r="AO9092" s="59"/>
      <c r="AV9092" s="37"/>
      <c r="AW9092" s="37"/>
      <c r="AX9092" s="37"/>
      <c r="AY9092" s="37"/>
      <c r="AZ9092" s="37"/>
      <c r="BA9092" s="37"/>
    </row>
    <row r="9093" spans="10:53" s="14" customFormat="1" x14ac:dyDescent="0.25">
      <c r="J9093" s="59"/>
      <c r="Q9093" s="26"/>
      <c r="R9093" s="28"/>
      <c r="AC9093" s="46"/>
      <c r="AG9093" s="59"/>
      <c r="AH9093" s="59"/>
      <c r="AI9093" s="59"/>
      <c r="AJ9093" s="59"/>
      <c r="AK9093" s="59"/>
      <c r="AL9093" s="59"/>
      <c r="AM9093" s="59"/>
      <c r="AN9093" s="59"/>
      <c r="AO9093" s="59"/>
      <c r="AV9093" s="37"/>
      <c r="AW9093" s="37"/>
      <c r="AX9093" s="37"/>
      <c r="AY9093" s="37"/>
      <c r="AZ9093" s="37"/>
      <c r="BA9093" s="37"/>
    </row>
    <row r="9094" spans="10:53" s="14" customFormat="1" x14ac:dyDescent="0.25">
      <c r="J9094" s="59"/>
      <c r="Q9094" s="26"/>
      <c r="R9094" s="28"/>
      <c r="AC9094" s="46"/>
      <c r="AG9094" s="59"/>
      <c r="AH9094" s="59"/>
      <c r="AI9094" s="59"/>
      <c r="AJ9094" s="59"/>
      <c r="AK9094" s="59"/>
      <c r="AL9094" s="59"/>
      <c r="AM9094" s="59"/>
      <c r="AN9094" s="59"/>
      <c r="AO9094" s="59"/>
      <c r="AV9094" s="37"/>
      <c r="AW9094" s="37"/>
      <c r="AX9094" s="37"/>
      <c r="AY9094" s="37"/>
      <c r="AZ9094" s="37"/>
      <c r="BA9094" s="37"/>
    </row>
    <row r="9095" spans="10:53" s="14" customFormat="1" x14ac:dyDescent="0.25">
      <c r="J9095" s="59"/>
      <c r="Q9095" s="26"/>
      <c r="R9095" s="28"/>
      <c r="AC9095" s="46"/>
      <c r="AG9095" s="59"/>
      <c r="AH9095" s="59"/>
      <c r="AI9095" s="59"/>
      <c r="AJ9095" s="59"/>
      <c r="AK9095" s="59"/>
      <c r="AL9095" s="59"/>
      <c r="AM9095" s="59"/>
      <c r="AN9095" s="59"/>
      <c r="AO9095" s="59"/>
      <c r="AV9095" s="37"/>
      <c r="AW9095" s="37"/>
      <c r="AX9095" s="37"/>
      <c r="AY9095" s="37"/>
      <c r="AZ9095" s="37"/>
      <c r="BA9095" s="37"/>
    </row>
    <row r="9096" spans="10:53" s="14" customFormat="1" x14ac:dyDescent="0.25">
      <c r="J9096" s="59"/>
      <c r="Q9096" s="26"/>
      <c r="R9096" s="28"/>
      <c r="AC9096" s="46"/>
      <c r="AG9096" s="59"/>
      <c r="AH9096" s="59"/>
      <c r="AI9096" s="59"/>
      <c r="AJ9096" s="59"/>
      <c r="AK9096" s="59"/>
      <c r="AL9096" s="59"/>
      <c r="AM9096" s="59"/>
      <c r="AN9096" s="59"/>
      <c r="AO9096" s="59"/>
      <c r="AV9096" s="37"/>
      <c r="AW9096" s="37"/>
      <c r="AX9096" s="37"/>
      <c r="AY9096" s="37"/>
      <c r="AZ9096" s="37"/>
      <c r="BA9096" s="37"/>
    </row>
    <row r="9097" spans="10:53" s="14" customFormat="1" x14ac:dyDescent="0.25">
      <c r="J9097" s="59"/>
      <c r="Q9097" s="26"/>
      <c r="R9097" s="28"/>
      <c r="AC9097" s="46"/>
      <c r="AG9097" s="59"/>
      <c r="AH9097" s="59"/>
      <c r="AI9097" s="59"/>
      <c r="AJ9097" s="59"/>
      <c r="AK9097" s="59"/>
      <c r="AL9097" s="59"/>
      <c r="AM9097" s="59"/>
      <c r="AN9097" s="59"/>
      <c r="AO9097" s="59"/>
      <c r="AV9097" s="37"/>
      <c r="AW9097" s="37"/>
      <c r="AX9097" s="37"/>
      <c r="AY9097" s="37"/>
      <c r="AZ9097" s="37"/>
      <c r="BA9097" s="37"/>
    </row>
    <row r="9098" spans="10:53" s="14" customFormat="1" x14ac:dyDescent="0.25">
      <c r="J9098" s="59"/>
      <c r="Q9098" s="26"/>
      <c r="R9098" s="28"/>
      <c r="AC9098" s="46"/>
      <c r="AG9098" s="59"/>
      <c r="AH9098" s="59"/>
      <c r="AI9098" s="59"/>
      <c r="AJ9098" s="59"/>
      <c r="AK9098" s="59"/>
      <c r="AL9098" s="59"/>
      <c r="AM9098" s="59"/>
      <c r="AN9098" s="59"/>
      <c r="AO9098" s="59"/>
      <c r="AV9098" s="37"/>
      <c r="AW9098" s="37"/>
      <c r="AX9098" s="37"/>
      <c r="AY9098" s="37"/>
      <c r="AZ9098" s="37"/>
      <c r="BA9098" s="37"/>
    </row>
    <row r="9099" spans="10:53" s="14" customFormat="1" x14ac:dyDescent="0.25">
      <c r="J9099" s="59"/>
      <c r="Q9099" s="26"/>
      <c r="R9099" s="28"/>
      <c r="AC9099" s="46"/>
      <c r="AG9099" s="59"/>
      <c r="AH9099" s="59"/>
      <c r="AI9099" s="59"/>
      <c r="AJ9099" s="59"/>
      <c r="AK9099" s="59"/>
      <c r="AL9099" s="59"/>
      <c r="AM9099" s="59"/>
      <c r="AN9099" s="59"/>
      <c r="AO9099" s="59"/>
      <c r="AV9099" s="37"/>
      <c r="AW9099" s="37"/>
      <c r="AX9099" s="37"/>
      <c r="AY9099" s="37"/>
      <c r="AZ9099" s="37"/>
      <c r="BA9099" s="37"/>
    </row>
    <row r="9100" spans="10:53" s="14" customFormat="1" x14ac:dyDescent="0.25">
      <c r="J9100" s="59"/>
      <c r="Q9100" s="26"/>
      <c r="R9100" s="28"/>
      <c r="AC9100" s="46"/>
      <c r="AG9100" s="59"/>
      <c r="AH9100" s="59"/>
      <c r="AI9100" s="59"/>
      <c r="AJ9100" s="59"/>
      <c r="AK9100" s="59"/>
      <c r="AL9100" s="59"/>
      <c r="AM9100" s="59"/>
      <c r="AN9100" s="59"/>
      <c r="AO9100" s="59"/>
      <c r="AV9100" s="37"/>
      <c r="AW9100" s="37"/>
      <c r="AX9100" s="37"/>
      <c r="AY9100" s="37"/>
      <c r="AZ9100" s="37"/>
      <c r="BA9100" s="37"/>
    </row>
    <row r="9101" spans="10:53" s="14" customFormat="1" x14ac:dyDescent="0.25">
      <c r="J9101" s="59"/>
      <c r="Q9101" s="26"/>
      <c r="R9101" s="28"/>
      <c r="AC9101" s="46"/>
      <c r="AG9101" s="59"/>
      <c r="AH9101" s="59"/>
      <c r="AI9101" s="59"/>
      <c r="AJ9101" s="59"/>
      <c r="AK9101" s="59"/>
      <c r="AL9101" s="59"/>
      <c r="AM9101" s="59"/>
      <c r="AN9101" s="59"/>
      <c r="AO9101" s="59"/>
      <c r="AV9101" s="37"/>
      <c r="AW9101" s="37"/>
      <c r="AX9101" s="37"/>
      <c r="AY9101" s="37"/>
      <c r="AZ9101" s="37"/>
      <c r="BA9101" s="37"/>
    </row>
    <row r="9102" spans="10:53" s="14" customFormat="1" x14ac:dyDescent="0.25">
      <c r="J9102" s="59"/>
      <c r="Q9102" s="26"/>
      <c r="R9102" s="28"/>
      <c r="AC9102" s="46"/>
      <c r="AG9102" s="59"/>
      <c r="AH9102" s="59"/>
      <c r="AI9102" s="59"/>
      <c r="AJ9102" s="59"/>
      <c r="AK9102" s="59"/>
      <c r="AL9102" s="59"/>
      <c r="AM9102" s="59"/>
      <c r="AN9102" s="59"/>
      <c r="AO9102" s="59"/>
      <c r="AV9102" s="37"/>
      <c r="AW9102" s="37"/>
      <c r="AX9102" s="37"/>
      <c r="AY9102" s="37"/>
      <c r="AZ9102" s="37"/>
      <c r="BA9102" s="37"/>
    </row>
    <row r="9103" spans="10:53" s="14" customFormat="1" x14ac:dyDescent="0.25">
      <c r="J9103" s="59"/>
      <c r="Q9103" s="26"/>
      <c r="R9103" s="28"/>
      <c r="AC9103" s="46"/>
      <c r="AG9103" s="59"/>
      <c r="AH9103" s="59"/>
      <c r="AI9103" s="59"/>
      <c r="AJ9103" s="59"/>
      <c r="AK9103" s="59"/>
      <c r="AL9103" s="59"/>
      <c r="AM9103" s="59"/>
      <c r="AN9103" s="59"/>
      <c r="AO9103" s="59"/>
      <c r="AV9103" s="37"/>
      <c r="AW9103" s="37"/>
      <c r="AX9103" s="37"/>
      <c r="AY9103" s="37"/>
      <c r="AZ9103" s="37"/>
      <c r="BA9103" s="37"/>
    </row>
    <row r="9104" spans="10:53" s="14" customFormat="1" x14ac:dyDescent="0.25">
      <c r="J9104" s="59"/>
      <c r="Q9104" s="26"/>
      <c r="R9104" s="28"/>
      <c r="AC9104" s="46"/>
      <c r="AG9104" s="59"/>
      <c r="AH9104" s="59"/>
      <c r="AI9104" s="59"/>
      <c r="AJ9104" s="59"/>
      <c r="AK9104" s="59"/>
      <c r="AL9104" s="59"/>
      <c r="AM9104" s="59"/>
      <c r="AN9104" s="59"/>
      <c r="AO9104" s="59"/>
      <c r="AV9104" s="37"/>
      <c r="AW9104" s="37"/>
      <c r="AX9104" s="37"/>
      <c r="AY9104" s="37"/>
      <c r="AZ9104" s="37"/>
      <c r="BA9104" s="37"/>
    </row>
    <row r="9105" spans="10:53" s="14" customFormat="1" x14ac:dyDescent="0.25">
      <c r="J9105" s="59"/>
      <c r="Q9105" s="26"/>
      <c r="R9105" s="28"/>
      <c r="AC9105" s="46"/>
      <c r="AG9105" s="59"/>
      <c r="AH9105" s="59"/>
      <c r="AI9105" s="59"/>
      <c r="AJ9105" s="59"/>
      <c r="AK9105" s="59"/>
      <c r="AL9105" s="59"/>
      <c r="AM9105" s="59"/>
      <c r="AN9105" s="59"/>
      <c r="AO9105" s="59"/>
      <c r="AV9105" s="37"/>
      <c r="AW9105" s="37"/>
      <c r="AX9105" s="37"/>
      <c r="AY9105" s="37"/>
      <c r="AZ9105" s="37"/>
      <c r="BA9105" s="37"/>
    </row>
    <row r="9106" spans="10:53" s="14" customFormat="1" x14ac:dyDescent="0.25">
      <c r="J9106" s="59"/>
      <c r="Q9106" s="26"/>
      <c r="R9106" s="28"/>
      <c r="AC9106" s="46"/>
      <c r="AG9106" s="59"/>
      <c r="AH9106" s="59"/>
      <c r="AI9106" s="59"/>
      <c r="AJ9106" s="59"/>
      <c r="AK9106" s="59"/>
      <c r="AL9106" s="59"/>
      <c r="AM9106" s="59"/>
      <c r="AN9106" s="59"/>
      <c r="AO9106" s="59"/>
      <c r="AV9106" s="37"/>
      <c r="AW9106" s="37"/>
      <c r="AX9106" s="37"/>
      <c r="AY9106" s="37"/>
      <c r="AZ9106" s="37"/>
      <c r="BA9106" s="37"/>
    </row>
    <row r="9107" spans="10:53" s="14" customFormat="1" x14ac:dyDescent="0.25">
      <c r="J9107" s="59"/>
      <c r="Q9107" s="26"/>
      <c r="R9107" s="28"/>
      <c r="AC9107" s="46"/>
      <c r="AG9107" s="59"/>
      <c r="AH9107" s="59"/>
      <c r="AI9107" s="59"/>
      <c r="AJ9107" s="59"/>
      <c r="AK9107" s="59"/>
      <c r="AL9107" s="59"/>
      <c r="AM9107" s="59"/>
      <c r="AN9107" s="59"/>
      <c r="AO9107" s="59"/>
      <c r="AV9107" s="37"/>
      <c r="AW9107" s="37"/>
      <c r="AX9107" s="37"/>
      <c r="AY9107" s="37"/>
      <c r="AZ9107" s="37"/>
      <c r="BA9107" s="37"/>
    </row>
    <row r="9108" spans="10:53" s="14" customFormat="1" x14ac:dyDescent="0.25">
      <c r="J9108" s="59"/>
      <c r="Q9108" s="26"/>
      <c r="R9108" s="28"/>
      <c r="AC9108" s="46"/>
      <c r="AG9108" s="59"/>
      <c r="AH9108" s="59"/>
      <c r="AI9108" s="59"/>
      <c r="AJ9108" s="59"/>
      <c r="AK9108" s="59"/>
      <c r="AL9108" s="59"/>
      <c r="AM9108" s="59"/>
      <c r="AN9108" s="59"/>
      <c r="AO9108" s="59"/>
      <c r="AV9108" s="37"/>
      <c r="AW9108" s="37"/>
      <c r="AX9108" s="37"/>
      <c r="AY9108" s="37"/>
      <c r="AZ9108" s="37"/>
      <c r="BA9108" s="37"/>
    </row>
    <row r="9109" spans="10:53" s="14" customFormat="1" x14ac:dyDescent="0.25">
      <c r="J9109" s="59"/>
      <c r="Q9109" s="26"/>
      <c r="R9109" s="28"/>
      <c r="AC9109" s="46"/>
      <c r="AG9109" s="59"/>
      <c r="AH9109" s="59"/>
      <c r="AI9109" s="59"/>
      <c r="AJ9109" s="59"/>
      <c r="AK9109" s="59"/>
      <c r="AL9109" s="59"/>
      <c r="AM9109" s="59"/>
      <c r="AN9109" s="59"/>
      <c r="AO9109" s="59"/>
      <c r="AV9109" s="37"/>
      <c r="AW9109" s="37"/>
      <c r="AX9109" s="37"/>
      <c r="AY9109" s="37"/>
      <c r="AZ9109" s="37"/>
      <c r="BA9109" s="37"/>
    </row>
    <row r="9110" spans="10:53" s="14" customFormat="1" x14ac:dyDescent="0.25">
      <c r="J9110" s="59"/>
      <c r="Q9110" s="26"/>
      <c r="R9110" s="28"/>
      <c r="AC9110" s="46"/>
      <c r="AG9110" s="59"/>
      <c r="AH9110" s="59"/>
      <c r="AI9110" s="59"/>
      <c r="AJ9110" s="59"/>
      <c r="AK9110" s="59"/>
      <c r="AL9110" s="59"/>
      <c r="AM9110" s="59"/>
      <c r="AN9110" s="59"/>
      <c r="AO9110" s="59"/>
      <c r="AV9110" s="37"/>
      <c r="AW9110" s="37"/>
      <c r="AX9110" s="37"/>
      <c r="AY9110" s="37"/>
      <c r="AZ9110" s="37"/>
      <c r="BA9110" s="37"/>
    </row>
    <row r="9111" spans="10:53" s="14" customFormat="1" x14ac:dyDescent="0.25">
      <c r="J9111" s="59"/>
      <c r="Q9111" s="26"/>
      <c r="R9111" s="28"/>
      <c r="AC9111" s="46"/>
      <c r="AG9111" s="59"/>
      <c r="AH9111" s="59"/>
      <c r="AI9111" s="59"/>
      <c r="AJ9111" s="59"/>
      <c r="AK9111" s="59"/>
      <c r="AL9111" s="59"/>
      <c r="AM9111" s="59"/>
      <c r="AN9111" s="59"/>
      <c r="AO9111" s="59"/>
      <c r="AV9111" s="37"/>
      <c r="AW9111" s="37"/>
      <c r="AX9111" s="37"/>
      <c r="AY9111" s="37"/>
      <c r="AZ9111" s="37"/>
      <c r="BA9111" s="37"/>
    </row>
    <row r="9112" spans="10:53" s="14" customFormat="1" x14ac:dyDescent="0.25">
      <c r="J9112" s="59"/>
      <c r="Q9112" s="26"/>
      <c r="R9112" s="28"/>
      <c r="AC9112" s="46"/>
      <c r="AG9112" s="59"/>
      <c r="AH9112" s="59"/>
      <c r="AI9112" s="59"/>
      <c r="AJ9112" s="59"/>
      <c r="AK9112" s="59"/>
      <c r="AL9112" s="59"/>
      <c r="AM9112" s="59"/>
      <c r="AN9112" s="59"/>
      <c r="AO9112" s="59"/>
      <c r="AV9112" s="37"/>
      <c r="AW9112" s="37"/>
      <c r="AX9112" s="37"/>
      <c r="AY9112" s="37"/>
      <c r="AZ9112" s="37"/>
      <c r="BA9112" s="37"/>
    </row>
    <row r="9113" spans="10:53" s="14" customFormat="1" x14ac:dyDescent="0.25">
      <c r="J9113" s="59"/>
      <c r="Q9113" s="26"/>
      <c r="R9113" s="28"/>
      <c r="AC9113" s="46"/>
      <c r="AG9113" s="59"/>
      <c r="AH9113" s="59"/>
      <c r="AI9113" s="59"/>
      <c r="AJ9113" s="59"/>
      <c r="AK9113" s="59"/>
      <c r="AL9113" s="59"/>
      <c r="AM9113" s="59"/>
      <c r="AN9113" s="59"/>
      <c r="AO9113" s="59"/>
      <c r="AV9113" s="37"/>
      <c r="AW9113" s="37"/>
      <c r="AX9113" s="37"/>
      <c r="AY9113" s="37"/>
      <c r="AZ9113" s="37"/>
      <c r="BA9113" s="37"/>
    </row>
    <row r="9114" spans="10:53" s="14" customFormat="1" x14ac:dyDescent="0.25">
      <c r="J9114" s="59"/>
      <c r="Q9114" s="26"/>
      <c r="R9114" s="28"/>
      <c r="AC9114" s="46"/>
      <c r="AG9114" s="59"/>
      <c r="AH9114" s="59"/>
      <c r="AI9114" s="59"/>
      <c r="AJ9114" s="59"/>
      <c r="AK9114" s="59"/>
      <c r="AL9114" s="59"/>
      <c r="AM9114" s="59"/>
      <c r="AN9114" s="59"/>
      <c r="AO9114" s="59"/>
      <c r="AV9114" s="37"/>
      <c r="AW9114" s="37"/>
      <c r="AX9114" s="37"/>
      <c r="AY9114" s="37"/>
      <c r="AZ9114" s="37"/>
      <c r="BA9114" s="37"/>
    </row>
    <row r="9115" spans="10:53" s="14" customFormat="1" x14ac:dyDescent="0.25">
      <c r="J9115" s="59"/>
      <c r="Q9115" s="26"/>
      <c r="R9115" s="28"/>
      <c r="AC9115" s="46"/>
      <c r="AG9115" s="59"/>
      <c r="AH9115" s="59"/>
      <c r="AI9115" s="59"/>
      <c r="AJ9115" s="59"/>
      <c r="AK9115" s="59"/>
      <c r="AL9115" s="59"/>
      <c r="AM9115" s="59"/>
      <c r="AN9115" s="59"/>
      <c r="AO9115" s="59"/>
      <c r="AV9115" s="37"/>
      <c r="AW9115" s="37"/>
      <c r="AX9115" s="37"/>
      <c r="AY9115" s="37"/>
      <c r="AZ9115" s="37"/>
      <c r="BA9115" s="37"/>
    </row>
    <row r="9116" spans="10:53" s="14" customFormat="1" x14ac:dyDescent="0.25">
      <c r="J9116" s="59"/>
      <c r="Q9116" s="26"/>
      <c r="R9116" s="28"/>
      <c r="AC9116" s="46"/>
      <c r="AG9116" s="59"/>
      <c r="AH9116" s="59"/>
      <c r="AI9116" s="59"/>
      <c r="AJ9116" s="59"/>
      <c r="AK9116" s="59"/>
      <c r="AL9116" s="59"/>
      <c r="AM9116" s="59"/>
      <c r="AN9116" s="59"/>
      <c r="AO9116" s="59"/>
      <c r="AV9116" s="37"/>
      <c r="AW9116" s="37"/>
      <c r="AX9116" s="37"/>
      <c r="AY9116" s="37"/>
      <c r="AZ9116" s="37"/>
      <c r="BA9116" s="37"/>
    </row>
    <row r="9117" spans="10:53" s="14" customFormat="1" x14ac:dyDescent="0.25">
      <c r="J9117" s="59"/>
      <c r="Q9117" s="26"/>
      <c r="R9117" s="28"/>
      <c r="AC9117" s="46"/>
      <c r="AG9117" s="59"/>
      <c r="AH9117" s="59"/>
      <c r="AI9117" s="59"/>
      <c r="AJ9117" s="59"/>
      <c r="AK9117" s="59"/>
      <c r="AL9117" s="59"/>
      <c r="AM9117" s="59"/>
      <c r="AN9117" s="59"/>
      <c r="AO9117" s="59"/>
      <c r="AV9117" s="37"/>
      <c r="AW9117" s="37"/>
      <c r="AX9117" s="37"/>
      <c r="AY9117" s="37"/>
      <c r="AZ9117" s="37"/>
      <c r="BA9117" s="37"/>
    </row>
    <row r="9118" spans="10:53" s="14" customFormat="1" x14ac:dyDescent="0.25">
      <c r="J9118" s="59"/>
      <c r="Q9118" s="26"/>
      <c r="R9118" s="28"/>
      <c r="AC9118" s="46"/>
      <c r="AG9118" s="59"/>
      <c r="AH9118" s="59"/>
      <c r="AI9118" s="59"/>
      <c r="AJ9118" s="59"/>
      <c r="AK9118" s="59"/>
      <c r="AL9118" s="59"/>
      <c r="AM9118" s="59"/>
      <c r="AN9118" s="59"/>
      <c r="AO9118" s="59"/>
      <c r="AV9118" s="37"/>
      <c r="AW9118" s="37"/>
      <c r="AX9118" s="37"/>
      <c r="AY9118" s="37"/>
      <c r="AZ9118" s="37"/>
      <c r="BA9118" s="37"/>
    </row>
    <row r="9119" spans="10:53" s="14" customFormat="1" x14ac:dyDescent="0.25">
      <c r="J9119" s="59"/>
      <c r="Q9119" s="26"/>
      <c r="R9119" s="28"/>
      <c r="AC9119" s="46"/>
      <c r="AG9119" s="59"/>
      <c r="AH9119" s="59"/>
      <c r="AI9119" s="59"/>
      <c r="AJ9119" s="59"/>
      <c r="AK9119" s="59"/>
      <c r="AL9119" s="59"/>
      <c r="AM9119" s="59"/>
      <c r="AN9119" s="59"/>
      <c r="AO9119" s="59"/>
      <c r="AV9119" s="37"/>
      <c r="AW9119" s="37"/>
      <c r="AX9119" s="37"/>
      <c r="AY9119" s="37"/>
      <c r="AZ9119" s="37"/>
      <c r="BA9119" s="37"/>
    </row>
    <row r="9120" spans="10:53" s="14" customFormat="1" x14ac:dyDescent="0.25">
      <c r="J9120" s="59"/>
      <c r="Q9120" s="26"/>
      <c r="R9120" s="28"/>
      <c r="AC9120" s="46"/>
      <c r="AG9120" s="59"/>
      <c r="AH9120" s="59"/>
      <c r="AI9120" s="59"/>
      <c r="AJ9120" s="59"/>
      <c r="AK9120" s="59"/>
      <c r="AL9120" s="59"/>
      <c r="AM9120" s="59"/>
      <c r="AN9120" s="59"/>
      <c r="AO9120" s="59"/>
      <c r="AV9120" s="37"/>
      <c r="AW9120" s="37"/>
      <c r="AX9120" s="37"/>
      <c r="AY9120" s="37"/>
      <c r="AZ9120" s="37"/>
      <c r="BA9120" s="37"/>
    </row>
    <row r="9121" spans="10:53" s="14" customFormat="1" x14ac:dyDescent="0.25">
      <c r="J9121" s="59"/>
      <c r="Q9121" s="26"/>
      <c r="R9121" s="28"/>
      <c r="AC9121" s="46"/>
      <c r="AG9121" s="59"/>
      <c r="AH9121" s="59"/>
      <c r="AI9121" s="59"/>
      <c r="AJ9121" s="59"/>
      <c r="AK9121" s="59"/>
      <c r="AL9121" s="59"/>
      <c r="AM9121" s="59"/>
      <c r="AN9121" s="59"/>
      <c r="AO9121" s="59"/>
      <c r="AV9121" s="37"/>
      <c r="AW9121" s="37"/>
      <c r="AX9121" s="37"/>
      <c r="AY9121" s="37"/>
      <c r="AZ9121" s="37"/>
      <c r="BA9121" s="37"/>
    </row>
    <row r="9122" spans="10:53" s="14" customFormat="1" x14ac:dyDescent="0.25">
      <c r="J9122" s="59"/>
      <c r="Q9122" s="26"/>
      <c r="R9122" s="28"/>
      <c r="AC9122" s="46"/>
      <c r="AG9122" s="59"/>
      <c r="AH9122" s="59"/>
      <c r="AI9122" s="59"/>
      <c r="AJ9122" s="59"/>
      <c r="AK9122" s="59"/>
      <c r="AL9122" s="59"/>
      <c r="AM9122" s="59"/>
      <c r="AN9122" s="59"/>
      <c r="AO9122" s="59"/>
      <c r="AV9122" s="37"/>
      <c r="AW9122" s="37"/>
      <c r="AX9122" s="37"/>
      <c r="AY9122" s="37"/>
      <c r="AZ9122" s="37"/>
      <c r="BA9122" s="37"/>
    </row>
    <row r="9123" spans="10:53" s="14" customFormat="1" x14ac:dyDescent="0.25">
      <c r="J9123" s="59"/>
      <c r="Q9123" s="26"/>
      <c r="R9123" s="28"/>
      <c r="AC9123" s="46"/>
      <c r="AG9123" s="59"/>
      <c r="AH9123" s="59"/>
      <c r="AI9123" s="59"/>
      <c r="AJ9123" s="59"/>
      <c r="AK9123" s="59"/>
      <c r="AL9123" s="59"/>
      <c r="AM9123" s="59"/>
      <c r="AN9123" s="59"/>
      <c r="AO9123" s="59"/>
      <c r="AV9123" s="37"/>
      <c r="AW9123" s="37"/>
      <c r="AX9123" s="37"/>
      <c r="AY9123" s="37"/>
      <c r="AZ9123" s="37"/>
      <c r="BA9123" s="37"/>
    </row>
    <row r="9124" spans="10:53" s="14" customFormat="1" x14ac:dyDescent="0.25">
      <c r="J9124" s="59"/>
      <c r="Q9124" s="26"/>
      <c r="R9124" s="28"/>
      <c r="AC9124" s="46"/>
      <c r="AG9124" s="59"/>
      <c r="AH9124" s="59"/>
      <c r="AI9124" s="59"/>
      <c r="AJ9124" s="59"/>
      <c r="AK9124" s="59"/>
      <c r="AL9124" s="59"/>
      <c r="AM9124" s="59"/>
      <c r="AN9124" s="59"/>
      <c r="AO9124" s="59"/>
      <c r="AV9124" s="37"/>
      <c r="AW9124" s="37"/>
      <c r="AX9124" s="37"/>
      <c r="AY9124" s="37"/>
      <c r="AZ9124" s="37"/>
      <c r="BA9124" s="37"/>
    </row>
    <row r="9125" spans="10:53" s="14" customFormat="1" x14ac:dyDescent="0.25">
      <c r="J9125" s="59"/>
      <c r="Q9125" s="26"/>
      <c r="R9125" s="28"/>
      <c r="AC9125" s="46"/>
      <c r="AG9125" s="59"/>
      <c r="AH9125" s="59"/>
      <c r="AI9125" s="59"/>
      <c r="AJ9125" s="59"/>
      <c r="AK9125" s="59"/>
      <c r="AL9125" s="59"/>
      <c r="AM9125" s="59"/>
      <c r="AN9125" s="59"/>
      <c r="AO9125" s="59"/>
      <c r="AV9125" s="37"/>
      <c r="AW9125" s="37"/>
      <c r="AX9125" s="37"/>
      <c r="AY9125" s="37"/>
      <c r="AZ9125" s="37"/>
      <c r="BA9125" s="37"/>
    </row>
    <row r="9126" spans="10:53" s="14" customFormat="1" x14ac:dyDescent="0.25">
      <c r="J9126" s="59"/>
      <c r="Q9126" s="26"/>
      <c r="R9126" s="28"/>
      <c r="AC9126" s="46"/>
      <c r="AG9126" s="59"/>
      <c r="AH9126" s="59"/>
      <c r="AI9126" s="59"/>
      <c r="AJ9126" s="59"/>
      <c r="AK9126" s="59"/>
      <c r="AL9126" s="59"/>
      <c r="AM9126" s="59"/>
      <c r="AN9126" s="59"/>
      <c r="AO9126" s="59"/>
      <c r="AV9126" s="37"/>
      <c r="AW9126" s="37"/>
      <c r="AX9126" s="37"/>
      <c r="AY9126" s="37"/>
      <c r="AZ9126" s="37"/>
      <c r="BA9126" s="37"/>
    </row>
    <row r="9127" spans="10:53" s="14" customFormat="1" x14ac:dyDescent="0.25">
      <c r="J9127" s="59"/>
      <c r="Q9127" s="26"/>
      <c r="R9127" s="28"/>
      <c r="AC9127" s="46"/>
      <c r="AG9127" s="59"/>
      <c r="AH9127" s="59"/>
      <c r="AI9127" s="59"/>
      <c r="AJ9127" s="59"/>
      <c r="AK9127" s="59"/>
      <c r="AL9127" s="59"/>
      <c r="AM9127" s="59"/>
      <c r="AN9127" s="59"/>
      <c r="AO9127" s="59"/>
      <c r="AV9127" s="37"/>
      <c r="AW9127" s="37"/>
      <c r="AX9127" s="37"/>
      <c r="AY9127" s="37"/>
      <c r="AZ9127" s="37"/>
      <c r="BA9127" s="37"/>
    </row>
    <row r="9128" spans="10:53" s="14" customFormat="1" x14ac:dyDescent="0.25">
      <c r="J9128" s="59"/>
      <c r="Q9128" s="26"/>
      <c r="R9128" s="28"/>
      <c r="AC9128" s="46"/>
      <c r="AG9128" s="59"/>
      <c r="AH9128" s="59"/>
      <c r="AI9128" s="59"/>
      <c r="AJ9128" s="59"/>
      <c r="AK9128" s="59"/>
      <c r="AL9128" s="59"/>
      <c r="AM9128" s="59"/>
      <c r="AN9128" s="59"/>
      <c r="AO9128" s="59"/>
      <c r="AV9128" s="37"/>
      <c r="AW9128" s="37"/>
      <c r="AX9128" s="37"/>
      <c r="AY9128" s="37"/>
      <c r="AZ9128" s="37"/>
      <c r="BA9128" s="37"/>
    </row>
    <row r="9129" spans="10:53" s="14" customFormat="1" x14ac:dyDescent="0.25">
      <c r="J9129" s="59"/>
      <c r="Q9129" s="26"/>
      <c r="R9129" s="28"/>
      <c r="AC9129" s="46"/>
      <c r="AG9129" s="59"/>
      <c r="AH9129" s="59"/>
      <c r="AI9129" s="59"/>
      <c r="AJ9129" s="59"/>
      <c r="AK9129" s="59"/>
      <c r="AL9129" s="59"/>
      <c r="AM9129" s="59"/>
      <c r="AN9129" s="59"/>
      <c r="AO9129" s="59"/>
      <c r="AV9129" s="37"/>
      <c r="AW9129" s="37"/>
      <c r="AX9129" s="37"/>
      <c r="AY9129" s="37"/>
      <c r="AZ9129" s="37"/>
      <c r="BA9129" s="37"/>
    </row>
    <row r="9130" spans="10:53" s="14" customFormat="1" x14ac:dyDescent="0.25">
      <c r="J9130" s="59"/>
      <c r="Q9130" s="26"/>
      <c r="R9130" s="28"/>
      <c r="AC9130" s="46"/>
      <c r="AG9130" s="59"/>
      <c r="AH9130" s="59"/>
      <c r="AI9130" s="59"/>
      <c r="AJ9130" s="59"/>
      <c r="AK9130" s="59"/>
      <c r="AL9130" s="59"/>
      <c r="AM9130" s="59"/>
      <c r="AN9130" s="59"/>
      <c r="AO9130" s="59"/>
      <c r="AV9130" s="37"/>
      <c r="AW9130" s="37"/>
      <c r="AX9130" s="37"/>
      <c r="AY9130" s="37"/>
      <c r="AZ9130" s="37"/>
      <c r="BA9130" s="37"/>
    </row>
    <row r="9131" spans="10:53" s="14" customFormat="1" x14ac:dyDescent="0.25">
      <c r="J9131" s="59"/>
      <c r="Q9131" s="26"/>
      <c r="R9131" s="28"/>
      <c r="AC9131" s="46"/>
      <c r="AG9131" s="59"/>
      <c r="AH9131" s="59"/>
      <c r="AI9131" s="59"/>
      <c r="AJ9131" s="59"/>
      <c r="AK9131" s="59"/>
      <c r="AL9131" s="59"/>
      <c r="AM9131" s="59"/>
      <c r="AN9131" s="59"/>
      <c r="AO9131" s="59"/>
      <c r="AV9131" s="37"/>
      <c r="AW9131" s="37"/>
      <c r="AX9131" s="37"/>
      <c r="AY9131" s="37"/>
      <c r="AZ9131" s="37"/>
      <c r="BA9131" s="37"/>
    </row>
    <row r="9132" spans="10:53" s="14" customFormat="1" x14ac:dyDescent="0.25">
      <c r="J9132" s="59"/>
      <c r="Q9132" s="26"/>
      <c r="R9132" s="28"/>
      <c r="AC9132" s="46"/>
      <c r="AG9132" s="59"/>
      <c r="AH9132" s="59"/>
      <c r="AI9132" s="59"/>
      <c r="AJ9132" s="59"/>
      <c r="AK9132" s="59"/>
      <c r="AL9132" s="59"/>
      <c r="AM9132" s="59"/>
      <c r="AN9132" s="59"/>
      <c r="AO9132" s="59"/>
      <c r="AV9132" s="37"/>
      <c r="AW9132" s="37"/>
      <c r="AX9132" s="37"/>
      <c r="AY9132" s="37"/>
      <c r="AZ9132" s="37"/>
      <c r="BA9132" s="37"/>
    </row>
    <row r="9133" spans="10:53" s="14" customFormat="1" x14ac:dyDescent="0.25">
      <c r="J9133" s="59"/>
      <c r="Q9133" s="26"/>
      <c r="R9133" s="28"/>
      <c r="AC9133" s="46"/>
      <c r="AG9133" s="59"/>
      <c r="AH9133" s="59"/>
      <c r="AI9133" s="59"/>
      <c r="AJ9133" s="59"/>
      <c r="AK9133" s="59"/>
      <c r="AL9133" s="59"/>
      <c r="AM9133" s="59"/>
      <c r="AN9133" s="59"/>
      <c r="AO9133" s="59"/>
      <c r="AV9133" s="37"/>
      <c r="AW9133" s="37"/>
      <c r="AX9133" s="37"/>
      <c r="AY9133" s="37"/>
      <c r="AZ9133" s="37"/>
      <c r="BA9133" s="37"/>
    </row>
    <row r="9134" spans="10:53" s="14" customFormat="1" x14ac:dyDescent="0.25">
      <c r="J9134" s="59"/>
      <c r="Q9134" s="26"/>
      <c r="R9134" s="28"/>
      <c r="AC9134" s="46"/>
      <c r="AG9134" s="59"/>
      <c r="AH9134" s="59"/>
      <c r="AI9134" s="59"/>
      <c r="AJ9134" s="59"/>
      <c r="AK9134" s="59"/>
      <c r="AL9134" s="59"/>
      <c r="AM9134" s="59"/>
      <c r="AN9134" s="59"/>
      <c r="AO9134" s="59"/>
      <c r="AV9134" s="37"/>
      <c r="AW9134" s="37"/>
      <c r="AX9134" s="37"/>
      <c r="AY9134" s="37"/>
      <c r="AZ9134" s="37"/>
      <c r="BA9134" s="37"/>
    </row>
    <row r="9135" spans="10:53" s="14" customFormat="1" x14ac:dyDescent="0.25">
      <c r="J9135" s="59"/>
      <c r="Q9135" s="26"/>
      <c r="R9135" s="28"/>
      <c r="AC9135" s="46"/>
      <c r="AG9135" s="59"/>
      <c r="AH9135" s="59"/>
      <c r="AI9135" s="59"/>
      <c r="AJ9135" s="59"/>
      <c r="AK9135" s="59"/>
      <c r="AL9135" s="59"/>
      <c r="AM9135" s="59"/>
      <c r="AN9135" s="59"/>
      <c r="AO9135" s="59"/>
      <c r="AV9135" s="37"/>
      <c r="AW9135" s="37"/>
      <c r="AX9135" s="37"/>
      <c r="AY9135" s="37"/>
      <c r="AZ9135" s="37"/>
      <c r="BA9135" s="37"/>
    </row>
    <row r="9136" spans="10:53" s="14" customFormat="1" x14ac:dyDescent="0.25">
      <c r="J9136" s="59"/>
      <c r="Q9136" s="26"/>
      <c r="R9136" s="28"/>
      <c r="AC9136" s="46"/>
      <c r="AG9136" s="59"/>
      <c r="AH9136" s="59"/>
      <c r="AI9136" s="59"/>
      <c r="AJ9136" s="59"/>
      <c r="AK9136" s="59"/>
      <c r="AL9136" s="59"/>
      <c r="AM9136" s="59"/>
      <c r="AN9136" s="59"/>
      <c r="AO9136" s="59"/>
      <c r="AV9136" s="37"/>
      <c r="AW9136" s="37"/>
      <c r="AX9136" s="37"/>
      <c r="AY9136" s="37"/>
      <c r="AZ9136" s="37"/>
      <c r="BA9136" s="37"/>
    </row>
    <row r="9137" spans="10:53" s="14" customFormat="1" x14ac:dyDescent="0.25">
      <c r="J9137" s="59"/>
      <c r="Q9137" s="26"/>
      <c r="R9137" s="28"/>
      <c r="AC9137" s="46"/>
      <c r="AG9137" s="59"/>
      <c r="AH9137" s="59"/>
      <c r="AI9137" s="59"/>
      <c r="AJ9137" s="59"/>
      <c r="AK9137" s="59"/>
      <c r="AL9137" s="59"/>
      <c r="AM9137" s="59"/>
      <c r="AN9137" s="59"/>
      <c r="AO9137" s="59"/>
      <c r="AV9137" s="37"/>
      <c r="AW9137" s="37"/>
      <c r="AX9137" s="37"/>
      <c r="AY9137" s="37"/>
      <c r="AZ9137" s="37"/>
      <c r="BA9137" s="37"/>
    </row>
    <row r="9138" spans="10:53" s="14" customFormat="1" x14ac:dyDescent="0.25">
      <c r="J9138" s="59"/>
      <c r="Q9138" s="26"/>
      <c r="R9138" s="28"/>
      <c r="AC9138" s="46"/>
      <c r="AG9138" s="59"/>
      <c r="AH9138" s="59"/>
      <c r="AI9138" s="59"/>
      <c r="AJ9138" s="59"/>
      <c r="AK9138" s="59"/>
      <c r="AL9138" s="59"/>
      <c r="AM9138" s="59"/>
      <c r="AN9138" s="59"/>
      <c r="AO9138" s="59"/>
      <c r="AV9138" s="37"/>
      <c r="AW9138" s="37"/>
      <c r="AX9138" s="37"/>
      <c r="AY9138" s="37"/>
      <c r="AZ9138" s="37"/>
      <c r="BA9138" s="37"/>
    </row>
    <row r="9139" spans="10:53" s="14" customFormat="1" x14ac:dyDescent="0.25">
      <c r="J9139" s="59"/>
      <c r="Q9139" s="26"/>
      <c r="R9139" s="28"/>
      <c r="AC9139" s="46"/>
      <c r="AG9139" s="59"/>
      <c r="AH9139" s="59"/>
      <c r="AI9139" s="59"/>
      <c r="AJ9139" s="59"/>
      <c r="AK9139" s="59"/>
      <c r="AL9139" s="59"/>
      <c r="AM9139" s="59"/>
      <c r="AN9139" s="59"/>
      <c r="AO9139" s="59"/>
      <c r="AV9139" s="37"/>
      <c r="AW9139" s="37"/>
      <c r="AX9139" s="37"/>
      <c r="AY9139" s="37"/>
      <c r="AZ9139" s="37"/>
      <c r="BA9139" s="37"/>
    </row>
    <row r="9140" spans="10:53" s="14" customFormat="1" x14ac:dyDescent="0.25">
      <c r="J9140" s="59"/>
      <c r="Q9140" s="26"/>
      <c r="R9140" s="28"/>
      <c r="AC9140" s="46"/>
      <c r="AG9140" s="59"/>
      <c r="AH9140" s="59"/>
      <c r="AI9140" s="59"/>
      <c r="AJ9140" s="59"/>
      <c r="AK9140" s="59"/>
      <c r="AL9140" s="59"/>
      <c r="AM9140" s="59"/>
      <c r="AN9140" s="59"/>
      <c r="AO9140" s="59"/>
      <c r="AV9140" s="37"/>
      <c r="AW9140" s="37"/>
      <c r="AX9140" s="37"/>
      <c r="AY9140" s="37"/>
      <c r="AZ9140" s="37"/>
      <c r="BA9140" s="37"/>
    </row>
    <row r="9141" spans="10:53" s="14" customFormat="1" x14ac:dyDescent="0.25">
      <c r="J9141" s="59"/>
      <c r="Q9141" s="26"/>
      <c r="R9141" s="28"/>
      <c r="AC9141" s="46"/>
      <c r="AG9141" s="59"/>
      <c r="AH9141" s="59"/>
      <c r="AI9141" s="59"/>
      <c r="AJ9141" s="59"/>
      <c r="AK9141" s="59"/>
      <c r="AL9141" s="59"/>
      <c r="AM9141" s="59"/>
      <c r="AN9141" s="59"/>
      <c r="AO9141" s="59"/>
      <c r="AV9141" s="37"/>
      <c r="AW9141" s="37"/>
      <c r="AX9141" s="37"/>
      <c r="AY9141" s="37"/>
      <c r="AZ9141" s="37"/>
      <c r="BA9141" s="37"/>
    </row>
    <row r="9142" spans="10:53" s="14" customFormat="1" x14ac:dyDescent="0.25">
      <c r="J9142" s="59"/>
      <c r="Q9142" s="26"/>
      <c r="R9142" s="28"/>
      <c r="AC9142" s="46"/>
      <c r="AG9142" s="59"/>
      <c r="AH9142" s="59"/>
      <c r="AI9142" s="59"/>
      <c r="AJ9142" s="59"/>
      <c r="AK9142" s="59"/>
      <c r="AL9142" s="59"/>
      <c r="AM9142" s="59"/>
      <c r="AN9142" s="59"/>
      <c r="AO9142" s="59"/>
      <c r="AV9142" s="37"/>
      <c r="AW9142" s="37"/>
      <c r="AX9142" s="37"/>
      <c r="AY9142" s="37"/>
      <c r="AZ9142" s="37"/>
      <c r="BA9142" s="37"/>
    </row>
    <row r="9143" spans="10:53" s="14" customFormat="1" x14ac:dyDescent="0.25">
      <c r="J9143" s="59"/>
      <c r="Q9143" s="26"/>
      <c r="R9143" s="28"/>
      <c r="AC9143" s="46"/>
      <c r="AG9143" s="59"/>
      <c r="AH9143" s="59"/>
      <c r="AI9143" s="59"/>
      <c r="AJ9143" s="59"/>
      <c r="AK9143" s="59"/>
      <c r="AL9143" s="59"/>
      <c r="AM9143" s="59"/>
      <c r="AN9143" s="59"/>
      <c r="AO9143" s="59"/>
      <c r="AV9143" s="37"/>
      <c r="AW9143" s="37"/>
      <c r="AX9143" s="37"/>
      <c r="AY9143" s="37"/>
      <c r="AZ9143" s="37"/>
      <c r="BA9143" s="37"/>
    </row>
    <row r="9144" spans="10:53" s="14" customFormat="1" x14ac:dyDescent="0.25">
      <c r="J9144" s="59"/>
      <c r="Q9144" s="26"/>
      <c r="R9144" s="28"/>
      <c r="AC9144" s="46"/>
      <c r="AG9144" s="59"/>
      <c r="AH9144" s="59"/>
      <c r="AI9144" s="59"/>
      <c r="AJ9144" s="59"/>
      <c r="AK9144" s="59"/>
      <c r="AL9144" s="59"/>
      <c r="AM9144" s="59"/>
      <c r="AN9144" s="59"/>
      <c r="AO9144" s="59"/>
      <c r="AV9144" s="37"/>
      <c r="AW9144" s="37"/>
      <c r="AX9144" s="37"/>
      <c r="AY9144" s="37"/>
      <c r="AZ9144" s="37"/>
      <c r="BA9144" s="37"/>
    </row>
    <row r="9145" spans="10:53" s="14" customFormat="1" x14ac:dyDescent="0.25">
      <c r="J9145" s="59"/>
      <c r="Q9145" s="26"/>
      <c r="R9145" s="28"/>
      <c r="AC9145" s="46"/>
      <c r="AG9145" s="59"/>
      <c r="AH9145" s="59"/>
      <c r="AI9145" s="59"/>
      <c r="AJ9145" s="59"/>
      <c r="AK9145" s="59"/>
      <c r="AL9145" s="59"/>
      <c r="AM9145" s="59"/>
      <c r="AN9145" s="59"/>
      <c r="AO9145" s="59"/>
      <c r="AV9145" s="37"/>
      <c r="AW9145" s="37"/>
      <c r="AX9145" s="37"/>
      <c r="AY9145" s="37"/>
      <c r="AZ9145" s="37"/>
      <c r="BA9145" s="37"/>
    </row>
    <row r="9146" spans="10:53" s="14" customFormat="1" x14ac:dyDescent="0.25">
      <c r="J9146" s="59"/>
      <c r="Q9146" s="26"/>
      <c r="R9146" s="28"/>
      <c r="AC9146" s="46"/>
      <c r="AG9146" s="59"/>
      <c r="AH9146" s="59"/>
      <c r="AI9146" s="59"/>
      <c r="AJ9146" s="59"/>
      <c r="AK9146" s="59"/>
      <c r="AL9146" s="59"/>
      <c r="AM9146" s="59"/>
      <c r="AN9146" s="59"/>
      <c r="AO9146" s="59"/>
      <c r="AV9146" s="37"/>
      <c r="AW9146" s="37"/>
      <c r="AX9146" s="37"/>
      <c r="AY9146" s="37"/>
      <c r="AZ9146" s="37"/>
      <c r="BA9146" s="37"/>
    </row>
    <row r="9147" spans="10:53" s="14" customFormat="1" x14ac:dyDescent="0.25">
      <c r="J9147" s="59"/>
      <c r="Q9147" s="26"/>
      <c r="R9147" s="28"/>
      <c r="AC9147" s="46"/>
      <c r="AG9147" s="59"/>
      <c r="AH9147" s="59"/>
      <c r="AI9147" s="59"/>
      <c r="AJ9147" s="59"/>
      <c r="AK9147" s="59"/>
      <c r="AL9147" s="59"/>
      <c r="AM9147" s="59"/>
      <c r="AN9147" s="59"/>
      <c r="AO9147" s="59"/>
      <c r="AV9147" s="37"/>
      <c r="AW9147" s="37"/>
      <c r="AX9147" s="37"/>
      <c r="AY9147" s="37"/>
      <c r="AZ9147" s="37"/>
      <c r="BA9147" s="37"/>
    </row>
    <row r="9148" spans="10:53" s="14" customFormat="1" x14ac:dyDescent="0.25">
      <c r="J9148" s="59"/>
      <c r="Q9148" s="26"/>
      <c r="R9148" s="28"/>
      <c r="AC9148" s="46"/>
      <c r="AG9148" s="59"/>
      <c r="AH9148" s="59"/>
      <c r="AI9148" s="59"/>
      <c r="AJ9148" s="59"/>
      <c r="AK9148" s="59"/>
      <c r="AL9148" s="59"/>
      <c r="AM9148" s="59"/>
      <c r="AN9148" s="59"/>
      <c r="AO9148" s="59"/>
      <c r="AV9148" s="37"/>
      <c r="AW9148" s="37"/>
      <c r="AX9148" s="37"/>
      <c r="AY9148" s="37"/>
      <c r="AZ9148" s="37"/>
      <c r="BA9148" s="37"/>
    </row>
    <row r="9149" spans="10:53" s="14" customFormat="1" x14ac:dyDescent="0.25">
      <c r="J9149" s="59"/>
      <c r="Q9149" s="26"/>
      <c r="R9149" s="28"/>
      <c r="AC9149" s="46"/>
      <c r="AG9149" s="59"/>
      <c r="AH9149" s="59"/>
      <c r="AI9149" s="59"/>
      <c r="AJ9149" s="59"/>
      <c r="AK9149" s="59"/>
      <c r="AL9149" s="59"/>
      <c r="AM9149" s="59"/>
      <c r="AN9149" s="59"/>
      <c r="AO9149" s="59"/>
      <c r="AV9149" s="37"/>
      <c r="AW9149" s="37"/>
      <c r="AX9149" s="37"/>
      <c r="AY9149" s="37"/>
      <c r="AZ9149" s="37"/>
      <c r="BA9149" s="37"/>
    </row>
    <row r="9150" spans="10:53" s="14" customFormat="1" x14ac:dyDescent="0.25">
      <c r="J9150" s="59"/>
      <c r="Q9150" s="26"/>
      <c r="R9150" s="28"/>
      <c r="AC9150" s="46"/>
      <c r="AG9150" s="59"/>
      <c r="AH9150" s="59"/>
      <c r="AI9150" s="59"/>
      <c r="AJ9150" s="59"/>
      <c r="AK9150" s="59"/>
      <c r="AL9150" s="59"/>
      <c r="AM9150" s="59"/>
      <c r="AN9150" s="59"/>
      <c r="AO9150" s="59"/>
      <c r="AV9150" s="37"/>
      <c r="AW9150" s="37"/>
      <c r="AX9150" s="37"/>
      <c r="AY9150" s="37"/>
      <c r="AZ9150" s="37"/>
      <c r="BA9150" s="37"/>
    </row>
    <row r="9151" spans="10:53" s="14" customFormat="1" x14ac:dyDescent="0.25">
      <c r="J9151" s="59"/>
      <c r="Q9151" s="26"/>
      <c r="R9151" s="28"/>
      <c r="AC9151" s="46"/>
      <c r="AG9151" s="59"/>
      <c r="AH9151" s="59"/>
      <c r="AI9151" s="59"/>
      <c r="AJ9151" s="59"/>
      <c r="AK9151" s="59"/>
      <c r="AL9151" s="59"/>
      <c r="AM9151" s="59"/>
      <c r="AN9151" s="59"/>
      <c r="AO9151" s="59"/>
      <c r="AV9151" s="37"/>
      <c r="AW9151" s="37"/>
      <c r="AX9151" s="37"/>
      <c r="AY9151" s="37"/>
      <c r="AZ9151" s="37"/>
      <c r="BA9151" s="37"/>
    </row>
    <row r="9152" spans="10:53" s="14" customFormat="1" x14ac:dyDescent="0.25">
      <c r="J9152" s="59"/>
      <c r="Q9152" s="26"/>
      <c r="R9152" s="28"/>
      <c r="AC9152" s="46"/>
      <c r="AG9152" s="59"/>
      <c r="AH9152" s="59"/>
      <c r="AI9152" s="59"/>
      <c r="AJ9152" s="59"/>
      <c r="AK9152" s="59"/>
      <c r="AL9152" s="59"/>
      <c r="AM9152" s="59"/>
      <c r="AN9152" s="59"/>
      <c r="AO9152" s="59"/>
      <c r="AV9152" s="37"/>
      <c r="AW9152" s="37"/>
      <c r="AX9152" s="37"/>
      <c r="AY9152" s="37"/>
      <c r="AZ9152" s="37"/>
      <c r="BA9152" s="37"/>
    </row>
    <row r="9153" spans="10:53" s="14" customFormat="1" x14ac:dyDescent="0.25">
      <c r="J9153" s="59"/>
      <c r="Q9153" s="26"/>
      <c r="R9153" s="28"/>
      <c r="AC9153" s="46"/>
      <c r="AG9153" s="59"/>
      <c r="AH9153" s="59"/>
      <c r="AI9153" s="59"/>
      <c r="AJ9153" s="59"/>
      <c r="AK9153" s="59"/>
      <c r="AL9153" s="59"/>
      <c r="AM9153" s="59"/>
      <c r="AN9153" s="59"/>
      <c r="AO9153" s="59"/>
      <c r="AV9153" s="37"/>
      <c r="AW9153" s="37"/>
      <c r="AX9153" s="37"/>
      <c r="AY9153" s="37"/>
      <c r="AZ9153" s="37"/>
      <c r="BA9153" s="37"/>
    </row>
    <row r="9154" spans="10:53" s="14" customFormat="1" x14ac:dyDescent="0.25">
      <c r="J9154" s="59"/>
      <c r="Q9154" s="26"/>
      <c r="R9154" s="28"/>
      <c r="AC9154" s="46"/>
      <c r="AG9154" s="59"/>
      <c r="AH9154" s="59"/>
      <c r="AI9154" s="59"/>
      <c r="AJ9154" s="59"/>
      <c r="AK9154" s="59"/>
      <c r="AL9154" s="59"/>
      <c r="AM9154" s="59"/>
      <c r="AN9154" s="59"/>
      <c r="AO9154" s="59"/>
      <c r="AV9154" s="37"/>
      <c r="AW9154" s="37"/>
      <c r="AX9154" s="37"/>
      <c r="AY9154" s="37"/>
      <c r="AZ9154" s="37"/>
      <c r="BA9154" s="37"/>
    </row>
    <row r="9155" spans="10:53" s="14" customFormat="1" x14ac:dyDescent="0.25">
      <c r="J9155" s="59"/>
      <c r="Q9155" s="26"/>
      <c r="R9155" s="28"/>
      <c r="AC9155" s="46"/>
      <c r="AG9155" s="59"/>
      <c r="AH9155" s="59"/>
      <c r="AI9155" s="59"/>
      <c r="AJ9155" s="59"/>
      <c r="AK9155" s="59"/>
      <c r="AL9155" s="59"/>
      <c r="AM9155" s="59"/>
      <c r="AN9155" s="59"/>
      <c r="AO9155" s="59"/>
      <c r="AV9155" s="37"/>
      <c r="AW9155" s="37"/>
      <c r="AX9155" s="37"/>
      <c r="AY9155" s="37"/>
      <c r="AZ9155" s="37"/>
      <c r="BA9155" s="37"/>
    </row>
    <row r="9156" spans="10:53" s="14" customFormat="1" x14ac:dyDescent="0.25">
      <c r="J9156" s="59"/>
      <c r="Q9156" s="26"/>
      <c r="R9156" s="28"/>
      <c r="AC9156" s="46"/>
      <c r="AG9156" s="59"/>
      <c r="AH9156" s="59"/>
      <c r="AI9156" s="59"/>
      <c r="AJ9156" s="59"/>
      <c r="AK9156" s="59"/>
      <c r="AL9156" s="59"/>
      <c r="AM9156" s="59"/>
      <c r="AN9156" s="59"/>
      <c r="AO9156" s="59"/>
      <c r="AV9156" s="37"/>
      <c r="AW9156" s="37"/>
      <c r="AX9156" s="37"/>
      <c r="AY9156" s="37"/>
      <c r="AZ9156" s="37"/>
      <c r="BA9156" s="37"/>
    </row>
    <row r="9157" spans="10:53" s="14" customFormat="1" x14ac:dyDescent="0.25">
      <c r="J9157" s="59"/>
      <c r="Q9157" s="26"/>
      <c r="R9157" s="28"/>
      <c r="AC9157" s="46"/>
      <c r="AG9157" s="59"/>
      <c r="AH9157" s="59"/>
      <c r="AI9157" s="59"/>
      <c r="AJ9157" s="59"/>
      <c r="AK9157" s="59"/>
      <c r="AL9157" s="59"/>
      <c r="AM9157" s="59"/>
      <c r="AN9157" s="59"/>
      <c r="AO9157" s="59"/>
      <c r="AV9157" s="37"/>
      <c r="AW9157" s="37"/>
      <c r="AX9157" s="37"/>
      <c r="AY9157" s="37"/>
      <c r="AZ9157" s="37"/>
      <c r="BA9157" s="37"/>
    </row>
    <row r="9158" spans="10:53" s="14" customFormat="1" x14ac:dyDescent="0.25">
      <c r="J9158" s="59"/>
      <c r="Q9158" s="26"/>
      <c r="R9158" s="28"/>
      <c r="AC9158" s="46"/>
      <c r="AG9158" s="59"/>
      <c r="AH9158" s="59"/>
      <c r="AI9158" s="59"/>
      <c r="AJ9158" s="59"/>
      <c r="AK9158" s="59"/>
      <c r="AL9158" s="59"/>
      <c r="AM9158" s="59"/>
      <c r="AN9158" s="59"/>
      <c r="AO9158" s="59"/>
      <c r="AV9158" s="37"/>
      <c r="AW9158" s="37"/>
      <c r="AX9158" s="37"/>
      <c r="AY9158" s="37"/>
      <c r="AZ9158" s="37"/>
      <c r="BA9158" s="37"/>
    </row>
    <row r="9159" spans="10:53" s="14" customFormat="1" x14ac:dyDescent="0.25">
      <c r="J9159" s="59"/>
      <c r="Q9159" s="26"/>
      <c r="R9159" s="28"/>
      <c r="AC9159" s="46"/>
      <c r="AG9159" s="59"/>
      <c r="AH9159" s="59"/>
      <c r="AI9159" s="59"/>
      <c r="AJ9159" s="59"/>
      <c r="AK9159" s="59"/>
      <c r="AL9159" s="59"/>
      <c r="AM9159" s="59"/>
      <c r="AN9159" s="59"/>
      <c r="AO9159" s="59"/>
      <c r="AV9159" s="37"/>
      <c r="AW9159" s="37"/>
      <c r="AX9159" s="37"/>
      <c r="AY9159" s="37"/>
      <c r="AZ9159" s="37"/>
      <c r="BA9159" s="37"/>
    </row>
    <row r="9160" spans="10:53" s="14" customFormat="1" x14ac:dyDescent="0.25">
      <c r="J9160" s="59"/>
      <c r="Q9160" s="26"/>
      <c r="R9160" s="28"/>
      <c r="AC9160" s="46"/>
      <c r="AG9160" s="59"/>
      <c r="AH9160" s="59"/>
      <c r="AI9160" s="59"/>
      <c r="AJ9160" s="59"/>
      <c r="AK9160" s="59"/>
      <c r="AL9160" s="59"/>
      <c r="AM9160" s="59"/>
      <c r="AN9160" s="59"/>
      <c r="AO9160" s="59"/>
      <c r="AV9160" s="37"/>
      <c r="AW9160" s="37"/>
      <c r="AX9160" s="37"/>
      <c r="AY9160" s="37"/>
      <c r="AZ9160" s="37"/>
      <c r="BA9160" s="37"/>
    </row>
    <row r="9161" spans="10:53" s="14" customFormat="1" x14ac:dyDescent="0.25">
      <c r="J9161" s="59"/>
      <c r="Q9161" s="26"/>
      <c r="R9161" s="28"/>
      <c r="AC9161" s="46"/>
      <c r="AG9161" s="59"/>
      <c r="AH9161" s="59"/>
      <c r="AI9161" s="59"/>
      <c r="AJ9161" s="59"/>
      <c r="AK9161" s="59"/>
      <c r="AL9161" s="59"/>
      <c r="AM9161" s="59"/>
      <c r="AN9161" s="59"/>
      <c r="AO9161" s="59"/>
      <c r="AV9161" s="37"/>
      <c r="AW9161" s="37"/>
      <c r="AX9161" s="37"/>
      <c r="AY9161" s="37"/>
      <c r="AZ9161" s="37"/>
      <c r="BA9161" s="37"/>
    </row>
    <row r="9162" spans="10:53" s="14" customFormat="1" x14ac:dyDescent="0.25">
      <c r="J9162" s="59"/>
      <c r="Q9162" s="26"/>
      <c r="R9162" s="28"/>
      <c r="AC9162" s="46"/>
      <c r="AG9162" s="59"/>
      <c r="AH9162" s="59"/>
      <c r="AI9162" s="59"/>
      <c r="AJ9162" s="59"/>
      <c r="AK9162" s="59"/>
      <c r="AL9162" s="59"/>
      <c r="AM9162" s="59"/>
      <c r="AN9162" s="59"/>
      <c r="AO9162" s="59"/>
      <c r="AV9162" s="37"/>
      <c r="AW9162" s="37"/>
      <c r="AX9162" s="37"/>
      <c r="AY9162" s="37"/>
      <c r="AZ9162" s="37"/>
      <c r="BA9162" s="37"/>
    </row>
    <row r="9163" spans="10:53" s="14" customFormat="1" x14ac:dyDescent="0.25">
      <c r="J9163" s="59"/>
      <c r="Q9163" s="26"/>
      <c r="R9163" s="28"/>
      <c r="AC9163" s="46"/>
      <c r="AG9163" s="59"/>
      <c r="AH9163" s="59"/>
      <c r="AI9163" s="59"/>
      <c r="AJ9163" s="59"/>
      <c r="AK9163" s="59"/>
      <c r="AL9163" s="59"/>
      <c r="AM9163" s="59"/>
      <c r="AN9163" s="59"/>
      <c r="AO9163" s="59"/>
      <c r="AV9163" s="37"/>
      <c r="AW9163" s="37"/>
      <c r="AX9163" s="37"/>
      <c r="AY9163" s="37"/>
      <c r="AZ9163" s="37"/>
      <c r="BA9163" s="37"/>
    </row>
    <row r="9164" spans="10:53" s="14" customFormat="1" x14ac:dyDescent="0.25">
      <c r="J9164" s="59"/>
      <c r="Q9164" s="26"/>
      <c r="R9164" s="28"/>
      <c r="AC9164" s="46"/>
      <c r="AG9164" s="59"/>
      <c r="AH9164" s="59"/>
      <c r="AI9164" s="59"/>
      <c r="AJ9164" s="59"/>
      <c r="AK9164" s="59"/>
      <c r="AL9164" s="59"/>
      <c r="AM9164" s="59"/>
      <c r="AN9164" s="59"/>
      <c r="AO9164" s="59"/>
      <c r="AV9164" s="37"/>
      <c r="AW9164" s="37"/>
      <c r="AX9164" s="37"/>
      <c r="AY9164" s="37"/>
      <c r="AZ9164" s="37"/>
      <c r="BA9164" s="37"/>
    </row>
    <row r="9165" spans="10:53" s="14" customFormat="1" x14ac:dyDescent="0.25">
      <c r="J9165" s="59"/>
      <c r="Q9165" s="26"/>
      <c r="R9165" s="28"/>
      <c r="AC9165" s="46"/>
      <c r="AG9165" s="59"/>
      <c r="AH9165" s="59"/>
      <c r="AI9165" s="59"/>
      <c r="AJ9165" s="59"/>
      <c r="AK9165" s="59"/>
      <c r="AL9165" s="59"/>
      <c r="AM9165" s="59"/>
      <c r="AN9165" s="59"/>
      <c r="AO9165" s="59"/>
      <c r="AV9165" s="37"/>
      <c r="AW9165" s="37"/>
      <c r="AX9165" s="37"/>
      <c r="AY9165" s="37"/>
      <c r="AZ9165" s="37"/>
      <c r="BA9165" s="37"/>
    </row>
    <row r="9166" spans="10:53" s="14" customFormat="1" x14ac:dyDescent="0.25">
      <c r="J9166" s="59"/>
      <c r="Q9166" s="26"/>
      <c r="R9166" s="28"/>
      <c r="AC9166" s="46"/>
      <c r="AG9166" s="59"/>
      <c r="AH9166" s="59"/>
      <c r="AI9166" s="59"/>
      <c r="AJ9166" s="59"/>
      <c r="AK9166" s="59"/>
      <c r="AL9166" s="59"/>
      <c r="AM9166" s="59"/>
      <c r="AN9166" s="59"/>
      <c r="AO9166" s="59"/>
      <c r="AV9166" s="37"/>
      <c r="AW9166" s="37"/>
      <c r="AX9166" s="37"/>
      <c r="AY9166" s="37"/>
      <c r="AZ9166" s="37"/>
      <c r="BA9166" s="37"/>
    </row>
    <row r="9167" spans="10:53" s="14" customFormat="1" x14ac:dyDescent="0.25">
      <c r="J9167" s="59"/>
      <c r="Q9167" s="26"/>
      <c r="R9167" s="28"/>
      <c r="AC9167" s="46"/>
      <c r="AG9167" s="59"/>
      <c r="AH9167" s="59"/>
      <c r="AI9167" s="59"/>
      <c r="AJ9167" s="59"/>
      <c r="AK9167" s="59"/>
      <c r="AL9167" s="59"/>
      <c r="AM9167" s="59"/>
      <c r="AN9167" s="59"/>
      <c r="AO9167" s="59"/>
      <c r="AV9167" s="37"/>
      <c r="AW9167" s="37"/>
      <c r="AX9167" s="37"/>
      <c r="AY9167" s="37"/>
      <c r="AZ9167" s="37"/>
      <c r="BA9167" s="37"/>
    </row>
    <row r="9168" spans="10:53" s="14" customFormat="1" x14ac:dyDescent="0.25">
      <c r="J9168" s="59"/>
      <c r="Q9168" s="26"/>
      <c r="R9168" s="28"/>
      <c r="AC9168" s="46"/>
      <c r="AG9168" s="59"/>
      <c r="AH9168" s="59"/>
      <c r="AI9168" s="59"/>
      <c r="AJ9168" s="59"/>
      <c r="AK9168" s="59"/>
      <c r="AL9168" s="59"/>
      <c r="AM9168" s="59"/>
      <c r="AN9168" s="59"/>
      <c r="AO9168" s="59"/>
      <c r="AV9168" s="37"/>
      <c r="AW9168" s="37"/>
      <c r="AX9168" s="37"/>
      <c r="AY9168" s="37"/>
      <c r="AZ9168" s="37"/>
      <c r="BA9168" s="37"/>
    </row>
    <row r="9169" spans="10:53" s="14" customFormat="1" x14ac:dyDescent="0.25">
      <c r="J9169" s="59"/>
      <c r="Q9169" s="26"/>
      <c r="R9169" s="28"/>
      <c r="AC9169" s="46"/>
      <c r="AG9169" s="59"/>
      <c r="AH9169" s="59"/>
      <c r="AI9169" s="59"/>
      <c r="AJ9169" s="59"/>
      <c r="AK9169" s="59"/>
      <c r="AL9169" s="59"/>
      <c r="AM9169" s="59"/>
      <c r="AN9169" s="59"/>
      <c r="AO9169" s="59"/>
      <c r="AV9169" s="37"/>
      <c r="AW9169" s="37"/>
      <c r="AX9169" s="37"/>
      <c r="AY9169" s="37"/>
      <c r="AZ9169" s="37"/>
      <c r="BA9169" s="37"/>
    </row>
    <row r="9170" spans="10:53" s="14" customFormat="1" x14ac:dyDescent="0.25">
      <c r="J9170" s="59"/>
      <c r="Q9170" s="26"/>
      <c r="R9170" s="28"/>
      <c r="AC9170" s="46"/>
      <c r="AG9170" s="59"/>
      <c r="AH9170" s="59"/>
      <c r="AI9170" s="59"/>
      <c r="AJ9170" s="59"/>
      <c r="AK9170" s="59"/>
      <c r="AL9170" s="59"/>
      <c r="AM9170" s="59"/>
      <c r="AN9170" s="59"/>
      <c r="AO9170" s="59"/>
      <c r="AV9170" s="37"/>
      <c r="AW9170" s="37"/>
      <c r="AX9170" s="37"/>
      <c r="AY9170" s="37"/>
      <c r="AZ9170" s="37"/>
      <c r="BA9170" s="37"/>
    </row>
    <row r="9171" spans="10:53" s="14" customFormat="1" x14ac:dyDescent="0.25">
      <c r="J9171" s="59"/>
      <c r="Q9171" s="26"/>
      <c r="R9171" s="28"/>
      <c r="AC9171" s="46"/>
      <c r="AG9171" s="59"/>
      <c r="AH9171" s="59"/>
      <c r="AI9171" s="59"/>
      <c r="AJ9171" s="59"/>
      <c r="AK9171" s="59"/>
      <c r="AL9171" s="59"/>
      <c r="AM9171" s="59"/>
      <c r="AN9171" s="59"/>
      <c r="AO9171" s="59"/>
      <c r="AV9171" s="37"/>
      <c r="AW9171" s="37"/>
      <c r="AX9171" s="37"/>
      <c r="AY9171" s="37"/>
      <c r="AZ9171" s="37"/>
      <c r="BA9171" s="37"/>
    </row>
    <row r="9172" spans="10:53" s="14" customFormat="1" x14ac:dyDescent="0.25">
      <c r="J9172" s="59"/>
      <c r="Q9172" s="26"/>
      <c r="R9172" s="28"/>
      <c r="AC9172" s="46"/>
      <c r="AG9172" s="59"/>
      <c r="AH9172" s="59"/>
      <c r="AI9172" s="59"/>
      <c r="AJ9172" s="59"/>
      <c r="AK9172" s="59"/>
      <c r="AL9172" s="59"/>
      <c r="AM9172" s="59"/>
      <c r="AN9172" s="59"/>
      <c r="AO9172" s="59"/>
      <c r="AV9172" s="37"/>
      <c r="AW9172" s="37"/>
      <c r="AX9172" s="37"/>
      <c r="AY9172" s="37"/>
      <c r="AZ9172" s="37"/>
      <c r="BA9172" s="37"/>
    </row>
    <row r="9173" spans="10:53" s="14" customFormat="1" x14ac:dyDescent="0.25">
      <c r="J9173" s="59"/>
      <c r="Q9173" s="26"/>
      <c r="R9173" s="28"/>
      <c r="AC9173" s="46"/>
      <c r="AG9173" s="59"/>
      <c r="AH9173" s="59"/>
      <c r="AI9173" s="59"/>
      <c r="AJ9173" s="59"/>
      <c r="AK9173" s="59"/>
      <c r="AL9173" s="59"/>
      <c r="AM9173" s="59"/>
      <c r="AN9173" s="59"/>
      <c r="AO9173" s="59"/>
      <c r="AV9173" s="37"/>
      <c r="AW9173" s="37"/>
      <c r="AX9173" s="37"/>
      <c r="AY9173" s="37"/>
      <c r="AZ9173" s="37"/>
      <c r="BA9173" s="37"/>
    </row>
    <row r="9174" spans="10:53" s="14" customFormat="1" x14ac:dyDescent="0.25">
      <c r="J9174" s="59"/>
      <c r="Q9174" s="26"/>
      <c r="R9174" s="28"/>
      <c r="AC9174" s="46"/>
      <c r="AG9174" s="59"/>
      <c r="AH9174" s="59"/>
      <c r="AI9174" s="59"/>
      <c r="AJ9174" s="59"/>
      <c r="AK9174" s="59"/>
      <c r="AL9174" s="59"/>
      <c r="AM9174" s="59"/>
      <c r="AN9174" s="59"/>
      <c r="AO9174" s="59"/>
      <c r="AV9174" s="37"/>
      <c r="AW9174" s="37"/>
      <c r="AX9174" s="37"/>
      <c r="AY9174" s="37"/>
      <c r="AZ9174" s="37"/>
      <c r="BA9174" s="37"/>
    </row>
    <row r="9175" spans="10:53" s="14" customFormat="1" x14ac:dyDescent="0.25">
      <c r="J9175" s="59"/>
      <c r="Q9175" s="26"/>
      <c r="R9175" s="28"/>
      <c r="AC9175" s="46"/>
      <c r="AG9175" s="59"/>
      <c r="AH9175" s="59"/>
      <c r="AI9175" s="59"/>
      <c r="AJ9175" s="59"/>
      <c r="AK9175" s="59"/>
      <c r="AL9175" s="59"/>
      <c r="AM9175" s="59"/>
      <c r="AN9175" s="59"/>
      <c r="AO9175" s="59"/>
      <c r="AV9175" s="37"/>
      <c r="AW9175" s="37"/>
      <c r="AX9175" s="37"/>
      <c r="AY9175" s="37"/>
      <c r="AZ9175" s="37"/>
      <c r="BA9175" s="37"/>
    </row>
    <row r="9176" spans="10:53" s="14" customFormat="1" x14ac:dyDescent="0.25">
      <c r="J9176" s="59"/>
      <c r="Q9176" s="26"/>
      <c r="R9176" s="28"/>
      <c r="AC9176" s="46"/>
      <c r="AG9176" s="59"/>
      <c r="AH9176" s="59"/>
      <c r="AI9176" s="59"/>
      <c r="AJ9176" s="59"/>
      <c r="AK9176" s="59"/>
      <c r="AL9176" s="59"/>
      <c r="AM9176" s="59"/>
      <c r="AN9176" s="59"/>
      <c r="AO9176" s="59"/>
      <c r="AV9176" s="37"/>
      <c r="AW9176" s="37"/>
      <c r="AX9176" s="37"/>
      <c r="AY9176" s="37"/>
      <c r="AZ9176" s="37"/>
      <c r="BA9176" s="37"/>
    </row>
    <row r="9177" spans="10:53" s="14" customFormat="1" x14ac:dyDescent="0.25">
      <c r="J9177" s="59"/>
      <c r="Q9177" s="26"/>
      <c r="R9177" s="28"/>
      <c r="AC9177" s="46"/>
      <c r="AG9177" s="59"/>
      <c r="AH9177" s="59"/>
      <c r="AI9177" s="59"/>
      <c r="AJ9177" s="59"/>
      <c r="AK9177" s="59"/>
      <c r="AL9177" s="59"/>
      <c r="AM9177" s="59"/>
      <c r="AN9177" s="59"/>
      <c r="AO9177" s="59"/>
      <c r="AV9177" s="37"/>
      <c r="AW9177" s="37"/>
      <c r="AX9177" s="37"/>
      <c r="AY9177" s="37"/>
      <c r="AZ9177" s="37"/>
      <c r="BA9177" s="37"/>
    </row>
    <row r="9178" spans="10:53" s="14" customFormat="1" x14ac:dyDescent="0.25">
      <c r="J9178" s="59"/>
      <c r="Q9178" s="26"/>
      <c r="R9178" s="28"/>
      <c r="AC9178" s="46"/>
      <c r="AG9178" s="59"/>
      <c r="AH9178" s="59"/>
      <c r="AI9178" s="59"/>
      <c r="AJ9178" s="59"/>
      <c r="AK9178" s="59"/>
      <c r="AL9178" s="59"/>
      <c r="AM9178" s="59"/>
      <c r="AN9178" s="59"/>
      <c r="AO9178" s="59"/>
      <c r="AV9178" s="37"/>
      <c r="AW9178" s="37"/>
      <c r="AX9178" s="37"/>
      <c r="AY9178" s="37"/>
      <c r="AZ9178" s="37"/>
      <c r="BA9178" s="37"/>
    </row>
    <row r="9179" spans="10:53" s="14" customFormat="1" x14ac:dyDescent="0.25">
      <c r="J9179" s="59"/>
      <c r="Q9179" s="26"/>
      <c r="R9179" s="28"/>
      <c r="AC9179" s="46"/>
      <c r="AG9179" s="59"/>
      <c r="AH9179" s="59"/>
      <c r="AI9179" s="59"/>
      <c r="AJ9179" s="59"/>
      <c r="AK9179" s="59"/>
      <c r="AL9179" s="59"/>
      <c r="AM9179" s="59"/>
      <c r="AN9179" s="59"/>
      <c r="AO9179" s="59"/>
      <c r="AV9179" s="37"/>
      <c r="AW9179" s="37"/>
      <c r="AX9179" s="37"/>
      <c r="AY9179" s="37"/>
      <c r="AZ9179" s="37"/>
      <c r="BA9179" s="37"/>
    </row>
    <row r="9180" spans="10:53" s="14" customFormat="1" x14ac:dyDescent="0.25">
      <c r="J9180" s="59"/>
      <c r="Q9180" s="26"/>
      <c r="R9180" s="28"/>
      <c r="AC9180" s="46"/>
      <c r="AG9180" s="59"/>
      <c r="AH9180" s="59"/>
      <c r="AI9180" s="59"/>
      <c r="AJ9180" s="59"/>
      <c r="AK9180" s="59"/>
      <c r="AL9180" s="59"/>
      <c r="AM9180" s="59"/>
      <c r="AN9180" s="59"/>
      <c r="AO9180" s="59"/>
      <c r="AV9180" s="37"/>
      <c r="AW9180" s="37"/>
      <c r="AX9180" s="37"/>
      <c r="AY9180" s="37"/>
      <c r="AZ9180" s="37"/>
      <c r="BA9180" s="37"/>
    </row>
    <row r="9181" spans="10:53" s="14" customFormat="1" x14ac:dyDescent="0.25">
      <c r="J9181" s="59"/>
      <c r="Q9181" s="26"/>
      <c r="R9181" s="28"/>
      <c r="AC9181" s="46"/>
      <c r="AG9181" s="59"/>
      <c r="AH9181" s="59"/>
      <c r="AI9181" s="59"/>
      <c r="AJ9181" s="59"/>
      <c r="AK9181" s="59"/>
      <c r="AL9181" s="59"/>
      <c r="AM9181" s="59"/>
      <c r="AN9181" s="59"/>
      <c r="AO9181" s="59"/>
      <c r="AV9181" s="37"/>
      <c r="AW9181" s="37"/>
      <c r="AX9181" s="37"/>
      <c r="AY9181" s="37"/>
      <c r="AZ9181" s="37"/>
      <c r="BA9181" s="37"/>
    </row>
    <row r="9182" spans="10:53" s="14" customFormat="1" x14ac:dyDescent="0.25">
      <c r="J9182" s="59"/>
      <c r="Q9182" s="26"/>
      <c r="R9182" s="28"/>
      <c r="AC9182" s="46"/>
      <c r="AG9182" s="59"/>
      <c r="AH9182" s="59"/>
      <c r="AI9182" s="59"/>
      <c r="AJ9182" s="59"/>
      <c r="AK9182" s="59"/>
      <c r="AL9182" s="59"/>
      <c r="AM9182" s="59"/>
      <c r="AN9182" s="59"/>
      <c r="AO9182" s="59"/>
      <c r="AV9182" s="37"/>
      <c r="AW9182" s="37"/>
      <c r="AX9182" s="37"/>
      <c r="AY9182" s="37"/>
      <c r="AZ9182" s="37"/>
      <c r="BA9182" s="37"/>
    </row>
    <row r="9183" spans="10:53" s="14" customFormat="1" x14ac:dyDescent="0.25">
      <c r="J9183" s="59"/>
      <c r="Q9183" s="26"/>
      <c r="R9183" s="28"/>
      <c r="AC9183" s="46"/>
      <c r="AG9183" s="59"/>
      <c r="AH9183" s="59"/>
      <c r="AI9183" s="59"/>
      <c r="AJ9183" s="59"/>
      <c r="AK9183" s="59"/>
      <c r="AL9183" s="59"/>
      <c r="AM9183" s="59"/>
      <c r="AN9183" s="59"/>
      <c r="AO9183" s="59"/>
      <c r="AV9183" s="37"/>
      <c r="AW9183" s="37"/>
      <c r="AX9183" s="37"/>
      <c r="AY9183" s="37"/>
      <c r="AZ9183" s="37"/>
      <c r="BA9183" s="37"/>
    </row>
    <row r="9184" spans="10:53" s="14" customFormat="1" x14ac:dyDescent="0.25">
      <c r="J9184" s="59"/>
      <c r="Q9184" s="26"/>
      <c r="R9184" s="28"/>
      <c r="AC9184" s="46"/>
      <c r="AG9184" s="59"/>
      <c r="AH9184" s="59"/>
      <c r="AI9184" s="59"/>
      <c r="AJ9184" s="59"/>
      <c r="AK9184" s="59"/>
      <c r="AL9184" s="59"/>
      <c r="AM9184" s="59"/>
      <c r="AN9184" s="59"/>
      <c r="AO9184" s="59"/>
      <c r="AV9184" s="37"/>
      <c r="AW9184" s="37"/>
      <c r="AX9184" s="37"/>
      <c r="AY9184" s="37"/>
      <c r="AZ9184" s="37"/>
      <c r="BA9184" s="37"/>
    </row>
    <row r="9185" spans="10:53" s="14" customFormat="1" x14ac:dyDescent="0.25">
      <c r="J9185" s="59"/>
      <c r="Q9185" s="26"/>
      <c r="R9185" s="28"/>
      <c r="AC9185" s="46"/>
      <c r="AG9185" s="59"/>
      <c r="AH9185" s="59"/>
      <c r="AI9185" s="59"/>
      <c r="AJ9185" s="59"/>
      <c r="AK9185" s="59"/>
      <c r="AL9185" s="59"/>
      <c r="AM9185" s="59"/>
      <c r="AN9185" s="59"/>
      <c r="AO9185" s="59"/>
      <c r="AV9185" s="37"/>
      <c r="AW9185" s="37"/>
      <c r="AX9185" s="37"/>
      <c r="AY9185" s="37"/>
      <c r="AZ9185" s="37"/>
      <c r="BA9185" s="37"/>
    </row>
    <row r="9186" spans="10:53" s="14" customFormat="1" x14ac:dyDescent="0.25">
      <c r="J9186" s="59"/>
      <c r="Q9186" s="26"/>
      <c r="R9186" s="28"/>
      <c r="AC9186" s="46"/>
      <c r="AG9186" s="59"/>
      <c r="AH9186" s="59"/>
      <c r="AI9186" s="59"/>
      <c r="AJ9186" s="59"/>
      <c r="AK9186" s="59"/>
      <c r="AL9186" s="59"/>
      <c r="AM9186" s="59"/>
      <c r="AN9186" s="59"/>
      <c r="AO9186" s="59"/>
      <c r="AV9186" s="37"/>
      <c r="AW9186" s="37"/>
      <c r="AX9186" s="37"/>
      <c r="AY9186" s="37"/>
      <c r="AZ9186" s="37"/>
      <c r="BA9186" s="37"/>
    </row>
    <row r="9187" spans="10:53" s="14" customFormat="1" x14ac:dyDescent="0.25">
      <c r="J9187" s="59"/>
      <c r="Q9187" s="26"/>
      <c r="R9187" s="28"/>
      <c r="AC9187" s="46"/>
      <c r="AG9187" s="59"/>
      <c r="AH9187" s="59"/>
      <c r="AI9187" s="59"/>
      <c r="AJ9187" s="59"/>
      <c r="AK9187" s="59"/>
      <c r="AL9187" s="59"/>
      <c r="AM9187" s="59"/>
      <c r="AN9187" s="59"/>
      <c r="AO9187" s="59"/>
      <c r="AV9187" s="37"/>
      <c r="AW9187" s="37"/>
      <c r="AX9187" s="37"/>
      <c r="AY9187" s="37"/>
      <c r="AZ9187" s="37"/>
      <c r="BA9187" s="37"/>
    </row>
    <row r="9188" spans="10:53" s="14" customFormat="1" x14ac:dyDescent="0.25">
      <c r="J9188" s="59"/>
      <c r="Q9188" s="26"/>
      <c r="R9188" s="28"/>
      <c r="AC9188" s="46"/>
      <c r="AG9188" s="59"/>
      <c r="AH9188" s="59"/>
      <c r="AI9188" s="59"/>
      <c r="AJ9188" s="59"/>
      <c r="AK9188" s="59"/>
      <c r="AL9188" s="59"/>
      <c r="AM9188" s="59"/>
      <c r="AN9188" s="59"/>
      <c r="AO9188" s="59"/>
      <c r="AV9188" s="37"/>
      <c r="AW9188" s="37"/>
      <c r="AX9188" s="37"/>
      <c r="AY9188" s="37"/>
      <c r="AZ9188" s="37"/>
      <c r="BA9188" s="37"/>
    </row>
    <row r="9189" spans="10:53" s="14" customFormat="1" x14ac:dyDescent="0.25">
      <c r="J9189" s="59"/>
      <c r="Q9189" s="26"/>
      <c r="R9189" s="28"/>
      <c r="AC9189" s="46"/>
      <c r="AG9189" s="59"/>
      <c r="AH9189" s="59"/>
      <c r="AI9189" s="59"/>
      <c r="AJ9189" s="59"/>
      <c r="AK9189" s="59"/>
      <c r="AL9189" s="59"/>
      <c r="AM9189" s="59"/>
      <c r="AN9189" s="59"/>
      <c r="AO9189" s="59"/>
      <c r="AV9189" s="37"/>
      <c r="AW9189" s="37"/>
      <c r="AX9189" s="37"/>
      <c r="AY9189" s="37"/>
      <c r="AZ9189" s="37"/>
      <c r="BA9189" s="37"/>
    </row>
    <row r="9190" spans="10:53" s="14" customFormat="1" x14ac:dyDescent="0.25">
      <c r="J9190" s="59"/>
      <c r="Q9190" s="26"/>
      <c r="R9190" s="28"/>
      <c r="AC9190" s="46"/>
      <c r="AG9190" s="59"/>
      <c r="AH9190" s="59"/>
      <c r="AI9190" s="59"/>
      <c r="AJ9190" s="59"/>
      <c r="AK9190" s="59"/>
      <c r="AL9190" s="59"/>
      <c r="AM9190" s="59"/>
      <c r="AN9190" s="59"/>
      <c r="AO9190" s="59"/>
      <c r="AV9190" s="37"/>
      <c r="AW9190" s="37"/>
      <c r="AX9190" s="37"/>
      <c r="AY9190" s="37"/>
      <c r="AZ9190" s="37"/>
      <c r="BA9190" s="37"/>
    </row>
    <row r="9191" spans="10:53" s="14" customFormat="1" x14ac:dyDescent="0.25">
      <c r="J9191" s="59"/>
      <c r="Q9191" s="26"/>
      <c r="R9191" s="28"/>
      <c r="AC9191" s="46"/>
      <c r="AG9191" s="59"/>
      <c r="AH9191" s="59"/>
      <c r="AI9191" s="59"/>
      <c r="AJ9191" s="59"/>
      <c r="AK9191" s="59"/>
      <c r="AL9191" s="59"/>
      <c r="AM9191" s="59"/>
      <c r="AN9191" s="59"/>
      <c r="AO9191" s="59"/>
      <c r="AV9191" s="37"/>
      <c r="AW9191" s="37"/>
      <c r="AX9191" s="37"/>
      <c r="AY9191" s="37"/>
      <c r="AZ9191" s="37"/>
      <c r="BA9191" s="37"/>
    </row>
    <row r="9192" spans="10:53" s="14" customFormat="1" x14ac:dyDescent="0.25">
      <c r="J9192" s="59"/>
      <c r="Q9192" s="26"/>
      <c r="R9192" s="28"/>
      <c r="AC9192" s="46"/>
      <c r="AG9192" s="59"/>
      <c r="AH9192" s="59"/>
      <c r="AI9192" s="59"/>
      <c r="AJ9192" s="59"/>
      <c r="AK9192" s="59"/>
      <c r="AL9192" s="59"/>
      <c r="AM9192" s="59"/>
      <c r="AN9192" s="59"/>
      <c r="AO9192" s="59"/>
      <c r="AV9192" s="37"/>
      <c r="AW9192" s="37"/>
      <c r="AX9192" s="37"/>
      <c r="AY9192" s="37"/>
      <c r="AZ9192" s="37"/>
      <c r="BA9192" s="37"/>
    </row>
    <row r="9193" spans="10:53" s="14" customFormat="1" x14ac:dyDescent="0.25">
      <c r="J9193" s="59"/>
      <c r="Q9193" s="26"/>
      <c r="R9193" s="28"/>
      <c r="AC9193" s="46"/>
      <c r="AG9193" s="59"/>
      <c r="AH9193" s="59"/>
      <c r="AI9193" s="59"/>
      <c r="AJ9193" s="59"/>
      <c r="AK9193" s="59"/>
      <c r="AL9193" s="59"/>
      <c r="AM9193" s="59"/>
      <c r="AN9193" s="59"/>
      <c r="AO9193" s="59"/>
      <c r="AV9193" s="37"/>
      <c r="AW9193" s="37"/>
      <c r="AX9193" s="37"/>
      <c r="AY9193" s="37"/>
      <c r="AZ9193" s="37"/>
      <c r="BA9193" s="37"/>
    </row>
    <row r="9194" spans="10:53" s="14" customFormat="1" x14ac:dyDescent="0.25">
      <c r="J9194" s="59"/>
      <c r="Q9194" s="26"/>
      <c r="R9194" s="28"/>
      <c r="AC9194" s="46"/>
      <c r="AG9194" s="59"/>
      <c r="AH9194" s="59"/>
      <c r="AI9194" s="59"/>
      <c r="AJ9194" s="59"/>
      <c r="AK9194" s="59"/>
      <c r="AL9194" s="59"/>
      <c r="AM9194" s="59"/>
      <c r="AN9194" s="59"/>
      <c r="AO9194" s="59"/>
      <c r="AV9194" s="37"/>
      <c r="AW9194" s="37"/>
      <c r="AX9194" s="37"/>
      <c r="AY9194" s="37"/>
      <c r="AZ9194" s="37"/>
      <c r="BA9194" s="37"/>
    </row>
    <row r="9195" spans="10:53" s="14" customFormat="1" x14ac:dyDescent="0.25">
      <c r="J9195" s="59"/>
      <c r="Q9195" s="26"/>
      <c r="R9195" s="28"/>
      <c r="AC9195" s="46"/>
      <c r="AG9195" s="59"/>
      <c r="AH9195" s="59"/>
      <c r="AI9195" s="59"/>
      <c r="AJ9195" s="59"/>
      <c r="AK9195" s="59"/>
      <c r="AL9195" s="59"/>
      <c r="AM9195" s="59"/>
      <c r="AN9195" s="59"/>
      <c r="AO9195" s="59"/>
      <c r="AV9195" s="37"/>
      <c r="AW9195" s="37"/>
      <c r="AX9195" s="37"/>
      <c r="AY9195" s="37"/>
      <c r="AZ9195" s="37"/>
      <c r="BA9195" s="37"/>
    </row>
    <row r="9196" spans="10:53" s="14" customFormat="1" x14ac:dyDescent="0.25">
      <c r="J9196" s="59"/>
      <c r="Q9196" s="26"/>
      <c r="R9196" s="28"/>
      <c r="AC9196" s="46"/>
      <c r="AG9196" s="59"/>
      <c r="AH9196" s="59"/>
      <c r="AI9196" s="59"/>
      <c r="AJ9196" s="59"/>
      <c r="AK9196" s="59"/>
      <c r="AL9196" s="59"/>
      <c r="AM9196" s="59"/>
      <c r="AN9196" s="59"/>
      <c r="AO9196" s="59"/>
      <c r="AV9196" s="37"/>
      <c r="AW9196" s="37"/>
      <c r="AX9196" s="37"/>
      <c r="AY9196" s="37"/>
      <c r="AZ9196" s="37"/>
      <c r="BA9196" s="37"/>
    </row>
    <row r="9197" spans="10:53" s="14" customFormat="1" x14ac:dyDescent="0.25">
      <c r="J9197" s="59"/>
      <c r="Q9197" s="26"/>
      <c r="R9197" s="28"/>
      <c r="AC9197" s="46"/>
      <c r="AG9197" s="59"/>
      <c r="AH9197" s="59"/>
      <c r="AI9197" s="59"/>
      <c r="AJ9197" s="59"/>
      <c r="AK9197" s="59"/>
      <c r="AL9197" s="59"/>
      <c r="AM9197" s="59"/>
      <c r="AN9197" s="59"/>
      <c r="AO9197" s="59"/>
      <c r="AV9197" s="37"/>
      <c r="AW9197" s="37"/>
      <c r="AX9197" s="37"/>
      <c r="AY9197" s="37"/>
      <c r="AZ9197" s="37"/>
      <c r="BA9197" s="37"/>
    </row>
    <row r="9198" spans="10:53" s="14" customFormat="1" x14ac:dyDescent="0.25">
      <c r="J9198" s="59"/>
      <c r="Q9198" s="26"/>
      <c r="R9198" s="28"/>
      <c r="AC9198" s="46"/>
      <c r="AG9198" s="59"/>
      <c r="AH9198" s="59"/>
      <c r="AI9198" s="59"/>
      <c r="AJ9198" s="59"/>
      <c r="AK9198" s="59"/>
      <c r="AL9198" s="59"/>
      <c r="AM9198" s="59"/>
      <c r="AN9198" s="59"/>
      <c r="AO9198" s="59"/>
      <c r="AV9198" s="37"/>
      <c r="AW9198" s="37"/>
      <c r="AX9198" s="37"/>
      <c r="AY9198" s="37"/>
      <c r="AZ9198" s="37"/>
      <c r="BA9198" s="37"/>
    </row>
    <row r="9199" spans="10:53" s="14" customFormat="1" x14ac:dyDescent="0.25">
      <c r="J9199" s="59"/>
      <c r="Q9199" s="26"/>
      <c r="R9199" s="28"/>
      <c r="AC9199" s="46"/>
      <c r="AG9199" s="59"/>
      <c r="AH9199" s="59"/>
      <c r="AI9199" s="59"/>
      <c r="AJ9199" s="59"/>
      <c r="AK9199" s="59"/>
      <c r="AL9199" s="59"/>
      <c r="AM9199" s="59"/>
      <c r="AN9199" s="59"/>
      <c r="AO9199" s="59"/>
      <c r="AV9199" s="37"/>
      <c r="AW9199" s="37"/>
      <c r="AX9199" s="37"/>
      <c r="AY9199" s="37"/>
      <c r="AZ9199" s="37"/>
      <c r="BA9199" s="37"/>
    </row>
    <row r="9200" spans="10:53" s="14" customFormat="1" x14ac:dyDescent="0.25">
      <c r="J9200" s="59"/>
      <c r="Q9200" s="26"/>
      <c r="R9200" s="28"/>
      <c r="AC9200" s="46"/>
      <c r="AG9200" s="59"/>
      <c r="AH9200" s="59"/>
      <c r="AI9200" s="59"/>
      <c r="AJ9200" s="59"/>
      <c r="AK9200" s="59"/>
      <c r="AL9200" s="59"/>
      <c r="AM9200" s="59"/>
      <c r="AN9200" s="59"/>
      <c r="AO9200" s="59"/>
      <c r="AV9200" s="37"/>
      <c r="AW9200" s="37"/>
      <c r="AX9200" s="37"/>
      <c r="AY9200" s="37"/>
      <c r="AZ9200" s="37"/>
      <c r="BA9200" s="37"/>
    </row>
    <row r="9201" spans="10:53" s="14" customFormat="1" x14ac:dyDescent="0.25">
      <c r="J9201" s="59"/>
      <c r="Q9201" s="26"/>
      <c r="R9201" s="28"/>
      <c r="AC9201" s="46"/>
      <c r="AG9201" s="59"/>
      <c r="AH9201" s="59"/>
      <c r="AI9201" s="59"/>
      <c r="AJ9201" s="59"/>
      <c r="AK9201" s="59"/>
      <c r="AL9201" s="59"/>
      <c r="AM9201" s="59"/>
      <c r="AN9201" s="59"/>
      <c r="AO9201" s="59"/>
      <c r="AV9201" s="37"/>
      <c r="AW9201" s="37"/>
      <c r="AX9201" s="37"/>
      <c r="AY9201" s="37"/>
      <c r="AZ9201" s="37"/>
      <c r="BA9201" s="37"/>
    </row>
    <row r="9202" spans="10:53" s="14" customFormat="1" x14ac:dyDescent="0.25">
      <c r="J9202" s="59"/>
      <c r="Q9202" s="26"/>
      <c r="R9202" s="28"/>
      <c r="AC9202" s="46"/>
      <c r="AG9202" s="59"/>
      <c r="AH9202" s="59"/>
      <c r="AI9202" s="59"/>
      <c r="AJ9202" s="59"/>
      <c r="AK9202" s="59"/>
      <c r="AL9202" s="59"/>
      <c r="AM9202" s="59"/>
      <c r="AN9202" s="59"/>
      <c r="AO9202" s="59"/>
      <c r="AV9202" s="37"/>
      <c r="AW9202" s="37"/>
      <c r="AX9202" s="37"/>
      <c r="AY9202" s="37"/>
      <c r="AZ9202" s="37"/>
      <c r="BA9202" s="37"/>
    </row>
    <row r="9203" spans="10:53" s="14" customFormat="1" x14ac:dyDescent="0.25">
      <c r="J9203" s="59"/>
      <c r="Q9203" s="26"/>
      <c r="R9203" s="28"/>
      <c r="AC9203" s="46"/>
      <c r="AG9203" s="59"/>
      <c r="AH9203" s="59"/>
      <c r="AI9203" s="59"/>
      <c r="AJ9203" s="59"/>
      <c r="AK9203" s="59"/>
      <c r="AL9203" s="59"/>
      <c r="AM9203" s="59"/>
      <c r="AN9203" s="59"/>
      <c r="AO9203" s="59"/>
      <c r="AV9203" s="37"/>
      <c r="AW9203" s="37"/>
      <c r="AX9203" s="37"/>
      <c r="AY9203" s="37"/>
      <c r="AZ9203" s="37"/>
      <c r="BA9203" s="37"/>
    </row>
    <row r="9204" spans="10:53" s="14" customFormat="1" x14ac:dyDescent="0.25">
      <c r="J9204" s="59"/>
      <c r="Q9204" s="26"/>
      <c r="R9204" s="28"/>
      <c r="AC9204" s="46"/>
      <c r="AG9204" s="59"/>
      <c r="AH9204" s="59"/>
      <c r="AI9204" s="59"/>
      <c r="AJ9204" s="59"/>
      <c r="AK9204" s="59"/>
      <c r="AL9204" s="59"/>
      <c r="AM9204" s="59"/>
      <c r="AN9204" s="59"/>
      <c r="AO9204" s="59"/>
      <c r="AV9204" s="37"/>
      <c r="AW9204" s="37"/>
      <c r="AX9204" s="37"/>
      <c r="AY9204" s="37"/>
      <c r="AZ9204" s="37"/>
      <c r="BA9204" s="37"/>
    </row>
    <row r="9205" spans="10:53" s="14" customFormat="1" x14ac:dyDescent="0.25">
      <c r="J9205" s="59"/>
      <c r="Q9205" s="26"/>
      <c r="R9205" s="28"/>
      <c r="AC9205" s="46"/>
      <c r="AG9205" s="59"/>
      <c r="AH9205" s="59"/>
      <c r="AI9205" s="59"/>
      <c r="AJ9205" s="59"/>
      <c r="AK9205" s="59"/>
      <c r="AL9205" s="59"/>
      <c r="AM9205" s="59"/>
      <c r="AN9205" s="59"/>
      <c r="AO9205" s="59"/>
      <c r="AV9205" s="37"/>
      <c r="AW9205" s="37"/>
      <c r="AX9205" s="37"/>
      <c r="AY9205" s="37"/>
      <c r="AZ9205" s="37"/>
      <c r="BA9205" s="37"/>
    </row>
    <row r="9206" spans="10:53" s="14" customFormat="1" x14ac:dyDescent="0.25">
      <c r="J9206" s="59"/>
      <c r="Q9206" s="26"/>
      <c r="R9206" s="28"/>
      <c r="AC9206" s="46"/>
      <c r="AG9206" s="59"/>
      <c r="AH9206" s="59"/>
      <c r="AI9206" s="59"/>
      <c r="AJ9206" s="59"/>
      <c r="AK9206" s="59"/>
      <c r="AL9206" s="59"/>
      <c r="AM9206" s="59"/>
      <c r="AN9206" s="59"/>
      <c r="AO9206" s="59"/>
      <c r="AV9206" s="37"/>
      <c r="AW9206" s="37"/>
      <c r="AX9206" s="37"/>
      <c r="AY9206" s="37"/>
      <c r="AZ9206" s="37"/>
      <c r="BA9206" s="37"/>
    </row>
    <row r="9207" spans="10:53" s="14" customFormat="1" x14ac:dyDescent="0.25">
      <c r="J9207" s="59"/>
      <c r="Q9207" s="26"/>
      <c r="R9207" s="28"/>
      <c r="AC9207" s="46"/>
      <c r="AG9207" s="59"/>
      <c r="AH9207" s="59"/>
      <c r="AI9207" s="59"/>
      <c r="AJ9207" s="59"/>
      <c r="AK9207" s="59"/>
      <c r="AL9207" s="59"/>
      <c r="AM9207" s="59"/>
      <c r="AN9207" s="59"/>
      <c r="AO9207" s="59"/>
      <c r="AV9207" s="37"/>
      <c r="AW9207" s="37"/>
      <c r="AX9207" s="37"/>
      <c r="AY9207" s="37"/>
      <c r="AZ9207" s="37"/>
      <c r="BA9207" s="37"/>
    </row>
    <row r="9208" spans="10:53" s="14" customFormat="1" x14ac:dyDescent="0.25">
      <c r="J9208" s="59"/>
      <c r="Q9208" s="26"/>
      <c r="R9208" s="28"/>
      <c r="AC9208" s="46"/>
      <c r="AG9208" s="59"/>
      <c r="AH9208" s="59"/>
      <c r="AI9208" s="59"/>
      <c r="AJ9208" s="59"/>
      <c r="AK9208" s="59"/>
      <c r="AL9208" s="59"/>
      <c r="AM9208" s="59"/>
      <c r="AN9208" s="59"/>
      <c r="AO9208" s="59"/>
      <c r="AV9208" s="37"/>
      <c r="AW9208" s="37"/>
      <c r="AX9208" s="37"/>
      <c r="AY9208" s="37"/>
      <c r="AZ9208" s="37"/>
      <c r="BA9208" s="37"/>
    </row>
    <row r="9209" spans="10:53" s="14" customFormat="1" x14ac:dyDescent="0.25">
      <c r="J9209" s="59"/>
      <c r="Q9209" s="26"/>
      <c r="R9209" s="28"/>
      <c r="AC9209" s="46"/>
      <c r="AG9209" s="59"/>
      <c r="AH9209" s="59"/>
      <c r="AI9209" s="59"/>
      <c r="AJ9209" s="59"/>
      <c r="AK9209" s="59"/>
      <c r="AL9209" s="59"/>
      <c r="AM9209" s="59"/>
      <c r="AN9209" s="59"/>
      <c r="AO9209" s="59"/>
      <c r="AV9209" s="37"/>
      <c r="AW9209" s="37"/>
      <c r="AX9209" s="37"/>
      <c r="AY9209" s="37"/>
      <c r="AZ9209" s="37"/>
      <c r="BA9209" s="37"/>
    </row>
    <row r="9210" spans="10:53" s="14" customFormat="1" x14ac:dyDescent="0.25">
      <c r="J9210" s="59"/>
      <c r="Q9210" s="26"/>
      <c r="R9210" s="28"/>
      <c r="AC9210" s="46"/>
      <c r="AG9210" s="59"/>
      <c r="AH9210" s="59"/>
      <c r="AI9210" s="59"/>
      <c r="AJ9210" s="59"/>
      <c r="AK9210" s="59"/>
      <c r="AL9210" s="59"/>
      <c r="AM9210" s="59"/>
      <c r="AN9210" s="59"/>
      <c r="AO9210" s="59"/>
      <c r="AV9210" s="37"/>
      <c r="AW9210" s="37"/>
      <c r="AX9210" s="37"/>
      <c r="AY9210" s="37"/>
      <c r="AZ9210" s="37"/>
      <c r="BA9210" s="37"/>
    </row>
    <row r="9211" spans="10:53" s="14" customFormat="1" x14ac:dyDescent="0.25">
      <c r="J9211" s="59"/>
      <c r="Q9211" s="26"/>
      <c r="R9211" s="28"/>
      <c r="AC9211" s="46"/>
      <c r="AG9211" s="59"/>
      <c r="AH9211" s="59"/>
      <c r="AI9211" s="59"/>
      <c r="AJ9211" s="59"/>
      <c r="AK9211" s="59"/>
      <c r="AL9211" s="59"/>
      <c r="AM9211" s="59"/>
      <c r="AN9211" s="59"/>
      <c r="AO9211" s="59"/>
      <c r="AV9211" s="37"/>
      <c r="AW9211" s="37"/>
      <c r="AX9211" s="37"/>
      <c r="AY9211" s="37"/>
      <c r="AZ9211" s="37"/>
      <c r="BA9211" s="37"/>
    </row>
    <row r="9212" spans="10:53" s="14" customFormat="1" x14ac:dyDescent="0.25">
      <c r="J9212" s="59"/>
      <c r="Q9212" s="26"/>
      <c r="R9212" s="28"/>
      <c r="AC9212" s="46"/>
      <c r="AG9212" s="59"/>
      <c r="AH9212" s="59"/>
      <c r="AI9212" s="59"/>
      <c r="AJ9212" s="59"/>
      <c r="AK9212" s="59"/>
      <c r="AL9212" s="59"/>
      <c r="AM9212" s="59"/>
      <c r="AN9212" s="59"/>
      <c r="AO9212" s="59"/>
      <c r="AV9212" s="37"/>
      <c r="AW9212" s="37"/>
      <c r="AX9212" s="37"/>
      <c r="AY9212" s="37"/>
      <c r="AZ9212" s="37"/>
      <c r="BA9212" s="37"/>
    </row>
    <row r="9213" spans="10:53" s="14" customFormat="1" x14ac:dyDescent="0.25">
      <c r="J9213" s="59"/>
      <c r="Q9213" s="26"/>
      <c r="R9213" s="28"/>
      <c r="AC9213" s="46"/>
      <c r="AG9213" s="59"/>
      <c r="AH9213" s="59"/>
      <c r="AI9213" s="59"/>
      <c r="AJ9213" s="59"/>
      <c r="AK9213" s="59"/>
      <c r="AL9213" s="59"/>
      <c r="AM9213" s="59"/>
      <c r="AN9213" s="59"/>
      <c r="AO9213" s="59"/>
      <c r="AV9213" s="37"/>
      <c r="AW9213" s="37"/>
      <c r="AX9213" s="37"/>
      <c r="AY9213" s="37"/>
      <c r="AZ9213" s="37"/>
      <c r="BA9213" s="37"/>
    </row>
    <row r="9214" spans="10:53" s="14" customFormat="1" x14ac:dyDescent="0.25">
      <c r="J9214" s="59"/>
      <c r="Q9214" s="26"/>
      <c r="R9214" s="28"/>
      <c r="AC9214" s="46"/>
      <c r="AG9214" s="59"/>
      <c r="AH9214" s="59"/>
      <c r="AI9214" s="59"/>
      <c r="AJ9214" s="59"/>
      <c r="AK9214" s="59"/>
      <c r="AL9214" s="59"/>
      <c r="AM9214" s="59"/>
      <c r="AN9214" s="59"/>
      <c r="AO9214" s="59"/>
      <c r="AV9214" s="37"/>
      <c r="AW9214" s="37"/>
      <c r="AX9214" s="37"/>
      <c r="AY9214" s="37"/>
      <c r="AZ9214" s="37"/>
      <c r="BA9214" s="37"/>
    </row>
    <row r="9215" spans="10:53" s="14" customFormat="1" x14ac:dyDescent="0.25">
      <c r="J9215" s="59"/>
      <c r="Q9215" s="26"/>
      <c r="R9215" s="28"/>
      <c r="AC9215" s="46"/>
      <c r="AG9215" s="59"/>
      <c r="AH9215" s="59"/>
      <c r="AI9215" s="59"/>
      <c r="AJ9215" s="59"/>
      <c r="AK9215" s="59"/>
      <c r="AL9215" s="59"/>
      <c r="AM9215" s="59"/>
      <c r="AN9215" s="59"/>
      <c r="AO9215" s="59"/>
      <c r="AV9215" s="37"/>
      <c r="AW9215" s="37"/>
      <c r="AX9215" s="37"/>
      <c r="AY9215" s="37"/>
      <c r="AZ9215" s="37"/>
      <c r="BA9215" s="37"/>
    </row>
    <row r="9216" spans="10:53" s="14" customFormat="1" x14ac:dyDescent="0.25">
      <c r="J9216" s="59"/>
      <c r="Q9216" s="26"/>
      <c r="R9216" s="28"/>
      <c r="AC9216" s="46"/>
      <c r="AG9216" s="59"/>
      <c r="AH9216" s="59"/>
      <c r="AI9216" s="59"/>
      <c r="AJ9216" s="59"/>
      <c r="AK9216" s="59"/>
      <c r="AL9216" s="59"/>
      <c r="AM9216" s="59"/>
      <c r="AN9216" s="59"/>
      <c r="AO9216" s="59"/>
      <c r="AV9216" s="37"/>
      <c r="AW9216" s="37"/>
      <c r="AX9216" s="37"/>
      <c r="AY9216" s="37"/>
      <c r="AZ9216" s="37"/>
      <c r="BA9216" s="37"/>
    </row>
    <row r="9217" spans="10:53" s="14" customFormat="1" x14ac:dyDescent="0.25">
      <c r="J9217" s="59"/>
      <c r="Q9217" s="26"/>
      <c r="R9217" s="28"/>
      <c r="AC9217" s="46"/>
      <c r="AG9217" s="59"/>
      <c r="AH9217" s="59"/>
      <c r="AI9217" s="59"/>
      <c r="AJ9217" s="59"/>
      <c r="AK9217" s="59"/>
      <c r="AL9217" s="59"/>
      <c r="AM9217" s="59"/>
      <c r="AN9217" s="59"/>
      <c r="AO9217" s="59"/>
      <c r="AV9217" s="37"/>
      <c r="AW9217" s="37"/>
      <c r="AX9217" s="37"/>
      <c r="AY9217" s="37"/>
      <c r="AZ9217" s="37"/>
      <c r="BA9217" s="37"/>
    </row>
    <row r="9218" spans="10:53" s="14" customFormat="1" x14ac:dyDescent="0.25">
      <c r="J9218" s="59"/>
      <c r="Q9218" s="26"/>
      <c r="R9218" s="28"/>
      <c r="AC9218" s="46"/>
      <c r="AG9218" s="59"/>
      <c r="AH9218" s="59"/>
      <c r="AI9218" s="59"/>
      <c r="AJ9218" s="59"/>
      <c r="AK9218" s="59"/>
      <c r="AL9218" s="59"/>
      <c r="AM9218" s="59"/>
      <c r="AN9218" s="59"/>
      <c r="AO9218" s="59"/>
      <c r="AV9218" s="37"/>
      <c r="AW9218" s="37"/>
      <c r="AX9218" s="37"/>
      <c r="AY9218" s="37"/>
      <c r="AZ9218" s="37"/>
      <c r="BA9218" s="37"/>
    </row>
    <row r="9219" spans="10:53" s="14" customFormat="1" x14ac:dyDescent="0.25">
      <c r="J9219" s="59"/>
      <c r="Q9219" s="26"/>
      <c r="R9219" s="28"/>
      <c r="AC9219" s="46"/>
      <c r="AG9219" s="59"/>
      <c r="AH9219" s="59"/>
      <c r="AI9219" s="59"/>
      <c r="AJ9219" s="59"/>
      <c r="AK9219" s="59"/>
      <c r="AL9219" s="59"/>
      <c r="AM9219" s="59"/>
      <c r="AN9219" s="59"/>
      <c r="AO9219" s="59"/>
      <c r="AV9219" s="37"/>
      <c r="AW9219" s="37"/>
      <c r="AX9219" s="37"/>
      <c r="AY9219" s="37"/>
      <c r="AZ9219" s="37"/>
      <c r="BA9219" s="37"/>
    </row>
    <row r="9220" spans="10:53" s="14" customFormat="1" x14ac:dyDescent="0.25">
      <c r="J9220" s="59"/>
      <c r="Q9220" s="26"/>
      <c r="R9220" s="28"/>
      <c r="AC9220" s="46"/>
      <c r="AG9220" s="59"/>
      <c r="AH9220" s="59"/>
      <c r="AI9220" s="59"/>
      <c r="AJ9220" s="59"/>
      <c r="AK9220" s="59"/>
      <c r="AL9220" s="59"/>
      <c r="AM9220" s="59"/>
      <c r="AN9220" s="59"/>
      <c r="AO9220" s="59"/>
      <c r="AV9220" s="37"/>
      <c r="AW9220" s="37"/>
      <c r="AX9220" s="37"/>
      <c r="AY9220" s="37"/>
      <c r="AZ9220" s="37"/>
      <c r="BA9220" s="37"/>
    </row>
    <row r="9221" spans="10:53" s="14" customFormat="1" x14ac:dyDescent="0.25">
      <c r="J9221" s="59"/>
      <c r="Q9221" s="26"/>
      <c r="R9221" s="28"/>
      <c r="AC9221" s="46"/>
      <c r="AG9221" s="59"/>
      <c r="AH9221" s="59"/>
      <c r="AI9221" s="59"/>
      <c r="AJ9221" s="59"/>
      <c r="AK9221" s="59"/>
      <c r="AL9221" s="59"/>
      <c r="AM9221" s="59"/>
      <c r="AN9221" s="59"/>
      <c r="AO9221" s="59"/>
      <c r="AV9221" s="37"/>
      <c r="AW9221" s="37"/>
      <c r="AX9221" s="37"/>
      <c r="AY9221" s="37"/>
      <c r="AZ9221" s="37"/>
      <c r="BA9221" s="37"/>
    </row>
    <row r="9222" spans="10:53" s="14" customFormat="1" x14ac:dyDescent="0.25">
      <c r="J9222" s="59"/>
      <c r="Q9222" s="26"/>
      <c r="R9222" s="28"/>
      <c r="AC9222" s="46"/>
      <c r="AG9222" s="59"/>
      <c r="AH9222" s="59"/>
      <c r="AI9222" s="59"/>
      <c r="AJ9222" s="59"/>
      <c r="AK9222" s="59"/>
      <c r="AL9222" s="59"/>
      <c r="AM9222" s="59"/>
      <c r="AN9222" s="59"/>
      <c r="AO9222" s="59"/>
      <c r="AV9222" s="37"/>
      <c r="AW9222" s="37"/>
      <c r="AX9222" s="37"/>
      <c r="AY9222" s="37"/>
      <c r="AZ9222" s="37"/>
      <c r="BA9222" s="37"/>
    </row>
    <row r="9223" spans="10:53" s="14" customFormat="1" x14ac:dyDescent="0.25">
      <c r="J9223" s="59"/>
      <c r="Q9223" s="26"/>
      <c r="R9223" s="28"/>
      <c r="AC9223" s="46"/>
      <c r="AG9223" s="59"/>
      <c r="AH9223" s="59"/>
      <c r="AI9223" s="59"/>
      <c r="AJ9223" s="59"/>
      <c r="AK9223" s="59"/>
      <c r="AL9223" s="59"/>
      <c r="AM9223" s="59"/>
      <c r="AN9223" s="59"/>
      <c r="AO9223" s="59"/>
      <c r="AV9223" s="37"/>
      <c r="AW9223" s="37"/>
      <c r="AX9223" s="37"/>
      <c r="AY9223" s="37"/>
      <c r="AZ9223" s="37"/>
      <c r="BA9223" s="37"/>
    </row>
    <row r="9224" spans="10:53" s="14" customFormat="1" x14ac:dyDescent="0.25">
      <c r="J9224" s="59"/>
      <c r="Q9224" s="26"/>
      <c r="R9224" s="28"/>
      <c r="AC9224" s="46"/>
      <c r="AG9224" s="59"/>
      <c r="AH9224" s="59"/>
      <c r="AI9224" s="59"/>
      <c r="AJ9224" s="59"/>
      <c r="AK9224" s="59"/>
      <c r="AL9224" s="59"/>
      <c r="AM9224" s="59"/>
      <c r="AN9224" s="59"/>
      <c r="AO9224" s="59"/>
      <c r="AV9224" s="37"/>
      <c r="AW9224" s="37"/>
      <c r="AX9224" s="37"/>
      <c r="AY9224" s="37"/>
      <c r="AZ9224" s="37"/>
      <c r="BA9224" s="37"/>
    </row>
    <row r="9225" spans="10:53" s="14" customFormat="1" x14ac:dyDescent="0.25">
      <c r="J9225" s="59"/>
      <c r="Q9225" s="26"/>
      <c r="R9225" s="28"/>
      <c r="AC9225" s="46"/>
      <c r="AG9225" s="59"/>
      <c r="AH9225" s="59"/>
      <c r="AI9225" s="59"/>
      <c r="AJ9225" s="59"/>
      <c r="AK9225" s="59"/>
      <c r="AL9225" s="59"/>
      <c r="AM9225" s="59"/>
      <c r="AN9225" s="59"/>
      <c r="AO9225" s="59"/>
      <c r="AV9225" s="37"/>
      <c r="AW9225" s="37"/>
      <c r="AX9225" s="37"/>
      <c r="AY9225" s="37"/>
      <c r="AZ9225" s="37"/>
      <c r="BA9225" s="37"/>
    </row>
    <row r="9226" spans="10:53" s="14" customFormat="1" x14ac:dyDescent="0.25">
      <c r="J9226" s="59"/>
      <c r="Q9226" s="26"/>
      <c r="R9226" s="28"/>
      <c r="AC9226" s="46"/>
      <c r="AG9226" s="59"/>
      <c r="AH9226" s="59"/>
      <c r="AI9226" s="59"/>
      <c r="AJ9226" s="59"/>
      <c r="AK9226" s="59"/>
      <c r="AL9226" s="59"/>
      <c r="AM9226" s="59"/>
      <c r="AN9226" s="59"/>
      <c r="AO9226" s="59"/>
      <c r="AV9226" s="37"/>
      <c r="AW9226" s="37"/>
      <c r="AX9226" s="37"/>
      <c r="AY9226" s="37"/>
      <c r="AZ9226" s="37"/>
      <c r="BA9226" s="37"/>
    </row>
    <row r="9227" spans="10:53" s="14" customFormat="1" x14ac:dyDescent="0.25">
      <c r="J9227" s="59"/>
      <c r="Q9227" s="26"/>
      <c r="R9227" s="28"/>
      <c r="AC9227" s="46"/>
      <c r="AG9227" s="59"/>
      <c r="AH9227" s="59"/>
      <c r="AI9227" s="59"/>
      <c r="AJ9227" s="59"/>
      <c r="AK9227" s="59"/>
      <c r="AL9227" s="59"/>
      <c r="AM9227" s="59"/>
      <c r="AN9227" s="59"/>
      <c r="AO9227" s="59"/>
      <c r="AV9227" s="37"/>
      <c r="AW9227" s="37"/>
      <c r="AX9227" s="37"/>
      <c r="AY9227" s="37"/>
      <c r="AZ9227" s="37"/>
      <c r="BA9227" s="37"/>
    </row>
    <row r="9228" spans="10:53" s="14" customFormat="1" x14ac:dyDescent="0.25">
      <c r="J9228" s="59"/>
      <c r="Q9228" s="26"/>
      <c r="R9228" s="28"/>
      <c r="AC9228" s="46"/>
      <c r="AG9228" s="59"/>
      <c r="AH9228" s="59"/>
      <c r="AI9228" s="59"/>
      <c r="AJ9228" s="59"/>
      <c r="AK9228" s="59"/>
      <c r="AL9228" s="59"/>
      <c r="AM9228" s="59"/>
      <c r="AN9228" s="59"/>
      <c r="AO9228" s="59"/>
      <c r="AV9228" s="37"/>
      <c r="AW9228" s="37"/>
      <c r="AX9228" s="37"/>
      <c r="AY9228" s="37"/>
      <c r="AZ9228" s="37"/>
      <c r="BA9228" s="37"/>
    </row>
    <row r="9229" spans="10:53" s="14" customFormat="1" x14ac:dyDescent="0.25">
      <c r="J9229" s="59"/>
      <c r="Q9229" s="26"/>
      <c r="R9229" s="28"/>
      <c r="AC9229" s="46"/>
      <c r="AG9229" s="59"/>
      <c r="AH9229" s="59"/>
      <c r="AI9229" s="59"/>
      <c r="AJ9229" s="59"/>
      <c r="AK9229" s="59"/>
      <c r="AL9229" s="59"/>
      <c r="AM9229" s="59"/>
      <c r="AN9229" s="59"/>
      <c r="AO9229" s="59"/>
      <c r="AV9229" s="37"/>
      <c r="AW9229" s="37"/>
      <c r="AX9229" s="37"/>
      <c r="AY9229" s="37"/>
      <c r="AZ9229" s="37"/>
      <c r="BA9229" s="37"/>
    </row>
    <row r="9230" spans="10:53" s="14" customFormat="1" x14ac:dyDescent="0.25">
      <c r="J9230" s="59"/>
      <c r="Q9230" s="26"/>
      <c r="R9230" s="28"/>
      <c r="AC9230" s="46"/>
      <c r="AG9230" s="59"/>
      <c r="AH9230" s="59"/>
      <c r="AI9230" s="59"/>
      <c r="AJ9230" s="59"/>
      <c r="AK9230" s="59"/>
      <c r="AL9230" s="59"/>
      <c r="AM9230" s="59"/>
      <c r="AN9230" s="59"/>
      <c r="AO9230" s="59"/>
      <c r="AV9230" s="37"/>
      <c r="AW9230" s="37"/>
      <c r="AX9230" s="37"/>
      <c r="AY9230" s="37"/>
      <c r="AZ9230" s="37"/>
      <c r="BA9230" s="37"/>
    </row>
    <row r="9231" spans="10:53" s="14" customFormat="1" x14ac:dyDescent="0.25">
      <c r="J9231" s="59"/>
      <c r="Q9231" s="26"/>
      <c r="R9231" s="28"/>
      <c r="AC9231" s="46"/>
      <c r="AG9231" s="59"/>
      <c r="AH9231" s="59"/>
      <c r="AI9231" s="59"/>
      <c r="AJ9231" s="59"/>
      <c r="AK9231" s="59"/>
      <c r="AL9231" s="59"/>
      <c r="AM9231" s="59"/>
      <c r="AN9231" s="59"/>
      <c r="AO9231" s="59"/>
      <c r="AV9231" s="37"/>
      <c r="AW9231" s="37"/>
      <c r="AX9231" s="37"/>
      <c r="AY9231" s="37"/>
      <c r="AZ9231" s="37"/>
      <c r="BA9231" s="37"/>
    </row>
    <row r="9232" spans="10:53" s="14" customFormat="1" x14ac:dyDescent="0.25">
      <c r="J9232" s="59"/>
      <c r="Q9232" s="26"/>
      <c r="R9232" s="28"/>
      <c r="AC9232" s="46"/>
      <c r="AG9232" s="59"/>
      <c r="AH9232" s="59"/>
      <c r="AI9232" s="59"/>
      <c r="AJ9232" s="59"/>
      <c r="AK9232" s="59"/>
      <c r="AL9232" s="59"/>
      <c r="AM9232" s="59"/>
      <c r="AN9232" s="59"/>
      <c r="AO9232" s="59"/>
      <c r="AV9232" s="37"/>
      <c r="AW9232" s="37"/>
      <c r="AX9232" s="37"/>
      <c r="AY9232" s="37"/>
      <c r="AZ9232" s="37"/>
      <c r="BA9232" s="37"/>
    </row>
    <row r="9233" spans="10:53" s="14" customFormat="1" x14ac:dyDescent="0.25">
      <c r="J9233" s="59"/>
      <c r="Q9233" s="26"/>
      <c r="R9233" s="28"/>
      <c r="AC9233" s="46"/>
      <c r="AG9233" s="59"/>
      <c r="AH9233" s="59"/>
      <c r="AI9233" s="59"/>
      <c r="AJ9233" s="59"/>
      <c r="AK9233" s="59"/>
      <c r="AL9233" s="59"/>
      <c r="AM9233" s="59"/>
      <c r="AN9233" s="59"/>
      <c r="AO9233" s="59"/>
      <c r="AV9233" s="37"/>
      <c r="AW9233" s="37"/>
      <c r="AX9233" s="37"/>
      <c r="AY9233" s="37"/>
      <c r="AZ9233" s="37"/>
      <c r="BA9233" s="37"/>
    </row>
    <row r="9234" spans="10:53" s="14" customFormat="1" x14ac:dyDescent="0.25">
      <c r="J9234" s="59"/>
      <c r="Q9234" s="26"/>
      <c r="R9234" s="28"/>
      <c r="AC9234" s="46"/>
      <c r="AG9234" s="59"/>
      <c r="AH9234" s="59"/>
      <c r="AI9234" s="59"/>
      <c r="AJ9234" s="59"/>
      <c r="AK9234" s="59"/>
      <c r="AL9234" s="59"/>
      <c r="AM9234" s="59"/>
      <c r="AN9234" s="59"/>
      <c r="AO9234" s="59"/>
      <c r="AV9234" s="37"/>
      <c r="AW9234" s="37"/>
      <c r="AX9234" s="37"/>
      <c r="AY9234" s="37"/>
      <c r="AZ9234" s="37"/>
      <c r="BA9234" s="37"/>
    </row>
    <row r="9235" spans="10:53" s="14" customFormat="1" x14ac:dyDescent="0.25">
      <c r="J9235" s="59"/>
      <c r="Q9235" s="26"/>
      <c r="R9235" s="28"/>
      <c r="AC9235" s="46"/>
      <c r="AG9235" s="59"/>
      <c r="AH9235" s="59"/>
      <c r="AI9235" s="59"/>
      <c r="AJ9235" s="59"/>
      <c r="AK9235" s="59"/>
      <c r="AL9235" s="59"/>
      <c r="AM9235" s="59"/>
      <c r="AN9235" s="59"/>
      <c r="AO9235" s="59"/>
      <c r="AV9235" s="37"/>
      <c r="AW9235" s="37"/>
      <c r="AX9235" s="37"/>
      <c r="AY9235" s="37"/>
      <c r="AZ9235" s="37"/>
      <c r="BA9235" s="37"/>
    </row>
    <row r="9236" spans="10:53" s="14" customFormat="1" x14ac:dyDescent="0.25">
      <c r="J9236" s="59"/>
      <c r="Q9236" s="26"/>
      <c r="R9236" s="28"/>
      <c r="AC9236" s="46"/>
      <c r="AG9236" s="59"/>
      <c r="AH9236" s="59"/>
      <c r="AI9236" s="59"/>
      <c r="AJ9236" s="59"/>
      <c r="AK9236" s="59"/>
      <c r="AL9236" s="59"/>
      <c r="AM9236" s="59"/>
      <c r="AN9236" s="59"/>
      <c r="AO9236" s="59"/>
      <c r="AV9236" s="37"/>
      <c r="AW9236" s="37"/>
      <c r="AX9236" s="37"/>
      <c r="AY9236" s="37"/>
      <c r="AZ9236" s="37"/>
      <c r="BA9236" s="37"/>
    </row>
    <row r="9237" spans="10:53" s="14" customFormat="1" x14ac:dyDescent="0.25">
      <c r="J9237" s="59"/>
      <c r="Q9237" s="26"/>
      <c r="R9237" s="28"/>
      <c r="AC9237" s="46"/>
      <c r="AG9237" s="59"/>
      <c r="AH9237" s="59"/>
      <c r="AI9237" s="59"/>
      <c r="AJ9237" s="59"/>
      <c r="AK9237" s="59"/>
      <c r="AL9237" s="59"/>
      <c r="AM9237" s="59"/>
      <c r="AN9237" s="59"/>
      <c r="AO9237" s="59"/>
      <c r="AV9237" s="37"/>
      <c r="AW9237" s="37"/>
      <c r="AX9237" s="37"/>
      <c r="AY9237" s="37"/>
      <c r="AZ9237" s="37"/>
      <c r="BA9237" s="37"/>
    </row>
    <row r="9238" spans="10:53" s="14" customFormat="1" x14ac:dyDescent="0.25">
      <c r="J9238" s="59"/>
      <c r="Q9238" s="26"/>
      <c r="R9238" s="28"/>
      <c r="AC9238" s="46"/>
      <c r="AG9238" s="59"/>
      <c r="AH9238" s="59"/>
      <c r="AI9238" s="59"/>
      <c r="AJ9238" s="59"/>
      <c r="AK9238" s="59"/>
      <c r="AL9238" s="59"/>
      <c r="AM9238" s="59"/>
      <c r="AN9238" s="59"/>
      <c r="AO9238" s="59"/>
      <c r="AV9238" s="37"/>
      <c r="AW9238" s="37"/>
      <c r="AX9238" s="37"/>
      <c r="AY9238" s="37"/>
      <c r="AZ9238" s="37"/>
      <c r="BA9238" s="37"/>
    </row>
    <row r="9239" spans="10:53" s="14" customFormat="1" x14ac:dyDescent="0.25">
      <c r="J9239" s="59"/>
      <c r="Q9239" s="26"/>
      <c r="R9239" s="28"/>
      <c r="AC9239" s="46"/>
      <c r="AG9239" s="59"/>
      <c r="AH9239" s="59"/>
      <c r="AI9239" s="59"/>
      <c r="AJ9239" s="59"/>
      <c r="AK9239" s="59"/>
      <c r="AL9239" s="59"/>
      <c r="AM9239" s="59"/>
      <c r="AN9239" s="59"/>
      <c r="AO9239" s="59"/>
      <c r="AV9239" s="37"/>
      <c r="AW9239" s="37"/>
      <c r="AX9239" s="37"/>
      <c r="AY9239" s="37"/>
      <c r="AZ9239" s="37"/>
      <c r="BA9239" s="37"/>
    </row>
    <row r="9240" spans="10:53" s="14" customFormat="1" x14ac:dyDescent="0.25">
      <c r="J9240" s="59"/>
      <c r="Q9240" s="26"/>
      <c r="R9240" s="28"/>
      <c r="AC9240" s="46"/>
      <c r="AG9240" s="59"/>
      <c r="AH9240" s="59"/>
      <c r="AI9240" s="59"/>
      <c r="AJ9240" s="59"/>
      <c r="AK9240" s="59"/>
      <c r="AL9240" s="59"/>
      <c r="AM9240" s="59"/>
      <c r="AN9240" s="59"/>
      <c r="AO9240" s="59"/>
      <c r="AV9240" s="37"/>
      <c r="AW9240" s="37"/>
      <c r="AX9240" s="37"/>
      <c r="AY9240" s="37"/>
      <c r="AZ9240" s="37"/>
      <c r="BA9240" s="37"/>
    </row>
    <row r="9241" spans="10:53" s="14" customFormat="1" x14ac:dyDescent="0.25">
      <c r="J9241" s="59"/>
      <c r="Q9241" s="26"/>
      <c r="R9241" s="28"/>
      <c r="AC9241" s="46"/>
      <c r="AG9241" s="59"/>
      <c r="AH9241" s="59"/>
      <c r="AI9241" s="59"/>
      <c r="AJ9241" s="59"/>
      <c r="AK9241" s="59"/>
      <c r="AL9241" s="59"/>
      <c r="AM9241" s="59"/>
      <c r="AN9241" s="59"/>
      <c r="AO9241" s="59"/>
      <c r="AV9241" s="37"/>
      <c r="AW9241" s="37"/>
      <c r="AX9241" s="37"/>
      <c r="AY9241" s="37"/>
      <c r="AZ9241" s="37"/>
      <c r="BA9241" s="37"/>
    </row>
    <row r="9242" spans="10:53" s="14" customFormat="1" x14ac:dyDescent="0.25">
      <c r="J9242" s="59"/>
      <c r="Q9242" s="26"/>
      <c r="R9242" s="28"/>
      <c r="AC9242" s="46"/>
      <c r="AG9242" s="59"/>
      <c r="AH9242" s="59"/>
      <c r="AI9242" s="59"/>
      <c r="AJ9242" s="59"/>
      <c r="AK9242" s="59"/>
      <c r="AL9242" s="59"/>
      <c r="AM9242" s="59"/>
      <c r="AN9242" s="59"/>
      <c r="AO9242" s="59"/>
      <c r="AV9242" s="37"/>
      <c r="AW9242" s="37"/>
      <c r="AX9242" s="37"/>
      <c r="AY9242" s="37"/>
      <c r="AZ9242" s="37"/>
      <c r="BA9242" s="37"/>
    </row>
    <row r="9243" spans="10:53" s="14" customFormat="1" x14ac:dyDescent="0.25">
      <c r="J9243" s="59"/>
      <c r="Q9243" s="26"/>
      <c r="R9243" s="28"/>
      <c r="AC9243" s="46"/>
      <c r="AG9243" s="59"/>
      <c r="AH9243" s="59"/>
      <c r="AI9243" s="59"/>
      <c r="AJ9243" s="59"/>
      <c r="AK9243" s="59"/>
      <c r="AL9243" s="59"/>
      <c r="AM9243" s="59"/>
      <c r="AN9243" s="59"/>
      <c r="AO9243" s="59"/>
      <c r="AV9243" s="37"/>
      <c r="AW9243" s="37"/>
      <c r="AX9243" s="37"/>
      <c r="AY9243" s="37"/>
      <c r="AZ9243" s="37"/>
      <c r="BA9243" s="37"/>
    </row>
    <row r="9244" spans="10:53" s="14" customFormat="1" x14ac:dyDescent="0.25">
      <c r="J9244" s="59"/>
      <c r="Q9244" s="26"/>
      <c r="R9244" s="28"/>
      <c r="AC9244" s="46"/>
      <c r="AG9244" s="59"/>
      <c r="AH9244" s="59"/>
      <c r="AI9244" s="59"/>
      <c r="AJ9244" s="59"/>
      <c r="AK9244" s="59"/>
      <c r="AL9244" s="59"/>
      <c r="AM9244" s="59"/>
      <c r="AN9244" s="59"/>
      <c r="AO9244" s="59"/>
      <c r="AV9244" s="37"/>
      <c r="AW9244" s="37"/>
      <c r="AX9244" s="37"/>
      <c r="AY9244" s="37"/>
      <c r="AZ9244" s="37"/>
      <c r="BA9244" s="37"/>
    </row>
    <row r="9245" spans="10:53" s="14" customFormat="1" x14ac:dyDescent="0.25">
      <c r="J9245" s="59"/>
      <c r="Q9245" s="26"/>
      <c r="R9245" s="28"/>
      <c r="AC9245" s="46"/>
      <c r="AG9245" s="59"/>
      <c r="AH9245" s="59"/>
      <c r="AI9245" s="59"/>
      <c r="AJ9245" s="59"/>
      <c r="AK9245" s="59"/>
      <c r="AL9245" s="59"/>
      <c r="AM9245" s="59"/>
      <c r="AN9245" s="59"/>
      <c r="AO9245" s="59"/>
      <c r="AV9245" s="37"/>
      <c r="AW9245" s="37"/>
      <c r="AX9245" s="37"/>
      <c r="AY9245" s="37"/>
      <c r="AZ9245" s="37"/>
      <c r="BA9245" s="37"/>
    </row>
    <row r="9246" spans="10:53" s="14" customFormat="1" x14ac:dyDescent="0.25">
      <c r="J9246" s="59"/>
      <c r="Q9246" s="26"/>
      <c r="R9246" s="28"/>
      <c r="AC9246" s="46"/>
      <c r="AG9246" s="59"/>
      <c r="AH9246" s="59"/>
      <c r="AI9246" s="59"/>
      <c r="AJ9246" s="59"/>
      <c r="AK9246" s="59"/>
      <c r="AL9246" s="59"/>
      <c r="AM9246" s="59"/>
      <c r="AN9246" s="59"/>
      <c r="AO9246" s="59"/>
      <c r="AV9246" s="37"/>
      <c r="AW9246" s="37"/>
      <c r="AX9246" s="37"/>
      <c r="AY9246" s="37"/>
      <c r="AZ9246" s="37"/>
      <c r="BA9246" s="37"/>
    </row>
    <row r="9247" spans="10:53" s="14" customFormat="1" x14ac:dyDescent="0.25">
      <c r="J9247" s="59"/>
      <c r="Q9247" s="26"/>
      <c r="R9247" s="28"/>
      <c r="AC9247" s="46"/>
      <c r="AG9247" s="59"/>
      <c r="AH9247" s="59"/>
      <c r="AI9247" s="59"/>
      <c r="AJ9247" s="59"/>
      <c r="AK9247" s="59"/>
      <c r="AL9247" s="59"/>
      <c r="AM9247" s="59"/>
      <c r="AN9247" s="59"/>
      <c r="AO9247" s="59"/>
      <c r="AV9247" s="37"/>
      <c r="AW9247" s="37"/>
      <c r="AX9247" s="37"/>
      <c r="AY9247" s="37"/>
      <c r="AZ9247" s="37"/>
      <c r="BA9247" s="37"/>
    </row>
    <row r="9248" spans="10:53" s="14" customFormat="1" x14ac:dyDescent="0.25">
      <c r="J9248" s="59"/>
      <c r="Q9248" s="26"/>
      <c r="R9248" s="28"/>
      <c r="AC9248" s="46"/>
      <c r="AG9248" s="59"/>
      <c r="AH9248" s="59"/>
      <c r="AI9248" s="59"/>
      <c r="AJ9248" s="59"/>
      <c r="AK9248" s="59"/>
      <c r="AL9248" s="59"/>
      <c r="AM9248" s="59"/>
      <c r="AN9248" s="59"/>
      <c r="AO9248" s="59"/>
      <c r="AV9248" s="37"/>
      <c r="AW9248" s="37"/>
      <c r="AX9248" s="37"/>
      <c r="AY9248" s="37"/>
      <c r="AZ9248" s="37"/>
      <c r="BA9248" s="37"/>
    </row>
    <row r="9249" spans="10:53" s="14" customFormat="1" x14ac:dyDescent="0.25">
      <c r="J9249" s="59"/>
      <c r="Q9249" s="26"/>
      <c r="R9249" s="28"/>
      <c r="AC9249" s="46"/>
      <c r="AG9249" s="59"/>
      <c r="AH9249" s="59"/>
      <c r="AI9249" s="59"/>
      <c r="AJ9249" s="59"/>
      <c r="AK9249" s="59"/>
      <c r="AL9249" s="59"/>
      <c r="AM9249" s="59"/>
      <c r="AN9249" s="59"/>
      <c r="AO9249" s="59"/>
      <c r="AV9249" s="37"/>
      <c r="AW9249" s="37"/>
      <c r="AX9249" s="37"/>
      <c r="AY9249" s="37"/>
      <c r="AZ9249" s="37"/>
      <c r="BA9249" s="37"/>
    </row>
    <row r="9250" spans="10:53" s="14" customFormat="1" x14ac:dyDescent="0.25">
      <c r="J9250" s="59"/>
      <c r="Q9250" s="26"/>
      <c r="R9250" s="28"/>
      <c r="AC9250" s="46"/>
      <c r="AG9250" s="59"/>
      <c r="AH9250" s="59"/>
      <c r="AI9250" s="59"/>
      <c r="AJ9250" s="59"/>
      <c r="AK9250" s="59"/>
      <c r="AL9250" s="59"/>
      <c r="AM9250" s="59"/>
      <c r="AN9250" s="59"/>
      <c r="AO9250" s="59"/>
      <c r="AV9250" s="37"/>
      <c r="AW9250" s="37"/>
      <c r="AX9250" s="37"/>
      <c r="AY9250" s="37"/>
      <c r="AZ9250" s="37"/>
      <c r="BA9250" s="37"/>
    </row>
    <row r="9251" spans="10:53" s="14" customFormat="1" x14ac:dyDescent="0.25">
      <c r="J9251" s="59"/>
      <c r="Q9251" s="26"/>
      <c r="R9251" s="28"/>
      <c r="AC9251" s="46"/>
      <c r="AG9251" s="59"/>
      <c r="AH9251" s="59"/>
      <c r="AI9251" s="59"/>
      <c r="AJ9251" s="59"/>
      <c r="AK9251" s="59"/>
      <c r="AL9251" s="59"/>
      <c r="AM9251" s="59"/>
      <c r="AN9251" s="59"/>
      <c r="AO9251" s="59"/>
      <c r="AV9251" s="37"/>
      <c r="AW9251" s="37"/>
      <c r="AX9251" s="37"/>
      <c r="AY9251" s="37"/>
      <c r="AZ9251" s="37"/>
      <c r="BA9251" s="37"/>
    </row>
    <row r="9252" spans="10:53" s="14" customFormat="1" x14ac:dyDescent="0.25">
      <c r="J9252" s="59"/>
      <c r="Q9252" s="26"/>
      <c r="R9252" s="28"/>
      <c r="AC9252" s="46"/>
      <c r="AG9252" s="59"/>
      <c r="AH9252" s="59"/>
      <c r="AI9252" s="59"/>
      <c r="AJ9252" s="59"/>
      <c r="AK9252" s="59"/>
      <c r="AL9252" s="59"/>
      <c r="AM9252" s="59"/>
      <c r="AN9252" s="59"/>
      <c r="AO9252" s="59"/>
      <c r="AV9252" s="37"/>
      <c r="AW9252" s="37"/>
      <c r="AX9252" s="37"/>
      <c r="AY9252" s="37"/>
      <c r="AZ9252" s="37"/>
      <c r="BA9252" s="37"/>
    </row>
    <row r="9253" spans="10:53" s="14" customFormat="1" x14ac:dyDescent="0.25">
      <c r="J9253" s="59"/>
      <c r="Q9253" s="26"/>
      <c r="R9253" s="28"/>
      <c r="AC9253" s="46"/>
      <c r="AG9253" s="59"/>
      <c r="AH9253" s="59"/>
      <c r="AI9253" s="59"/>
      <c r="AJ9253" s="59"/>
      <c r="AK9253" s="59"/>
      <c r="AL9253" s="59"/>
      <c r="AM9253" s="59"/>
      <c r="AN9253" s="59"/>
      <c r="AO9253" s="59"/>
      <c r="AV9253" s="37"/>
      <c r="AW9253" s="37"/>
      <c r="AX9253" s="37"/>
      <c r="AY9253" s="37"/>
      <c r="AZ9253" s="37"/>
      <c r="BA9253" s="37"/>
    </row>
    <row r="9254" spans="10:53" s="14" customFormat="1" x14ac:dyDescent="0.25">
      <c r="J9254" s="59"/>
      <c r="Q9254" s="26"/>
      <c r="R9254" s="28"/>
      <c r="AC9254" s="46"/>
      <c r="AG9254" s="59"/>
      <c r="AH9254" s="59"/>
      <c r="AI9254" s="59"/>
      <c r="AJ9254" s="59"/>
      <c r="AK9254" s="59"/>
      <c r="AL9254" s="59"/>
      <c r="AM9254" s="59"/>
      <c r="AN9254" s="59"/>
      <c r="AO9254" s="59"/>
      <c r="AV9254" s="37"/>
      <c r="AW9254" s="37"/>
      <c r="AX9254" s="37"/>
      <c r="AY9254" s="37"/>
      <c r="AZ9254" s="37"/>
      <c r="BA9254" s="37"/>
    </row>
    <row r="9255" spans="10:53" s="14" customFormat="1" x14ac:dyDescent="0.25">
      <c r="J9255" s="59"/>
      <c r="Q9255" s="26"/>
      <c r="R9255" s="28"/>
      <c r="AC9255" s="46"/>
      <c r="AG9255" s="59"/>
      <c r="AH9255" s="59"/>
      <c r="AI9255" s="59"/>
      <c r="AJ9255" s="59"/>
      <c r="AK9255" s="59"/>
      <c r="AL9255" s="59"/>
      <c r="AM9255" s="59"/>
      <c r="AN9255" s="59"/>
      <c r="AO9255" s="59"/>
      <c r="AV9255" s="37"/>
      <c r="AW9255" s="37"/>
      <c r="AX9255" s="37"/>
      <c r="AY9255" s="37"/>
      <c r="AZ9255" s="37"/>
      <c r="BA9255" s="37"/>
    </row>
    <row r="9256" spans="10:53" s="14" customFormat="1" x14ac:dyDescent="0.25">
      <c r="J9256" s="59"/>
      <c r="Q9256" s="26"/>
      <c r="R9256" s="28"/>
      <c r="AC9256" s="46"/>
      <c r="AG9256" s="59"/>
      <c r="AH9256" s="59"/>
      <c r="AI9256" s="59"/>
      <c r="AJ9256" s="59"/>
      <c r="AK9256" s="59"/>
      <c r="AL9256" s="59"/>
      <c r="AM9256" s="59"/>
      <c r="AN9256" s="59"/>
      <c r="AO9256" s="59"/>
      <c r="AV9256" s="37"/>
      <c r="AW9256" s="37"/>
      <c r="AX9256" s="37"/>
      <c r="AY9256" s="37"/>
      <c r="AZ9256" s="37"/>
      <c r="BA9256" s="37"/>
    </row>
    <row r="9257" spans="10:53" s="14" customFormat="1" x14ac:dyDescent="0.25">
      <c r="J9257" s="59"/>
      <c r="Q9257" s="26"/>
      <c r="R9257" s="28"/>
      <c r="AC9257" s="46"/>
      <c r="AG9257" s="59"/>
      <c r="AH9257" s="59"/>
      <c r="AI9257" s="59"/>
      <c r="AJ9257" s="59"/>
      <c r="AK9257" s="59"/>
      <c r="AL9257" s="59"/>
      <c r="AM9257" s="59"/>
      <c r="AN9257" s="59"/>
      <c r="AO9257" s="59"/>
      <c r="AV9257" s="37"/>
      <c r="AW9257" s="37"/>
      <c r="AX9257" s="37"/>
      <c r="AY9257" s="37"/>
      <c r="AZ9257" s="37"/>
      <c r="BA9257" s="37"/>
    </row>
    <row r="9258" spans="10:53" s="14" customFormat="1" x14ac:dyDescent="0.25">
      <c r="J9258" s="59"/>
      <c r="Q9258" s="26"/>
      <c r="R9258" s="28"/>
      <c r="AC9258" s="46"/>
      <c r="AG9258" s="59"/>
      <c r="AH9258" s="59"/>
      <c r="AI9258" s="59"/>
      <c r="AJ9258" s="59"/>
      <c r="AK9258" s="59"/>
      <c r="AL9258" s="59"/>
      <c r="AM9258" s="59"/>
      <c r="AN9258" s="59"/>
      <c r="AO9258" s="59"/>
      <c r="AV9258" s="37"/>
      <c r="AW9258" s="37"/>
      <c r="AX9258" s="37"/>
      <c r="AY9258" s="37"/>
      <c r="AZ9258" s="37"/>
      <c r="BA9258" s="37"/>
    </row>
    <row r="9259" spans="10:53" s="14" customFormat="1" x14ac:dyDescent="0.25">
      <c r="J9259" s="59"/>
      <c r="Q9259" s="26"/>
      <c r="R9259" s="28"/>
      <c r="AC9259" s="46"/>
      <c r="AG9259" s="59"/>
      <c r="AH9259" s="59"/>
      <c r="AI9259" s="59"/>
      <c r="AJ9259" s="59"/>
      <c r="AK9259" s="59"/>
      <c r="AL9259" s="59"/>
      <c r="AM9259" s="59"/>
      <c r="AN9259" s="59"/>
      <c r="AO9259" s="59"/>
      <c r="AV9259" s="37"/>
      <c r="AW9259" s="37"/>
      <c r="AX9259" s="37"/>
      <c r="AY9259" s="37"/>
      <c r="AZ9259" s="37"/>
      <c r="BA9259" s="37"/>
    </row>
    <row r="9260" spans="10:53" s="14" customFormat="1" x14ac:dyDescent="0.25">
      <c r="J9260" s="59"/>
      <c r="Q9260" s="26"/>
      <c r="R9260" s="28"/>
      <c r="AC9260" s="46"/>
      <c r="AG9260" s="59"/>
      <c r="AH9260" s="59"/>
      <c r="AI9260" s="59"/>
      <c r="AJ9260" s="59"/>
      <c r="AK9260" s="59"/>
      <c r="AL9260" s="59"/>
      <c r="AM9260" s="59"/>
      <c r="AN9260" s="59"/>
      <c r="AO9260" s="59"/>
      <c r="AV9260" s="37"/>
      <c r="AW9260" s="37"/>
      <c r="AX9260" s="37"/>
      <c r="AY9260" s="37"/>
      <c r="AZ9260" s="37"/>
      <c r="BA9260" s="37"/>
    </row>
    <row r="9261" spans="10:53" s="14" customFormat="1" x14ac:dyDescent="0.25">
      <c r="J9261" s="59"/>
      <c r="Q9261" s="26"/>
      <c r="R9261" s="28"/>
      <c r="AC9261" s="46"/>
      <c r="AG9261" s="59"/>
      <c r="AH9261" s="59"/>
      <c r="AI9261" s="59"/>
      <c r="AJ9261" s="59"/>
      <c r="AK9261" s="59"/>
      <c r="AL9261" s="59"/>
      <c r="AM9261" s="59"/>
      <c r="AN9261" s="59"/>
      <c r="AO9261" s="59"/>
      <c r="AV9261" s="37"/>
      <c r="AW9261" s="37"/>
      <c r="AX9261" s="37"/>
      <c r="AY9261" s="37"/>
      <c r="AZ9261" s="37"/>
      <c r="BA9261" s="37"/>
    </row>
    <row r="9262" spans="10:53" s="14" customFormat="1" x14ac:dyDescent="0.25">
      <c r="J9262" s="59"/>
      <c r="Q9262" s="26"/>
      <c r="R9262" s="28"/>
      <c r="AC9262" s="46"/>
      <c r="AG9262" s="59"/>
      <c r="AH9262" s="59"/>
      <c r="AI9262" s="59"/>
      <c r="AJ9262" s="59"/>
      <c r="AK9262" s="59"/>
      <c r="AL9262" s="59"/>
      <c r="AM9262" s="59"/>
      <c r="AN9262" s="59"/>
      <c r="AO9262" s="59"/>
      <c r="AV9262" s="37"/>
      <c r="AW9262" s="37"/>
      <c r="AX9262" s="37"/>
      <c r="AY9262" s="37"/>
      <c r="AZ9262" s="37"/>
      <c r="BA9262" s="37"/>
    </row>
    <row r="9263" spans="10:53" s="14" customFormat="1" x14ac:dyDescent="0.25">
      <c r="J9263" s="59"/>
      <c r="Q9263" s="26"/>
      <c r="R9263" s="28"/>
      <c r="AC9263" s="46"/>
      <c r="AG9263" s="59"/>
      <c r="AH9263" s="59"/>
      <c r="AI9263" s="59"/>
      <c r="AJ9263" s="59"/>
      <c r="AK9263" s="59"/>
      <c r="AL9263" s="59"/>
      <c r="AM9263" s="59"/>
      <c r="AN9263" s="59"/>
      <c r="AO9263" s="59"/>
      <c r="AV9263" s="37"/>
      <c r="AW9263" s="37"/>
      <c r="AX9263" s="37"/>
      <c r="AY9263" s="37"/>
      <c r="AZ9263" s="37"/>
      <c r="BA9263" s="37"/>
    </row>
    <row r="9264" spans="10:53" s="14" customFormat="1" x14ac:dyDescent="0.25">
      <c r="J9264" s="59"/>
      <c r="Q9264" s="26"/>
      <c r="R9264" s="28"/>
      <c r="AC9264" s="46"/>
      <c r="AG9264" s="59"/>
      <c r="AH9264" s="59"/>
      <c r="AI9264" s="59"/>
      <c r="AJ9264" s="59"/>
      <c r="AK9264" s="59"/>
      <c r="AL9264" s="59"/>
      <c r="AM9264" s="59"/>
      <c r="AN9264" s="59"/>
      <c r="AO9264" s="59"/>
      <c r="AV9264" s="37"/>
      <c r="AW9264" s="37"/>
      <c r="AX9264" s="37"/>
      <c r="AY9264" s="37"/>
      <c r="AZ9264" s="37"/>
      <c r="BA9264" s="37"/>
    </row>
    <row r="9265" spans="10:53" s="14" customFormat="1" x14ac:dyDescent="0.25">
      <c r="J9265" s="59"/>
      <c r="Q9265" s="26"/>
      <c r="R9265" s="28"/>
      <c r="AC9265" s="46"/>
      <c r="AG9265" s="59"/>
      <c r="AH9265" s="59"/>
      <c r="AI9265" s="59"/>
      <c r="AJ9265" s="59"/>
      <c r="AK9265" s="59"/>
      <c r="AL9265" s="59"/>
      <c r="AM9265" s="59"/>
      <c r="AN9265" s="59"/>
      <c r="AO9265" s="59"/>
      <c r="AV9265" s="37"/>
      <c r="AW9265" s="37"/>
      <c r="AX9265" s="37"/>
      <c r="AY9265" s="37"/>
      <c r="AZ9265" s="37"/>
      <c r="BA9265" s="37"/>
    </row>
    <row r="9266" spans="10:53" s="14" customFormat="1" x14ac:dyDescent="0.25">
      <c r="J9266" s="59"/>
      <c r="Q9266" s="26"/>
      <c r="R9266" s="28"/>
      <c r="AC9266" s="46"/>
      <c r="AG9266" s="59"/>
      <c r="AH9266" s="59"/>
      <c r="AI9266" s="59"/>
      <c r="AJ9266" s="59"/>
      <c r="AK9266" s="59"/>
      <c r="AL9266" s="59"/>
      <c r="AM9266" s="59"/>
      <c r="AN9266" s="59"/>
      <c r="AO9266" s="59"/>
      <c r="AV9266" s="37"/>
      <c r="AW9266" s="37"/>
      <c r="AX9266" s="37"/>
      <c r="AY9266" s="37"/>
      <c r="AZ9266" s="37"/>
      <c r="BA9266" s="37"/>
    </row>
    <row r="9267" spans="10:53" s="14" customFormat="1" x14ac:dyDescent="0.25">
      <c r="J9267" s="59"/>
      <c r="Q9267" s="26"/>
      <c r="R9267" s="28"/>
      <c r="AC9267" s="46"/>
      <c r="AG9267" s="59"/>
      <c r="AH9267" s="59"/>
      <c r="AI9267" s="59"/>
      <c r="AJ9267" s="59"/>
      <c r="AK9267" s="59"/>
      <c r="AL9267" s="59"/>
      <c r="AM9267" s="59"/>
      <c r="AN9267" s="59"/>
      <c r="AO9267" s="59"/>
      <c r="AV9267" s="37"/>
      <c r="AW9267" s="37"/>
      <c r="AX9267" s="37"/>
      <c r="AY9267" s="37"/>
      <c r="AZ9267" s="37"/>
      <c r="BA9267" s="37"/>
    </row>
    <row r="9268" spans="10:53" s="14" customFormat="1" x14ac:dyDescent="0.25">
      <c r="J9268" s="59"/>
      <c r="Q9268" s="26"/>
      <c r="R9268" s="28"/>
      <c r="AC9268" s="46"/>
      <c r="AG9268" s="59"/>
      <c r="AH9268" s="59"/>
      <c r="AI9268" s="59"/>
      <c r="AJ9268" s="59"/>
      <c r="AK9268" s="59"/>
      <c r="AL9268" s="59"/>
      <c r="AM9268" s="59"/>
      <c r="AN9268" s="59"/>
      <c r="AO9268" s="59"/>
      <c r="AV9268" s="37"/>
      <c r="AW9268" s="37"/>
      <c r="AX9268" s="37"/>
      <c r="AY9268" s="37"/>
      <c r="AZ9268" s="37"/>
      <c r="BA9268" s="37"/>
    </row>
    <row r="9269" spans="10:53" s="14" customFormat="1" x14ac:dyDescent="0.25">
      <c r="J9269" s="59"/>
      <c r="Q9269" s="26"/>
      <c r="R9269" s="28"/>
      <c r="AC9269" s="46"/>
      <c r="AG9269" s="59"/>
      <c r="AH9269" s="59"/>
      <c r="AI9269" s="59"/>
      <c r="AJ9269" s="59"/>
      <c r="AK9269" s="59"/>
      <c r="AL9269" s="59"/>
      <c r="AM9269" s="59"/>
      <c r="AN9269" s="59"/>
      <c r="AO9269" s="59"/>
      <c r="AV9269" s="37"/>
      <c r="AW9269" s="37"/>
      <c r="AX9269" s="37"/>
      <c r="AY9269" s="37"/>
      <c r="AZ9269" s="37"/>
      <c r="BA9269" s="37"/>
    </row>
    <row r="9270" spans="10:53" s="14" customFormat="1" x14ac:dyDescent="0.25">
      <c r="J9270" s="59"/>
      <c r="Q9270" s="26"/>
      <c r="R9270" s="28"/>
      <c r="AC9270" s="46"/>
      <c r="AG9270" s="59"/>
      <c r="AH9270" s="59"/>
      <c r="AI9270" s="59"/>
      <c r="AJ9270" s="59"/>
      <c r="AK9270" s="59"/>
      <c r="AL9270" s="59"/>
      <c r="AM9270" s="59"/>
      <c r="AN9270" s="59"/>
      <c r="AO9270" s="59"/>
      <c r="AV9270" s="37"/>
      <c r="AW9270" s="37"/>
      <c r="AX9270" s="37"/>
      <c r="AY9270" s="37"/>
      <c r="AZ9270" s="37"/>
      <c r="BA9270" s="37"/>
    </row>
    <row r="9271" spans="10:53" s="14" customFormat="1" x14ac:dyDescent="0.25">
      <c r="J9271" s="59"/>
      <c r="Q9271" s="26"/>
      <c r="R9271" s="28"/>
      <c r="AC9271" s="46"/>
      <c r="AG9271" s="59"/>
      <c r="AH9271" s="59"/>
      <c r="AI9271" s="59"/>
      <c r="AJ9271" s="59"/>
      <c r="AK9271" s="59"/>
      <c r="AL9271" s="59"/>
      <c r="AM9271" s="59"/>
      <c r="AN9271" s="59"/>
      <c r="AO9271" s="59"/>
      <c r="AV9271" s="37"/>
      <c r="AW9271" s="37"/>
      <c r="AX9271" s="37"/>
      <c r="AY9271" s="37"/>
      <c r="AZ9271" s="37"/>
      <c r="BA9271" s="37"/>
    </row>
    <row r="9272" spans="10:53" s="14" customFormat="1" x14ac:dyDescent="0.25">
      <c r="J9272" s="59"/>
      <c r="Q9272" s="26"/>
      <c r="R9272" s="28"/>
      <c r="AC9272" s="46"/>
      <c r="AG9272" s="59"/>
      <c r="AH9272" s="59"/>
      <c r="AI9272" s="59"/>
      <c r="AJ9272" s="59"/>
      <c r="AK9272" s="59"/>
      <c r="AL9272" s="59"/>
      <c r="AM9272" s="59"/>
      <c r="AN9272" s="59"/>
      <c r="AO9272" s="59"/>
      <c r="AV9272" s="37"/>
      <c r="AW9272" s="37"/>
      <c r="AX9272" s="37"/>
      <c r="AY9272" s="37"/>
      <c r="AZ9272" s="37"/>
      <c r="BA9272" s="37"/>
    </row>
    <row r="9273" spans="10:53" s="14" customFormat="1" x14ac:dyDescent="0.25">
      <c r="J9273" s="59"/>
      <c r="Q9273" s="26"/>
      <c r="R9273" s="28"/>
      <c r="AC9273" s="46"/>
      <c r="AG9273" s="59"/>
      <c r="AH9273" s="59"/>
      <c r="AI9273" s="59"/>
      <c r="AJ9273" s="59"/>
      <c r="AK9273" s="59"/>
      <c r="AL9273" s="59"/>
      <c r="AM9273" s="59"/>
      <c r="AN9273" s="59"/>
      <c r="AO9273" s="59"/>
      <c r="AV9273" s="37"/>
      <c r="AW9273" s="37"/>
      <c r="AX9273" s="37"/>
      <c r="AY9273" s="37"/>
      <c r="AZ9273" s="37"/>
      <c r="BA9273" s="37"/>
    </row>
    <row r="9274" spans="10:53" s="14" customFormat="1" x14ac:dyDescent="0.25">
      <c r="J9274" s="59"/>
      <c r="Q9274" s="26"/>
      <c r="R9274" s="28"/>
      <c r="AC9274" s="46"/>
      <c r="AG9274" s="59"/>
      <c r="AH9274" s="59"/>
      <c r="AI9274" s="59"/>
      <c r="AJ9274" s="59"/>
      <c r="AK9274" s="59"/>
      <c r="AL9274" s="59"/>
      <c r="AM9274" s="59"/>
      <c r="AN9274" s="59"/>
      <c r="AO9274" s="59"/>
      <c r="AV9274" s="37"/>
      <c r="AW9274" s="37"/>
      <c r="AX9274" s="37"/>
      <c r="AY9274" s="37"/>
      <c r="AZ9274" s="37"/>
      <c r="BA9274" s="37"/>
    </row>
    <row r="9275" spans="10:53" s="14" customFormat="1" x14ac:dyDescent="0.25">
      <c r="J9275" s="59"/>
      <c r="Q9275" s="26"/>
      <c r="R9275" s="28"/>
      <c r="AC9275" s="46"/>
      <c r="AG9275" s="59"/>
      <c r="AH9275" s="59"/>
      <c r="AI9275" s="59"/>
      <c r="AJ9275" s="59"/>
      <c r="AK9275" s="59"/>
      <c r="AL9275" s="59"/>
      <c r="AM9275" s="59"/>
      <c r="AN9275" s="59"/>
      <c r="AO9275" s="59"/>
      <c r="AV9275" s="37"/>
      <c r="AW9275" s="37"/>
      <c r="AX9275" s="37"/>
      <c r="AY9275" s="37"/>
      <c r="AZ9275" s="37"/>
      <c r="BA9275" s="37"/>
    </row>
    <row r="9276" spans="10:53" s="14" customFormat="1" x14ac:dyDescent="0.25">
      <c r="J9276" s="59"/>
      <c r="Q9276" s="26"/>
      <c r="R9276" s="28"/>
      <c r="AC9276" s="46"/>
      <c r="AG9276" s="59"/>
      <c r="AH9276" s="59"/>
      <c r="AI9276" s="59"/>
      <c r="AJ9276" s="59"/>
      <c r="AK9276" s="59"/>
      <c r="AL9276" s="59"/>
      <c r="AM9276" s="59"/>
      <c r="AN9276" s="59"/>
      <c r="AO9276" s="59"/>
      <c r="AV9276" s="37"/>
      <c r="AW9276" s="37"/>
      <c r="AX9276" s="37"/>
      <c r="AY9276" s="37"/>
      <c r="AZ9276" s="37"/>
      <c r="BA9276" s="37"/>
    </row>
    <row r="9277" spans="10:53" s="14" customFormat="1" x14ac:dyDescent="0.25">
      <c r="J9277" s="59"/>
      <c r="Q9277" s="26"/>
      <c r="R9277" s="28"/>
      <c r="AC9277" s="46"/>
      <c r="AG9277" s="59"/>
      <c r="AH9277" s="59"/>
      <c r="AI9277" s="59"/>
      <c r="AJ9277" s="59"/>
      <c r="AK9277" s="59"/>
      <c r="AL9277" s="59"/>
      <c r="AM9277" s="59"/>
      <c r="AN9277" s="59"/>
      <c r="AO9277" s="59"/>
      <c r="AV9277" s="37"/>
      <c r="AW9277" s="37"/>
      <c r="AX9277" s="37"/>
      <c r="AY9277" s="37"/>
      <c r="AZ9277" s="37"/>
      <c r="BA9277" s="37"/>
    </row>
    <row r="9278" spans="10:53" s="14" customFormat="1" x14ac:dyDescent="0.25">
      <c r="J9278" s="59"/>
      <c r="Q9278" s="26"/>
      <c r="R9278" s="28"/>
      <c r="AC9278" s="46"/>
      <c r="AG9278" s="59"/>
      <c r="AH9278" s="59"/>
      <c r="AI9278" s="59"/>
      <c r="AJ9278" s="59"/>
      <c r="AK9278" s="59"/>
      <c r="AL9278" s="59"/>
      <c r="AM9278" s="59"/>
      <c r="AN9278" s="59"/>
      <c r="AO9278" s="59"/>
      <c r="AV9278" s="37"/>
      <c r="AW9278" s="37"/>
      <c r="AX9278" s="37"/>
      <c r="AY9278" s="37"/>
      <c r="AZ9278" s="37"/>
      <c r="BA9278" s="37"/>
    </row>
    <row r="9279" spans="10:53" s="14" customFormat="1" x14ac:dyDescent="0.25">
      <c r="J9279" s="59"/>
      <c r="Q9279" s="26"/>
      <c r="R9279" s="28"/>
      <c r="AC9279" s="46"/>
      <c r="AG9279" s="59"/>
      <c r="AH9279" s="59"/>
      <c r="AI9279" s="59"/>
      <c r="AJ9279" s="59"/>
      <c r="AK9279" s="59"/>
      <c r="AL9279" s="59"/>
      <c r="AM9279" s="59"/>
      <c r="AN9279" s="59"/>
      <c r="AO9279" s="59"/>
      <c r="AV9279" s="37"/>
      <c r="AW9279" s="37"/>
      <c r="AX9279" s="37"/>
      <c r="AY9279" s="37"/>
      <c r="AZ9279" s="37"/>
      <c r="BA9279" s="37"/>
    </row>
    <row r="9280" spans="10:53" s="14" customFormat="1" x14ac:dyDescent="0.25">
      <c r="J9280" s="59"/>
      <c r="Q9280" s="26"/>
      <c r="R9280" s="28"/>
      <c r="AC9280" s="46"/>
      <c r="AG9280" s="59"/>
      <c r="AH9280" s="59"/>
      <c r="AI9280" s="59"/>
      <c r="AJ9280" s="59"/>
      <c r="AK9280" s="59"/>
      <c r="AL9280" s="59"/>
      <c r="AM9280" s="59"/>
      <c r="AN9280" s="59"/>
      <c r="AO9280" s="59"/>
      <c r="AV9280" s="37"/>
      <c r="AW9280" s="37"/>
      <c r="AX9280" s="37"/>
      <c r="AY9280" s="37"/>
      <c r="AZ9280" s="37"/>
      <c r="BA9280" s="37"/>
    </row>
    <row r="9281" spans="10:53" s="14" customFormat="1" x14ac:dyDescent="0.25">
      <c r="J9281" s="59"/>
      <c r="Q9281" s="26"/>
      <c r="R9281" s="28"/>
      <c r="AC9281" s="46"/>
      <c r="AG9281" s="59"/>
      <c r="AH9281" s="59"/>
      <c r="AI9281" s="59"/>
      <c r="AJ9281" s="59"/>
      <c r="AK9281" s="59"/>
      <c r="AL9281" s="59"/>
      <c r="AM9281" s="59"/>
      <c r="AN9281" s="59"/>
      <c r="AO9281" s="59"/>
      <c r="AV9281" s="37"/>
      <c r="AW9281" s="37"/>
      <c r="AX9281" s="37"/>
      <c r="AY9281" s="37"/>
      <c r="AZ9281" s="37"/>
      <c r="BA9281" s="37"/>
    </row>
    <row r="9282" spans="10:53" s="14" customFormat="1" x14ac:dyDescent="0.25">
      <c r="J9282" s="59"/>
      <c r="Q9282" s="26"/>
      <c r="R9282" s="28"/>
      <c r="AC9282" s="46"/>
      <c r="AG9282" s="59"/>
      <c r="AH9282" s="59"/>
      <c r="AI9282" s="59"/>
      <c r="AJ9282" s="59"/>
      <c r="AK9282" s="59"/>
      <c r="AL9282" s="59"/>
      <c r="AM9282" s="59"/>
      <c r="AN9282" s="59"/>
      <c r="AO9282" s="59"/>
      <c r="AV9282" s="37"/>
      <c r="AW9282" s="37"/>
      <c r="AX9282" s="37"/>
      <c r="AY9282" s="37"/>
      <c r="AZ9282" s="37"/>
      <c r="BA9282" s="37"/>
    </row>
    <row r="9283" spans="10:53" s="14" customFormat="1" x14ac:dyDescent="0.25">
      <c r="J9283" s="59"/>
      <c r="Q9283" s="26"/>
      <c r="R9283" s="28"/>
      <c r="AC9283" s="46"/>
      <c r="AG9283" s="59"/>
      <c r="AH9283" s="59"/>
      <c r="AI9283" s="59"/>
      <c r="AJ9283" s="59"/>
      <c r="AK9283" s="59"/>
      <c r="AL9283" s="59"/>
      <c r="AM9283" s="59"/>
      <c r="AN9283" s="59"/>
      <c r="AO9283" s="59"/>
      <c r="AV9283" s="37"/>
      <c r="AW9283" s="37"/>
      <c r="AX9283" s="37"/>
      <c r="AY9283" s="37"/>
      <c r="AZ9283" s="37"/>
      <c r="BA9283" s="37"/>
    </row>
    <row r="9284" spans="10:53" s="14" customFormat="1" x14ac:dyDescent="0.25">
      <c r="J9284" s="59"/>
      <c r="Q9284" s="26"/>
      <c r="R9284" s="28"/>
      <c r="AC9284" s="46"/>
      <c r="AG9284" s="59"/>
      <c r="AH9284" s="59"/>
      <c r="AI9284" s="59"/>
      <c r="AJ9284" s="59"/>
      <c r="AK9284" s="59"/>
      <c r="AL9284" s="59"/>
      <c r="AM9284" s="59"/>
      <c r="AN9284" s="59"/>
      <c r="AO9284" s="59"/>
      <c r="AV9284" s="37"/>
      <c r="AW9284" s="37"/>
      <c r="AX9284" s="37"/>
      <c r="AY9284" s="37"/>
      <c r="AZ9284" s="37"/>
      <c r="BA9284" s="37"/>
    </row>
    <row r="9285" spans="10:53" s="14" customFormat="1" x14ac:dyDescent="0.25">
      <c r="J9285" s="59"/>
      <c r="Q9285" s="26"/>
      <c r="R9285" s="28"/>
      <c r="AC9285" s="46"/>
      <c r="AG9285" s="59"/>
      <c r="AH9285" s="59"/>
      <c r="AI9285" s="59"/>
      <c r="AJ9285" s="59"/>
      <c r="AK9285" s="59"/>
      <c r="AL9285" s="59"/>
      <c r="AM9285" s="59"/>
      <c r="AN9285" s="59"/>
      <c r="AO9285" s="59"/>
      <c r="AV9285" s="37"/>
      <c r="AW9285" s="37"/>
      <c r="AX9285" s="37"/>
      <c r="AY9285" s="37"/>
      <c r="AZ9285" s="37"/>
      <c r="BA9285" s="37"/>
    </row>
    <row r="9286" spans="10:53" s="14" customFormat="1" x14ac:dyDescent="0.25">
      <c r="J9286" s="59"/>
      <c r="Q9286" s="26"/>
      <c r="R9286" s="28"/>
      <c r="AC9286" s="46"/>
      <c r="AG9286" s="59"/>
      <c r="AH9286" s="59"/>
      <c r="AI9286" s="59"/>
      <c r="AJ9286" s="59"/>
      <c r="AK9286" s="59"/>
      <c r="AL9286" s="59"/>
      <c r="AM9286" s="59"/>
      <c r="AN9286" s="59"/>
      <c r="AO9286" s="59"/>
      <c r="AV9286" s="37"/>
      <c r="AW9286" s="37"/>
      <c r="AX9286" s="37"/>
      <c r="AY9286" s="37"/>
      <c r="AZ9286" s="37"/>
      <c r="BA9286" s="37"/>
    </row>
    <row r="9287" spans="10:53" s="14" customFormat="1" x14ac:dyDescent="0.25">
      <c r="J9287" s="59"/>
      <c r="Q9287" s="26"/>
      <c r="R9287" s="28"/>
      <c r="AC9287" s="46"/>
      <c r="AG9287" s="59"/>
      <c r="AH9287" s="59"/>
      <c r="AI9287" s="59"/>
      <c r="AJ9287" s="59"/>
      <c r="AK9287" s="59"/>
      <c r="AL9287" s="59"/>
      <c r="AM9287" s="59"/>
      <c r="AN9287" s="59"/>
      <c r="AO9287" s="59"/>
      <c r="AV9287" s="37"/>
      <c r="AW9287" s="37"/>
      <c r="AX9287" s="37"/>
      <c r="AY9287" s="37"/>
      <c r="AZ9287" s="37"/>
      <c r="BA9287" s="37"/>
    </row>
    <row r="9288" spans="10:53" s="14" customFormat="1" x14ac:dyDescent="0.25">
      <c r="J9288" s="59"/>
      <c r="Q9288" s="26"/>
      <c r="R9288" s="28"/>
      <c r="AC9288" s="46"/>
      <c r="AG9288" s="59"/>
      <c r="AH9288" s="59"/>
      <c r="AI9288" s="59"/>
      <c r="AJ9288" s="59"/>
      <c r="AK9288" s="59"/>
      <c r="AL9288" s="59"/>
      <c r="AM9288" s="59"/>
      <c r="AN9288" s="59"/>
      <c r="AO9288" s="59"/>
      <c r="AV9288" s="37"/>
      <c r="AW9288" s="37"/>
      <c r="AX9288" s="37"/>
      <c r="AY9288" s="37"/>
      <c r="AZ9288" s="37"/>
      <c r="BA9288" s="37"/>
    </row>
    <row r="9289" spans="10:53" s="14" customFormat="1" x14ac:dyDescent="0.25">
      <c r="J9289" s="59"/>
      <c r="Q9289" s="26"/>
      <c r="R9289" s="28"/>
      <c r="AC9289" s="46"/>
      <c r="AG9289" s="59"/>
      <c r="AH9289" s="59"/>
      <c r="AI9289" s="59"/>
      <c r="AJ9289" s="59"/>
      <c r="AK9289" s="59"/>
      <c r="AL9289" s="59"/>
      <c r="AM9289" s="59"/>
      <c r="AN9289" s="59"/>
      <c r="AO9289" s="59"/>
      <c r="AV9289" s="37"/>
      <c r="AW9289" s="37"/>
      <c r="AX9289" s="37"/>
      <c r="AY9289" s="37"/>
      <c r="AZ9289" s="37"/>
      <c r="BA9289" s="37"/>
    </row>
    <row r="9290" spans="10:53" s="14" customFormat="1" x14ac:dyDescent="0.25">
      <c r="J9290" s="59"/>
      <c r="Q9290" s="26"/>
      <c r="R9290" s="28"/>
      <c r="AC9290" s="46"/>
      <c r="AG9290" s="59"/>
      <c r="AH9290" s="59"/>
      <c r="AI9290" s="59"/>
      <c r="AJ9290" s="59"/>
      <c r="AK9290" s="59"/>
      <c r="AL9290" s="59"/>
      <c r="AM9290" s="59"/>
      <c r="AN9290" s="59"/>
      <c r="AO9290" s="59"/>
      <c r="AV9290" s="37"/>
      <c r="AW9290" s="37"/>
      <c r="AX9290" s="37"/>
      <c r="AY9290" s="37"/>
      <c r="AZ9290" s="37"/>
      <c r="BA9290" s="37"/>
    </row>
    <row r="9291" spans="10:53" s="14" customFormat="1" x14ac:dyDescent="0.25">
      <c r="J9291" s="59"/>
      <c r="Q9291" s="26"/>
      <c r="R9291" s="28"/>
      <c r="AC9291" s="46"/>
      <c r="AG9291" s="59"/>
      <c r="AH9291" s="59"/>
      <c r="AI9291" s="59"/>
      <c r="AJ9291" s="59"/>
      <c r="AK9291" s="59"/>
      <c r="AL9291" s="59"/>
      <c r="AM9291" s="59"/>
      <c r="AN9291" s="59"/>
      <c r="AO9291" s="59"/>
      <c r="AV9291" s="37"/>
      <c r="AW9291" s="37"/>
      <c r="AX9291" s="37"/>
      <c r="AY9291" s="37"/>
      <c r="AZ9291" s="37"/>
      <c r="BA9291" s="37"/>
    </row>
    <row r="9292" spans="10:53" s="14" customFormat="1" x14ac:dyDescent="0.25">
      <c r="J9292" s="59"/>
      <c r="Q9292" s="26"/>
      <c r="R9292" s="28"/>
      <c r="AC9292" s="46"/>
      <c r="AG9292" s="59"/>
      <c r="AH9292" s="59"/>
      <c r="AI9292" s="59"/>
      <c r="AJ9292" s="59"/>
      <c r="AK9292" s="59"/>
      <c r="AL9292" s="59"/>
      <c r="AM9292" s="59"/>
      <c r="AN9292" s="59"/>
      <c r="AO9292" s="59"/>
      <c r="AV9292" s="37"/>
      <c r="AW9292" s="37"/>
      <c r="AX9292" s="37"/>
      <c r="AY9292" s="37"/>
      <c r="AZ9292" s="37"/>
      <c r="BA9292" s="37"/>
    </row>
    <row r="9293" spans="10:53" s="14" customFormat="1" x14ac:dyDescent="0.25">
      <c r="J9293" s="59"/>
      <c r="Q9293" s="26"/>
      <c r="R9293" s="28"/>
      <c r="AC9293" s="46"/>
      <c r="AG9293" s="59"/>
      <c r="AH9293" s="59"/>
      <c r="AI9293" s="59"/>
      <c r="AJ9293" s="59"/>
      <c r="AK9293" s="59"/>
      <c r="AL9293" s="59"/>
      <c r="AM9293" s="59"/>
      <c r="AN9293" s="59"/>
      <c r="AO9293" s="59"/>
      <c r="AV9293" s="37"/>
      <c r="AW9293" s="37"/>
      <c r="AX9293" s="37"/>
      <c r="AY9293" s="37"/>
      <c r="AZ9293" s="37"/>
      <c r="BA9293" s="37"/>
    </row>
    <row r="9294" spans="10:53" s="14" customFormat="1" x14ac:dyDescent="0.25">
      <c r="J9294" s="59"/>
      <c r="Q9294" s="26"/>
      <c r="R9294" s="28"/>
      <c r="AC9294" s="46"/>
      <c r="AG9294" s="59"/>
      <c r="AH9294" s="59"/>
      <c r="AI9294" s="59"/>
      <c r="AJ9294" s="59"/>
      <c r="AK9294" s="59"/>
      <c r="AL9294" s="59"/>
      <c r="AM9294" s="59"/>
      <c r="AN9294" s="59"/>
      <c r="AO9294" s="59"/>
      <c r="AV9294" s="37"/>
      <c r="AW9294" s="37"/>
      <c r="AX9294" s="37"/>
      <c r="AY9294" s="37"/>
      <c r="AZ9294" s="37"/>
      <c r="BA9294" s="37"/>
    </row>
    <row r="9295" spans="10:53" s="14" customFormat="1" x14ac:dyDescent="0.25">
      <c r="J9295" s="59"/>
      <c r="Q9295" s="26"/>
      <c r="R9295" s="28"/>
      <c r="AC9295" s="46"/>
      <c r="AG9295" s="59"/>
      <c r="AH9295" s="59"/>
      <c r="AI9295" s="59"/>
      <c r="AJ9295" s="59"/>
      <c r="AK9295" s="59"/>
      <c r="AL9295" s="59"/>
      <c r="AM9295" s="59"/>
      <c r="AN9295" s="59"/>
      <c r="AO9295" s="59"/>
      <c r="AV9295" s="37"/>
      <c r="AW9295" s="37"/>
      <c r="AX9295" s="37"/>
      <c r="AY9295" s="37"/>
      <c r="AZ9295" s="37"/>
      <c r="BA9295" s="37"/>
    </row>
    <row r="9296" spans="10:53" s="14" customFormat="1" x14ac:dyDescent="0.25">
      <c r="J9296" s="59"/>
      <c r="Q9296" s="26"/>
      <c r="R9296" s="28"/>
      <c r="AC9296" s="46"/>
      <c r="AG9296" s="59"/>
      <c r="AH9296" s="59"/>
      <c r="AI9296" s="59"/>
      <c r="AJ9296" s="59"/>
      <c r="AK9296" s="59"/>
      <c r="AL9296" s="59"/>
      <c r="AM9296" s="59"/>
      <c r="AN9296" s="59"/>
      <c r="AO9296" s="59"/>
      <c r="AV9296" s="37"/>
      <c r="AW9296" s="37"/>
      <c r="AX9296" s="37"/>
      <c r="AY9296" s="37"/>
      <c r="AZ9296" s="37"/>
      <c r="BA9296" s="37"/>
    </row>
    <row r="9297" spans="10:53" s="14" customFormat="1" x14ac:dyDescent="0.25">
      <c r="J9297" s="59"/>
      <c r="Q9297" s="26"/>
      <c r="R9297" s="28"/>
      <c r="AC9297" s="46"/>
      <c r="AG9297" s="59"/>
      <c r="AH9297" s="59"/>
      <c r="AI9297" s="59"/>
      <c r="AJ9297" s="59"/>
      <c r="AK9297" s="59"/>
      <c r="AL9297" s="59"/>
      <c r="AM9297" s="59"/>
      <c r="AN9297" s="59"/>
      <c r="AO9297" s="59"/>
      <c r="AV9297" s="37"/>
      <c r="AW9297" s="37"/>
      <c r="AX9297" s="37"/>
      <c r="AY9297" s="37"/>
      <c r="AZ9297" s="37"/>
      <c r="BA9297" s="37"/>
    </row>
    <row r="9298" spans="10:53" s="14" customFormat="1" x14ac:dyDescent="0.25">
      <c r="J9298" s="59"/>
      <c r="Q9298" s="26"/>
      <c r="R9298" s="28"/>
      <c r="AC9298" s="46"/>
      <c r="AG9298" s="59"/>
      <c r="AH9298" s="59"/>
      <c r="AI9298" s="59"/>
      <c r="AJ9298" s="59"/>
      <c r="AK9298" s="59"/>
      <c r="AL9298" s="59"/>
      <c r="AM9298" s="59"/>
      <c r="AN9298" s="59"/>
      <c r="AO9298" s="59"/>
      <c r="AV9298" s="37"/>
      <c r="AW9298" s="37"/>
      <c r="AX9298" s="37"/>
      <c r="AY9298" s="37"/>
      <c r="AZ9298" s="37"/>
      <c r="BA9298" s="37"/>
    </row>
    <row r="9299" spans="10:53" s="14" customFormat="1" x14ac:dyDescent="0.25">
      <c r="J9299" s="59"/>
      <c r="Q9299" s="26"/>
      <c r="R9299" s="28"/>
      <c r="AC9299" s="46"/>
      <c r="AG9299" s="59"/>
      <c r="AH9299" s="59"/>
      <c r="AI9299" s="59"/>
      <c r="AJ9299" s="59"/>
      <c r="AK9299" s="59"/>
      <c r="AL9299" s="59"/>
      <c r="AM9299" s="59"/>
      <c r="AN9299" s="59"/>
      <c r="AO9299" s="59"/>
      <c r="AV9299" s="37"/>
      <c r="AW9299" s="37"/>
      <c r="AX9299" s="37"/>
      <c r="AY9299" s="37"/>
      <c r="AZ9299" s="37"/>
      <c r="BA9299" s="37"/>
    </row>
    <row r="9300" spans="10:53" s="14" customFormat="1" x14ac:dyDescent="0.25">
      <c r="J9300" s="59"/>
      <c r="Q9300" s="26"/>
      <c r="R9300" s="28"/>
      <c r="AC9300" s="46"/>
      <c r="AG9300" s="59"/>
      <c r="AH9300" s="59"/>
      <c r="AI9300" s="59"/>
      <c r="AJ9300" s="59"/>
      <c r="AK9300" s="59"/>
      <c r="AL9300" s="59"/>
      <c r="AM9300" s="59"/>
      <c r="AN9300" s="59"/>
      <c r="AO9300" s="59"/>
      <c r="AV9300" s="37"/>
      <c r="AW9300" s="37"/>
      <c r="AX9300" s="37"/>
      <c r="AY9300" s="37"/>
      <c r="AZ9300" s="37"/>
      <c r="BA9300" s="37"/>
    </row>
    <row r="9301" spans="10:53" s="14" customFormat="1" x14ac:dyDescent="0.25">
      <c r="J9301" s="59"/>
      <c r="Q9301" s="26"/>
      <c r="R9301" s="28"/>
      <c r="AC9301" s="46"/>
      <c r="AG9301" s="59"/>
      <c r="AH9301" s="59"/>
      <c r="AI9301" s="59"/>
      <c r="AJ9301" s="59"/>
      <c r="AK9301" s="59"/>
      <c r="AL9301" s="59"/>
      <c r="AM9301" s="59"/>
      <c r="AN9301" s="59"/>
      <c r="AO9301" s="59"/>
      <c r="AV9301" s="37"/>
      <c r="AW9301" s="37"/>
      <c r="AX9301" s="37"/>
      <c r="AY9301" s="37"/>
      <c r="AZ9301" s="37"/>
      <c r="BA9301" s="37"/>
    </row>
    <row r="9302" spans="10:53" s="14" customFormat="1" x14ac:dyDescent="0.25">
      <c r="J9302" s="59"/>
      <c r="Q9302" s="26"/>
      <c r="R9302" s="28"/>
      <c r="AC9302" s="46"/>
      <c r="AG9302" s="59"/>
      <c r="AH9302" s="59"/>
      <c r="AI9302" s="59"/>
      <c r="AJ9302" s="59"/>
      <c r="AK9302" s="59"/>
      <c r="AL9302" s="59"/>
      <c r="AM9302" s="59"/>
      <c r="AN9302" s="59"/>
      <c r="AO9302" s="59"/>
      <c r="AV9302" s="37"/>
      <c r="AW9302" s="37"/>
      <c r="AX9302" s="37"/>
      <c r="AY9302" s="37"/>
      <c r="AZ9302" s="37"/>
      <c r="BA9302" s="37"/>
    </row>
    <row r="9303" spans="10:53" s="14" customFormat="1" x14ac:dyDescent="0.25">
      <c r="J9303" s="59"/>
      <c r="Q9303" s="26"/>
      <c r="R9303" s="28"/>
      <c r="AC9303" s="46"/>
      <c r="AG9303" s="59"/>
      <c r="AH9303" s="59"/>
      <c r="AI9303" s="59"/>
      <c r="AJ9303" s="59"/>
      <c r="AK9303" s="59"/>
      <c r="AL9303" s="59"/>
      <c r="AM9303" s="59"/>
      <c r="AN9303" s="59"/>
      <c r="AO9303" s="59"/>
      <c r="AV9303" s="37"/>
      <c r="AW9303" s="37"/>
      <c r="AX9303" s="37"/>
      <c r="AY9303" s="37"/>
      <c r="AZ9303" s="37"/>
      <c r="BA9303" s="37"/>
    </row>
    <row r="9304" spans="10:53" s="14" customFormat="1" x14ac:dyDescent="0.25">
      <c r="J9304" s="59"/>
      <c r="Q9304" s="26"/>
      <c r="R9304" s="28"/>
      <c r="AC9304" s="46"/>
      <c r="AG9304" s="59"/>
      <c r="AH9304" s="59"/>
      <c r="AI9304" s="59"/>
      <c r="AJ9304" s="59"/>
      <c r="AK9304" s="59"/>
      <c r="AL9304" s="59"/>
      <c r="AM9304" s="59"/>
      <c r="AN9304" s="59"/>
      <c r="AO9304" s="59"/>
      <c r="AV9304" s="37"/>
      <c r="AW9304" s="37"/>
      <c r="AX9304" s="37"/>
      <c r="AY9304" s="37"/>
      <c r="AZ9304" s="37"/>
      <c r="BA9304" s="37"/>
    </row>
    <row r="9305" spans="10:53" s="14" customFormat="1" x14ac:dyDescent="0.25">
      <c r="J9305" s="59"/>
      <c r="Q9305" s="26"/>
      <c r="R9305" s="28"/>
      <c r="AC9305" s="46"/>
      <c r="AG9305" s="59"/>
      <c r="AH9305" s="59"/>
      <c r="AI9305" s="59"/>
      <c r="AJ9305" s="59"/>
      <c r="AK9305" s="59"/>
      <c r="AL9305" s="59"/>
      <c r="AM9305" s="59"/>
      <c r="AN9305" s="59"/>
      <c r="AO9305" s="59"/>
      <c r="AV9305" s="37"/>
      <c r="AW9305" s="37"/>
      <c r="AX9305" s="37"/>
      <c r="AY9305" s="37"/>
      <c r="AZ9305" s="37"/>
      <c r="BA9305" s="37"/>
    </row>
    <row r="9306" spans="10:53" s="14" customFormat="1" x14ac:dyDescent="0.25">
      <c r="J9306" s="59"/>
      <c r="Q9306" s="26"/>
      <c r="R9306" s="28"/>
      <c r="AC9306" s="46"/>
      <c r="AG9306" s="59"/>
      <c r="AH9306" s="59"/>
      <c r="AI9306" s="59"/>
      <c r="AJ9306" s="59"/>
      <c r="AK9306" s="59"/>
      <c r="AL9306" s="59"/>
      <c r="AM9306" s="59"/>
      <c r="AN9306" s="59"/>
      <c r="AO9306" s="59"/>
      <c r="AV9306" s="37"/>
      <c r="AW9306" s="37"/>
      <c r="AX9306" s="37"/>
      <c r="AY9306" s="37"/>
      <c r="AZ9306" s="37"/>
      <c r="BA9306" s="37"/>
    </row>
    <row r="9307" spans="10:53" s="14" customFormat="1" x14ac:dyDescent="0.25">
      <c r="J9307" s="59"/>
      <c r="Q9307" s="26"/>
      <c r="R9307" s="28"/>
      <c r="AC9307" s="46"/>
      <c r="AG9307" s="59"/>
      <c r="AH9307" s="59"/>
      <c r="AI9307" s="59"/>
      <c r="AJ9307" s="59"/>
      <c r="AK9307" s="59"/>
      <c r="AL9307" s="59"/>
      <c r="AM9307" s="59"/>
      <c r="AN9307" s="59"/>
      <c r="AO9307" s="59"/>
      <c r="AV9307" s="37"/>
      <c r="AW9307" s="37"/>
      <c r="AX9307" s="37"/>
      <c r="AY9307" s="37"/>
      <c r="AZ9307" s="37"/>
      <c r="BA9307" s="37"/>
    </row>
    <row r="9308" spans="10:53" s="14" customFormat="1" x14ac:dyDescent="0.25">
      <c r="J9308" s="59"/>
      <c r="Q9308" s="26"/>
      <c r="R9308" s="28"/>
      <c r="AC9308" s="46"/>
      <c r="AG9308" s="59"/>
      <c r="AH9308" s="59"/>
      <c r="AI9308" s="59"/>
      <c r="AJ9308" s="59"/>
      <c r="AK9308" s="59"/>
      <c r="AL9308" s="59"/>
      <c r="AM9308" s="59"/>
      <c r="AN9308" s="59"/>
      <c r="AO9308" s="59"/>
      <c r="AV9308" s="37"/>
      <c r="AW9308" s="37"/>
      <c r="AX9308" s="37"/>
      <c r="AY9308" s="37"/>
      <c r="AZ9308" s="37"/>
      <c r="BA9308" s="37"/>
    </row>
    <row r="9309" spans="10:53" s="14" customFormat="1" x14ac:dyDescent="0.25">
      <c r="J9309" s="59"/>
      <c r="Q9309" s="26"/>
      <c r="R9309" s="28"/>
      <c r="AC9309" s="46"/>
      <c r="AG9309" s="59"/>
      <c r="AH9309" s="59"/>
      <c r="AI9309" s="59"/>
      <c r="AJ9309" s="59"/>
      <c r="AK9309" s="59"/>
      <c r="AL9309" s="59"/>
      <c r="AM9309" s="59"/>
      <c r="AN9309" s="59"/>
      <c r="AO9309" s="59"/>
      <c r="AV9309" s="37"/>
      <c r="AW9309" s="37"/>
      <c r="AX9309" s="37"/>
      <c r="AY9309" s="37"/>
      <c r="AZ9309" s="37"/>
      <c r="BA9309" s="37"/>
    </row>
    <row r="9310" spans="10:53" s="14" customFormat="1" x14ac:dyDescent="0.25">
      <c r="J9310" s="59"/>
      <c r="Q9310" s="26"/>
      <c r="R9310" s="28"/>
      <c r="AC9310" s="46"/>
      <c r="AG9310" s="59"/>
      <c r="AH9310" s="59"/>
      <c r="AI9310" s="59"/>
      <c r="AJ9310" s="59"/>
      <c r="AK9310" s="59"/>
      <c r="AL9310" s="59"/>
      <c r="AM9310" s="59"/>
      <c r="AN9310" s="59"/>
      <c r="AO9310" s="59"/>
      <c r="AV9310" s="37"/>
      <c r="AW9310" s="37"/>
      <c r="AX9310" s="37"/>
      <c r="AY9310" s="37"/>
      <c r="AZ9310" s="37"/>
      <c r="BA9310" s="37"/>
    </row>
    <row r="9311" spans="10:53" s="14" customFormat="1" x14ac:dyDescent="0.25">
      <c r="J9311" s="59"/>
      <c r="Q9311" s="26"/>
      <c r="R9311" s="28"/>
      <c r="AC9311" s="46"/>
      <c r="AG9311" s="59"/>
      <c r="AH9311" s="59"/>
      <c r="AI9311" s="59"/>
      <c r="AJ9311" s="59"/>
      <c r="AK9311" s="59"/>
      <c r="AL9311" s="59"/>
      <c r="AM9311" s="59"/>
      <c r="AN9311" s="59"/>
      <c r="AO9311" s="59"/>
      <c r="AV9311" s="37"/>
      <c r="AW9311" s="37"/>
      <c r="AX9311" s="37"/>
      <c r="AY9311" s="37"/>
      <c r="AZ9311" s="37"/>
      <c r="BA9311" s="37"/>
    </row>
    <row r="9312" spans="10:53" s="14" customFormat="1" x14ac:dyDescent="0.25">
      <c r="J9312" s="59"/>
      <c r="Q9312" s="26"/>
      <c r="R9312" s="28"/>
      <c r="AC9312" s="46"/>
      <c r="AG9312" s="59"/>
      <c r="AH9312" s="59"/>
      <c r="AI9312" s="59"/>
      <c r="AJ9312" s="59"/>
      <c r="AK9312" s="59"/>
      <c r="AL9312" s="59"/>
      <c r="AM9312" s="59"/>
      <c r="AN9312" s="59"/>
      <c r="AO9312" s="59"/>
      <c r="AV9312" s="37"/>
      <c r="AW9312" s="37"/>
      <c r="AX9312" s="37"/>
      <c r="AY9312" s="37"/>
      <c r="AZ9312" s="37"/>
      <c r="BA9312" s="37"/>
    </row>
    <row r="9313" spans="10:53" s="14" customFormat="1" x14ac:dyDescent="0.25">
      <c r="J9313" s="59"/>
      <c r="Q9313" s="26"/>
      <c r="R9313" s="28"/>
      <c r="AC9313" s="46"/>
      <c r="AG9313" s="59"/>
      <c r="AH9313" s="59"/>
      <c r="AI9313" s="59"/>
      <c r="AJ9313" s="59"/>
      <c r="AK9313" s="59"/>
      <c r="AL9313" s="59"/>
      <c r="AM9313" s="59"/>
      <c r="AN9313" s="59"/>
      <c r="AO9313" s="59"/>
      <c r="AV9313" s="37"/>
      <c r="AW9313" s="37"/>
      <c r="AX9313" s="37"/>
      <c r="AY9313" s="37"/>
      <c r="AZ9313" s="37"/>
      <c r="BA9313" s="37"/>
    </row>
    <row r="9314" spans="10:53" s="14" customFormat="1" x14ac:dyDescent="0.25">
      <c r="J9314" s="59"/>
      <c r="Q9314" s="26"/>
      <c r="R9314" s="28"/>
      <c r="AC9314" s="46"/>
      <c r="AG9314" s="59"/>
      <c r="AH9314" s="59"/>
      <c r="AI9314" s="59"/>
      <c r="AJ9314" s="59"/>
      <c r="AK9314" s="59"/>
      <c r="AL9314" s="59"/>
      <c r="AM9314" s="59"/>
      <c r="AN9314" s="59"/>
      <c r="AO9314" s="59"/>
      <c r="AV9314" s="37"/>
      <c r="AW9314" s="37"/>
      <c r="AX9314" s="37"/>
      <c r="AY9314" s="37"/>
      <c r="AZ9314" s="37"/>
      <c r="BA9314" s="37"/>
    </row>
    <row r="9315" spans="10:53" s="14" customFormat="1" x14ac:dyDescent="0.25">
      <c r="J9315" s="59"/>
      <c r="Q9315" s="26"/>
      <c r="R9315" s="28"/>
      <c r="AC9315" s="46"/>
      <c r="AG9315" s="59"/>
      <c r="AH9315" s="59"/>
      <c r="AI9315" s="59"/>
      <c r="AJ9315" s="59"/>
      <c r="AK9315" s="59"/>
      <c r="AL9315" s="59"/>
      <c r="AM9315" s="59"/>
      <c r="AN9315" s="59"/>
      <c r="AO9315" s="59"/>
      <c r="AV9315" s="37"/>
      <c r="AW9315" s="37"/>
      <c r="AX9315" s="37"/>
      <c r="AY9315" s="37"/>
      <c r="AZ9315" s="37"/>
      <c r="BA9315" s="37"/>
    </row>
    <row r="9316" spans="10:53" s="14" customFormat="1" x14ac:dyDescent="0.25">
      <c r="J9316" s="59"/>
      <c r="Q9316" s="26"/>
      <c r="R9316" s="28"/>
      <c r="AC9316" s="46"/>
      <c r="AG9316" s="59"/>
      <c r="AH9316" s="59"/>
      <c r="AI9316" s="59"/>
      <c r="AJ9316" s="59"/>
      <c r="AK9316" s="59"/>
      <c r="AL9316" s="59"/>
      <c r="AM9316" s="59"/>
      <c r="AN9316" s="59"/>
      <c r="AO9316" s="59"/>
      <c r="AV9316" s="37"/>
      <c r="AW9316" s="37"/>
      <c r="AX9316" s="37"/>
      <c r="AY9316" s="37"/>
      <c r="AZ9316" s="37"/>
      <c r="BA9316" s="37"/>
    </row>
    <row r="9317" spans="10:53" s="14" customFormat="1" x14ac:dyDescent="0.25">
      <c r="J9317" s="59"/>
      <c r="Q9317" s="26"/>
      <c r="R9317" s="28"/>
      <c r="AC9317" s="46"/>
      <c r="AG9317" s="59"/>
      <c r="AH9317" s="59"/>
      <c r="AI9317" s="59"/>
      <c r="AJ9317" s="59"/>
      <c r="AK9317" s="59"/>
      <c r="AL9317" s="59"/>
      <c r="AM9317" s="59"/>
      <c r="AN9317" s="59"/>
      <c r="AO9317" s="59"/>
      <c r="AV9317" s="37"/>
      <c r="AW9317" s="37"/>
      <c r="AX9317" s="37"/>
      <c r="AY9317" s="37"/>
      <c r="AZ9317" s="37"/>
      <c r="BA9317" s="37"/>
    </row>
    <row r="9318" spans="10:53" s="14" customFormat="1" x14ac:dyDescent="0.25">
      <c r="J9318" s="59"/>
      <c r="Q9318" s="26"/>
      <c r="R9318" s="28"/>
      <c r="AC9318" s="46"/>
      <c r="AG9318" s="59"/>
      <c r="AH9318" s="59"/>
      <c r="AI9318" s="59"/>
      <c r="AJ9318" s="59"/>
      <c r="AK9318" s="59"/>
      <c r="AL9318" s="59"/>
      <c r="AM9318" s="59"/>
      <c r="AN9318" s="59"/>
      <c r="AO9318" s="59"/>
      <c r="AV9318" s="37"/>
      <c r="AW9318" s="37"/>
      <c r="AX9318" s="37"/>
      <c r="AY9318" s="37"/>
      <c r="AZ9318" s="37"/>
      <c r="BA9318" s="37"/>
    </row>
    <row r="9319" spans="10:53" s="14" customFormat="1" x14ac:dyDescent="0.25">
      <c r="J9319" s="59"/>
      <c r="Q9319" s="26"/>
      <c r="R9319" s="28"/>
      <c r="AC9319" s="46"/>
      <c r="AG9319" s="59"/>
      <c r="AH9319" s="59"/>
      <c r="AI9319" s="59"/>
      <c r="AJ9319" s="59"/>
      <c r="AK9319" s="59"/>
      <c r="AL9319" s="59"/>
      <c r="AM9319" s="59"/>
      <c r="AN9319" s="59"/>
      <c r="AO9319" s="59"/>
      <c r="AV9319" s="37"/>
      <c r="AW9319" s="37"/>
      <c r="AX9319" s="37"/>
      <c r="AY9319" s="37"/>
      <c r="AZ9319" s="37"/>
      <c r="BA9319" s="37"/>
    </row>
    <row r="9320" spans="10:53" s="14" customFormat="1" x14ac:dyDescent="0.25">
      <c r="J9320" s="59"/>
      <c r="Q9320" s="26"/>
      <c r="R9320" s="28"/>
      <c r="AC9320" s="46"/>
      <c r="AG9320" s="59"/>
      <c r="AH9320" s="59"/>
      <c r="AI9320" s="59"/>
      <c r="AJ9320" s="59"/>
      <c r="AK9320" s="59"/>
      <c r="AL9320" s="59"/>
      <c r="AM9320" s="59"/>
      <c r="AN9320" s="59"/>
      <c r="AO9320" s="59"/>
      <c r="AV9320" s="37"/>
      <c r="AW9320" s="37"/>
      <c r="AX9320" s="37"/>
      <c r="AY9320" s="37"/>
      <c r="AZ9320" s="37"/>
      <c r="BA9320" s="37"/>
    </row>
    <row r="9321" spans="10:53" s="14" customFormat="1" x14ac:dyDescent="0.25">
      <c r="J9321" s="59"/>
      <c r="Q9321" s="26"/>
      <c r="R9321" s="28"/>
      <c r="AC9321" s="46"/>
      <c r="AG9321" s="59"/>
      <c r="AH9321" s="59"/>
      <c r="AI9321" s="59"/>
      <c r="AJ9321" s="59"/>
      <c r="AK9321" s="59"/>
      <c r="AL9321" s="59"/>
      <c r="AM9321" s="59"/>
      <c r="AN9321" s="59"/>
      <c r="AO9321" s="59"/>
      <c r="AV9321" s="37"/>
      <c r="AW9321" s="37"/>
      <c r="AX9321" s="37"/>
      <c r="AY9321" s="37"/>
      <c r="AZ9321" s="37"/>
      <c r="BA9321" s="37"/>
    </row>
    <row r="9322" spans="10:53" s="14" customFormat="1" x14ac:dyDescent="0.25">
      <c r="J9322" s="59"/>
      <c r="Q9322" s="26"/>
      <c r="R9322" s="28"/>
      <c r="AC9322" s="46"/>
      <c r="AG9322" s="59"/>
      <c r="AH9322" s="59"/>
      <c r="AI9322" s="59"/>
      <c r="AJ9322" s="59"/>
      <c r="AK9322" s="59"/>
      <c r="AL9322" s="59"/>
      <c r="AM9322" s="59"/>
      <c r="AN9322" s="59"/>
      <c r="AO9322" s="59"/>
      <c r="AV9322" s="37"/>
      <c r="AW9322" s="37"/>
      <c r="AX9322" s="37"/>
      <c r="AY9322" s="37"/>
      <c r="AZ9322" s="37"/>
      <c r="BA9322" s="37"/>
    </row>
    <row r="9323" spans="10:53" s="14" customFormat="1" x14ac:dyDescent="0.25">
      <c r="J9323" s="59"/>
      <c r="Q9323" s="26"/>
      <c r="R9323" s="28"/>
      <c r="AC9323" s="46"/>
      <c r="AG9323" s="59"/>
      <c r="AH9323" s="59"/>
      <c r="AI9323" s="59"/>
      <c r="AJ9323" s="59"/>
      <c r="AK9323" s="59"/>
      <c r="AL9323" s="59"/>
      <c r="AM9323" s="59"/>
      <c r="AN9323" s="59"/>
      <c r="AO9323" s="59"/>
      <c r="AV9323" s="37"/>
      <c r="AW9323" s="37"/>
      <c r="AX9323" s="37"/>
      <c r="AY9323" s="37"/>
      <c r="AZ9323" s="37"/>
      <c r="BA9323" s="37"/>
    </row>
    <row r="9324" spans="10:53" s="14" customFormat="1" x14ac:dyDescent="0.25">
      <c r="J9324" s="59"/>
      <c r="Q9324" s="26"/>
      <c r="R9324" s="28"/>
      <c r="AC9324" s="46"/>
      <c r="AG9324" s="59"/>
      <c r="AH9324" s="59"/>
      <c r="AI9324" s="59"/>
      <c r="AJ9324" s="59"/>
      <c r="AK9324" s="59"/>
      <c r="AL9324" s="59"/>
      <c r="AM9324" s="59"/>
      <c r="AN9324" s="59"/>
      <c r="AO9324" s="59"/>
      <c r="AV9324" s="37"/>
      <c r="AW9324" s="37"/>
      <c r="AX9324" s="37"/>
      <c r="AY9324" s="37"/>
      <c r="AZ9324" s="37"/>
      <c r="BA9324" s="37"/>
    </row>
    <row r="9325" spans="10:53" s="14" customFormat="1" x14ac:dyDescent="0.25">
      <c r="J9325" s="59"/>
      <c r="Q9325" s="26"/>
      <c r="R9325" s="28"/>
      <c r="AC9325" s="46"/>
      <c r="AG9325" s="59"/>
      <c r="AH9325" s="59"/>
      <c r="AI9325" s="59"/>
      <c r="AJ9325" s="59"/>
      <c r="AK9325" s="59"/>
      <c r="AL9325" s="59"/>
      <c r="AM9325" s="59"/>
      <c r="AN9325" s="59"/>
      <c r="AO9325" s="59"/>
      <c r="AV9325" s="37"/>
      <c r="AW9325" s="37"/>
      <c r="AX9325" s="37"/>
      <c r="AY9325" s="37"/>
      <c r="AZ9325" s="37"/>
      <c r="BA9325" s="37"/>
    </row>
    <row r="9326" spans="10:53" s="14" customFormat="1" x14ac:dyDescent="0.25">
      <c r="J9326" s="59"/>
      <c r="Q9326" s="26"/>
      <c r="R9326" s="28"/>
      <c r="AC9326" s="46"/>
      <c r="AG9326" s="59"/>
      <c r="AH9326" s="59"/>
      <c r="AI9326" s="59"/>
      <c r="AJ9326" s="59"/>
      <c r="AK9326" s="59"/>
      <c r="AL9326" s="59"/>
      <c r="AM9326" s="59"/>
      <c r="AN9326" s="59"/>
      <c r="AO9326" s="59"/>
      <c r="AV9326" s="37"/>
      <c r="AW9326" s="37"/>
      <c r="AX9326" s="37"/>
      <c r="AY9326" s="37"/>
      <c r="AZ9326" s="37"/>
      <c r="BA9326" s="37"/>
    </row>
    <row r="9327" spans="10:53" s="14" customFormat="1" x14ac:dyDescent="0.25">
      <c r="J9327" s="59"/>
      <c r="Q9327" s="26"/>
      <c r="R9327" s="28"/>
      <c r="AC9327" s="46"/>
      <c r="AG9327" s="59"/>
      <c r="AH9327" s="59"/>
      <c r="AI9327" s="59"/>
      <c r="AJ9327" s="59"/>
      <c r="AK9327" s="59"/>
      <c r="AL9327" s="59"/>
      <c r="AM9327" s="59"/>
      <c r="AN9327" s="59"/>
      <c r="AO9327" s="59"/>
      <c r="AV9327" s="37"/>
      <c r="AW9327" s="37"/>
      <c r="AX9327" s="37"/>
      <c r="AY9327" s="37"/>
      <c r="AZ9327" s="37"/>
      <c r="BA9327" s="37"/>
    </row>
    <row r="9328" spans="10:53" s="14" customFormat="1" x14ac:dyDescent="0.25">
      <c r="J9328" s="59"/>
      <c r="Q9328" s="26"/>
      <c r="R9328" s="28"/>
      <c r="AC9328" s="46"/>
      <c r="AG9328" s="59"/>
      <c r="AH9328" s="59"/>
      <c r="AI9328" s="59"/>
      <c r="AJ9328" s="59"/>
      <c r="AK9328" s="59"/>
      <c r="AL9328" s="59"/>
      <c r="AM9328" s="59"/>
      <c r="AN9328" s="59"/>
      <c r="AO9328" s="59"/>
      <c r="AV9328" s="37"/>
      <c r="AW9328" s="37"/>
      <c r="AX9328" s="37"/>
      <c r="AY9328" s="37"/>
      <c r="AZ9328" s="37"/>
      <c r="BA9328" s="37"/>
    </row>
    <row r="9329" spans="10:53" s="14" customFormat="1" x14ac:dyDescent="0.25">
      <c r="J9329" s="59"/>
      <c r="Q9329" s="26"/>
      <c r="R9329" s="28"/>
      <c r="AC9329" s="46"/>
      <c r="AG9329" s="59"/>
      <c r="AH9329" s="59"/>
      <c r="AI9329" s="59"/>
      <c r="AJ9329" s="59"/>
      <c r="AK9329" s="59"/>
      <c r="AL9329" s="59"/>
      <c r="AM9329" s="59"/>
      <c r="AN9329" s="59"/>
      <c r="AO9329" s="59"/>
      <c r="AV9329" s="37"/>
      <c r="AW9329" s="37"/>
      <c r="AX9329" s="37"/>
      <c r="AY9329" s="37"/>
      <c r="AZ9329" s="37"/>
      <c r="BA9329" s="37"/>
    </row>
    <row r="9330" spans="10:53" s="14" customFormat="1" x14ac:dyDescent="0.25">
      <c r="J9330" s="59"/>
      <c r="Q9330" s="26"/>
      <c r="R9330" s="28"/>
      <c r="AC9330" s="46"/>
      <c r="AG9330" s="59"/>
      <c r="AH9330" s="59"/>
      <c r="AI9330" s="59"/>
      <c r="AJ9330" s="59"/>
      <c r="AK9330" s="59"/>
      <c r="AL9330" s="59"/>
      <c r="AM9330" s="59"/>
      <c r="AN9330" s="59"/>
      <c r="AO9330" s="59"/>
      <c r="AV9330" s="37"/>
      <c r="AW9330" s="37"/>
      <c r="AX9330" s="37"/>
      <c r="AY9330" s="37"/>
      <c r="AZ9330" s="37"/>
      <c r="BA9330" s="37"/>
    </row>
    <row r="9331" spans="10:53" s="14" customFormat="1" x14ac:dyDescent="0.25">
      <c r="J9331" s="59"/>
      <c r="Q9331" s="26"/>
      <c r="R9331" s="28"/>
      <c r="AC9331" s="46"/>
      <c r="AG9331" s="59"/>
      <c r="AH9331" s="59"/>
      <c r="AI9331" s="59"/>
      <c r="AJ9331" s="59"/>
      <c r="AK9331" s="59"/>
      <c r="AL9331" s="59"/>
      <c r="AM9331" s="59"/>
      <c r="AN9331" s="59"/>
      <c r="AO9331" s="59"/>
      <c r="AV9331" s="37"/>
      <c r="AW9331" s="37"/>
      <c r="AX9331" s="37"/>
      <c r="AY9331" s="37"/>
      <c r="AZ9331" s="37"/>
      <c r="BA9331" s="37"/>
    </row>
    <row r="9332" spans="10:53" s="14" customFormat="1" x14ac:dyDescent="0.25">
      <c r="J9332" s="59"/>
      <c r="Q9332" s="26"/>
      <c r="R9332" s="28"/>
      <c r="AC9332" s="46"/>
      <c r="AG9332" s="59"/>
      <c r="AH9332" s="59"/>
      <c r="AI9332" s="59"/>
      <c r="AJ9332" s="59"/>
      <c r="AK9332" s="59"/>
      <c r="AL9332" s="59"/>
      <c r="AM9332" s="59"/>
      <c r="AN9332" s="59"/>
      <c r="AO9332" s="59"/>
      <c r="AV9332" s="37"/>
      <c r="AW9332" s="37"/>
      <c r="AX9332" s="37"/>
      <c r="AY9332" s="37"/>
      <c r="AZ9332" s="37"/>
      <c r="BA9332" s="37"/>
    </row>
    <row r="9333" spans="10:53" s="14" customFormat="1" x14ac:dyDescent="0.25">
      <c r="J9333" s="59"/>
      <c r="Q9333" s="26"/>
      <c r="R9333" s="28"/>
      <c r="AC9333" s="46"/>
      <c r="AG9333" s="59"/>
      <c r="AH9333" s="59"/>
      <c r="AI9333" s="59"/>
      <c r="AJ9333" s="59"/>
      <c r="AK9333" s="59"/>
      <c r="AL9333" s="59"/>
      <c r="AM9333" s="59"/>
      <c r="AN9333" s="59"/>
      <c r="AO9333" s="59"/>
      <c r="AV9333" s="37"/>
      <c r="AW9333" s="37"/>
      <c r="AX9333" s="37"/>
      <c r="AY9333" s="37"/>
      <c r="AZ9333" s="37"/>
      <c r="BA9333" s="37"/>
    </row>
    <row r="9334" spans="10:53" s="14" customFormat="1" x14ac:dyDescent="0.25">
      <c r="J9334" s="59"/>
      <c r="Q9334" s="26"/>
      <c r="R9334" s="28"/>
      <c r="AC9334" s="46"/>
      <c r="AG9334" s="59"/>
      <c r="AH9334" s="59"/>
      <c r="AI9334" s="59"/>
      <c r="AJ9334" s="59"/>
      <c r="AK9334" s="59"/>
      <c r="AL9334" s="59"/>
      <c r="AM9334" s="59"/>
      <c r="AN9334" s="59"/>
      <c r="AO9334" s="59"/>
      <c r="AV9334" s="37"/>
      <c r="AW9334" s="37"/>
      <c r="AX9334" s="37"/>
      <c r="AY9334" s="37"/>
      <c r="AZ9334" s="37"/>
      <c r="BA9334" s="37"/>
    </row>
    <row r="9335" spans="10:53" s="14" customFormat="1" x14ac:dyDescent="0.25">
      <c r="J9335" s="59"/>
      <c r="Q9335" s="26"/>
      <c r="R9335" s="28"/>
      <c r="AC9335" s="46"/>
      <c r="AG9335" s="59"/>
      <c r="AH9335" s="59"/>
      <c r="AI9335" s="59"/>
      <c r="AJ9335" s="59"/>
      <c r="AK9335" s="59"/>
      <c r="AL9335" s="59"/>
      <c r="AM9335" s="59"/>
      <c r="AN9335" s="59"/>
      <c r="AO9335" s="59"/>
      <c r="AV9335" s="37"/>
      <c r="AW9335" s="37"/>
      <c r="AX9335" s="37"/>
      <c r="AY9335" s="37"/>
      <c r="AZ9335" s="37"/>
      <c r="BA9335" s="37"/>
    </row>
    <row r="9336" spans="10:53" s="14" customFormat="1" x14ac:dyDescent="0.25">
      <c r="J9336" s="59"/>
      <c r="Q9336" s="26"/>
      <c r="R9336" s="28"/>
      <c r="AC9336" s="46"/>
      <c r="AG9336" s="59"/>
      <c r="AH9336" s="59"/>
      <c r="AI9336" s="59"/>
      <c r="AJ9336" s="59"/>
      <c r="AK9336" s="59"/>
      <c r="AL9336" s="59"/>
      <c r="AM9336" s="59"/>
      <c r="AN9336" s="59"/>
      <c r="AO9336" s="59"/>
      <c r="AV9336" s="37"/>
      <c r="AW9336" s="37"/>
      <c r="AX9336" s="37"/>
      <c r="AY9336" s="37"/>
      <c r="AZ9336" s="37"/>
      <c r="BA9336" s="37"/>
    </row>
    <row r="9337" spans="10:53" s="14" customFormat="1" x14ac:dyDescent="0.25">
      <c r="J9337" s="59"/>
      <c r="Q9337" s="26"/>
      <c r="R9337" s="28"/>
      <c r="AC9337" s="46"/>
      <c r="AG9337" s="59"/>
      <c r="AH9337" s="59"/>
      <c r="AI9337" s="59"/>
      <c r="AJ9337" s="59"/>
      <c r="AK9337" s="59"/>
      <c r="AL9337" s="59"/>
      <c r="AM9337" s="59"/>
      <c r="AN9337" s="59"/>
      <c r="AO9337" s="59"/>
      <c r="AV9337" s="37"/>
      <c r="AW9337" s="37"/>
      <c r="AX9337" s="37"/>
      <c r="AY9337" s="37"/>
      <c r="AZ9337" s="37"/>
      <c r="BA9337" s="37"/>
    </row>
    <row r="9338" spans="10:53" s="14" customFormat="1" x14ac:dyDescent="0.25">
      <c r="J9338" s="59"/>
      <c r="Q9338" s="26"/>
      <c r="R9338" s="28"/>
      <c r="AC9338" s="46"/>
      <c r="AG9338" s="59"/>
      <c r="AH9338" s="59"/>
      <c r="AI9338" s="59"/>
      <c r="AJ9338" s="59"/>
      <c r="AK9338" s="59"/>
      <c r="AL9338" s="59"/>
      <c r="AM9338" s="59"/>
      <c r="AN9338" s="59"/>
      <c r="AO9338" s="59"/>
      <c r="AV9338" s="37"/>
      <c r="AW9338" s="37"/>
      <c r="AX9338" s="37"/>
      <c r="AY9338" s="37"/>
      <c r="AZ9338" s="37"/>
      <c r="BA9338" s="37"/>
    </row>
    <row r="9339" spans="10:53" s="14" customFormat="1" x14ac:dyDescent="0.25">
      <c r="J9339" s="59"/>
      <c r="Q9339" s="26"/>
      <c r="R9339" s="28"/>
      <c r="AC9339" s="46"/>
      <c r="AG9339" s="59"/>
      <c r="AH9339" s="59"/>
      <c r="AI9339" s="59"/>
      <c r="AJ9339" s="59"/>
      <c r="AK9339" s="59"/>
      <c r="AL9339" s="59"/>
      <c r="AM9339" s="59"/>
      <c r="AN9339" s="59"/>
      <c r="AO9339" s="59"/>
      <c r="AV9339" s="37"/>
      <c r="AW9339" s="37"/>
      <c r="AX9339" s="37"/>
      <c r="AY9339" s="37"/>
      <c r="AZ9339" s="37"/>
      <c r="BA9339" s="37"/>
    </row>
    <row r="9340" spans="10:53" s="14" customFormat="1" x14ac:dyDescent="0.25">
      <c r="J9340" s="59"/>
      <c r="Q9340" s="26"/>
      <c r="R9340" s="28"/>
      <c r="AC9340" s="46"/>
      <c r="AG9340" s="59"/>
      <c r="AH9340" s="59"/>
      <c r="AI9340" s="59"/>
      <c r="AJ9340" s="59"/>
      <c r="AK9340" s="59"/>
      <c r="AL9340" s="59"/>
      <c r="AM9340" s="59"/>
      <c r="AN9340" s="59"/>
      <c r="AO9340" s="59"/>
      <c r="AV9340" s="37"/>
      <c r="AW9340" s="37"/>
      <c r="AX9340" s="37"/>
      <c r="AY9340" s="37"/>
      <c r="AZ9340" s="37"/>
      <c r="BA9340" s="37"/>
    </row>
    <row r="9341" spans="10:53" s="14" customFormat="1" x14ac:dyDescent="0.25">
      <c r="J9341" s="59"/>
      <c r="Q9341" s="26"/>
      <c r="R9341" s="28"/>
      <c r="AC9341" s="46"/>
      <c r="AG9341" s="59"/>
      <c r="AH9341" s="59"/>
      <c r="AI9341" s="59"/>
      <c r="AJ9341" s="59"/>
      <c r="AK9341" s="59"/>
      <c r="AL9341" s="59"/>
      <c r="AM9341" s="59"/>
      <c r="AN9341" s="59"/>
      <c r="AO9341" s="59"/>
      <c r="AV9341" s="37"/>
      <c r="AW9341" s="37"/>
      <c r="AX9341" s="37"/>
      <c r="AY9341" s="37"/>
      <c r="AZ9341" s="37"/>
      <c r="BA9341" s="37"/>
    </row>
    <row r="9342" spans="10:53" s="14" customFormat="1" x14ac:dyDescent="0.25">
      <c r="J9342" s="59"/>
      <c r="Q9342" s="26"/>
      <c r="R9342" s="28"/>
      <c r="AC9342" s="46"/>
      <c r="AG9342" s="59"/>
      <c r="AH9342" s="59"/>
      <c r="AI9342" s="59"/>
      <c r="AJ9342" s="59"/>
      <c r="AK9342" s="59"/>
      <c r="AL9342" s="59"/>
      <c r="AM9342" s="59"/>
      <c r="AN9342" s="59"/>
      <c r="AO9342" s="59"/>
      <c r="AV9342" s="37"/>
      <c r="AW9342" s="37"/>
      <c r="AX9342" s="37"/>
      <c r="AY9342" s="37"/>
      <c r="AZ9342" s="37"/>
      <c r="BA9342" s="37"/>
    </row>
    <row r="9343" spans="10:53" s="14" customFormat="1" x14ac:dyDescent="0.25">
      <c r="J9343" s="59"/>
      <c r="Q9343" s="26"/>
      <c r="R9343" s="28"/>
      <c r="AC9343" s="46"/>
      <c r="AG9343" s="59"/>
      <c r="AH9343" s="59"/>
      <c r="AI9343" s="59"/>
      <c r="AJ9343" s="59"/>
      <c r="AK9343" s="59"/>
      <c r="AL9343" s="59"/>
      <c r="AM9343" s="59"/>
      <c r="AN9343" s="59"/>
      <c r="AO9343" s="59"/>
      <c r="AV9343" s="37"/>
      <c r="AW9343" s="37"/>
      <c r="AX9343" s="37"/>
      <c r="AY9343" s="37"/>
      <c r="AZ9343" s="37"/>
      <c r="BA9343" s="37"/>
    </row>
    <row r="9344" spans="10:53" s="14" customFormat="1" x14ac:dyDescent="0.25">
      <c r="J9344" s="59"/>
      <c r="Q9344" s="26"/>
      <c r="R9344" s="28"/>
      <c r="AC9344" s="46"/>
      <c r="AG9344" s="59"/>
      <c r="AH9344" s="59"/>
      <c r="AI9344" s="59"/>
      <c r="AJ9344" s="59"/>
      <c r="AK9344" s="59"/>
      <c r="AL9344" s="59"/>
      <c r="AM9344" s="59"/>
      <c r="AN9344" s="59"/>
      <c r="AO9344" s="59"/>
      <c r="AV9344" s="37"/>
      <c r="AW9344" s="37"/>
      <c r="AX9344" s="37"/>
      <c r="AY9344" s="37"/>
      <c r="AZ9344" s="37"/>
      <c r="BA9344" s="37"/>
    </row>
    <row r="9345" spans="10:53" s="14" customFormat="1" x14ac:dyDescent="0.25">
      <c r="J9345" s="59"/>
      <c r="Q9345" s="26"/>
      <c r="R9345" s="28"/>
      <c r="AC9345" s="46"/>
      <c r="AG9345" s="59"/>
      <c r="AH9345" s="59"/>
      <c r="AI9345" s="59"/>
      <c r="AJ9345" s="59"/>
      <c r="AK9345" s="59"/>
      <c r="AL9345" s="59"/>
      <c r="AM9345" s="59"/>
      <c r="AN9345" s="59"/>
      <c r="AO9345" s="59"/>
      <c r="AV9345" s="37"/>
      <c r="AW9345" s="37"/>
      <c r="AX9345" s="37"/>
      <c r="AY9345" s="37"/>
      <c r="AZ9345" s="37"/>
      <c r="BA9345" s="37"/>
    </row>
    <row r="9346" spans="10:53" s="14" customFormat="1" x14ac:dyDescent="0.25">
      <c r="J9346" s="59"/>
      <c r="Q9346" s="26"/>
      <c r="R9346" s="28"/>
      <c r="AC9346" s="46"/>
      <c r="AG9346" s="59"/>
      <c r="AH9346" s="59"/>
      <c r="AI9346" s="59"/>
      <c r="AJ9346" s="59"/>
      <c r="AK9346" s="59"/>
      <c r="AL9346" s="59"/>
      <c r="AM9346" s="59"/>
      <c r="AN9346" s="59"/>
      <c r="AO9346" s="59"/>
      <c r="AV9346" s="37"/>
      <c r="AW9346" s="37"/>
      <c r="AX9346" s="37"/>
      <c r="AY9346" s="37"/>
      <c r="AZ9346" s="37"/>
      <c r="BA9346" s="37"/>
    </row>
    <row r="9347" spans="10:53" s="14" customFormat="1" x14ac:dyDescent="0.25">
      <c r="J9347" s="59"/>
      <c r="Q9347" s="26"/>
      <c r="R9347" s="28"/>
      <c r="AC9347" s="46"/>
      <c r="AG9347" s="59"/>
      <c r="AH9347" s="59"/>
      <c r="AI9347" s="59"/>
      <c r="AJ9347" s="59"/>
      <c r="AK9347" s="59"/>
      <c r="AL9347" s="59"/>
      <c r="AM9347" s="59"/>
      <c r="AN9347" s="59"/>
      <c r="AO9347" s="59"/>
      <c r="AV9347" s="37"/>
      <c r="AW9347" s="37"/>
      <c r="AX9347" s="37"/>
      <c r="AY9347" s="37"/>
      <c r="AZ9347" s="37"/>
      <c r="BA9347" s="37"/>
    </row>
    <row r="9348" spans="10:53" s="14" customFormat="1" x14ac:dyDescent="0.25">
      <c r="J9348" s="59"/>
      <c r="Q9348" s="26"/>
      <c r="R9348" s="28"/>
      <c r="AC9348" s="46"/>
      <c r="AG9348" s="59"/>
      <c r="AH9348" s="59"/>
      <c r="AI9348" s="59"/>
      <c r="AJ9348" s="59"/>
      <c r="AK9348" s="59"/>
      <c r="AL9348" s="59"/>
      <c r="AM9348" s="59"/>
      <c r="AN9348" s="59"/>
      <c r="AO9348" s="59"/>
      <c r="AV9348" s="37"/>
      <c r="AW9348" s="37"/>
      <c r="AX9348" s="37"/>
      <c r="AY9348" s="37"/>
      <c r="AZ9348" s="37"/>
      <c r="BA9348" s="37"/>
    </row>
    <row r="9349" spans="10:53" s="14" customFormat="1" x14ac:dyDescent="0.25">
      <c r="J9349" s="59"/>
      <c r="Q9349" s="26"/>
      <c r="R9349" s="28"/>
      <c r="AC9349" s="46"/>
      <c r="AG9349" s="59"/>
      <c r="AH9349" s="59"/>
      <c r="AI9349" s="59"/>
      <c r="AJ9349" s="59"/>
      <c r="AK9349" s="59"/>
      <c r="AL9349" s="59"/>
      <c r="AM9349" s="59"/>
      <c r="AN9349" s="59"/>
      <c r="AO9349" s="59"/>
      <c r="AV9349" s="37"/>
      <c r="AW9349" s="37"/>
      <c r="AX9349" s="37"/>
      <c r="AY9349" s="37"/>
      <c r="AZ9349" s="37"/>
      <c r="BA9349" s="37"/>
    </row>
    <row r="9350" spans="10:53" s="14" customFormat="1" x14ac:dyDescent="0.25">
      <c r="J9350" s="59"/>
      <c r="Q9350" s="26"/>
      <c r="R9350" s="28"/>
      <c r="AC9350" s="46"/>
      <c r="AG9350" s="59"/>
      <c r="AH9350" s="59"/>
      <c r="AI9350" s="59"/>
      <c r="AJ9350" s="59"/>
      <c r="AK9350" s="59"/>
      <c r="AL9350" s="59"/>
      <c r="AM9350" s="59"/>
      <c r="AN9350" s="59"/>
      <c r="AO9350" s="59"/>
      <c r="AV9350" s="37"/>
      <c r="AW9350" s="37"/>
      <c r="AX9350" s="37"/>
      <c r="AY9350" s="37"/>
      <c r="AZ9350" s="37"/>
      <c r="BA9350" s="37"/>
    </row>
    <row r="9351" spans="10:53" s="14" customFormat="1" x14ac:dyDescent="0.25">
      <c r="J9351" s="59"/>
      <c r="Q9351" s="26"/>
      <c r="R9351" s="28"/>
      <c r="AC9351" s="46"/>
      <c r="AG9351" s="59"/>
      <c r="AH9351" s="59"/>
      <c r="AI9351" s="59"/>
      <c r="AJ9351" s="59"/>
      <c r="AK9351" s="59"/>
      <c r="AL9351" s="59"/>
      <c r="AM9351" s="59"/>
      <c r="AN9351" s="59"/>
      <c r="AO9351" s="59"/>
      <c r="AV9351" s="37"/>
      <c r="AW9351" s="37"/>
      <c r="AX9351" s="37"/>
      <c r="AY9351" s="37"/>
      <c r="AZ9351" s="37"/>
      <c r="BA9351" s="37"/>
    </row>
    <row r="9352" spans="10:53" s="14" customFormat="1" x14ac:dyDescent="0.25">
      <c r="J9352" s="59"/>
      <c r="Q9352" s="26"/>
      <c r="R9352" s="28"/>
      <c r="AC9352" s="46"/>
      <c r="AG9352" s="59"/>
      <c r="AH9352" s="59"/>
      <c r="AI9352" s="59"/>
      <c r="AJ9352" s="59"/>
      <c r="AK9352" s="59"/>
      <c r="AL9352" s="59"/>
      <c r="AM9352" s="59"/>
      <c r="AN9352" s="59"/>
      <c r="AO9352" s="59"/>
      <c r="AV9352" s="37"/>
      <c r="AW9352" s="37"/>
      <c r="AX9352" s="37"/>
      <c r="AY9352" s="37"/>
      <c r="AZ9352" s="37"/>
      <c r="BA9352" s="37"/>
    </row>
    <row r="9353" spans="10:53" s="14" customFormat="1" x14ac:dyDescent="0.25">
      <c r="J9353" s="59"/>
      <c r="Q9353" s="26"/>
      <c r="R9353" s="28"/>
      <c r="AC9353" s="46"/>
      <c r="AG9353" s="59"/>
      <c r="AH9353" s="59"/>
      <c r="AI9353" s="59"/>
      <c r="AJ9353" s="59"/>
      <c r="AK9353" s="59"/>
      <c r="AL9353" s="59"/>
      <c r="AM9353" s="59"/>
      <c r="AN9353" s="59"/>
      <c r="AO9353" s="59"/>
      <c r="AV9353" s="37"/>
      <c r="AW9353" s="37"/>
      <c r="AX9353" s="37"/>
      <c r="AY9353" s="37"/>
      <c r="AZ9353" s="37"/>
      <c r="BA9353" s="37"/>
    </row>
    <row r="9354" spans="10:53" s="14" customFormat="1" x14ac:dyDescent="0.25">
      <c r="J9354" s="59"/>
      <c r="Q9354" s="26"/>
      <c r="R9354" s="28"/>
      <c r="AC9354" s="46"/>
      <c r="AG9354" s="59"/>
      <c r="AH9354" s="59"/>
      <c r="AI9354" s="59"/>
      <c r="AJ9354" s="59"/>
      <c r="AK9354" s="59"/>
      <c r="AL9354" s="59"/>
      <c r="AM9354" s="59"/>
      <c r="AN9354" s="59"/>
      <c r="AO9354" s="59"/>
      <c r="AV9354" s="37"/>
      <c r="AW9354" s="37"/>
      <c r="AX9354" s="37"/>
      <c r="AY9354" s="37"/>
      <c r="AZ9354" s="37"/>
      <c r="BA9354" s="37"/>
    </row>
    <row r="9355" spans="10:53" s="14" customFormat="1" x14ac:dyDescent="0.25">
      <c r="J9355" s="59"/>
      <c r="Q9355" s="26"/>
      <c r="R9355" s="28"/>
      <c r="AC9355" s="46"/>
      <c r="AG9355" s="59"/>
      <c r="AH9355" s="59"/>
      <c r="AI9355" s="59"/>
      <c r="AJ9355" s="59"/>
      <c r="AK9355" s="59"/>
      <c r="AL9355" s="59"/>
      <c r="AM9355" s="59"/>
      <c r="AN9355" s="59"/>
      <c r="AO9355" s="59"/>
      <c r="AV9355" s="37"/>
      <c r="AW9355" s="37"/>
      <c r="AX9355" s="37"/>
      <c r="AY9355" s="37"/>
      <c r="AZ9355" s="37"/>
      <c r="BA9355" s="37"/>
    </row>
    <row r="9356" spans="10:53" s="14" customFormat="1" x14ac:dyDescent="0.25">
      <c r="J9356" s="59"/>
      <c r="Q9356" s="26"/>
      <c r="R9356" s="28"/>
      <c r="AC9356" s="46"/>
      <c r="AG9356" s="59"/>
      <c r="AH9356" s="59"/>
      <c r="AI9356" s="59"/>
      <c r="AJ9356" s="59"/>
      <c r="AK9356" s="59"/>
      <c r="AL9356" s="59"/>
      <c r="AM9356" s="59"/>
      <c r="AN9356" s="59"/>
      <c r="AO9356" s="59"/>
      <c r="AV9356" s="37"/>
      <c r="AW9356" s="37"/>
      <c r="AX9356" s="37"/>
      <c r="AY9356" s="37"/>
      <c r="AZ9356" s="37"/>
      <c r="BA9356" s="37"/>
    </row>
    <row r="9357" spans="10:53" s="14" customFormat="1" x14ac:dyDescent="0.25">
      <c r="J9357" s="59"/>
      <c r="Q9357" s="26"/>
      <c r="R9357" s="28"/>
      <c r="AC9357" s="46"/>
      <c r="AG9357" s="59"/>
      <c r="AH9357" s="59"/>
      <c r="AI9357" s="59"/>
      <c r="AJ9357" s="59"/>
      <c r="AK9357" s="59"/>
      <c r="AL9357" s="59"/>
      <c r="AM9357" s="59"/>
      <c r="AN9357" s="59"/>
      <c r="AO9357" s="59"/>
      <c r="AV9357" s="37"/>
      <c r="AW9357" s="37"/>
      <c r="AX9357" s="37"/>
      <c r="AY9357" s="37"/>
      <c r="AZ9357" s="37"/>
      <c r="BA9357" s="37"/>
    </row>
    <row r="9358" spans="10:53" s="14" customFormat="1" x14ac:dyDescent="0.25">
      <c r="J9358" s="59"/>
      <c r="Q9358" s="26"/>
      <c r="R9358" s="28"/>
      <c r="AC9358" s="46"/>
      <c r="AG9358" s="59"/>
      <c r="AH9358" s="59"/>
      <c r="AI9358" s="59"/>
      <c r="AJ9358" s="59"/>
      <c r="AK9358" s="59"/>
      <c r="AL9358" s="59"/>
      <c r="AM9358" s="59"/>
      <c r="AN9358" s="59"/>
      <c r="AO9358" s="59"/>
      <c r="AV9358" s="37"/>
      <c r="AW9358" s="37"/>
      <c r="AX9358" s="37"/>
      <c r="AY9358" s="37"/>
      <c r="AZ9358" s="37"/>
      <c r="BA9358" s="37"/>
    </row>
    <row r="9359" spans="10:53" s="14" customFormat="1" x14ac:dyDescent="0.25">
      <c r="J9359" s="59"/>
      <c r="Q9359" s="26"/>
      <c r="R9359" s="28"/>
      <c r="AC9359" s="46"/>
      <c r="AG9359" s="59"/>
      <c r="AH9359" s="59"/>
      <c r="AI9359" s="59"/>
      <c r="AJ9359" s="59"/>
      <c r="AK9359" s="59"/>
      <c r="AL9359" s="59"/>
      <c r="AM9359" s="59"/>
      <c r="AN9359" s="59"/>
      <c r="AO9359" s="59"/>
      <c r="AV9359" s="37"/>
      <c r="AW9359" s="37"/>
      <c r="AX9359" s="37"/>
      <c r="AY9359" s="37"/>
      <c r="AZ9359" s="37"/>
      <c r="BA9359" s="37"/>
    </row>
    <row r="9360" spans="10:53" s="14" customFormat="1" x14ac:dyDescent="0.25">
      <c r="J9360" s="59"/>
      <c r="Q9360" s="26"/>
      <c r="R9360" s="28"/>
      <c r="AC9360" s="46"/>
      <c r="AG9360" s="59"/>
      <c r="AH9360" s="59"/>
      <c r="AI9360" s="59"/>
      <c r="AJ9360" s="59"/>
      <c r="AK9360" s="59"/>
      <c r="AL9360" s="59"/>
      <c r="AM9360" s="59"/>
      <c r="AN9360" s="59"/>
      <c r="AO9360" s="59"/>
      <c r="AV9360" s="37"/>
      <c r="AW9360" s="37"/>
      <c r="AX9360" s="37"/>
      <c r="AY9360" s="37"/>
      <c r="AZ9360" s="37"/>
      <c r="BA9360" s="37"/>
    </row>
    <row r="9361" spans="10:53" s="14" customFormat="1" x14ac:dyDescent="0.25">
      <c r="J9361" s="59"/>
      <c r="Q9361" s="26"/>
      <c r="R9361" s="28"/>
      <c r="AC9361" s="46"/>
      <c r="AG9361" s="59"/>
      <c r="AH9361" s="59"/>
      <c r="AI9361" s="59"/>
      <c r="AJ9361" s="59"/>
      <c r="AK9361" s="59"/>
      <c r="AL9361" s="59"/>
      <c r="AM9361" s="59"/>
      <c r="AN9361" s="59"/>
      <c r="AO9361" s="59"/>
      <c r="AV9361" s="37"/>
      <c r="AW9361" s="37"/>
      <c r="AX9361" s="37"/>
      <c r="AY9361" s="37"/>
      <c r="AZ9361" s="37"/>
      <c r="BA9361" s="37"/>
    </row>
    <row r="9362" spans="10:53" s="14" customFormat="1" x14ac:dyDescent="0.25">
      <c r="J9362" s="59"/>
      <c r="Q9362" s="26"/>
      <c r="R9362" s="28"/>
      <c r="AC9362" s="46"/>
      <c r="AG9362" s="59"/>
      <c r="AH9362" s="59"/>
      <c r="AI9362" s="59"/>
      <c r="AJ9362" s="59"/>
      <c r="AK9362" s="59"/>
      <c r="AL9362" s="59"/>
      <c r="AM9362" s="59"/>
      <c r="AN9362" s="59"/>
      <c r="AO9362" s="59"/>
      <c r="AV9362" s="37"/>
      <c r="AW9362" s="37"/>
      <c r="AX9362" s="37"/>
      <c r="AY9362" s="37"/>
      <c r="AZ9362" s="37"/>
      <c r="BA9362" s="37"/>
    </row>
    <row r="9363" spans="10:53" s="14" customFormat="1" x14ac:dyDescent="0.25">
      <c r="J9363" s="59"/>
      <c r="Q9363" s="26"/>
      <c r="R9363" s="28"/>
      <c r="AC9363" s="46"/>
      <c r="AG9363" s="59"/>
      <c r="AH9363" s="59"/>
      <c r="AI9363" s="59"/>
      <c r="AJ9363" s="59"/>
      <c r="AK9363" s="59"/>
      <c r="AL9363" s="59"/>
      <c r="AM9363" s="59"/>
      <c r="AN9363" s="59"/>
      <c r="AO9363" s="59"/>
      <c r="AV9363" s="37"/>
      <c r="AW9363" s="37"/>
      <c r="AX9363" s="37"/>
      <c r="AY9363" s="37"/>
      <c r="AZ9363" s="37"/>
      <c r="BA9363" s="37"/>
    </row>
    <row r="9364" spans="10:53" s="14" customFormat="1" x14ac:dyDescent="0.25">
      <c r="J9364" s="59"/>
      <c r="Q9364" s="26"/>
      <c r="R9364" s="28"/>
      <c r="AC9364" s="46"/>
      <c r="AG9364" s="59"/>
      <c r="AH9364" s="59"/>
      <c r="AI9364" s="59"/>
      <c r="AJ9364" s="59"/>
      <c r="AK9364" s="59"/>
      <c r="AL9364" s="59"/>
      <c r="AM9364" s="59"/>
      <c r="AN9364" s="59"/>
      <c r="AO9364" s="59"/>
      <c r="AV9364" s="37"/>
      <c r="AW9364" s="37"/>
      <c r="AX9364" s="37"/>
      <c r="AY9364" s="37"/>
      <c r="AZ9364" s="37"/>
      <c r="BA9364" s="37"/>
    </row>
    <row r="9365" spans="10:53" s="14" customFormat="1" x14ac:dyDescent="0.25">
      <c r="J9365" s="59"/>
      <c r="Q9365" s="26"/>
      <c r="R9365" s="28"/>
      <c r="AC9365" s="46"/>
      <c r="AG9365" s="59"/>
      <c r="AH9365" s="59"/>
      <c r="AI9365" s="59"/>
      <c r="AJ9365" s="59"/>
      <c r="AK9365" s="59"/>
      <c r="AL9365" s="59"/>
      <c r="AM9365" s="59"/>
      <c r="AN9365" s="59"/>
      <c r="AO9365" s="59"/>
      <c r="AV9365" s="37"/>
      <c r="AW9365" s="37"/>
      <c r="AX9365" s="37"/>
      <c r="AY9365" s="37"/>
      <c r="AZ9365" s="37"/>
      <c r="BA9365" s="37"/>
    </row>
    <row r="9366" spans="10:53" s="14" customFormat="1" x14ac:dyDescent="0.25">
      <c r="J9366" s="59"/>
      <c r="Q9366" s="26"/>
      <c r="R9366" s="28"/>
      <c r="AC9366" s="46"/>
      <c r="AG9366" s="59"/>
      <c r="AH9366" s="59"/>
      <c r="AI9366" s="59"/>
      <c r="AJ9366" s="59"/>
      <c r="AK9366" s="59"/>
      <c r="AL9366" s="59"/>
      <c r="AM9366" s="59"/>
      <c r="AN9366" s="59"/>
      <c r="AO9366" s="59"/>
      <c r="AV9366" s="37"/>
      <c r="AW9366" s="37"/>
      <c r="AX9366" s="37"/>
      <c r="AY9366" s="37"/>
      <c r="AZ9366" s="37"/>
      <c r="BA9366" s="37"/>
    </row>
    <row r="9367" spans="10:53" s="14" customFormat="1" x14ac:dyDescent="0.25">
      <c r="J9367" s="59"/>
      <c r="Q9367" s="26"/>
      <c r="R9367" s="28"/>
      <c r="AC9367" s="46"/>
      <c r="AG9367" s="59"/>
      <c r="AH9367" s="59"/>
      <c r="AI9367" s="59"/>
      <c r="AJ9367" s="59"/>
      <c r="AK9367" s="59"/>
      <c r="AL9367" s="59"/>
      <c r="AM9367" s="59"/>
      <c r="AN9367" s="59"/>
      <c r="AO9367" s="59"/>
      <c r="AV9367" s="37"/>
      <c r="AW9367" s="37"/>
      <c r="AX9367" s="37"/>
      <c r="AY9367" s="37"/>
      <c r="AZ9367" s="37"/>
      <c r="BA9367" s="37"/>
    </row>
    <row r="9368" spans="10:53" s="14" customFormat="1" x14ac:dyDescent="0.25">
      <c r="J9368" s="59"/>
      <c r="Q9368" s="26"/>
      <c r="R9368" s="28"/>
      <c r="AC9368" s="46"/>
      <c r="AG9368" s="59"/>
      <c r="AH9368" s="59"/>
      <c r="AI9368" s="59"/>
      <c r="AJ9368" s="59"/>
      <c r="AK9368" s="59"/>
      <c r="AL9368" s="59"/>
      <c r="AM9368" s="59"/>
      <c r="AN9368" s="59"/>
      <c r="AO9368" s="59"/>
      <c r="AV9368" s="37"/>
      <c r="AW9368" s="37"/>
      <c r="AX9368" s="37"/>
      <c r="AY9368" s="37"/>
      <c r="AZ9368" s="37"/>
      <c r="BA9368" s="37"/>
    </row>
    <row r="9369" spans="10:53" s="14" customFormat="1" x14ac:dyDescent="0.25">
      <c r="J9369" s="59"/>
      <c r="Q9369" s="26"/>
      <c r="R9369" s="28"/>
      <c r="AC9369" s="46"/>
      <c r="AG9369" s="59"/>
      <c r="AH9369" s="59"/>
      <c r="AI9369" s="59"/>
      <c r="AJ9369" s="59"/>
      <c r="AK9369" s="59"/>
      <c r="AL9369" s="59"/>
      <c r="AM9369" s="59"/>
      <c r="AN9369" s="59"/>
      <c r="AO9369" s="59"/>
      <c r="AV9369" s="37"/>
      <c r="AW9369" s="37"/>
      <c r="AX9369" s="37"/>
      <c r="AY9369" s="37"/>
      <c r="AZ9369" s="37"/>
      <c r="BA9369" s="37"/>
    </row>
    <row r="9370" spans="10:53" s="14" customFormat="1" x14ac:dyDescent="0.25">
      <c r="J9370" s="59"/>
      <c r="Q9370" s="26"/>
      <c r="R9370" s="28"/>
      <c r="AC9370" s="46"/>
      <c r="AG9370" s="59"/>
      <c r="AH9370" s="59"/>
      <c r="AI9370" s="59"/>
      <c r="AJ9370" s="59"/>
      <c r="AK9370" s="59"/>
      <c r="AL9370" s="59"/>
      <c r="AM9370" s="59"/>
      <c r="AN9370" s="59"/>
      <c r="AO9370" s="59"/>
      <c r="AV9370" s="37"/>
      <c r="AW9370" s="37"/>
      <c r="AX9370" s="37"/>
      <c r="AY9370" s="37"/>
      <c r="AZ9370" s="37"/>
      <c r="BA9370" s="37"/>
    </row>
    <row r="9371" spans="10:53" s="14" customFormat="1" x14ac:dyDescent="0.25">
      <c r="J9371" s="59"/>
      <c r="Q9371" s="26"/>
      <c r="R9371" s="28"/>
      <c r="AC9371" s="46"/>
      <c r="AG9371" s="59"/>
      <c r="AH9371" s="59"/>
      <c r="AI9371" s="59"/>
      <c r="AJ9371" s="59"/>
      <c r="AK9371" s="59"/>
      <c r="AL9371" s="59"/>
      <c r="AM9371" s="59"/>
      <c r="AN9371" s="59"/>
      <c r="AO9371" s="59"/>
      <c r="AV9371" s="37"/>
      <c r="AW9371" s="37"/>
      <c r="AX9371" s="37"/>
      <c r="AY9371" s="37"/>
      <c r="AZ9371" s="37"/>
      <c r="BA9371" s="37"/>
    </row>
    <row r="9372" spans="10:53" s="14" customFormat="1" x14ac:dyDescent="0.25">
      <c r="J9372" s="59"/>
      <c r="Q9372" s="26"/>
      <c r="R9372" s="28"/>
      <c r="AC9372" s="46"/>
      <c r="AG9372" s="59"/>
      <c r="AH9372" s="59"/>
      <c r="AI9372" s="59"/>
      <c r="AJ9372" s="59"/>
      <c r="AK9372" s="59"/>
      <c r="AL9372" s="59"/>
      <c r="AM9372" s="59"/>
      <c r="AN9372" s="59"/>
      <c r="AO9372" s="59"/>
      <c r="AV9372" s="37"/>
      <c r="AW9372" s="37"/>
      <c r="AX9372" s="37"/>
      <c r="AY9372" s="37"/>
      <c r="AZ9372" s="37"/>
      <c r="BA9372" s="37"/>
    </row>
    <row r="9373" spans="10:53" s="14" customFormat="1" x14ac:dyDescent="0.25">
      <c r="J9373" s="59"/>
      <c r="Q9373" s="26"/>
      <c r="R9373" s="28"/>
      <c r="AC9373" s="46"/>
      <c r="AG9373" s="59"/>
      <c r="AH9373" s="59"/>
      <c r="AI9373" s="59"/>
      <c r="AJ9373" s="59"/>
      <c r="AK9373" s="59"/>
      <c r="AL9373" s="59"/>
      <c r="AM9373" s="59"/>
      <c r="AN9373" s="59"/>
      <c r="AO9373" s="59"/>
      <c r="AV9373" s="37"/>
      <c r="AW9373" s="37"/>
      <c r="AX9373" s="37"/>
      <c r="AY9373" s="37"/>
      <c r="AZ9373" s="37"/>
      <c r="BA9373" s="37"/>
    </row>
    <row r="9374" spans="10:53" s="14" customFormat="1" x14ac:dyDescent="0.25">
      <c r="J9374" s="59"/>
      <c r="Q9374" s="26"/>
      <c r="R9374" s="28"/>
      <c r="AC9374" s="46"/>
      <c r="AG9374" s="59"/>
      <c r="AH9374" s="59"/>
      <c r="AI9374" s="59"/>
      <c r="AJ9374" s="59"/>
      <c r="AK9374" s="59"/>
      <c r="AL9374" s="59"/>
      <c r="AM9374" s="59"/>
      <c r="AN9374" s="59"/>
      <c r="AO9374" s="59"/>
      <c r="AV9374" s="37"/>
      <c r="AW9374" s="37"/>
      <c r="AX9374" s="37"/>
      <c r="AY9374" s="37"/>
      <c r="AZ9374" s="37"/>
      <c r="BA9374" s="37"/>
    </row>
    <row r="9375" spans="10:53" s="14" customFormat="1" x14ac:dyDescent="0.25">
      <c r="J9375" s="59"/>
      <c r="Q9375" s="26"/>
      <c r="R9375" s="28"/>
      <c r="AC9375" s="46"/>
      <c r="AG9375" s="59"/>
      <c r="AH9375" s="59"/>
      <c r="AI9375" s="59"/>
      <c r="AJ9375" s="59"/>
      <c r="AK9375" s="59"/>
      <c r="AL9375" s="59"/>
      <c r="AM9375" s="59"/>
      <c r="AN9375" s="59"/>
      <c r="AO9375" s="59"/>
      <c r="AV9375" s="37"/>
      <c r="AW9375" s="37"/>
      <c r="AX9375" s="37"/>
      <c r="AY9375" s="37"/>
      <c r="AZ9375" s="37"/>
      <c r="BA9375" s="37"/>
    </row>
    <row r="9376" spans="10:53" s="14" customFormat="1" x14ac:dyDescent="0.25">
      <c r="J9376" s="59"/>
      <c r="Q9376" s="26"/>
      <c r="R9376" s="28"/>
      <c r="AC9376" s="46"/>
      <c r="AG9376" s="59"/>
      <c r="AH9376" s="59"/>
      <c r="AI9376" s="59"/>
      <c r="AJ9376" s="59"/>
      <c r="AK9376" s="59"/>
      <c r="AL9376" s="59"/>
      <c r="AM9376" s="59"/>
      <c r="AN9376" s="59"/>
      <c r="AO9376" s="59"/>
      <c r="AV9376" s="37"/>
      <c r="AW9376" s="37"/>
      <c r="AX9376" s="37"/>
      <c r="AY9376" s="37"/>
      <c r="AZ9376" s="37"/>
      <c r="BA9376" s="37"/>
    </row>
    <row r="9377" spans="10:53" s="14" customFormat="1" x14ac:dyDescent="0.25">
      <c r="J9377" s="59"/>
      <c r="Q9377" s="26"/>
      <c r="R9377" s="28"/>
      <c r="AC9377" s="46"/>
      <c r="AG9377" s="59"/>
      <c r="AH9377" s="59"/>
      <c r="AI9377" s="59"/>
      <c r="AJ9377" s="59"/>
      <c r="AK9377" s="59"/>
      <c r="AL9377" s="59"/>
      <c r="AM9377" s="59"/>
      <c r="AN9377" s="59"/>
      <c r="AO9377" s="59"/>
      <c r="AV9377" s="37"/>
      <c r="AW9377" s="37"/>
      <c r="AX9377" s="37"/>
      <c r="AY9377" s="37"/>
      <c r="AZ9377" s="37"/>
      <c r="BA9377" s="37"/>
    </row>
    <row r="9378" spans="10:53" s="14" customFormat="1" x14ac:dyDescent="0.25">
      <c r="J9378" s="59"/>
      <c r="Q9378" s="26"/>
      <c r="R9378" s="28"/>
      <c r="AC9378" s="46"/>
      <c r="AG9378" s="59"/>
      <c r="AH9378" s="59"/>
      <c r="AI9378" s="59"/>
      <c r="AJ9378" s="59"/>
      <c r="AK9378" s="59"/>
      <c r="AL9378" s="59"/>
      <c r="AM9378" s="59"/>
      <c r="AN9378" s="59"/>
      <c r="AO9378" s="59"/>
      <c r="AV9378" s="37"/>
      <c r="AW9378" s="37"/>
      <c r="AX9378" s="37"/>
      <c r="AY9378" s="37"/>
      <c r="AZ9378" s="37"/>
      <c r="BA9378" s="37"/>
    </row>
    <row r="9379" spans="10:53" s="14" customFormat="1" x14ac:dyDescent="0.25">
      <c r="J9379" s="59"/>
      <c r="Q9379" s="26"/>
      <c r="R9379" s="28"/>
      <c r="AC9379" s="46"/>
      <c r="AG9379" s="59"/>
      <c r="AH9379" s="59"/>
      <c r="AI9379" s="59"/>
      <c r="AJ9379" s="59"/>
      <c r="AK9379" s="59"/>
      <c r="AL9379" s="59"/>
      <c r="AM9379" s="59"/>
      <c r="AN9379" s="59"/>
      <c r="AO9379" s="59"/>
      <c r="AV9379" s="37"/>
      <c r="AW9379" s="37"/>
      <c r="AX9379" s="37"/>
      <c r="AY9379" s="37"/>
      <c r="AZ9379" s="37"/>
      <c r="BA9379" s="37"/>
    </row>
    <row r="9380" spans="10:53" s="14" customFormat="1" x14ac:dyDescent="0.25">
      <c r="J9380" s="59"/>
      <c r="Q9380" s="26"/>
      <c r="R9380" s="28"/>
      <c r="AC9380" s="46"/>
      <c r="AG9380" s="59"/>
      <c r="AH9380" s="59"/>
      <c r="AI9380" s="59"/>
      <c r="AJ9380" s="59"/>
      <c r="AK9380" s="59"/>
      <c r="AL9380" s="59"/>
      <c r="AM9380" s="59"/>
      <c r="AN9380" s="59"/>
      <c r="AO9380" s="59"/>
      <c r="AV9380" s="37"/>
      <c r="AW9380" s="37"/>
      <c r="AX9380" s="37"/>
      <c r="AY9380" s="37"/>
      <c r="AZ9380" s="37"/>
      <c r="BA9380" s="37"/>
    </row>
    <row r="9381" spans="10:53" s="14" customFormat="1" x14ac:dyDescent="0.25">
      <c r="J9381" s="59"/>
      <c r="Q9381" s="26"/>
      <c r="R9381" s="28"/>
      <c r="AC9381" s="46"/>
      <c r="AG9381" s="59"/>
      <c r="AH9381" s="59"/>
      <c r="AI9381" s="59"/>
      <c r="AJ9381" s="59"/>
      <c r="AK9381" s="59"/>
      <c r="AL9381" s="59"/>
      <c r="AM9381" s="59"/>
      <c r="AN9381" s="59"/>
      <c r="AO9381" s="59"/>
      <c r="AV9381" s="37"/>
      <c r="AW9381" s="37"/>
      <c r="AX9381" s="37"/>
      <c r="AY9381" s="37"/>
      <c r="AZ9381" s="37"/>
      <c r="BA9381" s="37"/>
    </row>
    <row r="9382" spans="10:53" s="14" customFormat="1" x14ac:dyDescent="0.25">
      <c r="J9382" s="59"/>
      <c r="Q9382" s="26"/>
      <c r="R9382" s="28"/>
      <c r="AC9382" s="46"/>
      <c r="AG9382" s="59"/>
      <c r="AH9382" s="59"/>
      <c r="AI9382" s="59"/>
      <c r="AJ9382" s="59"/>
      <c r="AK9382" s="59"/>
      <c r="AL9382" s="59"/>
      <c r="AM9382" s="59"/>
      <c r="AN9382" s="59"/>
      <c r="AO9382" s="59"/>
      <c r="AV9382" s="37"/>
      <c r="AW9382" s="37"/>
      <c r="AX9382" s="37"/>
      <c r="AY9382" s="37"/>
      <c r="AZ9382" s="37"/>
      <c r="BA9382" s="37"/>
    </row>
    <row r="9383" spans="10:53" s="14" customFormat="1" x14ac:dyDescent="0.25">
      <c r="J9383" s="59"/>
      <c r="Q9383" s="26"/>
      <c r="R9383" s="28"/>
      <c r="AC9383" s="46"/>
      <c r="AG9383" s="59"/>
      <c r="AH9383" s="59"/>
      <c r="AI9383" s="59"/>
      <c r="AJ9383" s="59"/>
      <c r="AK9383" s="59"/>
      <c r="AL9383" s="59"/>
      <c r="AM9383" s="59"/>
      <c r="AN9383" s="59"/>
      <c r="AO9383" s="59"/>
      <c r="AV9383" s="37"/>
      <c r="AW9383" s="37"/>
      <c r="AX9383" s="37"/>
      <c r="AY9383" s="37"/>
      <c r="AZ9383" s="37"/>
      <c r="BA9383" s="37"/>
    </row>
    <row r="9384" spans="10:53" s="14" customFormat="1" x14ac:dyDescent="0.25">
      <c r="J9384" s="59"/>
      <c r="Q9384" s="26"/>
      <c r="R9384" s="28"/>
      <c r="AC9384" s="46"/>
      <c r="AG9384" s="59"/>
      <c r="AH9384" s="59"/>
      <c r="AI9384" s="59"/>
      <c r="AJ9384" s="59"/>
      <c r="AK9384" s="59"/>
      <c r="AL9384" s="59"/>
      <c r="AM9384" s="59"/>
      <c r="AN9384" s="59"/>
      <c r="AO9384" s="59"/>
      <c r="AV9384" s="37"/>
      <c r="AW9384" s="37"/>
      <c r="AX9384" s="37"/>
      <c r="AY9384" s="37"/>
      <c r="AZ9384" s="37"/>
      <c r="BA9384" s="37"/>
    </row>
    <row r="9385" spans="10:53" s="14" customFormat="1" x14ac:dyDescent="0.25">
      <c r="J9385" s="59"/>
      <c r="Q9385" s="26"/>
      <c r="R9385" s="28"/>
      <c r="AC9385" s="46"/>
      <c r="AG9385" s="59"/>
      <c r="AH9385" s="59"/>
      <c r="AI9385" s="59"/>
      <c r="AJ9385" s="59"/>
      <c r="AK9385" s="59"/>
      <c r="AL9385" s="59"/>
      <c r="AM9385" s="59"/>
      <c r="AN9385" s="59"/>
      <c r="AO9385" s="59"/>
      <c r="AV9385" s="37"/>
      <c r="AW9385" s="37"/>
      <c r="AX9385" s="37"/>
      <c r="AY9385" s="37"/>
      <c r="AZ9385" s="37"/>
      <c r="BA9385" s="37"/>
    </row>
    <row r="9386" spans="10:53" s="14" customFormat="1" x14ac:dyDescent="0.25">
      <c r="J9386" s="59"/>
      <c r="Q9386" s="26"/>
      <c r="R9386" s="28"/>
      <c r="AC9386" s="46"/>
      <c r="AG9386" s="59"/>
      <c r="AH9386" s="59"/>
      <c r="AI9386" s="59"/>
      <c r="AJ9386" s="59"/>
      <c r="AK9386" s="59"/>
      <c r="AL9386" s="59"/>
      <c r="AM9386" s="59"/>
      <c r="AN9386" s="59"/>
      <c r="AO9386" s="59"/>
      <c r="AV9386" s="37"/>
      <c r="AW9386" s="37"/>
      <c r="AX9386" s="37"/>
      <c r="AY9386" s="37"/>
      <c r="AZ9386" s="37"/>
      <c r="BA9386" s="37"/>
    </row>
    <row r="9387" spans="10:53" s="14" customFormat="1" x14ac:dyDescent="0.25">
      <c r="J9387" s="59"/>
      <c r="Q9387" s="26"/>
      <c r="R9387" s="28"/>
      <c r="AC9387" s="46"/>
      <c r="AG9387" s="59"/>
      <c r="AH9387" s="59"/>
      <c r="AI9387" s="59"/>
      <c r="AJ9387" s="59"/>
      <c r="AK9387" s="59"/>
      <c r="AL9387" s="59"/>
      <c r="AM9387" s="59"/>
      <c r="AN9387" s="59"/>
      <c r="AO9387" s="59"/>
      <c r="AV9387" s="37"/>
      <c r="AW9387" s="37"/>
      <c r="AX9387" s="37"/>
      <c r="AY9387" s="37"/>
      <c r="AZ9387" s="37"/>
      <c r="BA9387" s="37"/>
    </row>
    <row r="9388" spans="10:53" s="14" customFormat="1" x14ac:dyDescent="0.25">
      <c r="J9388" s="59"/>
      <c r="Q9388" s="26"/>
      <c r="R9388" s="28"/>
      <c r="AC9388" s="46"/>
      <c r="AG9388" s="59"/>
      <c r="AH9388" s="59"/>
      <c r="AI9388" s="59"/>
      <c r="AJ9388" s="59"/>
      <c r="AK9388" s="59"/>
      <c r="AL9388" s="59"/>
      <c r="AM9388" s="59"/>
      <c r="AN9388" s="59"/>
      <c r="AO9388" s="59"/>
      <c r="AV9388" s="37"/>
      <c r="AW9388" s="37"/>
      <c r="AX9388" s="37"/>
      <c r="AY9388" s="37"/>
      <c r="AZ9388" s="37"/>
      <c r="BA9388" s="37"/>
    </row>
    <row r="9389" spans="10:53" s="14" customFormat="1" x14ac:dyDescent="0.25">
      <c r="J9389" s="59"/>
      <c r="Q9389" s="26"/>
      <c r="R9389" s="28"/>
      <c r="AC9389" s="46"/>
      <c r="AG9389" s="59"/>
      <c r="AH9389" s="59"/>
      <c r="AI9389" s="59"/>
      <c r="AJ9389" s="59"/>
      <c r="AK9389" s="59"/>
      <c r="AL9389" s="59"/>
      <c r="AM9389" s="59"/>
      <c r="AN9389" s="59"/>
      <c r="AO9389" s="59"/>
      <c r="AV9389" s="37"/>
      <c r="AW9389" s="37"/>
      <c r="AX9389" s="37"/>
      <c r="AY9389" s="37"/>
      <c r="AZ9389" s="37"/>
      <c r="BA9389" s="37"/>
    </row>
    <row r="9390" spans="10:53" s="14" customFormat="1" x14ac:dyDescent="0.25">
      <c r="J9390" s="59"/>
      <c r="Q9390" s="26"/>
      <c r="R9390" s="28"/>
      <c r="AC9390" s="46"/>
      <c r="AG9390" s="59"/>
      <c r="AH9390" s="59"/>
      <c r="AI9390" s="59"/>
      <c r="AJ9390" s="59"/>
      <c r="AK9390" s="59"/>
      <c r="AL9390" s="59"/>
      <c r="AM9390" s="59"/>
      <c r="AN9390" s="59"/>
      <c r="AO9390" s="59"/>
      <c r="AV9390" s="37"/>
      <c r="AW9390" s="37"/>
      <c r="AX9390" s="37"/>
      <c r="AY9390" s="37"/>
      <c r="AZ9390" s="37"/>
      <c r="BA9390" s="37"/>
    </row>
    <row r="9391" spans="10:53" s="14" customFormat="1" x14ac:dyDescent="0.25">
      <c r="J9391" s="59"/>
      <c r="Q9391" s="26"/>
      <c r="R9391" s="28"/>
      <c r="AC9391" s="46"/>
      <c r="AG9391" s="59"/>
      <c r="AH9391" s="59"/>
      <c r="AI9391" s="59"/>
      <c r="AJ9391" s="59"/>
      <c r="AK9391" s="59"/>
      <c r="AL9391" s="59"/>
      <c r="AM9391" s="59"/>
      <c r="AN9391" s="59"/>
      <c r="AO9391" s="59"/>
      <c r="AV9391" s="37"/>
      <c r="AW9391" s="37"/>
      <c r="AX9391" s="37"/>
      <c r="AY9391" s="37"/>
      <c r="AZ9391" s="37"/>
      <c r="BA9391" s="37"/>
    </row>
    <row r="9392" spans="10:53" s="14" customFormat="1" x14ac:dyDescent="0.25">
      <c r="J9392" s="59"/>
      <c r="Q9392" s="26"/>
      <c r="R9392" s="28"/>
      <c r="AC9392" s="46"/>
      <c r="AG9392" s="59"/>
      <c r="AH9392" s="59"/>
      <c r="AI9392" s="59"/>
      <c r="AJ9392" s="59"/>
      <c r="AK9392" s="59"/>
      <c r="AL9392" s="59"/>
      <c r="AM9392" s="59"/>
      <c r="AN9392" s="59"/>
      <c r="AO9392" s="59"/>
      <c r="AV9392" s="37"/>
      <c r="AW9392" s="37"/>
      <c r="AX9392" s="37"/>
      <c r="AY9392" s="37"/>
      <c r="AZ9392" s="37"/>
      <c r="BA9392" s="37"/>
    </row>
    <row r="9393" spans="10:53" s="14" customFormat="1" x14ac:dyDescent="0.25">
      <c r="J9393" s="59"/>
      <c r="Q9393" s="26"/>
      <c r="R9393" s="28"/>
      <c r="AC9393" s="46"/>
      <c r="AG9393" s="59"/>
      <c r="AH9393" s="59"/>
      <c r="AI9393" s="59"/>
      <c r="AJ9393" s="59"/>
      <c r="AK9393" s="59"/>
      <c r="AL9393" s="59"/>
      <c r="AM9393" s="59"/>
      <c r="AN9393" s="59"/>
      <c r="AO9393" s="59"/>
      <c r="AV9393" s="37"/>
      <c r="AW9393" s="37"/>
      <c r="AX9393" s="37"/>
      <c r="AY9393" s="37"/>
      <c r="AZ9393" s="37"/>
      <c r="BA9393" s="37"/>
    </row>
    <row r="9394" spans="10:53" s="14" customFormat="1" x14ac:dyDescent="0.25">
      <c r="J9394" s="59"/>
      <c r="Q9394" s="26"/>
      <c r="R9394" s="28"/>
      <c r="AC9394" s="46"/>
      <c r="AG9394" s="59"/>
      <c r="AH9394" s="59"/>
      <c r="AI9394" s="59"/>
      <c r="AJ9394" s="59"/>
      <c r="AK9394" s="59"/>
      <c r="AL9394" s="59"/>
      <c r="AM9394" s="59"/>
      <c r="AN9394" s="59"/>
      <c r="AO9394" s="59"/>
      <c r="AV9394" s="37"/>
      <c r="AW9394" s="37"/>
      <c r="AX9394" s="37"/>
      <c r="AY9394" s="37"/>
      <c r="AZ9394" s="37"/>
      <c r="BA9394" s="37"/>
    </row>
    <row r="9395" spans="10:53" s="14" customFormat="1" x14ac:dyDescent="0.25">
      <c r="J9395" s="59"/>
      <c r="Q9395" s="26"/>
      <c r="R9395" s="28"/>
      <c r="AC9395" s="46"/>
      <c r="AG9395" s="59"/>
      <c r="AH9395" s="59"/>
      <c r="AI9395" s="59"/>
      <c r="AJ9395" s="59"/>
      <c r="AK9395" s="59"/>
      <c r="AL9395" s="59"/>
      <c r="AM9395" s="59"/>
      <c r="AN9395" s="59"/>
      <c r="AO9395" s="59"/>
      <c r="AV9395" s="37"/>
      <c r="AW9395" s="37"/>
      <c r="AX9395" s="37"/>
      <c r="AY9395" s="37"/>
      <c r="AZ9395" s="37"/>
      <c r="BA9395" s="37"/>
    </row>
    <row r="9396" spans="10:53" s="14" customFormat="1" x14ac:dyDescent="0.25">
      <c r="J9396" s="59"/>
      <c r="Q9396" s="26"/>
      <c r="R9396" s="28"/>
      <c r="AC9396" s="46"/>
      <c r="AG9396" s="59"/>
      <c r="AH9396" s="59"/>
      <c r="AI9396" s="59"/>
      <c r="AJ9396" s="59"/>
      <c r="AK9396" s="59"/>
      <c r="AL9396" s="59"/>
      <c r="AM9396" s="59"/>
      <c r="AN9396" s="59"/>
      <c r="AO9396" s="59"/>
      <c r="AV9396" s="37"/>
      <c r="AW9396" s="37"/>
      <c r="AX9396" s="37"/>
      <c r="AY9396" s="37"/>
      <c r="AZ9396" s="37"/>
      <c r="BA9396" s="37"/>
    </row>
    <row r="9397" spans="10:53" s="14" customFormat="1" x14ac:dyDescent="0.25">
      <c r="J9397" s="59"/>
      <c r="Q9397" s="26"/>
      <c r="R9397" s="28"/>
      <c r="AC9397" s="46"/>
      <c r="AG9397" s="59"/>
      <c r="AH9397" s="59"/>
      <c r="AI9397" s="59"/>
      <c r="AJ9397" s="59"/>
      <c r="AK9397" s="59"/>
      <c r="AL9397" s="59"/>
      <c r="AM9397" s="59"/>
      <c r="AN9397" s="59"/>
      <c r="AO9397" s="59"/>
      <c r="AV9397" s="37"/>
      <c r="AW9397" s="37"/>
      <c r="AX9397" s="37"/>
      <c r="AY9397" s="37"/>
      <c r="AZ9397" s="37"/>
      <c r="BA9397" s="37"/>
    </row>
    <row r="9398" spans="10:53" s="14" customFormat="1" x14ac:dyDescent="0.25">
      <c r="J9398" s="59"/>
      <c r="Q9398" s="26"/>
      <c r="R9398" s="28"/>
      <c r="AC9398" s="46"/>
      <c r="AG9398" s="59"/>
      <c r="AH9398" s="59"/>
      <c r="AI9398" s="59"/>
      <c r="AJ9398" s="59"/>
      <c r="AK9398" s="59"/>
      <c r="AL9398" s="59"/>
      <c r="AM9398" s="59"/>
      <c r="AN9398" s="59"/>
      <c r="AO9398" s="59"/>
      <c r="AV9398" s="37"/>
      <c r="AW9398" s="37"/>
      <c r="AX9398" s="37"/>
      <c r="AY9398" s="37"/>
      <c r="AZ9398" s="37"/>
      <c r="BA9398" s="37"/>
    </row>
    <row r="9399" spans="10:53" s="14" customFormat="1" x14ac:dyDescent="0.25">
      <c r="J9399" s="59"/>
      <c r="Q9399" s="26"/>
      <c r="R9399" s="28"/>
      <c r="AC9399" s="46"/>
      <c r="AG9399" s="59"/>
      <c r="AH9399" s="59"/>
      <c r="AI9399" s="59"/>
      <c r="AJ9399" s="59"/>
      <c r="AK9399" s="59"/>
      <c r="AL9399" s="59"/>
      <c r="AM9399" s="59"/>
      <c r="AN9399" s="59"/>
      <c r="AO9399" s="59"/>
      <c r="AV9399" s="37"/>
      <c r="AW9399" s="37"/>
      <c r="AX9399" s="37"/>
      <c r="AY9399" s="37"/>
      <c r="AZ9399" s="37"/>
      <c r="BA9399" s="37"/>
    </row>
    <row r="9400" spans="10:53" s="14" customFormat="1" x14ac:dyDescent="0.25">
      <c r="J9400" s="59"/>
      <c r="Q9400" s="26"/>
      <c r="R9400" s="28"/>
      <c r="AC9400" s="46"/>
      <c r="AG9400" s="59"/>
      <c r="AH9400" s="59"/>
      <c r="AI9400" s="59"/>
      <c r="AJ9400" s="59"/>
      <c r="AK9400" s="59"/>
      <c r="AL9400" s="59"/>
      <c r="AM9400" s="59"/>
      <c r="AN9400" s="59"/>
      <c r="AO9400" s="59"/>
      <c r="AV9400" s="37"/>
      <c r="AW9400" s="37"/>
      <c r="AX9400" s="37"/>
      <c r="AY9400" s="37"/>
      <c r="AZ9400" s="37"/>
      <c r="BA9400" s="37"/>
    </row>
    <row r="9401" spans="10:53" s="14" customFormat="1" x14ac:dyDescent="0.25">
      <c r="J9401" s="59"/>
      <c r="Q9401" s="26"/>
      <c r="R9401" s="28"/>
      <c r="AC9401" s="46"/>
      <c r="AG9401" s="59"/>
      <c r="AH9401" s="59"/>
      <c r="AI9401" s="59"/>
      <c r="AJ9401" s="59"/>
      <c r="AK9401" s="59"/>
      <c r="AL9401" s="59"/>
      <c r="AM9401" s="59"/>
      <c r="AN9401" s="59"/>
      <c r="AO9401" s="59"/>
      <c r="AV9401" s="37"/>
      <c r="AW9401" s="37"/>
      <c r="AX9401" s="37"/>
      <c r="AY9401" s="37"/>
      <c r="AZ9401" s="37"/>
      <c r="BA9401" s="37"/>
    </row>
    <row r="9402" spans="10:53" s="14" customFormat="1" x14ac:dyDescent="0.25">
      <c r="J9402" s="59"/>
      <c r="Q9402" s="26"/>
      <c r="R9402" s="28"/>
      <c r="AC9402" s="46"/>
      <c r="AG9402" s="59"/>
      <c r="AH9402" s="59"/>
      <c r="AI9402" s="59"/>
      <c r="AJ9402" s="59"/>
      <c r="AK9402" s="59"/>
      <c r="AL9402" s="59"/>
      <c r="AM9402" s="59"/>
      <c r="AN9402" s="59"/>
      <c r="AO9402" s="59"/>
      <c r="AV9402" s="37"/>
      <c r="AW9402" s="37"/>
      <c r="AX9402" s="37"/>
      <c r="AY9402" s="37"/>
      <c r="AZ9402" s="37"/>
      <c r="BA9402" s="37"/>
    </row>
    <row r="9403" spans="10:53" s="14" customFormat="1" x14ac:dyDescent="0.25">
      <c r="J9403" s="59"/>
      <c r="Q9403" s="26"/>
      <c r="R9403" s="28"/>
      <c r="AC9403" s="46"/>
      <c r="AG9403" s="59"/>
      <c r="AH9403" s="59"/>
      <c r="AI9403" s="59"/>
      <c r="AJ9403" s="59"/>
      <c r="AK9403" s="59"/>
      <c r="AL9403" s="59"/>
      <c r="AM9403" s="59"/>
      <c r="AN9403" s="59"/>
      <c r="AO9403" s="59"/>
      <c r="AV9403" s="37"/>
      <c r="AW9403" s="37"/>
      <c r="AX9403" s="37"/>
      <c r="AY9403" s="37"/>
      <c r="AZ9403" s="37"/>
      <c r="BA9403" s="37"/>
    </row>
    <row r="9404" spans="10:53" s="14" customFormat="1" x14ac:dyDescent="0.25">
      <c r="J9404" s="59"/>
      <c r="Q9404" s="26"/>
      <c r="R9404" s="28"/>
      <c r="AC9404" s="46"/>
      <c r="AG9404" s="59"/>
      <c r="AH9404" s="59"/>
      <c r="AI9404" s="59"/>
      <c r="AJ9404" s="59"/>
      <c r="AK9404" s="59"/>
      <c r="AL9404" s="59"/>
      <c r="AM9404" s="59"/>
      <c r="AN9404" s="59"/>
      <c r="AO9404" s="59"/>
      <c r="AV9404" s="37"/>
      <c r="AW9404" s="37"/>
      <c r="AX9404" s="37"/>
      <c r="AY9404" s="37"/>
      <c r="AZ9404" s="37"/>
      <c r="BA9404" s="37"/>
    </row>
    <row r="9405" spans="10:53" s="14" customFormat="1" x14ac:dyDescent="0.25">
      <c r="J9405" s="59"/>
      <c r="Q9405" s="26"/>
      <c r="R9405" s="28"/>
      <c r="AC9405" s="46"/>
      <c r="AG9405" s="59"/>
      <c r="AH9405" s="59"/>
      <c r="AI9405" s="59"/>
      <c r="AJ9405" s="59"/>
      <c r="AK9405" s="59"/>
      <c r="AL9405" s="59"/>
      <c r="AM9405" s="59"/>
      <c r="AN9405" s="59"/>
      <c r="AO9405" s="59"/>
      <c r="AV9405" s="37"/>
      <c r="AW9405" s="37"/>
      <c r="AX9405" s="37"/>
      <c r="AY9405" s="37"/>
      <c r="AZ9405" s="37"/>
      <c r="BA9405" s="37"/>
    </row>
    <row r="9406" spans="10:53" s="14" customFormat="1" x14ac:dyDescent="0.25">
      <c r="J9406" s="59"/>
      <c r="Q9406" s="26"/>
      <c r="R9406" s="28"/>
      <c r="AC9406" s="46"/>
      <c r="AG9406" s="59"/>
      <c r="AH9406" s="59"/>
      <c r="AI9406" s="59"/>
      <c r="AJ9406" s="59"/>
      <c r="AK9406" s="59"/>
      <c r="AL9406" s="59"/>
      <c r="AM9406" s="59"/>
      <c r="AN9406" s="59"/>
      <c r="AO9406" s="59"/>
      <c r="AV9406" s="37"/>
      <c r="AW9406" s="37"/>
      <c r="AX9406" s="37"/>
      <c r="AY9406" s="37"/>
      <c r="AZ9406" s="37"/>
      <c r="BA9406" s="37"/>
    </row>
    <row r="9407" spans="10:53" s="14" customFormat="1" x14ac:dyDescent="0.25">
      <c r="J9407" s="59"/>
      <c r="Q9407" s="26"/>
      <c r="R9407" s="28"/>
      <c r="AC9407" s="46"/>
      <c r="AG9407" s="59"/>
      <c r="AH9407" s="59"/>
      <c r="AI9407" s="59"/>
      <c r="AJ9407" s="59"/>
      <c r="AK9407" s="59"/>
      <c r="AL9407" s="59"/>
      <c r="AM9407" s="59"/>
      <c r="AN9407" s="59"/>
      <c r="AO9407" s="59"/>
      <c r="AV9407" s="37"/>
      <c r="AW9407" s="37"/>
      <c r="AX9407" s="37"/>
      <c r="AY9407" s="37"/>
      <c r="AZ9407" s="37"/>
      <c r="BA9407" s="37"/>
    </row>
    <row r="9408" spans="10:53" s="14" customFormat="1" x14ac:dyDescent="0.25">
      <c r="J9408" s="59"/>
      <c r="Q9408" s="26"/>
      <c r="R9408" s="28"/>
      <c r="AC9408" s="46"/>
      <c r="AG9408" s="59"/>
      <c r="AH9408" s="59"/>
      <c r="AI9408" s="59"/>
      <c r="AJ9408" s="59"/>
      <c r="AK9408" s="59"/>
      <c r="AL9408" s="59"/>
      <c r="AM9408" s="59"/>
      <c r="AN9408" s="59"/>
      <c r="AO9408" s="59"/>
      <c r="AV9408" s="37"/>
      <c r="AW9408" s="37"/>
      <c r="AX9408" s="37"/>
      <c r="AY9408" s="37"/>
      <c r="AZ9408" s="37"/>
      <c r="BA9408" s="37"/>
    </row>
    <row r="9409" spans="10:53" s="14" customFormat="1" x14ac:dyDescent="0.25">
      <c r="J9409" s="59"/>
      <c r="Q9409" s="26"/>
      <c r="R9409" s="28"/>
      <c r="AC9409" s="46"/>
      <c r="AG9409" s="59"/>
      <c r="AH9409" s="59"/>
      <c r="AI9409" s="59"/>
      <c r="AJ9409" s="59"/>
      <c r="AK9409" s="59"/>
      <c r="AL9409" s="59"/>
      <c r="AM9409" s="59"/>
      <c r="AN9409" s="59"/>
      <c r="AO9409" s="59"/>
      <c r="AV9409" s="37"/>
      <c r="AW9409" s="37"/>
      <c r="AX9409" s="37"/>
      <c r="AY9409" s="37"/>
      <c r="AZ9409" s="37"/>
      <c r="BA9409" s="37"/>
    </row>
    <row r="9410" spans="10:53" s="14" customFormat="1" x14ac:dyDescent="0.25">
      <c r="J9410" s="59"/>
      <c r="Q9410" s="26"/>
      <c r="R9410" s="28"/>
      <c r="AC9410" s="46"/>
      <c r="AG9410" s="59"/>
      <c r="AH9410" s="59"/>
      <c r="AI9410" s="59"/>
      <c r="AJ9410" s="59"/>
      <c r="AK9410" s="59"/>
      <c r="AL9410" s="59"/>
      <c r="AM9410" s="59"/>
      <c r="AN9410" s="59"/>
      <c r="AO9410" s="59"/>
      <c r="AV9410" s="37"/>
      <c r="AW9410" s="37"/>
      <c r="AX9410" s="37"/>
      <c r="AY9410" s="37"/>
      <c r="AZ9410" s="37"/>
      <c r="BA9410" s="37"/>
    </row>
    <row r="9411" spans="10:53" s="14" customFormat="1" x14ac:dyDescent="0.25">
      <c r="J9411" s="59"/>
      <c r="Q9411" s="26"/>
      <c r="R9411" s="28"/>
      <c r="AC9411" s="46"/>
      <c r="AG9411" s="59"/>
      <c r="AH9411" s="59"/>
      <c r="AI9411" s="59"/>
      <c r="AJ9411" s="59"/>
      <c r="AK9411" s="59"/>
      <c r="AL9411" s="59"/>
      <c r="AM9411" s="59"/>
      <c r="AN9411" s="59"/>
      <c r="AO9411" s="59"/>
      <c r="AV9411" s="37"/>
      <c r="AW9411" s="37"/>
      <c r="AX9411" s="37"/>
      <c r="AY9411" s="37"/>
      <c r="AZ9411" s="37"/>
      <c r="BA9411" s="37"/>
    </row>
    <row r="9412" spans="10:53" s="14" customFormat="1" x14ac:dyDescent="0.25">
      <c r="J9412" s="59"/>
      <c r="Q9412" s="26"/>
      <c r="R9412" s="28"/>
      <c r="AC9412" s="46"/>
      <c r="AG9412" s="59"/>
      <c r="AH9412" s="59"/>
      <c r="AI9412" s="59"/>
      <c r="AJ9412" s="59"/>
      <c r="AK9412" s="59"/>
      <c r="AL9412" s="59"/>
      <c r="AM9412" s="59"/>
      <c r="AN9412" s="59"/>
      <c r="AO9412" s="59"/>
      <c r="AV9412" s="37"/>
      <c r="AW9412" s="37"/>
      <c r="AX9412" s="37"/>
      <c r="AY9412" s="37"/>
      <c r="AZ9412" s="37"/>
      <c r="BA9412" s="37"/>
    </row>
    <row r="9413" spans="10:53" s="14" customFormat="1" x14ac:dyDescent="0.25">
      <c r="J9413" s="59"/>
      <c r="Q9413" s="26"/>
      <c r="R9413" s="28"/>
      <c r="AC9413" s="46"/>
      <c r="AG9413" s="59"/>
      <c r="AH9413" s="59"/>
      <c r="AI9413" s="59"/>
      <c r="AJ9413" s="59"/>
      <c r="AK9413" s="59"/>
      <c r="AL9413" s="59"/>
      <c r="AM9413" s="59"/>
      <c r="AN9413" s="59"/>
      <c r="AO9413" s="59"/>
      <c r="AV9413" s="37"/>
      <c r="AW9413" s="37"/>
      <c r="AX9413" s="37"/>
      <c r="AY9413" s="37"/>
      <c r="AZ9413" s="37"/>
      <c r="BA9413" s="37"/>
    </row>
    <row r="9414" spans="10:53" s="14" customFormat="1" x14ac:dyDescent="0.25">
      <c r="J9414" s="59"/>
      <c r="Q9414" s="26"/>
      <c r="R9414" s="28"/>
      <c r="AC9414" s="46"/>
      <c r="AG9414" s="59"/>
      <c r="AH9414" s="59"/>
      <c r="AI9414" s="59"/>
      <c r="AJ9414" s="59"/>
      <c r="AK9414" s="59"/>
      <c r="AL9414" s="59"/>
      <c r="AM9414" s="59"/>
      <c r="AN9414" s="59"/>
      <c r="AO9414" s="59"/>
      <c r="AV9414" s="37"/>
      <c r="AW9414" s="37"/>
      <c r="AX9414" s="37"/>
      <c r="AY9414" s="37"/>
      <c r="AZ9414" s="37"/>
      <c r="BA9414" s="37"/>
    </row>
    <row r="9415" spans="10:53" s="14" customFormat="1" x14ac:dyDescent="0.25">
      <c r="J9415" s="59"/>
      <c r="Q9415" s="26"/>
      <c r="R9415" s="28"/>
      <c r="AC9415" s="46"/>
      <c r="AG9415" s="59"/>
      <c r="AH9415" s="59"/>
      <c r="AI9415" s="59"/>
      <c r="AJ9415" s="59"/>
      <c r="AK9415" s="59"/>
      <c r="AL9415" s="59"/>
      <c r="AM9415" s="59"/>
      <c r="AN9415" s="59"/>
      <c r="AO9415" s="59"/>
      <c r="AV9415" s="37"/>
      <c r="AW9415" s="37"/>
      <c r="AX9415" s="37"/>
      <c r="AY9415" s="37"/>
      <c r="AZ9415" s="37"/>
      <c r="BA9415" s="37"/>
    </row>
    <row r="9416" spans="10:53" s="14" customFormat="1" x14ac:dyDescent="0.25">
      <c r="J9416" s="59"/>
      <c r="Q9416" s="26"/>
      <c r="R9416" s="28"/>
      <c r="AC9416" s="46"/>
      <c r="AG9416" s="59"/>
      <c r="AH9416" s="59"/>
      <c r="AI9416" s="59"/>
      <c r="AJ9416" s="59"/>
      <c r="AK9416" s="59"/>
      <c r="AL9416" s="59"/>
      <c r="AM9416" s="59"/>
      <c r="AN9416" s="59"/>
      <c r="AO9416" s="59"/>
      <c r="AV9416" s="37"/>
      <c r="AW9416" s="37"/>
      <c r="AX9416" s="37"/>
      <c r="AY9416" s="37"/>
      <c r="AZ9416" s="37"/>
      <c r="BA9416" s="37"/>
    </row>
    <row r="9417" spans="10:53" s="14" customFormat="1" x14ac:dyDescent="0.25">
      <c r="J9417" s="59"/>
      <c r="Q9417" s="26"/>
      <c r="R9417" s="28"/>
      <c r="AC9417" s="46"/>
      <c r="AG9417" s="59"/>
      <c r="AH9417" s="59"/>
      <c r="AI9417" s="59"/>
      <c r="AJ9417" s="59"/>
      <c r="AK9417" s="59"/>
      <c r="AL9417" s="59"/>
      <c r="AM9417" s="59"/>
      <c r="AN9417" s="59"/>
      <c r="AO9417" s="59"/>
      <c r="AV9417" s="37"/>
      <c r="AW9417" s="37"/>
      <c r="AX9417" s="37"/>
      <c r="AY9417" s="37"/>
      <c r="AZ9417" s="37"/>
      <c r="BA9417" s="37"/>
    </row>
    <row r="9418" spans="10:53" s="14" customFormat="1" x14ac:dyDescent="0.25">
      <c r="J9418" s="59"/>
      <c r="Q9418" s="26"/>
      <c r="R9418" s="28"/>
      <c r="AC9418" s="46"/>
      <c r="AG9418" s="59"/>
      <c r="AH9418" s="59"/>
      <c r="AI9418" s="59"/>
      <c r="AJ9418" s="59"/>
      <c r="AK9418" s="59"/>
      <c r="AL9418" s="59"/>
      <c r="AM9418" s="59"/>
      <c r="AN9418" s="59"/>
      <c r="AO9418" s="59"/>
      <c r="AV9418" s="37"/>
      <c r="AW9418" s="37"/>
      <c r="AX9418" s="37"/>
      <c r="AY9418" s="37"/>
      <c r="AZ9418" s="37"/>
      <c r="BA9418" s="37"/>
    </row>
    <row r="9419" spans="10:53" s="14" customFormat="1" x14ac:dyDescent="0.25">
      <c r="J9419" s="59"/>
      <c r="Q9419" s="26"/>
      <c r="R9419" s="28"/>
      <c r="AC9419" s="46"/>
      <c r="AG9419" s="59"/>
      <c r="AH9419" s="59"/>
      <c r="AI9419" s="59"/>
      <c r="AJ9419" s="59"/>
      <c r="AK9419" s="59"/>
      <c r="AL9419" s="59"/>
      <c r="AM9419" s="59"/>
      <c r="AN9419" s="59"/>
      <c r="AO9419" s="59"/>
      <c r="AV9419" s="37"/>
      <c r="AW9419" s="37"/>
      <c r="AX9419" s="37"/>
      <c r="AY9419" s="37"/>
      <c r="AZ9419" s="37"/>
      <c r="BA9419" s="37"/>
    </row>
    <row r="9420" spans="10:53" s="14" customFormat="1" x14ac:dyDescent="0.25">
      <c r="J9420" s="59"/>
      <c r="Q9420" s="26"/>
      <c r="R9420" s="28"/>
      <c r="AC9420" s="46"/>
      <c r="AG9420" s="59"/>
      <c r="AH9420" s="59"/>
      <c r="AI9420" s="59"/>
      <c r="AJ9420" s="59"/>
      <c r="AK9420" s="59"/>
      <c r="AL9420" s="59"/>
      <c r="AM9420" s="59"/>
      <c r="AN9420" s="59"/>
      <c r="AO9420" s="59"/>
      <c r="AV9420" s="37"/>
      <c r="AW9420" s="37"/>
      <c r="AX9420" s="37"/>
      <c r="AY9420" s="37"/>
      <c r="AZ9420" s="37"/>
      <c r="BA9420" s="37"/>
    </row>
    <row r="9421" spans="10:53" s="14" customFormat="1" x14ac:dyDescent="0.25">
      <c r="J9421" s="59"/>
      <c r="Q9421" s="26"/>
      <c r="R9421" s="28"/>
      <c r="AC9421" s="46"/>
      <c r="AG9421" s="59"/>
      <c r="AH9421" s="59"/>
      <c r="AI9421" s="59"/>
      <c r="AJ9421" s="59"/>
      <c r="AK9421" s="59"/>
      <c r="AL9421" s="59"/>
      <c r="AM9421" s="59"/>
      <c r="AN9421" s="59"/>
      <c r="AO9421" s="59"/>
      <c r="AV9421" s="37"/>
      <c r="AW9421" s="37"/>
      <c r="AX9421" s="37"/>
      <c r="AY9421" s="37"/>
      <c r="AZ9421" s="37"/>
      <c r="BA9421" s="37"/>
    </row>
    <row r="9422" spans="10:53" s="14" customFormat="1" x14ac:dyDescent="0.25">
      <c r="J9422" s="59"/>
      <c r="Q9422" s="26"/>
      <c r="R9422" s="28"/>
      <c r="AC9422" s="46"/>
      <c r="AG9422" s="59"/>
      <c r="AH9422" s="59"/>
      <c r="AI9422" s="59"/>
      <c r="AJ9422" s="59"/>
      <c r="AK9422" s="59"/>
      <c r="AL9422" s="59"/>
      <c r="AM9422" s="59"/>
      <c r="AN9422" s="59"/>
      <c r="AO9422" s="59"/>
      <c r="AV9422" s="37"/>
      <c r="AW9422" s="37"/>
      <c r="AX9422" s="37"/>
      <c r="AY9422" s="37"/>
      <c r="AZ9422" s="37"/>
      <c r="BA9422" s="37"/>
    </row>
    <row r="9423" spans="10:53" s="14" customFormat="1" x14ac:dyDescent="0.25">
      <c r="J9423" s="59"/>
      <c r="Q9423" s="26"/>
      <c r="R9423" s="28"/>
      <c r="AC9423" s="46"/>
      <c r="AG9423" s="59"/>
      <c r="AH9423" s="59"/>
      <c r="AI9423" s="59"/>
      <c r="AJ9423" s="59"/>
      <c r="AK9423" s="59"/>
      <c r="AL9423" s="59"/>
      <c r="AM9423" s="59"/>
      <c r="AN9423" s="59"/>
      <c r="AO9423" s="59"/>
      <c r="AV9423" s="37"/>
      <c r="AW9423" s="37"/>
      <c r="AX9423" s="37"/>
      <c r="AY9423" s="37"/>
      <c r="AZ9423" s="37"/>
      <c r="BA9423" s="37"/>
    </row>
    <row r="9424" spans="10:53" s="14" customFormat="1" x14ac:dyDescent="0.25">
      <c r="J9424" s="59"/>
      <c r="Q9424" s="26"/>
      <c r="R9424" s="28"/>
      <c r="AC9424" s="46"/>
      <c r="AG9424" s="59"/>
      <c r="AH9424" s="59"/>
      <c r="AI9424" s="59"/>
      <c r="AJ9424" s="59"/>
      <c r="AK9424" s="59"/>
      <c r="AL9424" s="59"/>
      <c r="AM9424" s="59"/>
      <c r="AN9424" s="59"/>
      <c r="AO9424" s="59"/>
      <c r="AV9424" s="37"/>
      <c r="AW9424" s="37"/>
      <c r="AX9424" s="37"/>
      <c r="AY9424" s="37"/>
      <c r="AZ9424" s="37"/>
      <c r="BA9424" s="37"/>
    </row>
    <row r="9425" spans="10:53" s="14" customFormat="1" x14ac:dyDescent="0.25">
      <c r="J9425" s="59"/>
      <c r="Q9425" s="26"/>
      <c r="R9425" s="28"/>
      <c r="AC9425" s="46"/>
      <c r="AG9425" s="59"/>
      <c r="AH9425" s="59"/>
      <c r="AI9425" s="59"/>
      <c r="AJ9425" s="59"/>
      <c r="AK9425" s="59"/>
      <c r="AL9425" s="59"/>
      <c r="AM9425" s="59"/>
      <c r="AN9425" s="59"/>
      <c r="AO9425" s="59"/>
      <c r="AV9425" s="37"/>
      <c r="AW9425" s="37"/>
      <c r="AX9425" s="37"/>
      <c r="AY9425" s="37"/>
      <c r="AZ9425" s="37"/>
      <c r="BA9425" s="37"/>
    </row>
    <row r="9426" spans="10:53" s="14" customFormat="1" x14ac:dyDescent="0.25">
      <c r="J9426" s="59"/>
      <c r="Q9426" s="26"/>
      <c r="R9426" s="28"/>
      <c r="AC9426" s="46"/>
      <c r="AG9426" s="59"/>
      <c r="AH9426" s="59"/>
      <c r="AI9426" s="59"/>
      <c r="AJ9426" s="59"/>
      <c r="AK9426" s="59"/>
      <c r="AL9426" s="59"/>
      <c r="AM9426" s="59"/>
      <c r="AN9426" s="59"/>
      <c r="AO9426" s="59"/>
      <c r="AV9426" s="37"/>
      <c r="AW9426" s="37"/>
      <c r="AX9426" s="37"/>
      <c r="AY9426" s="37"/>
      <c r="AZ9426" s="37"/>
      <c r="BA9426" s="37"/>
    </row>
    <row r="9427" spans="10:53" s="14" customFormat="1" x14ac:dyDescent="0.25">
      <c r="J9427" s="59"/>
      <c r="Q9427" s="26"/>
      <c r="R9427" s="28"/>
      <c r="AC9427" s="46"/>
      <c r="AG9427" s="59"/>
      <c r="AH9427" s="59"/>
      <c r="AI9427" s="59"/>
      <c r="AJ9427" s="59"/>
      <c r="AK9427" s="59"/>
      <c r="AL9427" s="59"/>
      <c r="AM9427" s="59"/>
      <c r="AN9427" s="59"/>
      <c r="AO9427" s="59"/>
      <c r="AV9427" s="37"/>
      <c r="AW9427" s="37"/>
      <c r="AX9427" s="37"/>
      <c r="AY9427" s="37"/>
      <c r="AZ9427" s="37"/>
      <c r="BA9427" s="37"/>
    </row>
    <row r="9428" spans="10:53" s="14" customFormat="1" x14ac:dyDescent="0.25">
      <c r="J9428" s="59"/>
      <c r="Q9428" s="26"/>
      <c r="R9428" s="28"/>
      <c r="AC9428" s="46"/>
      <c r="AG9428" s="59"/>
      <c r="AH9428" s="59"/>
      <c r="AI9428" s="59"/>
      <c r="AJ9428" s="59"/>
      <c r="AK9428" s="59"/>
      <c r="AL9428" s="59"/>
      <c r="AM9428" s="59"/>
      <c r="AN9428" s="59"/>
      <c r="AO9428" s="59"/>
      <c r="AV9428" s="37"/>
      <c r="AW9428" s="37"/>
      <c r="AX9428" s="37"/>
      <c r="AY9428" s="37"/>
      <c r="AZ9428" s="37"/>
      <c r="BA9428" s="37"/>
    </row>
    <row r="9429" spans="10:53" s="14" customFormat="1" x14ac:dyDescent="0.25">
      <c r="J9429" s="59"/>
      <c r="Q9429" s="26"/>
      <c r="R9429" s="28"/>
      <c r="AC9429" s="46"/>
      <c r="AG9429" s="59"/>
      <c r="AH9429" s="59"/>
      <c r="AI9429" s="59"/>
      <c r="AJ9429" s="59"/>
      <c r="AK9429" s="59"/>
      <c r="AL9429" s="59"/>
      <c r="AM9429" s="59"/>
      <c r="AN9429" s="59"/>
      <c r="AO9429" s="59"/>
      <c r="AV9429" s="37"/>
      <c r="AW9429" s="37"/>
      <c r="AX9429" s="37"/>
      <c r="AY9429" s="37"/>
      <c r="AZ9429" s="37"/>
      <c r="BA9429" s="37"/>
    </row>
    <row r="9430" spans="10:53" s="14" customFormat="1" x14ac:dyDescent="0.25">
      <c r="J9430" s="59"/>
      <c r="Q9430" s="26"/>
      <c r="R9430" s="28"/>
      <c r="AC9430" s="46"/>
      <c r="AG9430" s="59"/>
      <c r="AH9430" s="59"/>
      <c r="AI9430" s="59"/>
      <c r="AJ9430" s="59"/>
      <c r="AK9430" s="59"/>
      <c r="AL9430" s="59"/>
      <c r="AM9430" s="59"/>
      <c r="AN9430" s="59"/>
      <c r="AO9430" s="59"/>
      <c r="AV9430" s="37"/>
      <c r="AW9430" s="37"/>
      <c r="AX9430" s="37"/>
      <c r="AY9430" s="37"/>
      <c r="AZ9430" s="37"/>
      <c r="BA9430" s="37"/>
    </row>
    <row r="9431" spans="10:53" s="14" customFormat="1" x14ac:dyDescent="0.25">
      <c r="J9431" s="59"/>
      <c r="Q9431" s="26"/>
      <c r="R9431" s="28"/>
      <c r="AC9431" s="46"/>
      <c r="AG9431" s="59"/>
      <c r="AH9431" s="59"/>
      <c r="AI9431" s="59"/>
      <c r="AJ9431" s="59"/>
      <c r="AK9431" s="59"/>
      <c r="AL9431" s="59"/>
      <c r="AM9431" s="59"/>
      <c r="AN9431" s="59"/>
      <c r="AO9431" s="59"/>
      <c r="AV9431" s="37"/>
      <c r="AW9431" s="37"/>
      <c r="AX9431" s="37"/>
      <c r="AY9431" s="37"/>
      <c r="AZ9431" s="37"/>
      <c r="BA9431" s="37"/>
    </row>
    <row r="9432" spans="10:53" s="14" customFormat="1" x14ac:dyDescent="0.25">
      <c r="J9432" s="59"/>
      <c r="Q9432" s="26"/>
      <c r="R9432" s="28"/>
      <c r="AC9432" s="46"/>
      <c r="AG9432" s="59"/>
      <c r="AH9432" s="59"/>
      <c r="AI9432" s="59"/>
      <c r="AJ9432" s="59"/>
      <c r="AK9432" s="59"/>
      <c r="AL9432" s="59"/>
      <c r="AM9432" s="59"/>
      <c r="AN9432" s="59"/>
      <c r="AO9432" s="59"/>
      <c r="AV9432" s="37"/>
      <c r="AW9432" s="37"/>
      <c r="AX9432" s="37"/>
      <c r="AY9432" s="37"/>
      <c r="AZ9432" s="37"/>
      <c r="BA9432" s="37"/>
    </row>
    <row r="9433" spans="10:53" s="14" customFormat="1" x14ac:dyDescent="0.25">
      <c r="J9433" s="59"/>
      <c r="Q9433" s="26"/>
      <c r="R9433" s="28"/>
      <c r="AC9433" s="46"/>
      <c r="AG9433" s="59"/>
      <c r="AH9433" s="59"/>
      <c r="AI9433" s="59"/>
      <c r="AJ9433" s="59"/>
      <c r="AK9433" s="59"/>
      <c r="AL9433" s="59"/>
      <c r="AM9433" s="59"/>
      <c r="AN9433" s="59"/>
      <c r="AO9433" s="59"/>
      <c r="AV9433" s="37"/>
      <c r="AW9433" s="37"/>
      <c r="AX9433" s="37"/>
      <c r="AY9433" s="37"/>
      <c r="AZ9433" s="37"/>
      <c r="BA9433" s="37"/>
    </row>
    <row r="9434" spans="10:53" s="14" customFormat="1" x14ac:dyDescent="0.25">
      <c r="J9434" s="59"/>
      <c r="Q9434" s="26"/>
      <c r="R9434" s="28"/>
      <c r="AC9434" s="46"/>
      <c r="AG9434" s="59"/>
      <c r="AH9434" s="59"/>
      <c r="AI9434" s="59"/>
      <c r="AJ9434" s="59"/>
      <c r="AK9434" s="59"/>
      <c r="AL9434" s="59"/>
      <c r="AM9434" s="59"/>
      <c r="AN9434" s="59"/>
      <c r="AO9434" s="59"/>
      <c r="AV9434" s="37"/>
      <c r="AW9434" s="37"/>
      <c r="AX9434" s="37"/>
      <c r="AY9434" s="37"/>
      <c r="AZ9434" s="37"/>
      <c r="BA9434" s="37"/>
    </row>
    <row r="9435" spans="10:53" s="14" customFormat="1" x14ac:dyDescent="0.25">
      <c r="J9435" s="59"/>
      <c r="Q9435" s="26"/>
      <c r="R9435" s="28"/>
      <c r="AC9435" s="46"/>
      <c r="AG9435" s="59"/>
      <c r="AH9435" s="59"/>
      <c r="AI9435" s="59"/>
      <c r="AJ9435" s="59"/>
      <c r="AK9435" s="59"/>
      <c r="AL9435" s="59"/>
      <c r="AM9435" s="59"/>
      <c r="AN9435" s="59"/>
      <c r="AO9435" s="59"/>
      <c r="AV9435" s="37"/>
      <c r="AW9435" s="37"/>
      <c r="AX9435" s="37"/>
      <c r="AY9435" s="37"/>
      <c r="AZ9435" s="37"/>
      <c r="BA9435" s="37"/>
    </row>
    <row r="9436" spans="10:53" s="14" customFormat="1" x14ac:dyDescent="0.25">
      <c r="J9436" s="59"/>
      <c r="Q9436" s="26"/>
      <c r="R9436" s="28"/>
      <c r="AC9436" s="46"/>
      <c r="AG9436" s="59"/>
      <c r="AH9436" s="59"/>
      <c r="AI9436" s="59"/>
      <c r="AJ9436" s="59"/>
      <c r="AK9436" s="59"/>
      <c r="AL9436" s="59"/>
      <c r="AM9436" s="59"/>
      <c r="AN9436" s="59"/>
      <c r="AO9436" s="59"/>
      <c r="AV9436" s="37"/>
      <c r="AW9436" s="37"/>
      <c r="AX9436" s="37"/>
      <c r="AY9436" s="37"/>
      <c r="AZ9436" s="37"/>
      <c r="BA9436" s="37"/>
    </row>
    <row r="9437" spans="10:53" s="14" customFormat="1" x14ac:dyDescent="0.25">
      <c r="J9437" s="59"/>
      <c r="Q9437" s="26"/>
      <c r="R9437" s="28"/>
      <c r="AC9437" s="46"/>
      <c r="AG9437" s="59"/>
      <c r="AH9437" s="59"/>
      <c r="AI9437" s="59"/>
      <c r="AJ9437" s="59"/>
      <c r="AK9437" s="59"/>
      <c r="AL9437" s="59"/>
      <c r="AM9437" s="59"/>
      <c r="AN9437" s="59"/>
      <c r="AO9437" s="59"/>
      <c r="AV9437" s="37"/>
      <c r="AW9437" s="37"/>
      <c r="AX9437" s="37"/>
      <c r="AY9437" s="37"/>
      <c r="AZ9437" s="37"/>
      <c r="BA9437" s="37"/>
    </row>
    <row r="9438" spans="10:53" s="14" customFormat="1" x14ac:dyDescent="0.25">
      <c r="J9438" s="59"/>
      <c r="Q9438" s="26"/>
      <c r="R9438" s="28"/>
      <c r="AC9438" s="46"/>
      <c r="AG9438" s="59"/>
      <c r="AH9438" s="59"/>
      <c r="AI9438" s="59"/>
      <c r="AJ9438" s="59"/>
      <c r="AK9438" s="59"/>
      <c r="AL9438" s="59"/>
      <c r="AM9438" s="59"/>
      <c r="AN9438" s="59"/>
      <c r="AO9438" s="59"/>
      <c r="AV9438" s="37"/>
      <c r="AW9438" s="37"/>
      <c r="AX9438" s="37"/>
      <c r="AY9438" s="37"/>
      <c r="AZ9438" s="37"/>
      <c r="BA9438" s="37"/>
    </row>
    <row r="9439" spans="10:53" s="14" customFormat="1" x14ac:dyDescent="0.25">
      <c r="J9439" s="59"/>
      <c r="Q9439" s="26"/>
      <c r="R9439" s="28"/>
      <c r="AC9439" s="46"/>
      <c r="AG9439" s="59"/>
      <c r="AH9439" s="59"/>
      <c r="AI9439" s="59"/>
      <c r="AJ9439" s="59"/>
      <c r="AK9439" s="59"/>
      <c r="AL9439" s="59"/>
      <c r="AM9439" s="59"/>
      <c r="AN9439" s="59"/>
      <c r="AO9439" s="59"/>
      <c r="AV9439" s="37"/>
      <c r="AW9439" s="37"/>
      <c r="AX9439" s="37"/>
      <c r="AY9439" s="37"/>
      <c r="AZ9439" s="37"/>
      <c r="BA9439" s="37"/>
    </row>
    <row r="9440" spans="10:53" s="14" customFormat="1" x14ac:dyDescent="0.25">
      <c r="J9440" s="59"/>
      <c r="Q9440" s="26"/>
      <c r="R9440" s="28"/>
      <c r="AC9440" s="46"/>
      <c r="AG9440" s="59"/>
      <c r="AH9440" s="59"/>
      <c r="AI9440" s="59"/>
      <c r="AJ9440" s="59"/>
      <c r="AK9440" s="59"/>
      <c r="AL9440" s="59"/>
      <c r="AM9440" s="59"/>
      <c r="AN9440" s="59"/>
      <c r="AO9440" s="59"/>
      <c r="AV9440" s="37"/>
      <c r="AW9440" s="37"/>
      <c r="AX9440" s="37"/>
      <c r="AY9440" s="37"/>
      <c r="AZ9440" s="37"/>
      <c r="BA9440" s="37"/>
    </row>
    <row r="9441" spans="10:53" s="14" customFormat="1" x14ac:dyDescent="0.25">
      <c r="J9441" s="59"/>
      <c r="Q9441" s="26"/>
      <c r="R9441" s="28"/>
      <c r="AC9441" s="46"/>
      <c r="AG9441" s="59"/>
      <c r="AH9441" s="59"/>
      <c r="AI9441" s="59"/>
      <c r="AJ9441" s="59"/>
      <c r="AK9441" s="59"/>
      <c r="AL9441" s="59"/>
      <c r="AM9441" s="59"/>
      <c r="AN9441" s="59"/>
      <c r="AO9441" s="59"/>
      <c r="AV9441" s="37"/>
      <c r="AW9441" s="37"/>
      <c r="AX9441" s="37"/>
      <c r="AY9441" s="37"/>
      <c r="AZ9441" s="37"/>
      <c r="BA9441" s="37"/>
    </row>
    <row r="9442" spans="10:53" s="14" customFormat="1" x14ac:dyDescent="0.25">
      <c r="J9442" s="59"/>
      <c r="Q9442" s="26"/>
      <c r="R9442" s="28"/>
      <c r="AC9442" s="46"/>
      <c r="AG9442" s="59"/>
      <c r="AH9442" s="59"/>
      <c r="AI9442" s="59"/>
      <c r="AJ9442" s="59"/>
      <c r="AK9442" s="59"/>
      <c r="AL9442" s="59"/>
      <c r="AM9442" s="59"/>
      <c r="AN9442" s="59"/>
      <c r="AO9442" s="59"/>
      <c r="AV9442" s="37"/>
      <c r="AW9442" s="37"/>
      <c r="AX9442" s="37"/>
      <c r="AY9442" s="37"/>
      <c r="AZ9442" s="37"/>
      <c r="BA9442" s="37"/>
    </row>
    <row r="9443" spans="10:53" s="14" customFormat="1" x14ac:dyDescent="0.25">
      <c r="J9443" s="59"/>
      <c r="Q9443" s="26"/>
      <c r="R9443" s="28"/>
      <c r="AC9443" s="46"/>
      <c r="AG9443" s="59"/>
      <c r="AH9443" s="59"/>
      <c r="AI9443" s="59"/>
      <c r="AJ9443" s="59"/>
      <c r="AK9443" s="59"/>
      <c r="AL9443" s="59"/>
      <c r="AM9443" s="59"/>
      <c r="AN9443" s="59"/>
      <c r="AO9443" s="59"/>
      <c r="AV9443" s="37"/>
      <c r="AW9443" s="37"/>
      <c r="AX9443" s="37"/>
      <c r="AY9443" s="37"/>
      <c r="AZ9443" s="37"/>
      <c r="BA9443" s="37"/>
    </row>
    <row r="9444" spans="10:53" s="14" customFormat="1" x14ac:dyDescent="0.25">
      <c r="J9444" s="59"/>
      <c r="Q9444" s="26"/>
      <c r="R9444" s="28"/>
      <c r="AC9444" s="46"/>
      <c r="AG9444" s="59"/>
      <c r="AH9444" s="59"/>
      <c r="AI9444" s="59"/>
      <c r="AJ9444" s="59"/>
      <c r="AK9444" s="59"/>
      <c r="AL9444" s="59"/>
      <c r="AM9444" s="59"/>
      <c r="AN9444" s="59"/>
      <c r="AO9444" s="59"/>
      <c r="AV9444" s="37"/>
      <c r="AW9444" s="37"/>
      <c r="AX9444" s="37"/>
      <c r="AY9444" s="37"/>
      <c r="AZ9444" s="37"/>
      <c r="BA9444" s="37"/>
    </row>
    <row r="9445" spans="10:53" s="14" customFormat="1" x14ac:dyDescent="0.25">
      <c r="J9445" s="59"/>
      <c r="Q9445" s="26"/>
      <c r="R9445" s="28"/>
      <c r="AC9445" s="46"/>
      <c r="AG9445" s="59"/>
      <c r="AH9445" s="59"/>
      <c r="AI9445" s="59"/>
      <c r="AJ9445" s="59"/>
      <c r="AK9445" s="59"/>
      <c r="AL9445" s="59"/>
      <c r="AM9445" s="59"/>
      <c r="AN9445" s="59"/>
      <c r="AO9445" s="59"/>
      <c r="AV9445" s="37"/>
      <c r="AW9445" s="37"/>
      <c r="AX9445" s="37"/>
      <c r="AY9445" s="37"/>
      <c r="AZ9445" s="37"/>
      <c r="BA9445" s="37"/>
    </row>
    <row r="9446" spans="10:53" s="14" customFormat="1" x14ac:dyDescent="0.25">
      <c r="J9446" s="59"/>
      <c r="Q9446" s="26"/>
      <c r="R9446" s="28"/>
      <c r="AC9446" s="46"/>
      <c r="AG9446" s="59"/>
      <c r="AH9446" s="59"/>
      <c r="AI9446" s="59"/>
      <c r="AJ9446" s="59"/>
      <c r="AK9446" s="59"/>
      <c r="AL9446" s="59"/>
      <c r="AM9446" s="59"/>
      <c r="AN9446" s="59"/>
      <c r="AO9446" s="59"/>
      <c r="AV9446" s="37"/>
      <c r="AW9446" s="37"/>
      <c r="AX9446" s="37"/>
      <c r="AY9446" s="37"/>
      <c r="AZ9446" s="37"/>
      <c r="BA9446" s="37"/>
    </row>
    <row r="9447" spans="10:53" s="14" customFormat="1" x14ac:dyDescent="0.25">
      <c r="J9447" s="59"/>
      <c r="Q9447" s="26"/>
      <c r="R9447" s="28"/>
      <c r="AC9447" s="46"/>
      <c r="AG9447" s="59"/>
      <c r="AH9447" s="59"/>
      <c r="AI9447" s="59"/>
      <c r="AJ9447" s="59"/>
      <c r="AK9447" s="59"/>
      <c r="AL9447" s="59"/>
      <c r="AM9447" s="59"/>
      <c r="AN9447" s="59"/>
      <c r="AO9447" s="59"/>
      <c r="AV9447" s="37"/>
      <c r="AW9447" s="37"/>
      <c r="AX9447" s="37"/>
      <c r="AY9447" s="37"/>
      <c r="AZ9447" s="37"/>
      <c r="BA9447" s="37"/>
    </row>
    <row r="9448" spans="10:53" s="14" customFormat="1" x14ac:dyDescent="0.25">
      <c r="J9448" s="59"/>
      <c r="Q9448" s="26"/>
      <c r="R9448" s="28"/>
      <c r="AC9448" s="46"/>
      <c r="AG9448" s="59"/>
      <c r="AH9448" s="59"/>
      <c r="AI9448" s="59"/>
      <c r="AJ9448" s="59"/>
      <c r="AK9448" s="59"/>
      <c r="AL9448" s="59"/>
      <c r="AM9448" s="59"/>
      <c r="AN9448" s="59"/>
      <c r="AO9448" s="59"/>
      <c r="AV9448" s="37"/>
      <c r="AW9448" s="37"/>
      <c r="AX9448" s="37"/>
      <c r="AY9448" s="37"/>
      <c r="AZ9448" s="37"/>
      <c r="BA9448" s="37"/>
    </row>
    <row r="9449" spans="10:53" s="14" customFormat="1" x14ac:dyDescent="0.25">
      <c r="J9449" s="59"/>
      <c r="Q9449" s="26"/>
      <c r="R9449" s="28"/>
      <c r="AC9449" s="46"/>
      <c r="AG9449" s="59"/>
      <c r="AH9449" s="59"/>
      <c r="AI9449" s="59"/>
      <c r="AJ9449" s="59"/>
      <c r="AK9449" s="59"/>
      <c r="AL9449" s="59"/>
      <c r="AM9449" s="59"/>
      <c r="AN9449" s="59"/>
      <c r="AO9449" s="59"/>
      <c r="AV9449" s="37"/>
      <c r="AW9449" s="37"/>
      <c r="AX9449" s="37"/>
      <c r="AY9449" s="37"/>
      <c r="AZ9449" s="37"/>
      <c r="BA9449" s="37"/>
    </row>
    <row r="9450" spans="10:53" s="14" customFormat="1" x14ac:dyDescent="0.25">
      <c r="J9450" s="59"/>
      <c r="Q9450" s="26"/>
      <c r="R9450" s="28"/>
      <c r="AC9450" s="46"/>
      <c r="AG9450" s="59"/>
      <c r="AH9450" s="59"/>
      <c r="AI9450" s="59"/>
      <c r="AJ9450" s="59"/>
      <c r="AK9450" s="59"/>
      <c r="AL9450" s="59"/>
      <c r="AM9450" s="59"/>
      <c r="AN9450" s="59"/>
      <c r="AO9450" s="59"/>
      <c r="AV9450" s="37"/>
      <c r="AW9450" s="37"/>
      <c r="AX9450" s="37"/>
      <c r="AY9450" s="37"/>
      <c r="AZ9450" s="37"/>
      <c r="BA9450" s="37"/>
    </row>
    <row r="9451" spans="10:53" s="14" customFormat="1" x14ac:dyDescent="0.25">
      <c r="J9451" s="59"/>
      <c r="Q9451" s="26"/>
      <c r="R9451" s="28"/>
      <c r="AC9451" s="46"/>
      <c r="AG9451" s="59"/>
      <c r="AH9451" s="59"/>
      <c r="AI9451" s="59"/>
      <c r="AJ9451" s="59"/>
      <c r="AK9451" s="59"/>
      <c r="AL9451" s="59"/>
      <c r="AM9451" s="59"/>
      <c r="AN9451" s="59"/>
      <c r="AO9451" s="59"/>
      <c r="AV9451" s="37"/>
      <c r="AW9451" s="37"/>
      <c r="AX9451" s="37"/>
      <c r="AY9451" s="37"/>
      <c r="AZ9451" s="37"/>
      <c r="BA9451" s="37"/>
    </row>
    <row r="9452" spans="10:53" s="14" customFormat="1" x14ac:dyDescent="0.25">
      <c r="J9452" s="59"/>
      <c r="Q9452" s="26"/>
      <c r="R9452" s="28"/>
      <c r="AC9452" s="46"/>
      <c r="AG9452" s="59"/>
      <c r="AH9452" s="59"/>
      <c r="AI9452" s="59"/>
      <c r="AJ9452" s="59"/>
      <c r="AK9452" s="59"/>
      <c r="AL9452" s="59"/>
      <c r="AM9452" s="59"/>
      <c r="AN9452" s="59"/>
      <c r="AO9452" s="59"/>
      <c r="AV9452" s="37"/>
      <c r="AW9452" s="37"/>
      <c r="AX9452" s="37"/>
      <c r="AY9452" s="37"/>
      <c r="AZ9452" s="37"/>
      <c r="BA9452" s="37"/>
    </row>
    <row r="9453" spans="10:53" s="14" customFormat="1" x14ac:dyDescent="0.25">
      <c r="J9453" s="59"/>
      <c r="Q9453" s="26"/>
      <c r="R9453" s="28"/>
      <c r="AC9453" s="46"/>
      <c r="AG9453" s="59"/>
      <c r="AH9453" s="59"/>
      <c r="AI9453" s="59"/>
      <c r="AJ9453" s="59"/>
      <c r="AK9453" s="59"/>
      <c r="AL9453" s="59"/>
      <c r="AM9453" s="59"/>
      <c r="AN9453" s="59"/>
      <c r="AO9453" s="59"/>
      <c r="AV9453" s="37"/>
      <c r="AW9453" s="37"/>
      <c r="AX9453" s="37"/>
      <c r="AY9453" s="37"/>
      <c r="AZ9453" s="37"/>
      <c r="BA9453" s="37"/>
    </row>
    <row r="9454" spans="10:53" s="14" customFormat="1" x14ac:dyDescent="0.25">
      <c r="J9454" s="59"/>
      <c r="Q9454" s="26"/>
      <c r="R9454" s="28"/>
      <c r="AC9454" s="46"/>
      <c r="AG9454" s="59"/>
      <c r="AH9454" s="59"/>
      <c r="AI9454" s="59"/>
      <c r="AJ9454" s="59"/>
      <c r="AK9454" s="59"/>
      <c r="AL9454" s="59"/>
      <c r="AM9454" s="59"/>
      <c r="AN9454" s="59"/>
      <c r="AO9454" s="59"/>
      <c r="AV9454" s="37"/>
      <c r="AW9454" s="37"/>
      <c r="AX9454" s="37"/>
      <c r="AY9454" s="37"/>
      <c r="AZ9454" s="37"/>
      <c r="BA9454" s="37"/>
    </row>
    <row r="9455" spans="10:53" s="14" customFormat="1" x14ac:dyDescent="0.25">
      <c r="J9455" s="59"/>
      <c r="Q9455" s="26"/>
      <c r="R9455" s="28"/>
      <c r="AC9455" s="46"/>
      <c r="AG9455" s="59"/>
      <c r="AH9455" s="59"/>
      <c r="AI9455" s="59"/>
      <c r="AJ9455" s="59"/>
      <c r="AK9455" s="59"/>
      <c r="AL9455" s="59"/>
      <c r="AM9455" s="59"/>
      <c r="AN9455" s="59"/>
      <c r="AO9455" s="59"/>
      <c r="AV9455" s="37"/>
      <c r="AW9455" s="37"/>
      <c r="AX9455" s="37"/>
      <c r="AY9455" s="37"/>
      <c r="AZ9455" s="37"/>
      <c r="BA9455" s="37"/>
    </row>
    <row r="9456" spans="10:53" s="14" customFormat="1" x14ac:dyDescent="0.25">
      <c r="J9456" s="59"/>
      <c r="Q9456" s="26"/>
      <c r="R9456" s="28"/>
      <c r="AC9456" s="46"/>
      <c r="AG9456" s="59"/>
      <c r="AH9456" s="59"/>
      <c r="AI9456" s="59"/>
      <c r="AJ9456" s="59"/>
      <c r="AK9456" s="59"/>
      <c r="AL9456" s="59"/>
      <c r="AM9456" s="59"/>
      <c r="AN9456" s="59"/>
      <c r="AO9456" s="59"/>
      <c r="AV9456" s="37"/>
      <c r="AW9456" s="37"/>
      <c r="AX9456" s="37"/>
      <c r="AY9456" s="37"/>
      <c r="AZ9456" s="37"/>
      <c r="BA9456" s="37"/>
    </row>
    <row r="9457" spans="10:53" s="14" customFormat="1" x14ac:dyDescent="0.25">
      <c r="J9457" s="59"/>
      <c r="Q9457" s="26"/>
      <c r="R9457" s="28"/>
      <c r="AC9457" s="46"/>
      <c r="AG9457" s="59"/>
      <c r="AH9457" s="59"/>
      <c r="AI9457" s="59"/>
      <c r="AJ9457" s="59"/>
      <c r="AK9457" s="59"/>
      <c r="AL9457" s="59"/>
      <c r="AM9457" s="59"/>
      <c r="AN9457" s="59"/>
      <c r="AO9457" s="59"/>
      <c r="AV9457" s="37"/>
      <c r="AW9457" s="37"/>
      <c r="AX9457" s="37"/>
      <c r="AY9457" s="37"/>
      <c r="AZ9457" s="37"/>
      <c r="BA9457" s="37"/>
    </row>
    <row r="9458" spans="10:53" s="14" customFormat="1" x14ac:dyDescent="0.25">
      <c r="J9458" s="59"/>
      <c r="Q9458" s="26"/>
      <c r="R9458" s="28"/>
      <c r="AC9458" s="46"/>
      <c r="AG9458" s="59"/>
      <c r="AH9458" s="59"/>
      <c r="AI9458" s="59"/>
      <c r="AJ9458" s="59"/>
      <c r="AK9458" s="59"/>
      <c r="AL9458" s="59"/>
      <c r="AM9458" s="59"/>
      <c r="AN9458" s="59"/>
      <c r="AO9458" s="59"/>
      <c r="AV9458" s="37"/>
      <c r="AW9458" s="37"/>
      <c r="AX9458" s="37"/>
      <c r="AY9458" s="37"/>
      <c r="AZ9458" s="37"/>
      <c r="BA9458" s="37"/>
    </row>
    <row r="9459" spans="10:53" s="14" customFormat="1" x14ac:dyDescent="0.25">
      <c r="J9459" s="59"/>
      <c r="Q9459" s="26"/>
      <c r="R9459" s="28"/>
      <c r="AC9459" s="46"/>
      <c r="AG9459" s="59"/>
      <c r="AH9459" s="59"/>
      <c r="AI9459" s="59"/>
      <c r="AJ9459" s="59"/>
      <c r="AK9459" s="59"/>
      <c r="AL9459" s="59"/>
      <c r="AM9459" s="59"/>
      <c r="AN9459" s="59"/>
      <c r="AO9459" s="59"/>
      <c r="AV9459" s="37"/>
      <c r="AW9459" s="37"/>
      <c r="AX9459" s="37"/>
      <c r="AY9459" s="37"/>
      <c r="AZ9459" s="37"/>
      <c r="BA9459" s="37"/>
    </row>
    <row r="9460" spans="10:53" s="14" customFormat="1" x14ac:dyDescent="0.25">
      <c r="J9460" s="59"/>
      <c r="Q9460" s="26"/>
      <c r="R9460" s="28"/>
      <c r="AC9460" s="46"/>
      <c r="AG9460" s="59"/>
      <c r="AH9460" s="59"/>
      <c r="AI9460" s="59"/>
      <c r="AJ9460" s="59"/>
      <c r="AK9460" s="59"/>
      <c r="AL9460" s="59"/>
      <c r="AM9460" s="59"/>
      <c r="AN9460" s="59"/>
      <c r="AO9460" s="59"/>
      <c r="AV9460" s="37"/>
      <c r="AW9460" s="37"/>
      <c r="AX9460" s="37"/>
      <c r="AY9460" s="37"/>
      <c r="AZ9460" s="37"/>
      <c r="BA9460" s="37"/>
    </row>
    <row r="9461" spans="10:53" s="14" customFormat="1" x14ac:dyDescent="0.25">
      <c r="J9461" s="59"/>
      <c r="Q9461" s="26"/>
      <c r="R9461" s="28"/>
      <c r="AC9461" s="46"/>
      <c r="AG9461" s="59"/>
      <c r="AH9461" s="59"/>
      <c r="AI9461" s="59"/>
      <c r="AJ9461" s="59"/>
      <c r="AK9461" s="59"/>
      <c r="AL9461" s="59"/>
      <c r="AM9461" s="59"/>
      <c r="AN9461" s="59"/>
      <c r="AO9461" s="59"/>
      <c r="AV9461" s="37"/>
      <c r="AW9461" s="37"/>
      <c r="AX9461" s="37"/>
      <c r="AY9461" s="37"/>
      <c r="AZ9461" s="37"/>
      <c r="BA9461" s="37"/>
    </row>
    <row r="9462" spans="10:53" s="14" customFormat="1" x14ac:dyDescent="0.25">
      <c r="J9462" s="59"/>
      <c r="Q9462" s="26"/>
      <c r="R9462" s="28"/>
      <c r="AC9462" s="46"/>
      <c r="AG9462" s="59"/>
      <c r="AH9462" s="59"/>
      <c r="AI9462" s="59"/>
      <c r="AJ9462" s="59"/>
      <c r="AK9462" s="59"/>
      <c r="AL9462" s="59"/>
      <c r="AM9462" s="59"/>
      <c r="AN9462" s="59"/>
      <c r="AO9462" s="59"/>
      <c r="AV9462" s="37"/>
      <c r="AW9462" s="37"/>
      <c r="AX9462" s="37"/>
      <c r="AY9462" s="37"/>
      <c r="AZ9462" s="37"/>
      <c r="BA9462" s="37"/>
    </row>
    <row r="9463" spans="10:53" s="14" customFormat="1" x14ac:dyDescent="0.25">
      <c r="J9463" s="59"/>
      <c r="Q9463" s="26"/>
      <c r="R9463" s="28"/>
      <c r="AC9463" s="46"/>
      <c r="AG9463" s="59"/>
      <c r="AH9463" s="59"/>
      <c r="AI9463" s="59"/>
      <c r="AJ9463" s="59"/>
      <c r="AK9463" s="59"/>
      <c r="AL9463" s="59"/>
      <c r="AM9463" s="59"/>
      <c r="AN9463" s="59"/>
      <c r="AO9463" s="59"/>
      <c r="AV9463" s="37"/>
      <c r="AW9463" s="37"/>
      <c r="AX9463" s="37"/>
      <c r="AY9463" s="37"/>
      <c r="AZ9463" s="37"/>
      <c r="BA9463" s="37"/>
    </row>
    <row r="9464" spans="10:53" s="14" customFormat="1" x14ac:dyDescent="0.25">
      <c r="J9464" s="59"/>
      <c r="Q9464" s="26"/>
      <c r="R9464" s="28"/>
      <c r="AC9464" s="46"/>
      <c r="AG9464" s="59"/>
      <c r="AH9464" s="59"/>
      <c r="AI9464" s="59"/>
      <c r="AJ9464" s="59"/>
      <c r="AK9464" s="59"/>
      <c r="AL9464" s="59"/>
      <c r="AM9464" s="59"/>
      <c r="AN9464" s="59"/>
      <c r="AO9464" s="59"/>
      <c r="AV9464" s="37"/>
      <c r="AW9464" s="37"/>
      <c r="AX9464" s="37"/>
      <c r="AY9464" s="37"/>
      <c r="AZ9464" s="37"/>
      <c r="BA9464" s="37"/>
    </row>
    <row r="9465" spans="10:53" s="14" customFormat="1" x14ac:dyDescent="0.25">
      <c r="J9465" s="59"/>
      <c r="Q9465" s="26"/>
      <c r="R9465" s="28"/>
      <c r="AC9465" s="46"/>
      <c r="AG9465" s="59"/>
      <c r="AH9465" s="59"/>
      <c r="AI9465" s="59"/>
      <c r="AJ9465" s="59"/>
      <c r="AK9465" s="59"/>
      <c r="AL9465" s="59"/>
      <c r="AM9465" s="59"/>
      <c r="AN9465" s="59"/>
      <c r="AO9465" s="59"/>
      <c r="AV9465" s="37"/>
      <c r="AW9465" s="37"/>
      <c r="AX9465" s="37"/>
      <c r="AY9465" s="37"/>
      <c r="AZ9465" s="37"/>
      <c r="BA9465" s="37"/>
    </row>
    <row r="9466" spans="10:53" s="14" customFormat="1" x14ac:dyDescent="0.25">
      <c r="J9466" s="59"/>
      <c r="Q9466" s="26"/>
      <c r="R9466" s="28"/>
      <c r="AC9466" s="46"/>
      <c r="AG9466" s="59"/>
      <c r="AH9466" s="59"/>
      <c r="AI9466" s="59"/>
      <c r="AJ9466" s="59"/>
      <c r="AK9466" s="59"/>
      <c r="AL9466" s="59"/>
      <c r="AM9466" s="59"/>
      <c r="AN9466" s="59"/>
      <c r="AO9466" s="59"/>
      <c r="AV9466" s="37"/>
      <c r="AW9466" s="37"/>
      <c r="AX9466" s="37"/>
      <c r="AY9466" s="37"/>
      <c r="AZ9466" s="37"/>
      <c r="BA9466" s="37"/>
    </row>
    <row r="9467" spans="10:53" s="14" customFormat="1" x14ac:dyDescent="0.25">
      <c r="J9467" s="59"/>
      <c r="Q9467" s="26"/>
      <c r="R9467" s="28"/>
      <c r="AC9467" s="46"/>
      <c r="AG9467" s="59"/>
      <c r="AH9467" s="59"/>
      <c r="AI9467" s="59"/>
      <c r="AJ9467" s="59"/>
      <c r="AK9467" s="59"/>
      <c r="AL9467" s="59"/>
      <c r="AM9467" s="59"/>
      <c r="AN9467" s="59"/>
      <c r="AO9467" s="59"/>
      <c r="AV9467" s="37"/>
      <c r="AW9467" s="37"/>
      <c r="AX9467" s="37"/>
      <c r="AY9467" s="37"/>
      <c r="AZ9467" s="37"/>
      <c r="BA9467" s="37"/>
    </row>
    <row r="9468" spans="10:53" s="14" customFormat="1" x14ac:dyDescent="0.25">
      <c r="J9468" s="59"/>
      <c r="Q9468" s="26"/>
      <c r="R9468" s="28"/>
      <c r="AC9468" s="46"/>
      <c r="AG9468" s="59"/>
      <c r="AH9468" s="59"/>
      <c r="AI9468" s="59"/>
      <c r="AJ9468" s="59"/>
      <c r="AK9468" s="59"/>
      <c r="AL9468" s="59"/>
      <c r="AM9468" s="59"/>
      <c r="AN9468" s="59"/>
      <c r="AO9468" s="59"/>
      <c r="AV9468" s="37"/>
      <c r="AW9468" s="37"/>
      <c r="AX9468" s="37"/>
      <c r="AY9468" s="37"/>
      <c r="AZ9468" s="37"/>
      <c r="BA9468" s="37"/>
    </row>
    <row r="9469" spans="10:53" s="14" customFormat="1" x14ac:dyDescent="0.25">
      <c r="J9469" s="59"/>
      <c r="Q9469" s="26"/>
      <c r="R9469" s="28"/>
      <c r="AC9469" s="46"/>
      <c r="AG9469" s="59"/>
      <c r="AH9469" s="59"/>
      <c r="AI9469" s="59"/>
      <c r="AJ9469" s="59"/>
      <c r="AK9469" s="59"/>
      <c r="AL9469" s="59"/>
      <c r="AM9469" s="59"/>
      <c r="AN9469" s="59"/>
      <c r="AO9469" s="59"/>
      <c r="AV9469" s="37"/>
      <c r="AW9469" s="37"/>
      <c r="AX9469" s="37"/>
      <c r="AY9469" s="37"/>
      <c r="AZ9469" s="37"/>
      <c r="BA9469" s="37"/>
    </row>
    <row r="9470" spans="10:53" s="14" customFormat="1" x14ac:dyDescent="0.25">
      <c r="J9470" s="59"/>
      <c r="Q9470" s="26"/>
      <c r="R9470" s="28"/>
      <c r="AC9470" s="46"/>
      <c r="AG9470" s="59"/>
      <c r="AH9470" s="59"/>
      <c r="AI9470" s="59"/>
      <c r="AJ9470" s="59"/>
      <c r="AK9470" s="59"/>
      <c r="AL9470" s="59"/>
      <c r="AM9470" s="59"/>
      <c r="AN9470" s="59"/>
      <c r="AO9470" s="59"/>
      <c r="AV9470" s="37"/>
      <c r="AW9470" s="37"/>
      <c r="AX9470" s="37"/>
      <c r="AY9470" s="37"/>
      <c r="AZ9470" s="37"/>
      <c r="BA9470" s="37"/>
    </row>
    <row r="9471" spans="10:53" s="14" customFormat="1" x14ac:dyDescent="0.25">
      <c r="J9471" s="59"/>
      <c r="Q9471" s="26"/>
      <c r="R9471" s="28"/>
      <c r="AC9471" s="46"/>
      <c r="AG9471" s="59"/>
      <c r="AH9471" s="59"/>
      <c r="AI9471" s="59"/>
      <c r="AJ9471" s="59"/>
      <c r="AK9471" s="59"/>
      <c r="AL9471" s="59"/>
      <c r="AM9471" s="59"/>
      <c r="AN9471" s="59"/>
      <c r="AO9471" s="59"/>
      <c r="AV9471" s="37"/>
      <c r="AW9471" s="37"/>
      <c r="AX9471" s="37"/>
      <c r="AY9471" s="37"/>
      <c r="AZ9471" s="37"/>
      <c r="BA9471" s="37"/>
    </row>
    <row r="9472" spans="10:53" s="14" customFormat="1" x14ac:dyDescent="0.25">
      <c r="J9472" s="59"/>
      <c r="Q9472" s="26"/>
      <c r="R9472" s="28"/>
      <c r="AC9472" s="46"/>
      <c r="AG9472" s="59"/>
      <c r="AH9472" s="59"/>
      <c r="AI9472" s="59"/>
      <c r="AJ9472" s="59"/>
      <c r="AK9472" s="59"/>
      <c r="AL9472" s="59"/>
      <c r="AM9472" s="59"/>
      <c r="AN9472" s="59"/>
      <c r="AO9472" s="59"/>
      <c r="AV9472" s="37"/>
      <c r="AW9472" s="37"/>
      <c r="AX9472" s="37"/>
      <c r="AY9472" s="37"/>
      <c r="AZ9472" s="37"/>
      <c r="BA9472" s="37"/>
    </row>
    <row r="9473" spans="10:53" s="14" customFormat="1" x14ac:dyDescent="0.25">
      <c r="J9473" s="59"/>
      <c r="Q9473" s="26"/>
      <c r="R9473" s="28"/>
      <c r="AC9473" s="46"/>
      <c r="AG9473" s="59"/>
      <c r="AH9473" s="59"/>
      <c r="AI9473" s="59"/>
      <c r="AJ9473" s="59"/>
      <c r="AK9473" s="59"/>
      <c r="AL9473" s="59"/>
      <c r="AM9473" s="59"/>
      <c r="AN9473" s="59"/>
      <c r="AO9473" s="59"/>
      <c r="AV9473" s="37"/>
      <c r="AW9473" s="37"/>
      <c r="AX9473" s="37"/>
      <c r="AY9473" s="37"/>
      <c r="AZ9473" s="37"/>
      <c r="BA9473" s="37"/>
    </row>
    <row r="9474" spans="10:53" s="14" customFormat="1" x14ac:dyDescent="0.25">
      <c r="J9474" s="59"/>
      <c r="Q9474" s="26"/>
      <c r="R9474" s="28"/>
      <c r="AC9474" s="46"/>
      <c r="AG9474" s="59"/>
      <c r="AH9474" s="59"/>
      <c r="AI9474" s="59"/>
      <c r="AJ9474" s="59"/>
      <c r="AK9474" s="59"/>
      <c r="AL9474" s="59"/>
      <c r="AM9474" s="59"/>
      <c r="AN9474" s="59"/>
      <c r="AO9474" s="59"/>
      <c r="AV9474" s="37"/>
      <c r="AW9474" s="37"/>
      <c r="AX9474" s="37"/>
      <c r="AY9474" s="37"/>
      <c r="AZ9474" s="37"/>
      <c r="BA9474" s="37"/>
    </row>
    <row r="9475" spans="10:53" s="14" customFormat="1" x14ac:dyDescent="0.25">
      <c r="J9475" s="59"/>
      <c r="Q9475" s="26"/>
      <c r="R9475" s="28"/>
      <c r="AC9475" s="46"/>
      <c r="AG9475" s="59"/>
      <c r="AH9475" s="59"/>
      <c r="AI9475" s="59"/>
      <c r="AJ9475" s="59"/>
      <c r="AK9475" s="59"/>
      <c r="AL9475" s="59"/>
      <c r="AM9475" s="59"/>
      <c r="AN9475" s="59"/>
      <c r="AO9475" s="59"/>
      <c r="AV9475" s="37"/>
      <c r="AW9475" s="37"/>
      <c r="AX9475" s="37"/>
      <c r="AY9475" s="37"/>
      <c r="AZ9475" s="37"/>
      <c r="BA9475" s="37"/>
    </row>
    <row r="9476" spans="10:53" s="14" customFormat="1" x14ac:dyDescent="0.25">
      <c r="J9476" s="59"/>
      <c r="Q9476" s="26"/>
      <c r="R9476" s="28"/>
      <c r="AC9476" s="46"/>
      <c r="AG9476" s="59"/>
      <c r="AH9476" s="59"/>
      <c r="AI9476" s="59"/>
      <c r="AJ9476" s="59"/>
      <c r="AK9476" s="59"/>
      <c r="AL9476" s="59"/>
      <c r="AM9476" s="59"/>
      <c r="AN9476" s="59"/>
      <c r="AO9476" s="59"/>
      <c r="AV9476" s="37"/>
      <c r="AW9476" s="37"/>
      <c r="AX9476" s="37"/>
      <c r="AY9476" s="37"/>
      <c r="AZ9476" s="37"/>
      <c r="BA9476" s="37"/>
    </row>
    <row r="9477" spans="10:53" s="14" customFormat="1" x14ac:dyDescent="0.25">
      <c r="J9477" s="59"/>
      <c r="Q9477" s="26"/>
      <c r="R9477" s="28"/>
      <c r="AC9477" s="46"/>
      <c r="AG9477" s="59"/>
      <c r="AH9477" s="59"/>
      <c r="AI9477" s="59"/>
      <c r="AJ9477" s="59"/>
      <c r="AK9477" s="59"/>
      <c r="AL9477" s="59"/>
      <c r="AM9477" s="59"/>
      <c r="AN9477" s="59"/>
      <c r="AO9477" s="59"/>
      <c r="AV9477" s="37"/>
      <c r="AW9477" s="37"/>
      <c r="AX9477" s="37"/>
      <c r="AY9477" s="37"/>
      <c r="AZ9477" s="37"/>
      <c r="BA9477" s="37"/>
    </row>
    <row r="9478" spans="10:53" s="14" customFormat="1" x14ac:dyDescent="0.25">
      <c r="J9478" s="59"/>
      <c r="Q9478" s="26"/>
      <c r="R9478" s="28"/>
      <c r="AC9478" s="46"/>
      <c r="AG9478" s="59"/>
      <c r="AH9478" s="59"/>
      <c r="AI9478" s="59"/>
      <c r="AJ9478" s="59"/>
      <c r="AK9478" s="59"/>
      <c r="AL9478" s="59"/>
      <c r="AM9478" s="59"/>
      <c r="AN9478" s="59"/>
      <c r="AO9478" s="59"/>
      <c r="AV9478" s="37"/>
      <c r="AW9478" s="37"/>
      <c r="AX9478" s="37"/>
      <c r="AY9478" s="37"/>
      <c r="AZ9478" s="37"/>
      <c r="BA9478" s="37"/>
    </row>
    <row r="9479" spans="10:53" s="14" customFormat="1" x14ac:dyDescent="0.25">
      <c r="J9479" s="59"/>
      <c r="Q9479" s="26"/>
      <c r="R9479" s="28"/>
      <c r="AC9479" s="46"/>
      <c r="AG9479" s="59"/>
      <c r="AH9479" s="59"/>
      <c r="AI9479" s="59"/>
      <c r="AJ9479" s="59"/>
      <c r="AK9479" s="59"/>
      <c r="AL9479" s="59"/>
      <c r="AM9479" s="59"/>
      <c r="AN9479" s="59"/>
      <c r="AO9479" s="59"/>
      <c r="AV9479" s="37"/>
      <c r="AW9479" s="37"/>
      <c r="AX9479" s="37"/>
      <c r="AY9479" s="37"/>
      <c r="AZ9479" s="37"/>
      <c r="BA9479" s="37"/>
    </row>
    <row r="9480" spans="10:53" s="14" customFormat="1" x14ac:dyDescent="0.25">
      <c r="J9480" s="59"/>
      <c r="Q9480" s="26"/>
      <c r="R9480" s="28"/>
      <c r="AC9480" s="46"/>
      <c r="AG9480" s="59"/>
      <c r="AH9480" s="59"/>
      <c r="AI9480" s="59"/>
      <c r="AJ9480" s="59"/>
      <c r="AK9480" s="59"/>
      <c r="AL9480" s="59"/>
      <c r="AM9480" s="59"/>
      <c r="AN9480" s="59"/>
      <c r="AO9480" s="59"/>
      <c r="AV9480" s="37"/>
      <c r="AW9480" s="37"/>
      <c r="AX9480" s="37"/>
      <c r="AY9480" s="37"/>
      <c r="AZ9480" s="37"/>
      <c r="BA9480" s="37"/>
    </row>
    <row r="9481" spans="10:53" s="14" customFormat="1" x14ac:dyDescent="0.25">
      <c r="J9481" s="59"/>
      <c r="Q9481" s="26"/>
      <c r="R9481" s="28"/>
      <c r="AC9481" s="46"/>
      <c r="AG9481" s="59"/>
      <c r="AH9481" s="59"/>
      <c r="AI9481" s="59"/>
      <c r="AJ9481" s="59"/>
      <c r="AK9481" s="59"/>
      <c r="AL9481" s="59"/>
      <c r="AM9481" s="59"/>
      <c r="AN9481" s="59"/>
      <c r="AO9481" s="59"/>
      <c r="AV9481" s="37"/>
      <c r="AW9481" s="37"/>
      <c r="AX9481" s="37"/>
      <c r="AY9481" s="37"/>
      <c r="AZ9481" s="37"/>
      <c r="BA9481" s="37"/>
    </row>
    <row r="9482" spans="10:53" s="14" customFormat="1" x14ac:dyDescent="0.25">
      <c r="J9482" s="59"/>
      <c r="Q9482" s="26"/>
      <c r="R9482" s="28"/>
      <c r="AC9482" s="46"/>
      <c r="AG9482" s="59"/>
      <c r="AH9482" s="59"/>
      <c r="AI9482" s="59"/>
      <c r="AJ9482" s="59"/>
      <c r="AK9482" s="59"/>
      <c r="AL9482" s="59"/>
      <c r="AM9482" s="59"/>
      <c r="AN9482" s="59"/>
      <c r="AO9482" s="59"/>
      <c r="AV9482" s="37"/>
      <c r="AW9482" s="37"/>
      <c r="AX9482" s="37"/>
      <c r="AY9482" s="37"/>
      <c r="AZ9482" s="37"/>
      <c r="BA9482" s="37"/>
    </row>
    <row r="9483" spans="10:53" s="14" customFormat="1" x14ac:dyDescent="0.25">
      <c r="J9483" s="59"/>
      <c r="Q9483" s="26"/>
      <c r="R9483" s="28"/>
      <c r="AC9483" s="46"/>
      <c r="AG9483" s="59"/>
      <c r="AH9483" s="59"/>
      <c r="AI9483" s="59"/>
      <c r="AJ9483" s="59"/>
      <c r="AK9483" s="59"/>
      <c r="AL9483" s="59"/>
      <c r="AM9483" s="59"/>
      <c r="AN9483" s="59"/>
      <c r="AO9483" s="59"/>
      <c r="AV9483" s="37"/>
      <c r="AW9483" s="37"/>
      <c r="AX9483" s="37"/>
      <c r="AY9483" s="37"/>
      <c r="AZ9483" s="37"/>
      <c r="BA9483" s="37"/>
    </row>
    <row r="9484" spans="10:53" s="14" customFormat="1" x14ac:dyDescent="0.25">
      <c r="J9484" s="59"/>
      <c r="Q9484" s="26"/>
      <c r="R9484" s="28"/>
      <c r="AC9484" s="46"/>
      <c r="AG9484" s="59"/>
      <c r="AH9484" s="59"/>
      <c r="AI9484" s="59"/>
      <c r="AJ9484" s="59"/>
      <c r="AK9484" s="59"/>
      <c r="AL9484" s="59"/>
      <c r="AM9484" s="59"/>
      <c r="AN9484" s="59"/>
      <c r="AO9484" s="59"/>
      <c r="AV9484" s="37"/>
      <c r="AW9484" s="37"/>
      <c r="AX9484" s="37"/>
      <c r="AY9484" s="37"/>
      <c r="AZ9484" s="37"/>
      <c r="BA9484" s="37"/>
    </row>
    <row r="9485" spans="10:53" s="14" customFormat="1" x14ac:dyDescent="0.25">
      <c r="J9485" s="59"/>
      <c r="Q9485" s="26"/>
      <c r="R9485" s="28"/>
      <c r="AC9485" s="46"/>
      <c r="AG9485" s="59"/>
      <c r="AH9485" s="59"/>
      <c r="AI9485" s="59"/>
      <c r="AJ9485" s="59"/>
      <c r="AK9485" s="59"/>
      <c r="AL9485" s="59"/>
      <c r="AM9485" s="59"/>
      <c r="AN9485" s="59"/>
      <c r="AO9485" s="59"/>
      <c r="AV9485" s="37"/>
      <c r="AW9485" s="37"/>
      <c r="AX9485" s="37"/>
      <c r="AY9485" s="37"/>
      <c r="AZ9485" s="37"/>
      <c r="BA9485" s="37"/>
    </row>
    <row r="9486" spans="10:53" s="14" customFormat="1" x14ac:dyDescent="0.25">
      <c r="J9486" s="59"/>
      <c r="Q9486" s="26"/>
      <c r="R9486" s="28"/>
      <c r="AC9486" s="46"/>
      <c r="AG9486" s="59"/>
      <c r="AH9486" s="59"/>
      <c r="AI9486" s="59"/>
      <c r="AJ9486" s="59"/>
      <c r="AK9486" s="59"/>
      <c r="AL9486" s="59"/>
      <c r="AM9486" s="59"/>
      <c r="AN9486" s="59"/>
      <c r="AO9486" s="59"/>
      <c r="AV9486" s="37"/>
      <c r="AW9486" s="37"/>
      <c r="AX9486" s="37"/>
      <c r="AY9486" s="37"/>
      <c r="AZ9486" s="37"/>
      <c r="BA9486" s="37"/>
    </row>
    <row r="9487" spans="10:53" s="14" customFormat="1" x14ac:dyDescent="0.25">
      <c r="J9487" s="59"/>
      <c r="Q9487" s="26"/>
      <c r="R9487" s="28"/>
      <c r="AC9487" s="46"/>
      <c r="AG9487" s="59"/>
      <c r="AH9487" s="59"/>
      <c r="AI9487" s="59"/>
      <c r="AJ9487" s="59"/>
      <c r="AK9487" s="59"/>
      <c r="AL9487" s="59"/>
      <c r="AM9487" s="59"/>
      <c r="AN9487" s="59"/>
      <c r="AO9487" s="59"/>
      <c r="AV9487" s="37"/>
      <c r="AW9487" s="37"/>
      <c r="AX9487" s="37"/>
      <c r="AY9487" s="37"/>
      <c r="AZ9487" s="37"/>
      <c r="BA9487" s="37"/>
    </row>
    <row r="9488" spans="10:53" s="14" customFormat="1" x14ac:dyDescent="0.25">
      <c r="J9488" s="59"/>
      <c r="Q9488" s="26"/>
      <c r="R9488" s="28"/>
      <c r="AC9488" s="46"/>
      <c r="AG9488" s="59"/>
      <c r="AH9488" s="59"/>
      <c r="AI9488" s="59"/>
      <c r="AJ9488" s="59"/>
      <c r="AK9488" s="59"/>
      <c r="AL9488" s="59"/>
      <c r="AM9488" s="59"/>
      <c r="AN9488" s="59"/>
      <c r="AO9488" s="59"/>
      <c r="AV9488" s="37"/>
      <c r="AW9488" s="37"/>
      <c r="AX9488" s="37"/>
      <c r="AY9488" s="37"/>
      <c r="AZ9488" s="37"/>
      <c r="BA9488" s="37"/>
    </row>
    <row r="9489" spans="10:53" s="14" customFormat="1" x14ac:dyDescent="0.25">
      <c r="J9489" s="59"/>
      <c r="Q9489" s="26"/>
      <c r="R9489" s="28"/>
      <c r="AC9489" s="46"/>
      <c r="AG9489" s="59"/>
      <c r="AH9489" s="59"/>
      <c r="AI9489" s="59"/>
      <c r="AJ9489" s="59"/>
      <c r="AK9489" s="59"/>
      <c r="AL9489" s="59"/>
      <c r="AM9489" s="59"/>
      <c r="AN9489" s="59"/>
      <c r="AO9489" s="59"/>
      <c r="AV9489" s="37"/>
      <c r="AW9489" s="37"/>
      <c r="AX9489" s="37"/>
      <c r="AY9489" s="37"/>
      <c r="AZ9489" s="37"/>
      <c r="BA9489" s="37"/>
    </row>
    <row r="9490" spans="10:53" s="14" customFormat="1" x14ac:dyDescent="0.25">
      <c r="J9490" s="59"/>
      <c r="Q9490" s="26"/>
      <c r="R9490" s="28"/>
      <c r="AC9490" s="46"/>
      <c r="AG9490" s="59"/>
      <c r="AH9490" s="59"/>
      <c r="AI9490" s="59"/>
      <c r="AJ9490" s="59"/>
      <c r="AK9490" s="59"/>
      <c r="AL9490" s="59"/>
      <c r="AM9490" s="59"/>
      <c r="AN9490" s="59"/>
      <c r="AO9490" s="59"/>
      <c r="AV9490" s="37"/>
      <c r="AW9490" s="37"/>
      <c r="AX9490" s="37"/>
      <c r="AY9490" s="37"/>
      <c r="AZ9490" s="37"/>
      <c r="BA9490" s="37"/>
    </row>
    <row r="9491" spans="10:53" s="14" customFormat="1" x14ac:dyDescent="0.25">
      <c r="J9491" s="59"/>
      <c r="Q9491" s="26"/>
      <c r="R9491" s="28"/>
      <c r="AC9491" s="46"/>
      <c r="AG9491" s="59"/>
      <c r="AH9491" s="59"/>
      <c r="AI9491" s="59"/>
      <c r="AJ9491" s="59"/>
      <c r="AK9491" s="59"/>
      <c r="AL9491" s="59"/>
      <c r="AM9491" s="59"/>
      <c r="AN9491" s="59"/>
      <c r="AO9491" s="59"/>
      <c r="AV9491" s="37"/>
      <c r="AW9491" s="37"/>
      <c r="AX9491" s="37"/>
      <c r="AY9491" s="37"/>
      <c r="AZ9491" s="37"/>
      <c r="BA9491" s="37"/>
    </row>
    <row r="9492" spans="10:53" s="14" customFormat="1" x14ac:dyDescent="0.25">
      <c r="J9492" s="59"/>
      <c r="Q9492" s="26"/>
      <c r="R9492" s="28"/>
      <c r="AC9492" s="46"/>
      <c r="AG9492" s="59"/>
      <c r="AH9492" s="59"/>
      <c r="AI9492" s="59"/>
      <c r="AJ9492" s="59"/>
      <c r="AK9492" s="59"/>
      <c r="AL9492" s="59"/>
      <c r="AM9492" s="59"/>
      <c r="AN9492" s="59"/>
      <c r="AO9492" s="59"/>
      <c r="AV9492" s="37"/>
      <c r="AW9492" s="37"/>
      <c r="AX9492" s="37"/>
      <c r="AY9492" s="37"/>
      <c r="AZ9492" s="37"/>
      <c r="BA9492" s="37"/>
    </row>
    <row r="9493" spans="10:53" s="14" customFormat="1" x14ac:dyDescent="0.25">
      <c r="J9493" s="59"/>
      <c r="Q9493" s="26"/>
      <c r="R9493" s="28"/>
      <c r="AC9493" s="46"/>
      <c r="AG9493" s="59"/>
      <c r="AH9493" s="59"/>
      <c r="AI9493" s="59"/>
      <c r="AJ9493" s="59"/>
      <c r="AK9493" s="59"/>
      <c r="AL9493" s="59"/>
      <c r="AM9493" s="59"/>
      <c r="AN9493" s="59"/>
      <c r="AO9493" s="59"/>
      <c r="AV9493" s="37"/>
      <c r="AW9493" s="37"/>
      <c r="AX9493" s="37"/>
      <c r="AY9493" s="37"/>
      <c r="AZ9493" s="37"/>
      <c r="BA9493" s="37"/>
    </row>
    <row r="9494" spans="10:53" s="14" customFormat="1" x14ac:dyDescent="0.25">
      <c r="J9494" s="59"/>
      <c r="Q9494" s="26"/>
      <c r="R9494" s="28"/>
      <c r="AC9494" s="46"/>
      <c r="AG9494" s="59"/>
      <c r="AH9494" s="59"/>
      <c r="AI9494" s="59"/>
      <c r="AJ9494" s="59"/>
      <c r="AK9494" s="59"/>
      <c r="AL9494" s="59"/>
      <c r="AM9494" s="59"/>
      <c r="AN9494" s="59"/>
      <c r="AO9494" s="59"/>
      <c r="AV9494" s="37"/>
      <c r="AW9494" s="37"/>
      <c r="AX9494" s="37"/>
      <c r="AY9494" s="37"/>
      <c r="AZ9494" s="37"/>
      <c r="BA9494" s="37"/>
    </row>
    <row r="9495" spans="10:53" s="14" customFormat="1" x14ac:dyDescent="0.25">
      <c r="J9495" s="59"/>
      <c r="Q9495" s="26"/>
      <c r="R9495" s="28"/>
      <c r="AC9495" s="46"/>
      <c r="AG9495" s="59"/>
      <c r="AH9495" s="59"/>
      <c r="AI9495" s="59"/>
      <c r="AJ9495" s="59"/>
      <c r="AK9495" s="59"/>
      <c r="AL9495" s="59"/>
      <c r="AM9495" s="59"/>
      <c r="AN9495" s="59"/>
      <c r="AO9495" s="59"/>
      <c r="AV9495" s="37"/>
      <c r="AW9495" s="37"/>
      <c r="AX9495" s="37"/>
      <c r="AY9495" s="37"/>
      <c r="AZ9495" s="37"/>
      <c r="BA9495" s="37"/>
    </row>
    <row r="9496" spans="10:53" s="14" customFormat="1" x14ac:dyDescent="0.25">
      <c r="J9496" s="59"/>
      <c r="Q9496" s="26"/>
      <c r="R9496" s="28"/>
      <c r="AC9496" s="46"/>
      <c r="AG9496" s="59"/>
      <c r="AH9496" s="59"/>
      <c r="AI9496" s="59"/>
      <c r="AJ9496" s="59"/>
      <c r="AK9496" s="59"/>
      <c r="AL9496" s="59"/>
      <c r="AM9496" s="59"/>
      <c r="AN9496" s="59"/>
      <c r="AO9496" s="59"/>
      <c r="AV9496" s="37"/>
      <c r="AW9496" s="37"/>
      <c r="AX9496" s="37"/>
      <c r="AY9496" s="37"/>
      <c r="AZ9496" s="37"/>
      <c r="BA9496" s="37"/>
    </row>
    <row r="9497" spans="10:53" s="14" customFormat="1" x14ac:dyDescent="0.25">
      <c r="J9497" s="59"/>
      <c r="Q9497" s="26"/>
      <c r="R9497" s="28"/>
      <c r="AC9497" s="46"/>
      <c r="AG9497" s="59"/>
      <c r="AH9497" s="59"/>
      <c r="AI9497" s="59"/>
      <c r="AJ9497" s="59"/>
      <c r="AK9497" s="59"/>
      <c r="AL9497" s="59"/>
      <c r="AM9497" s="59"/>
      <c r="AN9497" s="59"/>
      <c r="AO9497" s="59"/>
      <c r="AV9497" s="37"/>
      <c r="AW9497" s="37"/>
      <c r="AX9497" s="37"/>
      <c r="AY9497" s="37"/>
      <c r="AZ9497" s="37"/>
      <c r="BA9497" s="37"/>
    </row>
    <row r="9498" spans="10:53" s="14" customFormat="1" x14ac:dyDescent="0.25">
      <c r="J9498" s="59"/>
      <c r="Q9498" s="26"/>
      <c r="R9498" s="28"/>
      <c r="AC9498" s="46"/>
      <c r="AG9498" s="59"/>
      <c r="AH9498" s="59"/>
      <c r="AI9498" s="59"/>
      <c r="AJ9498" s="59"/>
      <c r="AK9498" s="59"/>
      <c r="AL9498" s="59"/>
      <c r="AM9498" s="59"/>
      <c r="AN9498" s="59"/>
      <c r="AO9498" s="59"/>
      <c r="AV9498" s="37"/>
      <c r="AW9498" s="37"/>
      <c r="AX9498" s="37"/>
      <c r="AY9498" s="37"/>
      <c r="AZ9498" s="37"/>
      <c r="BA9498" s="37"/>
    </row>
    <row r="9499" spans="10:53" s="14" customFormat="1" x14ac:dyDescent="0.25">
      <c r="J9499" s="59"/>
      <c r="Q9499" s="26"/>
      <c r="R9499" s="28"/>
      <c r="AC9499" s="46"/>
      <c r="AG9499" s="59"/>
      <c r="AH9499" s="59"/>
      <c r="AI9499" s="59"/>
      <c r="AJ9499" s="59"/>
      <c r="AK9499" s="59"/>
      <c r="AL9499" s="59"/>
      <c r="AM9499" s="59"/>
      <c r="AN9499" s="59"/>
      <c r="AO9499" s="59"/>
      <c r="AV9499" s="37"/>
      <c r="AW9499" s="37"/>
      <c r="AX9499" s="37"/>
      <c r="AY9499" s="37"/>
      <c r="AZ9499" s="37"/>
      <c r="BA9499" s="37"/>
    </row>
    <row r="9500" spans="10:53" s="14" customFormat="1" x14ac:dyDescent="0.25">
      <c r="J9500" s="59"/>
      <c r="Q9500" s="26"/>
      <c r="R9500" s="28"/>
      <c r="AC9500" s="46"/>
      <c r="AG9500" s="59"/>
      <c r="AH9500" s="59"/>
      <c r="AI9500" s="59"/>
      <c r="AJ9500" s="59"/>
      <c r="AK9500" s="59"/>
      <c r="AL9500" s="59"/>
      <c r="AM9500" s="59"/>
      <c r="AN9500" s="59"/>
      <c r="AO9500" s="59"/>
      <c r="AV9500" s="37"/>
      <c r="AW9500" s="37"/>
      <c r="AX9500" s="37"/>
      <c r="AY9500" s="37"/>
      <c r="AZ9500" s="37"/>
      <c r="BA9500" s="37"/>
    </row>
    <row r="9501" spans="10:53" s="14" customFormat="1" x14ac:dyDescent="0.25">
      <c r="J9501" s="59"/>
      <c r="Q9501" s="26"/>
      <c r="R9501" s="28"/>
      <c r="AC9501" s="46"/>
      <c r="AG9501" s="59"/>
      <c r="AH9501" s="59"/>
      <c r="AI9501" s="59"/>
      <c r="AJ9501" s="59"/>
      <c r="AK9501" s="59"/>
      <c r="AL9501" s="59"/>
      <c r="AM9501" s="59"/>
      <c r="AN9501" s="59"/>
      <c r="AO9501" s="59"/>
      <c r="AV9501" s="37"/>
      <c r="AW9501" s="37"/>
      <c r="AX9501" s="37"/>
      <c r="AY9501" s="37"/>
      <c r="AZ9501" s="37"/>
      <c r="BA9501" s="37"/>
    </row>
    <row r="9502" spans="10:53" s="14" customFormat="1" x14ac:dyDescent="0.25">
      <c r="J9502" s="59"/>
      <c r="Q9502" s="26"/>
      <c r="R9502" s="28"/>
      <c r="AC9502" s="46"/>
      <c r="AG9502" s="59"/>
      <c r="AH9502" s="59"/>
      <c r="AI9502" s="59"/>
      <c r="AJ9502" s="59"/>
      <c r="AK9502" s="59"/>
      <c r="AL9502" s="59"/>
      <c r="AM9502" s="59"/>
      <c r="AN9502" s="59"/>
      <c r="AO9502" s="59"/>
      <c r="AV9502" s="37"/>
      <c r="AW9502" s="37"/>
      <c r="AX9502" s="37"/>
      <c r="AY9502" s="37"/>
      <c r="AZ9502" s="37"/>
      <c r="BA9502" s="37"/>
    </row>
    <row r="9503" spans="10:53" s="14" customFormat="1" x14ac:dyDescent="0.25">
      <c r="J9503" s="59"/>
      <c r="Q9503" s="26"/>
      <c r="R9503" s="28"/>
      <c r="AC9503" s="46"/>
      <c r="AG9503" s="59"/>
      <c r="AH9503" s="59"/>
      <c r="AI9503" s="59"/>
      <c r="AJ9503" s="59"/>
      <c r="AK9503" s="59"/>
      <c r="AL9503" s="59"/>
      <c r="AM9503" s="59"/>
      <c r="AN9503" s="59"/>
      <c r="AO9503" s="59"/>
      <c r="AV9503" s="37"/>
      <c r="AW9503" s="37"/>
      <c r="AX9503" s="37"/>
      <c r="AY9503" s="37"/>
      <c r="AZ9503" s="37"/>
      <c r="BA9503" s="37"/>
    </row>
    <row r="9504" spans="10:53" s="14" customFormat="1" x14ac:dyDescent="0.25">
      <c r="J9504" s="59"/>
      <c r="Q9504" s="26"/>
      <c r="R9504" s="28"/>
      <c r="AC9504" s="46"/>
      <c r="AG9504" s="59"/>
      <c r="AH9504" s="59"/>
      <c r="AI9504" s="59"/>
      <c r="AJ9504" s="59"/>
      <c r="AK9504" s="59"/>
      <c r="AL9504" s="59"/>
      <c r="AM9504" s="59"/>
      <c r="AN9504" s="59"/>
      <c r="AO9504" s="59"/>
      <c r="AV9504" s="37"/>
      <c r="AW9504" s="37"/>
      <c r="AX9504" s="37"/>
      <c r="AY9504" s="37"/>
      <c r="AZ9504" s="37"/>
      <c r="BA9504" s="37"/>
    </row>
    <row r="9505" spans="10:53" s="14" customFormat="1" x14ac:dyDescent="0.25">
      <c r="J9505" s="59"/>
      <c r="Q9505" s="26"/>
      <c r="R9505" s="28"/>
      <c r="AC9505" s="46"/>
      <c r="AG9505" s="59"/>
      <c r="AH9505" s="59"/>
      <c r="AI9505" s="59"/>
      <c r="AJ9505" s="59"/>
      <c r="AK9505" s="59"/>
      <c r="AL9505" s="59"/>
      <c r="AM9505" s="59"/>
      <c r="AN9505" s="59"/>
      <c r="AO9505" s="59"/>
      <c r="AV9505" s="37"/>
      <c r="AW9505" s="37"/>
      <c r="AX9505" s="37"/>
      <c r="AY9505" s="37"/>
      <c r="AZ9505" s="37"/>
      <c r="BA9505" s="37"/>
    </row>
    <row r="9506" spans="10:53" s="14" customFormat="1" x14ac:dyDescent="0.25">
      <c r="J9506" s="59"/>
      <c r="Q9506" s="26"/>
      <c r="R9506" s="28"/>
      <c r="AC9506" s="46"/>
      <c r="AG9506" s="59"/>
      <c r="AH9506" s="59"/>
      <c r="AI9506" s="59"/>
      <c r="AJ9506" s="59"/>
      <c r="AK9506" s="59"/>
      <c r="AL9506" s="59"/>
      <c r="AM9506" s="59"/>
      <c r="AN9506" s="59"/>
      <c r="AO9506" s="59"/>
      <c r="AV9506" s="37"/>
      <c r="AW9506" s="37"/>
      <c r="AX9506" s="37"/>
      <c r="AY9506" s="37"/>
      <c r="AZ9506" s="37"/>
      <c r="BA9506" s="37"/>
    </row>
    <row r="9507" spans="10:53" s="14" customFormat="1" x14ac:dyDescent="0.25">
      <c r="J9507" s="59"/>
      <c r="Q9507" s="26"/>
      <c r="R9507" s="28"/>
      <c r="AC9507" s="46"/>
      <c r="AG9507" s="59"/>
      <c r="AH9507" s="59"/>
      <c r="AI9507" s="59"/>
      <c r="AJ9507" s="59"/>
      <c r="AK9507" s="59"/>
      <c r="AL9507" s="59"/>
      <c r="AM9507" s="59"/>
      <c r="AN9507" s="59"/>
      <c r="AO9507" s="59"/>
      <c r="AV9507" s="37"/>
      <c r="AW9507" s="37"/>
      <c r="AX9507" s="37"/>
      <c r="AY9507" s="37"/>
      <c r="AZ9507" s="37"/>
      <c r="BA9507" s="37"/>
    </row>
    <row r="9508" spans="10:53" s="14" customFormat="1" x14ac:dyDescent="0.25">
      <c r="J9508" s="59"/>
      <c r="Q9508" s="26"/>
      <c r="R9508" s="28"/>
      <c r="AC9508" s="46"/>
      <c r="AG9508" s="59"/>
      <c r="AH9508" s="59"/>
      <c r="AI9508" s="59"/>
      <c r="AJ9508" s="59"/>
      <c r="AK9508" s="59"/>
      <c r="AL9508" s="59"/>
      <c r="AM9508" s="59"/>
      <c r="AN9508" s="59"/>
      <c r="AO9508" s="59"/>
      <c r="AV9508" s="37"/>
      <c r="AW9508" s="37"/>
      <c r="AX9508" s="37"/>
      <c r="AY9508" s="37"/>
      <c r="AZ9508" s="37"/>
      <c r="BA9508" s="37"/>
    </row>
    <row r="9509" spans="10:53" s="14" customFormat="1" x14ac:dyDescent="0.25">
      <c r="J9509" s="59"/>
      <c r="Q9509" s="26"/>
      <c r="R9509" s="28"/>
      <c r="AC9509" s="46"/>
      <c r="AG9509" s="59"/>
      <c r="AH9509" s="59"/>
      <c r="AI9509" s="59"/>
      <c r="AJ9509" s="59"/>
      <c r="AK9509" s="59"/>
      <c r="AL9509" s="59"/>
      <c r="AM9509" s="59"/>
      <c r="AN9509" s="59"/>
      <c r="AO9509" s="59"/>
      <c r="AV9509" s="37"/>
      <c r="AW9509" s="37"/>
      <c r="AX9509" s="37"/>
      <c r="AY9509" s="37"/>
      <c r="AZ9509" s="37"/>
      <c r="BA9509" s="37"/>
    </row>
    <row r="9510" spans="10:53" s="14" customFormat="1" x14ac:dyDescent="0.25">
      <c r="J9510" s="59"/>
      <c r="Q9510" s="26"/>
      <c r="R9510" s="28"/>
      <c r="AC9510" s="46"/>
      <c r="AG9510" s="59"/>
      <c r="AH9510" s="59"/>
      <c r="AI9510" s="59"/>
      <c r="AJ9510" s="59"/>
      <c r="AK9510" s="59"/>
      <c r="AL9510" s="59"/>
      <c r="AM9510" s="59"/>
      <c r="AN9510" s="59"/>
      <c r="AO9510" s="59"/>
      <c r="AV9510" s="37"/>
      <c r="AW9510" s="37"/>
      <c r="AX9510" s="37"/>
      <c r="AY9510" s="37"/>
      <c r="AZ9510" s="37"/>
      <c r="BA9510" s="37"/>
    </row>
    <row r="9511" spans="10:53" s="14" customFormat="1" x14ac:dyDescent="0.25">
      <c r="J9511" s="59"/>
      <c r="Q9511" s="26"/>
      <c r="R9511" s="28"/>
      <c r="AC9511" s="46"/>
      <c r="AG9511" s="59"/>
      <c r="AH9511" s="59"/>
      <c r="AI9511" s="59"/>
      <c r="AJ9511" s="59"/>
      <c r="AK9511" s="59"/>
      <c r="AL9511" s="59"/>
      <c r="AM9511" s="59"/>
      <c r="AN9511" s="59"/>
      <c r="AO9511" s="59"/>
      <c r="AV9511" s="37"/>
      <c r="AW9511" s="37"/>
      <c r="AX9511" s="37"/>
      <c r="AY9511" s="37"/>
      <c r="AZ9511" s="37"/>
      <c r="BA9511" s="37"/>
    </row>
    <row r="9512" spans="10:53" s="14" customFormat="1" x14ac:dyDescent="0.25">
      <c r="J9512" s="59"/>
      <c r="Q9512" s="26"/>
      <c r="R9512" s="28"/>
      <c r="AC9512" s="46"/>
      <c r="AG9512" s="59"/>
      <c r="AH9512" s="59"/>
      <c r="AI9512" s="59"/>
      <c r="AJ9512" s="59"/>
      <c r="AK9512" s="59"/>
      <c r="AL9512" s="59"/>
      <c r="AM9512" s="59"/>
      <c r="AN9512" s="59"/>
      <c r="AO9512" s="59"/>
      <c r="AV9512" s="37"/>
      <c r="AW9512" s="37"/>
      <c r="AX9512" s="37"/>
      <c r="AY9512" s="37"/>
      <c r="AZ9512" s="37"/>
      <c r="BA9512" s="37"/>
    </row>
    <row r="9513" spans="10:53" s="14" customFormat="1" x14ac:dyDescent="0.25">
      <c r="J9513" s="59"/>
      <c r="Q9513" s="26"/>
      <c r="R9513" s="28"/>
      <c r="AC9513" s="46"/>
      <c r="AG9513" s="59"/>
      <c r="AH9513" s="59"/>
      <c r="AI9513" s="59"/>
      <c r="AJ9513" s="59"/>
      <c r="AK9513" s="59"/>
      <c r="AL9513" s="59"/>
      <c r="AM9513" s="59"/>
      <c r="AN9513" s="59"/>
      <c r="AO9513" s="59"/>
      <c r="AV9513" s="37"/>
      <c r="AW9513" s="37"/>
      <c r="AX9513" s="37"/>
      <c r="AY9513" s="37"/>
      <c r="AZ9513" s="37"/>
      <c r="BA9513" s="37"/>
    </row>
    <row r="9514" spans="10:53" s="14" customFormat="1" x14ac:dyDescent="0.25">
      <c r="J9514" s="59"/>
      <c r="Q9514" s="26"/>
      <c r="R9514" s="28"/>
      <c r="AC9514" s="46"/>
      <c r="AG9514" s="59"/>
      <c r="AH9514" s="59"/>
      <c r="AI9514" s="59"/>
      <c r="AJ9514" s="59"/>
      <c r="AK9514" s="59"/>
      <c r="AL9514" s="59"/>
      <c r="AM9514" s="59"/>
      <c r="AN9514" s="59"/>
      <c r="AO9514" s="59"/>
      <c r="AV9514" s="37"/>
      <c r="AW9514" s="37"/>
      <c r="AX9514" s="37"/>
      <c r="AY9514" s="37"/>
      <c r="AZ9514" s="37"/>
      <c r="BA9514" s="37"/>
    </row>
    <row r="9515" spans="10:53" s="14" customFormat="1" x14ac:dyDescent="0.25">
      <c r="J9515" s="59"/>
      <c r="Q9515" s="26"/>
      <c r="R9515" s="28"/>
      <c r="AC9515" s="46"/>
      <c r="AG9515" s="59"/>
      <c r="AH9515" s="59"/>
      <c r="AI9515" s="59"/>
      <c r="AJ9515" s="59"/>
      <c r="AK9515" s="59"/>
      <c r="AL9515" s="59"/>
      <c r="AM9515" s="59"/>
      <c r="AN9515" s="59"/>
      <c r="AO9515" s="59"/>
      <c r="AV9515" s="37"/>
      <c r="AW9515" s="37"/>
      <c r="AX9515" s="37"/>
      <c r="AY9515" s="37"/>
      <c r="AZ9515" s="37"/>
      <c r="BA9515" s="37"/>
    </row>
    <row r="9516" spans="10:53" s="14" customFormat="1" x14ac:dyDescent="0.25">
      <c r="J9516" s="59"/>
      <c r="Q9516" s="26"/>
      <c r="R9516" s="28"/>
      <c r="AC9516" s="46"/>
      <c r="AG9516" s="59"/>
      <c r="AH9516" s="59"/>
      <c r="AI9516" s="59"/>
      <c r="AJ9516" s="59"/>
      <c r="AK9516" s="59"/>
      <c r="AL9516" s="59"/>
      <c r="AM9516" s="59"/>
      <c r="AN9516" s="59"/>
      <c r="AO9516" s="59"/>
      <c r="AV9516" s="37"/>
      <c r="AW9516" s="37"/>
      <c r="AX9516" s="37"/>
      <c r="AY9516" s="37"/>
      <c r="AZ9516" s="37"/>
      <c r="BA9516" s="37"/>
    </row>
    <row r="9517" spans="10:53" s="14" customFormat="1" x14ac:dyDescent="0.25">
      <c r="J9517" s="59"/>
      <c r="Q9517" s="26"/>
      <c r="R9517" s="28"/>
      <c r="AC9517" s="46"/>
      <c r="AG9517" s="59"/>
      <c r="AH9517" s="59"/>
      <c r="AI9517" s="59"/>
      <c r="AJ9517" s="59"/>
      <c r="AK9517" s="59"/>
      <c r="AL9517" s="59"/>
      <c r="AM9517" s="59"/>
      <c r="AN9517" s="59"/>
      <c r="AO9517" s="59"/>
      <c r="AV9517" s="37"/>
      <c r="AW9517" s="37"/>
      <c r="AX9517" s="37"/>
      <c r="AY9517" s="37"/>
      <c r="AZ9517" s="37"/>
      <c r="BA9517" s="37"/>
    </row>
    <row r="9518" spans="10:53" s="14" customFormat="1" x14ac:dyDescent="0.25">
      <c r="J9518" s="59"/>
      <c r="Q9518" s="26"/>
      <c r="R9518" s="28"/>
      <c r="AC9518" s="46"/>
      <c r="AG9518" s="59"/>
      <c r="AH9518" s="59"/>
      <c r="AI9518" s="59"/>
      <c r="AJ9518" s="59"/>
      <c r="AK9518" s="59"/>
      <c r="AL9518" s="59"/>
      <c r="AM9518" s="59"/>
      <c r="AN9518" s="59"/>
      <c r="AO9518" s="59"/>
      <c r="AV9518" s="37"/>
      <c r="AW9518" s="37"/>
      <c r="AX9518" s="37"/>
      <c r="AY9518" s="37"/>
      <c r="AZ9518" s="37"/>
      <c r="BA9518" s="37"/>
    </row>
    <row r="9519" spans="10:53" s="14" customFormat="1" x14ac:dyDescent="0.25">
      <c r="J9519" s="59"/>
      <c r="Q9519" s="26"/>
      <c r="R9519" s="28"/>
      <c r="AC9519" s="46"/>
      <c r="AG9519" s="59"/>
      <c r="AH9519" s="59"/>
      <c r="AI9519" s="59"/>
      <c r="AJ9519" s="59"/>
      <c r="AK9519" s="59"/>
      <c r="AL9519" s="59"/>
      <c r="AM9519" s="59"/>
      <c r="AN9519" s="59"/>
      <c r="AO9519" s="59"/>
      <c r="AV9519" s="37"/>
      <c r="AW9519" s="37"/>
      <c r="AX9519" s="37"/>
      <c r="AY9519" s="37"/>
      <c r="AZ9519" s="37"/>
      <c r="BA9519" s="37"/>
    </row>
    <row r="9520" spans="10:53" s="14" customFormat="1" x14ac:dyDescent="0.25">
      <c r="J9520" s="59"/>
      <c r="Q9520" s="26"/>
      <c r="R9520" s="28"/>
      <c r="AC9520" s="46"/>
      <c r="AG9520" s="59"/>
      <c r="AH9520" s="59"/>
      <c r="AI9520" s="59"/>
      <c r="AJ9520" s="59"/>
      <c r="AK9520" s="59"/>
      <c r="AL9520" s="59"/>
      <c r="AM9520" s="59"/>
      <c r="AN9520" s="59"/>
      <c r="AO9520" s="59"/>
      <c r="AV9520" s="37"/>
      <c r="AW9520" s="37"/>
      <c r="AX9520" s="37"/>
      <c r="AY9520" s="37"/>
      <c r="AZ9520" s="37"/>
      <c r="BA9520" s="37"/>
    </row>
    <row r="9521" spans="10:53" s="14" customFormat="1" x14ac:dyDescent="0.25">
      <c r="J9521" s="59"/>
      <c r="Q9521" s="26"/>
      <c r="R9521" s="28"/>
      <c r="AC9521" s="46"/>
      <c r="AG9521" s="59"/>
      <c r="AH9521" s="59"/>
      <c r="AI9521" s="59"/>
      <c r="AJ9521" s="59"/>
      <c r="AK9521" s="59"/>
      <c r="AL9521" s="59"/>
      <c r="AM9521" s="59"/>
      <c r="AN9521" s="59"/>
      <c r="AO9521" s="59"/>
      <c r="AV9521" s="37"/>
      <c r="AW9521" s="37"/>
      <c r="AX9521" s="37"/>
      <c r="AY9521" s="37"/>
      <c r="AZ9521" s="37"/>
      <c r="BA9521" s="37"/>
    </row>
    <row r="9522" spans="10:53" s="14" customFormat="1" x14ac:dyDescent="0.25">
      <c r="J9522" s="59"/>
      <c r="Q9522" s="26"/>
      <c r="R9522" s="28"/>
      <c r="AC9522" s="46"/>
      <c r="AG9522" s="59"/>
      <c r="AH9522" s="59"/>
      <c r="AI9522" s="59"/>
      <c r="AJ9522" s="59"/>
      <c r="AK9522" s="59"/>
      <c r="AL9522" s="59"/>
      <c r="AM9522" s="59"/>
      <c r="AN9522" s="59"/>
      <c r="AO9522" s="59"/>
      <c r="AV9522" s="37"/>
      <c r="AW9522" s="37"/>
      <c r="AX9522" s="37"/>
      <c r="AY9522" s="37"/>
      <c r="AZ9522" s="37"/>
      <c r="BA9522" s="37"/>
    </row>
    <row r="9523" spans="10:53" s="14" customFormat="1" x14ac:dyDescent="0.25">
      <c r="J9523" s="59"/>
      <c r="Q9523" s="26"/>
      <c r="R9523" s="28"/>
      <c r="AC9523" s="46"/>
      <c r="AG9523" s="59"/>
      <c r="AH9523" s="59"/>
      <c r="AI9523" s="59"/>
      <c r="AJ9523" s="59"/>
      <c r="AK9523" s="59"/>
      <c r="AL9523" s="59"/>
      <c r="AM9523" s="59"/>
      <c r="AN9523" s="59"/>
      <c r="AO9523" s="59"/>
      <c r="AV9523" s="37"/>
      <c r="AW9523" s="37"/>
      <c r="AX9523" s="37"/>
      <c r="AY9523" s="37"/>
      <c r="AZ9523" s="37"/>
      <c r="BA9523" s="37"/>
    </row>
    <row r="9524" spans="10:53" s="14" customFormat="1" x14ac:dyDescent="0.25">
      <c r="J9524" s="59"/>
      <c r="Q9524" s="26"/>
      <c r="R9524" s="28"/>
      <c r="AC9524" s="46"/>
      <c r="AG9524" s="59"/>
      <c r="AH9524" s="59"/>
      <c r="AI9524" s="59"/>
      <c r="AJ9524" s="59"/>
      <c r="AK9524" s="59"/>
      <c r="AL9524" s="59"/>
      <c r="AM9524" s="59"/>
      <c r="AN9524" s="59"/>
      <c r="AO9524" s="59"/>
      <c r="AV9524" s="37"/>
      <c r="AW9524" s="37"/>
      <c r="AX9524" s="37"/>
      <c r="AY9524" s="37"/>
      <c r="AZ9524" s="37"/>
      <c r="BA9524" s="37"/>
    </row>
    <row r="9525" spans="10:53" s="14" customFormat="1" x14ac:dyDescent="0.25">
      <c r="J9525" s="59"/>
      <c r="Q9525" s="26"/>
      <c r="R9525" s="28"/>
      <c r="AC9525" s="46"/>
      <c r="AG9525" s="59"/>
      <c r="AH9525" s="59"/>
      <c r="AI9525" s="59"/>
      <c r="AJ9525" s="59"/>
      <c r="AK9525" s="59"/>
      <c r="AL9525" s="59"/>
      <c r="AM9525" s="59"/>
      <c r="AN9525" s="59"/>
      <c r="AO9525" s="59"/>
      <c r="AV9525" s="37"/>
      <c r="AW9525" s="37"/>
      <c r="AX9525" s="37"/>
      <c r="AY9525" s="37"/>
      <c r="AZ9525" s="37"/>
      <c r="BA9525" s="37"/>
    </row>
    <row r="9526" spans="10:53" s="14" customFormat="1" x14ac:dyDescent="0.25">
      <c r="J9526" s="59"/>
      <c r="Q9526" s="26"/>
      <c r="R9526" s="28"/>
      <c r="AC9526" s="46"/>
      <c r="AG9526" s="59"/>
      <c r="AH9526" s="59"/>
      <c r="AI9526" s="59"/>
      <c r="AJ9526" s="59"/>
      <c r="AK9526" s="59"/>
      <c r="AL9526" s="59"/>
      <c r="AM9526" s="59"/>
      <c r="AN9526" s="59"/>
      <c r="AO9526" s="59"/>
      <c r="AV9526" s="37"/>
      <c r="AW9526" s="37"/>
      <c r="AX9526" s="37"/>
      <c r="AY9526" s="37"/>
      <c r="AZ9526" s="37"/>
      <c r="BA9526" s="37"/>
    </row>
    <row r="9527" spans="10:53" s="14" customFormat="1" x14ac:dyDescent="0.25">
      <c r="J9527" s="59"/>
      <c r="Q9527" s="26"/>
      <c r="R9527" s="28"/>
      <c r="AC9527" s="46"/>
      <c r="AG9527" s="59"/>
      <c r="AH9527" s="59"/>
      <c r="AI9527" s="59"/>
      <c r="AJ9527" s="59"/>
      <c r="AK9527" s="59"/>
      <c r="AL9527" s="59"/>
      <c r="AM9527" s="59"/>
      <c r="AN9527" s="59"/>
      <c r="AO9527" s="59"/>
      <c r="AV9527" s="37"/>
      <c r="AW9527" s="37"/>
      <c r="AX9527" s="37"/>
      <c r="AY9527" s="37"/>
      <c r="AZ9527" s="37"/>
      <c r="BA9527" s="37"/>
    </row>
    <row r="9528" spans="10:53" s="14" customFormat="1" x14ac:dyDescent="0.25">
      <c r="J9528" s="59"/>
      <c r="Q9528" s="26"/>
      <c r="R9528" s="28"/>
      <c r="AC9528" s="46"/>
      <c r="AG9528" s="59"/>
      <c r="AH9528" s="59"/>
      <c r="AI9528" s="59"/>
      <c r="AJ9528" s="59"/>
      <c r="AK9528" s="59"/>
      <c r="AL9528" s="59"/>
      <c r="AM9528" s="59"/>
      <c r="AN9528" s="59"/>
      <c r="AO9528" s="59"/>
      <c r="AV9528" s="37"/>
      <c r="AW9528" s="37"/>
      <c r="AX9528" s="37"/>
      <c r="AY9528" s="37"/>
      <c r="AZ9528" s="37"/>
      <c r="BA9528" s="37"/>
    </row>
    <row r="9529" spans="10:53" s="14" customFormat="1" x14ac:dyDescent="0.25">
      <c r="J9529" s="59"/>
      <c r="Q9529" s="26"/>
      <c r="R9529" s="28"/>
      <c r="AC9529" s="46"/>
      <c r="AG9529" s="59"/>
      <c r="AH9529" s="59"/>
      <c r="AI9529" s="59"/>
      <c r="AJ9529" s="59"/>
      <c r="AK9529" s="59"/>
      <c r="AL9529" s="59"/>
      <c r="AM9529" s="59"/>
      <c r="AN9529" s="59"/>
      <c r="AO9529" s="59"/>
      <c r="AV9529" s="37"/>
      <c r="AW9529" s="37"/>
      <c r="AX9529" s="37"/>
      <c r="AY9529" s="37"/>
      <c r="AZ9529" s="37"/>
      <c r="BA9529" s="37"/>
    </row>
    <row r="9530" spans="10:53" s="14" customFormat="1" x14ac:dyDescent="0.25">
      <c r="J9530" s="59"/>
      <c r="Q9530" s="26"/>
      <c r="R9530" s="28"/>
      <c r="AC9530" s="46"/>
      <c r="AG9530" s="59"/>
      <c r="AH9530" s="59"/>
      <c r="AI9530" s="59"/>
      <c r="AJ9530" s="59"/>
      <c r="AK9530" s="59"/>
      <c r="AL9530" s="59"/>
      <c r="AM9530" s="59"/>
      <c r="AN9530" s="59"/>
      <c r="AO9530" s="59"/>
      <c r="AV9530" s="37"/>
      <c r="AW9530" s="37"/>
      <c r="AX9530" s="37"/>
      <c r="AY9530" s="37"/>
      <c r="AZ9530" s="37"/>
      <c r="BA9530" s="37"/>
    </row>
    <row r="9531" spans="10:53" s="14" customFormat="1" x14ac:dyDescent="0.25">
      <c r="J9531" s="59"/>
      <c r="Q9531" s="26"/>
      <c r="R9531" s="28"/>
      <c r="AC9531" s="46"/>
      <c r="AG9531" s="59"/>
      <c r="AH9531" s="59"/>
      <c r="AI9531" s="59"/>
      <c r="AJ9531" s="59"/>
      <c r="AK9531" s="59"/>
      <c r="AL9531" s="59"/>
      <c r="AM9531" s="59"/>
      <c r="AN9531" s="59"/>
      <c r="AO9531" s="59"/>
      <c r="AV9531" s="37"/>
      <c r="AW9531" s="37"/>
      <c r="AX9531" s="37"/>
      <c r="AY9531" s="37"/>
      <c r="AZ9531" s="37"/>
      <c r="BA9531" s="37"/>
    </row>
    <row r="9532" spans="10:53" s="14" customFormat="1" x14ac:dyDescent="0.25">
      <c r="J9532" s="59"/>
      <c r="Q9532" s="26"/>
      <c r="R9532" s="28"/>
      <c r="AC9532" s="46"/>
      <c r="AG9532" s="59"/>
      <c r="AH9532" s="59"/>
      <c r="AI9532" s="59"/>
      <c r="AJ9532" s="59"/>
      <c r="AK9532" s="59"/>
      <c r="AL9532" s="59"/>
      <c r="AM9532" s="59"/>
      <c r="AN9532" s="59"/>
      <c r="AO9532" s="59"/>
      <c r="AV9532" s="37"/>
      <c r="AW9532" s="37"/>
      <c r="AX9532" s="37"/>
      <c r="AY9532" s="37"/>
      <c r="AZ9532" s="37"/>
      <c r="BA9532" s="37"/>
    </row>
    <row r="9533" spans="10:53" s="14" customFormat="1" x14ac:dyDescent="0.25">
      <c r="J9533" s="59"/>
      <c r="Q9533" s="26"/>
      <c r="R9533" s="28"/>
      <c r="AC9533" s="46"/>
      <c r="AG9533" s="59"/>
      <c r="AH9533" s="59"/>
      <c r="AI9533" s="59"/>
      <c r="AJ9533" s="59"/>
      <c r="AK9533" s="59"/>
      <c r="AL9533" s="59"/>
      <c r="AM9533" s="59"/>
      <c r="AN9533" s="59"/>
      <c r="AO9533" s="59"/>
      <c r="AV9533" s="37"/>
      <c r="AW9533" s="37"/>
      <c r="AX9533" s="37"/>
      <c r="AY9533" s="37"/>
      <c r="AZ9533" s="37"/>
      <c r="BA9533" s="37"/>
    </row>
    <row r="9534" spans="10:53" s="14" customFormat="1" x14ac:dyDescent="0.25">
      <c r="J9534" s="59"/>
      <c r="Q9534" s="26"/>
      <c r="R9534" s="28"/>
      <c r="AC9534" s="46"/>
      <c r="AG9534" s="59"/>
      <c r="AH9534" s="59"/>
      <c r="AI9534" s="59"/>
      <c r="AJ9534" s="59"/>
      <c r="AK9534" s="59"/>
      <c r="AL9534" s="59"/>
      <c r="AM9534" s="59"/>
      <c r="AN9534" s="59"/>
      <c r="AO9534" s="59"/>
      <c r="AV9534" s="37"/>
      <c r="AW9534" s="37"/>
      <c r="AX9534" s="37"/>
      <c r="AY9534" s="37"/>
      <c r="AZ9534" s="37"/>
      <c r="BA9534" s="37"/>
    </row>
    <row r="9535" spans="10:53" s="14" customFormat="1" x14ac:dyDescent="0.25">
      <c r="J9535" s="59"/>
      <c r="Q9535" s="26"/>
      <c r="R9535" s="28"/>
      <c r="AC9535" s="46"/>
      <c r="AG9535" s="59"/>
      <c r="AH9535" s="59"/>
      <c r="AI9535" s="59"/>
      <c r="AJ9535" s="59"/>
      <c r="AK9535" s="59"/>
      <c r="AL9535" s="59"/>
      <c r="AM9535" s="59"/>
      <c r="AN9535" s="59"/>
      <c r="AO9535" s="59"/>
      <c r="AV9535" s="37"/>
      <c r="AW9535" s="37"/>
      <c r="AX9535" s="37"/>
      <c r="AY9535" s="37"/>
      <c r="AZ9535" s="37"/>
      <c r="BA9535" s="37"/>
    </row>
    <row r="9536" spans="10:53" s="14" customFormat="1" x14ac:dyDescent="0.25">
      <c r="J9536" s="59"/>
      <c r="Q9536" s="26"/>
      <c r="R9536" s="28"/>
      <c r="AC9536" s="46"/>
      <c r="AG9536" s="59"/>
      <c r="AH9536" s="59"/>
      <c r="AI9536" s="59"/>
      <c r="AJ9536" s="59"/>
      <c r="AK9536" s="59"/>
      <c r="AL9536" s="59"/>
      <c r="AM9536" s="59"/>
      <c r="AN9536" s="59"/>
      <c r="AO9536" s="59"/>
      <c r="AV9536" s="37"/>
      <c r="AW9536" s="37"/>
      <c r="AX9536" s="37"/>
      <c r="AY9536" s="37"/>
      <c r="AZ9536" s="37"/>
      <c r="BA9536" s="37"/>
    </row>
    <row r="9537" spans="10:53" s="14" customFormat="1" x14ac:dyDescent="0.25">
      <c r="J9537" s="59"/>
      <c r="Q9537" s="26"/>
      <c r="R9537" s="28"/>
      <c r="AC9537" s="46"/>
      <c r="AG9537" s="59"/>
      <c r="AH9537" s="59"/>
      <c r="AI9537" s="59"/>
      <c r="AJ9537" s="59"/>
      <c r="AK9537" s="59"/>
      <c r="AL9537" s="59"/>
      <c r="AM9537" s="59"/>
      <c r="AN9537" s="59"/>
      <c r="AO9537" s="59"/>
      <c r="AV9537" s="37"/>
      <c r="AW9537" s="37"/>
      <c r="AX9537" s="37"/>
      <c r="AY9537" s="37"/>
      <c r="AZ9537" s="37"/>
      <c r="BA9537" s="37"/>
    </row>
    <row r="9538" spans="10:53" s="14" customFormat="1" x14ac:dyDescent="0.25">
      <c r="J9538" s="59"/>
      <c r="Q9538" s="26"/>
      <c r="R9538" s="28"/>
      <c r="AC9538" s="46"/>
      <c r="AG9538" s="59"/>
      <c r="AH9538" s="59"/>
      <c r="AI9538" s="59"/>
      <c r="AJ9538" s="59"/>
      <c r="AK9538" s="59"/>
      <c r="AL9538" s="59"/>
      <c r="AM9538" s="59"/>
      <c r="AN9538" s="59"/>
      <c r="AO9538" s="59"/>
      <c r="AV9538" s="37"/>
      <c r="AW9538" s="37"/>
      <c r="AX9538" s="37"/>
      <c r="AY9538" s="37"/>
      <c r="AZ9538" s="37"/>
      <c r="BA9538" s="37"/>
    </row>
    <row r="9539" spans="10:53" s="14" customFormat="1" x14ac:dyDescent="0.25">
      <c r="J9539" s="59"/>
      <c r="Q9539" s="26"/>
      <c r="R9539" s="28"/>
      <c r="AC9539" s="46"/>
      <c r="AG9539" s="59"/>
      <c r="AH9539" s="59"/>
      <c r="AI9539" s="59"/>
      <c r="AJ9539" s="59"/>
      <c r="AK9539" s="59"/>
      <c r="AL9539" s="59"/>
      <c r="AM9539" s="59"/>
      <c r="AN9539" s="59"/>
      <c r="AO9539" s="59"/>
      <c r="AV9539" s="37"/>
      <c r="AW9539" s="37"/>
      <c r="AX9539" s="37"/>
      <c r="AY9539" s="37"/>
      <c r="AZ9539" s="37"/>
      <c r="BA9539" s="37"/>
    </row>
    <row r="9540" spans="10:53" s="14" customFormat="1" x14ac:dyDescent="0.25">
      <c r="J9540" s="59"/>
      <c r="Q9540" s="26"/>
      <c r="R9540" s="28"/>
      <c r="AC9540" s="46"/>
      <c r="AG9540" s="59"/>
      <c r="AH9540" s="59"/>
      <c r="AI9540" s="59"/>
      <c r="AJ9540" s="59"/>
      <c r="AK9540" s="59"/>
      <c r="AL9540" s="59"/>
      <c r="AM9540" s="59"/>
      <c r="AN9540" s="59"/>
      <c r="AO9540" s="59"/>
      <c r="AV9540" s="37"/>
      <c r="AW9540" s="37"/>
      <c r="AX9540" s="37"/>
      <c r="AY9540" s="37"/>
      <c r="AZ9540" s="37"/>
      <c r="BA9540" s="37"/>
    </row>
    <row r="9541" spans="10:53" s="14" customFormat="1" x14ac:dyDescent="0.25">
      <c r="J9541" s="59"/>
      <c r="Q9541" s="26"/>
      <c r="R9541" s="28"/>
      <c r="AC9541" s="46"/>
      <c r="AG9541" s="59"/>
      <c r="AH9541" s="59"/>
      <c r="AI9541" s="59"/>
      <c r="AJ9541" s="59"/>
      <c r="AK9541" s="59"/>
      <c r="AL9541" s="59"/>
      <c r="AM9541" s="59"/>
      <c r="AN9541" s="59"/>
      <c r="AO9541" s="59"/>
      <c r="AV9541" s="37"/>
      <c r="AW9541" s="37"/>
      <c r="AX9541" s="37"/>
      <c r="AY9541" s="37"/>
      <c r="AZ9541" s="37"/>
      <c r="BA9541" s="37"/>
    </row>
    <row r="9542" spans="10:53" s="14" customFormat="1" x14ac:dyDescent="0.25">
      <c r="J9542" s="59"/>
      <c r="Q9542" s="26"/>
      <c r="R9542" s="28"/>
      <c r="AC9542" s="46"/>
      <c r="AG9542" s="59"/>
      <c r="AH9542" s="59"/>
      <c r="AI9542" s="59"/>
      <c r="AJ9542" s="59"/>
      <c r="AK9542" s="59"/>
      <c r="AL9542" s="59"/>
      <c r="AM9542" s="59"/>
      <c r="AN9542" s="59"/>
      <c r="AO9542" s="59"/>
      <c r="AV9542" s="37"/>
      <c r="AW9542" s="37"/>
      <c r="AX9542" s="37"/>
      <c r="AY9542" s="37"/>
      <c r="AZ9542" s="37"/>
      <c r="BA9542" s="37"/>
    </row>
    <row r="9543" spans="10:53" s="14" customFormat="1" x14ac:dyDescent="0.25">
      <c r="J9543" s="59"/>
      <c r="Q9543" s="26"/>
      <c r="R9543" s="28"/>
      <c r="AC9543" s="46"/>
      <c r="AG9543" s="59"/>
      <c r="AH9543" s="59"/>
      <c r="AI9543" s="59"/>
      <c r="AJ9543" s="59"/>
      <c r="AK9543" s="59"/>
      <c r="AL9543" s="59"/>
      <c r="AM9543" s="59"/>
      <c r="AN9543" s="59"/>
      <c r="AO9543" s="59"/>
      <c r="AV9543" s="37"/>
      <c r="AW9543" s="37"/>
      <c r="AX9543" s="37"/>
      <c r="AY9543" s="37"/>
      <c r="AZ9543" s="37"/>
      <c r="BA9543" s="37"/>
    </row>
    <row r="9544" spans="10:53" s="14" customFormat="1" x14ac:dyDescent="0.25">
      <c r="J9544" s="59"/>
      <c r="Q9544" s="26"/>
      <c r="R9544" s="28"/>
      <c r="AC9544" s="46"/>
      <c r="AG9544" s="59"/>
      <c r="AH9544" s="59"/>
      <c r="AI9544" s="59"/>
      <c r="AJ9544" s="59"/>
      <c r="AK9544" s="59"/>
      <c r="AL9544" s="59"/>
      <c r="AM9544" s="59"/>
      <c r="AN9544" s="59"/>
      <c r="AO9544" s="59"/>
      <c r="AV9544" s="37"/>
      <c r="AW9544" s="37"/>
      <c r="AX9544" s="37"/>
      <c r="AY9544" s="37"/>
      <c r="AZ9544" s="37"/>
      <c r="BA9544" s="37"/>
    </row>
    <row r="9545" spans="10:53" s="14" customFormat="1" x14ac:dyDescent="0.25">
      <c r="J9545" s="59"/>
      <c r="Q9545" s="26"/>
      <c r="R9545" s="28"/>
      <c r="AC9545" s="46"/>
      <c r="AG9545" s="59"/>
      <c r="AH9545" s="59"/>
      <c r="AI9545" s="59"/>
      <c r="AJ9545" s="59"/>
      <c r="AK9545" s="59"/>
      <c r="AL9545" s="59"/>
      <c r="AM9545" s="59"/>
      <c r="AN9545" s="59"/>
      <c r="AO9545" s="59"/>
      <c r="AV9545" s="37"/>
      <c r="AW9545" s="37"/>
      <c r="AX9545" s="37"/>
      <c r="AY9545" s="37"/>
      <c r="AZ9545" s="37"/>
      <c r="BA9545" s="37"/>
    </row>
    <row r="9546" spans="10:53" s="14" customFormat="1" x14ac:dyDescent="0.25">
      <c r="J9546" s="59"/>
      <c r="Q9546" s="26"/>
      <c r="R9546" s="28"/>
      <c r="AC9546" s="46"/>
      <c r="AG9546" s="59"/>
      <c r="AH9546" s="59"/>
      <c r="AI9546" s="59"/>
      <c r="AJ9546" s="59"/>
      <c r="AK9546" s="59"/>
      <c r="AL9546" s="59"/>
      <c r="AM9546" s="59"/>
      <c r="AN9546" s="59"/>
      <c r="AO9546" s="59"/>
      <c r="AV9546" s="37"/>
      <c r="AW9546" s="37"/>
      <c r="AX9546" s="37"/>
      <c r="AY9546" s="37"/>
      <c r="AZ9546" s="37"/>
      <c r="BA9546" s="37"/>
    </row>
    <row r="9547" spans="10:53" s="14" customFormat="1" x14ac:dyDescent="0.25">
      <c r="J9547" s="59"/>
      <c r="Q9547" s="26"/>
      <c r="R9547" s="28"/>
      <c r="AC9547" s="46"/>
      <c r="AG9547" s="59"/>
      <c r="AH9547" s="59"/>
      <c r="AI9547" s="59"/>
      <c r="AJ9547" s="59"/>
      <c r="AK9547" s="59"/>
      <c r="AL9547" s="59"/>
      <c r="AM9547" s="59"/>
      <c r="AN9547" s="59"/>
      <c r="AO9547" s="59"/>
      <c r="AV9547" s="37"/>
      <c r="AW9547" s="37"/>
      <c r="AX9547" s="37"/>
      <c r="AY9547" s="37"/>
      <c r="AZ9547" s="37"/>
      <c r="BA9547" s="37"/>
    </row>
    <row r="9548" spans="10:53" s="14" customFormat="1" x14ac:dyDescent="0.25">
      <c r="J9548" s="59"/>
      <c r="Q9548" s="26"/>
      <c r="R9548" s="28"/>
      <c r="AC9548" s="46"/>
      <c r="AG9548" s="59"/>
      <c r="AH9548" s="59"/>
      <c r="AI9548" s="59"/>
      <c r="AJ9548" s="59"/>
      <c r="AK9548" s="59"/>
      <c r="AL9548" s="59"/>
      <c r="AM9548" s="59"/>
      <c r="AN9548" s="59"/>
      <c r="AO9548" s="59"/>
      <c r="AV9548" s="37"/>
      <c r="AW9548" s="37"/>
      <c r="AX9548" s="37"/>
      <c r="AY9548" s="37"/>
      <c r="AZ9548" s="37"/>
      <c r="BA9548" s="37"/>
    </row>
    <row r="9549" spans="10:53" s="14" customFormat="1" x14ac:dyDescent="0.25">
      <c r="J9549" s="59"/>
      <c r="Q9549" s="26"/>
      <c r="R9549" s="28"/>
      <c r="AC9549" s="46"/>
      <c r="AG9549" s="59"/>
      <c r="AH9549" s="59"/>
      <c r="AI9549" s="59"/>
      <c r="AJ9549" s="59"/>
      <c r="AK9549" s="59"/>
      <c r="AL9549" s="59"/>
      <c r="AM9549" s="59"/>
      <c r="AN9549" s="59"/>
      <c r="AO9549" s="59"/>
      <c r="AV9549" s="37"/>
      <c r="AW9549" s="37"/>
      <c r="AX9549" s="37"/>
      <c r="AY9549" s="37"/>
      <c r="AZ9549" s="37"/>
      <c r="BA9549" s="37"/>
    </row>
    <row r="9550" spans="10:53" s="14" customFormat="1" x14ac:dyDescent="0.25">
      <c r="J9550" s="59"/>
      <c r="Q9550" s="26"/>
      <c r="R9550" s="28"/>
      <c r="AC9550" s="46"/>
      <c r="AG9550" s="59"/>
      <c r="AH9550" s="59"/>
      <c r="AI9550" s="59"/>
      <c r="AJ9550" s="59"/>
      <c r="AK9550" s="59"/>
      <c r="AL9550" s="59"/>
      <c r="AM9550" s="59"/>
      <c r="AN9550" s="59"/>
      <c r="AO9550" s="59"/>
      <c r="AV9550" s="37"/>
      <c r="AW9550" s="37"/>
      <c r="AX9550" s="37"/>
      <c r="AY9550" s="37"/>
      <c r="AZ9550" s="37"/>
      <c r="BA9550" s="37"/>
    </row>
    <row r="9551" spans="10:53" s="14" customFormat="1" x14ac:dyDescent="0.25">
      <c r="J9551" s="59"/>
      <c r="Q9551" s="26"/>
      <c r="R9551" s="28"/>
      <c r="AC9551" s="46"/>
      <c r="AG9551" s="59"/>
      <c r="AH9551" s="59"/>
      <c r="AI9551" s="59"/>
      <c r="AJ9551" s="59"/>
      <c r="AK9551" s="59"/>
      <c r="AL9551" s="59"/>
      <c r="AM9551" s="59"/>
      <c r="AN9551" s="59"/>
      <c r="AO9551" s="59"/>
      <c r="AV9551" s="37"/>
      <c r="AW9551" s="37"/>
      <c r="AX9551" s="37"/>
      <c r="AY9551" s="37"/>
      <c r="AZ9551" s="37"/>
      <c r="BA9551" s="37"/>
    </row>
    <row r="9552" spans="10:53" s="14" customFormat="1" x14ac:dyDescent="0.25">
      <c r="J9552" s="59"/>
      <c r="Q9552" s="26"/>
      <c r="R9552" s="28"/>
      <c r="AC9552" s="46"/>
      <c r="AG9552" s="59"/>
      <c r="AH9552" s="59"/>
      <c r="AI9552" s="59"/>
      <c r="AJ9552" s="59"/>
      <c r="AK9552" s="59"/>
      <c r="AL9552" s="59"/>
      <c r="AM9552" s="59"/>
      <c r="AN9552" s="59"/>
      <c r="AO9552" s="59"/>
      <c r="AV9552" s="37"/>
      <c r="AW9552" s="37"/>
      <c r="AX9552" s="37"/>
      <c r="AY9552" s="37"/>
      <c r="AZ9552" s="37"/>
      <c r="BA9552" s="37"/>
    </row>
    <row r="9553" spans="10:53" s="14" customFormat="1" x14ac:dyDescent="0.25">
      <c r="J9553" s="59"/>
      <c r="Q9553" s="26"/>
      <c r="R9553" s="28"/>
      <c r="AC9553" s="46"/>
      <c r="AG9553" s="59"/>
      <c r="AH9553" s="59"/>
      <c r="AI9553" s="59"/>
      <c r="AJ9553" s="59"/>
      <c r="AK9553" s="59"/>
      <c r="AL9553" s="59"/>
      <c r="AM9553" s="59"/>
      <c r="AN9553" s="59"/>
      <c r="AO9553" s="59"/>
      <c r="AV9553" s="37"/>
      <c r="AW9553" s="37"/>
      <c r="AX9553" s="37"/>
      <c r="AY9553" s="37"/>
      <c r="AZ9553" s="37"/>
      <c r="BA9553" s="37"/>
    </row>
    <row r="9554" spans="10:53" s="14" customFormat="1" x14ac:dyDescent="0.25">
      <c r="J9554" s="59"/>
      <c r="Q9554" s="26"/>
      <c r="R9554" s="28"/>
      <c r="AC9554" s="46"/>
      <c r="AG9554" s="59"/>
      <c r="AH9554" s="59"/>
      <c r="AI9554" s="59"/>
      <c r="AJ9554" s="59"/>
      <c r="AK9554" s="59"/>
      <c r="AL9554" s="59"/>
      <c r="AM9554" s="59"/>
      <c r="AN9554" s="59"/>
      <c r="AO9554" s="59"/>
      <c r="AV9554" s="37"/>
      <c r="AW9554" s="37"/>
      <c r="AX9554" s="37"/>
      <c r="AY9554" s="37"/>
      <c r="AZ9554" s="37"/>
      <c r="BA9554" s="37"/>
    </row>
    <row r="9555" spans="10:53" s="14" customFormat="1" x14ac:dyDescent="0.25">
      <c r="J9555" s="59"/>
      <c r="Q9555" s="26"/>
      <c r="R9555" s="28"/>
      <c r="AC9555" s="46"/>
      <c r="AG9555" s="59"/>
      <c r="AH9555" s="59"/>
      <c r="AI9555" s="59"/>
      <c r="AJ9555" s="59"/>
      <c r="AK9555" s="59"/>
      <c r="AL9555" s="59"/>
      <c r="AM9555" s="59"/>
      <c r="AN9555" s="59"/>
      <c r="AO9555" s="59"/>
      <c r="AV9555" s="37"/>
      <c r="AW9555" s="37"/>
      <c r="AX9555" s="37"/>
      <c r="AY9555" s="37"/>
      <c r="AZ9555" s="37"/>
      <c r="BA9555" s="37"/>
    </row>
    <row r="9556" spans="10:53" s="14" customFormat="1" x14ac:dyDescent="0.25">
      <c r="J9556" s="59"/>
      <c r="Q9556" s="26"/>
      <c r="R9556" s="28"/>
      <c r="AC9556" s="46"/>
      <c r="AG9556" s="59"/>
      <c r="AH9556" s="59"/>
      <c r="AI9556" s="59"/>
      <c r="AJ9556" s="59"/>
      <c r="AK9556" s="59"/>
      <c r="AL9556" s="59"/>
      <c r="AM9556" s="59"/>
      <c r="AN9556" s="59"/>
      <c r="AO9556" s="59"/>
      <c r="AV9556" s="37"/>
      <c r="AW9556" s="37"/>
      <c r="AX9556" s="37"/>
      <c r="AY9556" s="37"/>
      <c r="AZ9556" s="37"/>
      <c r="BA9556" s="37"/>
    </row>
    <row r="9557" spans="10:53" s="14" customFormat="1" x14ac:dyDescent="0.25">
      <c r="J9557" s="59"/>
      <c r="Q9557" s="26"/>
      <c r="R9557" s="28"/>
      <c r="AC9557" s="46"/>
      <c r="AG9557" s="59"/>
      <c r="AH9557" s="59"/>
      <c r="AI9557" s="59"/>
      <c r="AJ9557" s="59"/>
      <c r="AK9557" s="59"/>
      <c r="AL9557" s="59"/>
      <c r="AM9557" s="59"/>
      <c r="AN9557" s="59"/>
      <c r="AO9557" s="59"/>
      <c r="AV9557" s="37"/>
      <c r="AW9557" s="37"/>
      <c r="AX9557" s="37"/>
      <c r="AY9557" s="37"/>
      <c r="AZ9557" s="37"/>
      <c r="BA9557" s="37"/>
    </row>
    <row r="9558" spans="10:53" s="14" customFormat="1" x14ac:dyDescent="0.25">
      <c r="J9558" s="59"/>
      <c r="Q9558" s="26"/>
      <c r="R9558" s="28"/>
      <c r="AC9558" s="46"/>
      <c r="AG9558" s="59"/>
      <c r="AH9558" s="59"/>
      <c r="AI9558" s="59"/>
      <c r="AJ9558" s="59"/>
      <c r="AK9558" s="59"/>
      <c r="AL9558" s="59"/>
      <c r="AM9558" s="59"/>
      <c r="AN9558" s="59"/>
      <c r="AO9558" s="59"/>
      <c r="AV9558" s="37"/>
      <c r="AW9558" s="37"/>
      <c r="AX9558" s="37"/>
      <c r="AY9558" s="37"/>
      <c r="AZ9558" s="37"/>
      <c r="BA9558" s="37"/>
    </row>
    <row r="9559" spans="10:53" s="14" customFormat="1" x14ac:dyDescent="0.25">
      <c r="J9559" s="59"/>
      <c r="Q9559" s="26"/>
      <c r="R9559" s="28"/>
      <c r="AC9559" s="46"/>
      <c r="AG9559" s="59"/>
      <c r="AH9559" s="59"/>
      <c r="AI9559" s="59"/>
      <c r="AJ9559" s="59"/>
      <c r="AK9559" s="59"/>
      <c r="AL9559" s="59"/>
      <c r="AM9559" s="59"/>
      <c r="AN9559" s="59"/>
      <c r="AO9559" s="59"/>
      <c r="AV9559" s="37"/>
      <c r="AW9559" s="37"/>
      <c r="AX9559" s="37"/>
      <c r="AY9559" s="37"/>
      <c r="AZ9559" s="37"/>
      <c r="BA9559" s="37"/>
    </row>
    <row r="9560" spans="10:53" s="14" customFormat="1" x14ac:dyDescent="0.25">
      <c r="J9560" s="59"/>
      <c r="Q9560" s="26"/>
      <c r="R9560" s="28"/>
      <c r="AC9560" s="46"/>
      <c r="AG9560" s="59"/>
      <c r="AH9560" s="59"/>
      <c r="AI9560" s="59"/>
      <c r="AJ9560" s="59"/>
      <c r="AK9560" s="59"/>
      <c r="AL9560" s="59"/>
      <c r="AM9560" s="59"/>
      <c r="AN9560" s="59"/>
      <c r="AO9560" s="59"/>
      <c r="AV9560" s="37"/>
      <c r="AW9560" s="37"/>
      <c r="AX9560" s="37"/>
      <c r="AY9560" s="37"/>
      <c r="AZ9560" s="37"/>
      <c r="BA9560" s="37"/>
    </row>
    <row r="9561" spans="10:53" s="14" customFormat="1" x14ac:dyDescent="0.25">
      <c r="J9561" s="59"/>
      <c r="Q9561" s="26"/>
      <c r="R9561" s="28"/>
      <c r="AC9561" s="46"/>
      <c r="AG9561" s="59"/>
      <c r="AH9561" s="59"/>
      <c r="AI9561" s="59"/>
      <c r="AJ9561" s="59"/>
      <c r="AK9561" s="59"/>
      <c r="AL9561" s="59"/>
      <c r="AM9561" s="59"/>
      <c r="AN9561" s="59"/>
      <c r="AO9561" s="59"/>
      <c r="AV9561" s="37"/>
      <c r="AW9561" s="37"/>
      <c r="AX9561" s="37"/>
      <c r="AY9561" s="37"/>
      <c r="AZ9561" s="37"/>
      <c r="BA9561" s="37"/>
    </row>
    <row r="9562" spans="10:53" s="14" customFormat="1" x14ac:dyDescent="0.25">
      <c r="J9562" s="59"/>
      <c r="Q9562" s="26"/>
      <c r="R9562" s="28"/>
      <c r="AC9562" s="46"/>
      <c r="AG9562" s="59"/>
      <c r="AH9562" s="59"/>
      <c r="AI9562" s="59"/>
      <c r="AJ9562" s="59"/>
      <c r="AK9562" s="59"/>
      <c r="AL9562" s="59"/>
      <c r="AM9562" s="59"/>
      <c r="AN9562" s="59"/>
      <c r="AO9562" s="59"/>
      <c r="AV9562" s="37"/>
      <c r="AW9562" s="37"/>
      <c r="AX9562" s="37"/>
      <c r="AY9562" s="37"/>
      <c r="AZ9562" s="37"/>
      <c r="BA9562" s="37"/>
    </row>
    <row r="9563" spans="10:53" s="14" customFormat="1" x14ac:dyDescent="0.25">
      <c r="J9563" s="59"/>
      <c r="Q9563" s="26"/>
      <c r="R9563" s="28"/>
      <c r="AC9563" s="46"/>
      <c r="AG9563" s="59"/>
      <c r="AH9563" s="59"/>
      <c r="AI9563" s="59"/>
      <c r="AJ9563" s="59"/>
      <c r="AK9563" s="59"/>
      <c r="AL9563" s="59"/>
      <c r="AM9563" s="59"/>
      <c r="AN9563" s="59"/>
      <c r="AO9563" s="59"/>
      <c r="AV9563" s="37"/>
      <c r="AW9563" s="37"/>
      <c r="AX9563" s="37"/>
      <c r="AY9563" s="37"/>
      <c r="AZ9563" s="37"/>
      <c r="BA9563" s="37"/>
    </row>
    <row r="9564" spans="10:53" s="14" customFormat="1" x14ac:dyDescent="0.25">
      <c r="J9564" s="59"/>
      <c r="Q9564" s="26"/>
      <c r="R9564" s="28"/>
      <c r="AC9564" s="46"/>
      <c r="AG9564" s="59"/>
      <c r="AH9564" s="59"/>
      <c r="AI9564" s="59"/>
      <c r="AJ9564" s="59"/>
      <c r="AK9564" s="59"/>
      <c r="AL9564" s="59"/>
      <c r="AM9564" s="59"/>
      <c r="AN9564" s="59"/>
      <c r="AO9564" s="59"/>
      <c r="AV9564" s="37"/>
      <c r="AW9564" s="37"/>
      <c r="AX9564" s="37"/>
      <c r="AY9564" s="37"/>
      <c r="AZ9564" s="37"/>
      <c r="BA9564" s="37"/>
    </row>
    <row r="9565" spans="10:53" s="14" customFormat="1" x14ac:dyDescent="0.25">
      <c r="J9565" s="59"/>
      <c r="Q9565" s="26"/>
      <c r="R9565" s="28"/>
      <c r="AC9565" s="46"/>
      <c r="AG9565" s="59"/>
      <c r="AH9565" s="59"/>
      <c r="AI9565" s="59"/>
      <c r="AJ9565" s="59"/>
      <c r="AK9565" s="59"/>
      <c r="AL9565" s="59"/>
      <c r="AM9565" s="59"/>
      <c r="AN9565" s="59"/>
      <c r="AO9565" s="59"/>
      <c r="AV9565" s="37"/>
      <c r="AW9565" s="37"/>
      <c r="AX9565" s="37"/>
      <c r="AY9565" s="37"/>
      <c r="AZ9565" s="37"/>
      <c r="BA9565" s="37"/>
    </row>
    <row r="9566" spans="10:53" s="14" customFormat="1" x14ac:dyDescent="0.25">
      <c r="J9566" s="59"/>
      <c r="Q9566" s="26"/>
      <c r="R9566" s="28"/>
      <c r="AC9566" s="46"/>
      <c r="AG9566" s="59"/>
      <c r="AH9566" s="59"/>
      <c r="AI9566" s="59"/>
      <c r="AJ9566" s="59"/>
      <c r="AK9566" s="59"/>
      <c r="AL9566" s="59"/>
      <c r="AM9566" s="59"/>
      <c r="AN9566" s="59"/>
      <c r="AO9566" s="59"/>
      <c r="AV9566" s="37"/>
      <c r="AW9566" s="37"/>
      <c r="AX9566" s="37"/>
      <c r="AY9566" s="37"/>
      <c r="AZ9566" s="37"/>
      <c r="BA9566" s="37"/>
    </row>
    <row r="9567" spans="10:53" s="14" customFormat="1" x14ac:dyDescent="0.25">
      <c r="J9567" s="59"/>
      <c r="Q9567" s="26"/>
      <c r="R9567" s="28"/>
      <c r="AC9567" s="46"/>
      <c r="AG9567" s="59"/>
      <c r="AH9567" s="59"/>
      <c r="AI9567" s="59"/>
      <c r="AJ9567" s="59"/>
      <c r="AK9567" s="59"/>
      <c r="AL9567" s="59"/>
      <c r="AM9567" s="59"/>
      <c r="AN9567" s="59"/>
      <c r="AO9567" s="59"/>
      <c r="AV9567" s="37"/>
      <c r="AW9567" s="37"/>
      <c r="AX9567" s="37"/>
      <c r="AY9567" s="37"/>
      <c r="AZ9567" s="37"/>
      <c r="BA9567" s="37"/>
    </row>
    <row r="9568" spans="10:53" s="14" customFormat="1" x14ac:dyDescent="0.25">
      <c r="J9568" s="59"/>
      <c r="Q9568" s="26"/>
      <c r="R9568" s="28"/>
      <c r="AC9568" s="46"/>
      <c r="AG9568" s="59"/>
      <c r="AH9568" s="59"/>
      <c r="AI9568" s="59"/>
      <c r="AJ9568" s="59"/>
      <c r="AK9568" s="59"/>
      <c r="AL9568" s="59"/>
      <c r="AM9568" s="59"/>
      <c r="AN9568" s="59"/>
      <c r="AO9568" s="59"/>
      <c r="AV9568" s="37"/>
      <c r="AW9568" s="37"/>
      <c r="AX9568" s="37"/>
      <c r="AY9568" s="37"/>
      <c r="AZ9568" s="37"/>
      <c r="BA9568" s="37"/>
    </row>
    <row r="9569" spans="10:53" s="14" customFormat="1" x14ac:dyDescent="0.25">
      <c r="J9569" s="59"/>
      <c r="Q9569" s="26"/>
      <c r="R9569" s="28"/>
      <c r="AC9569" s="46"/>
      <c r="AG9569" s="59"/>
      <c r="AH9569" s="59"/>
      <c r="AI9569" s="59"/>
      <c r="AJ9569" s="59"/>
      <c r="AK9569" s="59"/>
      <c r="AL9569" s="59"/>
      <c r="AM9569" s="59"/>
      <c r="AN9569" s="59"/>
      <c r="AO9569" s="59"/>
      <c r="AV9569" s="37"/>
      <c r="AW9569" s="37"/>
      <c r="AX9569" s="37"/>
      <c r="AY9569" s="37"/>
      <c r="AZ9569" s="37"/>
      <c r="BA9569" s="37"/>
    </row>
    <row r="9570" spans="10:53" s="14" customFormat="1" x14ac:dyDescent="0.25">
      <c r="J9570" s="59"/>
      <c r="Q9570" s="26"/>
      <c r="R9570" s="28"/>
      <c r="AC9570" s="46"/>
      <c r="AG9570" s="59"/>
      <c r="AH9570" s="59"/>
      <c r="AI9570" s="59"/>
      <c r="AJ9570" s="59"/>
      <c r="AK9570" s="59"/>
      <c r="AL9570" s="59"/>
      <c r="AM9570" s="59"/>
      <c r="AN9570" s="59"/>
      <c r="AO9570" s="59"/>
      <c r="AV9570" s="37"/>
      <c r="AW9570" s="37"/>
      <c r="AX9570" s="37"/>
      <c r="AY9570" s="37"/>
      <c r="AZ9570" s="37"/>
      <c r="BA9570" s="37"/>
    </row>
    <row r="9571" spans="10:53" s="14" customFormat="1" x14ac:dyDescent="0.25">
      <c r="J9571" s="59"/>
      <c r="Q9571" s="26"/>
      <c r="R9571" s="28"/>
      <c r="AC9571" s="46"/>
      <c r="AG9571" s="59"/>
      <c r="AH9571" s="59"/>
      <c r="AI9571" s="59"/>
      <c r="AJ9571" s="59"/>
      <c r="AK9571" s="59"/>
      <c r="AL9571" s="59"/>
      <c r="AM9571" s="59"/>
      <c r="AN9571" s="59"/>
      <c r="AO9571" s="59"/>
      <c r="AV9571" s="37"/>
      <c r="AW9571" s="37"/>
      <c r="AX9571" s="37"/>
      <c r="AY9571" s="37"/>
      <c r="AZ9571" s="37"/>
      <c r="BA9571" s="37"/>
    </row>
    <row r="9572" spans="10:53" s="14" customFormat="1" x14ac:dyDescent="0.25">
      <c r="J9572" s="59"/>
      <c r="Q9572" s="26"/>
      <c r="R9572" s="28"/>
      <c r="AC9572" s="46"/>
      <c r="AG9572" s="59"/>
      <c r="AH9572" s="59"/>
      <c r="AI9572" s="59"/>
      <c r="AJ9572" s="59"/>
      <c r="AK9572" s="59"/>
      <c r="AL9572" s="59"/>
      <c r="AM9572" s="59"/>
      <c r="AN9572" s="59"/>
      <c r="AO9572" s="59"/>
      <c r="AV9572" s="37"/>
      <c r="AW9572" s="37"/>
      <c r="AX9572" s="37"/>
      <c r="AY9572" s="37"/>
      <c r="AZ9572" s="37"/>
      <c r="BA9572" s="37"/>
    </row>
    <row r="9573" spans="10:53" s="14" customFormat="1" x14ac:dyDescent="0.25">
      <c r="J9573" s="59"/>
      <c r="Q9573" s="26"/>
      <c r="R9573" s="28"/>
      <c r="AC9573" s="46"/>
      <c r="AG9573" s="59"/>
      <c r="AH9573" s="59"/>
      <c r="AI9573" s="59"/>
      <c r="AJ9573" s="59"/>
      <c r="AK9573" s="59"/>
      <c r="AL9573" s="59"/>
      <c r="AM9573" s="59"/>
      <c r="AN9573" s="59"/>
      <c r="AO9573" s="59"/>
      <c r="AV9573" s="37"/>
      <c r="AW9573" s="37"/>
      <c r="AX9573" s="37"/>
      <c r="AY9573" s="37"/>
      <c r="AZ9573" s="37"/>
      <c r="BA9573" s="37"/>
    </row>
    <row r="9574" spans="10:53" s="14" customFormat="1" x14ac:dyDescent="0.25">
      <c r="J9574" s="59"/>
      <c r="Q9574" s="26"/>
      <c r="R9574" s="28"/>
      <c r="AC9574" s="46"/>
      <c r="AG9574" s="59"/>
      <c r="AH9574" s="59"/>
      <c r="AI9574" s="59"/>
      <c r="AJ9574" s="59"/>
      <c r="AK9574" s="59"/>
      <c r="AL9574" s="59"/>
      <c r="AM9574" s="59"/>
      <c r="AN9574" s="59"/>
      <c r="AO9574" s="59"/>
      <c r="AV9574" s="37"/>
      <c r="AW9574" s="37"/>
      <c r="AX9574" s="37"/>
      <c r="AY9574" s="37"/>
      <c r="AZ9574" s="37"/>
      <c r="BA9574" s="37"/>
    </row>
    <row r="9575" spans="10:53" s="14" customFormat="1" x14ac:dyDescent="0.25">
      <c r="J9575" s="59"/>
      <c r="Q9575" s="26"/>
      <c r="R9575" s="28"/>
      <c r="AC9575" s="46"/>
      <c r="AG9575" s="59"/>
      <c r="AH9575" s="59"/>
      <c r="AI9575" s="59"/>
      <c r="AJ9575" s="59"/>
      <c r="AK9575" s="59"/>
      <c r="AL9575" s="59"/>
      <c r="AM9575" s="59"/>
      <c r="AN9575" s="59"/>
      <c r="AO9575" s="59"/>
      <c r="AV9575" s="37"/>
      <c r="AW9575" s="37"/>
      <c r="AX9575" s="37"/>
      <c r="AY9575" s="37"/>
      <c r="AZ9575" s="37"/>
      <c r="BA9575" s="37"/>
    </row>
    <row r="9576" spans="10:53" s="14" customFormat="1" x14ac:dyDescent="0.25">
      <c r="J9576" s="59"/>
      <c r="Q9576" s="26"/>
      <c r="R9576" s="28"/>
      <c r="AC9576" s="46"/>
      <c r="AG9576" s="59"/>
      <c r="AH9576" s="59"/>
      <c r="AI9576" s="59"/>
      <c r="AJ9576" s="59"/>
      <c r="AK9576" s="59"/>
      <c r="AL9576" s="59"/>
      <c r="AM9576" s="59"/>
      <c r="AN9576" s="59"/>
      <c r="AO9576" s="59"/>
      <c r="AV9576" s="37"/>
      <c r="AW9576" s="37"/>
      <c r="AX9576" s="37"/>
      <c r="AY9576" s="37"/>
      <c r="AZ9576" s="37"/>
      <c r="BA9576" s="37"/>
    </row>
    <row r="9577" spans="10:53" s="14" customFormat="1" x14ac:dyDescent="0.25">
      <c r="J9577" s="59"/>
      <c r="Q9577" s="26"/>
      <c r="R9577" s="28"/>
      <c r="AC9577" s="46"/>
      <c r="AG9577" s="59"/>
      <c r="AH9577" s="59"/>
      <c r="AI9577" s="59"/>
      <c r="AJ9577" s="59"/>
      <c r="AK9577" s="59"/>
      <c r="AL9577" s="59"/>
      <c r="AM9577" s="59"/>
      <c r="AN9577" s="59"/>
      <c r="AO9577" s="59"/>
      <c r="AV9577" s="37"/>
      <c r="AW9577" s="37"/>
      <c r="AX9577" s="37"/>
      <c r="AY9577" s="37"/>
      <c r="AZ9577" s="37"/>
      <c r="BA9577" s="37"/>
    </row>
    <row r="9578" spans="10:53" s="14" customFormat="1" x14ac:dyDescent="0.25">
      <c r="J9578" s="59"/>
      <c r="Q9578" s="26"/>
      <c r="R9578" s="28"/>
      <c r="AC9578" s="46"/>
      <c r="AG9578" s="59"/>
      <c r="AH9578" s="59"/>
      <c r="AI9578" s="59"/>
      <c r="AJ9578" s="59"/>
      <c r="AK9578" s="59"/>
      <c r="AL9578" s="59"/>
      <c r="AM9578" s="59"/>
      <c r="AN9578" s="59"/>
      <c r="AO9578" s="59"/>
      <c r="AV9578" s="37"/>
      <c r="AW9578" s="37"/>
      <c r="AX9578" s="37"/>
      <c r="AY9578" s="37"/>
      <c r="AZ9578" s="37"/>
      <c r="BA9578" s="37"/>
    </row>
    <row r="9579" spans="10:53" s="14" customFormat="1" x14ac:dyDescent="0.25">
      <c r="J9579" s="59"/>
      <c r="Q9579" s="26"/>
      <c r="R9579" s="28"/>
      <c r="AC9579" s="46"/>
      <c r="AG9579" s="59"/>
      <c r="AH9579" s="59"/>
      <c r="AI9579" s="59"/>
      <c r="AJ9579" s="59"/>
      <c r="AK9579" s="59"/>
      <c r="AL9579" s="59"/>
      <c r="AM9579" s="59"/>
      <c r="AN9579" s="59"/>
      <c r="AO9579" s="59"/>
      <c r="AV9579" s="37"/>
      <c r="AW9579" s="37"/>
      <c r="AX9579" s="37"/>
      <c r="AY9579" s="37"/>
      <c r="AZ9579" s="37"/>
      <c r="BA9579" s="37"/>
    </row>
    <row r="9580" spans="10:53" s="14" customFormat="1" x14ac:dyDescent="0.25">
      <c r="J9580" s="59"/>
      <c r="Q9580" s="26"/>
      <c r="R9580" s="28"/>
      <c r="AC9580" s="46"/>
      <c r="AG9580" s="59"/>
      <c r="AH9580" s="59"/>
      <c r="AI9580" s="59"/>
      <c r="AJ9580" s="59"/>
      <c r="AK9580" s="59"/>
      <c r="AL9580" s="59"/>
      <c r="AM9580" s="59"/>
      <c r="AN9580" s="59"/>
      <c r="AO9580" s="59"/>
      <c r="AV9580" s="37"/>
      <c r="AW9580" s="37"/>
      <c r="AX9580" s="37"/>
      <c r="AY9580" s="37"/>
      <c r="AZ9580" s="37"/>
      <c r="BA9580" s="37"/>
    </row>
    <row r="9581" spans="10:53" s="14" customFormat="1" x14ac:dyDescent="0.25">
      <c r="J9581" s="59"/>
      <c r="Q9581" s="26"/>
      <c r="R9581" s="28"/>
      <c r="AC9581" s="46"/>
      <c r="AG9581" s="59"/>
      <c r="AH9581" s="59"/>
      <c r="AI9581" s="59"/>
      <c r="AJ9581" s="59"/>
      <c r="AK9581" s="59"/>
      <c r="AL9581" s="59"/>
      <c r="AM9581" s="59"/>
      <c r="AN9581" s="59"/>
      <c r="AO9581" s="59"/>
      <c r="AV9581" s="37"/>
      <c r="AW9581" s="37"/>
      <c r="AX9581" s="37"/>
      <c r="AY9581" s="37"/>
      <c r="AZ9581" s="37"/>
      <c r="BA9581" s="37"/>
    </row>
    <row r="9582" spans="10:53" s="14" customFormat="1" x14ac:dyDescent="0.25">
      <c r="J9582" s="59"/>
      <c r="Q9582" s="26"/>
      <c r="R9582" s="28"/>
      <c r="AC9582" s="46"/>
      <c r="AG9582" s="59"/>
      <c r="AH9582" s="59"/>
      <c r="AI9582" s="59"/>
      <c r="AJ9582" s="59"/>
      <c r="AK9582" s="59"/>
      <c r="AL9582" s="59"/>
      <c r="AM9582" s="59"/>
      <c r="AN9582" s="59"/>
      <c r="AO9582" s="59"/>
      <c r="AV9582" s="37"/>
      <c r="AW9582" s="37"/>
      <c r="AX9582" s="37"/>
      <c r="AY9582" s="37"/>
      <c r="AZ9582" s="37"/>
      <c r="BA9582" s="37"/>
    </row>
    <row r="9583" spans="10:53" s="14" customFormat="1" x14ac:dyDescent="0.25">
      <c r="J9583" s="59"/>
      <c r="Q9583" s="26"/>
      <c r="R9583" s="28"/>
      <c r="AC9583" s="46"/>
      <c r="AG9583" s="59"/>
      <c r="AH9583" s="59"/>
      <c r="AI9583" s="59"/>
      <c r="AJ9583" s="59"/>
      <c r="AK9583" s="59"/>
      <c r="AL9583" s="59"/>
      <c r="AM9583" s="59"/>
      <c r="AN9583" s="59"/>
      <c r="AO9583" s="59"/>
      <c r="AV9583" s="37"/>
      <c r="AW9583" s="37"/>
      <c r="AX9583" s="37"/>
      <c r="AY9583" s="37"/>
      <c r="AZ9583" s="37"/>
      <c r="BA9583" s="37"/>
    </row>
    <row r="9584" spans="10:53" s="14" customFormat="1" x14ac:dyDescent="0.25">
      <c r="J9584" s="59"/>
      <c r="Q9584" s="26"/>
      <c r="R9584" s="28"/>
      <c r="AC9584" s="46"/>
      <c r="AG9584" s="59"/>
      <c r="AH9584" s="59"/>
      <c r="AI9584" s="59"/>
      <c r="AJ9584" s="59"/>
      <c r="AK9584" s="59"/>
      <c r="AL9584" s="59"/>
      <c r="AM9584" s="59"/>
      <c r="AN9584" s="59"/>
      <c r="AO9584" s="59"/>
      <c r="AV9584" s="37"/>
      <c r="AW9584" s="37"/>
      <c r="AX9584" s="37"/>
      <c r="AY9584" s="37"/>
      <c r="AZ9584" s="37"/>
      <c r="BA9584" s="37"/>
    </row>
    <row r="9585" spans="10:53" s="14" customFormat="1" x14ac:dyDescent="0.25">
      <c r="J9585" s="59"/>
      <c r="Q9585" s="26"/>
      <c r="R9585" s="28"/>
      <c r="AC9585" s="46"/>
      <c r="AG9585" s="59"/>
      <c r="AH9585" s="59"/>
      <c r="AI9585" s="59"/>
      <c r="AJ9585" s="59"/>
      <c r="AK9585" s="59"/>
      <c r="AL9585" s="59"/>
      <c r="AM9585" s="59"/>
      <c r="AN9585" s="59"/>
      <c r="AO9585" s="59"/>
      <c r="AV9585" s="37"/>
      <c r="AW9585" s="37"/>
      <c r="AX9585" s="37"/>
      <c r="AY9585" s="37"/>
      <c r="AZ9585" s="37"/>
      <c r="BA9585" s="37"/>
    </row>
    <row r="9586" spans="10:53" s="14" customFormat="1" x14ac:dyDescent="0.25">
      <c r="J9586" s="59"/>
      <c r="Q9586" s="26"/>
      <c r="R9586" s="28"/>
      <c r="AC9586" s="46"/>
      <c r="AG9586" s="59"/>
      <c r="AH9586" s="59"/>
      <c r="AI9586" s="59"/>
      <c r="AJ9586" s="59"/>
      <c r="AK9586" s="59"/>
      <c r="AL9586" s="59"/>
      <c r="AM9586" s="59"/>
      <c r="AN9586" s="59"/>
      <c r="AO9586" s="59"/>
      <c r="AV9586" s="37"/>
      <c r="AW9586" s="37"/>
      <c r="AX9586" s="37"/>
      <c r="AY9586" s="37"/>
      <c r="AZ9586" s="37"/>
      <c r="BA9586" s="37"/>
    </row>
    <row r="9587" spans="10:53" s="14" customFormat="1" x14ac:dyDescent="0.25">
      <c r="J9587" s="59"/>
      <c r="Q9587" s="26"/>
      <c r="R9587" s="28"/>
      <c r="AC9587" s="46"/>
      <c r="AG9587" s="59"/>
      <c r="AH9587" s="59"/>
      <c r="AI9587" s="59"/>
      <c r="AJ9587" s="59"/>
      <c r="AK9587" s="59"/>
      <c r="AL9587" s="59"/>
      <c r="AM9587" s="59"/>
      <c r="AN9587" s="59"/>
      <c r="AO9587" s="59"/>
      <c r="AV9587" s="37"/>
      <c r="AW9587" s="37"/>
      <c r="AX9587" s="37"/>
      <c r="AY9587" s="37"/>
      <c r="AZ9587" s="37"/>
      <c r="BA9587" s="37"/>
    </row>
    <row r="9588" spans="10:53" s="14" customFormat="1" x14ac:dyDescent="0.25">
      <c r="J9588" s="59"/>
      <c r="Q9588" s="26"/>
      <c r="R9588" s="28"/>
      <c r="AC9588" s="46"/>
      <c r="AG9588" s="59"/>
      <c r="AH9588" s="59"/>
      <c r="AI9588" s="59"/>
      <c r="AJ9588" s="59"/>
      <c r="AK9588" s="59"/>
      <c r="AL9588" s="59"/>
      <c r="AM9588" s="59"/>
      <c r="AN9588" s="59"/>
      <c r="AO9588" s="59"/>
      <c r="AV9588" s="37"/>
      <c r="AW9588" s="37"/>
      <c r="AX9588" s="37"/>
      <c r="AY9588" s="37"/>
      <c r="AZ9588" s="37"/>
      <c r="BA9588" s="37"/>
    </row>
    <row r="9589" spans="10:53" s="14" customFormat="1" x14ac:dyDescent="0.25">
      <c r="J9589" s="59"/>
      <c r="Q9589" s="26"/>
      <c r="R9589" s="28"/>
      <c r="AC9589" s="46"/>
      <c r="AG9589" s="59"/>
      <c r="AH9589" s="59"/>
      <c r="AI9589" s="59"/>
      <c r="AJ9589" s="59"/>
      <c r="AK9589" s="59"/>
      <c r="AL9589" s="59"/>
      <c r="AM9589" s="59"/>
      <c r="AN9589" s="59"/>
      <c r="AO9589" s="59"/>
      <c r="AV9589" s="37"/>
      <c r="AW9589" s="37"/>
      <c r="AX9589" s="37"/>
      <c r="AY9589" s="37"/>
      <c r="AZ9589" s="37"/>
      <c r="BA9589" s="37"/>
    </row>
    <row r="9590" spans="10:53" s="14" customFormat="1" x14ac:dyDescent="0.25">
      <c r="J9590" s="59"/>
      <c r="Q9590" s="26"/>
      <c r="R9590" s="28"/>
      <c r="AC9590" s="46"/>
      <c r="AG9590" s="59"/>
      <c r="AH9590" s="59"/>
      <c r="AI9590" s="59"/>
      <c r="AJ9590" s="59"/>
      <c r="AK9590" s="59"/>
      <c r="AL9590" s="59"/>
      <c r="AM9590" s="59"/>
      <c r="AN9590" s="59"/>
      <c r="AO9590" s="59"/>
      <c r="AV9590" s="37"/>
      <c r="AW9590" s="37"/>
      <c r="AX9590" s="37"/>
      <c r="AY9590" s="37"/>
      <c r="AZ9590" s="37"/>
      <c r="BA9590" s="37"/>
    </row>
    <row r="9591" spans="10:53" s="14" customFormat="1" x14ac:dyDescent="0.25">
      <c r="J9591" s="59"/>
      <c r="Q9591" s="26"/>
      <c r="R9591" s="28"/>
      <c r="AC9591" s="46"/>
      <c r="AG9591" s="59"/>
      <c r="AH9591" s="59"/>
      <c r="AI9591" s="59"/>
      <c r="AJ9591" s="59"/>
      <c r="AK9591" s="59"/>
      <c r="AL9591" s="59"/>
      <c r="AM9591" s="59"/>
      <c r="AN9591" s="59"/>
      <c r="AO9591" s="59"/>
      <c r="AV9591" s="37"/>
      <c r="AW9591" s="37"/>
      <c r="AX9591" s="37"/>
      <c r="AY9591" s="37"/>
      <c r="AZ9591" s="37"/>
      <c r="BA9591" s="37"/>
    </row>
    <row r="9592" spans="10:53" s="14" customFormat="1" x14ac:dyDescent="0.25">
      <c r="J9592" s="59"/>
      <c r="Q9592" s="26"/>
      <c r="R9592" s="28"/>
      <c r="AC9592" s="46"/>
      <c r="AG9592" s="59"/>
      <c r="AH9592" s="59"/>
      <c r="AI9592" s="59"/>
      <c r="AJ9592" s="59"/>
      <c r="AK9592" s="59"/>
      <c r="AL9592" s="59"/>
      <c r="AM9592" s="59"/>
      <c r="AN9592" s="59"/>
      <c r="AO9592" s="59"/>
      <c r="AV9592" s="37"/>
      <c r="AW9592" s="37"/>
      <c r="AX9592" s="37"/>
      <c r="AY9592" s="37"/>
      <c r="AZ9592" s="37"/>
      <c r="BA9592" s="37"/>
    </row>
    <row r="9593" spans="10:53" s="14" customFormat="1" x14ac:dyDescent="0.25">
      <c r="J9593" s="59"/>
      <c r="Q9593" s="26"/>
      <c r="R9593" s="28"/>
      <c r="AC9593" s="46"/>
      <c r="AG9593" s="59"/>
      <c r="AH9593" s="59"/>
      <c r="AI9593" s="59"/>
      <c r="AJ9593" s="59"/>
      <c r="AK9593" s="59"/>
      <c r="AL9593" s="59"/>
      <c r="AM9593" s="59"/>
      <c r="AN9593" s="59"/>
      <c r="AO9593" s="59"/>
      <c r="AV9593" s="37"/>
      <c r="AW9593" s="37"/>
      <c r="AX9593" s="37"/>
      <c r="AY9593" s="37"/>
      <c r="AZ9593" s="37"/>
      <c r="BA9593" s="37"/>
    </row>
    <row r="9594" spans="10:53" s="14" customFormat="1" x14ac:dyDescent="0.25">
      <c r="J9594" s="59"/>
      <c r="Q9594" s="26"/>
      <c r="R9594" s="28"/>
      <c r="AC9594" s="46"/>
      <c r="AG9594" s="59"/>
      <c r="AH9594" s="59"/>
      <c r="AI9594" s="59"/>
      <c r="AJ9594" s="59"/>
      <c r="AK9594" s="59"/>
      <c r="AL9594" s="59"/>
      <c r="AM9594" s="59"/>
      <c r="AN9594" s="59"/>
      <c r="AO9594" s="59"/>
      <c r="AV9594" s="37"/>
      <c r="AW9594" s="37"/>
      <c r="AX9594" s="37"/>
      <c r="AY9594" s="37"/>
      <c r="AZ9594" s="37"/>
      <c r="BA9594" s="37"/>
    </row>
    <row r="9595" spans="10:53" s="14" customFormat="1" x14ac:dyDescent="0.25">
      <c r="J9595" s="59"/>
      <c r="Q9595" s="26"/>
      <c r="R9595" s="28"/>
      <c r="AC9595" s="46"/>
      <c r="AG9595" s="59"/>
      <c r="AH9595" s="59"/>
      <c r="AI9595" s="59"/>
      <c r="AJ9595" s="59"/>
      <c r="AK9595" s="59"/>
      <c r="AL9595" s="59"/>
      <c r="AM9595" s="59"/>
      <c r="AN9595" s="59"/>
      <c r="AO9595" s="59"/>
      <c r="AV9595" s="37"/>
      <c r="AW9595" s="37"/>
      <c r="AX9595" s="37"/>
      <c r="AY9595" s="37"/>
      <c r="AZ9595" s="37"/>
      <c r="BA9595" s="37"/>
    </row>
    <row r="9596" spans="10:53" s="14" customFormat="1" x14ac:dyDescent="0.25">
      <c r="J9596" s="59"/>
      <c r="Q9596" s="26"/>
      <c r="R9596" s="28"/>
      <c r="AC9596" s="46"/>
      <c r="AG9596" s="59"/>
      <c r="AH9596" s="59"/>
      <c r="AI9596" s="59"/>
      <c r="AJ9596" s="59"/>
      <c r="AK9596" s="59"/>
      <c r="AL9596" s="59"/>
      <c r="AM9596" s="59"/>
      <c r="AN9596" s="59"/>
      <c r="AO9596" s="59"/>
      <c r="AV9596" s="37"/>
      <c r="AW9596" s="37"/>
      <c r="AX9596" s="37"/>
      <c r="AY9596" s="37"/>
      <c r="AZ9596" s="37"/>
      <c r="BA9596" s="37"/>
    </row>
    <row r="9597" spans="10:53" s="14" customFormat="1" x14ac:dyDescent="0.25">
      <c r="J9597" s="59"/>
      <c r="Q9597" s="26"/>
      <c r="R9597" s="28"/>
      <c r="AC9597" s="46"/>
      <c r="AG9597" s="59"/>
      <c r="AH9597" s="59"/>
      <c r="AI9597" s="59"/>
      <c r="AJ9597" s="59"/>
      <c r="AK9597" s="59"/>
      <c r="AL9597" s="59"/>
      <c r="AM9597" s="59"/>
      <c r="AN9597" s="59"/>
      <c r="AO9597" s="59"/>
      <c r="AV9597" s="37"/>
      <c r="AW9597" s="37"/>
      <c r="AX9597" s="37"/>
      <c r="AY9597" s="37"/>
      <c r="AZ9597" s="37"/>
      <c r="BA9597" s="37"/>
    </row>
    <row r="9598" spans="10:53" s="14" customFormat="1" x14ac:dyDescent="0.25">
      <c r="J9598" s="59"/>
      <c r="Q9598" s="26"/>
      <c r="R9598" s="28"/>
      <c r="AC9598" s="46"/>
      <c r="AG9598" s="59"/>
      <c r="AH9598" s="59"/>
      <c r="AI9598" s="59"/>
      <c r="AJ9598" s="59"/>
      <c r="AK9598" s="59"/>
      <c r="AL9598" s="59"/>
      <c r="AM9598" s="59"/>
      <c r="AN9598" s="59"/>
      <c r="AO9598" s="59"/>
      <c r="AV9598" s="37"/>
      <c r="AW9598" s="37"/>
      <c r="AX9598" s="37"/>
      <c r="AY9598" s="37"/>
      <c r="AZ9598" s="37"/>
      <c r="BA9598" s="37"/>
    </row>
    <row r="9599" spans="10:53" s="14" customFormat="1" x14ac:dyDescent="0.25">
      <c r="J9599" s="59"/>
      <c r="Q9599" s="26"/>
      <c r="R9599" s="28"/>
      <c r="AC9599" s="46"/>
      <c r="AG9599" s="59"/>
      <c r="AH9599" s="59"/>
      <c r="AI9599" s="59"/>
      <c r="AJ9599" s="59"/>
      <c r="AK9599" s="59"/>
      <c r="AL9599" s="59"/>
      <c r="AM9599" s="59"/>
      <c r="AN9599" s="59"/>
      <c r="AO9599" s="59"/>
      <c r="AV9599" s="37"/>
      <c r="AW9599" s="37"/>
      <c r="AX9599" s="37"/>
      <c r="AY9599" s="37"/>
      <c r="AZ9599" s="37"/>
      <c r="BA9599" s="37"/>
    </row>
    <row r="9600" spans="10:53" s="14" customFormat="1" x14ac:dyDescent="0.25">
      <c r="J9600" s="59"/>
      <c r="Q9600" s="26"/>
      <c r="R9600" s="28"/>
      <c r="AC9600" s="46"/>
      <c r="AG9600" s="59"/>
      <c r="AH9600" s="59"/>
      <c r="AI9600" s="59"/>
      <c r="AJ9600" s="59"/>
      <c r="AK9600" s="59"/>
      <c r="AL9600" s="59"/>
      <c r="AM9600" s="59"/>
      <c r="AN9600" s="59"/>
      <c r="AO9600" s="59"/>
      <c r="AV9600" s="37"/>
      <c r="AW9600" s="37"/>
      <c r="AX9600" s="37"/>
      <c r="AY9600" s="37"/>
      <c r="AZ9600" s="37"/>
      <c r="BA9600" s="37"/>
    </row>
    <row r="9601" spans="10:53" s="14" customFormat="1" x14ac:dyDescent="0.25">
      <c r="J9601" s="59"/>
      <c r="Q9601" s="26"/>
      <c r="R9601" s="28"/>
      <c r="AC9601" s="46"/>
      <c r="AG9601" s="59"/>
      <c r="AH9601" s="59"/>
      <c r="AI9601" s="59"/>
      <c r="AJ9601" s="59"/>
      <c r="AK9601" s="59"/>
      <c r="AL9601" s="59"/>
      <c r="AM9601" s="59"/>
      <c r="AN9601" s="59"/>
      <c r="AO9601" s="59"/>
      <c r="AV9601" s="37"/>
      <c r="AW9601" s="37"/>
      <c r="AX9601" s="37"/>
      <c r="AY9601" s="37"/>
      <c r="AZ9601" s="37"/>
      <c r="BA9601" s="37"/>
    </row>
    <row r="9602" spans="10:53" s="14" customFormat="1" x14ac:dyDescent="0.25">
      <c r="J9602" s="59"/>
      <c r="Q9602" s="26"/>
      <c r="R9602" s="28"/>
      <c r="AC9602" s="46"/>
      <c r="AG9602" s="59"/>
      <c r="AH9602" s="59"/>
      <c r="AI9602" s="59"/>
      <c r="AJ9602" s="59"/>
      <c r="AK9602" s="59"/>
      <c r="AL9602" s="59"/>
      <c r="AM9602" s="59"/>
      <c r="AN9602" s="59"/>
      <c r="AO9602" s="59"/>
      <c r="AV9602" s="37"/>
      <c r="AW9602" s="37"/>
      <c r="AX9602" s="37"/>
      <c r="AY9602" s="37"/>
      <c r="AZ9602" s="37"/>
      <c r="BA9602" s="37"/>
    </row>
    <row r="9603" spans="10:53" s="14" customFormat="1" x14ac:dyDescent="0.25">
      <c r="J9603" s="59"/>
      <c r="Q9603" s="26"/>
      <c r="R9603" s="28"/>
      <c r="AC9603" s="46"/>
      <c r="AG9603" s="59"/>
      <c r="AH9603" s="59"/>
      <c r="AI9603" s="59"/>
      <c r="AJ9603" s="59"/>
      <c r="AK9603" s="59"/>
      <c r="AL9603" s="59"/>
      <c r="AM9603" s="59"/>
      <c r="AN9603" s="59"/>
      <c r="AO9603" s="59"/>
      <c r="AV9603" s="37"/>
      <c r="AW9603" s="37"/>
      <c r="AX9603" s="37"/>
      <c r="AY9603" s="37"/>
      <c r="AZ9603" s="37"/>
      <c r="BA9603" s="37"/>
    </row>
    <row r="9604" spans="10:53" s="14" customFormat="1" x14ac:dyDescent="0.25">
      <c r="J9604" s="59"/>
      <c r="Q9604" s="26"/>
      <c r="R9604" s="28"/>
      <c r="AC9604" s="46"/>
      <c r="AG9604" s="59"/>
      <c r="AH9604" s="59"/>
      <c r="AI9604" s="59"/>
      <c r="AJ9604" s="59"/>
      <c r="AK9604" s="59"/>
      <c r="AL9604" s="59"/>
      <c r="AM9604" s="59"/>
      <c r="AN9604" s="59"/>
      <c r="AO9604" s="59"/>
      <c r="AV9604" s="37"/>
      <c r="AW9604" s="37"/>
      <c r="AX9604" s="37"/>
      <c r="AY9604" s="37"/>
      <c r="AZ9604" s="37"/>
      <c r="BA9604" s="37"/>
    </row>
    <row r="9605" spans="10:53" s="14" customFormat="1" x14ac:dyDescent="0.25">
      <c r="J9605" s="59"/>
      <c r="Q9605" s="26"/>
      <c r="R9605" s="28"/>
      <c r="AC9605" s="46"/>
      <c r="AG9605" s="59"/>
      <c r="AH9605" s="59"/>
      <c r="AI9605" s="59"/>
      <c r="AJ9605" s="59"/>
      <c r="AK9605" s="59"/>
      <c r="AL9605" s="59"/>
      <c r="AM9605" s="59"/>
      <c r="AN9605" s="59"/>
      <c r="AO9605" s="59"/>
      <c r="AV9605" s="37"/>
      <c r="AW9605" s="37"/>
      <c r="AX9605" s="37"/>
      <c r="AY9605" s="37"/>
      <c r="AZ9605" s="37"/>
      <c r="BA9605" s="37"/>
    </row>
    <row r="9606" spans="10:53" s="14" customFormat="1" x14ac:dyDescent="0.25">
      <c r="J9606" s="59"/>
      <c r="Q9606" s="26"/>
      <c r="R9606" s="28"/>
      <c r="AC9606" s="46"/>
      <c r="AG9606" s="59"/>
      <c r="AH9606" s="59"/>
      <c r="AI9606" s="59"/>
      <c r="AJ9606" s="59"/>
      <c r="AK9606" s="59"/>
      <c r="AL9606" s="59"/>
      <c r="AM9606" s="59"/>
      <c r="AN9606" s="59"/>
      <c r="AO9606" s="59"/>
      <c r="AV9606" s="37"/>
      <c r="AW9606" s="37"/>
      <c r="AX9606" s="37"/>
      <c r="AY9606" s="37"/>
      <c r="AZ9606" s="37"/>
      <c r="BA9606" s="37"/>
    </row>
    <row r="9607" spans="10:53" s="14" customFormat="1" x14ac:dyDescent="0.25">
      <c r="J9607" s="59"/>
      <c r="Q9607" s="26"/>
      <c r="R9607" s="28"/>
      <c r="AC9607" s="46"/>
      <c r="AG9607" s="59"/>
      <c r="AH9607" s="59"/>
      <c r="AI9607" s="59"/>
      <c r="AJ9607" s="59"/>
      <c r="AK9607" s="59"/>
      <c r="AL9607" s="59"/>
      <c r="AM9607" s="59"/>
      <c r="AN9607" s="59"/>
      <c r="AO9607" s="59"/>
      <c r="AV9607" s="37"/>
      <c r="AW9607" s="37"/>
      <c r="AX9607" s="37"/>
      <c r="AY9607" s="37"/>
      <c r="AZ9607" s="37"/>
      <c r="BA9607" s="37"/>
    </row>
    <row r="9608" spans="10:53" s="14" customFormat="1" x14ac:dyDescent="0.25">
      <c r="J9608" s="59"/>
      <c r="Q9608" s="26"/>
      <c r="R9608" s="28"/>
      <c r="AC9608" s="46"/>
      <c r="AG9608" s="59"/>
      <c r="AH9608" s="59"/>
      <c r="AI9608" s="59"/>
      <c r="AJ9608" s="59"/>
      <c r="AK9608" s="59"/>
      <c r="AL9608" s="59"/>
      <c r="AM9608" s="59"/>
      <c r="AN9608" s="59"/>
      <c r="AO9608" s="59"/>
      <c r="AV9608" s="37"/>
      <c r="AW9608" s="37"/>
      <c r="AX9608" s="37"/>
      <c r="AY9608" s="37"/>
      <c r="AZ9608" s="37"/>
      <c r="BA9608" s="37"/>
    </row>
    <row r="9609" spans="10:53" s="14" customFormat="1" x14ac:dyDescent="0.25">
      <c r="J9609" s="59"/>
      <c r="Q9609" s="26"/>
      <c r="R9609" s="28"/>
      <c r="AC9609" s="46"/>
      <c r="AG9609" s="59"/>
      <c r="AH9609" s="59"/>
      <c r="AI9609" s="59"/>
      <c r="AJ9609" s="59"/>
      <c r="AK9609" s="59"/>
      <c r="AL9609" s="59"/>
      <c r="AM9609" s="59"/>
      <c r="AN9609" s="59"/>
      <c r="AO9609" s="59"/>
      <c r="AV9609" s="37"/>
      <c r="AW9609" s="37"/>
      <c r="AX9609" s="37"/>
      <c r="AY9609" s="37"/>
      <c r="AZ9609" s="37"/>
      <c r="BA9609" s="37"/>
    </row>
    <row r="9610" spans="10:53" s="14" customFormat="1" x14ac:dyDescent="0.25">
      <c r="J9610" s="59"/>
      <c r="Q9610" s="26"/>
      <c r="R9610" s="28"/>
      <c r="AC9610" s="46"/>
      <c r="AG9610" s="59"/>
      <c r="AH9610" s="59"/>
      <c r="AI9610" s="59"/>
      <c r="AJ9610" s="59"/>
      <c r="AK9610" s="59"/>
      <c r="AL9610" s="59"/>
      <c r="AM9610" s="59"/>
      <c r="AN9610" s="59"/>
      <c r="AO9610" s="59"/>
      <c r="AV9610" s="37"/>
      <c r="AW9610" s="37"/>
      <c r="AX9610" s="37"/>
      <c r="AY9610" s="37"/>
      <c r="AZ9610" s="37"/>
      <c r="BA9610" s="37"/>
    </row>
    <row r="9611" spans="10:53" s="14" customFormat="1" x14ac:dyDescent="0.25">
      <c r="J9611" s="59"/>
      <c r="Q9611" s="26"/>
      <c r="R9611" s="28"/>
      <c r="AC9611" s="46"/>
      <c r="AG9611" s="59"/>
      <c r="AH9611" s="59"/>
      <c r="AI9611" s="59"/>
      <c r="AJ9611" s="59"/>
      <c r="AK9611" s="59"/>
      <c r="AL9611" s="59"/>
      <c r="AM9611" s="59"/>
      <c r="AN9611" s="59"/>
      <c r="AO9611" s="59"/>
      <c r="AV9611" s="37"/>
      <c r="AW9611" s="37"/>
      <c r="AX9611" s="37"/>
      <c r="AY9611" s="37"/>
      <c r="AZ9611" s="37"/>
      <c r="BA9611" s="37"/>
    </row>
    <row r="9612" spans="10:53" s="14" customFormat="1" x14ac:dyDescent="0.25">
      <c r="J9612" s="59"/>
      <c r="Q9612" s="26"/>
      <c r="R9612" s="28"/>
      <c r="AC9612" s="46"/>
      <c r="AG9612" s="59"/>
      <c r="AH9612" s="59"/>
      <c r="AI9612" s="59"/>
      <c r="AJ9612" s="59"/>
      <c r="AK9612" s="59"/>
      <c r="AL9612" s="59"/>
      <c r="AM9612" s="59"/>
      <c r="AN9612" s="59"/>
      <c r="AO9612" s="59"/>
      <c r="AV9612" s="37"/>
      <c r="AW9612" s="37"/>
      <c r="AX9612" s="37"/>
      <c r="AY9612" s="37"/>
      <c r="AZ9612" s="37"/>
      <c r="BA9612" s="37"/>
    </row>
    <row r="9613" spans="10:53" s="14" customFormat="1" x14ac:dyDescent="0.25">
      <c r="J9613" s="59"/>
      <c r="Q9613" s="26"/>
      <c r="R9613" s="28"/>
      <c r="AC9613" s="46"/>
      <c r="AG9613" s="59"/>
      <c r="AH9613" s="59"/>
      <c r="AI9613" s="59"/>
      <c r="AJ9613" s="59"/>
      <c r="AK9613" s="59"/>
      <c r="AL9613" s="59"/>
      <c r="AM9613" s="59"/>
      <c r="AN9613" s="59"/>
      <c r="AO9613" s="59"/>
      <c r="AV9613" s="37"/>
      <c r="AW9613" s="37"/>
      <c r="AX9613" s="37"/>
      <c r="AY9613" s="37"/>
      <c r="AZ9613" s="37"/>
      <c r="BA9613" s="37"/>
    </row>
    <row r="9614" spans="10:53" s="14" customFormat="1" x14ac:dyDescent="0.25">
      <c r="J9614" s="59"/>
      <c r="Q9614" s="26"/>
      <c r="R9614" s="28"/>
      <c r="AC9614" s="46"/>
      <c r="AG9614" s="59"/>
      <c r="AH9614" s="59"/>
      <c r="AI9614" s="59"/>
      <c r="AJ9614" s="59"/>
      <c r="AK9614" s="59"/>
      <c r="AL9614" s="59"/>
      <c r="AM9614" s="59"/>
      <c r="AN9614" s="59"/>
      <c r="AO9614" s="59"/>
      <c r="AV9614" s="37"/>
      <c r="AW9614" s="37"/>
      <c r="AX9614" s="37"/>
      <c r="AY9614" s="37"/>
      <c r="AZ9614" s="37"/>
      <c r="BA9614" s="37"/>
    </row>
    <row r="9615" spans="10:53" s="14" customFormat="1" x14ac:dyDescent="0.25">
      <c r="J9615" s="59"/>
      <c r="Q9615" s="26"/>
      <c r="R9615" s="28"/>
      <c r="AC9615" s="46"/>
      <c r="AG9615" s="59"/>
      <c r="AH9615" s="59"/>
      <c r="AI9615" s="59"/>
      <c r="AJ9615" s="59"/>
      <c r="AK9615" s="59"/>
      <c r="AL9615" s="59"/>
      <c r="AM9615" s="59"/>
      <c r="AN9615" s="59"/>
      <c r="AO9615" s="59"/>
      <c r="AV9615" s="37"/>
      <c r="AW9615" s="37"/>
      <c r="AX9615" s="37"/>
      <c r="AY9615" s="37"/>
      <c r="AZ9615" s="37"/>
      <c r="BA9615" s="37"/>
    </row>
    <row r="9616" spans="10:53" s="14" customFormat="1" x14ac:dyDescent="0.25">
      <c r="J9616" s="59"/>
      <c r="Q9616" s="26"/>
      <c r="R9616" s="28"/>
      <c r="AC9616" s="46"/>
      <c r="AG9616" s="59"/>
      <c r="AH9616" s="59"/>
      <c r="AI9616" s="59"/>
      <c r="AJ9616" s="59"/>
      <c r="AK9616" s="59"/>
      <c r="AL9616" s="59"/>
      <c r="AM9616" s="59"/>
      <c r="AN9616" s="59"/>
      <c r="AO9616" s="59"/>
      <c r="AV9616" s="37"/>
      <c r="AW9616" s="37"/>
      <c r="AX9616" s="37"/>
      <c r="AY9616" s="37"/>
      <c r="AZ9616" s="37"/>
      <c r="BA9616" s="37"/>
    </row>
    <row r="9617" spans="10:53" s="14" customFormat="1" x14ac:dyDescent="0.25">
      <c r="J9617" s="59"/>
      <c r="Q9617" s="26"/>
      <c r="R9617" s="28"/>
      <c r="AC9617" s="46"/>
      <c r="AG9617" s="59"/>
      <c r="AH9617" s="59"/>
      <c r="AI9617" s="59"/>
      <c r="AJ9617" s="59"/>
      <c r="AK9617" s="59"/>
      <c r="AL9617" s="59"/>
      <c r="AM9617" s="59"/>
      <c r="AN9617" s="59"/>
      <c r="AO9617" s="59"/>
      <c r="AV9617" s="37"/>
      <c r="AW9617" s="37"/>
      <c r="AX9617" s="37"/>
      <c r="AY9617" s="37"/>
      <c r="AZ9617" s="37"/>
      <c r="BA9617" s="37"/>
    </row>
    <row r="9618" spans="10:53" s="14" customFormat="1" x14ac:dyDescent="0.25">
      <c r="J9618" s="59"/>
      <c r="Q9618" s="26"/>
      <c r="R9618" s="28"/>
      <c r="AC9618" s="46"/>
      <c r="AG9618" s="59"/>
      <c r="AH9618" s="59"/>
      <c r="AI9618" s="59"/>
      <c r="AJ9618" s="59"/>
      <c r="AK9618" s="59"/>
      <c r="AL9618" s="59"/>
      <c r="AM9618" s="59"/>
      <c r="AN9618" s="59"/>
      <c r="AO9618" s="59"/>
      <c r="AV9618" s="37"/>
      <c r="AW9618" s="37"/>
      <c r="AX9618" s="37"/>
      <c r="AY9618" s="37"/>
      <c r="AZ9618" s="37"/>
      <c r="BA9618" s="37"/>
    </row>
    <row r="9619" spans="10:53" s="14" customFormat="1" x14ac:dyDescent="0.25">
      <c r="J9619" s="59"/>
      <c r="Q9619" s="26"/>
      <c r="R9619" s="28"/>
      <c r="AC9619" s="46"/>
      <c r="AG9619" s="59"/>
      <c r="AH9619" s="59"/>
      <c r="AI9619" s="59"/>
      <c r="AJ9619" s="59"/>
      <c r="AK9619" s="59"/>
      <c r="AL9619" s="59"/>
      <c r="AM9619" s="59"/>
      <c r="AN9619" s="59"/>
      <c r="AO9619" s="59"/>
      <c r="AV9619" s="37"/>
      <c r="AW9619" s="37"/>
      <c r="AX9619" s="37"/>
      <c r="AY9619" s="37"/>
      <c r="AZ9619" s="37"/>
      <c r="BA9619" s="37"/>
    </row>
    <row r="9620" spans="10:53" s="14" customFormat="1" x14ac:dyDescent="0.25">
      <c r="J9620" s="59"/>
      <c r="Q9620" s="26"/>
      <c r="R9620" s="28"/>
      <c r="AC9620" s="46"/>
      <c r="AG9620" s="59"/>
      <c r="AH9620" s="59"/>
      <c r="AI9620" s="59"/>
      <c r="AJ9620" s="59"/>
      <c r="AK9620" s="59"/>
      <c r="AL9620" s="59"/>
      <c r="AM9620" s="59"/>
      <c r="AN9620" s="59"/>
      <c r="AO9620" s="59"/>
      <c r="AV9620" s="37"/>
      <c r="AW9620" s="37"/>
      <c r="AX9620" s="37"/>
      <c r="AY9620" s="37"/>
      <c r="AZ9620" s="37"/>
      <c r="BA9620" s="37"/>
    </row>
    <row r="9621" spans="10:53" s="14" customFormat="1" x14ac:dyDescent="0.25">
      <c r="J9621" s="59"/>
      <c r="Q9621" s="26"/>
      <c r="R9621" s="28"/>
      <c r="AC9621" s="46"/>
      <c r="AG9621" s="59"/>
      <c r="AH9621" s="59"/>
      <c r="AI9621" s="59"/>
      <c r="AJ9621" s="59"/>
      <c r="AK9621" s="59"/>
      <c r="AL9621" s="59"/>
      <c r="AM9621" s="59"/>
      <c r="AN9621" s="59"/>
      <c r="AO9621" s="59"/>
      <c r="AV9621" s="37"/>
      <c r="AW9621" s="37"/>
      <c r="AX9621" s="37"/>
      <c r="AY9621" s="37"/>
      <c r="AZ9621" s="37"/>
      <c r="BA9621" s="37"/>
    </row>
    <row r="9622" spans="10:53" s="14" customFormat="1" x14ac:dyDescent="0.25">
      <c r="J9622" s="59"/>
      <c r="Q9622" s="26"/>
      <c r="R9622" s="28"/>
      <c r="AC9622" s="46"/>
      <c r="AG9622" s="59"/>
      <c r="AH9622" s="59"/>
      <c r="AI9622" s="59"/>
      <c r="AJ9622" s="59"/>
      <c r="AK9622" s="59"/>
      <c r="AL9622" s="59"/>
      <c r="AM9622" s="59"/>
      <c r="AN9622" s="59"/>
      <c r="AO9622" s="59"/>
      <c r="AV9622" s="37"/>
      <c r="AW9622" s="37"/>
      <c r="AX9622" s="37"/>
      <c r="AY9622" s="37"/>
      <c r="AZ9622" s="37"/>
      <c r="BA9622" s="37"/>
    </row>
    <row r="9623" spans="10:53" s="14" customFormat="1" x14ac:dyDescent="0.25">
      <c r="J9623" s="59"/>
      <c r="Q9623" s="26"/>
      <c r="R9623" s="28"/>
      <c r="AC9623" s="46"/>
      <c r="AG9623" s="59"/>
      <c r="AH9623" s="59"/>
      <c r="AI9623" s="59"/>
      <c r="AJ9623" s="59"/>
      <c r="AK9623" s="59"/>
      <c r="AL9623" s="59"/>
      <c r="AM9623" s="59"/>
      <c r="AN9623" s="59"/>
      <c r="AO9623" s="59"/>
      <c r="AV9623" s="37"/>
      <c r="AW9623" s="37"/>
      <c r="AX9623" s="37"/>
      <c r="AY9623" s="37"/>
      <c r="AZ9623" s="37"/>
      <c r="BA9623" s="37"/>
    </row>
    <row r="9624" spans="10:53" s="14" customFormat="1" x14ac:dyDescent="0.25">
      <c r="J9624" s="59"/>
      <c r="Q9624" s="26"/>
      <c r="R9624" s="28"/>
      <c r="AC9624" s="46"/>
      <c r="AG9624" s="59"/>
      <c r="AH9624" s="59"/>
      <c r="AI9624" s="59"/>
      <c r="AJ9624" s="59"/>
      <c r="AK9624" s="59"/>
      <c r="AL9624" s="59"/>
      <c r="AM9624" s="59"/>
      <c r="AN9624" s="59"/>
      <c r="AO9624" s="59"/>
      <c r="AV9624" s="37"/>
      <c r="AW9624" s="37"/>
      <c r="AX9624" s="37"/>
      <c r="AY9624" s="37"/>
      <c r="AZ9624" s="37"/>
      <c r="BA9624" s="37"/>
    </row>
    <row r="9625" spans="10:53" s="14" customFormat="1" x14ac:dyDescent="0.25">
      <c r="J9625" s="59"/>
      <c r="Q9625" s="26"/>
      <c r="R9625" s="28"/>
      <c r="AC9625" s="46"/>
      <c r="AG9625" s="59"/>
      <c r="AH9625" s="59"/>
      <c r="AI9625" s="59"/>
      <c r="AJ9625" s="59"/>
      <c r="AK9625" s="59"/>
      <c r="AL9625" s="59"/>
      <c r="AM9625" s="59"/>
      <c r="AN9625" s="59"/>
      <c r="AO9625" s="59"/>
      <c r="AV9625" s="37"/>
      <c r="AW9625" s="37"/>
      <c r="AX9625" s="37"/>
      <c r="AY9625" s="37"/>
      <c r="AZ9625" s="37"/>
      <c r="BA9625" s="37"/>
    </row>
    <row r="9626" spans="10:53" s="14" customFormat="1" x14ac:dyDescent="0.25">
      <c r="J9626" s="59"/>
      <c r="Q9626" s="26"/>
      <c r="R9626" s="28"/>
      <c r="AC9626" s="46"/>
      <c r="AG9626" s="59"/>
      <c r="AH9626" s="59"/>
      <c r="AI9626" s="59"/>
      <c r="AJ9626" s="59"/>
      <c r="AK9626" s="59"/>
      <c r="AL9626" s="59"/>
      <c r="AM9626" s="59"/>
      <c r="AN9626" s="59"/>
      <c r="AO9626" s="59"/>
      <c r="AV9626" s="37"/>
      <c r="AW9626" s="37"/>
      <c r="AX9626" s="37"/>
      <c r="AY9626" s="37"/>
      <c r="AZ9626" s="37"/>
      <c r="BA9626" s="37"/>
    </row>
    <row r="9627" spans="10:53" s="14" customFormat="1" x14ac:dyDescent="0.25">
      <c r="J9627" s="59"/>
      <c r="Q9627" s="26"/>
      <c r="R9627" s="28"/>
      <c r="AC9627" s="46"/>
      <c r="AG9627" s="59"/>
      <c r="AH9627" s="59"/>
      <c r="AI9627" s="59"/>
      <c r="AJ9627" s="59"/>
      <c r="AK9627" s="59"/>
      <c r="AL9627" s="59"/>
      <c r="AM9627" s="59"/>
      <c r="AN9627" s="59"/>
      <c r="AO9627" s="59"/>
      <c r="AV9627" s="37"/>
      <c r="AW9627" s="37"/>
      <c r="AX9627" s="37"/>
      <c r="AY9627" s="37"/>
      <c r="AZ9627" s="37"/>
      <c r="BA9627" s="37"/>
    </row>
    <row r="9628" spans="10:53" s="14" customFormat="1" x14ac:dyDescent="0.25">
      <c r="J9628" s="59"/>
      <c r="Q9628" s="26"/>
      <c r="R9628" s="28"/>
      <c r="AC9628" s="46"/>
      <c r="AG9628" s="59"/>
      <c r="AH9628" s="59"/>
      <c r="AI9628" s="59"/>
      <c r="AJ9628" s="59"/>
      <c r="AK9628" s="59"/>
      <c r="AL9628" s="59"/>
      <c r="AM9628" s="59"/>
      <c r="AN9628" s="59"/>
      <c r="AO9628" s="59"/>
      <c r="AV9628" s="37"/>
      <c r="AW9628" s="37"/>
      <c r="AX9628" s="37"/>
      <c r="AY9628" s="37"/>
      <c r="AZ9628" s="37"/>
      <c r="BA9628" s="37"/>
    </row>
    <row r="9629" spans="10:53" s="14" customFormat="1" x14ac:dyDescent="0.25">
      <c r="J9629" s="59"/>
      <c r="Q9629" s="26"/>
      <c r="R9629" s="28"/>
      <c r="AC9629" s="46"/>
      <c r="AG9629" s="59"/>
      <c r="AH9629" s="59"/>
      <c r="AI9629" s="59"/>
      <c r="AJ9629" s="59"/>
      <c r="AK9629" s="59"/>
      <c r="AL9629" s="59"/>
      <c r="AM9629" s="59"/>
      <c r="AN9629" s="59"/>
      <c r="AO9629" s="59"/>
      <c r="AV9629" s="37"/>
      <c r="AW9629" s="37"/>
      <c r="AX9629" s="37"/>
      <c r="AY9629" s="37"/>
      <c r="AZ9629" s="37"/>
      <c r="BA9629" s="37"/>
    </row>
    <row r="9630" spans="10:53" s="14" customFormat="1" x14ac:dyDescent="0.25">
      <c r="J9630" s="59"/>
      <c r="Q9630" s="26"/>
      <c r="R9630" s="28"/>
      <c r="AC9630" s="46"/>
      <c r="AG9630" s="59"/>
      <c r="AH9630" s="59"/>
      <c r="AI9630" s="59"/>
      <c r="AJ9630" s="59"/>
      <c r="AK9630" s="59"/>
      <c r="AL9630" s="59"/>
      <c r="AM9630" s="59"/>
      <c r="AN9630" s="59"/>
      <c r="AO9630" s="59"/>
      <c r="AV9630" s="37"/>
      <c r="AW9630" s="37"/>
      <c r="AX9630" s="37"/>
      <c r="AY9630" s="37"/>
      <c r="AZ9630" s="37"/>
      <c r="BA9630" s="37"/>
    </row>
    <row r="9631" spans="10:53" s="14" customFormat="1" x14ac:dyDescent="0.25">
      <c r="J9631" s="59"/>
      <c r="Q9631" s="26"/>
      <c r="R9631" s="28"/>
      <c r="AC9631" s="46"/>
      <c r="AG9631" s="59"/>
      <c r="AH9631" s="59"/>
      <c r="AI9631" s="59"/>
      <c r="AJ9631" s="59"/>
      <c r="AK9631" s="59"/>
      <c r="AL9631" s="59"/>
      <c r="AM9631" s="59"/>
      <c r="AN9631" s="59"/>
      <c r="AO9631" s="59"/>
      <c r="AV9631" s="37"/>
      <c r="AW9631" s="37"/>
      <c r="AX9631" s="37"/>
      <c r="AY9631" s="37"/>
      <c r="AZ9631" s="37"/>
      <c r="BA9631" s="37"/>
    </row>
    <row r="9632" spans="10:53" s="14" customFormat="1" x14ac:dyDescent="0.25">
      <c r="J9632" s="59"/>
      <c r="Q9632" s="26"/>
      <c r="R9632" s="28"/>
      <c r="AC9632" s="46"/>
      <c r="AG9632" s="59"/>
      <c r="AH9632" s="59"/>
      <c r="AI9632" s="59"/>
      <c r="AJ9632" s="59"/>
      <c r="AK9632" s="59"/>
      <c r="AL9632" s="59"/>
      <c r="AM9632" s="59"/>
      <c r="AN9632" s="59"/>
      <c r="AO9632" s="59"/>
      <c r="AV9632" s="37"/>
      <c r="AW9632" s="37"/>
      <c r="AX9632" s="37"/>
      <c r="AY9632" s="37"/>
      <c r="AZ9632" s="37"/>
      <c r="BA9632" s="37"/>
    </row>
    <row r="9633" spans="10:53" s="14" customFormat="1" x14ac:dyDescent="0.25">
      <c r="J9633" s="59"/>
      <c r="Q9633" s="26"/>
      <c r="R9633" s="28"/>
      <c r="AC9633" s="46"/>
      <c r="AG9633" s="59"/>
      <c r="AH9633" s="59"/>
      <c r="AI9633" s="59"/>
      <c r="AJ9633" s="59"/>
      <c r="AK9633" s="59"/>
      <c r="AL9633" s="59"/>
      <c r="AM9633" s="59"/>
      <c r="AN9633" s="59"/>
      <c r="AO9633" s="59"/>
      <c r="AV9633" s="37"/>
      <c r="AW9633" s="37"/>
      <c r="AX9633" s="37"/>
      <c r="AY9633" s="37"/>
      <c r="AZ9633" s="37"/>
      <c r="BA9633" s="37"/>
    </row>
    <row r="9634" spans="10:53" s="14" customFormat="1" x14ac:dyDescent="0.25">
      <c r="J9634" s="59"/>
      <c r="Q9634" s="26"/>
      <c r="R9634" s="28"/>
      <c r="AC9634" s="46"/>
      <c r="AG9634" s="59"/>
      <c r="AH9634" s="59"/>
      <c r="AI9634" s="59"/>
      <c r="AJ9634" s="59"/>
      <c r="AK9634" s="59"/>
      <c r="AL9634" s="59"/>
      <c r="AM9634" s="59"/>
      <c r="AN9634" s="59"/>
      <c r="AO9634" s="59"/>
      <c r="AV9634" s="37"/>
      <c r="AW9634" s="37"/>
      <c r="AX9634" s="37"/>
      <c r="AY9634" s="37"/>
      <c r="AZ9634" s="37"/>
      <c r="BA9634" s="37"/>
    </row>
    <row r="9635" spans="10:53" s="14" customFormat="1" x14ac:dyDescent="0.25">
      <c r="J9635" s="59"/>
      <c r="Q9635" s="26"/>
      <c r="R9635" s="28"/>
      <c r="AC9635" s="46"/>
      <c r="AG9635" s="59"/>
      <c r="AH9635" s="59"/>
      <c r="AI9635" s="59"/>
      <c r="AJ9635" s="59"/>
      <c r="AK9635" s="59"/>
      <c r="AL9635" s="59"/>
      <c r="AM9635" s="59"/>
      <c r="AN9635" s="59"/>
      <c r="AO9635" s="59"/>
      <c r="AV9635" s="37"/>
      <c r="AW9635" s="37"/>
      <c r="AX9635" s="37"/>
      <c r="AY9635" s="37"/>
      <c r="AZ9635" s="37"/>
      <c r="BA9635" s="37"/>
    </row>
    <row r="9636" spans="10:53" s="14" customFormat="1" x14ac:dyDescent="0.25">
      <c r="J9636" s="59"/>
      <c r="Q9636" s="26"/>
      <c r="R9636" s="28"/>
      <c r="AC9636" s="46"/>
      <c r="AG9636" s="59"/>
      <c r="AH9636" s="59"/>
      <c r="AI9636" s="59"/>
      <c r="AJ9636" s="59"/>
      <c r="AK9636" s="59"/>
      <c r="AL9636" s="59"/>
      <c r="AM9636" s="59"/>
      <c r="AN9636" s="59"/>
      <c r="AO9636" s="59"/>
      <c r="AV9636" s="37"/>
      <c r="AW9636" s="37"/>
      <c r="AX9636" s="37"/>
      <c r="AY9636" s="37"/>
      <c r="AZ9636" s="37"/>
      <c r="BA9636" s="37"/>
    </row>
    <row r="9637" spans="10:53" s="14" customFormat="1" x14ac:dyDescent="0.25">
      <c r="J9637" s="59"/>
      <c r="Q9637" s="26"/>
      <c r="R9637" s="28"/>
      <c r="AC9637" s="46"/>
      <c r="AG9637" s="59"/>
      <c r="AH9637" s="59"/>
      <c r="AI9637" s="59"/>
      <c r="AJ9637" s="59"/>
      <c r="AK9637" s="59"/>
      <c r="AL9637" s="59"/>
      <c r="AM9637" s="59"/>
      <c r="AN9637" s="59"/>
      <c r="AO9637" s="59"/>
      <c r="AV9637" s="37"/>
      <c r="AW9637" s="37"/>
      <c r="AX9637" s="37"/>
      <c r="AY9637" s="37"/>
      <c r="AZ9637" s="37"/>
      <c r="BA9637" s="37"/>
    </row>
    <row r="9638" spans="10:53" s="14" customFormat="1" x14ac:dyDescent="0.25">
      <c r="J9638" s="59"/>
      <c r="Q9638" s="26"/>
      <c r="R9638" s="28"/>
      <c r="AC9638" s="46"/>
      <c r="AG9638" s="59"/>
      <c r="AH9638" s="59"/>
      <c r="AI9638" s="59"/>
      <c r="AJ9638" s="59"/>
      <c r="AK9638" s="59"/>
      <c r="AL9638" s="59"/>
      <c r="AM9638" s="59"/>
      <c r="AN9638" s="59"/>
      <c r="AO9638" s="59"/>
      <c r="AV9638" s="37"/>
      <c r="AW9638" s="37"/>
      <c r="AX9638" s="37"/>
      <c r="AY9638" s="37"/>
      <c r="AZ9638" s="37"/>
      <c r="BA9638" s="37"/>
    </row>
    <row r="9639" spans="10:53" s="14" customFormat="1" x14ac:dyDescent="0.25">
      <c r="J9639" s="59"/>
      <c r="Q9639" s="26"/>
      <c r="R9639" s="28"/>
      <c r="AC9639" s="46"/>
      <c r="AG9639" s="59"/>
      <c r="AH9639" s="59"/>
      <c r="AI9639" s="59"/>
      <c r="AJ9639" s="59"/>
      <c r="AK9639" s="59"/>
      <c r="AL9639" s="59"/>
      <c r="AM9639" s="59"/>
      <c r="AN9639" s="59"/>
      <c r="AO9639" s="59"/>
      <c r="AV9639" s="37"/>
      <c r="AW9639" s="37"/>
      <c r="AX9639" s="37"/>
      <c r="AY9639" s="37"/>
      <c r="AZ9639" s="37"/>
      <c r="BA9639" s="37"/>
    </row>
    <row r="9640" spans="10:53" s="14" customFormat="1" x14ac:dyDescent="0.25">
      <c r="J9640" s="59"/>
      <c r="Q9640" s="26"/>
      <c r="R9640" s="28"/>
      <c r="AC9640" s="46"/>
      <c r="AG9640" s="59"/>
      <c r="AH9640" s="59"/>
      <c r="AI9640" s="59"/>
      <c r="AJ9640" s="59"/>
      <c r="AK9640" s="59"/>
      <c r="AL9640" s="59"/>
      <c r="AM9640" s="59"/>
      <c r="AN9640" s="59"/>
      <c r="AO9640" s="59"/>
      <c r="AV9640" s="37"/>
      <c r="AW9640" s="37"/>
      <c r="AX9640" s="37"/>
      <c r="AY9640" s="37"/>
      <c r="AZ9640" s="37"/>
      <c r="BA9640" s="37"/>
    </row>
    <row r="9641" spans="10:53" s="14" customFormat="1" x14ac:dyDescent="0.25">
      <c r="J9641" s="59"/>
      <c r="Q9641" s="26"/>
      <c r="R9641" s="28"/>
      <c r="AC9641" s="46"/>
      <c r="AG9641" s="59"/>
      <c r="AH9641" s="59"/>
      <c r="AI9641" s="59"/>
      <c r="AJ9641" s="59"/>
      <c r="AK9641" s="59"/>
      <c r="AL9641" s="59"/>
      <c r="AM9641" s="59"/>
      <c r="AN9641" s="59"/>
      <c r="AO9641" s="59"/>
      <c r="AV9641" s="37"/>
      <c r="AW9641" s="37"/>
      <c r="AX9641" s="37"/>
      <c r="AY9641" s="37"/>
      <c r="AZ9641" s="37"/>
      <c r="BA9641" s="37"/>
    </row>
    <row r="9642" spans="10:53" s="14" customFormat="1" x14ac:dyDescent="0.25">
      <c r="J9642" s="59"/>
      <c r="Q9642" s="26"/>
      <c r="R9642" s="28"/>
      <c r="AC9642" s="46"/>
      <c r="AG9642" s="59"/>
      <c r="AH9642" s="59"/>
      <c r="AI9642" s="59"/>
      <c r="AJ9642" s="59"/>
      <c r="AK9642" s="59"/>
      <c r="AL9642" s="59"/>
      <c r="AM9642" s="59"/>
      <c r="AN9642" s="59"/>
      <c r="AO9642" s="59"/>
      <c r="AV9642" s="37"/>
      <c r="AW9642" s="37"/>
      <c r="AX9642" s="37"/>
      <c r="AY9642" s="37"/>
      <c r="AZ9642" s="37"/>
      <c r="BA9642" s="37"/>
    </row>
    <row r="9643" spans="10:53" s="14" customFormat="1" x14ac:dyDescent="0.25">
      <c r="J9643" s="59"/>
      <c r="Q9643" s="26"/>
      <c r="R9643" s="28"/>
      <c r="AC9643" s="46"/>
      <c r="AG9643" s="59"/>
      <c r="AH9643" s="59"/>
      <c r="AI9643" s="59"/>
      <c r="AJ9643" s="59"/>
      <c r="AK9643" s="59"/>
      <c r="AL9643" s="59"/>
      <c r="AM9643" s="59"/>
      <c r="AN9643" s="59"/>
      <c r="AO9643" s="59"/>
      <c r="AV9643" s="37"/>
      <c r="AW9643" s="37"/>
      <c r="AX9643" s="37"/>
      <c r="AY9643" s="37"/>
      <c r="AZ9643" s="37"/>
      <c r="BA9643" s="37"/>
    </row>
    <row r="9644" spans="10:53" s="14" customFormat="1" x14ac:dyDescent="0.25">
      <c r="J9644" s="59"/>
      <c r="Q9644" s="26"/>
      <c r="R9644" s="28"/>
      <c r="AC9644" s="46"/>
      <c r="AG9644" s="59"/>
      <c r="AH9644" s="59"/>
      <c r="AI9644" s="59"/>
      <c r="AJ9644" s="59"/>
      <c r="AK9644" s="59"/>
      <c r="AL9644" s="59"/>
      <c r="AM9644" s="59"/>
      <c r="AN9644" s="59"/>
      <c r="AO9644" s="59"/>
      <c r="AV9644" s="37"/>
      <c r="AW9644" s="37"/>
      <c r="AX9644" s="37"/>
      <c r="AY9644" s="37"/>
      <c r="AZ9644" s="37"/>
      <c r="BA9644" s="37"/>
    </row>
    <row r="9645" spans="10:53" s="14" customFormat="1" x14ac:dyDescent="0.25">
      <c r="J9645" s="59"/>
      <c r="Q9645" s="26"/>
      <c r="R9645" s="28"/>
      <c r="AC9645" s="46"/>
      <c r="AG9645" s="59"/>
      <c r="AH9645" s="59"/>
      <c r="AI9645" s="59"/>
      <c r="AJ9645" s="59"/>
      <c r="AK9645" s="59"/>
      <c r="AL9645" s="59"/>
      <c r="AM9645" s="59"/>
      <c r="AN9645" s="59"/>
      <c r="AO9645" s="59"/>
      <c r="AV9645" s="37"/>
      <c r="AW9645" s="37"/>
      <c r="AX9645" s="37"/>
      <c r="AY9645" s="37"/>
      <c r="AZ9645" s="37"/>
      <c r="BA9645" s="37"/>
    </row>
    <row r="9646" spans="10:53" s="14" customFormat="1" x14ac:dyDescent="0.25">
      <c r="J9646" s="59"/>
      <c r="Q9646" s="26"/>
      <c r="R9646" s="28"/>
      <c r="AC9646" s="46"/>
      <c r="AG9646" s="59"/>
      <c r="AH9646" s="59"/>
      <c r="AI9646" s="59"/>
      <c r="AJ9646" s="59"/>
      <c r="AK9646" s="59"/>
      <c r="AL9646" s="59"/>
      <c r="AM9646" s="59"/>
      <c r="AN9646" s="59"/>
      <c r="AO9646" s="59"/>
      <c r="AV9646" s="37"/>
      <c r="AW9646" s="37"/>
      <c r="AX9646" s="37"/>
      <c r="AY9646" s="37"/>
      <c r="AZ9646" s="37"/>
      <c r="BA9646" s="37"/>
    </row>
    <row r="9647" spans="10:53" s="14" customFormat="1" x14ac:dyDescent="0.25">
      <c r="J9647" s="59"/>
      <c r="Q9647" s="26"/>
      <c r="R9647" s="28"/>
      <c r="AC9647" s="46"/>
      <c r="AG9647" s="59"/>
      <c r="AH9647" s="59"/>
      <c r="AI9647" s="59"/>
      <c r="AJ9647" s="59"/>
      <c r="AK9647" s="59"/>
      <c r="AL9647" s="59"/>
      <c r="AM9647" s="59"/>
      <c r="AN9647" s="59"/>
      <c r="AO9647" s="59"/>
      <c r="AV9647" s="37"/>
      <c r="AW9647" s="37"/>
      <c r="AX9647" s="37"/>
      <c r="AY9647" s="37"/>
      <c r="AZ9647" s="37"/>
      <c r="BA9647" s="37"/>
    </row>
    <row r="9648" spans="10:53" s="14" customFormat="1" x14ac:dyDescent="0.25">
      <c r="J9648" s="59"/>
      <c r="Q9648" s="26"/>
      <c r="R9648" s="28"/>
      <c r="AC9648" s="46"/>
      <c r="AG9648" s="59"/>
      <c r="AH9648" s="59"/>
      <c r="AI9648" s="59"/>
      <c r="AJ9648" s="59"/>
      <c r="AK9648" s="59"/>
      <c r="AL9648" s="59"/>
      <c r="AM9648" s="59"/>
      <c r="AN9648" s="59"/>
      <c r="AO9648" s="59"/>
      <c r="AV9648" s="37"/>
      <c r="AW9648" s="37"/>
      <c r="AX9648" s="37"/>
      <c r="AY9648" s="37"/>
      <c r="AZ9648" s="37"/>
      <c r="BA9648" s="37"/>
    </row>
    <row r="9649" spans="10:53" s="14" customFormat="1" x14ac:dyDescent="0.25">
      <c r="J9649" s="59"/>
      <c r="Q9649" s="26"/>
      <c r="R9649" s="28"/>
      <c r="AC9649" s="46"/>
      <c r="AG9649" s="59"/>
      <c r="AH9649" s="59"/>
      <c r="AI9649" s="59"/>
      <c r="AJ9649" s="59"/>
      <c r="AK9649" s="59"/>
      <c r="AL9649" s="59"/>
      <c r="AM9649" s="59"/>
      <c r="AN9649" s="59"/>
      <c r="AO9649" s="59"/>
      <c r="AV9649" s="37"/>
      <c r="AW9649" s="37"/>
      <c r="AX9649" s="37"/>
      <c r="AY9649" s="37"/>
      <c r="AZ9649" s="37"/>
      <c r="BA9649" s="37"/>
    </row>
    <row r="9650" spans="10:53" s="14" customFormat="1" x14ac:dyDescent="0.25">
      <c r="J9650" s="59"/>
      <c r="Q9650" s="26"/>
      <c r="R9650" s="28"/>
      <c r="AC9650" s="46"/>
      <c r="AG9650" s="59"/>
      <c r="AH9650" s="59"/>
      <c r="AI9650" s="59"/>
      <c r="AJ9650" s="59"/>
      <c r="AK9650" s="59"/>
      <c r="AL9650" s="59"/>
      <c r="AM9650" s="59"/>
      <c r="AN9650" s="59"/>
      <c r="AO9650" s="59"/>
      <c r="AV9650" s="37"/>
      <c r="AW9650" s="37"/>
      <c r="AX9650" s="37"/>
      <c r="AY9650" s="37"/>
      <c r="AZ9650" s="37"/>
      <c r="BA9650" s="37"/>
    </row>
    <row r="9651" spans="10:53" s="14" customFormat="1" x14ac:dyDescent="0.25">
      <c r="J9651" s="59"/>
      <c r="Q9651" s="26"/>
      <c r="R9651" s="28"/>
      <c r="AC9651" s="46"/>
      <c r="AG9651" s="59"/>
      <c r="AH9651" s="59"/>
      <c r="AI9651" s="59"/>
      <c r="AJ9651" s="59"/>
      <c r="AK9651" s="59"/>
      <c r="AL9651" s="59"/>
      <c r="AM9651" s="59"/>
      <c r="AN9651" s="59"/>
      <c r="AO9651" s="59"/>
      <c r="AV9651" s="37"/>
      <c r="AW9651" s="37"/>
      <c r="AX9651" s="37"/>
      <c r="AY9651" s="37"/>
      <c r="AZ9651" s="37"/>
      <c r="BA9651" s="37"/>
    </row>
    <row r="9652" spans="10:53" s="14" customFormat="1" x14ac:dyDescent="0.25">
      <c r="J9652" s="59"/>
      <c r="Q9652" s="26"/>
      <c r="R9652" s="28"/>
      <c r="AC9652" s="46"/>
      <c r="AG9652" s="59"/>
      <c r="AH9652" s="59"/>
      <c r="AI9652" s="59"/>
      <c r="AJ9652" s="59"/>
      <c r="AK9652" s="59"/>
      <c r="AL9652" s="59"/>
      <c r="AM9652" s="59"/>
      <c r="AN9652" s="59"/>
      <c r="AO9652" s="59"/>
      <c r="AV9652" s="37"/>
      <c r="AW9652" s="37"/>
      <c r="AX9652" s="37"/>
      <c r="AY9652" s="37"/>
      <c r="AZ9652" s="37"/>
      <c r="BA9652" s="37"/>
    </row>
    <row r="9653" spans="10:53" s="14" customFormat="1" x14ac:dyDescent="0.25">
      <c r="J9653" s="59"/>
      <c r="Q9653" s="26"/>
      <c r="R9653" s="28"/>
      <c r="AC9653" s="46"/>
      <c r="AG9653" s="59"/>
      <c r="AH9653" s="59"/>
      <c r="AI9653" s="59"/>
      <c r="AJ9653" s="59"/>
      <c r="AK9653" s="59"/>
      <c r="AL9653" s="59"/>
      <c r="AM9653" s="59"/>
      <c r="AN9653" s="59"/>
      <c r="AO9653" s="59"/>
      <c r="AV9653" s="37"/>
      <c r="AW9653" s="37"/>
      <c r="AX9653" s="37"/>
      <c r="AY9653" s="37"/>
      <c r="AZ9653" s="37"/>
      <c r="BA9653" s="37"/>
    </row>
    <row r="9654" spans="10:53" s="14" customFormat="1" x14ac:dyDescent="0.25">
      <c r="J9654" s="59"/>
      <c r="Q9654" s="26"/>
      <c r="R9654" s="28"/>
      <c r="AC9654" s="46"/>
      <c r="AG9654" s="59"/>
      <c r="AH9654" s="59"/>
      <c r="AI9654" s="59"/>
      <c r="AJ9654" s="59"/>
      <c r="AK9654" s="59"/>
      <c r="AL9654" s="59"/>
      <c r="AM9654" s="59"/>
      <c r="AN9654" s="59"/>
      <c r="AO9654" s="59"/>
      <c r="AV9654" s="37"/>
      <c r="AW9654" s="37"/>
      <c r="AX9654" s="37"/>
      <c r="AY9654" s="37"/>
      <c r="AZ9654" s="37"/>
      <c r="BA9654" s="37"/>
    </row>
    <row r="9655" spans="10:53" s="14" customFormat="1" x14ac:dyDescent="0.25">
      <c r="J9655" s="59"/>
      <c r="Q9655" s="26"/>
      <c r="R9655" s="28"/>
      <c r="AC9655" s="46"/>
      <c r="AG9655" s="59"/>
      <c r="AH9655" s="59"/>
      <c r="AI9655" s="59"/>
      <c r="AJ9655" s="59"/>
      <c r="AK9655" s="59"/>
      <c r="AL9655" s="59"/>
      <c r="AM9655" s="59"/>
      <c r="AN9655" s="59"/>
      <c r="AO9655" s="59"/>
      <c r="AV9655" s="37"/>
      <c r="AW9655" s="37"/>
      <c r="AX9655" s="37"/>
      <c r="AY9655" s="37"/>
      <c r="AZ9655" s="37"/>
      <c r="BA9655" s="37"/>
    </row>
    <row r="9656" spans="10:53" s="14" customFormat="1" x14ac:dyDescent="0.25">
      <c r="J9656" s="59"/>
      <c r="Q9656" s="26"/>
      <c r="R9656" s="28"/>
      <c r="AC9656" s="46"/>
      <c r="AG9656" s="59"/>
      <c r="AH9656" s="59"/>
      <c r="AI9656" s="59"/>
      <c r="AJ9656" s="59"/>
      <c r="AK9656" s="59"/>
      <c r="AL9656" s="59"/>
      <c r="AM9656" s="59"/>
      <c r="AN9656" s="59"/>
      <c r="AO9656" s="59"/>
      <c r="AV9656" s="37"/>
      <c r="AW9656" s="37"/>
      <c r="AX9656" s="37"/>
      <c r="AY9656" s="37"/>
      <c r="AZ9656" s="37"/>
      <c r="BA9656" s="37"/>
    </row>
    <row r="9657" spans="10:53" s="14" customFormat="1" x14ac:dyDescent="0.25">
      <c r="J9657" s="59"/>
      <c r="Q9657" s="26"/>
      <c r="R9657" s="28"/>
      <c r="AC9657" s="46"/>
      <c r="AG9657" s="59"/>
      <c r="AH9657" s="59"/>
      <c r="AI9657" s="59"/>
      <c r="AJ9657" s="59"/>
      <c r="AK9657" s="59"/>
      <c r="AL9657" s="59"/>
      <c r="AM9657" s="59"/>
      <c r="AN9657" s="59"/>
      <c r="AO9657" s="59"/>
      <c r="AV9657" s="37"/>
      <c r="AW9657" s="37"/>
      <c r="AX9657" s="37"/>
      <c r="AY9657" s="37"/>
      <c r="AZ9657" s="37"/>
      <c r="BA9657" s="37"/>
    </row>
    <row r="9658" spans="10:53" s="14" customFormat="1" x14ac:dyDescent="0.25">
      <c r="J9658" s="59"/>
      <c r="Q9658" s="26"/>
      <c r="R9658" s="28"/>
      <c r="AC9658" s="46"/>
      <c r="AG9658" s="59"/>
      <c r="AH9658" s="59"/>
      <c r="AI9658" s="59"/>
      <c r="AJ9658" s="59"/>
      <c r="AK9658" s="59"/>
      <c r="AL9658" s="59"/>
      <c r="AM9658" s="59"/>
      <c r="AN9658" s="59"/>
      <c r="AO9658" s="59"/>
      <c r="AV9658" s="37"/>
      <c r="AW9658" s="37"/>
      <c r="AX9658" s="37"/>
      <c r="AY9658" s="37"/>
      <c r="AZ9658" s="37"/>
      <c r="BA9658" s="37"/>
    </row>
    <row r="9659" spans="10:53" s="14" customFormat="1" x14ac:dyDescent="0.25">
      <c r="J9659" s="59"/>
      <c r="Q9659" s="26"/>
      <c r="R9659" s="28"/>
      <c r="AC9659" s="46"/>
      <c r="AG9659" s="59"/>
      <c r="AH9659" s="59"/>
      <c r="AI9659" s="59"/>
      <c r="AJ9659" s="59"/>
      <c r="AK9659" s="59"/>
      <c r="AL9659" s="59"/>
      <c r="AM9659" s="59"/>
      <c r="AN9659" s="59"/>
      <c r="AO9659" s="59"/>
      <c r="AV9659" s="37"/>
      <c r="AW9659" s="37"/>
      <c r="AX9659" s="37"/>
      <c r="AY9659" s="37"/>
      <c r="AZ9659" s="37"/>
      <c r="BA9659" s="37"/>
    </row>
    <row r="9660" spans="10:53" s="14" customFormat="1" x14ac:dyDescent="0.25">
      <c r="J9660" s="59"/>
      <c r="Q9660" s="26"/>
      <c r="R9660" s="28"/>
      <c r="AC9660" s="46"/>
      <c r="AG9660" s="59"/>
      <c r="AH9660" s="59"/>
      <c r="AI9660" s="59"/>
      <c r="AJ9660" s="59"/>
      <c r="AK9660" s="59"/>
      <c r="AL9660" s="59"/>
      <c r="AM9660" s="59"/>
      <c r="AN9660" s="59"/>
      <c r="AO9660" s="59"/>
      <c r="AV9660" s="37"/>
      <c r="AW9660" s="37"/>
      <c r="AX9660" s="37"/>
      <c r="AY9660" s="37"/>
      <c r="AZ9660" s="37"/>
      <c r="BA9660" s="37"/>
    </row>
    <row r="9661" spans="10:53" s="14" customFormat="1" x14ac:dyDescent="0.25">
      <c r="J9661" s="59"/>
      <c r="Q9661" s="26"/>
      <c r="R9661" s="28"/>
      <c r="AC9661" s="46"/>
      <c r="AG9661" s="59"/>
      <c r="AH9661" s="59"/>
      <c r="AI9661" s="59"/>
      <c r="AJ9661" s="59"/>
      <c r="AK9661" s="59"/>
      <c r="AL9661" s="59"/>
      <c r="AM9661" s="59"/>
      <c r="AN9661" s="59"/>
      <c r="AO9661" s="59"/>
      <c r="AV9661" s="37"/>
      <c r="AW9661" s="37"/>
      <c r="AX9661" s="37"/>
      <c r="AY9661" s="37"/>
      <c r="AZ9661" s="37"/>
      <c r="BA9661" s="37"/>
    </row>
    <row r="9662" spans="10:53" s="14" customFormat="1" x14ac:dyDescent="0.25">
      <c r="J9662" s="59"/>
      <c r="Q9662" s="26"/>
      <c r="R9662" s="28"/>
      <c r="AC9662" s="46"/>
      <c r="AG9662" s="59"/>
      <c r="AH9662" s="59"/>
      <c r="AI9662" s="59"/>
      <c r="AJ9662" s="59"/>
      <c r="AK9662" s="59"/>
      <c r="AL9662" s="59"/>
      <c r="AM9662" s="59"/>
      <c r="AN9662" s="59"/>
      <c r="AO9662" s="59"/>
      <c r="AV9662" s="37"/>
      <c r="AW9662" s="37"/>
      <c r="AX9662" s="37"/>
      <c r="AY9662" s="37"/>
      <c r="AZ9662" s="37"/>
      <c r="BA9662" s="37"/>
    </row>
    <row r="9663" spans="10:53" s="14" customFormat="1" x14ac:dyDescent="0.25">
      <c r="J9663" s="59"/>
      <c r="Q9663" s="26"/>
      <c r="R9663" s="28"/>
      <c r="AC9663" s="46"/>
      <c r="AG9663" s="59"/>
      <c r="AH9663" s="59"/>
      <c r="AI9663" s="59"/>
      <c r="AJ9663" s="59"/>
      <c r="AK9663" s="59"/>
      <c r="AL9663" s="59"/>
      <c r="AM9663" s="59"/>
      <c r="AN9663" s="59"/>
      <c r="AO9663" s="59"/>
      <c r="AV9663" s="37"/>
      <c r="AW9663" s="37"/>
      <c r="AX9663" s="37"/>
      <c r="AY9663" s="37"/>
      <c r="AZ9663" s="37"/>
      <c r="BA9663" s="37"/>
    </row>
    <row r="9664" spans="10:53" s="14" customFormat="1" x14ac:dyDescent="0.25">
      <c r="J9664" s="59"/>
      <c r="Q9664" s="26"/>
      <c r="R9664" s="28"/>
      <c r="AC9664" s="46"/>
      <c r="AG9664" s="59"/>
      <c r="AH9664" s="59"/>
      <c r="AI9664" s="59"/>
      <c r="AJ9664" s="59"/>
      <c r="AK9664" s="59"/>
      <c r="AL9664" s="59"/>
      <c r="AM9664" s="59"/>
      <c r="AN9664" s="59"/>
      <c r="AO9664" s="59"/>
      <c r="AV9664" s="37"/>
      <c r="AW9664" s="37"/>
      <c r="AX9664" s="37"/>
      <c r="AY9664" s="37"/>
      <c r="AZ9664" s="37"/>
      <c r="BA9664" s="37"/>
    </row>
    <row r="9665" spans="10:53" s="14" customFormat="1" x14ac:dyDescent="0.25">
      <c r="J9665" s="59"/>
      <c r="Q9665" s="26"/>
      <c r="R9665" s="28"/>
      <c r="AC9665" s="46"/>
      <c r="AG9665" s="59"/>
      <c r="AH9665" s="59"/>
      <c r="AI9665" s="59"/>
      <c r="AJ9665" s="59"/>
      <c r="AK9665" s="59"/>
      <c r="AL9665" s="59"/>
      <c r="AM9665" s="59"/>
      <c r="AN9665" s="59"/>
      <c r="AO9665" s="59"/>
      <c r="AV9665" s="37"/>
      <c r="AW9665" s="37"/>
      <c r="AX9665" s="37"/>
      <c r="AY9665" s="37"/>
      <c r="AZ9665" s="37"/>
      <c r="BA9665" s="37"/>
    </row>
    <row r="9666" spans="10:53" s="14" customFormat="1" x14ac:dyDescent="0.25">
      <c r="J9666" s="59"/>
      <c r="Q9666" s="26"/>
      <c r="R9666" s="28"/>
      <c r="AC9666" s="46"/>
      <c r="AG9666" s="59"/>
      <c r="AH9666" s="59"/>
      <c r="AI9666" s="59"/>
      <c r="AJ9666" s="59"/>
      <c r="AK9666" s="59"/>
      <c r="AL9666" s="59"/>
      <c r="AM9666" s="59"/>
      <c r="AN9666" s="59"/>
      <c r="AO9666" s="59"/>
      <c r="AV9666" s="37"/>
      <c r="AW9666" s="37"/>
      <c r="AX9666" s="37"/>
      <c r="AY9666" s="37"/>
      <c r="AZ9666" s="37"/>
      <c r="BA9666" s="37"/>
    </row>
    <row r="9667" spans="10:53" s="14" customFormat="1" x14ac:dyDescent="0.25">
      <c r="J9667" s="59"/>
      <c r="Q9667" s="26"/>
      <c r="R9667" s="28"/>
      <c r="AC9667" s="46"/>
      <c r="AG9667" s="59"/>
      <c r="AH9667" s="59"/>
      <c r="AI9667" s="59"/>
      <c r="AJ9667" s="59"/>
      <c r="AK9667" s="59"/>
      <c r="AL9667" s="59"/>
      <c r="AM9667" s="59"/>
      <c r="AN9667" s="59"/>
      <c r="AO9667" s="59"/>
      <c r="AV9667" s="37"/>
      <c r="AW9667" s="37"/>
      <c r="AX9667" s="37"/>
      <c r="AY9667" s="37"/>
      <c r="AZ9667" s="37"/>
      <c r="BA9667" s="37"/>
    </row>
    <row r="9668" spans="10:53" s="14" customFormat="1" x14ac:dyDescent="0.25">
      <c r="J9668" s="59"/>
      <c r="Q9668" s="26"/>
      <c r="R9668" s="28"/>
      <c r="AC9668" s="46"/>
      <c r="AG9668" s="59"/>
      <c r="AH9668" s="59"/>
      <c r="AI9668" s="59"/>
      <c r="AJ9668" s="59"/>
      <c r="AK9668" s="59"/>
      <c r="AL9668" s="59"/>
      <c r="AM9668" s="59"/>
      <c r="AN9668" s="59"/>
      <c r="AO9668" s="59"/>
      <c r="AV9668" s="37"/>
      <c r="AW9668" s="37"/>
      <c r="AX9668" s="37"/>
      <c r="AY9668" s="37"/>
      <c r="AZ9668" s="37"/>
      <c r="BA9668" s="37"/>
    </row>
    <row r="9669" spans="10:53" s="14" customFormat="1" x14ac:dyDescent="0.25">
      <c r="J9669" s="59"/>
      <c r="Q9669" s="26"/>
      <c r="R9669" s="28"/>
      <c r="AC9669" s="46"/>
      <c r="AG9669" s="59"/>
      <c r="AH9669" s="59"/>
      <c r="AI9669" s="59"/>
      <c r="AJ9669" s="59"/>
      <c r="AK9669" s="59"/>
      <c r="AL9669" s="59"/>
      <c r="AM9669" s="59"/>
      <c r="AN9669" s="59"/>
      <c r="AO9669" s="59"/>
      <c r="AV9669" s="37"/>
      <c r="AW9669" s="37"/>
      <c r="AX9669" s="37"/>
      <c r="AY9669" s="37"/>
      <c r="AZ9669" s="37"/>
      <c r="BA9669" s="37"/>
    </row>
    <row r="9670" spans="10:53" s="14" customFormat="1" x14ac:dyDescent="0.25">
      <c r="J9670" s="59"/>
      <c r="Q9670" s="26"/>
      <c r="R9670" s="28"/>
      <c r="AC9670" s="46"/>
      <c r="AG9670" s="59"/>
      <c r="AH9670" s="59"/>
      <c r="AI9670" s="59"/>
      <c r="AJ9670" s="59"/>
      <c r="AK9670" s="59"/>
      <c r="AL9670" s="59"/>
      <c r="AM9670" s="59"/>
      <c r="AN9670" s="59"/>
      <c r="AO9670" s="59"/>
      <c r="AV9670" s="37"/>
      <c r="AW9670" s="37"/>
      <c r="AX9670" s="37"/>
      <c r="AY9670" s="37"/>
      <c r="AZ9670" s="37"/>
      <c r="BA9670" s="37"/>
    </row>
    <row r="9671" spans="10:53" s="14" customFormat="1" x14ac:dyDescent="0.25">
      <c r="J9671" s="59"/>
      <c r="Q9671" s="26"/>
      <c r="R9671" s="28"/>
      <c r="AC9671" s="46"/>
      <c r="AG9671" s="59"/>
      <c r="AH9671" s="59"/>
      <c r="AI9671" s="59"/>
      <c r="AJ9671" s="59"/>
      <c r="AK9671" s="59"/>
      <c r="AL9671" s="59"/>
      <c r="AM9671" s="59"/>
      <c r="AN9671" s="59"/>
      <c r="AO9671" s="59"/>
      <c r="AV9671" s="37"/>
      <c r="AW9671" s="37"/>
      <c r="AX9671" s="37"/>
      <c r="AY9671" s="37"/>
      <c r="AZ9671" s="37"/>
      <c r="BA9671" s="37"/>
    </row>
    <row r="9672" spans="10:53" s="14" customFormat="1" x14ac:dyDescent="0.25">
      <c r="J9672" s="59"/>
      <c r="Q9672" s="26"/>
      <c r="R9672" s="28"/>
      <c r="AC9672" s="46"/>
      <c r="AG9672" s="59"/>
      <c r="AH9672" s="59"/>
      <c r="AI9672" s="59"/>
      <c r="AJ9672" s="59"/>
      <c r="AK9672" s="59"/>
      <c r="AL9672" s="59"/>
      <c r="AM9672" s="59"/>
      <c r="AN9672" s="59"/>
      <c r="AO9672" s="59"/>
      <c r="AV9672" s="37"/>
      <c r="AW9672" s="37"/>
      <c r="AX9672" s="37"/>
      <c r="AY9672" s="37"/>
      <c r="AZ9672" s="37"/>
      <c r="BA9672" s="37"/>
    </row>
    <row r="9673" spans="10:53" s="14" customFormat="1" x14ac:dyDescent="0.25">
      <c r="J9673" s="59"/>
      <c r="Q9673" s="26"/>
      <c r="R9673" s="28"/>
      <c r="AC9673" s="46"/>
      <c r="AG9673" s="59"/>
      <c r="AH9673" s="59"/>
      <c r="AI9673" s="59"/>
      <c r="AJ9673" s="59"/>
      <c r="AK9673" s="59"/>
      <c r="AL9673" s="59"/>
      <c r="AM9673" s="59"/>
      <c r="AN9673" s="59"/>
      <c r="AO9673" s="59"/>
      <c r="AV9673" s="37"/>
      <c r="AW9673" s="37"/>
      <c r="AX9673" s="37"/>
      <c r="AY9673" s="37"/>
      <c r="AZ9673" s="37"/>
      <c r="BA9673" s="37"/>
    </row>
    <row r="9674" spans="10:53" s="14" customFormat="1" x14ac:dyDescent="0.25">
      <c r="J9674" s="59"/>
      <c r="Q9674" s="26"/>
      <c r="R9674" s="28"/>
      <c r="AC9674" s="46"/>
      <c r="AG9674" s="59"/>
      <c r="AH9674" s="59"/>
      <c r="AI9674" s="59"/>
      <c r="AJ9674" s="59"/>
      <c r="AK9674" s="59"/>
      <c r="AL9674" s="59"/>
      <c r="AM9674" s="59"/>
      <c r="AN9674" s="59"/>
      <c r="AO9674" s="59"/>
      <c r="AV9674" s="37"/>
      <c r="AW9674" s="37"/>
      <c r="AX9674" s="37"/>
      <c r="AY9674" s="37"/>
      <c r="AZ9674" s="37"/>
      <c r="BA9674" s="37"/>
    </row>
    <row r="9675" spans="10:53" s="14" customFormat="1" x14ac:dyDescent="0.25">
      <c r="J9675" s="59"/>
      <c r="Q9675" s="26"/>
      <c r="R9675" s="28"/>
      <c r="AC9675" s="46"/>
      <c r="AG9675" s="59"/>
      <c r="AH9675" s="59"/>
      <c r="AI9675" s="59"/>
      <c r="AJ9675" s="59"/>
      <c r="AK9675" s="59"/>
      <c r="AL9675" s="59"/>
      <c r="AM9675" s="59"/>
      <c r="AN9675" s="59"/>
      <c r="AO9675" s="59"/>
      <c r="AV9675" s="37"/>
      <c r="AW9675" s="37"/>
      <c r="AX9675" s="37"/>
      <c r="AY9675" s="37"/>
      <c r="AZ9675" s="37"/>
      <c r="BA9675" s="37"/>
    </row>
    <row r="9676" spans="10:53" s="14" customFormat="1" x14ac:dyDescent="0.25">
      <c r="J9676" s="59"/>
      <c r="Q9676" s="26"/>
      <c r="R9676" s="28"/>
      <c r="AC9676" s="46"/>
      <c r="AG9676" s="59"/>
      <c r="AH9676" s="59"/>
      <c r="AI9676" s="59"/>
      <c r="AJ9676" s="59"/>
      <c r="AK9676" s="59"/>
      <c r="AL9676" s="59"/>
      <c r="AM9676" s="59"/>
      <c r="AN9676" s="59"/>
      <c r="AO9676" s="59"/>
      <c r="AV9676" s="37"/>
      <c r="AW9676" s="37"/>
      <c r="AX9676" s="37"/>
      <c r="AY9676" s="37"/>
      <c r="AZ9676" s="37"/>
      <c r="BA9676" s="37"/>
    </row>
    <row r="9677" spans="10:53" s="14" customFormat="1" x14ac:dyDescent="0.25">
      <c r="J9677" s="59"/>
      <c r="Q9677" s="26"/>
      <c r="R9677" s="28"/>
      <c r="AC9677" s="46"/>
      <c r="AG9677" s="59"/>
      <c r="AH9677" s="59"/>
      <c r="AI9677" s="59"/>
      <c r="AJ9677" s="59"/>
      <c r="AK9677" s="59"/>
      <c r="AL9677" s="59"/>
      <c r="AM9677" s="59"/>
      <c r="AN9677" s="59"/>
      <c r="AO9677" s="59"/>
      <c r="AV9677" s="37"/>
      <c r="AW9677" s="37"/>
      <c r="AX9677" s="37"/>
      <c r="AY9677" s="37"/>
      <c r="AZ9677" s="37"/>
      <c r="BA9677" s="37"/>
    </row>
    <row r="9678" spans="10:53" s="14" customFormat="1" x14ac:dyDescent="0.25">
      <c r="J9678" s="59"/>
      <c r="Q9678" s="26"/>
      <c r="R9678" s="28"/>
      <c r="AC9678" s="46"/>
      <c r="AG9678" s="59"/>
      <c r="AH9678" s="59"/>
      <c r="AI9678" s="59"/>
      <c r="AJ9678" s="59"/>
      <c r="AK9678" s="59"/>
      <c r="AL9678" s="59"/>
      <c r="AM9678" s="59"/>
      <c r="AN9678" s="59"/>
      <c r="AO9678" s="59"/>
      <c r="AV9678" s="37"/>
      <c r="AW9678" s="37"/>
      <c r="AX9678" s="37"/>
      <c r="AY9678" s="37"/>
      <c r="AZ9678" s="37"/>
      <c r="BA9678" s="37"/>
    </row>
    <row r="9679" spans="10:53" s="14" customFormat="1" x14ac:dyDescent="0.25">
      <c r="J9679" s="59"/>
      <c r="Q9679" s="26"/>
      <c r="R9679" s="28"/>
      <c r="AC9679" s="46"/>
      <c r="AG9679" s="59"/>
      <c r="AH9679" s="59"/>
      <c r="AI9679" s="59"/>
      <c r="AJ9679" s="59"/>
      <c r="AK9679" s="59"/>
      <c r="AL9679" s="59"/>
      <c r="AM9679" s="59"/>
      <c r="AN9679" s="59"/>
      <c r="AO9679" s="59"/>
      <c r="AV9679" s="37"/>
      <c r="AW9679" s="37"/>
      <c r="AX9679" s="37"/>
      <c r="AY9679" s="37"/>
      <c r="AZ9679" s="37"/>
      <c r="BA9679" s="37"/>
    </row>
    <row r="9680" spans="10:53" s="14" customFormat="1" x14ac:dyDescent="0.25">
      <c r="J9680" s="59"/>
      <c r="Q9680" s="26"/>
      <c r="R9680" s="28"/>
      <c r="AC9680" s="46"/>
      <c r="AG9680" s="59"/>
      <c r="AH9680" s="59"/>
      <c r="AI9680" s="59"/>
      <c r="AJ9680" s="59"/>
      <c r="AK9680" s="59"/>
      <c r="AL9680" s="59"/>
      <c r="AM9680" s="59"/>
      <c r="AN9680" s="59"/>
      <c r="AO9680" s="59"/>
      <c r="AV9680" s="37"/>
      <c r="AW9680" s="37"/>
      <c r="AX9680" s="37"/>
      <c r="AY9680" s="37"/>
      <c r="AZ9680" s="37"/>
      <c r="BA9680" s="37"/>
    </row>
    <row r="9681" spans="10:53" s="14" customFormat="1" x14ac:dyDescent="0.25">
      <c r="J9681" s="59"/>
      <c r="Q9681" s="26"/>
      <c r="R9681" s="28"/>
      <c r="AC9681" s="46"/>
      <c r="AG9681" s="59"/>
      <c r="AH9681" s="59"/>
      <c r="AI9681" s="59"/>
      <c r="AJ9681" s="59"/>
      <c r="AK9681" s="59"/>
      <c r="AL9681" s="59"/>
      <c r="AM9681" s="59"/>
      <c r="AN9681" s="59"/>
      <c r="AO9681" s="59"/>
      <c r="AV9681" s="37"/>
      <c r="AW9681" s="37"/>
      <c r="AX9681" s="37"/>
      <c r="AY9681" s="37"/>
      <c r="AZ9681" s="37"/>
      <c r="BA9681" s="37"/>
    </row>
    <row r="9682" spans="10:53" s="14" customFormat="1" x14ac:dyDescent="0.25">
      <c r="J9682" s="59"/>
      <c r="Q9682" s="26"/>
      <c r="R9682" s="28"/>
      <c r="AC9682" s="46"/>
      <c r="AG9682" s="59"/>
      <c r="AH9682" s="59"/>
      <c r="AI9682" s="59"/>
      <c r="AJ9682" s="59"/>
      <c r="AK9682" s="59"/>
      <c r="AL9682" s="59"/>
      <c r="AM9682" s="59"/>
      <c r="AN9682" s="59"/>
      <c r="AO9682" s="59"/>
      <c r="AV9682" s="37"/>
      <c r="AW9682" s="37"/>
      <c r="AX9682" s="37"/>
      <c r="AY9682" s="37"/>
      <c r="AZ9682" s="37"/>
      <c r="BA9682" s="37"/>
    </row>
    <row r="9683" spans="10:53" s="14" customFormat="1" x14ac:dyDescent="0.25">
      <c r="J9683" s="59"/>
      <c r="Q9683" s="26"/>
      <c r="R9683" s="28"/>
      <c r="AC9683" s="46"/>
      <c r="AG9683" s="59"/>
      <c r="AH9683" s="59"/>
      <c r="AI9683" s="59"/>
      <c r="AJ9683" s="59"/>
      <c r="AK9683" s="59"/>
      <c r="AL9683" s="59"/>
      <c r="AM9683" s="59"/>
      <c r="AN9683" s="59"/>
      <c r="AO9683" s="59"/>
      <c r="AV9683" s="37"/>
      <c r="AW9683" s="37"/>
      <c r="AX9683" s="37"/>
      <c r="AY9683" s="37"/>
      <c r="AZ9683" s="37"/>
      <c r="BA9683" s="37"/>
    </row>
    <row r="9684" spans="10:53" s="14" customFormat="1" x14ac:dyDescent="0.25">
      <c r="J9684" s="59"/>
      <c r="Q9684" s="26"/>
      <c r="R9684" s="28"/>
      <c r="AC9684" s="46"/>
      <c r="AG9684" s="59"/>
      <c r="AH9684" s="59"/>
      <c r="AI9684" s="59"/>
      <c r="AJ9684" s="59"/>
      <c r="AK9684" s="59"/>
      <c r="AL9684" s="59"/>
      <c r="AM9684" s="59"/>
      <c r="AN9684" s="59"/>
      <c r="AO9684" s="59"/>
      <c r="AV9684" s="37"/>
      <c r="AW9684" s="37"/>
      <c r="AX9684" s="37"/>
      <c r="AY9684" s="37"/>
      <c r="AZ9684" s="37"/>
      <c r="BA9684" s="37"/>
    </row>
    <row r="9685" spans="10:53" s="14" customFormat="1" x14ac:dyDescent="0.25">
      <c r="J9685" s="59"/>
      <c r="Q9685" s="26"/>
      <c r="R9685" s="28"/>
      <c r="AC9685" s="46"/>
      <c r="AG9685" s="59"/>
      <c r="AH9685" s="59"/>
      <c r="AI9685" s="59"/>
      <c r="AJ9685" s="59"/>
      <c r="AK9685" s="59"/>
      <c r="AL9685" s="59"/>
      <c r="AM9685" s="59"/>
      <c r="AN9685" s="59"/>
      <c r="AO9685" s="59"/>
      <c r="AV9685" s="37"/>
      <c r="AW9685" s="37"/>
      <c r="AX9685" s="37"/>
      <c r="AY9685" s="37"/>
      <c r="AZ9685" s="37"/>
      <c r="BA9685" s="37"/>
    </row>
    <row r="9686" spans="10:53" s="14" customFormat="1" x14ac:dyDescent="0.25">
      <c r="J9686" s="59"/>
      <c r="Q9686" s="26"/>
      <c r="R9686" s="28"/>
      <c r="AC9686" s="46"/>
      <c r="AG9686" s="59"/>
      <c r="AH9686" s="59"/>
      <c r="AI9686" s="59"/>
      <c r="AJ9686" s="59"/>
      <c r="AK9686" s="59"/>
      <c r="AL9686" s="59"/>
      <c r="AM9686" s="59"/>
      <c r="AN9686" s="59"/>
      <c r="AO9686" s="59"/>
      <c r="AV9686" s="37"/>
      <c r="AW9686" s="37"/>
      <c r="AX9686" s="37"/>
      <c r="AY9686" s="37"/>
      <c r="AZ9686" s="37"/>
      <c r="BA9686" s="37"/>
    </row>
    <row r="9687" spans="10:53" s="14" customFormat="1" x14ac:dyDescent="0.25">
      <c r="J9687" s="59"/>
      <c r="Q9687" s="26"/>
      <c r="R9687" s="28"/>
      <c r="AC9687" s="46"/>
      <c r="AG9687" s="59"/>
      <c r="AH9687" s="59"/>
      <c r="AI9687" s="59"/>
      <c r="AJ9687" s="59"/>
      <c r="AK9687" s="59"/>
      <c r="AL9687" s="59"/>
      <c r="AM9687" s="59"/>
      <c r="AN9687" s="59"/>
      <c r="AO9687" s="59"/>
      <c r="AV9687" s="37"/>
      <c r="AW9687" s="37"/>
      <c r="AX9687" s="37"/>
      <c r="AY9687" s="37"/>
      <c r="AZ9687" s="37"/>
      <c r="BA9687" s="37"/>
    </row>
    <row r="9688" spans="10:53" s="14" customFormat="1" x14ac:dyDescent="0.25">
      <c r="J9688" s="59"/>
      <c r="Q9688" s="26"/>
      <c r="R9688" s="28"/>
      <c r="AC9688" s="46"/>
      <c r="AG9688" s="59"/>
      <c r="AH9688" s="59"/>
      <c r="AI9688" s="59"/>
      <c r="AJ9688" s="59"/>
      <c r="AK9688" s="59"/>
      <c r="AL9688" s="59"/>
      <c r="AM9688" s="59"/>
      <c r="AN9688" s="59"/>
      <c r="AO9688" s="59"/>
      <c r="AV9688" s="37"/>
      <c r="AW9688" s="37"/>
      <c r="AX9688" s="37"/>
      <c r="AY9688" s="37"/>
      <c r="AZ9688" s="37"/>
      <c r="BA9688" s="37"/>
    </row>
    <row r="9689" spans="10:53" s="14" customFormat="1" x14ac:dyDescent="0.25">
      <c r="J9689" s="59"/>
      <c r="Q9689" s="26"/>
      <c r="R9689" s="28"/>
      <c r="AC9689" s="46"/>
      <c r="AG9689" s="59"/>
      <c r="AH9689" s="59"/>
      <c r="AI9689" s="59"/>
      <c r="AJ9689" s="59"/>
      <c r="AK9689" s="59"/>
      <c r="AL9689" s="59"/>
      <c r="AM9689" s="59"/>
      <c r="AN9689" s="59"/>
      <c r="AO9689" s="59"/>
      <c r="AV9689" s="37"/>
      <c r="AW9689" s="37"/>
      <c r="AX9689" s="37"/>
      <c r="AY9689" s="37"/>
      <c r="AZ9689" s="37"/>
      <c r="BA9689" s="37"/>
    </row>
    <row r="9690" spans="10:53" s="14" customFormat="1" x14ac:dyDescent="0.25">
      <c r="J9690" s="59"/>
      <c r="Q9690" s="26"/>
      <c r="R9690" s="28"/>
      <c r="AC9690" s="46"/>
      <c r="AG9690" s="59"/>
      <c r="AH9690" s="59"/>
      <c r="AI9690" s="59"/>
      <c r="AJ9690" s="59"/>
      <c r="AK9690" s="59"/>
      <c r="AL9690" s="59"/>
      <c r="AM9690" s="59"/>
      <c r="AN9690" s="59"/>
      <c r="AO9690" s="59"/>
      <c r="AV9690" s="37"/>
      <c r="AW9690" s="37"/>
      <c r="AX9690" s="37"/>
      <c r="AY9690" s="37"/>
      <c r="AZ9690" s="37"/>
      <c r="BA9690" s="37"/>
    </row>
    <row r="9691" spans="10:53" s="14" customFormat="1" x14ac:dyDescent="0.25">
      <c r="J9691" s="59"/>
      <c r="Q9691" s="26"/>
      <c r="R9691" s="28"/>
      <c r="AC9691" s="46"/>
      <c r="AG9691" s="59"/>
      <c r="AH9691" s="59"/>
      <c r="AI9691" s="59"/>
      <c r="AJ9691" s="59"/>
      <c r="AK9691" s="59"/>
      <c r="AL9691" s="59"/>
      <c r="AM9691" s="59"/>
      <c r="AN9691" s="59"/>
      <c r="AO9691" s="59"/>
      <c r="AV9691" s="37"/>
      <c r="AW9691" s="37"/>
      <c r="AX9691" s="37"/>
      <c r="AY9691" s="37"/>
      <c r="AZ9691" s="37"/>
      <c r="BA9691" s="37"/>
    </row>
    <row r="9692" spans="10:53" s="14" customFormat="1" x14ac:dyDescent="0.25">
      <c r="J9692" s="59"/>
      <c r="Q9692" s="26"/>
      <c r="R9692" s="28"/>
      <c r="AC9692" s="46"/>
      <c r="AG9692" s="59"/>
      <c r="AH9692" s="59"/>
      <c r="AI9692" s="59"/>
      <c r="AJ9692" s="59"/>
      <c r="AK9692" s="59"/>
      <c r="AL9692" s="59"/>
      <c r="AM9692" s="59"/>
      <c r="AN9692" s="59"/>
      <c r="AO9692" s="59"/>
      <c r="AV9692" s="37"/>
      <c r="AW9692" s="37"/>
      <c r="AX9692" s="37"/>
      <c r="AY9692" s="37"/>
      <c r="AZ9692" s="37"/>
      <c r="BA9692" s="37"/>
    </row>
    <row r="9693" spans="10:53" s="14" customFormat="1" x14ac:dyDescent="0.25">
      <c r="J9693" s="59"/>
      <c r="Q9693" s="26"/>
      <c r="R9693" s="28"/>
      <c r="AC9693" s="46"/>
      <c r="AG9693" s="59"/>
      <c r="AH9693" s="59"/>
      <c r="AI9693" s="59"/>
      <c r="AJ9693" s="59"/>
      <c r="AK9693" s="59"/>
      <c r="AL9693" s="59"/>
      <c r="AM9693" s="59"/>
      <c r="AN9693" s="59"/>
      <c r="AO9693" s="59"/>
      <c r="AV9693" s="37"/>
      <c r="AW9693" s="37"/>
      <c r="AX9693" s="37"/>
      <c r="AY9693" s="37"/>
      <c r="AZ9693" s="37"/>
      <c r="BA9693" s="37"/>
    </row>
    <row r="9694" spans="10:53" s="14" customFormat="1" x14ac:dyDescent="0.25">
      <c r="J9694" s="59"/>
      <c r="Q9694" s="26"/>
      <c r="R9694" s="28"/>
      <c r="AC9694" s="46"/>
      <c r="AG9694" s="59"/>
      <c r="AH9694" s="59"/>
      <c r="AI9694" s="59"/>
      <c r="AJ9694" s="59"/>
      <c r="AK9694" s="59"/>
      <c r="AL9694" s="59"/>
      <c r="AM9694" s="59"/>
      <c r="AN9694" s="59"/>
      <c r="AO9694" s="59"/>
      <c r="AV9694" s="37"/>
      <c r="AW9694" s="37"/>
      <c r="AX9694" s="37"/>
      <c r="AY9694" s="37"/>
      <c r="AZ9694" s="37"/>
      <c r="BA9694" s="37"/>
    </row>
    <row r="9695" spans="10:53" s="14" customFormat="1" x14ac:dyDescent="0.25">
      <c r="J9695" s="59"/>
      <c r="Q9695" s="26"/>
      <c r="R9695" s="28"/>
      <c r="AC9695" s="46"/>
      <c r="AG9695" s="59"/>
      <c r="AH9695" s="59"/>
      <c r="AI9695" s="59"/>
      <c r="AJ9695" s="59"/>
      <c r="AK9695" s="59"/>
      <c r="AL9695" s="59"/>
      <c r="AM9695" s="59"/>
      <c r="AN9695" s="59"/>
      <c r="AO9695" s="59"/>
      <c r="AV9695" s="37"/>
      <c r="AW9695" s="37"/>
      <c r="AX9695" s="37"/>
      <c r="AY9695" s="37"/>
      <c r="AZ9695" s="37"/>
      <c r="BA9695" s="37"/>
    </row>
    <row r="9696" spans="10:53" s="14" customFormat="1" x14ac:dyDescent="0.25">
      <c r="J9696" s="59"/>
      <c r="Q9696" s="26"/>
      <c r="R9696" s="28"/>
      <c r="AC9696" s="46"/>
      <c r="AG9696" s="59"/>
      <c r="AH9696" s="59"/>
      <c r="AI9696" s="59"/>
      <c r="AJ9696" s="59"/>
      <c r="AK9696" s="59"/>
      <c r="AL9696" s="59"/>
      <c r="AM9696" s="59"/>
      <c r="AN9696" s="59"/>
      <c r="AO9696" s="59"/>
      <c r="AV9696" s="37"/>
      <c r="AW9696" s="37"/>
      <c r="AX9696" s="37"/>
      <c r="AY9696" s="37"/>
      <c r="AZ9696" s="37"/>
      <c r="BA9696" s="37"/>
    </row>
    <row r="9697" spans="10:53" s="14" customFormat="1" x14ac:dyDescent="0.25">
      <c r="J9697" s="59"/>
      <c r="Q9697" s="26"/>
      <c r="R9697" s="28"/>
      <c r="AC9697" s="46"/>
      <c r="AG9697" s="59"/>
      <c r="AH9697" s="59"/>
      <c r="AI9697" s="59"/>
      <c r="AJ9697" s="59"/>
      <c r="AK9697" s="59"/>
      <c r="AL9697" s="59"/>
      <c r="AM9697" s="59"/>
      <c r="AN9697" s="59"/>
      <c r="AO9697" s="59"/>
      <c r="AV9697" s="37"/>
      <c r="AW9697" s="37"/>
      <c r="AX9697" s="37"/>
      <c r="AY9697" s="37"/>
      <c r="AZ9697" s="37"/>
      <c r="BA9697" s="37"/>
    </row>
    <row r="9698" spans="10:53" s="14" customFormat="1" x14ac:dyDescent="0.25">
      <c r="J9698" s="59"/>
      <c r="Q9698" s="26"/>
      <c r="R9698" s="28"/>
      <c r="AC9698" s="46"/>
      <c r="AG9698" s="59"/>
      <c r="AH9698" s="59"/>
      <c r="AI9698" s="59"/>
      <c r="AJ9698" s="59"/>
      <c r="AK9698" s="59"/>
      <c r="AL9698" s="59"/>
      <c r="AM9698" s="59"/>
      <c r="AN9698" s="59"/>
      <c r="AO9698" s="59"/>
      <c r="AV9698" s="37"/>
      <c r="AW9698" s="37"/>
      <c r="AX9698" s="37"/>
      <c r="AY9698" s="37"/>
      <c r="AZ9698" s="37"/>
      <c r="BA9698" s="37"/>
    </row>
    <row r="9699" spans="10:53" s="14" customFormat="1" x14ac:dyDescent="0.25">
      <c r="J9699" s="59"/>
      <c r="Q9699" s="26"/>
      <c r="R9699" s="28"/>
      <c r="AC9699" s="46"/>
      <c r="AG9699" s="59"/>
      <c r="AH9699" s="59"/>
      <c r="AI9699" s="59"/>
      <c r="AJ9699" s="59"/>
      <c r="AK9699" s="59"/>
      <c r="AL9699" s="59"/>
      <c r="AM9699" s="59"/>
      <c r="AN9699" s="59"/>
      <c r="AO9699" s="59"/>
      <c r="AV9699" s="37"/>
      <c r="AW9699" s="37"/>
      <c r="AX9699" s="37"/>
      <c r="AY9699" s="37"/>
      <c r="AZ9699" s="37"/>
      <c r="BA9699" s="37"/>
    </row>
    <row r="9700" spans="10:53" s="14" customFormat="1" x14ac:dyDescent="0.25">
      <c r="J9700" s="59"/>
      <c r="Q9700" s="26"/>
      <c r="R9700" s="28"/>
      <c r="AC9700" s="46"/>
      <c r="AG9700" s="59"/>
      <c r="AH9700" s="59"/>
      <c r="AI9700" s="59"/>
      <c r="AJ9700" s="59"/>
      <c r="AK9700" s="59"/>
      <c r="AL9700" s="59"/>
      <c r="AM9700" s="59"/>
      <c r="AN9700" s="59"/>
      <c r="AO9700" s="59"/>
      <c r="AV9700" s="37"/>
      <c r="AW9700" s="37"/>
      <c r="AX9700" s="37"/>
      <c r="AY9700" s="37"/>
      <c r="AZ9700" s="37"/>
      <c r="BA9700" s="37"/>
    </row>
    <row r="9701" spans="10:53" s="14" customFormat="1" x14ac:dyDescent="0.25">
      <c r="J9701" s="59"/>
      <c r="Q9701" s="26"/>
      <c r="R9701" s="28"/>
      <c r="AC9701" s="46"/>
      <c r="AG9701" s="59"/>
      <c r="AH9701" s="59"/>
      <c r="AI9701" s="59"/>
      <c r="AJ9701" s="59"/>
      <c r="AK9701" s="59"/>
      <c r="AL9701" s="59"/>
      <c r="AM9701" s="59"/>
      <c r="AN9701" s="59"/>
      <c r="AO9701" s="59"/>
      <c r="AV9701" s="37"/>
      <c r="AW9701" s="37"/>
      <c r="AX9701" s="37"/>
      <c r="AY9701" s="37"/>
      <c r="AZ9701" s="37"/>
      <c r="BA9701" s="37"/>
    </row>
    <row r="9702" spans="10:53" s="14" customFormat="1" x14ac:dyDescent="0.25">
      <c r="J9702" s="59"/>
      <c r="Q9702" s="26"/>
      <c r="R9702" s="28"/>
      <c r="AC9702" s="46"/>
      <c r="AG9702" s="59"/>
      <c r="AH9702" s="59"/>
      <c r="AI9702" s="59"/>
      <c r="AJ9702" s="59"/>
      <c r="AK9702" s="59"/>
      <c r="AL9702" s="59"/>
      <c r="AM9702" s="59"/>
      <c r="AN9702" s="59"/>
      <c r="AO9702" s="59"/>
      <c r="AV9702" s="37"/>
      <c r="AW9702" s="37"/>
      <c r="AX9702" s="37"/>
      <c r="AY9702" s="37"/>
      <c r="AZ9702" s="37"/>
      <c r="BA9702" s="37"/>
    </row>
    <row r="9703" spans="10:53" s="14" customFormat="1" x14ac:dyDescent="0.25">
      <c r="J9703" s="59"/>
      <c r="Q9703" s="26"/>
      <c r="R9703" s="28"/>
      <c r="AC9703" s="46"/>
      <c r="AG9703" s="59"/>
      <c r="AH9703" s="59"/>
      <c r="AI9703" s="59"/>
      <c r="AJ9703" s="59"/>
      <c r="AK9703" s="59"/>
      <c r="AL9703" s="59"/>
      <c r="AM9703" s="59"/>
      <c r="AN9703" s="59"/>
      <c r="AO9703" s="59"/>
      <c r="AV9703" s="37"/>
      <c r="AW9703" s="37"/>
      <c r="AX9703" s="37"/>
      <c r="AY9703" s="37"/>
      <c r="AZ9703" s="37"/>
      <c r="BA9703" s="37"/>
    </row>
    <row r="9704" spans="10:53" s="14" customFormat="1" x14ac:dyDescent="0.25">
      <c r="J9704" s="59"/>
      <c r="Q9704" s="26"/>
      <c r="R9704" s="28"/>
      <c r="AC9704" s="46"/>
      <c r="AG9704" s="59"/>
      <c r="AH9704" s="59"/>
      <c r="AI9704" s="59"/>
      <c r="AJ9704" s="59"/>
      <c r="AK9704" s="59"/>
      <c r="AL9704" s="59"/>
      <c r="AM9704" s="59"/>
      <c r="AN9704" s="59"/>
      <c r="AO9704" s="59"/>
      <c r="AV9704" s="37"/>
      <c r="AW9704" s="37"/>
      <c r="AX9704" s="37"/>
      <c r="AY9704" s="37"/>
      <c r="AZ9704" s="37"/>
      <c r="BA9704" s="37"/>
    </row>
    <row r="9705" spans="10:53" s="14" customFormat="1" x14ac:dyDescent="0.25">
      <c r="J9705" s="59"/>
      <c r="Q9705" s="26"/>
      <c r="R9705" s="28"/>
      <c r="AC9705" s="46"/>
      <c r="AG9705" s="59"/>
      <c r="AH9705" s="59"/>
      <c r="AI9705" s="59"/>
      <c r="AJ9705" s="59"/>
      <c r="AK9705" s="59"/>
      <c r="AL9705" s="59"/>
      <c r="AM9705" s="59"/>
      <c r="AN9705" s="59"/>
      <c r="AO9705" s="59"/>
      <c r="AV9705" s="37"/>
      <c r="AW9705" s="37"/>
      <c r="AX9705" s="37"/>
      <c r="AY9705" s="37"/>
      <c r="AZ9705" s="37"/>
      <c r="BA9705" s="37"/>
    </row>
    <row r="9706" spans="10:53" s="14" customFormat="1" x14ac:dyDescent="0.25">
      <c r="J9706" s="59"/>
      <c r="Q9706" s="26"/>
      <c r="R9706" s="28"/>
      <c r="AC9706" s="46"/>
      <c r="AG9706" s="59"/>
      <c r="AH9706" s="59"/>
      <c r="AI9706" s="59"/>
      <c r="AJ9706" s="59"/>
      <c r="AK9706" s="59"/>
      <c r="AL9706" s="59"/>
      <c r="AM9706" s="59"/>
      <c r="AN9706" s="59"/>
      <c r="AO9706" s="59"/>
      <c r="AV9706" s="37"/>
      <c r="AW9706" s="37"/>
      <c r="AX9706" s="37"/>
      <c r="AY9706" s="37"/>
      <c r="AZ9706" s="37"/>
      <c r="BA9706" s="37"/>
    </row>
    <row r="9707" spans="10:53" s="14" customFormat="1" x14ac:dyDescent="0.25">
      <c r="J9707" s="59"/>
      <c r="Q9707" s="26"/>
      <c r="R9707" s="28"/>
      <c r="AC9707" s="46"/>
      <c r="AG9707" s="59"/>
      <c r="AH9707" s="59"/>
      <c r="AI9707" s="59"/>
      <c r="AJ9707" s="59"/>
      <c r="AK9707" s="59"/>
      <c r="AL9707" s="59"/>
      <c r="AM9707" s="59"/>
      <c r="AN9707" s="59"/>
      <c r="AO9707" s="59"/>
      <c r="AV9707" s="37"/>
      <c r="AW9707" s="37"/>
      <c r="AX9707" s="37"/>
      <c r="AY9707" s="37"/>
      <c r="AZ9707" s="37"/>
      <c r="BA9707" s="37"/>
    </row>
    <row r="9708" spans="10:53" s="14" customFormat="1" x14ac:dyDescent="0.25">
      <c r="J9708" s="59"/>
      <c r="Q9708" s="26"/>
      <c r="R9708" s="28"/>
      <c r="AC9708" s="46"/>
      <c r="AG9708" s="59"/>
      <c r="AH9708" s="59"/>
      <c r="AI9708" s="59"/>
      <c r="AJ9708" s="59"/>
      <c r="AK9708" s="59"/>
      <c r="AL9708" s="59"/>
      <c r="AM9708" s="59"/>
      <c r="AN9708" s="59"/>
      <c r="AO9708" s="59"/>
      <c r="AV9708" s="37"/>
      <c r="AW9708" s="37"/>
      <c r="AX9708" s="37"/>
      <c r="AY9708" s="37"/>
      <c r="AZ9708" s="37"/>
      <c r="BA9708" s="37"/>
    </row>
    <row r="9709" spans="10:53" s="14" customFormat="1" x14ac:dyDescent="0.25">
      <c r="J9709" s="59"/>
      <c r="Q9709" s="26"/>
      <c r="R9709" s="28"/>
      <c r="AC9709" s="46"/>
      <c r="AG9709" s="59"/>
      <c r="AH9709" s="59"/>
      <c r="AI9709" s="59"/>
      <c r="AJ9709" s="59"/>
      <c r="AK9709" s="59"/>
      <c r="AL9709" s="59"/>
      <c r="AM9709" s="59"/>
      <c r="AN9709" s="59"/>
      <c r="AO9709" s="59"/>
      <c r="AV9709" s="37"/>
      <c r="AW9709" s="37"/>
      <c r="AX9709" s="37"/>
      <c r="AY9709" s="37"/>
      <c r="AZ9709" s="37"/>
      <c r="BA9709" s="37"/>
    </row>
    <row r="9710" spans="10:53" s="14" customFormat="1" x14ac:dyDescent="0.25">
      <c r="J9710" s="59"/>
      <c r="Q9710" s="26"/>
      <c r="R9710" s="28"/>
      <c r="AC9710" s="46"/>
      <c r="AG9710" s="59"/>
      <c r="AH9710" s="59"/>
      <c r="AI9710" s="59"/>
      <c r="AJ9710" s="59"/>
      <c r="AK9710" s="59"/>
      <c r="AL9710" s="59"/>
      <c r="AM9710" s="59"/>
      <c r="AN9710" s="59"/>
      <c r="AO9710" s="59"/>
      <c r="AV9710" s="37"/>
      <c r="AW9710" s="37"/>
      <c r="AX9710" s="37"/>
      <c r="AY9710" s="37"/>
      <c r="AZ9710" s="37"/>
      <c r="BA9710" s="37"/>
    </row>
    <row r="9711" spans="10:53" s="14" customFormat="1" x14ac:dyDescent="0.25">
      <c r="J9711" s="59"/>
      <c r="Q9711" s="26"/>
      <c r="R9711" s="28"/>
      <c r="AC9711" s="46"/>
      <c r="AG9711" s="59"/>
      <c r="AH9711" s="59"/>
      <c r="AI9711" s="59"/>
      <c r="AJ9711" s="59"/>
      <c r="AK9711" s="59"/>
      <c r="AL9711" s="59"/>
      <c r="AM9711" s="59"/>
      <c r="AN9711" s="59"/>
      <c r="AO9711" s="59"/>
      <c r="AV9711" s="37"/>
      <c r="AW9711" s="37"/>
      <c r="AX9711" s="37"/>
      <c r="AY9711" s="37"/>
      <c r="AZ9711" s="37"/>
      <c r="BA9711" s="37"/>
    </row>
    <row r="9712" spans="10:53" s="14" customFormat="1" x14ac:dyDescent="0.25">
      <c r="J9712" s="59"/>
      <c r="Q9712" s="26"/>
      <c r="R9712" s="28"/>
      <c r="AC9712" s="46"/>
      <c r="AG9712" s="59"/>
      <c r="AH9712" s="59"/>
      <c r="AI9712" s="59"/>
      <c r="AJ9712" s="59"/>
      <c r="AK9712" s="59"/>
      <c r="AL9712" s="59"/>
      <c r="AM9712" s="59"/>
      <c r="AN9712" s="59"/>
      <c r="AO9712" s="59"/>
      <c r="AV9712" s="37"/>
      <c r="AW9712" s="37"/>
      <c r="AX9712" s="37"/>
      <c r="AY9712" s="37"/>
      <c r="AZ9712" s="37"/>
      <c r="BA9712" s="37"/>
    </row>
    <row r="9713" spans="10:53" s="14" customFormat="1" x14ac:dyDescent="0.25">
      <c r="J9713" s="59"/>
      <c r="Q9713" s="26"/>
      <c r="R9713" s="28"/>
      <c r="AC9713" s="46"/>
      <c r="AG9713" s="59"/>
      <c r="AH9713" s="59"/>
      <c r="AI9713" s="59"/>
      <c r="AJ9713" s="59"/>
      <c r="AK9713" s="59"/>
      <c r="AL9713" s="59"/>
      <c r="AM9713" s="59"/>
      <c r="AN9713" s="59"/>
      <c r="AO9713" s="59"/>
      <c r="AV9713" s="37"/>
      <c r="AW9713" s="37"/>
      <c r="AX9713" s="37"/>
      <c r="AY9713" s="37"/>
      <c r="AZ9713" s="37"/>
      <c r="BA9713" s="37"/>
    </row>
    <row r="9714" spans="10:53" s="14" customFormat="1" x14ac:dyDescent="0.25">
      <c r="J9714" s="59"/>
      <c r="Q9714" s="26"/>
      <c r="R9714" s="28"/>
      <c r="AC9714" s="46"/>
      <c r="AG9714" s="59"/>
      <c r="AH9714" s="59"/>
      <c r="AI9714" s="59"/>
      <c r="AJ9714" s="59"/>
      <c r="AK9714" s="59"/>
      <c r="AL9714" s="59"/>
      <c r="AM9714" s="59"/>
      <c r="AN9714" s="59"/>
      <c r="AO9714" s="59"/>
      <c r="AV9714" s="37"/>
      <c r="AW9714" s="37"/>
      <c r="AX9714" s="37"/>
      <c r="AY9714" s="37"/>
      <c r="AZ9714" s="37"/>
      <c r="BA9714" s="37"/>
    </row>
    <row r="9715" spans="10:53" s="14" customFormat="1" x14ac:dyDescent="0.25">
      <c r="J9715" s="59"/>
      <c r="Q9715" s="26"/>
      <c r="R9715" s="28"/>
      <c r="AC9715" s="46"/>
      <c r="AG9715" s="59"/>
      <c r="AH9715" s="59"/>
      <c r="AI9715" s="59"/>
      <c r="AJ9715" s="59"/>
      <c r="AK9715" s="59"/>
      <c r="AL9715" s="59"/>
      <c r="AM9715" s="59"/>
      <c r="AN9715" s="59"/>
      <c r="AO9715" s="59"/>
      <c r="AV9715" s="37"/>
      <c r="AW9715" s="37"/>
      <c r="AX9715" s="37"/>
      <c r="AY9715" s="37"/>
      <c r="AZ9715" s="37"/>
      <c r="BA9715" s="37"/>
    </row>
    <row r="9716" spans="10:53" s="14" customFormat="1" x14ac:dyDescent="0.25">
      <c r="J9716" s="59"/>
      <c r="Q9716" s="26"/>
      <c r="R9716" s="28"/>
      <c r="AC9716" s="46"/>
      <c r="AG9716" s="59"/>
      <c r="AH9716" s="59"/>
      <c r="AI9716" s="59"/>
      <c r="AJ9716" s="59"/>
      <c r="AK9716" s="59"/>
      <c r="AL9716" s="59"/>
      <c r="AM9716" s="59"/>
      <c r="AN9716" s="59"/>
      <c r="AO9716" s="59"/>
      <c r="AV9716" s="37"/>
      <c r="AW9716" s="37"/>
      <c r="AX9716" s="37"/>
      <c r="AY9716" s="37"/>
      <c r="AZ9716" s="37"/>
      <c r="BA9716" s="37"/>
    </row>
    <row r="9717" spans="10:53" s="14" customFormat="1" x14ac:dyDescent="0.25">
      <c r="J9717" s="59"/>
      <c r="Q9717" s="26"/>
      <c r="R9717" s="28"/>
      <c r="AC9717" s="46"/>
      <c r="AG9717" s="59"/>
      <c r="AH9717" s="59"/>
      <c r="AI9717" s="59"/>
      <c r="AJ9717" s="59"/>
      <c r="AK9717" s="59"/>
      <c r="AL9717" s="59"/>
      <c r="AM9717" s="59"/>
      <c r="AN9717" s="59"/>
      <c r="AO9717" s="59"/>
      <c r="AV9717" s="37"/>
      <c r="AW9717" s="37"/>
      <c r="AX9717" s="37"/>
      <c r="AY9717" s="37"/>
      <c r="AZ9717" s="37"/>
      <c r="BA9717" s="37"/>
    </row>
    <row r="9718" spans="10:53" s="14" customFormat="1" x14ac:dyDescent="0.25">
      <c r="J9718" s="59"/>
      <c r="Q9718" s="26"/>
      <c r="R9718" s="28"/>
      <c r="AC9718" s="46"/>
      <c r="AG9718" s="59"/>
      <c r="AH9718" s="59"/>
      <c r="AI9718" s="59"/>
      <c r="AJ9718" s="59"/>
      <c r="AK9718" s="59"/>
      <c r="AL9718" s="59"/>
      <c r="AM9718" s="59"/>
      <c r="AN9718" s="59"/>
      <c r="AO9718" s="59"/>
      <c r="AV9718" s="37"/>
      <c r="AW9718" s="37"/>
      <c r="AX9718" s="37"/>
      <c r="AY9718" s="37"/>
      <c r="AZ9718" s="37"/>
      <c r="BA9718" s="37"/>
    </row>
    <row r="9719" spans="10:53" s="14" customFormat="1" x14ac:dyDescent="0.25">
      <c r="J9719" s="59"/>
      <c r="Q9719" s="26"/>
      <c r="R9719" s="28"/>
      <c r="AC9719" s="46"/>
      <c r="AG9719" s="59"/>
      <c r="AH9719" s="59"/>
      <c r="AI9719" s="59"/>
      <c r="AJ9719" s="59"/>
      <c r="AK9719" s="59"/>
      <c r="AL9719" s="59"/>
      <c r="AM9719" s="59"/>
      <c r="AN9719" s="59"/>
      <c r="AO9719" s="59"/>
      <c r="AV9719" s="37"/>
      <c r="AW9719" s="37"/>
      <c r="AX9719" s="37"/>
      <c r="AY9719" s="37"/>
      <c r="AZ9719" s="37"/>
      <c r="BA9719" s="37"/>
    </row>
    <row r="9720" spans="10:53" s="14" customFormat="1" x14ac:dyDescent="0.25">
      <c r="J9720" s="59"/>
      <c r="Q9720" s="26"/>
      <c r="R9720" s="28"/>
      <c r="AC9720" s="46"/>
      <c r="AG9720" s="59"/>
      <c r="AH9720" s="59"/>
      <c r="AI9720" s="59"/>
      <c r="AJ9720" s="59"/>
      <c r="AK9720" s="59"/>
      <c r="AL9720" s="59"/>
      <c r="AM9720" s="59"/>
      <c r="AN9720" s="59"/>
      <c r="AO9720" s="59"/>
      <c r="AV9720" s="37"/>
      <c r="AW9720" s="37"/>
      <c r="AX9720" s="37"/>
      <c r="AY9720" s="37"/>
      <c r="AZ9720" s="37"/>
      <c r="BA9720" s="37"/>
    </row>
    <row r="9721" spans="10:53" s="14" customFormat="1" x14ac:dyDescent="0.25">
      <c r="J9721" s="59"/>
      <c r="Q9721" s="26"/>
      <c r="R9721" s="28"/>
      <c r="AC9721" s="46"/>
      <c r="AG9721" s="59"/>
      <c r="AH9721" s="59"/>
      <c r="AI9721" s="59"/>
      <c r="AJ9721" s="59"/>
      <c r="AK9721" s="59"/>
      <c r="AL9721" s="59"/>
      <c r="AM9721" s="59"/>
      <c r="AN9721" s="59"/>
      <c r="AO9721" s="59"/>
      <c r="AV9721" s="37"/>
      <c r="AW9721" s="37"/>
      <c r="AX9721" s="37"/>
      <c r="AY9721" s="37"/>
      <c r="AZ9721" s="37"/>
      <c r="BA9721" s="37"/>
    </row>
    <row r="9722" spans="10:53" s="14" customFormat="1" x14ac:dyDescent="0.25">
      <c r="J9722" s="59"/>
      <c r="Q9722" s="26"/>
      <c r="R9722" s="28"/>
      <c r="AC9722" s="46"/>
      <c r="AG9722" s="59"/>
      <c r="AH9722" s="59"/>
      <c r="AI9722" s="59"/>
      <c r="AJ9722" s="59"/>
      <c r="AK9722" s="59"/>
      <c r="AL9722" s="59"/>
      <c r="AM9722" s="59"/>
      <c r="AN9722" s="59"/>
      <c r="AO9722" s="59"/>
      <c r="AV9722" s="37"/>
      <c r="AW9722" s="37"/>
      <c r="AX9722" s="37"/>
      <c r="AY9722" s="37"/>
      <c r="AZ9722" s="37"/>
      <c r="BA9722" s="37"/>
    </row>
    <row r="9723" spans="10:53" s="14" customFormat="1" x14ac:dyDescent="0.25">
      <c r="J9723" s="59"/>
      <c r="Q9723" s="26"/>
      <c r="R9723" s="28"/>
      <c r="AC9723" s="46"/>
      <c r="AG9723" s="59"/>
      <c r="AH9723" s="59"/>
      <c r="AI9723" s="59"/>
      <c r="AJ9723" s="59"/>
      <c r="AK9723" s="59"/>
      <c r="AL9723" s="59"/>
      <c r="AM9723" s="59"/>
      <c r="AN9723" s="59"/>
      <c r="AO9723" s="59"/>
      <c r="AV9723" s="37"/>
      <c r="AW9723" s="37"/>
      <c r="AX9723" s="37"/>
      <c r="AY9723" s="37"/>
      <c r="AZ9723" s="37"/>
      <c r="BA9723" s="37"/>
    </row>
    <row r="9724" spans="10:53" s="14" customFormat="1" x14ac:dyDescent="0.25">
      <c r="J9724" s="59"/>
      <c r="Q9724" s="26"/>
      <c r="R9724" s="28"/>
      <c r="AC9724" s="46"/>
      <c r="AG9724" s="59"/>
      <c r="AH9724" s="59"/>
      <c r="AI9724" s="59"/>
      <c r="AJ9724" s="59"/>
      <c r="AK9724" s="59"/>
      <c r="AL9724" s="59"/>
      <c r="AM9724" s="59"/>
      <c r="AN9724" s="59"/>
      <c r="AO9724" s="59"/>
      <c r="AV9724" s="37"/>
      <c r="AW9724" s="37"/>
      <c r="AX9724" s="37"/>
      <c r="AY9724" s="37"/>
      <c r="AZ9724" s="37"/>
      <c r="BA9724" s="37"/>
    </row>
    <row r="9725" spans="10:53" s="14" customFormat="1" x14ac:dyDescent="0.25">
      <c r="J9725" s="59"/>
      <c r="Q9725" s="26"/>
      <c r="R9725" s="28"/>
      <c r="AC9725" s="46"/>
      <c r="AG9725" s="59"/>
      <c r="AH9725" s="59"/>
      <c r="AI9725" s="59"/>
      <c r="AJ9725" s="59"/>
      <c r="AK9725" s="59"/>
      <c r="AL9725" s="59"/>
      <c r="AM9725" s="59"/>
      <c r="AN9725" s="59"/>
      <c r="AO9725" s="59"/>
      <c r="AV9725" s="37"/>
      <c r="AW9725" s="37"/>
      <c r="AX9725" s="37"/>
      <c r="AY9725" s="37"/>
      <c r="AZ9725" s="37"/>
      <c r="BA9725" s="37"/>
    </row>
    <row r="9726" spans="10:53" s="14" customFormat="1" x14ac:dyDescent="0.25">
      <c r="J9726" s="59"/>
      <c r="Q9726" s="26"/>
      <c r="R9726" s="28"/>
      <c r="AC9726" s="46"/>
      <c r="AG9726" s="59"/>
      <c r="AH9726" s="59"/>
      <c r="AI9726" s="59"/>
      <c r="AJ9726" s="59"/>
      <c r="AK9726" s="59"/>
      <c r="AL9726" s="59"/>
      <c r="AM9726" s="59"/>
      <c r="AN9726" s="59"/>
      <c r="AO9726" s="59"/>
      <c r="AV9726" s="37"/>
      <c r="AW9726" s="37"/>
      <c r="AX9726" s="37"/>
      <c r="AY9726" s="37"/>
      <c r="AZ9726" s="37"/>
      <c r="BA9726" s="37"/>
    </row>
    <row r="9727" spans="10:53" s="14" customFormat="1" x14ac:dyDescent="0.25">
      <c r="J9727" s="59"/>
      <c r="Q9727" s="26"/>
      <c r="R9727" s="28"/>
      <c r="AC9727" s="46"/>
      <c r="AG9727" s="59"/>
      <c r="AH9727" s="59"/>
      <c r="AI9727" s="59"/>
      <c r="AJ9727" s="59"/>
      <c r="AK9727" s="59"/>
      <c r="AL9727" s="59"/>
      <c r="AM9727" s="59"/>
      <c r="AN9727" s="59"/>
      <c r="AO9727" s="59"/>
      <c r="AV9727" s="37"/>
      <c r="AW9727" s="37"/>
      <c r="AX9727" s="37"/>
      <c r="AY9727" s="37"/>
      <c r="AZ9727" s="37"/>
      <c r="BA9727" s="37"/>
    </row>
    <row r="9728" spans="10:53" s="14" customFormat="1" x14ac:dyDescent="0.25">
      <c r="J9728" s="59"/>
      <c r="Q9728" s="26"/>
      <c r="R9728" s="28"/>
      <c r="AC9728" s="46"/>
      <c r="AG9728" s="59"/>
      <c r="AH9728" s="59"/>
      <c r="AI9728" s="59"/>
      <c r="AJ9728" s="59"/>
      <c r="AK9728" s="59"/>
      <c r="AL9728" s="59"/>
      <c r="AM9728" s="59"/>
      <c r="AN9728" s="59"/>
      <c r="AO9728" s="59"/>
      <c r="AV9728" s="37"/>
      <c r="AW9728" s="37"/>
      <c r="AX9728" s="37"/>
      <c r="AY9728" s="37"/>
      <c r="AZ9728" s="37"/>
      <c r="BA9728" s="37"/>
    </row>
    <row r="9729" spans="10:53" s="14" customFormat="1" x14ac:dyDescent="0.25">
      <c r="J9729" s="59"/>
      <c r="Q9729" s="26"/>
      <c r="R9729" s="28"/>
      <c r="AC9729" s="46"/>
      <c r="AG9729" s="59"/>
      <c r="AH9729" s="59"/>
      <c r="AI9729" s="59"/>
      <c r="AJ9729" s="59"/>
      <c r="AK9729" s="59"/>
      <c r="AL9729" s="59"/>
      <c r="AM9729" s="59"/>
      <c r="AN9729" s="59"/>
      <c r="AO9729" s="59"/>
      <c r="AV9729" s="37"/>
      <c r="AW9729" s="37"/>
      <c r="AX9729" s="37"/>
      <c r="AY9729" s="37"/>
      <c r="AZ9729" s="37"/>
      <c r="BA9729" s="37"/>
    </row>
    <row r="9730" spans="10:53" s="14" customFormat="1" x14ac:dyDescent="0.25">
      <c r="J9730" s="59"/>
      <c r="Q9730" s="26"/>
      <c r="R9730" s="28"/>
      <c r="AC9730" s="46"/>
      <c r="AG9730" s="59"/>
      <c r="AH9730" s="59"/>
      <c r="AI9730" s="59"/>
      <c r="AJ9730" s="59"/>
      <c r="AK9730" s="59"/>
      <c r="AL9730" s="59"/>
      <c r="AM9730" s="59"/>
      <c r="AN9730" s="59"/>
      <c r="AO9730" s="59"/>
      <c r="AV9730" s="37"/>
      <c r="AW9730" s="37"/>
      <c r="AX9730" s="37"/>
      <c r="AY9730" s="37"/>
      <c r="AZ9730" s="37"/>
      <c r="BA9730" s="37"/>
    </row>
    <row r="9731" spans="10:53" s="14" customFormat="1" x14ac:dyDescent="0.25">
      <c r="J9731" s="59"/>
      <c r="Q9731" s="26"/>
      <c r="R9731" s="28"/>
      <c r="AC9731" s="46"/>
      <c r="AG9731" s="59"/>
      <c r="AH9731" s="59"/>
      <c r="AI9731" s="59"/>
      <c r="AJ9731" s="59"/>
      <c r="AK9731" s="59"/>
      <c r="AL9731" s="59"/>
      <c r="AM9731" s="59"/>
      <c r="AN9731" s="59"/>
      <c r="AO9731" s="59"/>
      <c r="AV9731" s="37"/>
      <c r="AW9731" s="37"/>
      <c r="AX9731" s="37"/>
      <c r="AY9731" s="37"/>
      <c r="AZ9731" s="37"/>
      <c r="BA9731" s="37"/>
    </row>
    <row r="9732" spans="10:53" s="14" customFormat="1" x14ac:dyDescent="0.25">
      <c r="J9732" s="59"/>
      <c r="Q9732" s="26"/>
      <c r="R9732" s="28"/>
      <c r="AC9732" s="46"/>
      <c r="AG9732" s="59"/>
      <c r="AH9732" s="59"/>
      <c r="AI9732" s="59"/>
      <c r="AJ9732" s="59"/>
      <c r="AK9732" s="59"/>
      <c r="AL9732" s="59"/>
      <c r="AM9732" s="59"/>
      <c r="AN9732" s="59"/>
      <c r="AO9732" s="59"/>
      <c r="AV9732" s="37"/>
      <c r="AW9732" s="37"/>
      <c r="AX9732" s="37"/>
      <c r="AY9732" s="37"/>
      <c r="AZ9732" s="37"/>
      <c r="BA9732" s="37"/>
    </row>
    <row r="9733" spans="10:53" s="14" customFormat="1" x14ac:dyDescent="0.25">
      <c r="J9733" s="59"/>
      <c r="Q9733" s="26"/>
      <c r="R9733" s="28"/>
      <c r="AC9733" s="46"/>
      <c r="AG9733" s="59"/>
      <c r="AH9733" s="59"/>
      <c r="AI9733" s="59"/>
      <c r="AJ9733" s="59"/>
      <c r="AK9733" s="59"/>
      <c r="AL9733" s="59"/>
      <c r="AM9733" s="59"/>
      <c r="AN9733" s="59"/>
      <c r="AO9733" s="59"/>
      <c r="AV9733" s="37"/>
      <c r="AW9733" s="37"/>
      <c r="AX9733" s="37"/>
      <c r="AY9733" s="37"/>
      <c r="AZ9733" s="37"/>
      <c r="BA9733" s="37"/>
    </row>
    <row r="9734" spans="10:53" s="14" customFormat="1" x14ac:dyDescent="0.25">
      <c r="J9734" s="59"/>
      <c r="Q9734" s="26"/>
      <c r="R9734" s="28"/>
      <c r="AC9734" s="46"/>
      <c r="AG9734" s="59"/>
      <c r="AH9734" s="59"/>
      <c r="AI9734" s="59"/>
      <c r="AJ9734" s="59"/>
      <c r="AK9734" s="59"/>
      <c r="AL9734" s="59"/>
      <c r="AM9734" s="59"/>
      <c r="AN9734" s="59"/>
      <c r="AO9734" s="59"/>
      <c r="AV9734" s="37"/>
      <c r="AW9734" s="37"/>
      <c r="AX9734" s="37"/>
      <c r="AY9734" s="37"/>
      <c r="AZ9734" s="37"/>
      <c r="BA9734" s="37"/>
    </row>
    <row r="9735" spans="10:53" s="14" customFormat="1" x14ac:dyDescent="0.25">
      <c r="J9735" s="59"/>
      <c r="Q9735" s="26"/>
      <c r="R9735" s="28"/>
      <c r="AC9735" s="46"/>
      <c r="AG9735" s="59"/>
      <c r="AH9735" s="59"/>
      <c r="AI9735" s="59"/>
      <c r="AJ9735" s="59"/>
      <c r="AK9735" s="59"/>
      <c r="AL9735" s="59"/>
      <c r="AM9735" s="59"/>
      <c r="AN9735" s="59"/>
      <c r="AO9735" s="59"/>
      <c r="AV9735" s="37"/>
      <c r="AW9735" s="37"/>
      <c r="AX9735" s="37"/>
      <c r="AY9735" s="37"/>
      <c r="AZ9735" s="37"/>
      <c r="BA9735" s="37"/>
    </row>
    <row r="9736" spans="10:53" s="14" customFormat="1" x14ac:dyDescent="0.25">
      <c r="J9736" s="59"/>
      <c r="Q9736" s="26"/>
      <c r="R9736" s="28"/>
      <c r="AC9736" s="46"/>
      <c r="AG9736" s="59"/>
      <c r="AH9736" s="59"/>
      <c r="AI9736" s="59"/>
      <c r="AJ9736" s="59"/>
      <c r="AK9736" s="59"/>
      <c r="AL9736" s="59"/>
      <c r="AM9736" s="59"/>
      <c r="AN9736" s="59"/>
      <c r="AO9736" s="59"/>
      <c r="AV9736" s="37"/>
      <c r="AW9736" s="37"/>
      <c r="AX9736" s="37"/>
      <c r="AY9736" s="37"/>
      <c r="AZ9736" s="37"/>
      <c r="BA9736" s="37"/>
    </row>
    <row r="9737" spans="10:53" s="14" customFormat="1" x14ac:dyDescent="0.25">
      <c r="J9737" s="59"/>
      <c r="Q9737" s="26"/>
      <c r="R9737" s="28"/>
      <c r="AC9737" s="46"/>
      <c r="AG9737" s="59"/>
      <c r="AH9737" s="59"/>
      <c r="AI9737" s="59"/>
      <c r="AJ9737" s="59"/>
      <c r="AK9737" s="59"/>
      <c r="AL9737" s="59"/>
      <c r="AM9737" s="59"/>
      <c r="AN9737" s="59"/>
      <c r="AO9737" s="59"/>
      <c r="AV9737" s="37"/>
      <c r="AW9737" s="37"/>
      <c r="AX9737" s="37"/>
      <c r="AY9737" s="37"/>
      <c r="AZ9737" s="37"/>
      <c r="BA9737" s="37"/>
    </row>
    <row r="9738" spans="10:53" s="14" customFormat="1" x14ac:dyDescent="0.25">
      <c r="J9738" s="59"/>
      <c r="Q9738" s="26"/>
      <c r="R9738" s="28"/>
      <c r="AC9738" s="46"/>
      <c r="AG9738" s="59"/>
      <c r="AH9738" s="59"/>
      <c r="AI9738" s="59"/>
      <c r="AJ9738" s="59"/>
      <c r="AK9738" s="59"/>
      <c r="AL9738" s="59"/>
      <c r="AM9738" s="59"/>
      <c r="AN9738" s="59"/>
      <c r="AO9738" s="59"/>
      <c r="AV9738" s="37"/>
      <c r="AW9738" s="37"/>
      <c r="AX9738" s="37"/>
      <c r="AY9738" s="37"/>
      <c r="AZ9738" s="37"/>
      <c r="BA9738" s="37"/>
    </row>
    <row r="9739" spans="10:53" s="14" customFormat="1" x14ac:dyDescent="0.25">
      <c r="J9739" s="59"/>
      <c r="Q9739" s="26"/>
      <c r="R9739" s="28"/>
      <c r="AC9739" s="46"/>
      <c r="AG9739" s="59"/>
      <c r="AH9739" s="59"/>
      <c r="AI9739" s="59"/>
      <c r="AJ9739" s="59"/>
      <c r="AK9739" s="59"/>
      <c r="AL9739" s="59"/>
      <c r="AM9739" s="59"/>
      <c r="AN9739" s="59"/>
      <c r="AO9739" s="59"/>
      <c r="AV9739" s="37"/>
      <c r="AW9739" s="37"/>
      <c r="AX9739" s="37"/>
      <c r="AY9739" s="37"/>
      <c r="AZ9739" s="37"/>
      <c r="BA9739" s="37"/>
    </row>
    <row r="9740" spans="10:53" s="14" customFormat="1" x14ac:dyDescent="0.25">
      <c r="J9740" s="59"/>
      <c r="Q9740" s="26"/>
      <c r="R9740" s="28"/>
      <c r="AC9740" s="46"/>
      <c r="AG9740" s="59"/>
      <c r="AH9740" s="59"/>
      <c r="AI9740" s="59"/>
      <c r="AJ9740" s="59"/>
      <c r="AK9740" s="59"/>
      <c r="AL9740" s="59"/>
      <c r="AM9740" s="59"/>
      <c r="AN9740" s="59"/>
      <c r="AO9740" s="59"/>
      <c r="AV9740" s="37"/>
      <c r="AW9740" s="37"/>
      <c r="AX9740" s="37"/>
      <c r="AY9740" s="37"/>
      <c r="AZ9740" s="37"/>
      <c r="BA9740" s="37"/>
    </row>
    <row r="9741" spans="10:53" s="14" customFormat="1" x14ac:dyDescent="0.25">
      <c r="J9741" s="59"/>
      <c r="Q9741" s="26"/>
      <c r="R9741" s="28"/>
      <c r="AC9741" s="46"/>
      <c r="AG9741" s="59"/>
      <c r="AH9741" s="59"/>
      <c r="AI9741" s="59"/>
      <c r="AJ9741" s="59"/>
      <c r="AK9741" s="59"/>
      <c r="AL9741" s="59"/>
      <c r="AM9741" s="59"/>
      <c r="AN9741" s="59"/>
      <c r="AO9741" s="59"/>
      <c r="AV9741" s="37"/>
      <c r="AW9741" s="37"/>
      <c r="AX9741" s="37"/>
      <c r="AY9741" s="37"/>
      <c r="AZ9741" s="37"/>
      <c r="BA9741" s="37"/>
    </row>
    <row r="9742" spans="10:53" s="14" customFormat="1" x14ac:dyDescent="0.25">
      <c r="J9742" s="59"/>
      <c r="Q9742" s="26"/>
      <c r="R9742" s="28"/>
      <c r="AC9742" s="46"/>
      <c r="AG9742" s="59"/>
      <c r="AH9742" s="59"/>
      <c r="AI9742" s="59"/>
      <c r="AJ9742" s="59"/>
      <c r="AK9742" s="59"/>
      <c r="AL9742" s="59"/>
      <c r="AM9742" s="59"/>
      <c r="AN9742" s="59"/>
      <c r="AO9742" s="59"/>
      <c r="AV9742" s="37"/>
      <c r="AW9742" s="37"/>
      <c r="AX9742" s="37"/>
      <c r="AY9742" s="37"/>
      <c r="AZ9742" s="37"/>
      <c r="BA9742" s="37"/>
    </row>
    <row r="9743" spans="10:53" s="14" customFormat="1" x14ac:dyDescent="0.25">
      <c r="J9743" s="59"/>
      <c r="Q9743" s="26"/>
      <c r="R9743" s="28"/>
      <c r="AC9743" s="46"/>
      <c r="AG9743" s="59"/>
      <c r="AH9743" s="59"/>
      <c r="AI9743" s="59"/>
      <c r="AJ9743" s="59"/>
      <c r="AK9743" s="59"/>
      <c r="AL9743" s="59"/>
      <c r="AM9743" s="59"/>
      <c r="AN9743" s="59"/>
      <c r="AO9743" s="59"/>
      <c r="AV9743" s="37"/>
      <c r="AW9743" s="37"/>
      <c r="AX9743" s="37"/>
      <c r="AY9743" s="37"/>
      <c r="AZ9743" s="37"/>
      <c r="BA9743" s="37"/>
    </row>
    <row r="9744" spans="10:53" s="14" customFormat="1" x14ac:dyDescent="0.25">
      <c r="J9744" s="59"/>
      <c r="Q9744" s="26"/>
      <c r="R9744" s="28"/>
      <c r="AC9744" s="46"/>
      <c r="AG9744" s="59"/>
      <c r="AH9744" s="59"/>
      <c r="AI9744" s="59"/>
      <c r="AJ9744" s="59"/>
      <c r="AK9744" s="59"/>
      <c r="AL9744" s="59"/>
      <c r="AM9744" s="59"/>
      <c r="AN9744" s="59"/>
      <c r="AO9744" s="59"/>
      <c r="AV9744" s="37"/>
      <c r="AW9744" s="37"/>
      <c r="AX9744" s="37"/>
      <c r="AY9744" s="37"/>
      <c r="AZ9744" s="37"/>
      <c r="BA9744" s="37"/>
    </row>
    <row r="9745" spans="10:53" s="14" customFormat="1" x14ac:dyDescent="0.25">
      <c r="J9745" s="59"/>
      <c r="Q9745" s="26"/>
      <c r="R9745" s="28"/>
      <c r="AC9745" s="46"/>
      <c r="AG9745" s="59"/>
      <c r="AH9745" s="59"/>
      <c r="AI9745" s="59"/>
      <c r="AJ9745" s="59"/>
      <c r="AK9745" s="59"/>
      <c r="AL9745" s="59"/>
      <c r="AM9745" s="59"/>
      <c r="AN9745" s="59"/>
      <c r="AO9745" s="59"/>
      <c r="AV9745" s="37"/>
      <c r="AW9745" s="37"/>
      <c r="AX9745" s="37"/>
      <c r="AY9745" s="37"/>
      <c r="AZ9745" s="37"/>
      <c r="BA9745" s="37"/>
    </row>
    <row r="9746" spans="10:53" s="14" customFormat="1" x14ac:dyDescent="0.25">
      <c r="J9746" s="59"/>
      <c r="Q9746" s="26"/>
      <c r="R9746" s="28"/>
      <c r="AC9746" s="46"/>
      <c r="AG9746" s="59"/>
      <c r="AH9746" s="59"/>
      <c r="AI9746" s="59"/>
      <c r="AJ9746" s="59"/>
      <c r="AK9746" s="59"/>
      <c r="AL9746" s="59"/>
      <c r="AM9746" s="59"/>
      <c r="AN9746" s="59"/>
      <c r="AO9746" s="59"/>
      <c r="AV9746" s="37"/>
      <c r="AW9746" s="37"/>
      <c r="AX9746" s="37"/>
      <c r="AY9746" s="37"/>
      <c r="AZ9746" s="37"/>
      <c r="BA9746" s="37"/>
    </row>
    <row r="9747" spans="10:53" s="14" customFormat="1" x14ac:dyDescent="0.25">
      <c r="J9747" s="59"/>
      <c r="Q9747" s="26"/>
      <c r="R9747" s="28"/>
      <c r="AC9747" s="46"/>
      <c r="AG9747" s="59"/>
      <c r="AH9747" s="59"/>
      <c r="AI9747" s="59"/>
      <c r="AJ9747" s="59"/>
      <c r="AK9747" s="59"/>
      <c r="AL9747" s="59"/>
      <c r="AM9747" s="59"/>
      <c r="AN9747" s="59"/>
      <c r="AO9747" s="59"/>
      <c r="AV9747" s="37"/>
      <c r="AW9747" s="37"/>
      <c r="AX9747" s="37"/>
      <c r="AY9747" s="37"/>
      <c r="AZ9747" s="37"/>
      <c r="BA9747" s="37"/>
    </row>
    <row r="9748" spans="10:53" s="14" customFormat="1" x14ac:dyDescent="0.25">
      <c r="J9748" s="59"/>
      <c r="Q9748" s="26"/>
      <c r="R9748" s="28"/>
      <c r="AC9748" s="46"/>
      <c r="AG9748" s="59"/>
      <c r="AH9748" s="59"/>
      <c r="AI9748" s="59"/>
      <c r="AJ9748" s="59"/>
      <c r="AK9748" s="59"/>
      <c r="AL9748" s="59"/>
      <c r="AM9748" s="59"/>
      <c r="AN9748" s="59"/>
      <c r="AO9748" s="59"/>
      <c r="AV9748" s="37"/>
      <c r="AW9748" s="37"/>
      <c r="AX9748" s="37"/>
      <c r="AY9748" s="37"/>
      <c r="AZ9748" s="37"/>
      <c r="BA9748" s="37"/>
    </row>
    <row r="9749" spans="10:53" s="14" customFormat="1" x14ac:dyDescent="0.25">
      <c r="J9749" s="59"/>
      <c r="Q9749" s="26"/>
      <c r="R9749" s="28"/>
      <c r="AC9749" s="46"/>
      <c r="AG9749" s="59"/>
      <c r="AH9749" s="59"/>
      <c r="AI9749" s="59"/>
      <c r="AJ9749" s="59"/>
      <c r="AK9749" s="59"/>
      <c r="AL9749" s="59"/>
      <c r="AM9749" s="59"/>
      <c r="AN9749" s="59"/>
      <c r="AO9749" s="59"/>
      <c r="AV9749" s="37"/>
      <c r="AW9749" s="37"/>
      <c r="AX9749" s="37"/>
      <c r="AY9749" s="37"/>
      <c r="AZ9749" s="37"/>
      <c r="BA9749" s="37"/>
    </row>
    <row r="9750" spans="10:53" s="14" customFormat="1" x14ac:dyDescent="0.25">
      <c r="J9750" s="59"/>
      <c r="Q9750" s="26"/>
      <c r="R9750" s="28"/>
      <c r="AC9750" s="46"/>
      <c r="AG9750" s="59"/>
      <c r="AH9750" s="59"/>
      <c r="AI9750" s="59"/>
      <c r="AJ9750" s="59"/>
      <c r="AK9750" s="59"/>
      <c r="AL9750" s="59"/>
      <c r="AM9750" s="59"/>
      <c r="AN9750" s="59"/>
      <c r="AO9750" s="59"/>
      <c r="AV9750" s="37"/>
      <c r="AW9750" s="37"/>
      <c r="AX9750" s="37"/>
      <c r="AY9750" s="37"/>
      <c r="AZ9750" s="37"/>
      <c r="BA9750" s="37"/>
    </row>
    <row r="9751" spans="10:53" s="14" customFormat="1" x14ac:dyDescent="0.25">
      <c r="J9751" s="59"/>
      <c r="Q9751" s="26"/>
      <c r="R9751" s="28"/>
      <c r="AC9751" s="46"/>
      <c r="AG9751" s="59"/>
      <c r="AH9751" s="59"/>
      <c r="AI9751" s="59"/>
      <c r="AJ9751" s="59"/>
      <c r="AK9751" s="59"/>
      <c r="AL9751" s="59"/>
      <c r="AM9751" s="59"/>
      <c r="AN9751" s="59"/>
      <c r="AO9751" s="59"/>
      <c r="AV9751" s="37"/>
      <c r="AW9751" s="37"/>
      <c r="AX9751" s="37"/>
      <c r="AY9751" s="37"/>
      <c r="AZ9751" s="37"/>
      <c r="BA9751" s="37"/>
    </row>
    <row r="9752" spans="10:53" s="14" customFormat="1" x14ac:dyDescent="0.25">
      <c r="J9752" s="59"/>
      <c r="Q9752" s="26"/>
      <c r="R9752" s="28"/>
      <c r="AC9752" s="46"/>
      <c r="AG9752" s="59"/>
      <c r="AH9752" s="59"/>
      <c r="AI9752" s="59"/>
      <c r="AJ9752" s="59"/>
      <c r="AK9752" s="59"/>
      <c r="AL9752" s="59"/>
      <c r="AM9752" s="59"/>
      <c r="AN9752" s="59"/>
      <c r="AO9752" s="59"/>
      <c r="AV9752" s="37"/>
      <c r="AW9752" s="37"/>
      <c r="AX9752" s="37"/>
      <c r="AY9752" s="37"/>
      <c r="AZ9752" s="37"/>
      <c r="BA9752" s="37"/>
    </row>
    <row r="9753" spans="10:53" s="14" customFormat="1" x14ac:dyDescent="0.25">
      <c r="J9753" s="59"/>
      <c r="Q9753" s="26"/>
      <c r="R9753" s="28"/>
      <c r="AC9753" s="46"/>
      <c r="AG9753" s="59"/>
      <c r="AH9753" s="59"/>
      <c r="AI9753" s="59"/>
      <c r="AJ9753" s="59"/>
      <c r="AK9753" s="59"/>
      <c r="AL9753" s="59"/>
      <c r="AM9753" s="59"/>
      <c r="AN9753" s="59"/>
      <c r="AO9753" s="59"/>
      <c r="AV9753" s="37"/>
      <c r="AW9753" s="37"/>
      <c r="AX9753" s="37"/>
      <c r="AY9753" s="37"/>
      <c r="AZ9753" s="37"/>
      <c r="BA9753" s="37"/>
    </row>
    <row r="9754" spans="10:53" s="14" customFormat="1" x14ac:dyDescent="0.25">
      <c r="J9754" s="59"/>
      <c r="Q9754" s="26"/>
      <c r="R9754" s="28"/>
      <c r="AC9754" s="46"/>
      <c r="AG9754" s="59"/>
      <c r="AH9754" s="59"/>
      <c r="AI9754" s="59"/>
      <c r="AJ9754" s="59"/>
      <c r="AK9754" s="59"/>
      <c r="AL9754" s="59"/>
      <c r="AM9754" s="59"/>
      <c r="AN9754" s="59"/>
      <c r="AO9754" s="59"/>
      <c r="AV9754" s="37"/>
      <c r="AW9754" s="37"/>
      <c r="AX9754" s="37"/>
      <c r="AY9754" s="37"/>
      <c r="AZ9754" s="37"/>
      <c r="BA9754" s="37"/>
    </row>
    <row r="9755" spans="10:53" s="14" customFormat="1" x14ac:dyDescent="0.25">
      <c r="J9755" s="59"/>
      <c r="Q9755" s="26"/>
      <c r="R9755" s="28"/>
      <c r="AC9755" s="46"/>
      <c r="AG9755" s="59"/>
      <c r="AH9755" s="59"/>
      <c r="AI9755" s="59"/>
      <c r="AJ9755" s="59"/>
      <c r="AK9755" s="59"/>
      <c r="AL9755" s="59"/>
      <c r="AM9755" s="59"/>
      <c r="AN9755" s="59"/>
      <c r="AO9755" s="59"/>
      <c r="AV9755" s="37"/>
      <c r="AW9755" s="37"/>
      <c r="AX9755" s="37"/>
      <c r="AY9755" s="37"/>
      <c r="AZ9755" s="37"/>
      <c r="BA9755" s="37"/>
    </row>
    <row r="9756" spans="10:53" s="14" customFormat="1" x14ac:dyDescent="0.25">
      <c r="J9756" s="59"/>
      <c r="Q9756" s="26"/>
      <c r="R9756" s="28"/>
      <c r="AC9756" s="46"/>
      <c r="AG9756" s="59"/>
      <c r="AH9756" s="59"/>
      <c r="AI9756" s="59"/>
      <c r="AJ9756" s="59"/>
      <c r="AK9756" s="59"/>
      <c r="AL9756" s="59"/>
      <c r="AM9756" s="59"/>
      <c r="AN9756" s="59"/>
      <c r="AO9756" s="59"/>
      <c r="AV9756" s="37"/>
      <c r="AW9756" s="37"/>
      <c r="AX9756" s="37"/>
      <c r="AY9756" s="37"/>
      <c r="AZ9756" s="37"/>
      <c r="BA9756" s="37"/>
    </row>
    <row r="9757" spans="10:53" s="14" customFormat="1" x14ac:dyDescent="0.25">
      <c r="J9757" s="59"/>
      <c r="Q9757" s="26"/>
      <c r="R9757" s="28"/>
      <c r="AC9757" s="46"/>
      <c r="AG9757" s="59"/>
      <c r="AH9757" s="59"/>
      <c r="AI9757" s="59"/>
      <c r="AJ9757" s="59"/>
      <c r="AK9757" s="59"/>
      <c r="AL9757" s="59"/>
      <c r="AM9757" s="59"/>
      <c r="AN9757" s="59"/>
      <c r="AO9757" s="59"/>
      <c r="AV9757" s="37"/>
      <c r="AW9757" s="37"/>
      <c r="AX9757" s="37"/>
      <c r="AY9757" s="37"/>
      <c r="AZ9757" s="37"/>
      <c r="BA9757" s="37"/>
    </row>
    <row r="9758" spans="10:53" s="14" customFormat="1" x14ac:dyDescent="0.25">
      <c r="J9758" s="59"/>
      <c r="Q9758" s="26"/>
      <c r="R9758" s="28"/>
      <c r="AC9758" s="46"/>
      <c r="AG9758" s="59"/>
      <c r="AH9758" s="59"/>
      <c r="AI9758" s="59"/>
      <c r="AJ9758" s="59"/>
      <c r="AK9758" s="59"/>
      <c r="AL9758" s="59"/>
      <c r="AM9758" s="59"/>
      <c r="AN9758" s="59"/>
      <c r="AO9758" s="59"/>
      <c r="AV9758" s="37"/>
      <c r="AW9758" s="37"/>
      <c r="AX9758" s="37"/>
      <c r="AY9758" s="37"/>
      <c r="AZ9758" s="37"/>
      <c r="BA9758" s="37"/>
    </row>
    <row r="9759" spans="10:53" s="14" customFormat="1" x14ac:dyDescent="0.25">
      <c r="J9759" s="59"/>
      <c r="Q9759" s="26"/>
      <c r="R9759" s="28"/>
      <c r="AC9759" s="46"/>
      <c r="AG9759" s="59"/>
      <c r="AH9759" s="59"/>
      <c r="AI9759" s="59"/>
      <c r="AJ9759" s="59"/>
      <c r="AK9759" s="59"/>
      <c r="AL9759" s="59"/>
      <c r="AM9759" s="59"/>
      <c r="AN9759" s="59"/>
      <c r="AO9759" s="59"/>
      <c r="AV9759" s="37"/>
      <c r="AW9759" s="37"/>
      <c r="AX9759" s="37"/>
      <c r="AY9759" s="37"/>
      <c r="AZ9759" s="37"/>
      <c r="BA9759" s="37"/>
    </row>
    <row r="9760" spans="10:53" s="14" customFormat="1" x14ac:dyDescent="0.25">
      <c r="J9760" s="59"/>
      <c r="Q9760" s="26"/>
      <c r="R9760" s="28"/>
      <c r="AC9760" s="46"/>
      <c r="AG9760" s="59"/>
      <c r="AH9760" s="59"/>
      <c r="AI9760" s="59"/>
      <c r="AJ9760" s="59"/>
      <c r="AK9760" s="59"/>
      <c r="AL9760" s="59"/>
      <c r="AM9760" s="59"/>
      <c r="AN9760" s="59"/>
      <c r="AO9760" s="59"/>
      <c r="AV9760" s="37"/>
      <c r="AW9760" s="37"/>
      <c r="AX9760" s="37"/>
      <c r="AY9760" s="37"/>
      <c r="AZ9760" s="37"/>
      <c r="BA9760" s="37"/>
    </row>
    <row r="9761" spans="10:53" s="14" customFormat="1" x14ac:dyDescent="0.25">
      <c r="J9761" s="59"/>
      <c r="Q9761" s="26"/>
      <c r="R9761" s="28"/>
      <c r="AC9761" s="46"/>
      <c r="AG9761" s="59"/>
      <c r="AH9761" s="59"/>
      <c r="AI9761" s="59"/>
      <c r="AJ9761" s="59"/>
      <c r="AK9761" s="59"/>
      <c r="AL9761" s="59"/>
      <c r="AM9761" s="59"/>
      <c r="AN9761" s="59"/>
      <c r="AO9761" s="59"/>
      <c r="AV9761" s="37"/>
      <c r="AW9761" s="37"/>
      <c r="AX9761" s="37"/>
      <c r="AY9761" s="37"/>
      <c r="AZ9761" s="37"/>
      <c r="BA9761" s="37"/>
    </row>
    <row r="9762" spans="10:53" s="14" customFormat="1" x14ac:dyDescent="0.25">
      <c r="J9762" s="59"/>
      <c r="Q9762" s="26"/>
      <c r="R9762" s="28"/>
      <c r="AC9762" s="46"/>
      <c r="AG9762" s="59"/>
      <c r="AH9762" s="59"/>
      <c r="AI9762" s="59"/>
      <c r="AJ9762" s="59"/>
      <c r="AK9762" s="59"/>
      <c r="AL9762" s="59"/>
      <c r="AM9762" s="59"/>
      <c r="AN9762" s="59"/>
      <c r="AO9762" s="59"/>
      <c r="AV9762" s="37"/>
      <c r="AW9762" s="37"/>
      <c r="AX9762" s="37"/>
      <c r="AY9762" s="37"/>
      <c r="AZ9762" s="37"/>
      <c r="BA9762" s="37"/>
    </row>
    <row r="9763" spans="10:53" s="14" customFormat="1" x14ac:dyDescent="0.25">
      <c r="J9763" s="59"/>
      <c r="Q9763" s="26"/>
      <c r="R9763" s="28"/>
      <c r="AC9763" s="46"/>
      <c r="AG9763" s="59"/>
      <c r="AH9763" s="59"/>
      <c r="AI9763" s="59"/>
      <c r="AJ9763" s="59"/>
      <c r="AK9763" s="59"/>
      <c r="AL9763" s="59"/>
      <c r="AM9763" s="59"/>
      <c r="AN9763" s="59"/>
      <c r="AO9763" s="59"/>
      <c r="AV9763" s="37"/>
      <c r="AW9763" s="37"/>
      <c r="AX9763" s="37"/>
      <c r="AY9763" s="37"/>
      <c r="AZ9763" s="37"/>
      <c r="BA9763" s="37"/>
    </row>
    <row r="9764" spans="10:53" s="14" customFormat="1" x14ac:dyDescent="0.25">
      <c r="J9764" s="59"/>
      <c r="Q9764" s="26"/>
      <c r="R9764" s="28"/>
      <c r="AC9764" s="46"/>
      <c r="AG9764" s="59"/>
      <c r="AH9764" s="59"/>
      <c r="AI9764" s="59"/>
      <c r="AJ9764" s="59"/>
      <c r="AK9764" s="59"/>
      <c r="AL9764" s="59"/>
      <c r="AM9764" s="59"/>
      <c r="AN9764" s="59"/>
      <c r="AO9764" s="59"/>
      <c r="AV9764" s="37"/>
      <c r="AW9764" s="37"/>
      <c r="AX9764" s="37"/>
      <c r="AY9764" s="37"/>
      <c r="AZ9764" s="37"/>
      <c r="BA9764" s="37"/>
    </row>
    <row r="9765" spans="10:53" s="14" customFormat="1" x14ac:dyDescent="0.25">
      <c r="J9765" s="59"/>
      <c r="Q9765" s="26"/>
      <c r="R9765" s="28"/>
      <c r="AC9765" s="46"/>
      <c r="AG9765" s="59"/>
      <c r="AH9765" s="59"/>
      <c r="AI9765" s="59"/>
      <c r="AJ9765" s="59"/>
      <c r="AK9765" s="59"/>
      <c r="AL9765" s="59"/>
      <c r="AM9765" s="59"/>
      <c r="AN9765" s="59"/>
      <c r="AO9765" s="59"/>
      <c r="AV9765" s="37"/>
      <c r="AW9765" s="37"/>
      <c r="AX9765" s="37"/>
      <c r="AY9765" s="37"/>
      <c r="AZ9765" s="37"/>
      <c r="BA9765" s="37"/>
    </row>
    <row r="9766" spans="10:53" s="14" customFormat="1" x14ac:dyDescent="0.25">
      <c r="J9766" s="59"/>
      <c r="Q9766" s="26"/>
      <c r="R9766" s="28"/>
      <c r="AC9766" s="46"/>
      <c r="AG9766" s="59"/>
      <c r="AH9766" s="59"/>
      <c r="AI9766" s="59"/>
      <c r="AJ9766" s="59"/>
      <c r="AK9766" s="59"/>
      <c r="AL9766" s="59"/>
      <c r="AM9766" s="59"/>
      <c r="AN9766" s="59"/>
      <c r="AO9766" s="59"/>
      <c r="AV9766" s="37"/>
      <c r="AW9766" s="37"/>
      <c r="AX9766" s="37"/>
      <c r="AY9766" s="37"/>
      <c r="AZ9766" s="37"/>
      <c r="BA9766" s="37"/>
    </row>
    <row r="9767" spans="10:53" s="14" customFormat="1" x14ac:dyDescent="0.25">
      <c r="J9767" s="59"/>
      <c r="Q9767" s="26"/>
      <c r="R9767" s="28"/>
      <c r="AC9767" s="46"/>
      <c r="AG9767" s="59"/>
      <c r="AH9767" s="59"/>
      <c r="AI9767" s="59"/>
      <c r="AJ9767" s="59"/>
      <c r="AK9767" s="59"/>
      <c r="AL9767" s="59"/>
      <c r="AM9767" s="59"/>
      <c r="AN9767" s="59"/>
      <c r="AO9767" s="59"/>
      <c r="AV9767" s="37"/>
      <c r="AW9767" s="37"/>
      <c r="AX9767" s="37"/>
      <c r="AY9767" s="37"/>
      <c r="AZ9767" s="37"/>
      <c r="BA9767" s="37"/>
    </row>
    <row r="9768" spans="10:53" s="14" customFormat="1" x14ac:dyDescent="0.25">
      <c r="J9768" s="59"/>
      <c r="Q9768" s="26"/>
      <c r="R9768" s="28"/>
      <c r="AC9768" s="46"/>
      <c r="AG9768" s="59"/>
      <c r="AH9768" s="59"/>
      <c r="AI9768" s="59"/>
      <c r="AJ9768" s="59"/>
      <c r="AK9768" s="59"/>
      <c r="AL9768" s="59"/>
      <c r="AM9768" s="59"/>
      <c r="AN9768" s="59"/>
      <c r="AO9768" s="59"/>
      <c r="AV9768" s="37"/>
      <c r="AW9768" s="37"/>
      <c r="AX9768" s="37"/>
      <c r="AY9768" s="37"/>
      <c r="AZ9768" s="37"/>
      <c r="BA9768" s="37"/>
    </row>
    <row r="9769" spans="10:53" s="14" customFormat="1" x14ac:dyDescent="0.25">
      <c r="J9769" s="59"/>
      <c r="Q9769" s="26"/>
      <c r="R9769" s="28"/>
      <c r="AC9769" s="46"/>
      <c r="AG9769" s="59"/>
      <c r="AH9769" s="59"/>
      <c r="AI9769" s="59"/>
      <c r="AJ9769" s="59"/>
      <c r="AK9769" s="59"/>
      <c r="AL9769" s="59"/>
      <c r="AM9769" s="59"/>
      <c r="AN9769" s="59"/>
      <c r="AO9769" s="59"/>
      <c r="AV9769" s="37"/>
      <c r="AW9769" s="37"/>
      <c r="AX9769" s="37"/>
      <c r="AY9769" s="37"/>
      <c r="AZ9769" s="37"/>
      <c r="BA9769" s="37"/>
    </row>
    <row r="9770" spans="10:53" s="14" customFormat="1" x14ac:dyDescent="0.25">
      <c r="J9770" s="59"/>
      <c r="Q9770" s="26"/>
      <c r="R9770" s="28"/>
      <c r="AC9770" s="46"/>
      <c r="AG9770" s="59"/>
      <c r="AH9770" s="59"/>
      <c r="AI9770" s="59"/>
      <c r="AJ9770" s="59"/>
      <c r="AK9770" s="59"/>
      <c r="AL9770" s="59"/>
      <c r="AM9770" s="59"/>
      <c r="AN9770" s="59"/>
      <c r="AO9770" s="59"/>
      <c r="AV9770" s="37"/>
      <c r="AW9770" s="37"/>
      <c r="AX9770" s="37"/>
      <c r="AY9770" s="37"/>
      <c r="AZ9770" s="37"/>
      <c r="BA9770" s="37"/>
    </row>
    <row r="9771" spans="10:53" s="14" customFormat="1" x14ac:dyDescent="0.25">
      <c r="J9771" s="59"/>
      <c r="Q9771" s="26"/>
      <c r="R9771" s="28"/>
      <c r="AC9771" s="46"/>
      <c r="AG9771" s="59"/>
      <c r="AH9771" s="59"/>
      <c r="AI9771" s="59"/>
      <c r="AJ9771" s="59"/>
      <c r="AK9771" s="59"/>
      <c r="AL9771" s="59"/>
      <c r="AM9771" s="59"/>
      <c r="AN9771" s="59"/>
      <c r="AO9771" s="59"/>
      <c r="AV9771" s="37"/>
      <c r="AW9771" s="37"/>
      <c r="AX9771" s="37"/>
      <c r="AY9771" s="37"/>
      <c r="AZ9771" s="37"/>
      <c r="BA9771" s="37"/>
    </row>
    <row r="9772" spans="10:53" s="14" customFormat="1" x14ac:dyDescent="0.25">
      <c r="J9772" s="59"/>
      <c r="Q9772" s="26"/>
      <c r="R9772" s="28"/>
      <c r="AC9772" s="46"/>
      <c r="AG9772" s="59"/>
      <c r="AH9772" s="59"/>
      <c r="AI9772" s="59"/>
      <c r="AJ9772" s="59"/>
      <c r="AK9772" s="59"/>
      <c r="AL9772" s="59"/>
      <c r="AM9772" s="59"/>
      <c r="AN9772" s="59"/>
      <c r="AO9772" s="59"/>
      <c r="AV9772" s="37"/>
      <c r="AW9772" s="37"/>
      <c r="AX9772" s="37"/>
      <c r="AY9772" s="37"/>
      <c r="AZ9772" s="37"/>
      <c r="BA9772" s="37"/>
    </row>
    <row r="9773" spans="10:53" s="14" customFormat="1" x14ac:dyDescent="0.25">
      <c r="J9773" s="59"/>
      <c r="Q9773" s="26"/>
      <c r="R9773" s="28"/>
      <c r="AC9773" s="46"/>
      <c r="AG9773" s="59"/>
      <c r="AH9773" s="59"/>
      <c r="AI9773" s="59"/>
      <c r="AJ9773" s="59"/>
      <c r="AK9773" s="59"/>
      <c r="AL9773" s="59"/>
      <c r="AM9773" s="59"/>
      <c r="AN9773" s="59"/>
      <c r="AO9773" s="59"/>
      <c r="AV9773" s="37"/>
      <c r="AW9773" s="37"/>
      <c r="AX9773" s="37"/>
      <c r="AY9773" s="37"/>
      <c r="AZ9773" s="37"/>
      <c r="BA9773" s="37"/>
    </row>
    <row r="9774" spans="10:53" s="14" customFormat="1" x14ac:dyDescent="0.25">
      <c r="J9774" s="59"/>
      <c r="Q9774" s="26"/>
      <c r="R9774" s="28"/>
      <c r="AC9774" s="46"/>
      <c r="AG9774" s="59"/>
      <c r="AH9774" s="59"/>
      <c r="AI9774" s="59"/>
      <c r="AJ9774" s="59"/>
      <c r="AK9774" s="59"/>
      <c r="AL9774" s="59"/>
      <c r="AM9774" s="59"/>
      <c r="AN9774" s="59"/>
      <c r="AO9774" s="59"/>
      <c r="AV9774" s="37"/>
      <c r="AW9774" s="37"/>
      <c r="AX9774" s="37"/>
      <c r="AY9774" s="37"/>
      <c r="AZ9774" s="37"/>
      <c r="BA9774" s="37"/>
    </row>
    <row r="9775" spans="10:53" s="14" customFormat="1" x14ac:dyDescent="0.25">
      <c r="J9775" s="59"/>
      <c r="Q9775" s="26"/>
      <c r="R9775" s="28"/>
      <c r="AC9775" s="46"/>
      <c r="AG9775" s="59"/>
      <c r="AH9775" s="59"/>
      <c r="AI9775" s="59"/>
      <c r="AJ9775" s="59"/>
      <c r="AK9775" s="59"/>
      <c r="AL9775" s="59"/>
      <c r="AM9775" s="59"/>
      <c r="AN9775" s="59"/>
      <c r="AO9775" s="59"/>
      <c r="AV9775" s="37"/>
      <c r="AW9775" s="37"/>
      <c r="AX9775" s="37"/>
      <c r="AY9775" s="37"/>
      <c r="AZ9775" s="37"/>
      <c r="BA9775" s="37"/>
    </row>
    <row r="9776" spans="10:53" s="14" customFormat="1" x14ac:dyDescent="0.25">
      <c r="J9776" s="59"/>
      <c r="Q9776" s="26"/>
      <c r="R9776" s="28"/>
      <c r="AC9776" s="46"/>
      <c r="AG9776" s="59"/>
      <c r="AH9776" s="59"/>
      <c r="AI9776" s="59"/>
      <c r="AJ9776" s="59"/>
      <c r="AK9776" s="59"/>
      <c r="AL9776" s="59"/>
      <c r="AM9776" s="59"/>
      <c r="AN9776" s="59"/>
      <c r="AO9776" s="59"/>
      <c r="AV9776" s="37"/>
      <c r="AW9776" s="37"/>
      <c r="AX9776" s="37"/>
      <c r="AY9776" s="37"/>
      <c r="AZ9776" s="37"/>
      <c r="BA9776" s="37"/>
    </row>
    <row r="9777" spans="10:53" s="14" customFormat="1" x14ac:dyDescent="0.25">
      <c r="J9777" s="59"/>
      <c r="Q9777" s="26"/>
      <c r="R9777" s="28"/>
      <c r="AC9777" s="46"/>
      <c r="AG9777" s="59"/>
      <c r="AH9777" s="59"/>
      <c r="AI9777" s="59"/>
      <c r="AJ9777" s="59"/>
      <c r="AK9777" s="59"/>
      <c r="AL9777" s="59"/>
      <c r="AM9777" s="59"/>
      <c r="AN9777" s="59"/>
      <c r="AO9777" s="59"/>
      <c r="AV9777" s="37"/>
      <c r="AW9777" s="37"/>
      <c r="AX9777" s="37"/>
      <c r="AY9777" s="37"/>
      <c r="AZ9777" s="37"/>
      <c r="BA9777" s="37"/>
    </row>
    <row r="9778" spans="10:53" s="14" customFormat="1" x14ac:dyDescent="0.25">
      <c r="J9778" s="59"/>
      <c r="Q9778" s="26"/>
      <c r="R9778" s="28"/>
      <c r="AC9778" s="46"/>
      <c r="AG9778" s="59"/>
      <c r="AH9778" s="59"/>
      <c r="AI9778" s="59"/>
      <c r="AJ9778" s="59"/>
      <c r="AK9778" s="59"/>
      <c r="AL9778" s="59"/>
      <c r="AM9778" s="59"/>
      <c r="AN9778" s="59"/>
      <c r="AO9778" s="59"/>
      <c r="AV9778" s="37"/>
      <c r="AW9778" s="37"/>
      <c r="AX9778" s="37"/>
      <c r="AY9778" s="37"/>
      <c r="AZ9778" s="37"/>
      <c r="BA9778" s="37"/>
    </row>
    <row r="9779" spans="10:53" s="14" customFormat="1" x14ac:dyDescent="0.25">
      <c r="J9779" s="59"/>
      <c r="Q9779" s="26"/>
      <c r="R9779" s="28"/>
      <c r="AC9779" s="46"/>
      <c r="AG9779" s="59"/>
      <c r="AH9779" s="59"/>
      <c r="AI9779" s="59"/>
      <c r="AJ9779" s="59"/>
      <c r="AK9779" s="59"/>
      <c r="AL9779" s="59"/>
      <c r="AM9779" s="59"/>
      <c r="AN9779" s="59"/>
      <c r="AO9779" s="59"/>
      <c r="AV9779" s="37"/>
      <c r="AW9779" s="37"/>
      <c r="AX9779" s="37"/>
      <c r="AY9779" s="37"/>
      <c r="AZ9779" s="37"/>
      <c r="BA9779" s="37"/>
    </row>
    <row r="9780" spans="10:53" s="14" customFormat="1" x14ac:dyDescent="0.25">
      <c r="J9780" s="59"/>
      <c r="Q9780" s="26"/>
      <c r="R9780" s="28"/>
      <c r="AC9780" s="46"/>
      <c r="AG9780" s="59"/>
      <c r="AH9780" s="59"/>
      <c r="AI9780" s="59"/>
      <c r="AJ9780" s="59"/>
      <c r="AK9780" s="59"/>
      <c r="AL9780" s="59"/>
      <c r="AM9780" s="59"/>
      <c r="AN9780" s="59"/>
      <c r="AO9780" s="59"/>
      <c r="AV9780" s="37"/>
      <c r="AW9780" s="37"/>
      <c r="AX9780" s="37"/>
      <c r="AY9780" s="37"/>
      <c r="AZ9780" s="37"/>
      <c r="BA9780" s="37"/>
    </row>
    <row r="9781" spans="10:53" s="14" customFormat="1" x14ac:dyDescent="0.25">
      <c r="J9781" s="59"/>
      <c r="Q9781" s="26"/>
      <c r="R9781" s="28"/>
      <c r="AC9781" s="46"/>
      <c r="AG9781" s="59"/>
      <c r="AH9781" s="59"/>
      <c r="AI9781" s="59"/>
      <c r="AJ9781" s="59"/>
      <c r="AK9781" s="59"/>
      <c r="AL9781" s="59"/>
      <c r="AM9781" s="59"/>
      <c r="AN9781" s="59"/>
      <c r="AO9781" s="59"/>
      <c r="AV9781" s="37"/>
      <c r="AW9781" s="37"/>
      <c r="AX9781" s="37"/>
      <c r="AY9781" s="37"/>
      <c r="AZ9781" s="37"/>
      <c r="BA9781" s="37"/>
    </row>
    <row r="9782" spans="10:53" s="14" customFormat="1" x14ac:dyDescent="0.25">
      <c r="J9782" s="59"/>
      <c r="Q9782" s="26"/>
      <c r="R9782" s="28"/>
      <c r="AC9782" s="46"/>
      <c r="AG9782" s="59"/>
      <c r="AH9782" s="59"/>
      <c r="AI9782" s="59"/>
      <c r="AJ9782" s="59"/>
      <c r="AK9782" s="59"/>
      <c r="AL9782" s="59"/>
      <c r="AM9782" s="59"/>
      <c r="AN9782" s="59"/>
      <c r="AO9782" s="59"/>
      <c r="AV9782" s="37"/>
      <c r="AW9782" s="37"/>
      <c r="AX9782" s="37"/>
      <c r="AY9782" s="37"/>
      <c r="AZ9782" s="37"/>
      <c r="BA9782" s="37"/>
    </row>
    <row r="9783" spans="10:53" s="14" customFormat="1" x14ac:dyDescent="0.25">
      <c r="J9783" s="59"/>
      <c r="Q9783" s="26"/>
      <c r="R9783" s="28"/>
      <c r="AC9783" s="46"/>
      <c r="AG9783" s="59"/>
      <c r="AH9783" s="59"/>
      <c r="AI9783" s="59"/>
      <c r="AJ9783" s="59"/>
      <c r="AK9783" s="59"/>
      <c r="AL9783" s="59"/>
      <c r="AM9783" s="59"/>
      <c r="AN9783" s="59"/>
      <c r="AO9783" s="59"/>
      <c r="AV9783" s="37"/>
      <c r="AW9783" s="37"/>
      <c r="AX9783" s="37"/>
      <c r="AY9783" s="37"/>
      <c r="AZ9783" s="37"/>
      <c r="BA9783" s="37"/>
    </row>
    <row r="9784" spans="10:53" s="14" customFormat="1" x14ac:dyDescent="0.25">
      <c r="J9784" s="59"/>
      <c r="Q9784" s="26"/>
      <c r="R9784" s="28"/>
      <c r="AC9784" s="46"/>
      <c r="AG9784" s="59"/>
      <c r="AH9784" s="59"/>
      <c r="AI9784" s="59"/>
      <c r="AJ9784" s="59"/>
      <c r="AK9784" s="59"/>
      <c r="AL9784" s="59"/>
      <c r="AM9784" s="59"/>
      <c r="AN9784" s="59"/>
      <c r="AO9784" s="59"/>
      <c r="AV9784" s="37"/>
      <c r="AW9784" s="37"/>
      <c r="AX9784" s="37"/>
      <c r="AY9784" s="37"/>
      <c r="AZ9784" s="37"/>
      <c r="BA9784" s="37"/>
    </row>
    <row r="9785" spans="10:53" s="14" customFormat="1" x14ac:dyDescent="0.25">
      <c r="J9785" s="59"/>
      <c r="Q9785" s="26"/>
      <c r="R9785" s="28"/>
      <c r="AC9785" s="46"/>
      <c r="AG9785" s="59"/>
      <c r="AH9785" s="59"/>
      <c r="AI9785" s="59"/>
      <c r="AJ9785" s="59"/>
      <c r="AK9785" s="59"/>
      <c r="AL9785" s="59"/>
      <c r="AM9785" s="59"/>
      <c r="AN9785" s="59"/>
      <c r="AO9785" s="59"/>
      <c r="AV9785" s="37"/>
      <c r="AW9785" s="37"/>
      <c r="AX9785" s="37"/>
      <c r="AY9785" s="37"/>
      <c r="AZ9785" s="37"/>
      <c r="BA9785" s="37"/>
    </row>
    <row r="9786" spans="10:53" s="14" customFormat="1" x14ac:dyDescent="0.25">
      <c r="J9786" s="59"/>
      <c r="Q9786" s="26"/>
      <c r="R9786" s="28"/>
      <c r="AC9786" s="46"/>
      <c r="AG9786" s="59"/>
      <c r="AH9786" s="59"/>
      <c r="AI9786" s="59"/>
      <c r="AJ9786" s="59"/>
      <c r="AK9786" s="59"/>
      <c r="AL9786" s="59"/>
      <c r="AM9786" s="59"/>
      <c r="AN9786" s="59"/>
      <c r="AO9786" s="59"/>
      <c r="AV9786" s="37"/>
      <c r="AW9786" s="37"/>
      <c r="AX9786" s="37"/>
      <c r="AY9786" s="37"/>
      <c r="AZ9786" s="37"/>
      <c r="BA9786" s="37"/>
    </row>
    <row r="9787" spans="10:53" s="14" customFormat="1" x14ac:dyDescent="0.25">
      <c r="J9787" s="59"/>
      <c r="Q9787" s="26"/>
      <c r="R9787" s="28"/>
      <c r="AC9787" s="46"/>
      <c r="AG9787" s="59"/>
      <c r="AH9787" s="59"/>
      <c r="AI9787" s="59"/>
      <c r="AJ9787" s="59"/>
      <c r="AK9787" s="59"/>
      <c r="AL9787" s="59"/>
      <c r="AM9787" s="59"/>
      <c r="AN9787" s="59"/>
      <c r="AO9787" s="59"/>
      <c r="AV9787" s="37"/>
      <c r="AW9787" s="37"/>
      <c r="AX9787" s="37"/>
      <c r="AY9787" s="37"/>
      <c r="AZ9787" s="37"/>
      <c r="BA9787" s="37"/>
    </row>
    <row r="9788" spans="10:53" s="14" customFormat="1" x14ac:dyDescent="0.25">
      <c r="J9788" s="59"/>
      <c r="Q9788" s="26"/>
      <c r="R9788" s="28"/>
      <c r="AC9788" s="46"/>
      <c r="AG9788" s="59"/>
      <c r="AH9788" s="59"/>
      <c r="AI9788" s="59"/>
      <c r="AJ9788" s="59"/>
      <c r="AK9788" s="59"/>
      <c r="AL9788" s="59"/>
      <c r="AM9788" s="59"/>
      <c r="AN9788" s="59"/>
      <c r="AO9788" s="59"/>
      <c r="AV9788" s="37"/>
      <c r="AW9788" s="37"/>
      <c r="AX9788" s="37"/>
      <c r="AY9788" s="37"/>
      <c r="AZ9788" s="37"/>
      <c r="BA9788" s="37"/>
    </row>
    <row r="9789" spans="10:53" s="14" customFormat="1" x14ac:dyDescent="0.25">
      <c r="J9789" s="59"/>
      <c r="Q9789" s="26"/>
      <c r="R9789" s="28"/>
      <c r="AC9789" s="46"/>
      <c r="AG9789" s="59"/>
      <c r="AH9789" s="59"/>
      <c r="AI9789" s="59"/>
      <c r="AJ9789" s="59"/>
      <c r="AK9789" s="59"/>
      <c r="AL9789" s="59"/>
      <c r="AM9789" s="59"/>
      <c r="AN9789" s="59"/>
      <c r="AO9789" s="59"/>
      <c r="AV9789" s="37"/>
      <c r="AW9789" s="37"/>
      <c r="AX9789" s="37"/>
      <c r="AY9789" s="37"/>
      <c r="AZ9789" s="37"/>
      <c r="BA9789" s="37"/>
    </row>
    <row r="9790" spans="10:53" s="14" customFormat="1" x14ac:dyDescent="0.25">
      <c r="J9790" s="59"/>
      <c r="Q9790" s="26"/>
      <c r="R9790" s="28"/>
      <c r="AC9790" s="46"/>
      <c r="AG9790" s="59"/>
      <c r="AH9790" s="59"/>
      <c r="AI9790" s="59"/>
      <c r="AJ9790" s="59"/>
      <c r="AK9790" s="59"/>
      <c r="AL9790" s="59"/>
      <c r="AM9790" s="59"/>
      <c r="AN9790" s="59"/>
      <c r="AO9790" s="59"/>
      <c r="AV9790" s="37"/>
      <c r="AW9790" s="37"/>
      <c r="AX9790" s="37"/>
      <c r="AY9790" s="37"/>
      <c r="AZ9790" s="37"/>
      <c r="BA9790" s="37"/>
    </row>
    <row r="9791" spans="10:53" s="14" customFormat="1" x14ac:dyDescent="0.25">
      <c r="J9791" s="59"/>
      <c r="Q9791" s="26"/>
      <c r="R9791" s="28"/>
      <c r="AC9791" s="46"/>
      <c r="AG9791" s="59"/>
      <c r="AH9791" s="59"/>
      <c r="AI9791" s="59"/>
      <c r="AJ9791" s="59"/>
      <c r="AK9791" s="59"/>
      <c r="AL9791" s="59"/>
      <c r="AM9791" s="59"/>
      <c r="AN9791" s="59"/>
      <c r="AO9791" s="59"/>
      <c r="AV9791" s="37"/>
      <c r="AW9791" s="37"/>
      <c r="AX9791" s="37"/>
      <c r="AY9791" s="37"/>
      <c r="AZ9791" s="37"/>
      <c r="BA9791" s="37"/>
    </row>
    <row r="9792" spans="10:53" s="14" customFormat="1" x14ac:dyDescent="0.25">
      <c r="J9792" s="59"/>
      <c r="Q9792" s="26"/>
      <c r="R9792" s="28"/>
      <c r="AC9792" s="46"/>
      <c r="AG9792" s="59"/>
      <c r="AH9792" s="59"/>
      <c r="AI9792" s="59"/>
      <c r="AJ9792" s="59"/>
      <c r="AK9792" s="59"/>
      <c r="AL9792" s="59"/>
      <c r="AM9792" s="59"/>
      <c r="AN9792" s="59"/>
      <c r="AO9792" s="59"/>
      <c r="AV9792" s="37"/>
      <c r="AW9792" s="37"/>
      <c r="AX9792" s="37"/>
      <c r="AY9792" s="37"/>
      <c r="AZ9792" s="37"/>
      <c r="BA9792" s="37"/>
    </row>
    <row r="9793" spans="10:53" s="14" customFormat="1" x14ac:dyDescent="0.25">
      <c r="J9793" s="59"/>
      <c r="Q9793" s="26"/>
      <c r="R9793" s="28"/>
      <c r="AC9793" s="46"/>
      <c r="AG9793" s="59"/>
      <c r="AH9793" s="59"/>
      <c r="AI9793" s="59"/>
      <c r="AJ9793" s="59"/>
      <c r="AK9793" s="59"/>
      <c r="AL9793" s="59"/>
      <c r="AM9793" s="59"/>
      <c r="AN9793" s="59"/>
      <c r="AO9793" s="59"/>
      <c r="AV9793" s="37"/>
      <c r="AW9793" s="37"/>
      <c r="AX9793" s="37"/>
      <c r="AY9793" s="37"/>
      <c r="AZ9793" s="37"/>
      <c r="BA9793" s="37"/>
    </row>
    <row r="9794" spans="10:53" s="14" customFormat="1" x14ac:dyDescent="0.25">
      <c r="J9794" s="59"/>
      <c r="Q9794" s="26"/>
      <c r="R9794" s="28"/>
      <c r="AC9794" s="46"/>
      <c r="AG9794" s="59"/>
      <c r="AH9794" s="59"/>
      <c r="AI9794" s="59"/>
      <c r="AJ9794" s="59"/>
      <c r="AK9794" s="59"/>
      <c r="AL9794" s="59"/>
      <c r="AM9794" s="59"/>
      <c r="AN9794" s="59"/>
      <c r="AO9794" s="59"/>
      <c r="AV9794" s="37"/>
      <c r="AW9794" s="37"/>
      <c r="AX9794" s="37"/>
      <c r="AY9794" s="37"/>
      <c r="AZ9794" s="37"/>
      <c r="BA9794" s="37"/>
    </row>
    <row r="9795" spans="10:53" s="14" customFormat="1" x14ac:dyDescent="0.25">
      <c r="J9795" s="59"/>
      <c r="Q9795" s="26"/>
      <c r="R9795" s="28"/>
      <c r="AC9795" s="46"/>
      <c r="AG9795" s="59"/>
      <c r="AH9795" s="59"/>
      <c r="AI9795" s="59"/>
      <c r="AJ9795" s="59"/>
      <c r="AK9795" s="59"/>
      <c r="AL9795" s="59"/>
      <c r="AM9795" s="59"/>
      <c r="AN9795" s="59"/>
      <c r="AO9795" s="59"/>
      <c r="AV9795" s="37"/>
      <c r="AW9795" s="37"/>
      <c r="AX9795" s="37"/>
      <c r="AY9795" s="37"/>
      <c r="AZ9795" s="37"/>
      <c r="BA9795" s="37"/>
    </row>
    <row r="9796" spans="10:53" s="14" customFormat="1" x14ac:dyDescent="0.25">
      <c r="J9796" s="59"/>
      <c r="Q9796" s="26"/>
      <c r="R9796" s="28"/>
      <c r="AC9796" s="46"/>
      <c r="AG9796" s="59"/>
      <c r="AH9796" s="59"/>
      <c r="AI9796" s="59"/>
      <c r="AJ9796" s="59"/>
      <c r="AK9796" s="59"/>
      <c r="AL9796" s="59"/>
      <c r="AM9796" s="59"/>
      <c r="AN9796" s="59"/>
      <c r="AO9796" s="59"/>
      <c r="AV9796" s="37"/>
      <c r="AW9796" s="37"/>
      <c r="AX9796" s="37"/>
      <c r="AY9796" s="37"/>
      <c r="AZ9796" s="37"/>
      <c r="BA9796" s="37"/>
    </row>
    <row r="9797" spans="10:53" s="14" customFormat="1" x14ac:dyDescent="0.25">
      <c r="J9797" s="59"/>
      <c r="Q9797" s="26"/>
      <c r="R9797" s="28"/>
      <c r="AC9797" s="46"/>
      <c r="AG9797" s="59"/>
      <c r="AH9797" s="59"/>
      <c r="AI9797" s="59"/>
      <c r="AJ9797" s="59"/>
      <c r="AK9797" s="59"/>
      <c r="AL9797" s="59"/>
      <c r="AM9797" s="59"/>
      <c r="AN9797" s="59"/>
      <c r="AO9797" s="59"/>
      <c r="AV9797" s="37"/>
      <c r="AW9797" s="37"/>
      <c r="AX9797" s="37"/>
      <c r="AY9797" s="37"/>
      <c r="AZ9797" s="37"/>
      <c r="BA9797" s="37"/>
    </row>
    <row r="9798" spans="10:53" s="14" customFormat="1" x14ac:dyDescent="0.25">
      <c r="J9798" s="59"/>
      <c r="Q9798" s="26"/>
      <c r="R9798" s="28"/>
      <c r="AC9798" s="46"/>
      <c r="AG9798" s="59"/>
      <c r="AH9798" s="59"/>
      <c r="AI9798" s="59"/>
      <c r="AJ9798" s="59"/>
      <c r="AK9798" s="59"/>
      <c r="AL9798" s="59"/>
      <c r="AM9798" s="59"/>
      <c r="AN9798" s="59"/>
      <c r="AO9798" s="59"/>
      <c r="AV9798" s="37"/>
      <c r="AW9798" s="37"/>
      <c r="AX9798" s="37"/>
      <c r="AY9798" s="37"/>
      <c r="AZ9798" s="37"/>
      <c r="BA9798" s="37"/>
    </row>
    <row r="9799" spans="10:53" s="14" customFormat="1" x14ac:dyDescent="0.25">
      <c r="J9799" s="59"/>
      <c r="Q9799" s="26"/>
      <c r="R9799" s="28"/>
      <c r="AC9799" s="46"/>
      <c r="AG9799" s="59"/>
      <c r="AH9799" s="59"/>
      <c r="AI9799" s="59"/>
      <c r="AJ9799" s="59"/>
      <c r="AK9799" s="59"/>
      <c r="AL9799" s="59"/>
      <c r="AM9799" s="59"/>
      <c r="AN9799" s="59"/>
      <c r="AO9799" s="59"/>
      <c r="AV9799" s="37"/>
      <c r="AW9799" s="37"/>
      <c r="AX9799" s="37"/>
      <c r="AY9799" s="37"/>
      <c r="AZ9799" s="37"/>
      <c r="BA9799" s="37"/>
    </row>
    <row r="9800" spans="10:53" s="14" customFormat="1" x14ac:dyDescent="0.25">
      <c r="J9800" s="59"/>
      <c r="Q9800" s="26"/>
      <c r="R9800" s="28"/>
      <c r="AC9800" s="46"/>
      <c r="AG9800" s="59"/>
      <c r="AH9800" s="59"/>
      <c r="AI9800" s="59"/>
      <c r="AJ9800" s="59"/>
      <c r="AK9800" s="59"/>
      <c r="AL9800" s="59"/>
      <c r="AM9800" s="59"/>
      <c r="AN9800" s="59"/>
      <c r="AO9800" s="59"/>
      <c r="AV9800" s="37"/>
      <c r="AW9800" s="37"/>
      <c r="AX9800" s="37"/>
      <c r="AY9800" s="37"/>
      <c r="AZ9800" s="37"/>
      <c r="BA9800" s="37"/>
    </row>
    <row r="9801" spans="10:53" s="14" customFormat="1" x14ac:dyDescent="0.25">
      <c r="J9801" s="59"/>
      <c r="Q9801" s="26"/>
      <c r="R9801" s="28"/>
      <c r="AC9801" s="46"/>
      <c r="AG9801" s="59"/>
      <c r="AH9801" s="59"/>
      <c r="AI9801" s="59"/>
      <c r="AJ9801" s="59"/>
      <c r="AK9801" s="59"/>
      <c r="AL9801" s="59"/>
      <c r="AM9801" s="59"/>
      <c r="AN9801" s="59"/>
      <c r="AO9801" s="59"/>
      <c r="AV9801" s="37"/>
      <c r="AW9801" s="37"/>
      <c r="AX9801" s="37"/>
      <c r="AY9801" s="37"/>
      <c r="AZ9801" s="37"/>
      <c r="BA9801" s="37"/>
    </row>
    <row r="9802" spans="10:53" s="14" customFormat="1" x14ac:dyDescent="0.25">
      <c r="J9802" s="59"/>
      <c r="Q9802" s="26"/>
      <c r="R9802" s="28"/>
      <c r="AC9802" s="46"/>
      <c r="AG9802" s="59"/>
      <c r="AH9802" s="59"/>
      <c r="AI9802" s="59"/>
      <c r="AJ9802" s="59"/>
      <c r="AK9802" s="59"/>
      <c r="AL9802" s="59"/>
      <c r="AM9802" s="59"/>
      <c r="AN9802" s="59"/>
      <c r="AO9802" s="59"/>
      <c r="AV9802" s="37"/>
      <c r="AW9802" s="37"/>
      <c r="AX9802" s="37"/>
      <c r="AY9802" s="37"/>
      <c r="AZ9802" s="37"/>
      <c r="BA9802" s="37"/>
    </row>
    <row r="9803" spans="10:53" s="14" customFormat="1" x14ac:dyDescent="0.25">
      <c r="J9803" s="59"/>
      <c r="Q9803" s="26"/>
      <c r="R9803" s="28"/>
      <c r="AC9803" s="46"/>
      <c r="AG9803" s="59"/>
      <c r="AH9803" s="59"/>
      <c r="AI9803" s="59"/>
      <c r="AJ9803" s="59"/>
      <c r="AK9803" s="59"/>
      <c r="AL9803" s="59"/>
      <c r="AM9803" s="59"/>
      <c r="AN9803" s="59"/>
      <c r="AO9803" s="59"/>
      <c r="AV9803" s="37"/>
      <c r="AW9803" s="37"/>
      <c r="AX9803" s="37"/>
      <c r="AY9803" s="37"/>
      <c r="AZ9803" s="37"/>
      <c r="BA9803" s="37"/>
    </row>
    <row r="9804" spans="10:53" s="14" customFormat="1" x14ac:dyDescent="0.25">
      <c r="J9804" s="59"/>
      <c r="Q9804" s="26"/>
      <c r="R9804" s="28"/>
      <c r="AC9804" s="46"/>
      <c r="AG9804" s="59"/>
      <c r="AH9804" s="59"/>
      <c r="AI9804" s="59"/>
      <c r="AJ9804" s="59"/>
      <c r="AK9804" s="59"/>
      <c r="AL9804" s="59"/>
      <c r="AM9804" s="59"/>
      <c r="AN9804" s="59"/>
      <c r="AO9804" s="59"/>
      <c r="AV9804" s="37"/>
      <c r="AW9804" s="37"/>
      <c r="AX9804" s="37"/>
      <c r="AY9804" s="37"/>
      <c r="AZ9804" s="37"/>
      <c r="BA9804" s="37"/>
    </row>
    <row r="9805" spans="10:53" s="14" customFormat="1" x14ac:dyDescent="0.25">
      <c r="J9805" s="59"/>
      <c r="Q9805" s="26"/>
      <c r="R9805" s="28"/>
      <c r="AC9805" s="46"/>
      <c r="AG9805" s="59"/>
      <c r="AH9805" s="59"/>
      <c r="AI9805" s="59"/>
      <c r="AJ9805" s="59"/>
      <c r="AK9805" s="59"/>
      <c r="AL9805" s="59"/>
      <c r="AM9805" s="59"/>
      <c r="AN9805" s="59"/>
      <c r="AO9805" s="59"/>
      <c r="AV9805" s="37"/>
      <c r="AW9805" s="37"/>
      <c r="AX9805" s="37"/>
      <c r="AY9805" s="37"/>
      <c r="AZ9805" s="37"/>
      <c r="BA9805" s="37"/>
    </row>
    <row r="9806" spans="10:53" s="14" customFormat="1" x14ac:dyDescent="0.25">
      <c r="J9806" s="59"/>
      <c r="Q9806" s="26"/>
      <c r="R9806" s="28"/>
      <c r="AC9806" s="46"/>
      <c r="AG9806" s="59"/>
      <c r="AH9806" s="59"/>
      <c r="AI9806" s="59"/>
      <c r="AJ9806" s="59"/>
      <c r="AK9806" s="59"/>
      <c r="AL9806" s="59"/>
      <c r="AM9806" s="59"/>
      <c r="AN9806" s="59"/>
      <c r="AO9806" s="59"/>
      <c r="AV9806" s="37"/>
      <c r="AW9806" s="37"/>
      <c r="AX9806" s="37"/>
      <c r="AY9806" s="37"/>
      <c r="AZ9806" s="37"/>
      <c r="BA9806" s="37"/>
    </row>
    <row r="9807" spans="10:53" s="14" customFormat="1" x14ac:dyDescent="0.25">
      <c r="J9807" s="59"/>
      <c r="Q9807" s="26"/>
      <c r="R9807" s="28"/>
      <c r="AC9807" s="46"/>
      <c r="AG9807" s="59"/>
      <c r="AH9807" s="59"/>
      <c r="AI9807" s="59"/>
      <c r="AJ9807" s="59"/>
      <c r="AK9807" s="59"/>
      <c r="AL9807" s="59"/>
      <c r="AM9807" s="59"/>
      <c r="AN9807" s="59"/>
      <c r="AO9807" s="59"/>
      <c r="AV9807" s="37"/>
      <c r="AW9807" s="37"/>
      <c r="AX9807" s="37"/>
      <c r="AY9807" s="37"/>
      <c r="AZ9807" s="37"/>
      <c r="BA9807" s="37"/>
    </row>
    <row r="9808" spans="10:53" s="14" customFormat="1" x14ac:dyDescent="0.25">
      <c r="J9808" s="59"/>
      <c r="Q9808" s="26"/>
      <c r="R9808" s="28"/>
      <c r="AC9808" s="46"/>
      <c r="AG9808" s="59"/>
      <c r="AH9808" s="59"/>
      <c r="AI9808" s="59"/>
      <c r="AJ9808" s="59"/>
      <c r="AK9808" s="59"/>
      <c r="AL9808" s="59"/>
      <c r="AM9808" s="59"/>
      <c r="AN9808" s="59"/>
      <c r="AO9808" s="59"/>
      <c r="AV9808" s="37"/>
      <c r="AW9808" s="37"/>
      <c r="AX9808" s="37"/>
      <c r="AY9808" s="37"/>
      <c r="AZ9808" s="37"/>
      <c r="BA9808" s="37"/>
    </row>
    <row r="9809" spans="10:53" s="14" customFormat="1" x14ac:dyDescent="0.25">
      <c r="J9809" s="59"/>
      <c r="Q9809" s="26"/>
      <c r="R9809" s="28"/>
      <c r="AC9809" s="46"/>
      <c r="AG9809" s="59"/>
      <c r="AH9809" s="59"/>
      <c r="AI9809" s="59"/>
      <c r="AJ9809" s="59"/>
      <c r="AK9809" s="59"/>
      <c r="AL9809" s="59"/>
      <c r="AM9809" s="59"/>
      <c r="AN9809" s="59"/>
      <c r="AO9809" s="59"/>
      <c r="AV9809" s="37"/>
      <c r="AW9809" s="37"/>
      <c r="AX9809" s="37"/>
      <c r="AY9809" s="37"/>
      <c r="AZ9809" s="37"/>
      <c r="BA9809" s="37"/>
    </row>
    <row r="9810" spans="10:53" s="14" customFormat="1" x14ac:dyDescent="0.25">
      <c r="J9810" s="59"/>
      <c r="Q9810" s="26"/>
      <c r="R9810" s="28"/>
      <c r="AC9810" s="46"/>
      <c r="AG9810" s="59"/>
      <c r="AH9810" s="59"/>
      <c r="AI9810" s="59"/>
      <c r="AJ9810" s="59"/>
      <c r="AK9810" s="59"/>
      <c r="AL9810" s="59"/>
      <c r="AM9810" s="59"/>
      <c r="AN9810" s="59"/>
      <c r="AO9810" s="59"/>
      <c r="AV9810" s="37"/>
      <c r="AW9810" s="37"/>
      <c r="AX9810" s="37"/>
      <c r="AY9810" s="37"/>
      <c r="AZ9810" s="37"/>
      <c r="BA9810" s="37"/>
    </row>
    <row r="9811" spans="10:53" s="14" customFormat="1" x14ac:dyDescent="0.25">
      <c r="J9811" s="59"/>
      <c r="Q9811" s="26"/>
      <c r="R9811" s="28"/>
      <c r="AC9811" s="46"/>
      <c r="AG9811" s="59"/>
      <c r="AH9811" s="59"/>
      <c r="AI9811" s="59"/>
      <c r="AJ9811" s="59"/>
      <c r="AK9811" s="59"/>
      <c r="AL9811" s="59"/>
      <c r="AM9811" s="59"/>
      <c r="AN9811" s="59"/>
      <c r="AO9811" s="59"/>
      <c r="AV9811" s="37"/>
      <c r="AW9811" s="37"/>
      <c r="AX9811" s="37"/>
      <c r="AY9811" s="37"/>
      <c r="AZ9811" s="37"/>
      <c r="BA9811" s="37"/>
    </row>
    <row r="9812" spans="10:53" s="14" customFormat="1" x14ac:dyDescent="0.25">
      <c r="J9812" s="59"/>
      <c r="Q9812" s="26"/>
      <c r="R9812" s="28"/>
      <c r="AC9812" s="46"/>
      <c r="AG9812" s="59"/>
      <c r="AH9812" s="59"/>
      <c r="AI9812" s="59"/>
      <c r="AJ9812" s="59"/>
      <c r="AK9812" s="59"/>
      <c r="AL9812" s="59"/>
      <c r="AM9812" s="59"/>
      <c r="AN9812" s="59"/>
      <c r="AO9812" s="59"/>
      <c r="AV9812" s="37"/>
      <c r="AW9812" s="37"/>
      <c r="AX9812" s="37"/>
      <c r="AY9812" s="37"/>
      <c r="AZ9812" s="37"/>
      <c r="BA9812" s="37"/>
    </row>
    <row r="9813" spans="10:53" s="14" customFormat="1" x14ac:dyDescent="0.25">
      <c r="J9813" s="59"/>
      <c r="Q9813" s="26"/>
      <c r="R9813" s="28"/>
      <c r="AC9813" s="46"/>
      <c r="AG9813" s="59"/>
      <c r="AH9813" s="59"/>
      <c r="AI9813" s="59"/>
      <c r="AJ9813" s="59"/>
      <c r="AK9813" s="59"/>
      <c r="AL9813" s="59"/>
      <c r="AM9813" s="59"/>
      <c r="AN9813" s="59"/>
      <c r="AO9813" s="59"/>
      <c r="AV9813" s="37"/>
      <c r="AW9813" s="37"/>
      <c r="AX9813" s="37"/>
      <c r="AY9813" s="37"/>
      <c r="AZ9813" s="37"/>
      <c r="BA9813" s="37"/>
    </row>
    <row r="9814" spans="10:53" s="14" customFormat="1" x14ac:dyDescent="0.25">
      <c r="J9814" s="59"/>
      <c r="Q9814" s="26"/>
      <c r="R9814" s="28"/>
      <c r="AC9814" s="46"/>
      <c r="AG9814" s="59"/>
      <c r="AH9814" s="59"/>
      <c r="AI9814" s="59"/>
      <c r="AJ9814" s="59"/>
      <c r="AK9814" s="59"/>
      <c r="AL9814" s="59"/>
      <c r="AM9814" s="59"/>
      <c r="AN9814" s="59"/>
      <c r="AO9814" s="59"/>
      <c r="AV9814" s="37"/>
      <c r="AW9814" s="37"/>
      <c r="AX9814" s="37"/>
      <c r="AY9814" s="37"/>
      <c r="AZ9814" s="37"/>
      <c r="BA9814" s="37"/>
    </row>
    <row r="9815" spans="10:53" s="14" customFormat="1" x14ac:dyDescent="0.25">
      <c r="J9815" s="59"/>
      <c r="Q9815" s="26"/>
      <c r="R9815" s="28"/>
      <c r="AC9815" s="46"/>
      <c r="AG9815" s="59"/>
      <c r="AH9815" s="59"/>
      <c r="AI9815" s="59"/>
      <c r="AJ9815" s="59"/>
      <c r="AK9815" s="59"/>
      <c r="AL9815" s="59"/>
      <c r="AM9815" s="59"/>
      <c r="AN9815" s="59"/>
      <c r="AO9815" s="59"/>
      <c r="AV9815" s="37"/>
      <c r="AW9815" s="37"/>
      <c r="AX9815" s="37"/>
      <c r="AY9815" s="37"/>
      <c r="AZ9815" s="37"/>
      <c r="BA9815" s="37"/>
    </row>
    <row r="9816" spans="10:53" s="14" customFormat="1" x14ac:dyDescent="0.25">
      <c r="J9816" s="59"/>
      <c r="Q9816" s="26"/>
      <c r="R9816" s="28"/>
      <c r="AC9816" s="46"/>
      <c r="AG9816" s="59"/>
      <c r="AH9816" s="59"/>
      <c r="AI9816" s="59"/>
      <c r="AJ9816" s="59"/>
      <c r="AK9816" s="59"/>
      <c r="AL9816" s="59"/>
      <c r="AM9816" s="59"/>
      <c r="AN9816" s="59"/>
      <c r="AO9816" s="59"/>
      <c r="AV9816" s="37"/>
      <c r="AW9816" s="37"/>
      <c r="AX9816" s="37"/>
      <c r="AY9816" s="37"/>
      <c r="AZ9816" s="37"/>
      <c r="BA9816" s="37"/>
    </row>
    <row r="9817" spans="10:53" s="14" customFormat="1" x14ac:dyDescent="0.25">
      <c r="J9817" s="59"/>
      <c r="Q9817" s="26"/>
      <c r="R9817" s="28"/>
      <c r="AC9817" s="46"/>
      <c r="AG9817" s="59"/>
      <c r="AH9817" s="59"/>
      <c r="AI9817" s="59"/>
      <c r="AJ9817" s="59"/>
      <c r="AK9817" s="59"/>
      <c r="AL9817" s="59"/>
      <c r="AM9817" s="59"/>
      <c r="AN9817" s="59"/>
      <c r="AO9817" s="59"/>
      <c r="AV9817" s="37"/>
      <c r="AW9817" s="37"/>
      <c r="AX9817" s="37"/>
      <c r="AY9817" s="37"/>
      <c r="AZ9817" s="37"/>
      <c r="BA9817" s="37"/>
    </row>
    <row r="9818" spans="10:53" s="14" customFormat="1" x14ac:dyDescent="0.25">
      <c r="J9818" s="59"/>
      <c r="Q9818" s="26"/>
      <c r="R9818" s="28"/>
      <c r="AC9818" s="46"/>
      <c r="AG9818" s="59"/>
      <c r="AH9818" s="59"/>
      <c r="AI9818" s="59"/>
      <c r="AJ9818" s="59"/>
      <c r="AK9818" s="59"/>
      <c r="AL9818" s="59"/>
      <c r="AM9818" s="59"/>
      <c r="AN9818" s="59"/>
      <c r="AO9818" s="59"/>
      <c r="AV9818" s="37"/>
      <c r="AW9818" s="37"/>
      <c r="AX9818" s="37"/>
      <c r="AY9818" s="37"/>
      <c r="AZ9818" s="37"/>
      <c r="BA9818" s="37"/>
    </row>
    <row r="9819" spans="10:53" s="14" customFormat="1" x14ac:dyDescent="0.25">
      <c r="J9819" s="59"/>
      <c r="Q9819" s="26"/>
      <c r="R9819" s="28"/>
      <c r="AC9819" s="46"/>
      <c r="AG9819" s="59"/>
      <c r="AH9819" s="59"/>
      <c r="AI9819" s="59"/>
      <c r="AJ9819" s="59"/>
      <c r="AK9819" s="59"/>
      <c r="AL9819" s="59"/>
      <c r="AM9819" s="59"/>
      <c r="AN9819" s="59"/>
      <c r="AO9819" s="59"/>
      <c r="AV9819" s="37"/>
      <c r="AW9819" s="37"/>
      <c r="AX9819" s="37"/>
      <c r="AY9819" s="37"/>
      <c r="AZ9819" s="37"/>
      <c r="BA9819" s="37"/>
    </row>
    <row r="9820" spans="10:53" s="14" customFormat="1" x14ac:dyDescent="0.25">
      <c r="J9820" s="59"/>
      <c r="Q9820" s="26"/>
      <c r="R9820" s="28"/>
      <c r="AC9820" s="46"/>
      <c r="AG9820" s="59"/>
      <c r="AH9820" s="59"/>
      <c r="AI9820" s="59"/>
      <c r="AJ9820" s="59"/>
      <c r="AK9820" s="59"/>
      <c r="AL9820" s="59"/>
      <c r="AM9820" s="59"/>
      <c r="AN9820" s="59"/>
      <c r="AO9820" s="59"/>
      <c r="AV9820" s="37"/>
      <c r="AW9820" s="37"/>
      <c r="AX9820" s="37"/>
      <c r="AY9820" s="37"/>
      <c r="AZ9820" s="37"/>
      <c r="BA9820" s="37"/>
    </row>
    <row r="9821" spans="10:53" s="14" customFormat="1" x14ac:dyDescent="0.25">
      <c r="J9821" s="59"/>
      <c r="Q9821" s="26"/>
      <c r="R9821" s="28"/>
      <c r="AC9821" s="46"/>
      <c r="AG9821" s="59"/>
      <c r="AH9821" s="59"/>
      <c r="AI9821" s="59"/>
      <c r="AJ9821" s="59"/>
      <c r="AK9821" s="59"/>
      <c r="AL9821" s="59"/>
      <c r="AM9821" s="59"/>
      <c r="AN9821" s="59"/>
      <c r="AO9821" s="59"/>
      <c r="AV9821" s="37"/>
      <c r="AW9821" s="37"/>
      <c r="AX9821" s="37"/>
      <c r="AY9821" s="37"/>
      <c r="AZ9821" s="37"/>
      <c r="BA9821" s="37"/>
    </row>
    <row r="9822" spans="10:53" s="14" customFormat="1" x14ac:dyDescent="0.25">
      <c r="J9822" s="59"/>
      <c r="Q9822" s="26"/>
      <c r="R9822" s="28"/>
      <c r="AC9822" s="46"/>
      <c r="AG9822" s="59"/>
      <c r="AH9822" s="59"/>
      <c r="AI9822" s="59"/>
      <c r="AJ9822" s="59"/>
      <c r="AK9822" s="59"/>
      <c r="AL9822" s="59"/>
      <c r="AM9822" s="59"/>
      <c r="AN9822" s="59"/>
      <c r="AO9822" s="59"/>
      <c r="AV9822" s="37"/>
      <c r="AW9822" s="37"/>
      <c r="AX9822" s="37"/>
      <c r="AY9822" s="37"/>
      <c r="AZ9822" s="37"/>
      <c r="BA9822" s="37"/>
    </row>
    <row r="9823" spans="10:53" s="14" customFormat="1" x14ac:dyDescent="0.25">
      <c r="J9823" s="59"/>
      <c r="Q9823" s="26"/>
      <c r="R9823" s="28"/>
      <c r="AC9823" s="46"/>
      <c r="AG9823" s="59"/>
      <c r="AH9823" s="59"/>
      <c r="AI9823" s="59"/>
      <c r="AJ9823" s="59"/>
      <c r="AK9823" s="59"/>
      <c r="AL9823" s="59"/>
      <c r="AM9823" s="59"/>
      <c r="AN9823" s="59"/>
      <c r="AO9823" s="59"/>
      <c r="AV9823" s="37"/>
      <c r="AW9823" s="37"/>
      <c r="AX9823" s="37"/>
      <c r="AY9823" s="37"/>
      <c r="AZ9823" s="37"/>
      <c r="BA9823" s="37"/>
    </row>
    <row r="9824" spans="10:53" s="14" customFormat="1" x14ac:dyDescent="0.25">
      <c r="J9824" s="59"/>
      <c r="Q9824" s="26"/>
      <c r="R9824" s="28"/>
      <c r="AC9824" s="46"/>
      <c r="AG9824" s="59"/>
      <c r="AH9824" s="59"/>
      <c r="AI9824" s="59"/>
      <c r="AJ9824" s="59"/>
      <c r="AK9824" s="59"/>
      <c r="AL9824" s="59"/>
      <c r="AM9824" s="59"/>
      <c r="AN9824" s="59"/>
      <c r="AO9824" s="59"/>
      <c r="AV9824" s="37"/>
      <c r="AW9824" s="37"/>
      <c r="AX9824" s="37"/>
      <c r="AY9824" s="37"/>
      <c r="AZ9824" s="37"/>
      <c r="BA9824" s="37"/>
    </row>
    <row r="9825" spans="10:53" s="14" customFormat="1" x14ac:dyDescent="0.25">
      <c r="J9825" s="59"/>
      <c r="Q9825" s="26"/>
      <c r="R9825" s="28"/>
      <c r="AC9825" s="46"/>
      <c r="AG9825" s="59"/>
      <c r="AH9825" s="59"/>
      <c r="AI9825" s="59"/>
      <c r="AJ9825" s="59"/>
      <c r="AK9825" s="59"/>
      <c r="AL9825" s="59"/>
      <c r="AM9825" s="59"/>
      <c r="AN9825" s="59"/>
      <c r="AO9825" s="59"/>
      <c r="AV9825" s="37"/>
      <c r="AW9825" s="37"/>
      <c r="AX9825" s="37"/>
      <c r="AY9825" s="37"/>
      <c r="AZ9825" s="37"/>
      <c r="BA9825" s="37"/>
    </row>
    <row r="9826" spans="10:53" s="14" customFormat="1" x14ac:dyDescent="0.25">
      <c r="J9826" s="59"/>
      <c r="Q9826" s="26"/>
      <c r="R9826" s="28"/>
      <c r="AC9826" s="46"/>
      <c r="AG9826" s="59"/>
      <c r="AH9826" s="59"/>
      <c r="AI9826" s="59"/>
      <c r="AJ9826" s="59"/>
      <c r="AK9826" s="59"/>
      <c r="AL9826" s="59"/>
      <c r="AM9826" s="59"/>
      <c r="AN9826" s="59"/>
      <c r="AO9826" s="59"/>
      <c r="AV9826" s="37"/>
      <c r="AW9826" s="37"/>
      <c r="AX9826" s="37"/>
      <c r="AY9826" s="37"/>
      <c r="AZ9826" s="37"/>
      <c r="BA9826" s="37"/>
    </row>
    <row r="9827" spans="10:53" s="14" customFormat="1" x14ac:dyDescent="0.25">
      <c r="J9827" s="59"/>
      <c r="Q9827" s="26"/>
      <c r="R9827" s="28"/>
      <c r="AC9827" s="46"/>
      <c r="AG9827" s="59"/>
      <c r="AH9827" s="59"/>
      <c r="AI9827" s="59"/>
      <c r="AJ9827" s="59"/>
      <c r="AK9827" s="59"/>
      <c r="AL9827" s="59"/>
      <c r="AM9827" s="59"/>
      <c r="AN9827" s="59"/>
      <c r="AO9827" s="59"/>
      <c r="AV9827" s="37"/>
      <c r="AW9827" s="37"/>
      <c r="AX9827" s="37"/>
      <c r="AY9827" s="37"/>
      <c r="AZ9827" s="37"/>
      <c r="BA9827" s="37"/>
    </row>
    <row r="9828" spans="10:53" s="14" customFormat="1" x14ac:dyDescent="0.25">
      <c r="J9828" s="59"/>
      <c r="Q9828" s="26"/>
      <c r="R9828" s="28"/>
      <c r="AC9828" s="46"/>
      <c r="AG9828" s="59"/>
      <c r="AH9828" s="59"/>
      <c r="AI9828" s="59"/>
      <c r="AJ9828" s="59"/>
      <c r="AK9828" s="59"/>
      <c r="AL9828" s="59"/>
      <c r="AM9828" s="59"/>
      <c r="AN9828" s="59"/>
      <c r="AO9828" s="59"/>
      <c r="AV9828" s="37"/>
      <c r="AW9828" s="37"/>
      <c r="AX9828" s="37"/>
      <c r="AY9828" s="37"/>
      <c r="AZ9828" s="37"/>
      <c r="BA9828" s="37"/>
    </row>
    <row r="9829" spans="10:53" s="14" customFormat="1" x14ac:dyDescent="0.25">
      <c r="J9829" s="59"/>
      <c r="Q9829" s="26"/>
      <c r="R9829" s="28"/>
      <c r="AC9829" s="46"/>
      <c r="AG9829" s="59"/>
      <c r="AH9829" s="59"/>
      <c r="AI9829" s="59"/>
      <c r="AJ9829" s="59"/>
      <c r="AK9829" s="59"/>
      <c r="AL9829" s="59"/>
      <c r="AM9829" s="59"/>
      <c r="AN9829" s="59"/>
      <c r="AO9829" s="59"/>
      <c r="AV9829" s="37"/>
      <c r="AW9829" s="37"/>
      <c r="AX9829" s="37"/>
      <c r="AY9829" s="37"/>
      <c r="AZ9829" s="37"/>
      <c r="BA9829" s="37"/>
    </row>
    <row r="9830" spans="10:53" s="14" customFormat="1" x14ac:dyDescent="0.25">
      <c r="J9830" s="59"/>
      <c r="Q9830" s="26"/>
      <c r="R9830" s="28"/>
      <c r="AC9830" s="46"/>
      <c r="AG9830" s="59"/>
      <c r="AH9830" s="59"/>
      <c r="AI9830" s="59"/>
      <c r="AJ9830" s="59"/>
      <c r="AK9830" s="59"/>
      <c r="AL9830" s="59"/>
      <c r="AM9830" s="59"/>
      <c r="AN9830" s="59"/>
      <c r="AO9830" s="59"/>
      <c r="AV9830" s="37"/>
      <c r="AW9830" s="37"/>
      <c r="AX9830" s="37"/>
      <c r="AY9830" s="37"/>
      <c r="AZ9830" s="37"/>
      <c r="BA9830" s="37"/>
    </row>
    <row r="9831" spans="10:53" s="14" customFormat="1" x14ac:dyDescent="0.25">
      <c r="J9831" s="59"/>
      <c r="Q9831" s="26"/>
      <c r="R9831" s="28"/>
      <c r="AC9831" s="46"/>
      <c r="AG9831" s="59"/>
      <c r="AH9831" s="59"/>
      <c r="AI9831" s="59"/>
      <c r="AJ9831" s="59"/>
      <c r="AK9831" s="59"/>
      <c r="AL9831" s="59"/>
      <c r="AM9831" s="59"/>
      <c r="AN9831" s="59"/>
      <c r="AO9831" s="59"/>
      <c r="AV9831" s="37"/>
      <c r="AW9831" s="37"/>
      <c r="AX9831" s="37"/>
      <c r="AY9831" s="37"/>
      <c r="AZ9831" s="37"/>
      <c r="BA9831" s="37"/>
    </row>
    <row r="9832" spans="10:53" s="14" customFormat="1" x14ac:dyDescent="0.25">
      <c r="J9832" s="59"/>
      <c r="Q9832" s="26"/>
      <c r="R9832" s="28"/>
      <c r="AC9832" s="46"/>
      <c r="AG9832" s="59"/>
      <c r="AH9832" s="59"/>
      <c r="AI9832" s="59"/>
      <c r="AJ9832" s="59"/>
      <c r="AK9832" s="59"/>
      <c r="AL9832" s="59"/>
      <c r="AM9832" s="59"/>
      <c r="AN9832" s="59"/>
      <c r="AO9832" s="59"/>
      <c r="AV9832" s="37"/>
      <c r="AW9832" s="37"/>
      <c r="AX9832" s="37"/>
      <c r="AY9832" s="37"/>
      <c r="AZ9832" s="37"/>
      <c r="BA9832" s="37"/>
    </row>
    <row r="9833" spans="10:53" s="14" customFormat="1" x14ac:dyDescent="0.25">
      <c r="J9833" s="59"/>
      <c r="Q9833" s="26"/>
      <c r="R9833" s="28"/>
      <c r="AC9833" s="46"/>
      <c r="AG9833" s="59"/>
      <c r="AH9833" s="59"/>
      <c r="AI9833" s="59"/>
      <c r="AJ9833" s="59"/>
      <c r="AK9833" s="59"/>
      <c r="AL9833" s="59"/>
      <c r="AM9833" s="59"/>
      <c r="AN9833" s="59"/>
      <c r="AO9833" s="59"/>
      <c r="AV9833" s="37"/>
      <c r="AW9833" s="37"/>
      <c r="AX9833" s="37"/>
      <c r="AY9833" s="37"/>
      <c r="AZ9833" s="37"/>
      <c r="BA9833" s="37"/>
    </row>
    <row r="9834" spans="10:53" s="14" customFormat="1" x14ac:dyDescent="0.25">
      <c r="J9834" s="59"/>
      <c r="Q9834" s="26"/>
      <c r="R9834" s="28"/>
      <c r="AC9834" s="46"/>
      <c r="AG9834" s="59"/>
      <c r="AH9834" s="59"/>
      <c r="AI9834" s="59"/>
      <c r="AJ9834" s="59"/>
      <c r="AK9834" s="59"/>
      <c r="AL9834" s="59"/>
      <c r="AM9834" s="59"/>
      <c r="AN9834" s="59"/>
      <c r="AO9834" s="59"/>
      <c r="AV9834" s="37"/>
      <c r="AW9834" s="37"/>
      <c r="AX9834" s="37"/>
      <c r="AY9834" s="37"/>
      <c r="AZ9834" s="37"/>
      <c r="BA9834" s="37"/>
    </row>
    <row r="9835" spans="10:53" s="14" customFormat="1" x14ac:dyDescent="0.25">
      <c r="J9835" s="59"/>
      <c r="Q9835" s="26"/>
      <c r="R9835" s="28"/>
      <c r="AC9835" s="46"/>
      <c r="AG9835" s="59"/>
      <c r="AH9835" s="59"/>
      <c r="AI9835" s="59"/>
      <c r="AJ9835" s="59"/>
      <c r="AK9835" s="59"/>
      <c r="AL9835" s="59"/>
      <c r="AM9835" s="59"/>
      <c r="AN9835" s="59"/>
      <c r="AO9835" s="59"/>
      <c r="AV9835" s="37"/>
      <c r="AW9835" s="37"/>
      <c r="AX9835" s="37"/>
      <c r="AY9835" s="37"/>
      <c r="AZ9835" s="37"/>
      <c r="BA9835" s="37"/>
    </row>
    <row r="9836" spans="10:53" s="14" customFormat="1" x14ac:dyDescent="0.25">
      <c r="J9836" s="59"/>
      <c r="Q9836" s="26"/>
      <c r="R9836" s="28"/>
      <c r="AC9836" s="46"/>
      <c r="AG9836" s="59"/>
      <c r="AH9836" s="59"/>
      <c r="AI9836" s="59"/>
      <c r="AJ9836" s="59"/>
      <c r="AK9836" s="59"/>
      <c r="AL9836" s="59"/>
      <c r="AM9836" s="59"/>
      <c r="AN9836" s="59"/>
      <c r="AO9836" s="59"/>
      <c r="AV9836" s="37"/>
      <c r="AW9836" s="37"/>
      <c r="AX9836" s="37"/>
      <c r="AY9836" s="37"/>
      <c r="AZ9836" s="37"/>
      <c r="BA9836" s="37"/>
    </row>
    <row r="9837" spans="10:53" s="14" customFormat="1" x14ac:dyDescent="0.25">
      <c r="J9837" s="59"/>
      <c r="Q9837" s="26"/>
      <c r="R9837" s="28"/>
      <c r="AC9837" s="46"/>
      <c r="AG9837" s="59"/>
      <c r="AH9837" s="59"/>
      <c r="AI9837" s="59"/>
      <c r="AJ9837" s="59"/>
      <c r="AK9837" s="59"/>
      <c r="AL9837" s="59"/>
      <c r="AM9837" s="59"/>
      <c r="AN9837" s="59"/>
      <c r="AO9837" s="59"/>
      <c r="AV9837" s="37"/>
      <c r="AW9837" s="37"/>
      <c r="AX9837" s="37"/>
      <c r="AY9837" s="37"/>
      <c r="AZ9837" s="37"/>
      <c r="BA9837" s="37"/>
    </row>
    <row r="9838" spans="10:53" s="14" customFormat="1" x14ac:dyDescent="0.25">
      <c r="J9838" s="59"/>
      <c r="Q9838" s="26"/>
      <c r="R9838" s="28"/>
      <c r="AC9838" s="46"/>
      <c r="AG9838" s="59"/>
      <c r="AH9838" s="59"/>
      <c r="AI9838" s="59"/>
      <c r="AJ9838" s="59"/>
      <c r="AK9838" s="59"/>
      <c r="AL9838" s="59"/>
      <c r="AM9838" s="59"/>
      <c r="AN9838" s="59"/>
      <c r="AO9838" s="59"/>
      <c r="AV9838" s="37"/>
      <c r="AW9838" s="37"/>
      <c r="AX9838" s="37"/>
      <c r="AY9838" s="37"/>
      <c r="AZ9838" s="37"/>
      <c r="BA9838" s="37"/>
    </row>
    <row r="9839" spans="10:53" s="14" customFormat="1" x14ac:dyDescent="0.25">
      <c r="J9839" s="59"/>
      <c r="Q9839" s="26"/>
      <c r="R9839" s="28"/>
      <c r="AC9839" s="46"/>
      <c r="AG9839" s="59"/>
      <c r="AH9839" s="59"/>
      <c r="AI9839" s="59"/>
      <c r="AJ9839" s="59"/>
      <c r="AK9839" s="59"/>
      <c r="AL9839" s="59"/>
      <c r="AM9839" s="59"/>
      <c r="AN9839" s="59"/>
      <c r="AO9839" s="59"/>
      <c r="AV9839" s="37"/>
      <c r="AW9839" s="37"/>
      <c r="AX9839" s="37"/>
      <c r="AY9839" s="37"/>
      <c r="AZ9839" s="37"/>
      <c r="BA9839" s="37"/>
    </row>
    <row r="9840" spans="10:53" s="14" customFormat="1" x14ac:dyDescent="0.25">
      <c r="J9840" s="59"/>
      <c r="Q9840" s="26"/>
      <c r="R9840" s="28"/>
      <c r="AC9840" s="46"/>
      <c r="AG9840" s="59"/>
      <c r="AH9840" s="59"/>
      <c r="AI9840" s="59"/>
      <c r="AJ9840" s="59"/>
      <c r="AK9840" s="59"/>
      <c r="AL9840" s="59"/>
      <c r="AM9840" s="59"/>
      <c r="AN9840" s="59"/>
      <c r="AO9840" s="59"/>
      <c r="AV9840" s="37"/>
      <c r="AW9840" s="37"/>
      <c r="AX9840" s="37"/>
      <c r="AY9840" s="37"/>
      <c r="AZ9840" s="37"/>
      <c r="BA9840" s="37"/>
    </row>
    <row r="9841" spans="10:53" s="14" customFormat="1" x14ac:dyDescent="0.25">
      <c r="J9841" s="59"/>
      <c r="Q9841" s="26"/>
      <c r="R9841" s="28"/>
      <c r="AC9841" s="46"/>
      <c r="AG9841" s="59"/>
      <c r="AH9841" s="59"/>
      <c r="AI9841" s="59"/>
      <c r="AJ9841" s="59"/>
      <c r="AK9841" s="59"/>
      <c r="AL9841" s="59"/>
      <c r="AM9841" s="59"/>
      <c r="AN9841" s="59"/>
      <c r="AO9841" s="59"/>
      <c r="AV9841" s="37"/>
      <c r="AW9841" s="37"/>
      <c r="AX9841" s="37"/>
      <c r="AY9841" s="37"/>
      <c r="AZ9841" s="37"/>
      <c r="BA9841" s="37"/>
    </row>
    <row r="9842" spans="10:53" s="14" customFormat="1" x14ac:dyDescent="0.25">
      <c r="J9842" s="59"/>
      <c r="Q9842" s="26"/>
      <c r="R9842" s="28"/>
      <c r="AC9842" s="46"/>
      <c r="AG9842" s="59"/>
      <c r="AH9842" s="59"/>
      <c r="AI9842" s="59"/>
      <c r="AJ9842" s="59"/>
      <c r="AK9842" s="59"/>
      <c r="AL9842" s="59"/>
      <c r="AM9842" s="59"/>
      <c r="AN9842" s="59"/>
      <c r="AO9842" s="59"/>
      <c r="AV9842" s="37"/>
      <c r="AW9842" s="37"/>
      <c r="AX9842" s="37"/>
      <c r="AY9842" s="37"/>
      <c r="AZ9842" s="37"/>
      <c r="BA9842" s="37"/>
    </row>
    <row r="9843" spans="10:53" s="14" customFormat="1" x14ac:dyDescent="0.25">
      <c r="J9843" s="59"/>
      <c r="Q9843" s="26"/>
      <c r="R9843" s="28"/>
      <c r="AC9843" s="46"/>
      <c r="AG9843" s="59"/>
      <c r="AH9843" s="59"/>
      <c r="AI9843" s="59"/>
      <c r="AJ9843" s="59"/>
      <c r="AK9843" s="59"/>
      <c r="AL9843" s="59"/>
      <c r="AM9843" s="59"/>
      <c r="AN9843" s="59"/>
      <c r="AO9843" s="59"/>
      <c r="AV9843" s="37"/>
      <c r="AW9843" s="37"/>
      <c r="AX9843" s="37"/>
      <c r="AY9843" s="37"/>
      <c r="AZ9843" s="37"/>
      <c r="BA9843" s="37"/>
    </row>
    <row r="9844" spans="10:53" s="14" customFormat="1" x14ac:dyDescent="0.25">
      <c r="J9844" s="59"/>
      <c r="Q9844" s="26"/>
      <c r="R9844" s="28"/>
      <c r="AC9844" s="46"/>
      <c r="AG9844" s="59"/>
      <c r="AH9844" s="59"/>
      <c r="AI9844" s="59"/>
      <c r="AJ9844" s="59"/>
      <c r="AK9844" s="59"/>
      <c r="AL9844" s="59"/>
      <c r="AM9844" s="59"/>
      <c r="AN9844" s="59"/>
      <c r="AO9844" s="59"/>
      <c r="AV9844" s="37"/>
      <c r="AW9844" s="37"/>
      <c r="AX9844" s="37"/>
      <c r="AY9844" s="37"/>
      <c r="AZ9844" s="37"/>
      <c r="BA9844" s="37"/>
    </row>
    <row r="9845" spans="10:53" s="14" customFormat="1" x14ac:dyDescent="0.25">
      <c r="J9845" s="59"/>
      <c r="Q9845" s="26"/>
      <c r="R9845" s="28"/>
      <c r="AC9845" s="46"/>
      <c r="AG9845" s="59"/>
      <c r="AH9845" s="59"/>
      <c r="AI9845" s="59"/>
      <c r="AJ9845" s="59"/>
      <c r="AK9845" s="59"/>
      <c r="AL9845" s="59"/>
      <c r="AM9845" s="59"/>
      <c r="AN9845" s="59"/>
      <c r="AO9845" s="59"/>
      <c r="AV9845" s="37"/>
      <c r="AW9845" s="37"/>
      <c r="AX9845" s="37"/>
      <c r="AY9845" s="37"/>
      <c r="AZ9845" s="37"/>
      <c r="BA9845" s="37"/>
    </row>
    <row r="9846" spans="10:53" s="14" customFormat="1" x14ac:dyDescent="0.25">
      <c r="J9846" s="59"/>
      <c r="Q9846" s="26"/>
      <c r="R9846" s="28"/>
      <c r="AC9846" s="46"/>
      <c r="AG9846" s="59"/>
      <c r="AH9846" s="59"/>
      <c r="AI9846" s="59"/>
      <c r="AJ9846" s="59"/>
      <c r="AK9846" s="59"/>
      <c r="AL9846" s="59"/>
      <c r="AM9846" s="59"/>
      <c r="AN9846" s="59"/>
      <c r="AO9846" s="59"/>
      <c r="AV9846" s="37"/>
      <c r="AW9846" s="37"/>
      <c r="AX9846" s="37"/>
      <c r="AY9846" s="37"/>
      <c r="AZ9846" s="37"/>
      <c r="BA9846" s="37"/>
    </row>
    <row r="9847" spans="10:53" s="14" customFormat="1" x14ac:dyDescent="0.25">
      <c r="J9847" s="59"/>
      <c r="Q9847" s="26"/>
      <c r="R9847" s="28"/>
      <c r="AC9847" s="46"/>
      <c r="AG9847" s="59"/>
      <c r="AH9847" s="59"/>
      <c r="AI9847" s="59"/>
      <c r="AJ9847" s="59"/>
      <c r="AK9847" s="59"/>
      <c r="AL9847" s="59"/>
      <c r="AM9847" s="59"/>
      <c r="AN9847" s="59"/>
      <c r="AO9847" s="59"/>
      <c r="AV9847" s="37"/>
      <c r="AW9847" s="37"/>
      <c r="AX9847" s="37"/>
      <c r="AY9847" s="37"/>
      <c r="AZ9847" s="37"/>
      <c r="BA9847" s="37"/>
    </row>
    <row r="9848" spans="10:53" s="14" customFormat="1" x14ac:dyDescent="0.25">
      <c r="J9848" s="59"/>
      <c r="Q9848" s="26"/>
      <c r="R9848" s="28"/>
      <c r="AC9848" s="46"/>
      <c r="AG9848" s="59"/>
      <c r="AH9848" s="59"/>
      <c r="AI9848" s="59"/>
      <c r="AJ9848" s="59"/>
      <c r="AK9848" s="59"/>
      <c r="AL9848" s="59"/>
      <c r="AM9848" s="59"/>
      <c r="AN9848" s="59"/>
      <c r="AO9848" s="59"/>
      <c r="AV9848" s="37"/>
      <c r="AW9848" s="37"/>
      <c r="AX9848" s="37"/>
      <c r="AY9848" s="37"/>
      <c r="AZ9848" s="37"/>
      <c r="BA9848" s="37"/>
    </row>
    <row r="9849" spans="10:53" s="14" customFormat="1" x14ac:dyDescent="0.25">
      <c r="J9849" s="59"/>
      <c r="Q9849" s="26"/>
      <c r="R9849" s="28"/>
      <c r="AC9849" s="46"/>
      <c r="AG9849" s="59"/>
      <c r="AH9849" s="59"/>
      <c r="AI9849" s="59"/>
      <c r="AJ9849" s="59"/>
      <c r="AK9849" s="59"/>
      <c r="AL9849" s="59"/>
      <c r="AM9849" s="59"/>
      <c r="AN9849" s="59"/>
      <c r="AO9849" s="59"/>
      <c r="AV9849" s="37"/>
      <c r="AW9849" s="37"/>
      <c r="AX9849" s="37"/>
      <c r="AY9849" s="37"/>
      <c r="AZ9849" s="37"/>
      <c r="BA9849" s="37"/>
    </row>
    <row r="9850" spans="10:53" s="14" customFormat="1" x14ac:dyDescent="0.25">
      <c r="J9850" s="59"/>
      <c r="Q9850" s="26"/>
      <c r="R9850" s="28"/>
      <c r="AC9850" s="46"/>
      <c r="AG9850" s="59"/>
      <c r="AH9850" s="59"/>
      <c r="AI9850" s="59"/>
      <c r="AJ9850" s="59"/>
      <c r="AK9850" s="59"/>
      <c r="AL9850" s="59"/>
      <c r="AM9850" s="59"/>
      <c r="AN9850" s="59"/>
      <c r="AO9850" s="59"/>
      <c r="AV9850" s="37"/>
      <c r="AW9850" s="37"/>
      <c r="AX9850" s="37"/>
      <c r="AY9850" s="37"/>
      <c r="AZ9850" s="37"/>
      <c r="BA9850" s="37"/>
    </row>
    <row r="9851" spans="10:53" s="14" customFormat="1" x14ac:dyDescent="0.25">
      <c r="J9851" s="59"/>
      <c r="Q9851" s="26"/>
      <c r="R9851" s="28"/>
      <c r="AC9851" s="46"/>
      <c r="AG9851" s="59"/>
      <c r="AH9851" s="59"/>
      <c r="AI9851" s="59"/>
      <c r="AJ9851" s="59"/>
      <c r="AK9851" s="59"/>
      <c r="AL9851" s="59"/>
      <c r="AM9851" s="59"/>
      <c r="AN9851" s="59"/>
      <c r="AO9851" s="59"/>
      <c r="AV9851" s="37"/>
      <c r="AW9851" s="37"/>
      <c r="AX9851" s="37"/>
      <c r="AY9851" s="37"/>
      <c r="AZ9851" s="37"/>
      <c r="BA9851" s="37"/>
    </row>
    <row r="9852" spans="10:53" s="14" customFormat="1" x14ac:dyDescent="0.25">
      <c r="J9852" s="59"/>
      <c r="Q9852" s="26"/>
      <c r="R9852" s="28"/>
      <c r="AC9852" s="46"/>
      <c r="AG9852" s="59"/>
      <c r="AH9852" s="59"/>
      <c r="AI9852" s="59"/>
      <c r="AJ9852" s="59"/>
      <c r="AK9852" s="59"/>
      <c r="AL9852" s="59"/>
      <c r="AM9852" s="59"/>
      <c r="AN9852" s="59"/>
      <c r="AO9852" s="59"/>
      <c r="AV9852" s="37"/>
      <c r="AW9852" s="37"/>
      <c r="AX9852" s="37"/>
      <c r="AY9852" s="37"/>
      <c r="AZ9852" s="37"/>
      <c r="BA9852" s="37"/>
    </row>
    <row r="9853" spans="10:53" s="14" customFormat="1" x14ac:dyDescent="0.25">
      <c r="J9853" s="59"/>
      <c r="Q9853" s="26"/>
      <c r="R9853" s="28"/>
      <c r="AC9853" s="46"/>
      <c r="AG9853" s="59"/>
      <c r="AH9853" s="59"/>
      <c r="AI9853" s="59"/>
      <c r="AJ9853" s="59"/>
      <c r="AK9853" s="59"/>
      <c r="AL9853" s="59"/>
      <c r="AM9853" s="59"/>
      <c r="AN9853" s="59"/>
      <c r="AO9853" s="59"/>
      <c r="AV9853" s="37"/>
      <c r="AW9853" s="37"/>
      <c r="AX9853" s="37"/>
      <c r="AY9853" s="37"/>
      <c r="AZ9853" s="37"/>
      <c r="BA9853" s="37"/>
    </row>
    <row r="9854" spans="10:53" s="14" customFormat="1" x14ac:dyDescent="0.25">
      <c r="J9854" s="59"/>
      <c r="Q9854" s="26"/>
      <c r="R9854" s="28"/>
      <c r="AC9854" s="46"/>
      <c r="AG9854" s="59"/>
      <c r="AH9854" s="59"/>
      <c r="AI9854" s="59"/>
      <c r="AJ9854" s="59"/>
      <c r="AK9854" s="59"/>
      <c r="AL9854" s="59"/>
      <c r="AM9854" s="59"/>
      <c r="AN9854" s="59"/>
      <c r="AO9854" s="59"/>
      <c r="AV9854" s="37"/>
      <c r="AW9854" s="37"/>
      <c r="AX9854" s="37"/>
      <c r="AY9854" s="37"/>
      <c r="AZ9854" s="37"/>
      <c r="BA9854" s="37"/>
    </row>
    <row r="9855" spans="10:53" s="14" customFormat="1" x14ac:dyDescent="0.25">
      <c r="J9855" s="59"/>
      <c r="Q9855" s="26"/>
      <c r="R9855" s="28"/>
      <c r="AC9855" s="46"/>
      <c r="AG9855" s="59"/>
      <c r="AH9855" s="59"/>
      <c r="AI9855" s="59"/>
      <c r="AJ9855" s="59"/>
      <c r="AK9855" s="59"/>
      <c r="AL9855" s="59"/>
      <c r="AM9855" s="59"/>
      <c r="AN9855" s="59"/>
      <c r="AO9855" s="59"/>
      <c r="AV9855" s="37"/>
      <c r="AW9855" s="37"/>
      <c r="AX9855" s="37"/>
      <c r="AY9855" s="37"/>
      <c r="AZ9855" s="37"/>
      <c r="BA9855" s="37"/>
    </row>
    <row r="9856" spans="10:53" s="14" customFormat="1" x14ac:dyDescent="0.25">
      <c r="J9856" s="59"/>
      <c r="Q9856" s="26"/>
      <c r="R9856" s="28"/>
      <c r="AC9856" s="46"/>
      <c r="AG9856" s="59"/>
      <c r="AH9856" s="59"/>
      <c r="AI9856" s="59"/>
      <c r="AJ9856" s="59"/>
      <c r="AK9856" s="59"/>
      <c r="AL9856" s="59"/>
      <c r="AM9856" s="59"/>
      <c r="AN9856" s="59"/>
      <c r="AO9856" s="59"/>
      <c r="AV9856" s="37"/>
      <c r="AW9856" s="37"/>
      <c r="AX9856" s="37"/>
      <c r="AY9856" s="37"/>
      <c r="AZ9856" s="37"/>
      <c r="BA9856" s="37"/>
    </row>
    <row r="9857" spans="10:53" s="14" customFormat="1" x14ac:dyDescent="0.25">
      <c r="J9857" s="59"/>
      <c r="Q9857" s="26"/>
      <c r="R9857" s="28"/>
      <c r="AC9857" s="46"/>
      <c r="AG9857" s="59"/>
      <c r="AH9857" s="59"/>
      <c r="AI9857" s="59"/>
      <c r="AJ9857" s="59"/>
      <c r="AK9857" s="59"/>
      <c r="AL9857" s="59"/>
      <c r="AM9857" s="59"/>
      <c r="AN9857" s="59"/>
      <c r="AO9857" s="59"/>
      <c r="AV9857" s="37"/>
      <c r="AW9857" s="37"/>
      <c r="AX9857" s="37"/>
      <c r="AY9857" s="37"/>
      <c r="AZ9857" s="37"/>
      <c r="BA9857" s="37"/>
    </row>
    <row r="9858" spans="10:53" s="14" customFormat="1" x14ac:dyDescent="0.25">
      <c r="J9858" s="59"/>
      <c r="Q9858" s="26"/>
      <c r="R9858" s="28"/>
      <c r="AC9858" s="46"/>
      <c r="AG9858" s="59"/>
      <c r="AH9858" s="59"/>
      <c r="AI9858" s="59"/>
      <c r="AJ9858" s="59"/>
      <c r="AK9858" s="59"/>
      <c r="AL9858" s="59"/>
      <c r="AM9858" s="59"/>
      <c r="AN9858" s="59"/>
      <c r="AO9858" s="59"/>
      <c r="AV9858" s="37"/>
      <c r="AW9858" s="37"/>
      <c r="AX9858" s="37"/>
      <c r="AY9858" s="37"/>
      <c r="AZ9858" s="37"/>
      <c r="BA9858" s="37"/>
    </row>
    <row r="9859" spans="10:53" s="14" customFormat="1" x14ac:dyDescent="0.25">
      <c r="J9859" s="59"/>
      <c r="Q9859" s="26"/>
      <c r="R9859" s="28"/>
      <c r="AC9859" s="46"/>
      <c r="AG9859" s="59"/>
      <c r="AH9859" s="59"/>
      <c r="AI9859" s="59"/>
      <c r="AJ9859" s="59"/>
      <c r="AK9859" s="59"/>
      <c r="AL9859" s="59"/>
      <c r="AM9859" s="59"/>
      <c r="AN9859" s="59"/>
      <c r="AO9859" s="59"/>
      <c r="AV9859" s="37"/>
      <c r="AW9859" s="37"/>
      <c r="AX9859" s="37"/>
      <c r="AY9859" s="37"/>
      <c r="AZ9859" s="37"/>
      <c r="BA9859" s="37"/>
    </row>
    <row r="9860" spans="10:53" s="14" customFormat="1" x14ac:dyDescent="0.25">
      <c r="J9860" s="59"/>
      <c r="Q9860" s="26"/>
      <c r="R9860" s="28"/>
      <c r="AC9860" s="46"/>
      <c r="AG9860" s="59"/>
      <c r="AH9860" s="59"/>
      <c r="AI9860" s="59"/>
      <c r="AJ9860" s="59"/>
      <c r="AK9860" s="59"/>
      <c r="AL9860" s="59"/>
      <c r="AM9860" s="59"/>
      <c r="AN9860" s="59"/>
      <c r="AO9860" s="59"/>
      <c r="AV9860" s="37"/>
      <c r="AW9860" s="37"/>
      <c r="AX9860" s="37"/>
      <c r="AY9860" s="37"/>
      <c r="AZ9860" s="37"/>
      <c r="BA9860" s="37"/>
    </row>
    <row r="9861" spans="10:53" s="14" customFormat="1" x14ac:dyDescent="0.25">
      <c r="J9861" s="59"/>
      <c r="Q9861" s="26"/>
      <c r="R9861" s="28"/>
      <c r="AC9861" s="46"/>
      <c r="AG9861" s="59"/>
      <c r="AH9861" s="59"/>
      <c r="AI9861" s="59"/>
      <c r="AJ9861" s="59"/>
      <c r="AK9861" s="59"/>
      <c r="AL9861" s="59"/>
      <c r="AM9861" s="59"/>
      <c r="AN9861" s="59"/>
      <c r="AO9861" s="59"/>
      <c r="AV9861" s="37"/>
      <c r="AW9861" s="37"/>
      <c r="AX9861" s="37"/>
      <c r="AY9861" s="37"/>
      <c r="AZ9861" s="37"/>
      <c r="BA9861" s="37"/>
    </row>
    <row r="9862" spans="10:53" s="14" customFormat="1" x14ac:dyDescent="0.25">
      <c r="J9862" s="59"/>
      <c r="Q9862" s="26"/>
      <c r="R9862" s="28"/>
      <c r="AC9862" s="46"/>
      <c r="AG9862" s="59"/>
      <c r="AH9862" s="59"/>
      <c r="AI9862" s="59"/>
      <c r="AJ9862" s="59"/>
      <c r="AK9862" s="59"/>
      <c r="AL9862" s="59"/>
      <c r="AM9862" s="59"/>
      <c r="AN9862" s="59"/>
      <c r="AO9862" s="59"/>
      <c r="AV9862" s="37"/>
      <c r="AW9862" s="37"/>
      <c r="AX9862" s="37"/>
      <c r="AY9862" s="37"/>
      <c r="AZ9862" s="37"/>
      <c r="BA9862" s="37"/>
    </row>
    <row r="9863" spans="10:53" s="14" customFormat="1" x14ac:dyDescent="0.25">
      <c r="J9863" s="59"/>
      <c r="Q9863" s="26"/>
      <c r="R9863" s="28"/>
      <c r="AC9863" s="46"/>
      <c r="AG9863" s="59"/>
      <c r="AH9863" s="59"/>
      <c r="AI9863" s="59"/>
      <c r="AJ9863" s="59"/>
      <c r="AK9863" s="59"/>
      <c r="AL9863" s="59"/>
      <c r="AM9863" s="59"/>
      <c r="AN9863" s="59"/>
      <c r="AO9863" s="59"/>
      <c r="AV9863" s="37"/>
      <c r="AW9863" s="37"/>
      <c r="AX9863" s="37"/>
      <c r="AY9863" s="37"/>
      <c r="AZ9863" s="37"/>
      <c r="BA9863" s="37"/>
    </row>
    <row r="9864" spans="10:53" s="14" customFormat="1" x14ac:dyDescent="0.25">
      <c r="J9864" s="59"/>
      <c r="Q9864" s="26"/>
      <c r="R9864" s="28"/>
      <c r="AC9864" s="46"/>
      <c r="AG9864" s="59"/>
      <c r="AH9864" s="59"/>
      <c r="AI9864" s="59"/>
      <c r="AJ9864" s="59"/>
      <c r="AK9864" s="59"/>
      <c r="AL9864" s="59"/>
      <c r="AM9864" s="59"/>
      <c r="AN9864" s="59"/>
      <c r="AO9864" s="59"/>
      <c r="AV9864" s="37"/>
      <c r="AW9864" s="37"/>
      <c r="AX9864" s="37"/>
      <c r="AY9864" s="37"/>
      <c r="AZ9864" s="37"/>
      <c r="BA9864" s="37"/>
    </row>
    <row r="9865" spans="10:53" s="14" customFormat="1" x14ac:dyDescent="0.25">
      <c r="J9865" s="59"/>
      <c r="Q9865" s="26"/>
      <c r="R9865" s="28"/>
      <c r="AC9865" s="46"/>
      <c r="AG9865" s="59"/>
      <c r="AH9865" s="59"/>
      <c r="AI9865" s="59"/>
      <c r="AJ9865" s="59"/>
      <c r="AK9865" s="59"/>
      <c r="AL9865" s="59"/>
      <c r="AM9865" s="59"/>
      <c r="AN9865" s="59"/>
      <c r="AO9865" s="59"/>
      <c r="AV9865" s="37"/>
      <c r="AW9865" s="37"/>
      <c r="AX9865" s="37"/>
      <c r="AY9865" s="37"/>
      <c r="AZ9865" s="37"/>
      <c r="BA9865" s="37"/>
    </row>
    <row r="9866" spans="10:53" s="14" customFormat="1" x14ac:dyDescent="0.25">
      <c r="J9866" s="59"/>
      <c r="Q9866" s="26"/>
      <c r="R9866" s="28"/>
      <c r="AC9866" s="46"/>
      <c r="AG9866" s="59"/>
      <c r="AH9866" s="59"/>
      <c r="AI9866" s="59"/>
      <c r="AJ9866" s="59"/>
      <c r="AK9866" s="59"/>
      <c r="AL9866" s="59"/>
      <c r="AM9866" s="59"/>
      <c r="AN9866" s="59"/>
      <c r="AO9866" s="59"/>
      <c r="AV9866" s="37"/>
      <c r="AW9866" s="37"/>
      <c r="AX9866" s="37"/>
      <c r="AY9866" s="37"/>
      <c r="AZ9866" s="37"/>
      <c r="BA9866" s="37"/>
    </row>
    <row r="9867" spans="10:53" s="14" customFormat="1" x14ac:dyDescent="0.25">
      <c r="J9867" s="59"/>
      <c r="Q9867" s="26"/>
      <c r="R9867" s="28"/>
      <c r="AC9867" s="46"/>
      <c r="AG9867" s="59"/>
      <c r="AH9867" s="59"/>
      <c r="AI9867" s="59"/>
      <c r="AJ9867" s="59"/>
      <c r="AK9867" s="59"/>
      <c r="AL9867" s="59"/>
      <c r="AM9867" s="59"/>
      <c r="AN9867" s="59"/>
      <c r="AO9867" s="59"/>
      <c r="AV9867" s="37"/>
      <c r="AW9867" s="37"/>
      <c r="AX9867" s="37"/>
      <c r="AY9867" s="37"/>
      <c r="AZ9867" s="37"/>
      <c r="BA9867" s="37"/>
    </row>
    <row r="9868" spans="10:53" s="14" customFormat="1" x14ac:dyDescent="0.25">
      <c r="J9868" s="59"/>
      <c r="Q9868" s="26"/>
      <c r="R9868" s="28"/>
      <c r="AC9868" s="46"/>
      <c r="AG9868" s="59"/>
      <c r="AH9868" s="59"/>
      <c r="AI9868" s="59"/>
      <c r="AJ9868" s="59"/>
      <c r="AK9868" s="59"/>
      <c r="AL9868" s="59"/>
      <c r="AM9868" s="59"/>
      <c r="AN9868" s="59"/>
      <c r="AO9868" s="59"/>
      <c r="AV9868" s="37"/>
      <c r="AW9868" s="37"/>
      <c r="AX9868" s="37"/>
      <c r="AY9868" s="37"/>
      <c r="AZ9868" s="37"/>
      <c r="BA9868" s="37"/>
    </row>
    <row r="9869" spans="10:53" s="14" customFormat="1" x14ac:dyDescent="0.25">
      <c r="J9869" s="59"/>
      <c r="Q9869" s="26"/>
      <c r="R9869" s="28"/>
      <c r="AC9869" s="46"/>
      <c r="AG9869" s="59"/>
      <c r="AH9869" s="59"/>
      <c r="AI9869" s="59"/>
      <c r="AJ9869" s="59"/>
      <c r="AK9869" s="59"/>
      <c r="AL9869" s="59"/>
      <c r="AM9869" s="59"/>
      <c r="AN9869" s="59"/>
      <c r="AO9869" s="59"/>
      <c r="AV9869" s="37"/>
      <c r="AW9869" s="37"/>
      <c r="AX9869" s="37"/>
      <c r="AY9869" s="37"/>
      <c r="AZ9869" s="37"/>
      <c r="BA9869" s="37"/>
    </row>
    <row r="9870" spans="10:53" s="14" customFormat="1" x14ac:dyDescent="0.25">
      <c r="J9870" s="59"/>
      <c r="Q9870" s="26"/>
      <c r="R9870" s="28"/>
      <c r="AC9870" s="46"/>
      <c r="AG9870" s="59"/>
      <c r="AH9870" s="59"/>
      <c r="AI9870" s="59"/>
      <c r="AJ9870" s="59"/>
      <c r="AK9870" s="59"/>
      <c r="AL9870" s="59"/>
      <c r="AM9870" s="59"/>
      <c r="AN9870" s="59"/>
      <c r="AO9870" s="59"/>
      <c r="AV9870" s="37"/>
      <c r="AW9870" s="37"/>
      <c r="AX9870" s="37"/>
      <c r="AY9870" s="37"/>
      <c r="AZ9870" s="37"/>
      <c r="BA9870" s="37"/>
    </row>
    <row r="9871" spans="10:53" s="14" customFormat="1" x14ac:dyDescent="0.25">
      <c r="J9871" s="59"/>
      <c r="Q9871" s="26"/>
      <c r="R9871" s="28"/>
      <c r="AC9871" s="46"/>
      <c r="AG9871" s="59"/>
      <c r="AH9871" s="59"/>
      <c r="AI9871" s="59"/>
      <c r="AJ9871" s="59"/>
      <c r="AK9871" s="59"/>
      <c r="AL9871" s="59"/>
      <c r="AM9871" s="59"/>
      <c r="AN9871" s="59"/>
      <c r="AO9871" s="59"/>
      <c r="AV9871" s="37"/>
      <c r="AW9871" s="37"/>
      <c r="AX9871" s="37"/>
      <c r="AY9871" s="37"/>
      <c r="AZ9871" s="37"/>
      <c r="BA9871" s="37"/>
    </row>
    <row r="9872" spans="10:53" s="14" customFormat="1" x14ac:dyDescent="0.25">
      <c r="J9872" s="59"/>
      <c r="Q9872" s="26"/>
      <c r="R9872" s="28"/>
      <c r="AC9872" s="46"/>
      <c r="AG9872" s="59"/>
      <c r="AH9872" s="59"/>
      <c r="AI9872" s="59"/>
      <c r="AJ9872" s="59"/>
      <c r="AK9872" s="59"/>
      <c r="AL9872" s="59"/>
      <c r="AM9872" s="59"/>
      <c r="AN9872" s="59"/>
      <c r="AO9872" s="59"/>
      <c r="AV9872" s="37"/>
      <c r="AW9872" s="37"/>
      <c r="AX9872" s="37"/>
      <c r="AY9872" s="37"/>
      <c r="AZ9872" s="37"/>
      <c r="BA9872" s="37"/>
    </row>
    <row r="9873" spans="10:53" s="14" customFormat="1" x14ac:dyDescent="0.25">
      <c r="J9873" s="59"/>
      <c r="Q9873" s="26"/>
      <c r="R9873" s="28"/>
      <c r="AC9873" s="46"/>
      <c r="AG9873" s="59"/>
      <c r="AH9873" s="59"/>
      <c r="AI9873" s="59"/>
      <c r="AJ9873" s="59"/>
      <c r="AK9873" s="59"/>
      <c r="AL9873" s="59"/>
      <c r="AM9873" s="59"/>
      <c r="AN9873" s="59"/>
      <c r="AO9873" s="59"/>
      <c r="AV9873" s="37"/>
      <c r="AW9873" s="37"/>
      <c r="AX9873" s="37"/>
      <c r="AY9873" s="37"/>
      <c r="AZ9873" s="37"/>
      <c r="BA9873" s="37"/>
    </row>
    <row r="9874" spans="10:53" s="14" customFormat="1" x14ac:dyDescent="0.25">
      <c r="J9874" s="59"/>
      <c r="Q9874" s="26"/>
      <c r="R9874" s="28"/>
      <c r="AC9874" s="46"/>
      <c r="AG9874" s="59"/>
      <c r="AH9874" s="59"/>
      <c r="AI9874" s="59"/>
      <c r="AJ9874" s="59"/>
      <c r="AK9874" s="59"/>
      <c r="AL9874" s="59"/>
      <c r="AM9874" s="59"/>
      <c r="AN9874" s="59"/>
      <c r="AO9874" s="59"/>
      <c r="AV9874" s="37"/>
      <c r="AW9874" s="37"/>
      <c r="AX9874" s="37"/>
      <c r="AY9874" s="37"/>
      <c r="AZ9874" s="37"/>
      <c r="BA9874" s="37"/>
    </row>
    <row r="9875" spans="10:53" s="14" customFormat="1" x14ac:dyDescent="0.25">
      <c r="J9875" s="59"/>
      <c r="Q9875" s="26"/>
      <c r="R9875" s="28"/>
      <c r="AC9875" s="46"/>
      <c r="AG9875" s="59"/>
      <c r="AH9875" s="59"/>
      <c r="AI9875" s="59"/>
      <c r="AJ9875" s="59"/>
      <c r="AK9875" s="59"/>
      <c r="AL9875" s="59"/>
      <c r="AM9875" s="59"/>
      <c r="AN9875" s="59"/>
      <c r="AO9875" s="59"/>
      <c r="AV9875" s="37"/>
      <c r="AW9875" s="37"/>
      <c r="AX9875" s="37"/>
      <c r="AY9875" s="37"/>
      <c r="AZ9875" s="37"/>
      <c r="BA9875" s="37"/>
    </row>
    <row r="9876" spans="10:53" s="14" customFormat="1" x14ac:dyDescent="0.25">
      <c r="J9876" s="59"/>
      <c r="Q9876" s="26"/>
      <c r="R9876" s="28"/>
      <c r="AC9876" s="46"/>
      <c r="AG9876" s="59"/>
      <c r="AH9876" s="59"/>
      <c r="AI9876" s="59"/>
      <c r="AJ9876" s="59"/>
      <c r="AK9876" s="59"/>
      <c r="AL9876" s="59"/>
      <c r="AM9876" s="59"/>
      <c r="AN9876" s="59"/>
      <c r="AO9876" s="59"/>
      <c r="AV9876" s="37"/>
      <c r="AW9876" s="37"/>
      <c r="AX9876" s="37"/>
      <c r="AY9876" s="37"/>
      <c r="AZ9876" s="37"/>
      <c r="BA9876" s="37"/>
    </row>
    <row r="9877" spans="10:53" s="14" customFormat="1" x14ac:dyDescent="0.25">
      <c r="J9877" s="59"/>
      <c r="Q9877" s="26"/>
      <c r="R9877" s="28"/>
      <c r="AC9877" s="46"/>
      <c r="AG9877" s="59"/>
      <c r="AH9877" s="59"/>
      <c r="AI9877" s="59"/>
      <c r="AJ9877" s="59"/>
      <c r="AK9877" s="59"/>
      <c r="AL9877" s="59"/>
      <c r="AM9877" s="59"/>
      <c r="AN9877" s="59"/>
      <c r="AO9877" s="59"/>
      <c r="AV9877" s="37"/>
      <c r="AW9877" s="37"/>
      <c r="AX9877" s="37"/>
      <c r="AY9877" s="37"/>
      <c r="AZ9877" s="37"/>
      <c r="BA9877" s="37"/>
    </row>
    <row r="9878" spans="10:53" s="14" customFormat="1" x14ac:dyDescent="0.25">
      <c r="J9878" s="59"/>
      <c r="Q9878" s="26"/>
      <c r="R9878" s="28"/>
      <c r="AC9878" s="46"/>
      <c r="AG9878" s="59"/>
      <c r="AH9878" s="59"/>
      <c r="AI9878" s="59"/>
      <c r="AJ9878" s="59"/>
      <c r="AK9878" s="59"/>
      <c r="AL9878" s="59"/>
      <c r="AM9878" s="59"/>
      <c r="AN9878" s="59"/>
      <c r="AO9878" s="59"/>
      <c r="AV9878" s="37"/>
      <c r="AW9878" s="37"/>
      <c r="AX9878" s="37"/>
      <c r="AY9878" s="37"/>
      <c r="AZ9878" s="37"/>
      <c r="BA9878" s="37"/>
    </row>
    <row r="9879" spans="10:53" s="14" customFormat="1" x14ac:dyDescent="0.25">
      <c r="J9879" s="59"/>
      <c r="Q9879" s="26"/>
      <c r="R9879" s="28"/>
      <c r="AC9879" s="46"/>
      <c r="AG9879" s="59"/>
      <c r="AH9879" s="59"/>
      <c r="AI9879" s="59"/>
      <c r="AJ9879" s="59"/>
      <c r="AK9879" s="59"/>
      <c r="AL9879" s="59"/>
      <c r="AM9879" s="59"/>
      <c r="AN9879" s="59"/>
      <c r="AO9879" s="59"/>
      <c r="AV9879" s="37"/>
      <c r="AW9879" s="37"/>
      <c r="AX9879" s="37"/>
      <c r="AY9879" s="37"/>
      <c r="AZ9879" s="37"/>
      <c r="BA9879" s="37"/>
    </row>
    <row r="9880" spans="10:53" s="14" customFormat="1" x14ac:dyDescent="0.25">
      <c r="J9880" s="59"/>
      <c r="Q9880" s="26"/>
      <c r="R9880" s="28"/>
      <c r="AC9880" s="46"/>
      <c r="AG9880" s="59"/>
      <c r="AH9880" s="59"/>
      <c r="AI9880" s="59"/>
      <c r="AJ9880" s="59"/>
      <c r="AK9880" s="59"/>
      <c r="AL9880" s="59"/>
      <c r="AM9880" s="59"/>
      <c r="AN9880" s="59"/>
      <c r="AO9880" s="59"/>
      <c r="AV9880" s="37"/>
      <c r="AW9880" s="37"/>
      <c r="AX9880" s="37"/>
      <c r="AY9880" s="37"/>
      <c r="AZ9880" s="37"/>
      <c r="BA9880" s="37"/>
    </row>
    <row r="9881" spans="10:53" s="14" customFormat="1" x14ac:dyDescent="0.25">
      <c r="J9881" s="59"/>
      <c r="Q9881" s="26"/>
      <c r="R9881" s="28"/>
      <c r="AC9881" s="46"/>
      <c r="AG9881" s="59"/>
      <c r="AH9881" s="59"/>
      <c r="AI9881" s="59"/>
      <c r="AJ9881" s="59"/>
      <c r="AK9881" s="59"/>
      <c r="AL9881" s="59"/>
      <c r="AM9881" s="59"/>
      <c r="AN9881" s="59"/>
      <c r="AO9881" s="59"/>
      <c r="AV9881" s="37"/>
      <c r="AW9881" s="37"/>
      <c r="AX9881" s="37"/>
      <c r="AY9881" s="37"/>
      <c r="AZ9881" s="37"/>
      <c r="BA9881" s="37"/>
    </row>
    <row r="9882" spans="10:53" s="14" customFormat="1" x14ac:dyDescent="0.25">
      <c r="J9882" s="59"/>
      <c r="Q9882" s="26"/>
      <c r="R9882" s="28"/>
      <c r="AC9882" s="46"/>
      <c r="AG9882" s="59"/>
      <c r="AH9882" s="59"/>
      <c r="AI9882" s="59"/>
      <c r="AJ9882" s="59"/>
      <c r="AK9882" s="59"/>
      <c r="AL9882" s="59"/>
      <c r="AM9882" s="59"/>
      <c r="AN9882" s="59"/>
      <c r="AO9882" s="59"/>
      <c r="AV9882" s="37"/>
      <c r="AW9882" s="37"/>
      <c r="AX9882" s="37"/>
      <c r="AY9882" s="37"/>
      <c r="AZ9882" s="37"/>
      <c r="BA9882" s="37"/>
    </row>
    <row r="9883" spans="10:53" s="14" customFormat="1" x14ac:dyDescent="0.25">
      <c r="J9883" s="59"/>
      <c r="Q9883" s="26"/>
      <c r="R9883" s="28"/>
      <c r="AC9883" s="46"/>
      <c r="AG9883" s="59"/>
      <c r="AH9883" s="59"/>
      <c r="AI9883" s="59"/>
      <c r="AJ9883" s="59"/>
      <c r="AK9883" s="59"/>
      <c r="AL9883" s="59"/>
      <c r="AM9883" s="59"/>
      <c r="AN9883" s="59"/>
      <c r="AO9883" s="59"/>
      <c r="AV9883" s="37"/>
      <c r="AW9883" s="37"/>
      <c r="AX9883" s="37"/>
      <c r="AY9883" s="37"/>
      <c r="AZ9883" s="37"/>
      <c r="BA9883" s="37"/>
    </row>
    <row r="9884" spans="10:53" s="14" customFormat="1" x14ac:dyDescent="0.25">
      <c r="J9884" s="59"/>
      <c r="Q9884" s="26"/>
      <c r="R9884" s="28"/>
      <c r="AC9884" s="46"/>
      <c r="AG9884" s="59"/>
      <c r="AH9884" s="59"/>
      <c r="AI9884" s="59"/>
      <c r="AJ9884" s="59"/>
      <c r="AK9884" s="59"/>
      <c r="AL9884" s="59"/>
      <c r="AM9884" s="59"/>
      <c r="AN9884" s="59"/>
      <c r="AO9884" s="59"/>
      <c r="AV9884" s="37"/>
      <c r="AW9884" s="37"/>
      <c r="AX9884" s="37"/>
      <c r="AY9884" s="37"/>
      <c r="AZ9884" s="37"/>
      <c r="BA9884" s="37"/>
    </row>
    <row r="9885" spans="10:53" s="14" customFormat="1" x14ac:dyDescent="0.25">
      <c r="J9885" s="59"/>
      <c r="Q9885" s="26"/>
      <c r="R9885" s="28"/>
      <c r="AC9885" s="46"/>
      <c r="AG9885" s="59"/>
      <c r="AH9885" s="59"/>
      <c r="AI9885" s="59"/>
      <c r="AJ9885" s="59"/>
      <c r="AK9885" s="59"/>
      <c r="AL9885" s="59"/>
      <c r="AM9885" s="59"/>
      <c r="AN9885" s="59"/>
      <c r="AO9885" s="59"/>
      <c r="AV9885" s="37"/>
      <c r="AW9885" s="37"/>
      <c r="AX9885" s="37"/>
      <c r="AY9885" s="37"/>
      <c r="AZ9885" s="37"/>
      <c r="BA9885" s="37"/>
    </row>
    <row r="9886" spans="10:53" s="14" customFormat="1" x14ac:dyDescent="0.25">
      <c r="J9886" s="59"/>
      <c r="Q9886" s="26"/>
      <c r="R9886" s="28"/>
      <c r="AC9886" s="46"/>
      <c r="AG9886" s="59"/>
      <c r="AH9886" s="59"/>
      <c r="AI9886" s="59"/>
      <c r="AJ9886" s="59"/>
      <c r="AK9886" s="59"/>
      <c r="AL9886" s="59"/>
      <c r="AM9886" s="59"/>
      <c r="AN9886" s="59"/>
      <c r="AO9886" s="59"/>
      <c r="AV9886" s="37"/>
      <c r="AW9886" s="37"/>
      <c r="AX9886" s="37"/>
      <c r="AY9886" s="37"/>
      <c r="AZ9886" s="37"/>
      <c r="BA9886" s="37"/>
    </row>
    <row r="9887" spans="10:53" s="14" customFormat="1" x14ac:dyDescent="0.25">
      <c r="J9887" s="59"/>
      <c r="Q9887" s="26"/>
      <c r="R9887" s="28"/>
      <c r="AC9887" s="46"/>
      <c r="AG9887" s="59"/>
      <c r="AH9887" s="59"/>
      <c r="AI9887" s="59"/>
      <c r="AJ9887" s="59"/>
      <c r="AK9887" s="59"/>
      <c r="AL9887" s="59"/>
      <c r="AM9887" s="59"/>
      <c r="AN9887" s="59"/>
      <c r="AO9887" s="59"/>
      <c r="AV9887" s="37"/>
      <c r="AW9887" s="37"/>
      <c r="AX9887" s="37"/>
      <c r="AY9887" s="37"/>
      <c r="AZ9887" s="37"/>
      <c r="BA9887" s="37"/>
    </row>
    <row r="9888" spans="10:53" s="14" customFormat="1" x14ac:dyDescent="0.25">
      <c r="J9888" s="59"/>
      <c r="Q9888" s="26"/>
      <c r="R9888" s="28"/>
      <c r="AC9888" s="46"/>
      <c r="AG9888" s="59"/>
      <c r="AH9888" s="59"/>
      <c r="AI9888" s="59"/>
      <c r="AJ9888" s="59"/>
      <c r="AK9888" s="59"/>
      <c r="AL9888" s="59"/>
      <c r="AM9888" s="59"/>
      <c r="AN9888" s="59"/>
      <c r="AO9888" s="59"/>
      <c r="AV9888" s="37"/>
      <c r="AW9888" s="37"/>
      <c r="AX9888" s="37"/>
      <c r="AY9888" s="37"/>
      <c r="AZ9888" s="37"/>
      <c r="BA9888" s="37"/>
    </row>
    <row r="9889" spans="10:53" s="14" customFormat="1" x14ac:dyDescent="0.25">
      <c r="J9889" s="59"/>
      <c r="Q9889" s="26"/>
      <c r="R9889" s="28"/>
      <c r="AC9889" s="46"/>
      <c r="AG9889" s="59"/>
      <c r="AH9889" s="59"/>
      <c r="AI9889" s="59"/>
      <c r="AJ9889" s="59"/>
      <c r="AK9889" s="59"/>
      <c r="AL9889" s="59"/>
      <c r="AM9889" s="59"/>
      <c r="AN9889" s="59"/>
      <c r="AO9889" s="59"/>
      <c r="AV9889" s="37"/>
      <c r="AW9889" s="37"/>
      <c r="AX9889" s="37"/>
      <c r="AY9889" s="37"/>
      <c r="AZ9889" s="37"/>
      <c r="BA9889" s="37"/>
    </row>
    <row r="9890" spans="10:53" s="14" customFormat="1" x14ac:dyDescent="0.25">
      <c r="J9890" s="59"/>
      <c r="Q9890" s="26"/>
      <c r="R9890" s="28"/>
      <c r="AC9890" s="46"/>
      <c r="AG9890" s="59"/>
      <c r="AH9890" s="59"/>
      <c r="AI9890" s="59"/>
      <c r="AJ9890" s="59"/>
      <c r="AK9890" s="59"/>
      <c r="AL9890" s="59"/>
      <c r="AM9890" s="59"/>
      <c r="AN9890" s="59"/>
      <c r="AO9890" s="59"/>
      <c r="AV9890" s="37"/>
      <c r="AW9890" s="37"/>
      <c r="AX9890" s="37"/>
      <c r="AY9890" s="37"/>
      <c r="AZ9890" s="37"/>
      <c r="BA9890" s="37"/>
    </row>
    <row r="9891" spans="10:53" s="14" customFormat="1" x14ac:dyDescent="0.25">
      <c r="J9891" s="59"/>
      <c r="Q9891" s="26"/>
      <c r="R9891" s="28"/>
      <c r="AC9891" s="46"/>
      <c r="AG9891" s="59"/>
      <c r="AH9891" s="59"/>
      <c r="AI9891" s="59"/>
      <c r="AJ9891" s="59"/>
      <c r="AK9891" s="59"/>
      <c r="AL9891" s="59"/>
      <c r="AM9891" s="59"/>
      <c r="AN9891" s="59"/>
      <c r="AO9891" s="59"/>
      <c r="AV9891" s="37"/>
      <c r="AW9891" s="37"/>
      <c r="AX9891" s="37"/>
      <c r="AY9891" s="37"/>
      <c r="AZ9891" s="37"/>
      <c r="BA9891" s="37"/>
    </row>
    <row r="9892" spans="10:53" s="14" customFormat="1" x14ac:dyDescent="0.25">
      <c r="J9892" s="59"/>
      <c r="Q9892" s="26"/>
      <c r="R9892" s="28"/>
      <c r="AC9892" s="46"/>
      <c r="AG9892" s="59"/>
      <c r="AH9892" s="59"/>
      <c r="AI9892" s="59"/>
      <c r="AJ9892" s="59"/>
      <c r="AK9892" s="59"/>
      <c r="AL9892" s="59"/>
      <c r="AM9892" s="59"/>
      <c r="AN9892" s="59"/>
      <c r="AO9892" s="59"/>
      <c r="AV9892" s="37"/>
      <c r="AW9892" s="37"/>
      <c r="AX9892" s="37"/>
      <c r="AY9892" s="37"/>
      <c r="AZ9892" s="37"/>
      <c r="BA9892" s="37"/>
    </row>
    <row r="9893" spans="10:53" s="14" customFormat="1" x14ac:dyDescent="0.25">
      <c r="J9893" s="59"/>
      <c r="Q9893" s="26"/>
      <c r="R9893" s="28"/>
      <c r="AC9893" s="46"/>
      <c r="AG9893" s="59"/>
      <c r="AH9893" s="59"/>
      <c r="AI9893" s="59"/>
      <c r="AJ9893" s="59"/>
      <c r="AK9893" s="59"/>
      <c r="AL9893" s="59"/>
      <c r="AM9893" s="59"/>
      <c r="AN9893" s="59"/>
      <c r="AO9893" s="59"/>
      <c r="AV9893" s="37"/>
      <c r="AW9893" s="37"/>
      <c r="AX9893" s="37"/>
      <c r="AY9893" s="37"/>
      <c r="AZ9893" s="37"/>
      <c r="BA9893" s="37"/>
    </row>
    <row r="9894" spans="10:53" s="14" customFormat="1" x14ac:dyDescent="0.25">
      <c r="J9894" s="59"/>
      <c r="Q9894" s="26"/>
      <c r="R9894" s="28"/>
      <c r="AC9894" s="46"/>
      <c r="AG9894" s="59"/>
      <c r="AH9894" s="59"/>
      <c r="AI9894" s="59"/>
      <c r="AJ9894" s="59"/>
      <c r="AK9894" s="59"/>
      <c r="AL9894" s="59"/>
      <c r="AM9894" s="59"/>
      <c r="AN9894" s="59"/>
      <c r="AO9894" s="59"/>
      <c r="AV9894" s="37"/>
      <c r="AW9894" s="37"/>
      <c r="AX9894" s="37"/>
      <c r="AY9894" s="37"/>
      <c r="AZ9894" s="37"/>
      <c r="BA9894" s="37"/>
    </row>
    <row r="9895" spans="10:53" s="14" customFormat="1" x14ac:dyDescent="0.25">
      <c r="J9895" s="59"/>
      <c r="Q9895" s="26"/>
      <c r="R9895" s="28"/>
      <c r="AC9895" s="46"/>
      <c r="AG9895" s="59"/>
      <c r="AH9895" s="59"/>
      <c r="AI9895" s="59"/>
      <c r="AJ9895" s="59"/>
      <c r="AK9895" s="59"/>
      <c r="AL9895" s="59"/>
      <c r="AM9895" s="59"/>
      <c r="AN9895" s="59"/>
      <c r="AO9895" s="59"/>
      <c r="AV9895" s="37"/>
      <c r="AW9895" s="37"/>
      <c r="AX9895" s="37"/>
      <c r="AY9895" s="37"/>
      <c r="AZ9895" s="37"/>
      <c r="BA9895" s="37"/>
    </row>
    <row r="9896" spans="10:53" s="14" customFormat="1" x14ac:dyDescent="0.25">
      <c r="J9896" s="59"/>
      <c r="Q9896" s="26"/>
      <c r="R9896" s="28"/>
      <c r="AC9896" s="46"/>
      <c r="AG9896" s="59"/>
      <c r="AH9896" s="59"/>
      <c r="AI9896" s="59"/>
      <c r="AJ9896" s="59"/>
      <c r="AK9896" s="59"/>
      <c r="AL9896" s="59"/>
      <c r="AM9896" s="59"/>
      <c r="AN9896" s="59"/>
      <c r="AO9896" s="59"/>
      <c r="AV9896" s="37"/>
      <c r="AW9896" s="37"/>
      <c r="AX9896" s="37"/>
      <c r="AY9896" s="37"/>
      <c r="AZ9896" s="37"/>
      <c r="BA9896" s="37"/>
    </row>
    <row r="9897" spans="10:53" s="14" customFormat="1" x14ac:dyDescent="0.25">
      <c r="J9897" s="59"/>
      <c r="Q9897" s="26"/>
      <c r="R9897" s="28"/>
      <c r="AC9897" s="46"/>
      <c r="AG9897" s="59"/>
      <c r="AH9897" s="59"/>
      <c r="AI9897" s="59"/>
      <c r="AJ9897" s="59"/>
      <c r="AK9897" s="59"/>
      <c r="AL9897" s="59"/>
      <c r="AM9897" s="59"/>
      <c r="AN9897" s="59"/>
      <c r="AO9897" s="59"/>
      <c r="AV9897" s="37"/>
      <c r="AW9897" s="37"/>
      <c r="AX9897" s="37"/>
      <c r="AY9897" s="37"/>
      <c r="AZ9897" s="37"/>
      <c r="BA9897" s="37"/>
    </row>
    <row r="9898" spans="10:53" s="14" customFormat="1" x14ac:dyDescent="0.25">
      <c r="J9898" s="59"/>
      <c r="Q9898" s="26"/>
      <c r="R9898" s="28"/>
      <c r="AC9898" s="46"/>
      <c r="AG9898" s="59"/>
      <c r="AH9898" s="59"/>
      <c r="AI9898" s="59"/>
      <c r="AJ9898" s="59"/>
      <c r="AK9898" s="59"/>
      <c r="AL9898" s="59"/>
      <c r="AM9898" s="59"/>
      <c r="AN9898" s="59"/>
      <c r="AO9898" s="59"/>
      <c r="AV9898" s="37"/>
      <c r="AW9898" s="37"/>
      <c r="AX9898" s="37"/>
      <c r="AY9898" s="37"/>
      <c r="AZ9898" s="37"/>
      <c r="BA9898" s="37"/>
    </row>
    <row r="9899" spans="10:53" s="14" customFormat="1" x14ac:dyDescent="0.25">
      <c r="J9899" s="59"/>
      <c r="Q9899" s="26"/>
      <c r="R9899" s="28"/>
      <c r="AC9899" s="46"/>
      <c r="AG9899" s="59"/>
      <c r="AH9899" s="59"/>
      <c r="AI9899" s="59"/>
      <c r="AJ9899" s="59"/>
      <c r="AK9899" s="59"/>
      <c r="AL9899" s="59"/>
      <c r="AM9899" s="59"/>
      <c r="AN9899" s="59"/>
      <c r="AO9899" s="59"/>
      <c r="AV9899" s="37"/>
      <c r="AW9899" s="37"/>
      <c r="AX9899" s="37"/>
      <c r="AY9899" s="37"/>
      <c r="AZ9899" s="37"/>
      <c r="BA9899" s="37"/>
    </row>
    <row r="9900" spans="10:53" s="14" customFormat="1" x14ac:dyDescent="0.25">
      <c r="J9900" s="59"/>
      <c r="Q9900" s="26"/>
      <c r="R9900" s="28"/>
      <c r="AC9900" s="46"/>
      <c r="AG9900" s="59"/>
      <c r="AH9900" s="59"/>
      <c r="AI9900" s="59"/>
      <c r="AJ9900" s="59"/>
      <c r="AK9900" s="59"/>
      <c r="AL9900" s="59"/>
      <c r="AM9900" s="59"/>
      <c r="AN9900" s="59"/>
      <c r="AO9900" s="59"/>
      <c r="AV9900" s="37"/>
      <c r="AW9900" s="37"/>
      <c r="AX9900" s="37"/>
      <c r="AY9900" s="37"/>
      <c r="AZ9900" s="37"/>
      <c r="BA9900" s="37"/>
    </row>
    <row r="9901" spans="10:53" s="14" customFormat="1" x14ac:dyDescent="0.25">
      <c r="J9901" s="59"/>
      <c r="Q9901" s="26"/>
      <c r="R9901" s="28"/>
      <c r="AC9901" s="46"/>
      <c r="AG9901" s="59"/>
      <c r="AH9901" s="59"/>
      <c r="AI9901" s="59"/>
      <c r="AJ9901" s="59"/>
      <c r="AK9901" s="59"/>
      <c r="AL9901" s="59"/>
      <c r="AM9901" s="59"/>
      <c r="AN9901" s="59"/>
      <c r="AO9901" s="59"/>
      <c r="AV9901" s="37"/>
      <c r="AW9901" s="37"/>
      <c r="AX9901" s="37"/>
      <c r="AY9901" s="37"/>
      <c r="AZ9901" s="37"/>
      <c r="BA9901" s="37"/>
    </row>
    <row r="9902" spans="10:53" s="14" customFormat="1" x14ac:dyDescent="0.25">
      <c r="J9902" s="59"/>
      <c r="Q9902" s="26"/>
      <c r="R9902" s="28"/>
      <c r="AC9902" s="46"/>
      <c r="AG9902" s="59"/>
      <c r="AH9902" s="59"/>
      <c r="AI9902" s="59"/>
      <c r="AJ9902" s="59"/>
      <c r="AK9902" s="59"/>
      <c r="AL9902" s="59"/>
      <c r="AM9902" s="59"/>
      <c r="AN9902" s="59"/>
      <c r="AO9902" s="59"/>
      <c r="AV9902" s="37"/>
      <c r="AW9902" s="37"/>
      <c r="AX9902" s="37"/>
      <c r="AY9902" s="37"/>
      <c r="AZ9902" s="37"/>
      <c r="BA9902" s="37"/>
    </row>
    <row r="9903" spans="10:53" s="14" customFormat="1" x14ac:dyDescent="0.25">
      <c r="J9903" s="59"/>
      <c r="Q9903" s="26"/>
      <c r="R9903" s="28"/>
      <c r="AC9903" s="46"/>
      <c r="AG9903" s="59"/>
      <c r="AH9903" s="59"/>
      <c r="AI9903" s="59"/>
      <c r="AJ9903" s="59"/>
      <c r="AK9903" s="59"/>
      <c r="AL9903" s="59"/>
      <c r="AM9903" s="59"/>
      <c r="AN9903" s="59"/>
      <c r="AO9903" s="59"/>
      <c r="AV9903" s="37"/>
      <c r="AW9903" s="37"/>
      <c r="AX9903" s="37"/>
      <c r="AY9903" s="37"/>
      <c r="AZ9903" s="37"/>
      <c r="BA9903" s="37"/>
    </row>
    <row r="9904" spans="10:53" s="14" customFormat="1" x14ac:dyDescent="0.25">
      <c r="J9904" s="59"/>
      <c r="Q9904" s="26"/>
      <c r="R9904" s="28"/>
      <c r="AC9904" s="46"/>
      <c r="AG9904" s="59"/>
      <c r="AH9904" s="59"/>
      <c r="AI9904" s="59"/>
      <c r="AJ9904" s="59"/>
      <c r="AK9904" s="59"/>
      <c r="AL9904" s="59"/>
      <c r="AM9904" s="59"/>
      <c r="AN9904" s="59"/>
      <c r="AO9904" s="59"/>
      <c r="AV9904" s="37"/>
      <c r="AW9904" s="37"/>
      <c r="AX9904" s="37"/>
      <c r="AY9904" s="37"/>
      <c r="AZ9904" s="37"/>
      <c r="BA9904" s="37"/>
    </row>
    <row r="9905" spans="10:53" s="14" customFormat="1" x14ac:dyDescent="0.25">
      <c r="J9905" s="59"/>
      <c r="Q9905" s="26"/>
      <c r="R9905" s="28"/>
      <c r="AC9905" s="46"/>
      <c r="AG9905" s="59"/>
      <c r="AH9905" s="59"/>
      <c r="AI9905" s="59"/>
      <c r="AJ9905" s="59"/>
      <c r="AK9905" s="59"/>
      <c r="AL9905" s="59"/>
      <c r="AM9905" s="59"/>
      <c r="AN9905" s="59"/>
      <c r="AO9905" s="59"/>
      <c r="AV9905" s="37"/>
      <c r="AW9905" s="37"/>
      <c r="AX9905" s="37"/>
      <c r="AY9905" s="37"/>
      <c r="AZ9905" s="37"/>
      <c r="BA9905" s="37"/>
    </row>
    <row r="9906" spans="10:53" s="14" customFormat="1" x14ac:dyDescent="0.25">
      <c r="J9906" s="59"/>
      <c r="Q9906" s="26"/>
      <c r="R9906" s="28"/>
      <c r="AC9906" s="46"/>
      <c r="AG9906" s="59"/>
      <c r="AH9906" s="59"/>
      <c r="AI9906" s="59"/>
      <c r="AJ9906" s="59"/>
      <c r="AK9906" s="59"/>
      <c r="AL9906" s="59"/>
      <c r="AM9906" s="59"/>
      <c r="AN9906" s="59"/>
      <c r="AO9906" s="59"/>
      <c r="AV9906" s="37"/>
      <c r="AW9906" s="37"/>
      <c r="AX9906" s="37"/>
      <c r="AY9906" s="37"/>
      <c r="AZ9906" s="37"/>
      <c r="BA9906" s="37"/>
    </row>
    <row r="9907" spans="10:53" s="14" customFormat="1" x14ac:dyDescent="0.25">
      <c r="J9907" s="59"/>
      <c r="Q9907" s="26"/>
      <c r="R9907" s="28"/>
      <c r="AC9907" s="46"/>
      <c r="AG9907" s="59"/>
      <c r="AH9907" s="59"/>
      <c r="AI9907" s="59"/>
      <c r="AJ9907" s="59"/>
      <c r="AK9907" s="59"/>
      <c r="AL9907" s="59"/>
      <c r="AM9907" s="59"/>
      <c r="AN9907" s="59"/>
      <c r="AO9907" s="59"/>
      <c r="AV9907" s="37"/>
      <c r="AW9907" s="37"/>
      <c r="AX9907" s="37"/>
      <c r="AY9907" s="37"/>
      <c r="AZ9907" s="37"/>
      <c r="BA9907" s="37"/>
    </row>
    <row r="9908" spans="10:53" s="14" customFormat="1" x14ac:dyDescent="0.25">
      <c r="J9908" s="59"/>
      <c r="Q9908" s="26"/>
      <c r="R9908" s="28"/>
      <c r="AC9908" s="46"/>
      <c r="AG9908" s="59"/>
      <c r="AH9908" s="59"/>
      <c r="AI9908" s="59"/>
      <c r="AJ9908" s="59"/>
      <c r="AK9908" s="59"/>
      <c r="AL9908" s="59"/>
      <c r="AM9908" s="59"/>
      <c r="AN9908" s="59"/>
      <c r="AO9908" s="59"/>
      <c r="AV9908" s="37"/>
      <c r="AW9908" s="37"/>
      <c r="AX9908" s="37"/>
      <c r="AY9908" s="37"/>
      <c r="AZ9908" s="37"/>
      <c r="BA9908" s="37"/>
    </row>
    <row r="9909" spans="10:53" s="14" customFormat="1" x14ac:dyDescent="0.25">
      <c r="J9909" s="59"/>
      <c r="Q9909" s="26"/>
      <c r="R9909" s="28"/>
      <c r="AC9909" s="46"/>
      <c r="AG9909" s="59"/>
      <c r="AH9909" s="59"/>
      <c r="AI9909" s="59"/>
      <c r="AJ9909" s="59"/>
      <c r="AK9909" s="59"/>
      <c r="AL9909" s="59"/>
      <c r="AM9909" s="59"/>
      <c r="AN9909" s="59"/>
      <c r="AO9909" s="59"/>
      <c r="AV9909" s="37"/>
      <c r="AW9909" s="37"/>
      <c r="AX9909" s="37"/>
      <c r="AY9909" s="37"/>
      <c r="AZ9909" s="37"/>
      <c r="BA9909" s="37"/>
    </row>
    <row r="9910" spans="10:53" s="14" customFormat="1" x14ac:dyDescent="0.25">
      <c r="J9910" s="59"/>
      <c r="Q9910" s="26"/>
      <c r="R9910" s="28"/>
      <c r="AC9910" s="46"/>
      <c r="AG9910" s="59"/>
      <c r="AH9910" s="59"/>
      <c r="AI9910" s="59"/>
      <c r="AJ9910" s="59"/>
      <c r="AK9910" s="59"/>
      <c r="AL9910" s="59"/>
      <c r="AM9910" s="59"/>
      <c r="AN9910" s="59"/>
      <c r="AO9910" s="59"/>
      <c r="AV9910" s="37"/>
      <c r="AW9910" s="37"/>
      <c r="AX9910" s="37"/>
      <c r="AY9910" s="37"/>
      <c r="AZ9910" s="37"/>
      <c r="BA9910" s="37"/>
    </row>
    <row r="9911" spans="10:53" s="14" customFormat="1" x14ac:dyDescent="0.25">
      <c r="J9911" s="59"/>
      <c r="Q9911" s="26"/>
      <c r="R9911" s="28"/>
      <c r="AC9911" s="46"/>
      <c r="AG9911" s="59"/>
      <c r="AH9911" s="59"/>
      <c r="AI9911" s="59"/>
      <c r="AJ9911" s="59"/>
      <c r="AK9911" s="59"/>
      <c r="AL9911" s="59"/>
      <c r="AM9911" s="59"/>
      <c r="AN9911" s="59"/>
      <c r="AO9911" s="59"/>
      <c r="AV9911" s="37"/>
      <c r="AW9911" s="37"/>
      <c r="AX9911" s="37"/>
      <c r="AY9911" s="37"/>
      <c r="AZ9911" s="37"/>
      <c r="BA9911" s="37"/>
    </row>
    <row r="9912" spans="10:53" s="14" customFormat="1" x14ac:dyDescent="0.25">
      <c r="J9912" s="59"/>
      <c r="Q9912" s="26"/>
      <c r="R9912" s="28"/>
      <c r="AC9912" s="46"/>
      <c r="AG9912" s="59"/>
      <c r="AH9912" s="59"/>
      <c r="AI9912" s="59"/>
      <c r="AJ9912" s="59"/>
      <c r="AK9912" s="59"/>
      <c r="AL9912" s="59"/>
      <c r="AM9912" s="59"/>
      <c r="AN9912" s="59"/>
      <c r="AO9912" s="59"/>
      <c r="AV9912" s="37"/>
      <c r="AW9912" s="37"/>
      <c r="AX9912" s="37"/>
      <c r="AY9912" s="37"/>
      <c r="AZ9912" s="37"/>
      <c r="BA9912" s="37"/>
    </row>
    <row r="9913" spans="10:53" s="14" customFormat="1" x14ac:dyDescent="0.25">
      <c r="J9913" s="59"/>
      <c r="Q9913" s="26"/>
      <c r="R9913" s="28"/>
      <c r="AC9913" s="46"/>
      <c r="AG9913" s="59"/>
      <c r="AH9913" s="59"/>
      <c r="AI9913" s="59"/>
      <c r="AJ9913" s="59"/>
      <c r="AK9913" s="59"/>
      <c r="AL9913" s="59"/>
      <c r="AM9913" s="59"/>
      <c r="AN9913" s="59"/>
      <c r="AO9913" s="59"/>
      <c r="AV9913" s="37"/>
      <c r="AW9913" s="37"/>
      <c r="AX9913" s="37"/>
      <c r="AY9913" s="37"/>
      <c r="AZ9913" s="37"/>
      <c r="BA9913" s="37"/>
    </row>
    <row r="9914" spans="10:53" s="14" customFormat="1" x14ac:dyDescent="0.25">
      <c r="J9914" s="59"/>
      <c r="Q9914" s="26"/>
      <c r="R9914" s="28"/>
      <c r="AC9914" s="46"/>
      <c r="AG9914" s="59"/>
      <c r="AH9914" s="59"/>
      <c r="AI9914" s="59"/>
      <c r="AJ9914" s="59"/>
      <c r="AK9914" s="59"/>
      <c r="AL9914" s="59"/>
      <c r="AM9914" s="59"/>
      <c r="AN9914" s="59"/>
      <c r="AO9914" s="59"/>
      <c r="AV9914" s="37"/>
      <c r="AW9914" s="37"/>
      <c r="AX9914" s="37"/>
      <c r="AY9914" s="37"/>
      <c r="AZ9914" s="37"/>
      <c r="BA9914" s="37"/>
    </row>
    <row r="9915" spans="10:53" s="14" customFormat="1" x14ac:dyDescent="0.25">
      <c r="J9915" s="59"/>
      <c r="Q9915" s="26"/>
      <c r="R9915" s="28"/>
      <c r="AC9915" s="46"/>
      <c r="AG9915" s="59"/>
      <c r="AH9915" s="59"/>
      <c r="AI9915" s="59"/>
      <c r="AJ9915" s="59"/>
      <c r="AK9915" s="59"/>
      <c r="AL9915" s="59"/>
      <c r="AM9915" s="59"/>
      <c r="AN9915" s="59"/>
      <c r="AO9915" s="59"/>
      <c r="AV9915" s="37"/>
      <c r="AW9915" s="37"/>
      <c r="AX9915" s="37"/>
      <c r="AY9915" s="37"/>
      <c r="AZ9915" s="37"/>
      <c r="BA9915" s="37"/>
    </row>
    <row r="9916" spans="10:53" s="14" customFormat="1" x14ac:dyDescent="0.25">
      <c r="J9916" s="59"/>
      <c r="Q9916" s="26"/>
      <c r="R9916" s="28"/>
      <c r="AC9916" s="46"/>
      <c r="AG9916" s="59"/>
      <c r="AH9916" s="59"/>
      <c r="AI9916" s="59"/>
      <c r="AJ9916" s="59"/>
      <c r="AK9916" s="59"/>
      <c r="AL9916" s="59"/>
      <c r="AM9916" s="59"/>
      <c r="AN9916" s="59"/>
      <c r="AO9916" s="59"/>
      <c r="AV9916" s="37"/>
      <c r="AW9916" s="37"/>
      <c r="AX9916" s="37"/>
      <c r="AY9916" s="37"/>
      <c r="AZ9916" s="37"/>
      <c r="BA9916" s="37"/>
    </row>
    <row r="9917" spans="10:53" s="14" customFormat="1" x14ac:dyDescent="0.25">
      <c r="J9917" s="59"/>
      <c r="Q9917" s="26"/>
      <c r="R9917" s="28"/>
      <c r="AC9917" s="46"/>
      <c r="AG9917" s="59"/>
      <c r="AH9917" s="59"/>
      <c r="AI9917" s="59"/>
      <c r="AJ9917" s="59"/>
      <c r="AK9917" s="59"/>
      <c r="AL9917" s="59"/>
      <c r="AM9917" s="59"/>
      <c r="AN9917" s="59"/>
      <c r="AO9917" s="59"/>
      <c r="AV9917" s="37"/>
      <c r="AW9917" s="37"/>
      <c r="AX9917" s="37"/>
      <c r="AY9917" s="37"/>
      <c r="AZ9917" s="37"/>
      <c r="BA9917" s="37"/>
    </row>
    <row r="9918" spans="10:53" s="14" customFormat="1" x14ac:dyDescent="0.25">
      <c r="J9918" s="59"/>
      <c r="Q9918" s="26"/>
      <c r="R9918" s="28"/>
      <c r="AC9918" s="46"/>
      <c r="AG9918" s="59"/>
      <c r="AH9918" s="59"/>
      <c r="AI9918" s="59"/>
      <c r="AJ9918" s="59"/>
      <c r="AK9918" s="59"/>
      <c r="AL9918" s="59"/>
      <c r="AM9918" s="59"/>
      <c r="AN9918" s="59"/>
      <c r="AO9918" s="59"/>
      <c r="AV9918" s="37"/>
      <c r="AW9918" s="37"/>
      <c r="AX9918" s="37"/>
      <c r="AY9918" s="37"/>
      <c r="AZ9918" s="37"/>
      <c r="BA9918" s="37"/>
    </row>
    <row r="9919" spans="10:53" s="14" customFormat="1" x14ac:dyDescent="0.25">
      <c r="J9919" s="59"/>
      <c r="Q9919" s="26"/>
      <c r="R9919" s="28"/>
      <c r="AC9919" s="46"/>
      <c r="AG9919" s="59"/>
      <c r="AH9919" s="59"/>
      <c r="AI9919" s="59"/>
      <c r="AJ9919" s="59"/>
      <c r="AK9919" s="59"/>
      <c r="AL9919" s="59"/>
      <c r="AM9919" s="59"/>
      <c r="AN9919" s="59"/>
      <c r="AO9919" s="59"/>
      <c r="AV9919" s="37"/>
      <c r="AW9919" s="37"/>
      <c r="AX9919" s="37"/>
      <c r="AY9919" s="37"/>
      <c r="AZ9919" s="37"/>
      <c r="BA9919" s="37"/>
    </row>
    <row r="9920" spans="10:53" s="14" customFormat="1" x14ac:dyDescent="0.25">
      <c r="J9920" s="59"/>
      <c r="Q9920" s="26"/>
      <c r="R9920" s="28"/>
      <c r="AC9920" s="46"/>
      <c r="AG9920" s="59"/>
      <c r="AH9920" s="59"/>
      <c r="AI9920" s="59"/>
      <c r="AJ9920" s="59"/>
      <c r="AK9920" s="59"/>
      <c r="AL9920" s="59"/>
      <c r="AM9920" s="59"/>
      <c r="AN9920" s="59"/>
      <c r="AO9920" s="59"/>
      <c r="AV9920" s="37"/>
      <c r="AW9920" s="37"/>
      <c r="AX9920" s="37"/>
      <c r="AY9920" s="37"/>
      <c r="AZ9920" s="37"/>
      <c r="BA9920" s="37"/>
    </row>
    <row r="9921" spans="10:53" s="14" customFormat="1" x14ac:dyDescent="0.25">
      <c r="J9921" s="59"/>
      <c r="Q9921" s="26"/>
      <c r="R9921" s="28"/>
      <c r="AC9921" s="46"/>
      <c r="AG9921" s="59"/>
      <c r="AH9921" s="59"/>
      <c r="AI9921" s="59"/>
      <c r="AJ9921" s="59"/>
      <c r="AK9921" s="59"/>
      <c r="AL9921" s="59"/>
      <c r="AM9921" s="59"/>
      <c r="AN9921" s="59"/>
      <c r="AO9921" s="59"/>
      <c r="AV9921" s="37"/>
      <c r="AW9921" s="37"/>
      <c r="AX9921" s="37"/>
      <c r="AY9921" s="37"/>
      <c r="AZ9921" s="37"/>
      <c r="BA9921" s="37"/>
    </row>
    <row r="9922" spans="10:53" s="14" customFormat="1" x14ac:dyDescent="0.25">
      <c r="J9922" s="59"/>
      <c r="Q9922" s="26"/>
      <c r="R9922" s="28"/>
      <c r="AC9922" s="46"/>
      <c r="AG9922" s="59"/>
      <c r="AH9922" s="59"/>
      <c r="AI9922" s="59"/>
      <c r="AJ9922" s="59"/>
      <c r="AK9922" s="59"/>
      <c r="AL9922" s="59"/>
      <c r="AM9922" s="59"/>
      <c r="AN9922" s="59"/>
      <c r="AO9922" s="59"/>
      <c r="AV9922" s="37"/>
      <c r="AW9922" s="37"/>
      <c r="AX9922" s="37"/>
      <c r="AY9922" s="37"/>
      <c r="AZ9922" s="37"/>
      <c r="BA9922" s="37"/>
    </row>
    <row r="9923" spans="10:53" s="14" customFormat="1" x14ac:dyDescent="0.25">
      <c r="J9923" s="59"/>
      <c r="Q9923" s="26"/>
      <c r="R9923" s="28"/>
      <c r="AC9923" s="46"/>
      <c r="AG9923" s="59"/>
      <c r="AH9923" s="59"/>
      <c r="AI9923" s="59"/>
      <c r="AJ9923" s="59"/>
      <c r="AK9923" s="59"/>
      <c r="AL9923" s="59"/>
      <c r="AM9923" s="59"/>
      <c r="AN9923" s="59"/>
      <c r="AO9923" s="59"/>
      <c r="AV9923" s="37"/>
      <c r="AW9923" s="37"/>
      <c r="AX9923" s="37"/>
      <c r="AY9923" s="37"/>
      <c r="AZ9923" s="37"/>
      <c r="BA9923" s="37"/>
    </row>
    <row r="9924" spans="10:53" s="14" customFormat="1" x14ac:dyDescent="0.25">
      <c r="J9924" s="59"/>
      <c r="Q9924" s="26"/>
      <c r="R9924" s="28"/>
      <c r="AC9924" s="46"/>
      <c r="AG9924" s="59"/>
      <c r="AH9924" s="59"/>
      <c r="AI9924" s="59"/>
      <c r="AJ9924" s="59"/>
      <c r="AK9924" s="59"/>
      <c r="AL9924" s="59"/>
      <c r="AM9924" s="59"/>
      <c r="AN9924" s="59"/>
      <c r="AO9924" s="59"/>
      <c r="AV9924" s="37"/>
      <c r="AW9924" s="37"/>
      <c r="AX9924" s="37"/>
      <c r="AY9924" s="37"/>
      <c r="AZ9924" s="37"/>
      <c r="BA9924" s="37"/>
    </row>
    <row r="9925" spans="10:53" s="14" customFormat="1" x14ac:dyDescent="0.25">
      <c r="J9925" s="59"/>
      <c r="Q9925" s="26"/>
      <c r="R9925" s="28"/>
      <c r="AC9925" s="46"/>
      <c r="AG9925" s="59"/>
      <c r="AH9925" s="59"/>
      <c r="AI9925" s="59"/>
      <c r="AJ9925" s="59"/>
      <c r="AK9925" s="59"/>
      <c r="AL9925" s="59"/>
      <c r="AM9925" s="59"/>
      <c r="AN9925" s="59"/>
      <c r="AO9925" s="59"/>
      <c r="AV9925" s="37"/>
      <c r="AW9925" s="37"/>
      <c r="AX9925" s="37"/>
      <c r="AY9925" s="37"/>
      <c r="AZ9925" s="37"/>
      <c r="BA9925" s="37"/>
    </row>
    <row r="9926" spans="10:53" s="14" customFormat="1" x14ac:dyDescent="0.25">
      <c r="J9926" s="59"/>
      <c r="Q9926" s="26"/>
      <c r="R9926" s="28"/>
      <c r="AC9926" s="46"/>
      <c r="AG9926" s="59"/>
      <c r="AH9926" s="59"/>
      <c r="AI9926" s="59"/>
      <c r="AJ9926" s="59"/>
      <c r="AK9926" s="59"/>
      <c r="AL9926" s="59"/>
      <c r="AM9926" s="59"/>
      <c r="AN9926" s="59"/>
      <c r="AO9926" s="59"/>
      <c r="AV9926" s="37"/>
      <c r="AW9926" s="37"/>
      <c r="AX9926" s="37"/>
      <c r="AY9926" s="37"/>
      <c r="AZ9926" s="37"/>
      <c r="BA9926" s="37"/>
    </row>
    <row r="9927" spans="10:53" s="14" customFormat="1" x14ac:dyDescent="0.25">
      <c r="J9927" s="59"/>
      <c r="Q9927" s="26"/>
      <c r="R9927" s="28"/>
      <c r="AC9927" s="46"/>
      <c r="AG9927" s="59"/>
      <c r="AH9927" s="59"/>
      <c r="AI9927" s="59"/>
      <c r="AJ9927" s="59"/>
      <c r="AK9927" s="59"/>
      <c r="AL9927" s="59"/>
      <c r="AM9927" s="59"/>
      <c r="AN9927" s="59"/>
      <c r="AO9927" s="59"/>
      <c r="AV9927" s="37"/>
      <c r="AW9927" s="37"/>
      <c r="AX9927" s="37"/>
      <c r="AY9927" s="37"/>
      <c r="AZ9927" s="37"/>
      <c r="BA9927" s="37"/>
    </row>
    <row r="9928" spans="10:53" s="14" customFormat="1" x14ac:dyDescent="0.25">
      <c r="J9928" s="59"/>
      <c r="Q9928" s="26"/>
      <c r="R9928" s="28"/>
      <c r="AC9928" s="46"/>
      <c r="AG9928" s="59"/>
      <c r="AH9928" s="59"/>
      <c r="AI9928" s="59"/>
      <c r="AJ9928" s="59"/>
      <c r="AK9928" s="59"/>
      <c r="AL9928" s="59"/>
      <c r="AM9928" s="59"/>
      <c r="AN9928" s="59"/>
      <c r="AO9928" s="59"/>
      <c r="AV9928" s="37"/>
      <c r="AW9928" s="37"/>
      <c r="AX9928" s="37"/>
      <c r="AY9928" s="37"/>
      <c r="AZ9928" s="37"/>
      <c r="BA9928" s="37"/>
    </row>
    <row r="9929" spans="10:53" s="14" customFormat="1" x14ac:dyDescent="0.25">
      <c r="J9929" s="59"/>
      <c r="Q9929" s="26"/>
      <c r="R9929" s="28"/>
      <c r="AC9929" s="46"/>
      <c r="AG9929" s="59"/>
      <c r="AH9929" s="59"/>
      <c r="AI9929" s="59"/>
      <c r="AJ9929" s="59"/>
      <c r="AK9929" s="59"/>
      <c r="AL9929" s="59"/>
      <c r="AM9929" s="59"/>
      <c r="AN9929" s="59"/>
      <c r="AO9929" s="59"/>
      <c r="AV9929" s="37"/>
      <c r="AW9929" s="37"/>
      <c r="AX9929" s="37"/>
      <c r="AY9929" s="37"/>
      <c r="AZ9929" s="37"/>
      <c r="BA9929" s="37"/>
    </row>
    <row r="9930" spans="10:53" s="14" customFormat="1" x14ac:dyDescent="0.25">
      <c r="J9930" s="59"/>
      <c r="Q9930" s="26"/>
      <c r="R9930" s="28"/>
      <c r="AC9930" s="46"/>
      <c r="AG9930" s="59"/>
      <c r="AH9930" s="59"/>
      <c r="AI9930" s="59"/>
      <c r="AJ9930" s="59"/>
      <c r="AK9930" s="59"/>
      <c r="AL9930" s="59"/>
      <c r="AM9930" s="59"/>
      <c r="AN9930" s="59"/>
      <c r="AO9930" s="59"/>
      <c r="AV9930" s="37"/>
      <c r="AW9930" s="37"/>
      <c r="AX9930" s="37"/>
      <c r="AY9930" s="37"/>
      <c r="AZ9930" s="37"/>
      <c r="BA9930" s="37"/>
    </row>
    <row r="9931" spans="10:53" s="14" customFormat="1" x14ac:dyDescent="0.25">
      <c r="J9931" s="59"/>
      <c r="Q9931" s="26"/>
      <c r="R9931" s="28"/>
      <c r="AC9931" s="46"/>
      <c r="AG9931" s="59"/>
      <c r="AH9931" s="59"/>
      <c r="AI9931" s="59"/>
      <c r="AJ9931" s="59"/>
      <c r="AK9931" s="59"/>
      <c r="AL9931" s="59"/>
      <c r="AM9931" s="59"/>
      <c r="AN9931" s="59"/>
      <c r="AO9931" s="59"/>
      <c r="AV9931" s="37"/>
      <c r="AW9931" s="37"/>
      <c r="AX9931" s="37"/>
      <c r="AY9931" s="37"/>
      <c r="AZ9931" s="37"/>
      <c r="BA9931" s="37"/>
    </row>
    <row r="9932" spans="10:53" s="14" customFormat="1" x14ac:dyDescent="0.25">
      <c r="J9932" s="59"/>
      <c r="Q9932" s="26"/>
      <c r="R9932" s="28"/>
      <c r="AC9932" s="46"/>
      <c r="AG9932" s="59"/>
      <c r="AH9932" s="59"/>
      <c r="AI9932" s="59"/>
      <c r="AJ9932" s="59"/>
      <c r="AK9932" s="59"/>
      <c r="AL9932" s="59"/>
      <c r="AM9932" s="59"/>
      <c r="AN9932" s="59"/>
      <c r="AO9932" s="59"/>
      <c r="AV9932" s="37"/>
      <c r="AW9932" s="37"/>
      <c r="AX9932" s="37"/>
      <c r="AY9932" s="37"/>
      <c r="AZ9932" s="37"/>
      <c r="BA9932" s="37"/>
    </row>
    <row r="9933" spans="10:53" s="14" customFormat="1" x14ac:dyDescent="0.25">
      <c r="J9933" s="59"/>
      <c r="Q9933" s="26"/>
      <c r="R9933" s="28"/>
      <c r="AC9933" s="46"/>
      <c r="AG9933" s="59"/>
      <c r="AH9933" s="59"/>
      <c r="AI9933" s="59"/>
      <c r="AJ9933" s="59"/>
      <c r="AK9933" s="59"/>
      <c r="AL9933" s="59"/>
      <c r="AM9933" s="59"/>
      <c r="AN9933" s="59"/>
      <c r="AO9933" s="59"/>
      <c r="AV9933" s="37"/>
      <c r="AW9933" s="37"/>
      <c r="AX9933" s="37"/>
      <c r="AY9933" s="37"/>
      <c r="AZ9933" s="37"/>
      <c r="BA9933" s="37"/>
    </row>
    <row r="9934" spans="10:53" s="14" customFormat="1" x14ac:dyDescent="0.25">
      <c r="J9934" s="59"/>
      <c r="Q9934" s="26"/>
      <c r="R9934" s="28"/>
      <c r="AC9934" s="46"/>
      <c r="AG9934" s="59"/>
      <c r="AH9934" s="59"/>
      <c r="AI9934" s="59"/>
      <c r="AJ9934" s="59"/>
      <c r="AK9934" s="59"/>
      <c r="AL9934" s="59"/>
      <c r="AM9934" s="59"/>
      <c r="AN9934" s="59"/>
      <c r="AO9934" s="59"/>
      <c r="AV9934" s="37"/>
      <c r="AW9934" s="37"/>
      <c r="AX9934" s="37"/>
      <c r="AY9934" s="37"/>
      <c r="AZ9934" s="37"/>
      <c r="BA9934" s="37"/>
    </row>
    <row r="9935" spans="10:53" s="14" customFormat="1" x14ac:dyDescent="0.25">
      <c r="J9935" s="59"/>
      <c r="Q9935" s="26"/>
      <c r="R9935" s="28"/>
      <c r="AC9935" s="46"/>
      <c r="AG9935" s="59"/>
      <c r="AH9935" s="59"/>
      <c r="AI9935" s="59"/>
      <c r="AJ9935" s="59"/>
      <c r="AK9935" s="59"/>
      <c r="AL9935" s="59"/>
      <c r="AM9935" s="59"/>
      <c r="AN9935" s="59"/>
      <c r="AO9935" s="59"/>
      <c r="AV9935" s="37"/>
      <c r="AW9935" s="37"/>
      <c r="AX9935" s="37"/>
      <c r="AY9935" s="37"/>
      <c r="AZ9935" s="37"/>
      <c r="BA9935" s="37"/>
    </row>
    <row r="9936" spans="10:53" s="14" customFormat="1" x14ac:dyDescent="0.25">
      <c r="J9936" s="59"/>
      <c r="Q9936" s="26"/>
      <c r="R9936" s="28"/>
      <c r="AC9936" s="46"/>
      <c r="AG9936" s="59"/>
      <c r="AH9936" s="59"/>
      <c r="AI9936" s="59"/>
      <c r="AJ9936" s="59"/>
      <c r="AK9936" s="59"/>
      <c r="AL9936" s="59"/>
      <c r="AM9936" s="59"/>
      <c r="AN9936" s="59"/>
      <c r="AO9936" s="59"/>
      <c r="AV9936" s="37"/>
      <c r="AW9936" s="37"/>
      <c r="AX9936" s="37"/>
      <c r="AY9936" s="37"/>
      <c r="AZ9936" s="37"/>
      <c r="BA9936" s="37"/>
    </row>
    <row r="9937" spans="10:53" s="14" customFormat="1" x14ac:dyDescent="0.25">
      <c r="J9937" s="59"/>
      <c r="Q9937" s="26"/>
      <c r="R9937" s="28"/>
      <c r="AC9937" s="46"/>
      <c r="AG9937" s="59"/>
      <c r="AH9937" s="59"/>
      <c r="AI9937" s="59"/>
      <c r="AJ9937" s="59"/>
      <c r="AK9937" s="59"/>
      <c r="AL9937" s="59"/>
      <c r="AM9937" s="59"/>
      <c r="AN9937" s="59"/>
      <c r="AO9937" s="59"/>
      <c r="AV9937" s="37"/>
      <c r="AW9937" s="37"/>
      <c r="AX9937" s="37"/>
      <c r="AY9937" s="37"/>
      <c r="AZ9937" s="37"/>
      <c r="BA9937" s="37"/>
    </row>
    <row r="9938" spans="10:53" s="14" customFormat="1" x14ac:dyDescent="0.25">
      <c r="J9938" s="59"/>
      <c r="Q9938" s="26"/>
      <c r="R9938" s="28"/>
      <c r="AC9938" s="46"/>
      <c r="AG9938" s="59"/>
      <c r="AH9938" s="59"/>
      <c r="AI9938" s="59"/>
      <c r="AJ9938" s="59"/>
      <c r="AK9938" s="59"/>
      <c r="AL9938" s="59"/>
      <c r="AM9938" s="59"/>
      <c r="AN9938" s="59"/>
      <c r="AO9938" s="59"/>
      <c r="AV9938" s="37"/>
      <c r="AW9938" s="37"/>
      <c r="AX9938" s="37"/>
      <c r="AY9938" s="37"/>
      <c r="AZ9938" s="37"/>
      <c r="BA9938" s="37"/>
    </row>
    <row r="9939" spans="10:53" s="14" customFormat="1" x14ac:dyDescent="0.25">
      <c r="J9939" s="59"/>
      <c r="Q9939" s="26"/>
      <c r="R9939" s="28"/>
      <c r="AC9939" s="46"/>
      <c r="AG9939" s="59"/>
      <c r="AH9939" s="59"/>
      <c r="AI9939" s="59"/>
      <c r="AJ9939" s="59"/>
      <c r="AK9939" s="59"/>
      <c r="AL9939" s="59"/>
      <c r="AM9939" s="59"/>
      <c r="AN9939" s="59"/>
      <c r="AO9939" s="59"/>
      <c r="AV9939" s="37"/>
      <c r="AW9939" s="37"/>
      <c r="AX9939" s="37"/>
      <c r="AY9939" s="37"/>
      <c r="AZ9939" s="37"/>
      <c r="BA9939" s="37"/>
    </row>
    <row r="9940" spans="10:53" s="14" customFormat="1" x14ac:dyDescent="0.25">
      <c r="J9940" s="59"/>
      <c r="Q9940" s="26"/>
      <c r="R9940" s="28"/>
      <c r="AC9940" s="46"/>
      <c r="AG9940" s="59"/>
      <c r="AH9940" s="59"/>
      <c r="AI9940" s="59"/>
      <c r="AJ9940" s="59"/>
      <c r="AK9940" s="59"/>
      <c r="AL9940" s="59"/>
      <c r="AM9940" s="59"/>
      <c r="AN9940" s="59"/>
      <c r="AO9940" s="59"/>
      <c r="AV9940" s="37"/>
      <c r="AW9940" s="37"/>
      <c r="AX9940" s="37"/>
      <c r="AY9940" s="37"/>
      <c r="AZ9940" s="37"/>
      <c r="BA9940" s="37"/>
    </row>
    <row r="9941" spans="10:53" s="14" customFormat="1" x14ac:dyDescent="0.25">
      <c r="J9941" s="59"/>
      <c r="Q9941" s="26"/>
      <c r="R9941" s="28"/>
      <c r="AC9941" s="46"/>
      <c r="AG9941" s="59"/>
      <c r="AH9941" s="59"/>
      <c r="AI9941" s="59"/>
      <c r="AJ9941" s="59"/>
      <c r="AK9941" s="59"/>
      <c r="AL9941" s="59"/>
      <c r="AM9941" s="59"/>
      <c r="AN9941" s="59"/>
      <c r="AO9941" s="59"/>
      <c r="AV9941" s="37"/>
      <c r="AW9941" s="37"/>
      <c r="AX9941" s="37"/>
      <c r="AY9941" s="37"/>
      <c r="AZ9941" s="37"/>
      <c r="BA9941" s="37"/>
    </row>
    <row r="9942" spans="10:53" s="14" customFormat="1" x14ac:dyDescent="0.25">
      <c r="J9942" s="59"/>
      <c r="Q9942" s="26"/>
      <c r="R9942" s="28"/>
      <c r="AC9942" s="46"/>
      <c r="AG9942" s="59"/>
      <c r="AH9942" s="59"/>
      <c r="AI9942" s="59"/>
      <c r="AJ9942" s="59"/>
      <c r="AK9942" s="59"/>
      <c r="AL9942" s="59"/>
      <c r="AM9942" s="59"/>
      <c r="AN9942" s="59"/>
      <c r="AO9942" s="59"/>
      <c r="AV9942" s="37"/>
      <c r="AW9942" s="37"/>
      <c r="AX9942" s="37"/>
      <c r="AY9942" s="37"/>
      <c r="AZ9942" s="37"/>
      <c r="BA9942" s="37"/>
    </row>
    <row r="9943" spans="10:53" s="14" customFormat="1" x14ac:dyDescent="0.25">
      <c r="J9943" s="59"/>
      <c r="Q9943" s="26"/>
      <c r="R9943" s="28"/>
      <c r="AC9943" s="46"/>
      <c r="AG9943" s="59"/>
      <c r="AH9943" s="59"/>
      <c r="AI9943" s="59"/>
      <c r="AJ9943" s="59"/>
      <c r="AK9943" s="59"/>
      <c r="AL9943" s="59"/>
      <c r="AM9943" s="59"/>
      <c r="AN9943" s="59"/>
      <c r="AO9943" s="59"/>
      <c r="AV9943" s="37"/>
      <c r="AW9943" s="37"/>
      <c r="AX9943" s="37"/>
      <c r="AY9943" s="37"/>
      <c r="AZ9943" s="37"/>
      <c r="BA9943" s="37"/>
    </row>
    <row r="9944" spans="10:53" s="14" customFormat="1" x14ac:dyDescent="0.25">
      <c r="J9944" s="59"/>
      <c r="Q9944" s="26"/>
      <c r="R9944" s="28"/>
      <c r="AC9944" s="46"/>
      <c r="AG9944" s="59"/>
      <c r="AH9944" s="59"/>
      <c r="AI9944" s="59"/>
      <c r="AJ9944" s="59"/>
      <c r="AK9944" s="59"/>
      <c r="AL9944" s="59"/>
      <c r="AM9944" s="59"/>
      <c r="AN9944" s="59"/>
      <c r="AO9944" s="59"/>
      <c r="AV9944" s="37"/>
      <c r="AW9944" s="37"/>
      <c r="AX9944" s="37"/>
      <c r="AY9944" s="37"/>
      <c r="AZ9944" s="37"/>
      <c r="BA9944" s="37"/>
    </row>
    <row r="9945" spans="10:53" s="14" customFormat="1" x14ac:dyDescent="0.25">
      <c r="J9945" s="59"/>
      <c r="Q9945" s="26"/>
      <c r="R9945" s="28"/>
      <c r="AC9945" s="46"/>
      <c r="AG9945" s="59"/>
      <c r="AH9945" s="59"/>
      <c r="AI9945" s="59"/>
      <c r="AJ9945" s="59"/>
      <c r="AK9945" s="59"/>
      <c r="AL9945" s="59"/>
      <c r="AM9945" s="59"/>
      <c r="AN9945" s="59"/>
      <c r="AO9945" s="59"/>
      <c r="AV9945" s="37"/>
      <c r="AW9945" s="37"/>
      <c r="AX9945" s="37"/>
      <c r="AY9945" s="37"/>
      <c r="AZ9945" s="37"/>
      <c r="BA9945" s="37"/>
    </row>
    <row r="9946" spans="10:53" s="14" customFormat="1" x14ac:dyDescent="0.25">
      <c r="J9946" s="59"/>
      <c r="Q9946" s="26"/>
      <c r="R9946" s="28"/>
      <c r="AC9946" s="46"/>
      <c r="AG9946" s="59"/>
      <c r="AH9946" s="59"/>
      <c r="AI9946" s="59"/>
      <c r="AJ9946" s="59"/>
      <c r="AK9946" s="59"/>
      <c r="AL9946" s="59"/>
      <c r="AM9946" s="59"/>
      <c r="AN9946" s="59"/>
      <c r="AO9946" s="59"/>
      <c r="AV9946" s="37"/>
      <c r="AW9946" s="37"/>
      <c r="AX9946" s="37"/>
      <c r="AY9946" s="37"/>
      <c r="AZ9946" s="37"/>
      <c r="BA9946" s="37"/>
    </row>
    <row r="9947" spans="10:53" s="14" customFormat="1" x14ac:dyDescent="0.25">
      <c r="J9947" s="59"/>
      <c r="Q9947" s="26"/>
      <c r="R9947" s="28"/>
      <c r="AC9947" s="46"/>
      <c r="AG9947" s="59"/>
      <c r="AH9947" s="59"/>
      <c r="AI9947" s="59"/>
      <c r="AJ9947" s="59"/>
      <c r="AK9947" s="59"/>
      <c r="AL9947" s="59"/>
      <c r="AM9947" s="59"/>
      <c r="AN9947" s="59"/>
      <c r="AO9947" s="59"/>
      <c r="AV9947" s="37"/>
      <c r="AW9947" s="37"/>
      <c r="AX9947" s="37"/>
      <c r="AY9947" s="37"/>
      <c r="AZ9947" s="37"/>
      <c r="BA9947" s="37"/>
    </row>
    <row r="9948" spans="10:53" s="14" customFormat="1" x14ac:dyDescent="0.25">
      <c r="J9948" s="59"/>
      <c r="Q9948" s="26"/>
      <c r="R9948" s="28"/>
      <c r="AC9948" s="46"/>
      <c r="AG9948" s="59"/>
      <c r="AH9948" s="59"/>
      <c r="AI9948" s="59"/>
      <c r="AJ9948" s="59"/>
      <c r="AK9948" s="59"/>
      <c r="AL9948" s="59"/>
      <c r="AM9948" s="59"/>
      <c r="AN9948" s="59"/>
      <c r="AO9948" s="59"/>
      <c r="AV9948" s="37"/>
      <c r="AW9948" s="37"/>
      <c r="AX9948" s="37"/>
      <c r="AY9948" s="37"/>
      <c r="AZ9948" s="37"/>
      <c r="BA9948" s="37"/>
    </row>
    <row r="9949" spans="10:53" s="14" customFormat="1" x14ac:dyDescent="0.25">
      <c r="J9949" s="59"/>
      <c r="Q9949" s="26"/>
      <c r="R9949" s="28"/>
      <c r="AC9949" s="46"/>
      <c r="AG9949" s="59"/>
      <c r="AH9949" s="59"/>
      <c r="AI9949" s="59"/>
      <c r="AJ9949" s="59"/>
      <c r="AK9949" s="59"/>
      <c r="AL9949" s="59"/>
      <c r="AM9949" s="59"/>
      <c r="AN9949" s="59"/>
      <c r="AO9949" s="59"/>
      <c r="AV9949" s="37"/>
      <c r="AW9949" s="37"/>
      <c r="AX9949" s="37"/>
      <c r="AY9949" s="37"/>
      <c r="AZ9949" s="37"/>
      <c r="BA9949" s="37"/>
    </row>
    <row r="9950" spans="10:53" s="14" customFormat="1" x14ac:dyDescent="0.25">
      <c r="J9950" s="59"/>
      <c r="Q9950" s="26"/>
      <c r="R9950" s="28"/>
      <c r="AC9950" s="46"/>
      <c r="AG9950" s="59"/>
      <c r="AH9950" s="59"/>
      <c r="AI9950" s="59"/>
      <c r="AJ9950" s="59"/>
      <c r="AK9950" s="59"/>
      <c r="AL9950" s="59"/>
      <c r="AM9950" s="59"/>
      <c r="AN9950" s="59"/>
      <c r="AO9950" s="59"/>
      <c r="AV9950" s="37"/>
      <c r="AW9950" s="37"/>
      <c r="AX9950" s="37"/>
      <c r="AY9950" s="37"/>
      <c r="AZ9950" s="37"/>
      <c r="BA9950" s="37"/>
    </row>
    <row r="9951" spans="10:53" s="14" customFormat="1" x14ac:dyDescent="0.25">
      <c r="J9951" s="59"/>
      <c r="Q9951" s="26"/>
      <c r="R9951" s="28"/>
      <c r="AC9951" s="46"/>
      <c r="AG9951" s="59"/>
      <c r="AH9951" s="59"/>
      <c r="AI9951" s="59"/>
      <c r="AJ9951" s="59"/>
      <c r="AK9951" s="59"/>
      <c r="AL9951" s="59"/>
      <c r="AM9951" s="59"/>
      <c r="AN9951" s="59"/>
      <c r="AO9951" s="59"/>
      <c r="AV9951" s="37"/>
      <c r="AW9951" s="37"/>
      <c r="AX9951" s="37"/>
      <c r="AY9951" s="37"/>
      <c r="AZ9951" s="37"/>
      <c r="BA9951" s="37"/>
    </row>
    <row r="9952" spans="10:53" s="14" customFormat="1" x14ac:dyDescent="0.25">
      <c r="J9952" s="59"/>
      <c r="Q9952" s="26"/>
      <c r="R9952" s="28"/>
      <c r="AC9952" s="46"/>
      <c r="AG9952" s="59"/>
      <c r="AH9952" s="59"/>
      <c r="AI9952" s="59"/>
      <c r="AJ9952" s="59"/>
      <c r="AK9952" s="59"/>
      <c r="AL9952" s="59"/>
      <c r="AM9952" s="59"/>
      <c r="AN9952" s="59"/>
      <c r="AO9952" s="59"/>
      <c r="AV9952" s="37"/>
      <c r="AW9952" s="37"/>
      <c r="AX9952" s="37"/>
      <c r="AY9952" s="37"/>
      <c r="AZ9952" s="37"/>
      <c r="BA9952" s="37"/>
    </row>
    <row r="9953" spans="10:53" s="14" customFormat="1" x14ac:dyDescent="0.25">
      <c r="J9953" s="59"/>
      <c r="Q9953" s="26"/>
      <c r="R9953" s="28"/>
      <c r="AC9953" s="46"/>
      <c r="AG9953" s="59"/>
      <c r="AH9953" s="59"/>
      <c r="AI9953" s="59"/>
      <c r="AJ9953" s="59"/>
      <c r="AK9953" s="59"/>
      <c r="AL9953" s="59"/>
      <c r="AM9953" s="59"/>
      <c r="AN9953" s="59"/>
      <c r="AO9953" s="59"/>
      <c r="AV9953" s="37"/>
      <c r="AW9953" s="37"/>
      <c r="AX9953" s="37"/>
      <c r="AY9953" s="37"/>
      <c r="AZ9953" s="37"/>
      <c r="BA9953" s="37"/>
    </row>
    <row r="9954" spans="10:53" s="14" customFormat="1" x14ac:dyDescent="0.25">
      <c r="J9954" s="59"/>
      <c r="Q9954" s="26"/>
      <c r="R9954" s="28"/>
      <c r="AC9954" s="46"/>
      <c r="AG9954" s="59"/>
      <c r="AH9954" s="59"/>
      <c r="AI9954" s="59"/>
      <c r="AJ9954" s="59"/>
      <c r="AK9954" s="59"/>
      <c r="AL9954" s="59"/>
      <c r="AM9954" s="59"/>
      <c r="AN9954" s="59"/>
      <c r="AO9954" s="59"/>
      <c r="AV9954" s="37"/>
      <c r="AW9954" s="37"/>
      <c r="AX9954" s="37"/>
      <c r="AY9954" s="37"/>
      <c r="AZ9954" s="37"/>
      <c r="BA9954" s="37"/>
    </row>
    <row r="9955" spans="10:53" s="14" customFormat="1" x14ac:dyDescent="0.25">
      <c r="J9955" s="59"/>
      <c r="Q9955" s="26"/>
      <c r="R9955" s="28"/>
      <c r="AC9955" s="46"/>
      <c r="AG9955" s="59"/>
      <c r="AH9955" s="59"/>
      <c r="AI9955" s="59"/>
      <c r="AJ9955" s="59"/>
      <c r="AK9955" s="59"/>
      <c r="AL9955" s="59"/>
      <c r="AM9955" s="59"/>
      <c r="AN9955" s="59"/>
      <c r="AO9955" s="59"/>
      <c r="AV9955" s="37"/>
      <c r="AW9955" s="37"/>
      <c r="AX9955" s="37"/>
      <c r="AY9955" s="37"/>
      <c r="AZ9955" s="37"/>
      <c r="BA9955" s="37"/>
    </row>
    <row r="9956" spans="10:53" s="14" customFormat="1" x14ac:dyDescent="0.25">
      <c r="J9956" s="59"/>
      <c r="Q9956" s="26"/>
      <c r="R9956" s="28"/>
      <c r="AC9956" s="46"/>
      <c r="AG9956" s="59"/>
      <c r="AH9956" s="59"/>
      <c r="AI9956" s="59"/>
      <c r="AJ9956" s="59"/>
      <c r="AK9956" s="59"/>
      <c r="AL9956" s="59"/>
      <c r="AM9956" s="59"/>
      <c r="AN9956" s="59"/>
      <c r="AO9956" s="59"/>
      <c r="AV9956" s="37"/>
      <c r="AW9956" s="37"/>
      <c r="AX9956" s="37"/>
      <c r="AY9956" s="37"/>
      <c r="AZ9956" s="37"/>
      <c r="BA9956" s="37"/>
    </row>
    <row r="9957" spans="10:53" s="14" customFormat="1" x14ac:dyDescent="0.25">
      <c r="J9957" s="59"/>
      <c r="Q9957" s="26"/>
      <c r="R9957" s="28"/>
      <c r="AC9957" s="46"/>
      <c r="AG9957" s="59"/>
      <c r="AH9957" s="59"/>
      <c r="AI9957" s="59"/>
      <c r="AJ9957" s="59"/>
      <c r="AK9957" s="59"/>
      <c r="AL9957" s="59"/>
      <c r="AM9957" s="59"/>
      <c r="AN9957" s="59"/>
      <c r="AO9957" s="59"/>
      <c r="AV9957" s="37"/>
      <c r="AW9957" s="37"/>
      <c r="AX9957" s="37"/>
      <c r="AY9957" s="37"/>
      <c r="AZ9957" s="37"/>
      <c r="BA9957" s="37"/>
    </row>
    <row r="9958" spans="10:53" s="14" customFormat="1" x14ac:dyDescent="0.25">
      <c r="J9958" s="59"/>
      <c r="Q9958" s="26"/>
      <c r="R9958" s="28"/>
      <c r="AC9958" s="46"/>
      <c r="AG9958" s="59"/>
      <c r="AH9958" s="59"/>
      <c r="AI9958" s="59"/>
      <c r="AJ9958" s="59"/>
      <c r="AK9958" s="59"/>
      <c r="AL9958" s="59"/>
      <c r="AM9958" s="59"/>
      <c r="AN9958" s="59"/>
      <c r="AO9958" s="59"/>
      <c r="AV9958" s="37"/>
      <c r="AW9958" s="37"/>
      <c r="AX9958" s="37"/>
      <c r="AY9958" s="37"/>
      <c r="AZ9958" s="37"/>
      <c r="BA9958" s="37"/>
    </row>
    <row r="9959" spans="10:53" s="14" customFormat="1" x14ac:dyDescent="0.25">
      <c r="J9959" s="59"/>
      <c r="Q9959" s="26"/>
      <c r="R9959" s="28"/>
      <c r="AC9959" s="46"/>
      <c r="AG9959" s="59"/>
      <c r="AH9959" s="59"/>
      <c r="AI9959" s="59"/>
      <c r="AJ9959" s="59"/>
      <c r="AK9959" s="59"/>
      <c r="AL9959" s="59"/>
      <c r="AM9959" s="59"/>
      <c r="AN9959" s="59"/>
      <c r="AO9959" s="59"/>
      <c r="AV9959" s="37"/>
      <c r="AW9959" s="37"/>
      <c r="AX9959" s="37"/>
      <c r="AY9959" s="37"/>
      <c r="AZ9959" s="37"/>
      <c r="BA9959" s="37"/>
    </row>
    <row r="9960" spans="10:53" s="14" customFormat="1" x14ac:dyDescent="0.25">
      <c r="J9960" s="59"/>
      <c r="Q9960" s="26"/>
      <c r="R9960" s="28"/>
      <c r="AC9960" s="46"/>
      <c r="AG9960" s="59"/>
      <c r="AH9960" s="59"/>
      <c r="AI9960" s="59"/>
      <c r="AJ9960" s="59"/>
      <c r="AK9960" s="59"/>
      <c r="AL9960" s="59"/>
      <c r="AM9960" s="59"/>
      <c r="AN9960" s="59"/>
      <c r="AO9960" s="59"/>
      <c r="AV9960" s="37"/>
      <c r="AW9960" s="37"/>
      <c r="AX9960" s="37"/>
      <c r="AY9960" s="37"/>
      <c r="AZ9960" s="37"/>
      <c r="BA9960" s="37"/>
    </row>
    <row r="9961" spans="10:53" s="14" customFormat="1" x14ac:dyDescent="0.25">
      <c r="J9961" s="59"/>
      <c r="Q9961" s="26"/>
      <c r="R9961" s="28"/>
      <c r="AC9961" s="46"/>
      <c r="AG9961" s="59"/>
      <c r="AH9961" s="59"/>
      <c r="AI9961" s="59"/>
      <c r="AJ9961" s="59"/>
      <c r="AK9961" s="59"/>
      <c r="AL9961" s="59"/>
      <c r="AM9961" s="59"/>
      <c r="AN9961" s="59"/>
      <c r="AO9961" s="59"/>
      <c r="AV9961" s="37"/>
      <c r="AW9961" s="37"/>
      <c r="AX9961" s="37"/>
      <c r="AY9961" s="37"/>
      <c r="AZ9961" s="37"/>
      <c r="BA9961" s="37"/>
    </row>
    <row r="9962" spans="10:53" s="14" customFormat="1" x14ac:dyDescent="0.25">
      <c r="J9962" s="59"/>
      <c r="Q9962" s="26"/>
      <c r="R9962" s="28"/>
      <c r="AC9962" s="46"/>
      <c r="AG9962" s="59"/>
      <c r="AH9962" s="59"/>
      <c r="AI9962" s="59"/>
      <c r="AJ9962" s="59"/>
      <c r="AK9962" s="59"/>
      <c r="AL9962" s="59"/>
      <c r="AM9962" s="59"/>
      <c r="AN9962" s="59"/>
      <c r="AO9962" s="59"/>
      <c r="AV9962" s="37"/>
      <c r="AW9962" s="37"/>
      <c r="AX9962" s="37"/>
      <c r="AY9962" s="37"/>
      <c r="AZ9962" s="37"/>
      <c r="BA9962" s="37"/>
    </row>
    <row r="9963" spans="10:53" s="14" customFormat="1" x14ac:dyDescent="0.25">
      <c r="J9963" s="59"/>
      <c r="Q9963" s="26"/>
      <c r="R9963" s="28"/>
      <c r="AC9963" s="46"/>
      <c r="AG9963" s="59"/>
      <c r="AH9963" s="59"/>
      <c r="AI9963" s="59"/>
      <c r="AJ9963" s="59"/>
      <c r="AK9963" s="59"/>
      <c r="AL9963" s="59"/>
      <c r="AM9963" s="59"/>
      <c r="AN9963" s="59"/>
      <c r="AO9963" s="59"/>
      <c r="AV9963" s="37"/>
      <c r="AW9963" s="37"/>
      <c r="AX9963" s="37"/>
      <c r="AY9963" s="37"/>
      <c r="AZ9963" s="37"/>
      <c r="BA9963" s="37"/>
    </row>
    <row r="9964" spans="10:53" s="14" customFormat="1" x14ac:dyDescent="0.25">
      <c r="J9964" s="59"/>
      <c r="Q9964" s="26"/>
      <c r="R9964" s="28"/>
      <c r="AC9964" s="46"/>
      <c r="AG9964" s="59"/>
      <c r="AH9964" s="59"/>
      <c r="AI9964" s="59"/>
      <c r="AJ9964" s="59"/>
      <c r="AK9964" s="59"/>
      <c r="AL9964" s="59"/>
      <c r="AM9964" s="59"/>
      <c r="AN9964" s="59"/>
      <c r="AO9964" s="59"/>
      <c r="AV9964" s="37"/>
      <c r="AW9964" s="37"/>
      <c r="AX9964" s="37"/>
      <c r="AY9964" s="37"/>
      <c r="AZ9964" s="37"/>
      <c r="BA9964" s="37"/>
    </row>
    <row r="9965" spans="10:53" s="14" customFormat="1" x14ac:dyDescent="0.25">
      <c r="J9965" s="59"/>
      <c r="Q9965" s="26"/>
      <c r="R9965" s="28"/>
      <c r="AC9965" s="46"/>
      <c r="AG9965" s="59"/>
      <c r="AH9965" s="59"/>
      <c r="AI9965" s="59"/>
      <c r="AJ9965" s="59"/>
      <c r="AK9965" s="59"/>
      <c r="AL9965" s="59"/>
      <c r="AM9965" s="59"/>
      <c r="AN9965" s="59"/>
      <c r="AO9965" s="59"/>
      <c r="AV9965" s="37"/>
      <c r="AW9965" s="37"/>
      <c r="AX9965" s="37"/>
      <c r="AY9965" s="37"/>
      <c r="AZ9965" s="37"/>
      <c r="BA9965" s="37"/>
    </row>
    <row r="9966" spans="10:53" s="14" customFormat="1" x14ac:dyDescent="0.25">
      <c r="J9966" s="59"/>
      <c r="Q9966" s="26"/>
      <c r="R9966" s="28"/>
      <c r="AC9966" s="46"/>
      <c r="AG9966" s="59"/>
      <c r="AH9966" s="59"/>
      <c r="AI9966" s="59"/>
      <c r="AJ9966" s="59"/>
      <c r="AK9966" s="59"/>
      <c r="AL9966" s="59"/>
      <c r="AM9966" s="59"/>
      <c r="AN9966" s="59"/>
      <c r="AO9966" s="59"/>
      <c r="AV9966" s="37"/>
      <c r="AW9966" s="37"/>
      <c r="AX9966" s="37"/>
      <c r="AY9966" s="37"/>
      <c r="AZ9966" s="37"/>
      <c r="BA9966" s="37"/>
    </row>
    <row r="9967" spans="10:53" s="14" customFormat="1" x14ac:dyDescent="0.25">
      <c r="J9967" s="59"/>
      <c r="Q9967" s="26"/>
      <c r="R9967" s="28"/>
      <c r="AC9967" s="46"/>
      <c r="AG9967" s="59"/>
      <c r="AH9967" s="59"/>
      <c r="AI9967" s="59"/>
      <c r="AJ9967" s="59"/>
      <c r="AK9967" s="59"/>
      <c r="AL9967" s="59"/>
      <c r="AM9967" s="59"/>
      <c r="AN9967" s="59"/>
      <c r="AO9967" s="59"/>
      <c r="AV9967" s="37"/>
      <c r="AW9967" s="37"/>
      <c r="AX9967" s="37"/>
      <c r="AY9967" s="37"/>
      <c r="AZ9967" s="37"/>
      <c r="BA9967" s="37"/>
    </row>
    <row r="9968" spans="10:53" s="14" customFormat="1" x14ac:dyDescent="0.25">
      <c r="J9968" s="59"/>
      <c r="Q9968" s="26"/>
      <c r="R9968" s="28"/>
      <c r="AC9968" s="46"/>
      <c r="AG9968" s="59"/>
      <c r="AH9968" s="59"/>
      <c r="AI9968" s="59"/>
      <c r="AJ9968" s="59"/>
      <c r="AK9968" s="59"/>
      <c r="AL9968" s="59"/>
      <c r="AM9968" s="59"/>
      <c r="AN9968" s="59"/>
      <c r="AO9968" s="59"/>
      <c r="AV9968" s="37"/>
      <c r="AW9968" s="37"/>
      <c r="AX9968" s="37"/>
      <c r="AY9968" s="37"/>
      <c r="AZ9968" s="37"/>
      <c r="BA9968" s="37"/>
    </row>
    <row r="9969" spans="10:53" s="14" customFormat="1" x14ac:dyDescent="0.25">
      <c r="J9969" s="59"/>
      <c r="Q9969" s="26"/>
      <c r="R9969" s="28"/>
      <c r="AC9969" s="46"/>
      <c r="AG9969" s="59"/>
      <c r="AH9969" s="59"/>
      <c r="AI9969" s="59"/>
      <c r="AJ9969" s="59"/>
      <c r="AK9969" s="59"/>
      <c r="AL9969" s="59"/>
      <c r="AM9969" s="59"/>
      <c r="AN9969" s="59"/>
      <c r="AO9969" s="59"/>
      <c r="AV9969" s="37"/>
      <c r="AW9969" s="37"/>
      <c r="AX9969" s="37"/>
      <c r="AY9969" s="37"/>
      <c r="AZ9969" s="37"/>
      <c r="BA9969" s="37"/>
    </row>
    <row r="9970" spans="10:53" s="14" customFormat="1" x14ac:dyDescent="0.25">
      <c r="J9970" s="59"/>
      <c r="Q9970" s="26"/>
      <c r="R9970" s="28"/>
      <c r="AC9970" s="46"/>
      <c r="AG9970" s="59"/>
      <c r="AH9970" s="59"/>
      <c r="AI9970" s="59"/>
      <c r="AJ9970" s="59"/>
      <c r="AK9970" s="59"/>
      <c r="AL9970" s="59"/>
      <c r="AM9970" s="59"/>
      <c r="AN9970" s="59"/>
      <c r="AO9970" s="59"/>
      <c r="AV9970" s="37"/>
      <c r="AW9970" s="37"/>
      <c r="AX9970" s="37"/>
      <c r="AY9970" s="37"/>
      <c r="AZ9970" s="37"/>
      <c r="BA9970" s="37"/>
    </row>
    <row r="9971" spans="10:53" s="14" customFormat="1" x14ac:dyDescent="0.25">
      <c r="J9971" s="59"/>
      <c r="Q9971" s="26"/>
      <c r="R9971" s="28"/>
      <c r="AC9971" s="46"/>
      <c r="AG9971" s="59"/>
      <c r="AH9971" s="59"/>
      <c r="AI9971" s="59"/>
      <c r="AJ9971" s="59"/>
      <c r="AK9971" s="59"/>
      <c r="AL9971" s="59"/>
      <c r="AM9971" s="59"/>
      <c r="AN9971" s="59"/>
      <c r="AO9971" s="59"/>
      <c r="AV9971" s="37"/>
      <c r="AW9971" s="37"/>
      <c r="AX9971" s="37"/>
      <c r="AY9971" s="37"/>
      <c r="AZ9971" s="37"/>
      <c r="BA9971" s="37"/>
    </row>
    <row r="9972" spans="10:53" s="14" customFormat="1" x14ac:dyDescent="0.25">
      <c r="J9972" s="59"/>
      <c r="Q9972" s="26"/>
      <c r="R9972" s="28"/>
      <c r="AC9972" s="46"/>
      <c r="AG9972" s="59"/>
      <c r="AH9972" s="59"/>
      <c r="AI9972" s="59"/>
      <c r="AJ9972" s="59"/>
      <c r="AK9972" s="59"/>
      <c r="AL9972" s="59"/>
      <c r="AM9972" s="59"/>
      <c r="AN9972" s="59"/>
      <c r="AO9972" s="59"/>
      <c r="AV9972" s="37"/>
      <c r="AW9972" s="37"/>
      <c r="AX9972" s="37"/>
      <c r="AY9972" s="37"/>
      <c r="AZ9972" s="37"/>
      <c r="BA9972" s="37"/>
    </row>
    <row r="9973" spans="10:53" s="14" customFormat="1" x14ac:dyDescent="0.25">
      <c r="J9973" s="59"/>
      <c r="Q9973" s="26"/>
      <c r="R9973" s="28"/>
      <c r="AC9973" s="46"/>
      <c r="AG9973" s="59"/>
      <c r="AH9973" s="59"/>
      <c r="AI9973" s="59"/>
      <c r="AJ9973" s="59"/>
      <c r="AK9973" s="59"/>
      <c r="AL9973" s="59"/>
      <c r="AM9973" s="59"/>
      <c r="AN9973" s="59"/>
      <c r="AO9973" s="59"/>
      <c r="AV9973" s="37"/>
      <c r="AW9973" s="37"/>
      <c r="AX9973" s="37"/>
      <c r="AY9973" s="37"/>
      <c r="AZ9973" s="37"/>
      <c r="BA9973" s="37"/>
    </row>
    <row r="9974" spans="10:53" s="14" customFormat="1" x14ac:dyDescent="0.25">
      <c r="J9974" s="59"/>
      <c r="Q9974" s="26"/>
      <c r="R9974" s="28"/>
      <c r="AC9974" s="46"/>
      <c r="AG9974" s="59"/>
      <c r="AH9974" s="59"/>
      <c r="AI9974" s="59"/>
      <c r="AJ9974" s="59"/>
      <c r="AK9974" s="59"/>
      <c r="AL9974" s="59"/>
      <c r="AM9974" s="59"/>
      <c r="AN9974" s="59"/>
      <c r="AO9974" s="59"/>
      <c r="AV9974" s="37"/>
      <c r="AW9974" s="37"/>
      <c r="AX9974" s="37"/>
      <c r="AY9974" s="37"/>
      <c r="AZ9974" s="37"/>
      <c r="BA9974" s="37"/>
    </row>
    <row r="9975" spans="10:53" s="14" customFormat="1" x14ac:dyDescent="0.25">
      <c r="J9975" s="59"/>
      <c r="Q9975" s="26"/>
      <c r="R9975" s="28"/>
      <c r="AC9975" s="46"/>
      <c r="AG9975" s="59"/>
      <c r="AH9975" s="59"/>
      <c r="AI9975" s="59"/>
      <c r="AJ9975" s="59"/>
      <c r="AK9975" s="59"/>
      <c r="AL9975" s="59"/>
      <c r="AM9975" s="59"/>
      <c r="AN9975" s="59"/>
      <c r="AO9975" s="59"/>
      <c r="AV9975" s="37"/>
      <c r="AW9975" s="37"/>
      <c r="AX9975" s="37"/>
      <c r="AY9975" s="37"/>
      <c r="AZ9975" s="37"/>
      <c r="BA9975" s="37"/>
    </row>
    <row r="9976" spans="10:53" s="14" customFormat="1" x14ac:dyDescent="0.25">
      <c r="J9976" s="59"/>
      <c r="Q9976" s="26"/>
      <c r="R9976" s="28"/>
      <c r="AC9976" s="46"/>
      <c r="AG9976" s="59"/>
      <c r="AH9976" s="59"/>
      <c r="AI9976" s="59"/>
      <c r="AJ9976" s="59"/>
      <c r="AK9976" s="59"/>
      <c r="AL9976" s="59"/>
      <c r="AM9976" s="59"/>
      <c r="AN9976" s="59"/>
      <c r="AO9976" s="59"/>
      <c r="AV9976" s="37"/>
      <c r="AW9976" s="37"/>
      <c r="AX9976" s="37"/>
      <c r="AY9976" s="37"/>
      <c r="AZ9976" s="37"/>
      <c r="BA9976" s="37"/>
    </row>
    <row r="9977" spans="10:53" s="14" customFormat="1" x14ac:dyDescent="0.25">
      <c r="J9977" s="59"/>
      <c r="Q9977" s="26"/>
      <c r="R9977" s="28"/>
      <c r="AC9977" s="46"/>
      <c r="AG9977" s="59"/>
      <c r="AH9977" s="59"/>
      <c r="AI9977" s="59"/>
      <c r="AJ9977" s="59"/>
      <c r="AK9977" s="59"/>
      <c r="AL9977" s="59"/>
      <c r="AM9977" s="59"/>
      <c r="AN9977" s="59"/>
      <c r="AO9977" s="59"/>
      <c r="AV9977" s="37"/>
      <c r="AW9977" s="37"/>
      <c r="AX9977" s="37"/>
      <c r="AY9977" s="37"/>
      <c r="AZ9977" s="37"/>
      <c r="BA9977" s="37"/>
    </row>
    <row r="9978" spans="10:53" s="14" customFormat="1" x14ac:dyDescent="0.25">
      <c r="J9978" s="59"/>
      <c r="Q9978" s="26"/>
      <c r="R9978" s="28"/>
      <c r="AC9978" s="46"/>
      <c r="AG9978" s="59"/>
      <c r="AH9978" s="59"/>
      <c r="AI9978" s="59"/>
      <c r="AJ9978" s="59"/>
      <c r="AK9978" s="59"/>
      <c r="AL9978" s="59"/>
      <c r="AM9978" s="59"/>
      <c r="AN9978" s="59"/>
      <c r="AO9978" s="59"/>
      <c r="AV9978" s="37"/>
      <c r="AW9978" s="37"/>
      <c r="AX9978" s="37"/>
      <c r="AY9978" s="37"/>
      <c r="AZ9978" s="37"/>
      <c r="BA9978" s="37"/>
    </row>
    <row r="9979" spans="10:53" s="14" customFormat="1" x14ac:dyDescent="0.25">
      <c r="J9979" s="59"/>
      <c r="Q9979" s="26"/>
      <c r="R9979" s="28"/>
      <c r="AC9979" s="46"/>
      <c r="AG9979" s="59"/>
      <c r="AH9979" s="59"/>
      <c r="AI9979" s="59"/>
      <c r="AJ9979" s="59"/>
      <c r="AK9979" s="59"/>
      <c r="AL9979" s="59"/>
      <c r="AM9979" s="59"/>
      <c r="AN9979" s="59"/>
      <c r="AO9979" s="59"/>
      <c r="AV9979" s="37"/>
      <c r="AW9979" s="37"/>
      <c r="AX9979" s="37"/>
      <c r="AY9979" s="37"/>
      <c r="AZ9979" s="37"/>
      <c r="BA9979" s="37"/>
    </row>
    <row r="9980" spans="10:53" s="14" customFormat="1" x14ac:dyDescent="0.25">
      <c r="J9980" s="59"/>
      <c r="Q9980" s="26"/>
      <c r="R9980" s="28"/>
      <c r="AC9980" s="46"/>
      <c r="AG9980" s="59"/>
      <c r="AH9980" s="59"/>
      <c r="AI9980" s="59"/>
      <c r="AJ9980" s="59"/>
      <c r="AK9980" s="59"/>
      <c r="AL9980" s="59"/>
      <c r="AM9980" s="59"/>
      <c r="AN9980" s="59"/>
      <c r="AO9980" s="59"/>
      <c r="AV9980" s="37"/>
      <c r="AW9980" s="37"/>
      <c r="AX9980" s="37"/>
      <c r="AY9980" s="37"/>
      <c r="AZ9980" s="37"/>
      <c r="BA9980" s="37"/>
    </row>
    <row r="9981" spans="10:53" s="14" customFormat="1" x14ac:dyDescent="0.25">
      <c r="J9981" s="59"/>
      <c r="Q9981" s="26"/>
      <c r="R9981" s="28"/>
      <c r="AC9981" s="46"/>
      <c r="AG9981" s="59"/>
      <c r="AH9981" s="59"/>
      <c r="AI9981" s="59"/>
      <c r="AJ9981" s="59"/>
      <c r="AK9981" s="59"/>
      <c r="AL9981" s="59"/>
      <c r="AM9981" s="59"/>
      <c r="AN9981" s="59"/>
      <c r="AO9981" s="59"/>
      <c r="AV9981" s="37"/>
      <c r="AW9981" s="37"/>
      <c r="AX9981" s="37"/>
      <c r="AY9981" s="37"/>
      <c r="AZ9981" s="37"/>
      <c r="BA9981" s="37"/>
    </row>
    <row r="9982" spans="10:53" s="14" customFormat="1" x14ac:dyDescent="0.25">
      <c r="J9982" s="59"/>
      <c r="Q9982" s="26"/>
      <c r="R9982" s="28"/>
      <c r="AC9982" s="46"/>
      <c r="AG9982" s="59"/>
      <c r="AH9982" s="59"/>
      <c r="AI9982" s="59"/>
      <c r="AJ9982" s="59"/>
      <c r="AK9982" s="59"/>
      <c r="AL9982" s="59"/>
      <c r="AM9982" s="59"/>
      <c r="AN9982" s="59"/>
      <c r="AO9982" s="59"/>
      <c r="AV9982" s="37"/>
      <c r="AW9982" s="37"/>
      <c r="AX9982" s="37"/>
      <c r="AY9982" s="37"/>
      <c r="AZ9982" s="37"/>
      <c r="BA9982" s="37"/>
    </row>
    <row r="9983" spans="10:53" s="14" customFormat="1" x14ac:dyDescent="0.25">
      <c r="J9983" s="59"/>
      <c r="Q9983" s="26"/>
      <c r="R9983" s="28"/>
      <c r="AC9983" s="46"/>
      <c r="AG9983" s="59"/>
      <c r="AH9983" s="59"/>
      <c r="AI9983" s="59"/>
      <c r="AJ9983" s="59"/>
      <c r="AK9983" s="59"/>
      <c r="AL9983" s="59"/>
      <c r="AM9983" s="59"/>
      <c r="AN9983" s="59"/>
      <c r="AO9983" s="59"/>
      <c r="AV9983" s="37"/>
      <c r="AW9983" s="37"/>
      <c r="AX9983" s="37"/>
      <c r="AY9983" s="37"/>
      <c r="AZ9983" s="37"/>
      <c r="BA9983" s="37"/>
    </row>
    <row r="9984" spans="10:53" s="14" customFormat="1" x14ac:dyDescent="0.25">
      <c r="J9984" s="59"/>
      <c r="Q9984" s="26"/>
      <c r="R9984" s="28"/>
      <c r="AC9984" s="46"/>
      <c r="AG9984" s="59"/>
      <c r="AH9984" s="59"/>
      <c r="AI9984" s="59"/>
      <c r="AJ9984" s="59"/>
      <c r="AK9984" s="59"/>
      <c r="AL9984" s="59"/>
      <c r="AM9984" s="59"/>
      <c r="AN9984" s="59"/>
      <c r="AO9984" s="59"/>
      <c r="AV9984" s="37"/>
      <c r="AW9984" s="37"/>
      <c r="AX9984" s="37"/>
      <c r="AY9984" s="37"/>
      <c r="AZ9984" s="37"/>
      <c r="BA9984" s="37"/>
    </row>
    <row r="9985" spans="10:53" s="14" customFormat="1" x14ac:dyDescent="0.25">
      <c r="J9985" s="59"/>
      <c r="Q9985" s="26"/>
      <c r="R9985" s="28"/>
      <c r="AC9985" s="46"/>
      <c r="AG9985" s="59"/>
      <c r="AH9985" s="59"/>
      <c r="AI9985" s="59"/>
      <c r="AJ9985" s="59"/>
      <c r="AK9985" s="59"/>
      <c r="AL9985" s="59"/>
      <c r="AM9985" s="59"/>
      <c r="AN9985" s="59"/>
      <c r="AO9985" s="59"/>
      <c r="AV9985" s="37"/>
      <c r="AW9985" s="37"/>
      <c r="AX9985" s="37"/>
      <c r="AY9985" s="37"/>
      <c r="AZ9985" s="37"/>
      <c r="BA9985" s="37"/>
    </row>
    <row r="9986" spans="10:53" s="14" customFormat="1" x14ac:dyDescent="0.25">
      <c r="J9986" s="59"/>
      <c r="Q9986" s="26"/>
      <c r="R9986" s="28"/>
      <c r="AC9986" s="46"/>
      <c r="AG9986" s="59"/>
      <c r="AH9986" s="59"/>
      <c r="AI9986" s="59"/>
      <c r="AJ9986" s="59"/>
      <c r="AK9986" s="59"/>
      <c r="AL9986" s="59"/>
      <c r="AM9986" s="59"/>
      <c r="AN9986" s="59"/>
      <c r="AO9986" s="59"/>
      <c r="AV9986" s="37"/>
      <c r="AW9986" s="37"/>
      <c r="AX9986" s="37"/>
      <c r="AY9986" s="37"/>
      <c r="AZ9986" s="37"/>
      <c r="BA9986" s="37"/>
    </row>
    <row r="9987" spans="10:53" s="14" customFormat="1" x14ac:dyDescent="0.25">
      <c r="J9987" s="59"/>
      <c r="Q9987" s="26"/>
      <c r="R9987" s="28"/>
      <c r="AC9987" s="46"/>
      <c r="AG9987" s="59"/>
      <c r="AH9987" s="59"/>
      <c r="AI9987" s="59"/>
      <c r="AJ9987" s="59"/>
      <c r="AK9987" s="59"/>
      <c r="AL9987" s="59"/>
      <c r="AM9987" s="59"/>
      <c r="AN9987" s="59"/>
      <c r="AO9987" s="59"/>
      <c r="AV9987" s="37"/>
      <c r="AW9987" s="37"/>
      <c r="AX9987" s="37"/>
      <c r="AY9987" s="37"/>
      <c r="AZ9987" s="37"/>
      <c r="BA9987" s="37"/>
    </row>
    <row r="9988" spans="10:53" s="14" customFormat="1" x14ac:dyDescent="0.25">
      <c r="J9988" s="59"/>
      <c r="Q9988" s="26"/>
      <c r="R9988" s="28"/>
      <c r="AC9988" s="46"/>
      <c r="AG9988" s="59"/>
      <c r="AH9988" s="59"/>
      <c r="AI9988" s="59"/>
      <c r="AJ9988" s="59"/>
      <c r="AK9988" s="59"/>
      <c r="AL9988" s="59"/>
      <c r="AM9988" s="59"/>
      <c r="AN9988" s="59"/>
      <c r="AO9988" s="59"/>
      <c r="AV9988" s="37"/>
      <c r="AW9988" s="37"/>
      <c r="AX9988" s="37"/>
      <c r="AY9988" s="37"/>
      <c r="AZ9988" s="37"/>
      <c r="BA9988" s="37"/>
    </row>
    <row r="9989" spans="10:53" s="14" customFormat="1" x14ac:dyDescent="0.25">
      <c r="J9989" s="59"/>
      <c r="Q9989" s="26"/>
      <c r="R9989" s="28"/>
      <c r="AC9989" s="46"/>
      <c r="AG9989" s="59"/>
      <c r="AH9989" s="59"/>
      <c r="AI9989" s="59"/>
      <c r="AJ9989" s="59"/>
      <c r="AK9989" s="59"/>
      <c r="AL9989" s="59"/>
      <c r="AM9989" s="59"/>
      <c r="AN9989" s="59"/>
      <c r="AO9989" s="59"/>
      <c r="AV9989" s="37"/>
      <c r="AW9989" s="37"/>
      <c r="AX9989" s="37"/>
      <c r="AY9989" s="37"/>
      <c r="AZ9989" s="37"/>
      <c r="BA9989" s="37"/>
    </row>
    <row r="9990" spans="10:53" s="14" customFormat="1" x14ac:dyDescent="0.25">
      <c r="J9990" s="59"/>
      <c r="Q9990" s="26"/>
      <c r="R9990" s="28"/>
      <c r="AC9990" s="46"/>
      <c r="AG9990" s="59"/>
      <c r="AH9990" s="59"/>
      <c r="AI9990" s="59"/>
      <c r="AJ9990" s="59"/>
      <c r="AK9990" s="59"/>
      <c r="AL9990" s="59"/>
      <c r="AM9990" s="59"/>
      <c r="AN9990" s="59"/>
      <c r="AO9990" s="59"/>
      <c r="AV9990" s="37"/>
      <c r="AW9990" s="37"/>
      <c r="AX9990" s="37"/>
      <c r="AY9990" s="37"/>
      <c r="AZ9990" s="37"/>
      <c r="BA9990" s="37"/>
    </row>
    <row r="9991" spans="10:53" s="14" customFormat="1" x14ac:dyDescent="0.25">
      <c r="J9991" s="59"/>
      <c r="Q9991" s="26"/>
      <c r="R9991" s="28"/>
      <c r="AC9991" s="46"/>
      <c r="AG9991" s="59"/>
      <c r="AH9991" s="59"/>
      <c r="AI9991" s="59"/>
      <c r="AJ9991" s="59"/>
      <c r="AK9991" s="59"/>
      <c r="AL9991" s="59"/>
      <c r="AM9991" s="59"/>
      <c r="AN9991" s="59"/>
      <c r="AO9991" s="59"/>
      <c r="AV9991" s="37"/>
      <c r="AW9991" s="37"/>
      <c r="AX9991" s="37"/>
      <c r="AY9991" s="37"/>
      <c r="AZ9991" s="37"/>
      <c r="BA9991" s="37"/>
    </row>
    <row r="9992" spans="10:53" s="14" customFormat="1" x14ac:dyDescent="0.25">
      <c r="J9992" s="59"/>
      <c r="Q9992" s="26"/>
      <c r="R9992" s="28"/>
      <c r="AC9992" s="46"/>
      <c r="AG9992" s="59"/>
      <c r="AH9992" s="59"/>
      <c r="AI9992" s="59"/>
      <c r="AJ9992" s="59"/>
      <c r="AK9992" s="59"/>
      <c r="AL9992" s="59"/>
      <c r="AM9992" s="59"/>
      <c r="AN9992" s="59"/>
      <c r="AO9992" s="59"/>
      <c r="AV9992" s="37"/>
      <c r="AW9992" s="37"/>
      <c r="AX9992" s="37"/>
      <c r="AY9992" s="37"/>
      <c r="AZ9992" s="37"/>
      <c r="BA9992" s="37"/>
    </row>
    <row r="9993" spans="10:53" s="14" customFormat="1" x14ac:dyDescent="0.25">
      <c r="J9993" s="59"/>
      <c r="Q9993" s="26"/>
      <c r="R9993" s="28"/>
      <c r="AC9993" s="46"/>
      <c r="AG9993" s="59"/>
      <c r="AH9993" s="59"/>
      <c r="AI9993" s="59"/>
      <c r="AJ9993" s="59"/>
      <c r="AK9993" s="59"/>
      <c r="AL9993" s="59"/>
      <c r="AM9993" s="59"/>
      <c r="AN9993" s="59"/>
      <c r="AO9993" s="59"/>
      <c r="AV9993" s="37"/>
      <c r="AW9993" s="37"/>
      <c r="AX9993" s="37"/>
      <c r="AY9993" s="37"/>
      <c r="AZ9993" s="37"/>
      <c r="BA9993" s="37"/>
    </row>
    <row r="9994" spans="10:53" s="14" customFormat="1" x14ac:dyDescent="0.25">
      <c r="J9994" s="59"/>
      <c r="Q9994" s="26"/>
      <c r="R9994" s="28"/>
      <c r="AC9994" s="46"/>
      <c r="AG9994" s="59"/>
      <c r="AH9994" s="59"/>
      <c r="AI9994" s="59"/>
      <c r="AJ9994" s="59"/>
      <c r="AK9994" s="59"/>
      <c r="AL9994" s="59"/>
      <c r="AM9994" s="59"/>
      <c r="AN9994" s="59"/>
      <c r="AO9994" s="59"/>
      <c r="AV9994" s="37"/>
      <c r="AW9994" s="37"/>
      <c r="AX9994" s="37"/>
      <c r="AY9994" s="37"/>
      <c r="AZ9994" s="37"/>
      <c r="BA9994" s="37"/>
    </row>
    <row r="9995" spans="10:53" s="14" customFormat="1" x14ac:dyDescent="0.25">
      <c r="J9995" s="59"/>
      <c r="Q9995" s="26"/>
      <c r="R9995" s="28"/>
      <c r="AC9995" s="46"/>
      <c r="AG9995" s="59"/>
      <c r="AH9995" s="59"/>
      <c r="AI9995" s="59"/>
      <c r="AJ9995" s="59"/>
      <c r="AK9995" s="59"/>
      <c r="AL9995" s="59"/>
      <c r="AM9995" s="59"/>
      <c r="AN9995" s="59"/>
      <c r="AO9995" s="59"/>
      <c r="AV9995" s="37"/>
      <c r="AW9995" s="37"/>
      <c r="AX9995" s="37"/>
      <c r="AY9995" s="37"/>
      <c r="AZ9995" s="37"/>
      <c r="BA9995" s="37"/>
    </row>
    <row r="9996" spans="10:53" s="14" customFormat="1" x14ac:dyDescent="0.25">
      <c r="J9996" s="59"/>
      <c r="Q9996" s="26"/>
      <c r="R9996" s="28"/>
      <c r="AC9996" s="46"/>
      <c r="AG9996" s="59"/>
      <c r="AH9996" s="59"/>
      <c r="AI9996" s="59"/>
      <c r="AJ9996" s="59"/>
      <c r="AK9996" s="59"/>
      <c r="AL9996" s="59"/>
      <c r="AM9996" s="59"/>
      <c r="AN9996" s="59"/>
      <c r="AO9996" s="59"/>
      <c r="AV9996" s="37"/>
      <c r="AW9996" s="37"/>
      <c r="AX9996" s="37"/>
      <c r="AY9996" s="37"/>
      <c r="AZ9996" s="37"/>
      <c r="BA9996" s="37"/>
    </row>
    <row r="9997" spans="10:53" s="14" customFormat="1" x14ac:dyDescent="0.25">
      <c r="J9997" s="59"/>
      <c r="Q9997" s="26"/>
      <c r="R9997" s="28"/>
      <c r="AC9997" s="46"/>
      <c r="AG9997" s="59"/>
      <c r="AH9997" s="59"/>
      <c r="AI9997" s="59"/>
      <c r="AJ9997" s="59"/>
      <c r="AK9997" s="59"/>
      <c r="AL9997" s="59"/>
      <c r="AM9997" s="59"/>
      <c r="AN9997" s="59"/>
      <c r="AO9997" s="59"/>
      <c r="AV9997" s="37"/>
      <c r="AW9997" s="37"/>
      <c r="AX9997" s="37"/>
      <c r="AY9997" s="37"/>
      <c r="AZ9997" s="37"/>
      <c r="BA9997" s="37"/>
    </row>
    <row r="9998" spans="10:53" s="14" customFormat="1" x14ac:dyDescent="0.25">
      <c r="J9998" s="59"/>
      <c r="Q9998" s="26"/>
      <c r="R9998" s="28"/>
      <c r="AC9998" s="46"/>
      <c r="AG9998" s="59"/>
      <c r="AH9998" s="59"/>
      <c r="AI9998" s="59"/>
      <c r="AJ9998" s="59"/>
      <c r="AK9998" s="59"/>
      <c r="AL9998" s="59"/>
      <c r="AM9998" s="59"/>
      <c r="AN9998" s="59"/>
      <c r="AO9998" s="59"/>
      <c r="AV9998" s="37"/>
      <c r="AW9998" s="37"/>
      <c r="AX9998" s="37"/>
      <c r="AY9998" s="37"/>
      <c r="AZ9998" s="37"/>
      <c r="BA9998" s="37"/>
    </row>
    <row r="9999" spans="10:53" s="14" customFormat="1" x14ac:dyDescent="0.25">
      <c r="J9999" s="59"/>
      <c r="Q9999" s="26"/>
      <c r="R9999" s="28"/>
      <c r="AC9999" s="46"/>
      <c r="AG9999" s="59"/>
      <c r="AH9999" s="59"/>
      <c r="AI9999" s="59"/>
      <c r="AJ9999" s="59"/>
      <c r="AK9999" s="59"/>
      <c r="AL9999" s="59"/>
      <c r="AM9999" s="59"/>
      <c r="AN9999" s="59"/>
      <c r="AO9999" s="59"/>
      <c r="AV9999" s="37"/>
      <c r="AW9999" s="37"/>
      <c r="AX9999" s="37"/>
      <c r="AY9999" s="37"/>
      <c r="AZ9999" s="37"/>
      <c r="BA9999" s="37"/>
    </row>
    <row r="10000" spans="10:53" s="14" customFormat="1" x14ac:dyDescent="0.25">
      <c r="J10000" s="59"/>
      <c r="Q10000" s="26"/>
      <c r="R10000" s="28"/>
      <c r="AC10000" s="46"/>
      <c r="AG10000" s="59"/>
      <c r="AH10000" s="59"/>
      <c r="AI10000" s="59"/>
      <c r="AJ10000" s="59"/>
      <c r="AK10000" s="59"/>
      <c r="AL10000" s="59"/>
      <c r="AM10000" s="59"/>
      <c r="AN10000" s="59"/>
      <c r="AO10000" s="59"/>
      <c r="AV10000" s="37"/>
      <c r="AW10000" s="37"/>
      <c r="AX10000" s="37"/>
      <c r="AY10000" s="37"/>
      <c r="AZ10000" s="37"/>
      <c r="BA10000" s="37"/>
    </row>
    <row r="10001" spans="10:53" s="14" customFormat="1" x14ac:dyDescent="0.25">
      <c r="J10001" s="59"/>
      <c r="Q10001" s="26"/>
      <c r="R10001" s="28"/>
      <c r="AC10001" s="46"/>
      <c r="AG10001" s="59"/>
      <c r="AH10001" s="59"/>
      <c r="AI10001" s="59"/>
      <c r="AJ10001" s="59"/>
      <c r="AK10001" s="59"/>
      <c r="AL10001" s="59"/>
      <c r="AM10001" s="59"/>
      <c r="AN10001" s="59"/>
      <c r="AO10001" s="59"/>
      <c r="AV10001" s="37"/>
      <c r="AW10001" s="37"/>
      <c r="AX10001" s="37"/>
      <c r="AY10001" s="37"/>
      <c r="AZ10001" s="37"/>
      <c r="BA10001" s="37"/>
    </row>
    <row r="10002" spans="10:53" s="14" customFormat="1" x14ac:dyDescent="0.25">
      <c r="J10002" s="59"/>
      <c r="Q10002" s="26"/>
      <c r="R10002" s="28"/>
      <c r="AC10002" s="46"/>
      <c r="AG10002" s="59"/>
      <c r="AH10002" s="59"/>
      <c r="AI10002" s="59"/>
      <c r="AJ10002" s="59"/>
      <c r="AK10002" s="59"/>
      <c r="AL10002" s="59"/>
      <c r="AM10002" s="59"/>
      <c r="AN10002" s="59"/>
      <c r="AO10002" s="59"/>
      <c r="AV10002" s="37"/>
      <c r="AW10002" s="37"/>
      <c r="AX10002" s="37"/>
      <c r="AY10002" s="37"/>
      <c r="AZ10002" s="37"/>
      <c r="BA10002" s="37"/>
    </row>
    <row r="10003" spans="10:53" s="14" customFormat="1" x14ac:dyDescent="0.25">
      <c r="J10003" s="59"/>
      <c r="Q10003" s="26"/>
      <c r="R10003" s="28"/>
      <c r="AC10003" s="46"/>
      <c r="AG10003" s="59"/>
      <c r="AH10003" s="59"/>
      <c r="AI10003" s="59"/>
      <c r="AJ10003" s="59"/>
      <c r="AK10003" s="59"/>
      <c r="AL10003" s="59"/>
      <c r="AM10003" s="59"/>
      <c r="AN10003" s="59"/>
      <c r="AO10003" s="59"/>
      <c r="AV10003" s="37"/>
      <c r="AW10003" s="37"/>
      <c r="AX10003" s="37"/>
      <c r="AY10003" s="37"/>
      <c r="AZ10003" s="37"/>
      <c r="BA10003" s="37"/>
    </row>
    <row r="10004" spans="10:53" s="14" customFormat="1" x14ac:dyDescent="0.25">
      <c r="J10004" s="59"/>
      <c r="Q10004" s="26"/>
      <c r="R10004" s="28"/>
      <c r="AC10004" s="46"/>
      <c r="AG10004" s="59"/>
      <c r="AH10004" s="59"/>
      <c r="AI10004" s="59"/>
      <c r="AJ10004" s="59"/>
      <c r="AK10004" s="59"/>
      <c r="AL10004" s="59"/>
      <c r="AM10004" s="59"/>
      <c r="AN10004" s="59"/>
      <c r="AO10004" s="59"/>
      <c r="AV10004" s="37"/>
      <c r="AW10004" s="37"/>
      <c r="AX10004" s="37"/>
      <c r="AY10004" s="37"/>
      <c r="AZ10004" s="37"/>
      <c r="BA10004" s="37"/>
    </row>
    <row r="10005" spans="10:53" s="14" customFormat="1" x14ac:dyDescent="0.25">
      <c r="J10005" s="59"/>
      <c r="Q10005" s="26"/>
      <c r="R10005" s="28"/>
      <c r="AC10005" s="46"/>
      <c r="AG10005" s="59"/>
      <c r="AH10005" s="59"/>
      <c r="AI10005" s="59"/>
      <c r="AJ10005" s="59"/>
      <c r="AK10005" s="59"/>
      <c r="AL10005" s="59"/>
      <c r="AM10005" s="59"/>
      <c r="AN10005" s="59"/>
      <c r="AO10005" s="59"/>
      <c r="AV10005" s="37"/>
      <c r="AW10005" s="37"/>
      <c r="AX10005" s="37"/>
      <c r="AY10005" s="37"/>
      <c r="AZ10005" s="37"/>
      <c r="BA10005" s="37"/>
    </row>
    <row r="10006" spans="10:53" s="14" customFormat="1" x14ac:dyDescent="0.25">
      <c r="J10006" s="59"/>
      <c r="Q10006" s="26"/>
      <c r="R10006" s="28"/>
      <c r="AC10006" s="46"/>
      <c r="AG10006" s="59"/>
      <c r="AH10006" s="59"/>
      <c r="AI10006" s="59"/>
      <c r="AJ10006" s="59"/>
      <c r="AK10006" s="59"/>
      <c r="AL10006" s="59"/>
      <c r="AM10006" s="59"/>
      <c r="AN10006" s="59"/>
      <c r="AO10006" s="59"/>
      <c r="AV10006" s="37"/>
      <c r="AW10006" s="37"/>
      <c r="AX10006" s="37"/>
      <c r="AY10006" s="37"/>
      <c r="AZ10006" s="37"/>
      <c r="BA10006" s="37"/>
    </row>
    <row r="10007" spans="10:53" s="14" customFormat="1" x14ac:dyDescent="0.25">
      <c r="J10007" s="59"/>
      <c r="Q10007" s="26"/>
      <c r="R10007" s="28"/>
      <c r="AC10007" s="46"/>
      <c r="AG10007" s="59"/>
      <c r="AH10007" s="59"/>
      <c r="AI10007" s="59"/>
      <c r="AJ10007" s="59"/>
      <c r="AK10007" s="59"/>
      <c r="AL10007" s="59"/>
      <c r="AM10007" s="59"/>
      <c r="AN10007" s="59"/>
      <c r="AO10007" s="59"/>
      <c r="AV10007" s="37"/>
      <c r="AW10007" s="37"/>
      <c r="AX10007" s="37"/>
      <c r="AY10007" s="37"/>
      <c r="AZ10007" s="37"/>
      <c r="BA10007" s="37"/>
    </row>
    <row r="10008" spans="10:53" s="14" customFormat="1" x14ac:dyDescent="0.25">
      <c r="J10008" s="59"/>
      <c r="Q10008" s="26"/>
      <c r="R10008" s="28"/>
      <c r="AC10008" s="46"/>
      <c r="AG10008" s="59"/>
      <c r="AH10008" s="59"/>
      <c r="AI10008" s="59"/>
      <c r="AJ10008" s="59"/>
      <c r="AK10008" s="59"/>
      <c r="AL10008" s="59"/>
      <c r="AM10008" s="59"/>
      <c r="AN10008" s="59"/>
      <c r="AO10008" s="59"/>
      <c r="AV10008" s="37"/>
      <c r="AW10008" s="37"/>
      <c r="AX10008" s="37"/>
      <c r="AY10008" s="37"/>
      <c r="AZ10008" s="37"/>
      <c r="BA10008" s="37"/>
    </row>
    <row r="10009" spans="10:53" s="14" customFormat="1" x14ac:dyDescent="0.25">
      <c r="J10009" s="59"/>
      <c r="Q10009" s="26"/>
      <c r="R10009" s="28"/>
      <c r="AC10009" s="46"/>
      <c r="AG10009" s="59"/>
      <c r="AH10009" s="59"/>
      <c r="AI10009" s="59"/>
      <c r="AJ10009" s="59"/>
      <c r="AK10009" s="59"/>
      <c r="AL10009" s="59"/>
      <c r="AM10009" s="59"/>
      <c r="AN10009" s="59"/>
      <c r="AO10009" s="59"/>
      <c r="AV10009" s="37"/>
      <c r="AW10009" s="37"/>
      <c r="AX10009" s="37"/>
      <c r="AY10009" s="37"/>
      <c r="AZ10009" s="37"/>
      <c r="BA10009" s="37"/>
    </row>
    <row r="10010" spans="10:53" s="14" customFormat="1" x14ac:dyDescent="0.25">
      <c r="J10010" s="59"/>
      <c r="Q10010" s="26"/>
      <c r="R10010" s="28"/>
      <c r="AC10010" s="46"/>
      <c r="AG10010" s="59"/>
      <c r="AH10010" s="59"/>
      <c r="AI10010" s="59"/>
      <c r="AJ10010" s="59"/>
      <c r="AK10010" s="59"/>
      <c r="AL10010" s="59"/>
      <c r="AM10010" s="59"/>
      <c r="AN10010" s="59"/>
      <c r="AO10010" s="59"/>
      <c r="AV10010" s="37"/>
      <c r="AW10010" s="37"/>
      <c r="AX10010" s="37"/>
      <c r="AY10010" s="37"/>
      <c r="AZ10010" s="37"/>
      <c r="BA10010" s="37"/>
    </row>
    <row r="10011" spans="10:53" s="14" customFormat="1" x14ac:dyDescent="0.25">
      <c r="J10011" s="59"/>
      <c r="Q10011" s="26"/>
      <c r="R10011" s="28"/>
      <c r="AC10011" s="46"/>
      <c r="AG10011" s="59"/>
      <c r="AH10011" s="59"/>
      <c r="AI10011" s="59"/>
      <c r="AJ10011" s="59"/>
      <c r="AK10011" s="59"/>
      <c r="AL10011" s="59"/>
      <c r="AM10011" s="59"/>
      <c r="AN10011" s="59"/>
      <c r="AO10011" s="59"/>
      <c r="AV10011" s="37"/>
      <c r="AW10011" s="37"/>
      <c r="AX10011" s="37"/>
      <c r="AY10011" s="37"/>
      <c r="AZ10011" s="37"/>
      <c r="BA10011" s="37"/>
    </row>
    <row r="10012" spans="10:53" s="14" customFormat="1" x14ac:dyDescent="0.25">
      <c r="J10012" s="59"/>
      <c r="Q10012" s="26"/>
      <c r="R10012" s="28"/>
      <c r="AC10012" s="46"/>
      <c r="AG10012" s="59"/>
      <c r="AH10012" s="59"/>
      <c r="AI10012" s="59"/>
      <c r="AJ10012" s="59"/>
      <c r="AK10012" s="59"/>
      <c r="AL10012" s="59"/>
      <c r="AM10012" s="59"/>
      <c r="AN10012" s="59"/>
      <c r="AO10012" s="59"/>
      <c r="AV10012" s="37"/>
      <c r="AW10012" s="37"/>
      <c r="AX10012" s="37"/>
      <c r="AY10012" s="37"/>
      <c r="AZ10012" s="37"/>
      <c r="BA10012" s="37"/>
    </row>
    <row r="10013" spans="10:53" s="14" customFormat="1" x14ac:dyDescent="0.25">
      <c r="J10013" s="59"/>
      <c r="Q10013" s="26"/>
      <c r="R10013" s="28"/>
      <c r="AC10013" s="46"/>
      <c r="AG10013" s="59"/>
      <c r="AH10013" s="59"/>
      <c r="AI10013" s="59"/>
      <c r="AJ10013" s="59"/>
      <c r="AK10013" s="59"/>
      <c r="AL10013" s="59"/>
      <c r="AM10013" s="59"/>
      <c r="AN10013" s="59"/>
      <c r="AO10013" s="59"/>
      <c r="AV10013" s="37"/>
      <c r="AW10013" s="37"/>
      <c r="AX10013" s="37"/>
      <c r="AY10013" s="37"/>
      <c r="AZ10013" s="37"/>
      <c r="BA10013" s="37"/>
    </row>
    <row r="10014" spans="10:53" s="14" customFormat="1" x14ac:dyDescent="0.25">
      <c r="J10014" s="59"/>
      <c r="Q10014" s="26"/>
      <c r="R10014" s="28"/>
      <c r="AC10014" s="46"/>
      <c r="AG10014" s="59"/>
      <c r="AH10014" s="59"/>
      <c r="AI10014" s="59"/>
      <c r="AJ10014" s="59"/>
      <c r="AK10014" s="59"/>
      <c r="AL10014" s="59"/>
      <c r="AM10014" s="59"/>
      <c r="AN10014" s="59"/>
      <c r="AO10014" s="59"/>
      <c r="AV10014" s="37"/>
      <c r="AW10014" s="37"/>
      <c r="AX10014" s="37"/>
      <c r="AY10014" s="37"/>
      <c r="AZ10014" s="37"/>
      <c r="BA10014" s="37"/>
    </row>
    <row r="10015" spans="10:53" s="14" customFormat="1" x14ac:dyDescent="0.25">
      <c r="J10015" s="59"/>
      <c r="Q10015" s="26"/>
      <c r="R10015" s="28"/>
      <c r="AC10015" s="46"/>
      <c r="AG10015" s="59"/>
      <c r="AH10015" s="59"/>
      <c r="AI10015" s="59"/>
      <c r="AJ10015" s="59"/>
      <c r="AK10015" s="59"/>
      <c r="AL10015" s="59"/>
      <c r="AM10015" s="59"/>
      <c r="AN10015" s="59"/>
      <c r="AO10015" s="59"/>
      <c r="AV10015" s="37"/>
      <c r="AW10015" s="37"/>
      <c r="AX10015" s="37"/>
      <c r="AY10015" s="37"/>
      <c r="AZ10015" s="37"/>
      <c r="BA10015" s="37"/>
    </row>
    <row r="10016" spans="10:53" s="14" customFormat="1" x14ac:dyDescent="0.25">
      <c r="J10016" s="59"/>
      <c r="Q10016" s="26"/>
      <c r="R10016" s="28"/>
      <c r="AC10016" s="46"/>
      <c r="AG10016" s="59"/>
      <c r="AH10016" s="59"/>
      <c r="AI10016" s="59"/>
      <c r="AJ10016" s="59"/>
      <c r="AK10016" s="59"/>
      <c r="AL10016" s="59"/>
      <c r="AM10016" s="59"/>
      <c r="AN10016" s="59"/>
      <c r="AO10016" s="59"/>
      <c r="AV10016" s="37"/>
      <c r="AW10016" s="37"/>
      <c r="AX10016" s="37"/>
      <c r="AY10016" s="37"/>
      <c r="AZ10016" s="37"/>
      <c r="BA10016" s="37"/>
    </row>
    <row r="10017" spans="10:53" s="14" customFormat="1" x14ac:dyDescent="0.25">
      <c r="J10017" s="59"/>
      <c r="Q10017" s="26"/>
      <c r="R10017" s="28"/>
      <c r="AC10017" s="46"/>
      <c r="AG10017" s="59"/>
      <c r="AH10017" s="59"/>
      <c r="AI10017" s="59"/>
      <c r="AJ10017" s="59"/>
      <c r="AK10017" s="59"/>
      <c r="AL10017" s="59"/>
      <c r="AM10017" s="59"/>
      <c r="AN10017" s="59"/>
      <c r="AO10017" s="59"/>
      <c r="AV10017" s="37"/>
      <c r="AW10017" s="37"/>
      <c r="AX10017" s="37"/>
      <c r="AY10017" s="37"/>
      <c r="AZ10017" s="37"/>
      <c r="BA10017" s="37"/>
    </row>
    <row r="10018" spans="10:53" s="14" customFormat="1" x14ac:dyDescent="0.25">
      <c r="J10018" s="59"/>
      <c r="Q10018" s="26"/>
      <c r="R10018" s="28"/>
      <c r="AC10018" s="46"/>
      <c r="AG10018" s="59"/>
      <c r="AH10018" s="59"/>
      <c r="AI10018" s="59"/>
      <c r="AJ10018" s="59"/>
      <c r="AK10018" s="59"/>
      <c r="AL10018" s="59"/>
      <c r="AM10018" s="59"/>
      <c r="AN10018" s="59"/>
      <c r="AO10018" s="59"/>
      <c r="AV10018" s="37"/>
      <c r="AW10018" s="37"/>
      <c r="AX10018" s="37"/>
      <c r="AY10018" s="37"/>
      <c r="AZ10018" s="37"/>
      <c r="BA10018" s="37"/>
    </row>
    <row r="10019" spans="10:53" s="14" customFormat="1" x14ac:dyDescent="0.25">
      <c r="J10019" s="59"/>
      <c r="Q10019" s="26"/>
      <c r="R10019" s="28"/>
      <c r="AC10019" s="46"/>
      <c r="AG10019" s="59"/>
      <c r="AH10019" s="59"/>
      <c r="AI10019" s="59"/>
      <c r="AJ10019" s="59"/>
      <c r="AK10019" s="59"/>
      <c r="AL10019" s="59"/>
      <c r="AM10019" s="59"/>
      <c r="AN10019" s="59"/>
      <c r="AO10019" s="59"/>
      <c r="AV10019" s="37"/>
      <c r="AW10019" s="37"/>
      <c r="AX10019" s="37"/>
      <c r="AY10019" s="37"/>
      <c r="AZ10019" s="37"/>
      <c r="BA10019" s="37"/>
    </row>
    <row r="10020" spans="10:53" s="14" customFormat="1" x14ac:dyDescent="0.25">
      <c r="J10020" s="59"/>
      <c r="Q10020" s="26"/>
      <c r="R10020" s="28"/>
      <c r="AC10020" s="46"/>
      <c r="AG10020" s="59"/>
      <c r="AH10020" s="59"/>
      <c r="AI10020" s="59"/>
      <c r="AJ10020" s="59"/>
      <c r="AK10020" s="59"/>
      <c r="AL10020" s="59"/>
      <c r="AM10020" s="59"/>
      <c r="AN10020" s="59"/>
      <c r="AO10020" s="59"/>
      <c r="AV10020" s="37"/>
      <c r="AW10020" s="37"/>
      <c r="AX10020" s="37"/>
      <c r="AY10020" s="37"/>
      <c r="AZ10020" s="37"/>
      <c r="BA10020" s="37"/>
    </row>
    <row r="10021" spans="10:53" s="14" customFormat="1" x14ac:dyDescent="0.25">
      <c r="J10021" s="59"/>
      <c r="Q10021" s="26"/>
      <c r="R10021" s="28"/>
      <c r="AC10021" s="46"/>
      <c r="AG10021" s="59"/>
      <c r="AH10021" s="59"/>
      <c r="AI10021" s="59"/>
      <c r="AJ10021" s="59"/>
      <c r="AK10021" s="59"/>
      <c r="AL10021" s="59"/>
      <c r="AM10021" s="59"/>
      <c r="AN10021" s="59"/>
      <c r="AO10021" s="59"/>
      <c r="AV10021" s="37"/>
      <c r="AW10021" s="37"/>
      <c r="AX10021" s="37"/>
      <c r="AY10021" s="37"/>
      <c r="AZ10021" s="37"/>
      <c r="BA10021" s="37"/>
    </row>
    <row r="10022" spans="10:53" s="14" customFormat="1" x14ac:dyDescent="0.25">
      <c r="J10022" s="59"/>
      <c r="Q10022" s="26"/>
      <c r="R10022" s="28"/>
      <c r="AC10022" s="46"/>
      <c r="AG10022" s="59"/>
      <c r="AH10022" s="59"/>
      <c r="AI10022" s="59"/>
      <c r="AJ10022" s="59"/>
      <c r="AK10022" s="59"/>
      <c r="AL10022" s="59"/>
      <c r="AM10022" s="59"/>
      <c r="AN10022" s="59"/>
      <c r="AO10022" s="59"/>
      <c r="AV10022" s="37"/>
      <c r="AW10022" s="37"/>
      <c r="AX10022" s="37"/>
      <c r="AY10022" s="37"/>
      <c r="AZ10022" s="37"/>
      <c r="BA10022" s="37"/>
    </row>
    <row r="10023" spans="10:53" s="14" customFormat="1" x14ac:dyDescent="0.25">
      <c r="J10023" s="59"/>
      <c r="Q10023" s="26"/>
      <c r="R10023" s="28"/>
      <c r="AC10023" s="46"/>
      <c r="AG10023" s="59"/>
      <c r="AH10023" s="59"/>
      <c r="AI10023" s="59"/>
      <c r="AJ10023" s="59"/>
      <c r="AK10023" s="59"/>
      <c r="AL10023" s="59"/>
      <c r="AM10023" s="59"/>
      <c r="AN10023" s="59"/>
      <c r="AO10023" s="59"/>
      <c r="AV10023" s="37"/>
      <c r="AW10023" s="37"/>
      <c r="AX10023" s="37"/>
      <c r="AY10023" s="37"/>
      <c r="AZ10023" s="37"/>
      <c r="BA10023" s="37"/>
    </row>
    <row r="10024" spans="10:53" s="14" customFormat="1" x14ac:dyDescent="0.25">
      <c r="J10024" s="59"/>
      <c r="Q10024" s="26"/>
      <c r="R10024" s="28"/>
      <c r="AC10024" s="46"/>
      <c r="AG10024" s="59"/>
      <c r="AH10024" s="59"/>
      <c r="AI10024" s="59"/>
      <c r="AJ10024" s="59"/>
      <c r="AK10024" s="59"/>
      <c r="AL10024" s="59"/>
      <c r="AM10024" s="59"/>
      <c r="AN10024" s="59"/>
      <c r="AO10024" s="59"/>
      <c r="AV10024" s="37"/>
      <c r="AW10024" s="37"/>
      <c r="AX10024" s="37"/>
      <c r="AY10024" s="37"/>
      <c r="AZ10024" s="37"/>
      <c r="BA10024" s="37"/>
    </row>
    <row r="10025" spans="10:53" s="14" customFormat="1" x14ac:dyDescent="0.25">
      <c r="J10025" s="59"/>
      <c r="Q10025" s="26"/>
      <c r="R10025" s="28"/>
      <c r="AC10025" s="46"/>
      <c r="AG10025" s="59"/>
      <c r="AH10025" s="59"/>
      <c r="AI10025" s="59"/>
      <c r="AJ10025" s="59"/>
      <c r="AK10025" s="59"/>
      <c r="AL10025" s="59"/>
      <c r="AM10025" s="59"/>
      <c r="AN10025" s="59"/>
      <c r="AO10025" s="59"/>
      <c r="AV10025" s="37"/>
      <c r="AW10025" s="37"/>
      <c r="AX10025" s="37"/>
      <c r="AY10025" s="37"/>
      <c r="AZ10025" s="37"/>
      <c r="BA10025" s="37"/>
    </row>
    <row r="10026" spans="10:53" s="14" customFormat="1" x14ac:dyDescent="0.25">
      <c r="J10026" s="59"/>
      <c r="Q10026" s="26"/>
      <c r="R10026" s="28"/>
      <c r="AC10026" s="46"/>
      <c r="AG10026" s="59"/>
      <c r="AH10026" s="59"/>
      <c r="AI10026" s="59"/>
      <c r="AJ10026" s="59"/>
      <c r="AK10026" s="59"/>
      <c r="AL10026" s="59"/>
      <c r="AM10026" s="59"/>
      <c r="AN10026" s="59"/>
      <c r="AO10026" s="59"/>
      <c r="AV10026" s="37"/>
      <c r="AW10026" s="37"/>
      <c r="AX10026" s="37"/>
      <c r="AY10026" s="37"/>
      <c r="AZ10026" s="37"/>
      <c r="BA10026" s="37"/>
    </row>
    <row r="10027" spans="10:53" s="14" customFormat="1" x14ac:dyDescent="0.25">
      <c r="J10027" s="59"/>
      <c r="Q10027" s="26"/>
      <c r="R10027" s="28"/>
      <c r="AC10027" s="46"/>
      <c r="AG10027" s="59"/>
      <c r="AH10027" s="59"/>
      <c r="AI10027" s="59"/>
      <c r="AJ10027" s="59"/>
      <c r="AK10027" s="59"/>
      <c r="AL10027" s="59"/>
      <c r="AM10027" s="59"/>
      <c r="AN10027" s="59"/>
      <c r="AO10027" s="59"/>
      <c r="AV10027" s="37"/>
      <c r="AW10027" s="37"/>
      <c r="AX10027" s="37"/>
      <c r="AY10027" s="37"/>
      <c r="AZ10027" s="37"/>
      <c r="BA10027" s="37"/>
    </row>
    <row r="10028" spans="10:53" s="14" customFormat="1" x14ac:dyDescent="0.25">
      <c r="J10028" s="59"/>
      <c r="Q10028" s="26"/>
      <c r="R10028" s="28"/>
      <c r="AC10028" s="46"/>
      <c r="AG10028" s="59"/>
      <c r="AH10028" s="59"/>
      <c r="AI10028" s="59"/>
      <c r="AJ10028" s="59"/>
      <c r="AK10028" s="59"/>
      <c r="AL10028" s="59"/>
      <c r="AM10028" s="59"/>
      <c r="AN10028" s="59"/>
      <c r="AO10028" s="59"/>
      <c r="AV10028" s="37"/>
      <c r="AW10028" s="37"/>
      <c r="AX10028" s="37"/>
      <c r="AY10028" s="37"/>
      <c r="AZ10028" s="37"/>
      <c r="BA10028" s="37"/>
    </row>
    <row r="10029" spans="10:53" s="14" customFormat="1" x14ac:dyDescent="0.25">
      <c r="J10029" s="59"/>
      <c r="Q10029" s="26"/>
      <c r="R10029" s="28"/>
      <c r="AC10029" s="46"/>
      <c r="AG10029" s="59"/>
      <c r="AH10029" s="59"/>
      <c r="AI10029" s="59"/>
      <c r="AJ10029" s="59"/>
      <c r="AK10029" s="59"/>
      <c r="AL10029" s="59"/>
      <c r="AM10029" s="59"/>
      <c r="AN10029" s="59"/>
      <c r="AO10029" s="59"/>
      <c r="AV10029" s="37"/>
      <c r="AW10029" s="37"/>
      <c r="AX10029" s="37"/>
      <c r="AY10029" s="37"/>
      <c r="AZ10029" s="37"/>
      <c r="BA10029" s="37"/>
    </row>
    <row r="10030" spans="10:53" s="14" customFormat="1" x14ac:dyDescent="0.25">
      <c r="J10030" s="59"/>
      <c r="Q10030" s="26"/>
      <c r="R10030" s="28"/>
      <c r="AC10030" s="46"/>
      <c r="AG10030" s="59"/>
      <c r="AH10030" s="59"/>
      <c r="AI10030" s="59"/>
      <c r="AJ10030" s="59"/>
      <c r="AK10030" s="59"/>
      <c r="AL10030" s="59"/>
      <c r="AM10030" s="59"/>
      <c r="AN10030" s="59"/>
      <c r="AO10030" s="59"/>
      <c r="AV10030" s="37"/>
      <c r="AW10030" s="37"/>
      <c r="AX10030" s="37"/>
      <c r="AY10030" s="37"/>
      <c r="AZ10030" s="37"/>
      <c r="BA10030" s="37"/>
    </row>
    <row r="10031" spans="10:53" s="14" customFormat="1" x14ac:dyDescent="0.25">
      <c r="J10031" s="59"/>
      <c r="Q10031" s="26"/>
      <c r="R10031" s="28"/>
      <c r="AC10031" s="46"/>
      <c r="AG10031" s="59"/>
      <c r="AH10031" s="59"/>
      <c r="AI10031" s="59"/>
      <c r="AJ10031" s="59"/>
      <c r="AK10031" s="59"/>
      <c r="AL10031" s="59"/>
      <c r="AM10031" s="59"/>
      <c r="AN10031" s="59"/>
      <c r="AO10031" s="59"/>
      <c r="AV10031" s="37"/>
      <c r="AW10031" s="37"/>
      <c r="AX10031" s="37"/>
      <c r="AY10031" s="37"/>
      <c r="AZ10031" s="37"/>
      <c r="BA10031" s="37"/>
    </row>
    <row r="10032" spans="10:53" s="14" customFormat="1" x14ac:dyDescent="0.25">
      <c r="J10032" s="59"/>
      <c r="Q10032" s="26"/>
      <c r="R10032" s="28"/>
      <c r="AC10032" s="46"/>
      <c r="AG10032" s="59"/>
      <c r="AH10032" s="59"/>
      <c r="AI10032" s="59"/>
      <c r="AJ10032" s="59"/>
      <c r="AK10032" s="59"/>
      <c r="AL10032" s="59"/>
      <c r="AM10032" s="59"/>
      <c r="AN10032" s="59"/>
      <c r="AO10032" s="59"/>
      <c r="AV10032" s="37"/>
      <c r="AW10032" s="37"/>
      <c r="AX10032" s="37"/>
      <c r="AY10032" s="37"/>
      <c r="AZ10032" s="37"/>
      <c r="BA10032" s="37"/>
    </row>
    <row r="10033" spans="10:53" s="14" customFormat="1" x14ac:dyDescent="0.25">
      <c r="J10033" s="59"/>
      <c r="Q10033" s="26"/>
      <c r="R10033" s="28"/>
      <c r="AC10033" s="46"/>
      <c r="AG10033" s="59"/>
      <c r="AH10033" s="59"/>
      <c r="AI10033" s="59"/>
      <c r="AJ10033" s="59"/>
      <c r="AK10033" s="59"/>
      <c r="AL10033" s="59"/>
      <c r="AM10033" s="59"/>
      <c r="AN10033" s="59"/>
      <c r="AO10033" s="59"/>
      <c r="AV10033" s="37"/>
      <c r="AW10033" s="37"/>
      <c r="AX10033" s="37"/>
      <c r="AY10033" s="37"/>
      <c r="AZ10033" s="37"/>
      <c r="BA10033" s="37"/>
    </row>
    <row r="10034" spans="10:53" s="14" customFormat="1" x14ac:dyDescent="0.25">
      <c r="J10034" s="59"/>
      <c r="Q10034" s="26"/>
      <c r="R10034" s="28"/>
      <c r="AC10034" s="46"/>
      <c r="AG10034" s="59"/>
      <c r="AH10034" s="59"/>
      <c r="AI10034" s="59"/>
      <c r="AJ10034" s="59"/>
      <c r="AK10034" s="59"/>
      <c r="AL10034" s="59"/>
      <c r="AM10034" s="59"/>
      <c r="AN10034" s="59"/>
      <c r="AO10034" s="59"/>
      <c r="AV10034" s="37"/>
      <c r="AW10034" s="37"/>
      <c r="AX10034" s="37"/>
      <c r="AY10034" s="37"/>
      <c r="AZ10034" s="37"/>
      <c r="BA10034" s="37"/>
    </row>
    <row r="10035" spans="10:53" s="14" customFormat="1" x14ac:dyDescent="0.25">
      <c r="J10035" s="59"/>
      <c r="Q10035" s="26"/>
      <c r="R10035" s="28"/>
      <c r="AC10035" s="46"/>
      <c r="AG10035" s="59"/>
      <c r="AH10035" s="59"/>
      <c r="AI10035" s="59"/>
      <c r="AJ10035" s="59"/>
      <c r="AK10035" s="59"/>
      <c r="AL10035" s="59"/>
      <c r="AM10035" s="59"/>
      <c r="AN10035" s="59"/>
      <c r="AO10035" s="59"/>
      <c r="AV10035" s="37"/>
      <c r="AW10035" s="37"/>
      <c r="AX10035" s="37"/>
      <c r="AY10035" s="37"/>
      <c r="AZ10035" s="37"/>
      <c r="BA10035" s="37"/>
    </row>
    <row r="10036" spans="10:53" s="14" customFormat="1" x14ac:dyDescent="0.25">
      <c r="J10036" s="59"/>
      <c r="Q10036" s="26"/>
      <c r="R10036" s="28"/>
      <c r="AC10036" s="46"/>
      <c r="AG10036" s="59"/>
      <c r="AH10036" s="59"/>
      <c r="AI10036" s="59"/>
      <c r="AJ10036" s="59"/>
      <c r="AK10036" s="59"/>
      <c r="AL10036" s="59"/>
      <c r="AM10036" s="59"/>
      <c r="AN10036" s="59"/>
      <c r="AO10036" s="59"/>
      <c r="AV10036" s="37"/>
      <c r="AW10036" s="37"/>
      <c r="AX10036" s="37"/>
      <c r="AY10036" s="37"/>
      <c r="AZ10036" s="37"/>
      <c r="BA10036" s="37"/>
    </row>
    <row r="10037" spans="10:53" s="14" customFormat="1" x14ac:dyDescent="0.25">
      <c r="J10037" s="59"/>
      <c r="Q10037" s="26"/>
      <c r="R10037" s="28"/>
      <c r="AC10037" s="46"/>
      <c r="AG10037" s="59"/>
      <c r="AH10037" s="59"/>
      <c r="AI10037" s="59"/>
      <c r="AJ10037" s="59"/>
      <c r="AK10037" s="59"/>
      <c r="AL10037" s="59"/>
      <c r="AM10037" s="59"/>
      <c r="AN10037" s="59"/>
      <c r="AO10037" s="59"/>
      <c r="AV10037" s="37"/>
      <c r="AW10037" s="37"/>
      <c r="AX10037" s="37"/>
      <c r="AY10037" s="37"/>
      <c r="AZ10037" s="37"/>
      <c r="BA10037" s="37"/>
    </row>
    <row r="10038" spans="10:53" s="14" customFormat="1" x14ac:dyDescent="0.25">
      <c r="J10038" s="59"/>
      <c r="Q10038" s="26"/>
      <c r="R10038" s="28"/>
      <c r="AC10038" s="46"/>
      <c r="AG10038" s="59"/>
      <c r="AH10038" s="59"/>
      <c r="AI10038" s="59"/>
      <c r="AJ10038" s="59"/>
      <c r="AK10038" s="59"/>
      <c r="AL10038" s="59"/>
      <c r="AM10038" s="59"/>
      <c r="AN10038" s="59"/>
      <c r="AO10038" s="59"/>
      <c r="AV10038" s="37"/>
      <c r="AW10038" s="37"/>
      <c r="AX10038" s="37"/>
      <c r="AY10038" s="37"/>
      <c r="AZ10038" s="37"/>
      <c r="BA10038" s="37"/>
    </row>
    <row r="10039" spans="10:53" s="14" customFormat="1" x14ac:dyDescent="0.25">
      <c r="J10039" s="59"/>
      <c r="Q10039" s="26"/>
      <c r="R10039" s="28"/>
      <c r="AC10039" s="46"/>
      <c r="AG10039" s="59"/>
      <c r="AH10039" s="59"/>
      <c r="AI10039" s="59"/>
      <c r="AJ10039" s="59"/>
      <c r="AK10039" s="59"/>
      <c r="AL10039" s="59"/>
      <c r="AM10039" s="59"/>
      <c r="AN10039" s="59"/>
      <c r="AO10039" s="59"/>
      <c r="AV10039" s="37"/>
      <c r="AW10039" s="37"/>
      <c r="AX10039" s="37"/>
      <c r="AY10039" s="37"/>
      <c r="AZ10039" s="37"/>
      <c r="BA10039" s="37"/>
    </row>
    <row r="10040" spans="10:53" s="14" customFormat="1" x14ac:dyDescent="0.25">
      <c r="J10040" s="59"/>
      <c r="Q10040" s="26"/>
      <c r="R10040" s="28"/>
      <c r="AC10040" s="46"/>
      <c r="AG10040" s="59"/>
      <c r="AH10040" s="59"/>
      <c r="AI10040" s="59"/>
      <c r="AJ10040" s="59"/>
      <c r="AK10040" s="59"/>
      <c r="AL10040" s="59"/>
      <c r="AM10040" s="59"/>
      <c r="AN10040" s="59"/>
      <c r="AO10040" s="59"/>
      <c r="AV10040" s="37"/>
      <c r="AW10040" s="37"/>
      <c r="AX10040" s="37"/>
      <c r="AY10040" s="37"/>
      <c r="AZ10040" s="37"/>
      <c r="BA10040" s="37"/>
    </row>
    <row r="10041" spans="10:53" s="14" customFormat="1" x14ac:dyDescent="0.25">
      <c r="J10041" s="59"/>
      <c r="Q10041" s="26"/>
      <c r="R10041" s="28"/>
      <c r="AC10041" s="46"/>
      <c r="AG10041" s="59"/>
      <c r="AH10041" s="59"/>
      <c r="AI10041" s="59"/>
      <c r="AJ10041" s="59"/>
      <c r="AK10041" s="59"/>
      <c r="AL10041" s="59"/>
      <c r="AM10041" s="59"/>
      <c r="AN10041" s="59"/>
      <c r="AO10041" s="59"/>
      <c r="AV10041" s="37"/>
      <c r="AW10041" s="37"/>
      <c r="AX10041" s="37"/>
      <c r="AY10041" s="37"/>
      <c r="AZ10041" s="37"/>
      <c r="BA10041" s="37"/>
    </row>
    <row r="10042" spans="10:53" s="14" customFormat="1" x14ac:dyDescent="0.25">
      <c r="J10042" s="59"/>
      <c r="Q10042" s="26"/>
      <c r="R10042" s="28"/>
      <c r="AC10042" s="46"/>
      <c r="AG10042" s="59"/>
      <c r="AH10042" s="59"/>
      <c r="AI10042" s="59"/>
      <c r="AJ10042" s="59"/>
      <c r="AK10042" s="59"/>
      <c r="AL10042" s="59"/>
      <c r="AM10042" s="59"/>
      <c r="AN10042" s="59"/>
      <c r="AO10042" s="59"/>
      <c r="AV10042" s="37"/>
      <c r="AW10042" s="37"/>
      <c r="AX10042" s="37"/>
      <c r="AY10042" s="37"/>
      <c r="AZ10042" s="37"/>
      <c r="BA10042" s="37"/>
    </row>
    <row r="10043" spans="10:53" s="14" customFormat="1" x14ac:dyDescent="0.25">
      <c r="J10043" s="59"/>
      <c r="Q10043" s="26"/>
      <c r="R10043" s="28"/>
      <c r="AC10043" s="46"/>
      <c r="AG10043" s="59"/>
      <c r="AH10043" s="59"/>
      <c r="AI10043" s="59"/>
      <c r="AJ10043" s="59"/>
      <c r="AK10043" s="59"/>
      <c r="AL10043" s="59"/>
      <c r="AM10043" s="59"/>
      <c r="AN10043" s="59"/>
      <c r="AO10043" s="59"/>
      <c r="AV10043" s="37"/>
      <c r="AW10043" s="37"/>
      <c r="AX10043" s="37"/>
      <c r="AY10043" s="37"/>
      <c r="AZ10043" s="37"/>
      <c r="BA10043" s="37"/>
    </row>
    <row r="10044" spans="10:53" s="14" customFormat="1" x14ac:dyDescent="0.25">
      <c r="J10044" s="59"/>
      <c r="Q10044" s="26"/>
      <c r="R10044" s="28"/>
      <c r="AC10044" s="46"/>
      <c r="AG10044" s="59"/>
      <c r="AH10044" s="59"/>
      <c r="AI10044" s="59"/>
      <c r="AJ10044" s="59"/>
      <c r="AK10044" s="59"/>
      <c r="AL10044" s="59"/>
      <c r="AM10044" s="59"/>
      <c r="AN10044" s="59"/>
      <c r="AO10044" s="59"/>
      <c r="AV10044" s="37"/>
      <c r="AW10044" s="37"/>
      <c r="AX10044" s="37"/>
      <c r="AY10044" s="37"/>
      <c r="AZ10044" s="37"/>
      <c r="BA10044" s="37"/>
    </row>
    <row r="10045" spans="10:53" s="14" customFormat="1" x14ac:dyDescent="0.25">
      <c r="J10045" s="59"/>
      <c r="Q10045" s="26"/>
      <c r="R10045" s="28"/>
      <c r="AC10045" s="46"/>
      <c r="AG10045" s="59"/>
      <c r="AH10045" s="59"/>
      <c r="AI10045" s="59"/>
      <c r="AJ10045" s="59"/>
      <c r="AK10045" s="59"/>
      <c r="AL10045" s="59"/>
      <c r="AM10045" s="59"/>
      <c r="AN10045" s="59"/>
      <c r="AO10045" s="59"/>
      <c r="AV10045" s="37"/>
      <c r="AW10045" s="37"/>
      <c r="AX10045" s="37"/>
      <c r="AY10045" s="37"/>
      <c r="AZ10045" s="37"/>
      <c r="BA10045" s="37"/>
    </row>
    <row r="10046" spans="10:53" s="14" customFormat="1" x14ac:dyDescent="0.25">
      <c r="J10046" s="59"/>
      <c r="Q10046" s="26"/>
      <c r="R10046" s="28"/>
      <c r="AC10046" s="46"/>
      <c r="AG10046" s="59"/>
      <c r="AH10046" s="59"/>
      <c r="AI10046" s="59"/>
      <c r="AJ10046" s="59"/>
      <c r="AK10046" s="59"/>
      <c r="AL10046" s="59"/>
      <c r="AM10046" s="59"/>
      <c r="AN10046" s="59"/>
      <c r="AO10046" s="59"/>
      <c r="AV10046" s="37"/>
      <c r="AW10046" s="37"/>
      <c r="AX10046" s="37"/>
      <c r="AY10046" s="37"/>
      <c r="AZ10046" s="37"/>
      <c r="BA10046" s="37"/>
    </row>
    <row r="10047" spans="10:53" s="14" customFormat="1" x14ac:dyDescent="0.25">
      <c r="J10047" s="59"/>
      <c r="Q10047" s="26"/>
      <c r="R10047" s="28"/>
      <c r="AC10047" s="46"/>
      <c r="AG10047" s="59"/>
      <c r="AH10047" s="59"/>
      <c r="AI10047" s="59"/>
      <c r="AJ10047" s="59"/>
      <c r="AK10047" s="59"/>
      <c r="AL10047" s="59"/>
      <c r="AM10047" s="59"/>
      <c r="AN10047" s="59"/>
      <c r="AO10047" s="59"/>
      <c r="AV10047" s="37"/>
      <c r="AW10047" s="37"/>
      <c r="AX10047" s="37"/>
      <c r="AY10047" s="37"/>
      <c r="AZ10047" s="37"/>
      <c r="BA10047" s="37"/>
    </row>
    <row r="10048" spans="10:53" s="14" customFormat="1" x14ac:dyDescent="0.25">
      <c r="J10048" s="59"/>
      <c r="Q10048" s="26"/>
      <c r="R10048" s="28"/>
      <c r="AC10048" s="46"/>
      <c r="AG10048" s="59"/>
      <c r="AH10048" s="59"/>
      <c r="AI10048" s="59"/>
      <c r="AJ10048" s="59"/>
      <c r="AK10048" s="59"/>
      <c r="AL10048" s="59"/>
      <c r="AM10048" s="59"/>
      <c r="AN10048" s="59"/>
      <c r="AO10048" s="59"/>
      <c r="AV10048" s="37"/>
      <c r="AW10048" s="37"/>
      <c r="AX10048" s="37"/>
      <c r="AY10048" s="37"/>
      <c r="AZ10048" s="37"/>
      <c r="BA10048" s="37"/>
    </row>
    <row r="10049" spans="10:53" s="14" customFormat="1" x14ac:dyDescent="0.25">
      <c r="J10049" s="59"/>
      <c r="Q10049" s="26"/>
      <c r="R10049" s="28"/>
      <c r="AC10049" s="46"/>
      <c r="AG10049" s="59"/>
      <c r="AH10049" s="59"/>
      <c r="AI10049" s="59"/>
      <c r="AJ10049" s="59"/>
      <c r="AK10049" s="59"/>
      <c r="AL10049" s="59"/>
      <c r="AM10049" s="59"/>
      <c r="AN10049" s="59"/>
      <c r="AO10049" s="59"/>
      <c r="AV10049" s="37"/>
      <c r="AW10049" s="37"/>
      <c r="AX10049" s="37"/>
      <c r="AY10049" s="37"/>
      <c r="AZ10049" s="37"/>
      <c r="BA10049" s="37"/>
    </row>
    <row r="10050" spans="10:53" s="14" customFormat="1" x14ac:dyDescent="0.25">
      <c r="J10050" s="59"/>
      <c r="Q10050" s="26"/>
      <c r="R10050" s="28"/>
      <c r="AC10050" s="46"/>
      <c r="AG10050" s="59"/>
      <c r="AH10050" s="59"/>
      <c r="AI10050" s="59"/>
      <c r="AJ10050" s="59"/>
      <c r="AK10050" s="59"/>
      <c r="AL10050" s="59"/>
      <c r="AM10050" s="59"/>
      <c r="AN10050" s="59"/>
      <c r="AO10050" s="59"/>
      <c r="AV10050" s="37"/>
      <c r="AW10050" s="37"/>
      <c r="AX10050" s="37"/>
      <c r="AY10050" s="37"/>
      <c r="AZ10050" s="37"/>
      <c r="BA10050" s="37"/>
    </row>
    <row r="10051" spans="10:53" s="14" customFormat="1" x14ac:dyDescent="0.25">
      <c r="J10051" s="59"/>
      <c r="Q10051" s="26"/>
      <c r="R10051" s="28"/>
      <c r="AC10051" s="46"/>
      <c r="AG10051" s="59"/>
      <c r="AH10051" s="59"/>
      <c r="AI10051" s="59"/>
      <c r="AJ10051" s="59"/>
      <c r="AK10051" s="59"/>
      <c r="AL10051" s="59"/>
      <c r="AM10051" s="59"/>
      <c r="AN10051" s="59"/>
      <c r="AO10051" s="59"/>
      <c r="AV10051" s="37"/>
      <c r="AW10051" s="37"/>
      <c r="AX10051" s="37"/>
      <c r="AY10051" s="37"/>
      <c r="AZ10051" s="37"/>
      <c r="BA10051" s="37"/>
    </row>
    <row r="10052" spans="10:53" s="14" customFormat="1" x14ac:dyDescent="0.25">
      <c r="J10052" s="59"/>
      <c r="Q10052" s="26"/>
      <c r="R10052" s="28"/>
      <c r="AC10052" s="46"/>
      <c r="AG10052" s="59"/>
      <c r="AH10052" s="59"/>
      <c r="AI10052" s="59"/>
      <c r="AJ10052" s="59"/>
      <c r="AK10052" s="59"/>
      <c r="AL10052" s="59"/>
      <c r="AM10052" s="59"/>
      <c r="AN10052" s="59"/>
      <c r="AO10052" s="59"/>
      <c r="AV10052" s="37"/>
      <c r="AW10052" s="37"/>
      <c r="AX10052" s="37"/>
      <c r="AY10052" s="37"/>
      <c r="AZ10052" s="37"/>
      <c r="BA10052" s="37"/>
    </row>
    <row r="10053" spans="10:53" s="14" customFormat="1" x14ac:dyDescent="0.25">
      <c r="J10053" s="59"/>
      <c r="Q10053" s="26"/>
      <c r="R10053" s="28"/>
      <c r="AC10053" s="46"/>
      <c r="AG10053" s="59"/>
      <c r="AH10053" s="59"/>
      <c r="AI10053" s="59"/>
      <c r="AJ10053" s="59"/>
      <c r="AK10053" s="59"/>
      <c r="AL10053" s="59"/>
      <c r="AM10053" s="59"/>
      <c r="AN10053" s="59"/>
      <c r="AO10053" s="59"/>
      <c r="AV10053" s="37"/>
      <c r="AW10053" s="37"/>
      <c r="AX10053" s="37"/>
      <c r="AY10053" s="37"/>
      <c r="AZ10053" s="37"/>
      <c r="BA10053" s="37"/>
    </row>
    <row r="10054" spans="10:53" s="14" customFormat="1" x14ac:dyDescent="0.25">
      <c r="J10054" s="59"/>
      <c r="Q10054" s="26"/>
      <c r="R10054" s="28"/>
      <c r="AC10054" s="46"/>
      <c r="AG10054" s="59"/>
      <c r="AH10054" s="59"/>
      <c r="AI10054" s="59"/>
      <c r="AJ10054" s="59"/>
      <c r="AK10054" s="59"/>
      <c r="AL10054" s="59"/>
      <c r="AM10054" s="59"/>
      <c r="AN10054" s="59"/>
      <c r="AO10054" s="59"/>
      <c r="AV10054" s="37"/>
      <c r="AW10054" s="37"/>
      <c r="AX10054" s="37"/>
      <c r="AY10054" s="37"/>
      <c r="AZ10054" s="37"/>
      <c r="BA10054" s="37"/>
    </row>
    <row r="10055" spans="10:53" s="14" customFormat="1" x14ac:dyDescent="0.25">
      <c r="J10055" s="59"/>
      <c r="Q10055" s="26"/>
      <c r="R10055" s="28"/>
      <c r="AC10055" s="46"/>
      <c r="AG10055" s="59"/>
      <c r="AH10055" s="59"/>
      <c r="AI10055" s="59"/>
      <c r="AJ10055" s="59"/>
      <c r="AK10055" s="59"/>
      <c r="AL10055" s="59"/>
      <c r="AM10055" s="59"/>
      <c r="AN10055" s="59"/>
      <c r="AO10055" s="59"/>
      <c r="AV10055" s="37"/>
      <c r="AW10055" s="37"/>
      <c r="AX10055" s="37"/>
      <c r="AY10055" s="37"/>
      <c r="AZ10055" s="37"/>
      <c r="BA10055" s="37"/>
    </row>
    <row r="10056" spans="10:53" s="14" customFormat="1" x14ac:dyDescent="0.25">
      <c r="J10056" s="59"/>
      <c r="Q10056" s="26"/>
      <c r="R10056" s="28"/>
      <c r="AC10056" s="46"/>
      <c r="AG10056" s="59"/>
      <c r="AH10056" s="59"/>
      <c r="AI10056" s="59"/>
      <c r="AJ10056" s="59"/>
      <c r="AK10056" s="59"/>
      <c r="AL10056" s="59"/>
      <c r="AM10056" s="59"/>
      <c r="AN10056" s="59"/>
      <c r="AO10056" s="59"/>
      <c r="AV10056" s="37"/>
      <c r="AW10056" s="37"/>
      <c r="AX10056" s="37"/>
      <c r="AY10056" s="37"/>
      <c r="AZ10056" s="37"/>
      <c r="BA10056" s="37"/>
    </row>
    <row r="10057" spans="10:53" s="14" customFormat="1" x14ac:dyDescent="0.25">
      <c r="J10057" s="59"/>
      <c r="Q10057" s="26"/>
      <c r="R10057" s="28"/>
      <c r="AC10057" s="46"/>
      <c r="AG10057" s="59"/>
      <c r="AH10057" s="59"/>
      <c r="AI10057" s="59"/>
      <c r="AJ10057" s="59"/>
      <c r="AK10057" s="59"/>
      <c r="AL10057" s="59"/>
      <c r="AM10057" s="59"/>
      <c r="AN10057" s="59"/>
      <c r="AO10057" s="59"/>
      <c r="AV10057" s="37"/>
      <c r="AW10057" s="37"/>
      <c r="AX10057" s="37"/>
      <c r="AY10057" s="37"/>
      <c r="AZ10057" s="37"/>
      <c r="BA10057" s="37"/>
    </row>
    <row r="10058" spans="10:53" s="14" customFormat="1" x14ac:dyDescent="0.25">
      <c r="J10058" s="59"/>
      <c r="Q10058" s="26"/>
      <c r="R10058" s="28"/>
      <c r="AC10058" s="46"/>
      <c r="AG10058" s="59"/>
      <c r="AH10058" s="59"/>
      <c r="AI10058" s="59"/>
      <c r="AJ10058" s="59"/>
      <c r="AK10058" s="59"/>
      <c r="AL10058" s="59"/>
      <c r="AM10058" s="59"/>
      <c r="AN10058" s="59"/>
      <c r="AO10058" s="59"/>
      <c r="AV10058" s="37"/>
      <c r="AW10058" s="37"/>
      <c r="AX10058" s="37"/>
      <c r="AY10058" s="37"/>
      <c r="AZ10058" s="37"/>
      <c r="BA10058" s="37"/>
    </row>
    <row r="10059" spans="10:53" s="14" customFormat="1" x14ac:dyDescent="0.25">
      <c r="J10059" s="59"/>
      <c r="Q10059" s="26"/>
      <c r="R10059" s="28"/>
      <c r="AC10059" s="46"/>
      <c r="AG10059" s="59"/>
      <c r="AH10059" s="59"/>
      <c r="AI10059" s="59"/>
      <c r="AJ10059" s="59"/>
      <c r="AK10059" s="59"/>
      <c r="AL10059" s="59"/>
      <c r="AM10059" s="59"/>
      <c r="AN10059" s="59"/>
      <c r="AO10059" s="59"/>
      <c r="AV10059" s="37"/>
      <c r="AW10059" s="37"/>
      <c r="AX10059" s="37"/>
      <c r="AY10059" s="37"/>
      <c r="AZ10059" s="37"/>
      <c r="BA10059" s="37"/>
    </row>
    <row r="10060" spans="10:53" s="14" customFormat="1" x14ac:dyDescent="0.25">
      <c r="J10060" s="59"/>
      <c r="Q10060" s="26"/>
      <c r="R10060" s="28"/>
      <c r="AC10060" s="46"/>
      <c r="AG10060" s="59"/>
      <c r="AH10060" s="59"/>
      <c r="AI10060" s="59"/>
      <c r="AJ10060" s="59"/>
      <c r="AK10060" s="59"/>
      <c r="AL10060" s="59"/>
      <c r="AM10060" s="59"/>
      <c r="AN10060" s="59"/>
      <c r="AO10060" s="59"/>
      <c r="AV10060" s="37"/>
      <c r="AW10060" s="37"/>
      <c r="AX10060" s="37"/>
      <c r="AY10060" s="37"/>
      <c r="AZ10060" s="37"/>
      <c r="BA10060" s="37"/>
    </row>
    <row r="10061" spans="10:53" s="14" customFormat="1" x14ac:dyDescent="0.25">
      <c r="J10061" s="59"/>
      <c r="Q10061" s="26"/>
      <c r="R10061" s="28"/>
      <c r="AC10061" s="46"/>
      <c r="AG10061" s="59"/>
      <c r="AH10061" s="59"/>
      <c r="AI10061" s="59"/>
      <c r="AJ10061" s="59"/>
      <c r="AK10061" s="59"/>
      <c r="AL10061" s="59"/>
      <c r="AM10061" s="59"/>
      <c r="AN10061" s="59"/>
      <c r="AO10061" s="59"/>
      <c r="AV10061" s="37"/>
      <c r="AW10061" s="37"/>
      <c r="AX10061" s="37"/>
      <c r="AY10061" s="37"/>
      <c r="AZ10061" s="37"/>
      <c r="BA10061" s="37"/>
    </row>
    <row r="10062" spans="10:53" s="14" customFormat="1" x14ac:dyDescent="0.25">
      <c r="J10062" s="59"/>
      <c r="Q10062" s="26"/>
      <c r="R10062" s="28"/>
      <c r="AC10062" s="46"/>
      <c r="AG10062" s="59"/>
      <c r="AH10062" s="59"/>
      <c r="AI10062" s="59"/>
      <c r="AJ10062" s="59"/>
      <c r="AK10062" s="59"/>
      <c r="AL10062" s="59"/>
      <c r="AM10062" s="59"/>
      <c r="AN10062" s="59"/>
      <c r="AO10062" s="59"/>
      <c r="AV10062" s="37"/>
      <c r="AW10062" s="37"/>
      <c r="AX10062" s="37"/>
      <c r="AY10062" s="37"/>
      <c r="AZ10062" s="37"/>
      <c r="BA10062" s="37"/>
    </row>
    <row r="10063" spans="10:53" s="14" customFormat="1" x14ac:dyDescent="0.25">
      <c r="J10063" s="59"/>
      <c r="Q10063" s="26"/>
      <c r="R10063" s="28"/>
      <c r="AC10063" s="46"/>
      <c r="AG10063" s="59"/>
      <c r="AH10063" s="59"/>
      <c r="AI10063" s="59"/>
      <c r="AJ10063" s="59"/>
      <c r="AK10063" s="59"/>
      <c r="AL10063" s="59"/>
      <c r="AM10063" s="59"/>
      <c r="AN10063" s="59"/>
      <c r="AO10063" s="59"/>
      <c r="AV10063" s="37"/>
      <c r="AW10063" s="37"/>
      <c r="AX10063" s="37"/>
      <c r="AY10063" s="37"/>
      <c r="AZ10063" s="37"/>
      <c r="BA10063" s="37"/>
    </row>
    <row r="10064" spans="10:53" s="14" customFormat="1" x14ac:dyDescent="0.25">
      <c r="J10064" s="59"/>
      <c r="Q10064" s="26"/>
      <c r="R10064" s="28"/>
      <c r="AC10064" s="46"/>
      <c r="AG10064" s="59"/>
      <c r="AH10064" s="59"/>
      <c r="AI10064" s="59"/>
      <c r="AJ10064" s="59"/>
      <c r="AK10064" s="59"/>
      <c r="AL10064" s="59"/>
      <c r="AM10064" s="59"/>
      <c r="AN10064" s="59"/>
      <c r="AO10064" s="59"/>
      <c r="AV10064" s="37"/>
      <c r="AW10064" s="37"/>
      <c r="AX10064" s="37"/>
      <c r="AY10064" s="37"/>
      <c r="AZ10064" s="37"/>
      <c r="BA10064" s="37"/>
    </row>
    <row r="10065" spans="10:53" s="14" customFormat="1" x14ac:dyDescent="0.25">
      <c r="J10065" s="59"/>
      <c r="Q10065" s="26"/>
      <c r="R10065" s="28"/>
      <c r="AC10065" s="46"/>
      <c r="AG10065" s="59"/>
      <c r="AH10065" s="59"/>
      <c r="AI10065" s="59"/>
      <c r="AJ10065" s="59"/>
      <c r="AK10065" s="59"/>
      <c r="AL10065" s="59"/>
      <c r="AM10065" s="59"/>
      <c r="AN10065" s="59"/>
      <c r="AO10065" s="59"/>
      <c r="AV10065" s="37"/>
      <c r="AW10065" s="37"/>
      <c r="AX10065" s="37"/>
      <c r="AY10065" s="37"/>
      <c r="AZ10065" s="37"/>
      <c r="BA10065" s="37"/>
    </row>
    <row r="10066" spans="10:53" s="14" customFormat="1" x14ac:dyDescent="0.25">
      <c r="J10066" s="59"/>
      <c r="Q10066" s="26"/>
      <c r="R10066" s="28"/>
      <c r="AC10066" s="46"/>
      <c r="AG10066" s="59"/>
      <c r="AH10066" s="59"/>
      <c r="AI10066" s="59"/>
      <c r="AJ10066" s="59"/>
      <c r="AK10066" s="59"/>
      <c r="AL10066" s="59"/>
      <c r="AM10066" s="59"/>
      <c r="AN10066" s="59"/>
      <c r="AO10066" s="59"/>
      <c r="AV10066" s="37"/>
      <c r="AW10066" s="37"/>
      <c r="AX10066" s="37"/>
      <c r="AY10066" s="37"/>
      <c r="AZ10066" s="37"/>
      <c r="BA10066" s="37"/>
    </row>
    <row r="10067" spans="10:53" s="14" customFormat="1" x14ac:dyDescent="0.25">
      <c r="J10067" s="59"/>
      <c r="Q10067" s="26"/>
      <c r="R10067" s="28"/>
      <c r="AC10067" s="46"/>
      <c r="AG10067" s="59"/>
      <c r="AH10067" s="59"/>
      <c r="AI10067" s="59"/>
      <c r="AJ10067" s="59"/>
      <c r="AK10067" s="59"/>
      <c r="AL10067" s="59"/>
      <c r="AM10067" s="59"/>
      <c r="AN10067" s="59"/>
      <c r="AO10067" s="59"/>
      <c r="AV10067" s="37"/>
      <c r="AW10067" s="37"/>
      <c r="AX10067" s="37"/>
      <c r="AY10067" s="37"/>
      <c r="AZ10067" s="37"/>
      <c r="BA10067" s="37"/>
    </row>
    <row r="10068" spans="10:53" s="14" customFormat="1" x14ac:dyDescent="0.25">
      <c r="J10068" s="59"/>
      <c r="Q10068" s="26"/>
      <c r="R10068" s="28"/>
      <c r="AC10068" s="46"/>
      <c r="AG10068" s="59"/>
      <c r="AH10068" s="59"/>
      <c r="AI10068" s="59"/>
      <c r="AJ10068" s="59"/>
      <c r="AK10068" s="59"/>
      <c r="AL10068" s="59"/>
      <c r="AM10068" s="59"/>
      <c r="AN10068" s="59"/>
      <c r="AO10068" s="59"/>
      <c r="AV10068" s="37"/>
      <c r="AW10068" s="37"/>
      <c r="AX10068" s="37"/>
      <c r="AY10068" s="37"/>
      <c r="AZ10068" s="37"/>
      <c r="BA10068" s="37"/>
    </row>
    <row r="10069" spans="10:53" s="14" customFormat="1" x14ac:dyDescent="0.25">
      <c r="J10069" s="59"/>
      <c r="Q10069" s="26"/>
      <c r="R10069" s="28"/>
      <c r="AC10069" s="46"/>
      <c r="AG10069" s="59"/>
      <c r="AH10069" s="59"/>
      <c r="AI10069" s="59"/>
      <c r="AJ10069" s="59"/>
      <c r="AK10069" s="59"/>
      <c r="AL10069" s="59"/>
      <c r="AM10069" s="59"/>
      <c r="AN10069" s="59"/>
      <c r="AO10069" s="59"/>
      <c r="AV10069" s="37"/>
      <c r="AW10069" s="37"/>
      <c r="AX10069" s="37"/>
      <c r="AY10069" s="37"/>
      <c r="AZ10069" s="37"/>
      <c r="BA10069" s="37"/>
    </row>
    <row r="10070" spans="10:53" s="14" customFormat="1" x14ac:dyDescent="0.25">
      <c r="J10070" s="59"/>
      <c r="Q10070" s="26"/>
      <c r="R10070" s="28"/>
      <c r="AC10070" s="46"/>
      <c r="AG10070" s="59"/>
      <c r="AH10070" s="59"/>
      <c r="AI10070" s="59"/>
      <c r="AJ10070" s="59"/>
      <c r="AK10070" s="59"/>
      <c r="AL10070" s="59"/>
      <c r="AM10070" s="59"/>
      <c r="AN10070" s="59"/>
      <c r="AO10070" s="59"/>
      <c r="AV10070" s="37"/>
      <c r="AW10070" s="37"/>
      <c r="AX10070" s="37"/>
      <c r="AY10070" s="37"/>
      <c r="AZ10070" s="37"/>
      <c r="BA10070" s="37"/>
    </row>
    <row r="10071" spans="10:53" s="14" customFormat="1" x14ac:dyDescent="0.25">
      <c r="J10071" s="59"/>
      <c r="Q10071" s="26"/>
      <c r="R10071" s="28"/>
      <c r="AC10071" s="46"/>
      <c r="AG10071" s="59"/>
      <c r="AH10071" s="59"/>
      <c r="AI10071" s="59"/>
      <c r="AJ10071" s="59"/>
      <c r="AK10071" s="59"/>
      <c r="AL10071" s="59"/>
      <c r="AM10071" s="59"/>
      <c r="AN10071" s="59"/>
      <c r="AO10071" s="59"/>
      <c r="AV10071" s="37"/>
      <c r="AW10071" s="37"/>
      <c r="AX10071" s="37"/>
      <c r="AY10071" s="37"/>
      <c r="AZ10071" s="37"/>
      <c r="BA10071" s="37"/>
    </row>
    <row r="10072" spans="10:53" s="14" customFormat="1" x14ac:dyDescent="0.25">
      <c r="J10072" s="59"/>
      <c r="Q10072" s="26"/>
      <c r="R10072" s="28"/>
      <c r="AC10072" s="46"/>
      <c r="AG10072" s="59"/>
      <c r="AH10072" s="59"/>
      <c r="AI10072" s="59"/>
      <c r="AJ10072" s="59"/>
      <c r="AK10072" s="59"/>
      <c r="AL10072" s="59"/>
      <c r="AM10072" s="59"/>
      <c r="AN10072" s="59"/>
      <c r="AO10072" s="59"/>
      <c r="AV10072" s="37"/>
      <c r="AW10072" s="37"/>
      <c r="AX10072" s="37"/>
      <c r="AY10072" s="37"/>
      <c r="AZ10072" s="37"/>
      <c r="BA10072" s="37"/>
    </row>
    <row r="10073" spans="10:53" s="14" customFormat="1" x14ac:dyDescent="0.25">
      <c r="J10073" s="59"/>
      <c r="Q10073" s="26"/>
      <c r="R10073" s="28"/>
      <c r="AC10073" s="46"/>
      <c r="AG10073" s="59"/>
      <c r="AH10073" s="59"/>
      <c r="AI10073" s="59"/>
      <c r="AJ10073" s="59"/>
      <c r="AK10073" s="59"/>
      <c r="AL10073" s="59"/>
      <c r="AM10073" s="59"/>
      <c r="AN10073" s="59"/>
      <c r="AO10073" s="59"/>
      <c r="AV10073" s="37"/>
      <c r="AW10073" s="37"/>
      <c r="AX10073" s="37"/>
      <c r="AY10073" s="37"/>
      <c r="AZ10073" s="37"/>
      <c r="BA10073" s="37"/>
    </row>
    <row r="10074" spans="10:53" s="14" customFormat="1" x14ac:dyDescent="0.25">
      <c r="J10074" s="59"/>
      <c r="Q10074" s="26"/>
      <c r="R10074" s="28"/>
      <c r="AC10074" s="46"/>
      <c r="AG10074" s="59"/>
      <c r="AH10074" s="59"/>
      <c r="AI10074" s="59"/>
      <c r="AJ10074" s="59"/>
      <c r="AK10074" s="59"/>
      <c r="AL10074" s="59"/>
      <c r="AM10074" s="59"/>
      <c r="AN10074" s="59"/>
      <c r="AO10074" s="59"/>
      <c r="AV10074" s="37"/>
      <c r="AW10074" s="37"/>
      <c r="AX10074" s="37"/>
      <c r="AY10074" s="37"/>
      <c r="AZ10074" s="37"/>
      <c r="BA10074" s="37"/>
    </row>
    <row r="10075" spans="10:53" s="14" customFormat="1" x14ac:dyDescent="0.25">
      <c r="J10075" s="59"/>
      <c r="Q10075" s="26"/>
      <c r="R10075" s="28"/>
      <c r="AC10075" s="46"/>
      <c r="AG10075" s="59"/>
      <c r="AH10075" s="59"/>
      <c r="AI10075" s="59"/>
      <c r="AJ10075" s="59"/>
      <c r="AK10075" s="59"/>
      <c r="AL10075" s="59"/>
      <c r="AM10075" s="59"/>
      <c r="AN10075" s="59"/>
      <c r="AO10075" s="59"/>
      <c r="AV10075" s="37"/>
      <c r="AW10075" s="37"/>
      <c r="AX10075" s="37"/>
      <c r="AY10075" s="37"/>
      <c r="AZ10075" s="37"/>
      <c r="BA10075" s="37"/>
    </row>
    <row r="10076" spans="10:53" s="14" customFormat="1" x14ac:dyDescent="0.25">
      <c r="J10076" s="59"/>
      <c r="Q10076" s="26"/>
      <c r="R10076" s="28"/>
      <c r="AC10076" s="46"/>
      <c r="AG10076" s="59"/>
      <c r="AH10076" s="59"/>
      <c r="AI10076" s="59"/>
      <c r="AJ10076" s="59"/>
      <c r="AK10076" s="59"/>
      <c r="AL10076" s="59"/>
      <c r="AM10076" s="59"/>
      <c r="AN10076" s="59"/>
      <c r="AO10076" s="59"/>
      <c r="AV10076" s="37"/>
      <c r="AW10076" s="37"/>
      <c r="AX10076" s="37"/>
      <c r="AY10076" s="37"/>
      <c r="AZ10076" s="37"/>
      <c r="BA10076" s="37"/>
    </row>
    <row r="10077" spans="10:53" s="14" customFormat="1" x14ac:dyDescent="0.25">
      <c r="J10077" s="59"/>
      <c r="Q10077" s="26"/>
      <c r="R10077" s="28"/>
      <c r="AC10077" s="46"/>
      <c r="AG10077" s="59"/>
      <c r="AH10077" s="59"/>
      <c r="AI10077" s="59"/>
      <c r="AJ10077" s="59"/>
      <c r="AK10077" s="59"/>
      <c r="AL10077" s="59"/>
      <c r="AM10077" s="59"/>
      <c r="AN10077" s="59"/>
      <c r="AO10077" s="59"/>
      <c r="AV10077" s="37"/>
      <c r="AW10077" s="37"/>
      <c r="AX10077" s="37"/>
      <c r="AY10077" s="37"/>
      <c r="AZ10077" s="37"/>
      <c r="BA10077" s="37"/>
    </row>
    <row r="10078" spans="10:53" s="14" customFormat="1" x14ac:dyDescent="0.25">
      <c r="J10078" s="59"/>
      <c r="Q10078" s="26"/>
      <c r="R10078" s="28"/>
      <c r="AC10078" s="46"/>
      <c r="AG10078" s="59"/>
      <c r="AH10078" s="59"/>
      <c r="AI10078" s="59"/>
      <c r="AJ10078" s="59"/>
      <c r="AK10078" s="59"/>
      <c r="AL10078" s="59"/>
      <c r="AM10078" s="59"/>
      <c r="AN10078" s="59"/>
      <c r="AO10078" s="59"/>
      <c r="AV10078" s="37"/>
      <c r="AW10078" s="37"/>
      <c r="AX10078" s="37"/>
      <c r="AY10078" s="37"/>
      <c r="AZ10078" s="37"/>
      <c r="BA10078" s="37"/>
    </row>
    <row r="10079" spans="10:53" s="14" customFormat="1" x14ac:dyDescent="0.25">
      <c r="J10079" s="59"/>
      <c r="Q10079" s="26"/>
      <c r="R10079" s="28"/>
      <c r="AC10079" s="46"/>
      <c r="AG10079" s="59"/>
      <c r="AH10079" s="59"/>
      <c r="AI10079" s="59"/>
      <c r="AJ10079" s="59"/>
      <c r="AK10079" s="59"/>
      <c r="AL10079" s="59"/>
      <c r="AM10079" s="59"/>
      <c r="AN10079" s="59"/>
      <c r="AO10079" s="59"/>
      <c r="AV10079" s="37"/>
      <c r="AW10079" s="37"/>
      <c r="AX10079" s="37"/>
      <c r="AY10079" s="37"/>
      <c r="AZ10079" s="37"/>
      <c r="BA10079" s="37"/>
    </row>
    <row r="10080" spans="10:53" s="14" customFormat="1" x14ac:dyDescent="0.25">
      <c r="J10080" s="59"/>
      <c r="Q10080" s="26"/>
      <c r="R10080" s="28"/>
      <c r="AC10080" s="46"/>
      <c r="AG10080" s="59"/>
      <c r="AH10080" s="59"/>
      <c r="AI10080" s="59"/>
      <c r="AJ10080" s="59"/>
      <c r="AK10080" s="59"/>
      <c r="AL10080" s="59"/>
      <c r="AM10080" s="59"/>
      <c r="AN10080" s="59"/>
      <c r="AO10080" s="59"/>
      <c r="AV10080" s="37"/>
      <c r="AW10080" s="37"/>
      <c r="AX10080" s="37"/>
      <c r="AY10080" s="37"/>
      <c r="AZ10080" s="37"/>
      <c r="BA10080" s="37"/>
    </row>
    <row r="10081" spans="10:53" s="14" customFormat="1" x14ac:dyDescent="0.25">
      <c r="J10081" s="59"/>
      <c r="Q10081" s="26"/>
      <c r="R10081" s="28"/>
      <c r="AC10081" s="46"/>
      <c r="AG10081" s="59"/>
      <c r="AH10081" s="59"/>
      <c r="AI10081" s="59"/>
      <c r="AJ10081" s="59"/>
      <c r="AK10081" s="59"/>
      <c r="AL10081" s="59"/>
      <c r="AM10081" s="59"/>
      <c r="AN10081" s="59"/>
      <c r="AO10081" s="59"/>
      <c r="AV10081" s="37"/>
      <c r="AW10081" s="37"/>
      <c r="AX10081" s="37"/>
      <c r="AY10081" s="37"/>
      <c r="AZ10081" s="37"/>
      <c r="BA10081" s="37"/>
    </row>
    <row r="10082" spans="10:53" s="14" customFormat="1" x14ac:dyDescent="0.25">
      <c r="J10082" s="59"/>
      <c r="Q10082" s="26"/>
      <c r="R10082" s="28"/>
      <c r="AC10082" s="46"/>
      <c r="AG10082" s="59"/>
      <c r="AH10082" s="59"/>
      <c r="AI10082" s="59"/>
      <c r="AJ10082" s="59"/>
      <c r="AK10082" s="59"/>
      <c r="AL10082" s="59"/>
      <c r="AM10082" s="59"/>
      <c r="AN10082" s="59"/>
      <c r="AO10082" s="59"/>
      <c r="AV10082" s="37"/>
      <c r="AW10082" s="37"/>
      <c r="AX10082" s="37"/>
      <c r="AY10082" s="37"/>
      <c r="AZ10082" s="37"/>
      <c r="BA10082" s="37"/>
    </row>
    <row r="10083" spans="10:53" s="14" customFormat="1" x14ac:dyDescent="0.25">
      <c r="J10083" s="59"/>
      <c r="Q10083" s="26"/>
      <c r="R10083" s="28"/>
      <c r="AC10083" s="46"/>
      <c r="AG10083" s="59"/>
      <c r="AH10083" s="59"/>
      <c r="AI10083" s="59"/>
      <c r="AJ10083" s="59"/>
      <c r="AK10083" s="59"/>
      <c r="AL10083" s="59"/>
      <c r="AM10083" s="59"/>
      <c r="AN10083" s="59"/>
      <c r="AO10083" s="59"/>
      <c r="AV10083" s="37"/>
      <c r="AW10083" s="37"/>
      <c r="AX10083" s="37"/>
      <c r="AY10083" s="37"/>
      <c r="AZ10083" s="37"/>
      <c r="BA10083" s="37"/>
    </row>
    <row r="10084" spans="10:53" s="14" customFormat="1" x14ac:dyDescent="0.25">
      <c r="J10084" s="59"/>
      <c r="Q10084" s="26"/>
      <c r="R10084" s="28"/>
      <c r="AC10084" s="46"/>
      <c r="AG10084" s="59"/>
      <c r="AH10084" s="59"/>
      <c r="AI10084" s="59"/>
      <c r="AJ10084" s="59"/>
      <c r="AK10084" s="59"/>
      <c r="AL10084" s="59"/>
      <c r="AM10084" s="59"/>
      <c r="AN10084" s="59"/>
      <c r="AO10084" s="59"/>
      <c r="AV10084" s="37"/>
      <c r="AW10084" s="37"/>
      <c r="AX10084" s="37"/>
      <c r="AY10084" s="37"/>
      <c r="AZ10084" s="37"/>
      <c r="BA10084" s="37"/>
    </row>
    <row r="10085" spans="10:53" s="14" customFormat="1" x14ac:dyDescent="0.25">
      <c r="J10085" s="59"/>
      <c r="Q10085" s="26"/>
      <c r="R10085" s="28"/>
      <c r="AC10085" s="46"/>
      <c r="AG10085" s="59"/>
      <c r="AH10085" s="59"/>
      <c r="AI10085" s="59"/>
      <c r="AJ10085" s="59"/>
      <c r="AK10085" s="59"/>
      <c r="AL10085" s="59"/>
      <c r="AM10085" s="59"/>
      <c r="AN10085" s="59"/>
      <c r="AO10085" s="59"/>
      <c r="AV10085" s="37"/>
      <c r="AW10085" s="37"/>
      <c r="AX10085" s="37"/>
      <c r="AY10085" s="37"/>
      <c r="AZ10085" s="37"/>
      <c r="BA10085" s="37"/>
    </row>
    <row r="10086" spans="10:53" s="14" customFormat="1" x14ac:dyDescent="0.25">
      <c r="J10086" s="59"/>
      <c r="Q10086" s="26"/>
      <c r="R10086" s="28"/>
      <c r="AC10086" s="46"/>
      <c r="AG10086" s="59"/>
      <c r="AH10086" s="59"/>
      <c r="AI10086" s="59"/>
      <c r="AJ10086" s="59"/>
      <c r="AK10086" s="59"/>
      <c r="AL10086" s="59"/>
      <c r="AM10086" s="59"/>
      <c r="AN10086" s="59"/>
      <c r="AO10086" s="59"/>
      <c r="AV10086" s="37"/>
      <c r="AW10086" s="37"/>
      <c r="AX10086" s="37"/>
      <c r="AY10086" s="37"/>
      <c r="AZ10086" s="37"/>
      <c r="BA10086" s="37"/>
    </row>
    <row r="10087" spans="10:53" s="14" customFormat="1" x14ac:dyDescent="0.25">
      <c r="J10087" s="59"/>
      <c r="Q10087" s="26"/>
      <c r="R10087" s="28"/>
      <c r="AC10087" s="46"/>
      <c r="AG10087" s="59"/>
      <c r="AH10087" s="59"/>
      <c r="AI10087" s="59"/>
      <c r="AJ10087" s="59"/>
      <c r="AK10087" s="59"/>
      <c r="AL10087" s="59"/>
      <c r="AM10087" s="59"/>
      <c r="AN10087" s="59"/>
      <c r="AO10087" s="59"/>
      <c r="AV10087" s="37"/>
      <c r="AW10087" s="37"/>
      <c r="AX10087" s="37"/>
      <c r="AY10087" s="37"/>
      <c r="AZ10087" s="37"/>
      <c r="BA10087" s="37"/>
    </row>
    <row r="10088" spans="10:53" s="14" customFormat="1" x14ac:dyDescent="0.25">
      <c r="J10088" s="59"/>
      <c r="Q10088" s="26"/>
      <c r="R10088" s="28"/>
      <c r="AC10088" s="46"/>
      <c r="AG10088" s="59"/>
      <c r="AH10088" s="59"/>
      <c r="AI10088" s="59"/>
      <c r="AJ10088" s="59"/>
      <c r="AK10088" s="59"/>
      <c r="AL10088" s="59"/>
      <c r="AM10088" s="59"/>
      <c r="AN10088" s="59"/>
      <c r="AO10088" s="59"/>
      <c r="AV10088" s="37"/>
      <c r="AW10088" s="37"/>
      <c r="AX10088" s="37"/>
      <c r="AY10088" s="37"/>
      <c r="AZ10088" s="37"/>
      <c r="BA10088" s="37"/>
    </row>
    <row r="10089" spans="10:53" s="14" customFormat="1" x14ac:dyDescent="0.25">
      <c r="J10089" s="59"/>
      <c r="Q10089" s="26"/>
      <c r="R10089" s="28"/>
      <c r="AC10089" s="46"/>
      <c r="AG10089" s="59"/>
      <c r="AH10089" s="59"/>
      <c r="AI10089" s="59"/>
      <c r="AJ10089" s="59"/>
      <c r="AK10089" s="59"/>
      <c r="AL10089" s="59"/>
      <c r="AM10089" s="59"/>
      <c r="AN10089" s="59"/>
      <c r="AO10089" s="59"/>
      <c r="AV10089" s="37"/>
      <c r="AW10089" s="37"/>
      <c r="AX10089" s="37"/>
      <c r="AY10089" s="37"/>
      <c r="AZ10089" s="37"/>
      <c r="BA10089" s="37"/>
    </row>
    <row r="10090" spans="10:53" s="14" customFormat="1" x14ac:dyDescent="0.25">
      <c r="J10090" s="59"/>
      <c r="Q10090" s="26"/>
      <c r="R10090" s="28"/>
      <c r="AC10090" s="46"/>
      <c r="AG10090" s="59"/>
      <c r="AH10090" s="59"/>
      <c r="AI10090" s="59"/>
      <c r="AJ10090" s="59"/>
      <c r="AK10090" s="59"/>
      <c r="AL10090" s="59"/>
      <c r="AM10090" s="59"/>
      <c r="AN10090" s="59"/>
      <c r="AO10090" s="59"/>
      <c r="AV10090" s="37"/>
      <c r="AW10090" s="37"/>
      <c r="AX10090" s="37"/>
      <c r="AY10090" s="37"/>
      <c r="AZ10090" s="37"/>
      <c r="BA10090" s="37"/>
    </row>
    <row r="10091" spans="10:53" s="14" customFormat="1" x14ac:dyDescent="0.25">
      <c r="J10091" s="59"/>
      <c r="Q10091" s="26"/>
      <c r="R10091" s="28"/>
      <c r="AC10091" s="46"/>
      <c r="AG10091" s="59"/>
      <c r="AH10091" s="59"/>
      <c r="AI10091" s="59"/>
      <c r="AJ10091" s="59"/>
      <c r="AK10091" s="59"/>
      <c r="AL10091" s="59"/>
      <c r="AM10091" s="59"/>
      <c r="AN10091" s="59"/>
      <c r="AO10091" s="59"/>
      <c r="AV10091" s="37"/>
      <c r="AW10091" s="37"/>
      <c r="AX10091" s="37"/>
      <c r="AY10091" s="37"/>
      <c r="AZ10091" s="37"/>
      <c r="BA10091" s="37"/>
    </row>
    <row r="10092" spans="10:53" s="14" customFormat="1" x14ac:dyDescent="0.25">
      <c r="J10092" s="59"/>
      <c r="Q10092" s="26"/>
      <c r="R10092" s="28"/>
      <c r="AC10092" s="46"/>
      <c r="AG10092" s="59"/>
      <c r="AH10092" s="59"/>
      <c r="AI10092" s="59"/>
      <c r="AJ10092" s="59"/>
      <c r="AK10092" s="59"/>
      <c r="AL10092" s="59"/>
      <c r="AM10092" s="59"/>
      <c r="AN10092" s="59"/>
      <c r="AO10092" s="59"/>
      <c r="AV10092" s="37"/>
      <c r="AW10092" s="37"/>
      <c r="AX10092" s="37"/>
      <c r="AY10092" s="37"/>
      <c r="AZ10092" s="37"/>
      <c r="BA10092" s="37"/>
    </row>
    <row r="10093" spans="10:53" s="14" customFormat="1" x14ac:dyDescent="0.25">
      <c r="J10093" s="59"/>
      <c r="Q10093" s="26"/>
      <c r="R10093" s="28"/>
      <c r="AC10093" s="46"/>
      <c r="AG10093" s="59"/>
      <c r="AH10093" s="59"/>
      <c r="AI10093" s="59"/>
      <c r="AJ10093" s="59"/>
      <c r="AK10093" s="59"/>
      <c r="AL10093" s="59"/>
      <c r="AM10093" s="59"/>
      <c r="AN10093" s="59"/>
      <c r="AO10093" s="59"/>
      <c r="AV10093" s="37"/>
      <c r="AW10093" s="37"/>
      <c r="AX10093" s="37"/>
      <c r="AY10093" s="37"/>
      <c r="AZ10093" s="37"/>
      <c r="BA10093" s="37"/>
    </row>
    <row r="10094" spans="10:53" s="14" customFormat="1" x14ac:dyDescent="0.25">
      <c r="J10094" s="59"/>
      <c r="Q10094" s="26"/>
      <c r="R10094" s="28"/>
      <c r="AC10094" s="46"/>
      <c r="AG10094" s="59"/>
      <c r="AH10094" s="59"/>
      <c r="AI10094" s="59"/>
      <c r="AJ10094" s="59"/>
      <c r="AK10094" s="59"/>
      <c r="AL10094" s="59"/>
      <c r="AM10094" s="59"/>
      <c r="AN10094" s="59"/>
      <c r="AO10094" s="59"/>
      <c r="AV10094" s="37"/>
      <c r="AW10094" s="37"/>
      <c r="AX10094" s="37"/>
      <c r="AY10094" s="37"/>
      <c r="AZ10094" s="37"/>
      <c r="BA10094" s="37"/>
    </row>
    <row r="10095" spans="10:53" s="14" customFormat="1" x14ac:dyDescent="0.25">
      <c r="J10095" s="59"/>
      <c r="Q10095" s="26"/>
      <c r="R10095" s="28"/>
      <c r="AC10095" s="46"/>
      <c r="AG10095" s="59"/>
      <c r="AH10095" s="59"/>
      <c r="AI10095" s="59"/>
      <c r="AJ10095" s="59"/>
      <c r="AK10095" s="59"/>
      <c r="AL10095" s="59"/>
      <c r="AM10095" s="59"/>
      <c r="AN10095" s="59"/>
      <c r="AO10095" s="59"/>
      <c r="AV10095" s="37"/>
      <c r="AW10095" s="37"/>
      <c r="AX10095" s="37"/>
      <c r="AY10095" s="37"/>
      <c r="AZ10095" s="37"/>
      <c r="BA10095" s="37"/>
    </row>
    <row r="10096" spans="10:53" s="14" customFormat="1" x14ac:dyDescent="0.25">
      <c r="J10096" s="59"/>
      <c r="Q10096" s="26"/>
      <c r="R10096" s="28"/>
      <c r="AC10096" s="46"/>
      <c r="AG10096" s="59"/>
      <c r="AH10096" s="59"/>
      <c r="AI10096" s="59"/>
      <c r="AJ10096" s="59"/>
      <c r="AK10096" s="59"/>
      <c r="AL10096" s="59"/>
      <c r="AM10096" s="59"/>
      <c r="AN10096" s="59"/>
      <c r="AO10096" s="59"/>
      <c r="AV10096" s="37"/>
      <c r="AW10096" s="37"/>
      <c r="AX10096" s="37"/>
      <c r="AY10096" s="37"/>
      <c r="AZ10096" s="37"/>
      <c r="BA10096" s="37"/>
    </row>
    <row r="10097" spans="10:53" s="14" customFormat="1" x14ac:dyDescent="0.25">
      <c r="J10097" s="59"/>
      <c r="Q10097" s="26"/>
      <c r="R10097" s="28"/>
      <c r="AC10097" s="46"/>
      <c r="AG10097" s="59"/>
      <c r="AH10097" s="59"/>
      <c r="AI10097" s="59"/>
      <c r="AJ10097" s="59"/>
      <c r="AK10097" s="59"/>
      <c r="AL10097" s="59"/>
      <c r="AM10097" s="59"/>
      <c r="AN10097" s="59"/>
      <c r="AO10097" s="59"/>
      <c r="AV10097" s="37"/>
      <c r="AW10097" s="37"/>
      <c r="AX10097" s="37"/>
      <c r="AY10097" s="37"/>
      <c r="AZ10097" s="37"/>
      <c r="BA10097" s="37"/>
    </row>
    <row r="10098" spans="10:53" s="14" customFormat="1" x14ac:dyDescent="0.25">
      <c r="J10098" s="59"/>
      <c r="Q10098" s="26"/>
      <c r="R10098" s="28"/>
      <c r="AC10098" s="46"/>
      <c r="AG10098" s="59"/>
      <c r="AH10098" s="59"/>
      <c r="AI10098" s="59"/>
      <c r="AJ10098" s="59"/>
      <c r="AK10098" s="59"/>
      <c r="AL10098" s="59"/>
      <c r="AM10098" s="59"/>
      <c r="AN10098" s="59"/>
      <c r="AO10098" s="59"/>
      <c r="AV10098" s="37"/>
      <c r="AW10098" s="37"/>
      <c r="AX10098" s="37"/>
      <c r="AY10098" s="37"/>
      <c r="AZ10098" s="37"/>
      <c r="BA10098" s="37"/>
    </row>
    <row r="10099" spans="10:53" s="14" customFormat="1" x14ac:dyDescent="0.25">
      <c r="J10099" s="59"/>
      <c r="Q10099" s="26"/>
      <c r="R10099" s="28"/>
      <c r="AC10099" s="46"/>
      <c r="AG10099" s="59"/>
      <c r="AH10099" s="59"/>
      <c r="AI10099" s="59"/>
      <c r="AJ10099" s="59"/>
      <c r="AK10099" s="59"/>
      <c r="AL10099" s="59"/>
      <c r="AM10099" s="59"/>
      <c r="AN10099" s="59"/>
      <c r="AO10099" s="59"/>
      <c r="AV10099" s="37"/>
      <c r="AW10099" s="37"/>
      <c r="AX10099" s="37"/>
      <c r="AY10099" s="37"/>
      <c r="AZ10099" s="37"/>
      <c r="BA10099" s="37"/>
    </row>
    <row r="10100" spans="10:53" s="14" customFormat="1" x14ac:dyDescent="0.25">
      <c r="J10100" s="59"/>
      <c r="Q10100" s="26"/>
      <c r="R10100" s="28"/>
      <c r="AC10100" s="46"/>
      <c r="AG10100" s="59"/>
      <c r="AH10100" s="59"/>
      <c r="AI10100" s="59"/>
      <c r="AJ10100" s="59"/>
      <c r="AK10100" s="59"/>
      <c r="AL10100" s="59"/>
      <c r="AM10100" s="59"/>
      <c r="AN10100" s="59"/>
      <c r="AO10100" s="59"/>
      <c r="AV10100" s="37"/>
      <c r="AW10100" s="37"/>
      <c r="AX10100" s="37"/>
      <c r="AY10100" s="37"/>
      <c r="AZ10100" s="37"/>
      <c r="BA10100" s="37"/>
    </row>
    <row r="10101" spans="10:53" s="14" customFormat="1" x14ac:dyDescent="0.25">
      <c r="J10101" s="59"/>
      <c r="Q10101" s="26"/>
      <c r="R10101" s="28"/>
      <c r="AC10101" s="46"/>
      <c r="AG10101" s="59"/>
      <c r="AH10101" s="59"/>
      <c r="AI10101" s="59"/>
      <c r="AJ10101" s="59"/>
      <c r="AK10101" s="59"/>
      <c r="AL10101" s="59"/>
      <c r="AM10101" s="59"/>
      <c r="AN10101" s="59"/>
      <c r="AO10101" s="59"/>
      <c r="AV10101" s="37"/>
      <c r="AW10101" s="37"/>
      <c r="AX10101" s="37"/>
      <c r="AY10101" s="37"/>
      <c r="AZ10101" s="37"/>
      <c r="BA10101" s="37"/>
    </row>
    <row r="10102" spans="10:53" s="14" customFormat="1" x14ac:dyDescent="0.25">
      <c r="J10102" s="59"/>
      <c r="Q10102" s="26"/>
      <c r="R10102" s="28"/>
      <c r="AC10102" s="46"/>
      <c r="AG10102" s="59"/>
      <c r="AH10102" s="59"/>
      <c r="AI10102" s="59"/>
      <c r="AJ10102" s="59"/>
      <c r="AK10102" s="59"/>
      <c r="AL10102" s="59"/>
      <c r="AM10102" s="59"/>
      <c r="AN10102" s="59"/>
      <c r="AO10102" s="59"/>
      <c r="AV10102" s="37"/>
      <c r="AW10102" s="37"/>
      <c r="AX10102" s="37"/>
      <c r="AY10102" s="37"/>
      <c r="AZ10102" s="37"/>
      <c r="BA10102" s="37"/>
    </row>
    <row r="10103" spans="10:53" s="14" customFormat="1" x14ac:dyDescent="0.25">
      <c r="J10103" s="59"/>
      <c r="Q10103" s="26"/>
      <c r="R10103" s="28"/>
      <c r="AC10103" s="46"/>
      <c r="AG10103" s="59"/>
      <c r="AH10103" s="59"/>
      <c r="AI10103" s="59"/>
      <c r="AJ10103" s="59"/>
      <c r="AK10103" s="59"/>
      <c r="AL10103" s="59"/>
      <c r="AM10103" s="59"/>
      <c r="AN10103" s="59"/>
      <c r="AO10103" s="59"/>
      <c r="AV10103" s="37"/>
      <c r="AW10103" s="37"/>
      <c r="AX10103" s="37"/>
      <c r="AY10103" s="37"/>
      <c r="AZ10103" s="37"/>
      <c r="BA10103" s="37"/>
    </row>
    <row r="10104" spans="10:53" s="14" customFormat="1" x14ac:dyDescent="0.25">
      <c r="J10104" s="59"/>
      <c r="Q10104" s="26"/>
      <c r="R10104" s="28"/>
      <c r="AC10104" s="46"/>
      <c r="AG10104" s="59"/>
      <c r="AH10104" s="59"/>
      <c r="AI10104" s="59"/>
      <c r="AJ10104" s="59"/>
      <c r="AK10104" s="59"/>
      <c r="AL10104" s="59"/>
      <c r="AM10104" s="59"/>
      <c r="AN10104" s="59"/>
      <c r="AO10104" s="59"/>
      <c r="AV10104" s="37"/>
      <c r="AW10104" s="37"/>
      <c r="AX10104" s="37"/>
      <c r="AY10104" s="37"/>
      <c r="AZ10104" s="37"/>
      <c r="BA10104" s="37"/>
    </row>
    <row r="10105" spans="10:53" s="14" customFormat="1" x14ac:dyDescent="0.25">
      <c r="J10105" s="59"/>
      <c r="Q10105" s="26"/>
      <c r="R10105" s="28"/>
      <c r="AC10105" s="46"/>
      <c r="AG10105" s="59"/>
      <c r="AH10105" s="59"/>
      <c r="AI10105" s="59"/>
      <c r="AJ10105" s="59"/>
      <c r="AK10105" s="59"/>
      <c r="AL10105" s="59"/>
      <c r="AM10105" s="59"/>
      <c r="AN10105" s="59"/>
      <c r="AO10105" s="59"/>
      <c r="AV10105" s="37"/>
      <c r="AW10105" s="37"/>
      <c r="AX10105" s="37"/>
      <c r="AY10105" s="37"/>
      <c r="AZ10105" s="37"/>
      <c r="BA10105" s="37"/>
    </row>
    <row r="10106" spans="10:53" s="14" customFormat="1" x14ac:dyDescent="0.25">
      <c r="J10106" s="59"/>
      <c r="Q10106" s="26"/>
      <c r="R10106" s="28"/>
      <c r="AC10106" s="46"/>
      <c r="AG10106" s="59"/>
      <c r="AH10106" s="59"/>
      <c r="AI10106" s="59"/>
      <c r="AJ10106" s="59"/>
      <c r="AK10106" s="59"/>
      <c r="AL10106" s="59"/>
      <c r="AM10106" s="59"/>
      <c r="AN10106" s="59"/>
      <c r="AO10106" s="59"/>
      <c r="AV10106" s="37"/>
      <c r="AW10106" s="37"/>
      <c r="AX10106" s="37"/>
      <c r="AY10106" s="37"/>
      <c r="AZ10106" s="37"/>
      <c r="BA10106" s="37"/>
    </row>
    <row r="10107" spans="10:53" s="14" customFormat="1" x14ac:dyDescent="0.25">
      <c r="J10107" s="59"/>
      <c r="Q10107" s="26"/>
      <c r="R10107" s="28"/>
      <c r="AC10107" s="46"/>
      <c r="AG10107" s="59"/>
      <c r="AH10107" s="59"/>
      <c r="AI10107" s="59"/>
      <c r="AJ10107" s="59"/>
      <c r="AK10107" s="59"/>
      <c r="AL10107" s="59"/>
      <c r="AM10107" s="59"/>
      <c r="AN10107" s="59"/>
      <c r="AO10107" s="59"/>
      <c r="AV10107" s="37"/>
      <c r="AW10107" s="37"/>
      <c r="AX10107" s="37"/>
      <c r="AY10107" s="37"/>
      <c r="AZ10107" s="37"/>
      <c r="BA10107" s="37"/>
    </row>
    <row r="10108" spans="10:53" s="14" customFormat="1" x14ac:dyDescent="0.25">
      <c r="J10108" s="59"/>
      <c r="Q10108" s="26"/>
      <c r="R10108" s="28"/>
      <c r="AC10108" s="46"/>
      <c r="AG10108" s="59"/>
      <c r="AH10108" s="59"/>
      <c r="AI10108" s="59"/>
      <c r="AJ10108" s="59"/>
      <c r="AK10108" s="59"/>
      <c r="AL10108" s="59"/>
      <c r="AM10108" s="59"/>
      <c r="AN10108" s="59"/>
      <c r="AO10108" s="59"/>
      <c r="AV10108" s="37"/>
      <c r="AW10108" s="37"/>
      <c r="AX10108" s="37"/>
      <c r="AY10108" s="37"/>
      <c r="AZ10108" s="37"/>
      <c r="BA10108" s="37"/>
    </row>
    <row r="10109" spans="10:53" s="14" customFormat="1" x14ac:dyDescent="0.25">
      <c r="J10109" s="59"/>
      <c r="Q10109" s="26"/>
      <c r="R10109" s="28"/>
      <c r="AC10109" s="46"/>
      <c r="AG10109" s="59"/>
      <c r="AH10109" s="59"/>
      <c r="AI10109" s="59"/>
      <c r="AJ10109" s="59"/>
      <c r="AK10109" s="59"/>
      <c r="AL10109" s="59"/>
      <c r="AM10109" s="59"/>
      <c r="AN10109" s="59"/>
      <c r="AO10109" s="59"/>
      <c r="AV10109" s="37"/>
      <c r="AW10109" s="37"/>
      <c r="AX10109" s="37"/>
      <c r="AY10109" s="37"/>
      <c r="AZ10109" s="37"/>
      <c r="BA10109" s="37"/>
    </row>
    <row r="10110" spans="10:53" s="14" customFormat="1" x14ac:dyDescent="0.25">
      <c r="J10110" s="59"/>
      <c r="Q10110" s="26"/>
      <c r="R10110" s="28"/>
      <c r="AC10110" s="46"/>
      <c r="AG10110" s="59"/>
      <c r="AH10110" s="59"/>
      <c r="AI10110" s="59"/>
      <c r="AJ10110" s="59"/>
      <c r="AK10110" s="59"/>
      <c r="AL10110" s="59"/>
      <c r="AM10110" s="59"/>
      <c r="AN10110" s="59"/>
      <c r="AO10110" s="59"/>
      <c r="AV10110" s="37"/>
      <c r="AW10110" s="37"/>
      <c r="AX10110" s="37"/>
      <c r="AY10110" s="37"/>
      <c r="AZ10110" s="37"/>
      <c r="BA10110" s="37"/>
    </row>
    <row r="10111" spans="10:53" s="14" customFormat="1" x14ac:dyDescent="0.25">
      <c r="J10111" s="59"/>
      <c r="Q10111" s="26"/>
      <c r="R10111" s="28"/>
      <c r="AC10111" s="46"/>
      <c r="AG10111" s="59"/>
      <c r="AH10111" s="59"/>
      <c r="AI10111" s="59"/>
      <c r="AJ10111" s="59"/>
      <c r="AK10111" s="59"/>
      <c r="AL10111" s="59"/>
      <c r="AM10111" s="59"/>
      <c r="AN10111" s="59"/>
      <c r="AO10111" s="59"/>
      <c r="AV10111" s="37"/>
      <c r="AW10111" s="37"/>
      <c r="AX10111" s="37"/>
      <c r="AY10111" s="37"/>
      <c r="AZ10111" s="37"/>
      <c r="BA10111" s="37"/>
    </row>
    <row r="10112" spans="10:53" s="14" customFormat="1" x14ac:dyDescent="0.25">
      <c r="J10112" s="59"/>
      <c r="Q10112" s="26"/>
      <c r="R10112" s="28"/>
      <c r="AC10112" s="46"/>
      <c r="AG10112" s="59"/>
      <c r="AH10112" s="59"/>
      <c r="AI10112" s="59"/>
      <c r="AJ10112" s="59"/>
      <c r="AK10112" s="59"/>
      <c r="AL10112" s="59"/>
      <c r="AM10112" s="59"/>
      <c r="AN10112" s="59"/>
      <c r="AO10112" s="59"/>
      <c r="AV10112" s="37"/>
      <c r="AW10112" s="37"/>
      <c r="AX10112" s="37"/>
      <c r="AY10112" s="37"/>
      <c r="AZ10112" s="37"/>
      <c r="BA10112" s="37"/>
    </row>
    <row r="10113" spans="10:53" s="14" customFormat="1" x14ac:dyDescent="0.25">
      <c r="J10113" s="59"/>
      <c r="Q10113" s="26"/>
      <c r="R10113" s="28"/>
      <c r="AC10113" s="46"/>
      <c r="AG10113" s="59"/>
      <c r="AH10113" s="59"/>
      <c r="AI10113" s="59"/>
      <c r="AJ10113" s="59"/>
      <c r="AK10113" s="59"/>
      <c r="AL10113" s="59"/>
      <c r="AM10113" s="59"/>
      <c r="AN10113" s="59"/>
      <c r="AO10113" s="59"/>
      <c r="AV10113" s="37"/>
      <c r="AW10113" s="37"/>
      <c r="AX10113" s="37"/>
      <c r="AY10113" s="37"/>
      <c r="AZ10113" s="37"/>
      <c r="BA10113" s="37"/>
    </row>
    <row r="10114" spans="10:53" s="14" customFormat="1" x14ac:dyDescent="0.25">
      <c r="J10114" s="59"/>
      <c r="Q10114" s="26"/>
      <c r="R10114" s="28"/>
      <c r="AC10114" s="46"/>
      <c r="AG10114" s="59"/>
      <c r="AH10114" s="59"/>
      <c r="AI10114" s="59"/>
      <c r="AJ10114" s="59"/>
      <c r="AK10114" s="59"/>
      <c r="AL10114" s="59"/>
      <c r="AM10114" s="59"/>
      <c r="AN10114" s="59"/>
      <c r="AO10114" s="59"/>
      <c r="AV10114" s="37"/>
      <c r="AW10114" s="37"/>
      <c r="AX10114" s="37"/>
      <c r="AY10114" s="37"/>
      <c r="AZ10114" s="37"/>
      <c r="BA10114" s="37"/>
    </row>
    <row r="10115" spans="10:53" s="14" customFormat="1" x14ac:dyDescent="0.25">
      <c r="J10115" s="59"/>
      <c r="Q10115" s="26"/>
      <c r="R10115" s="28"/>
      <c r="AC10115" s="46"/>
      <c r="AG10115" s="59"/>
      <c r="AH10115" s="59"/>
      <c r="AI10115" s="59"/>
      <c r="AJ10115" s="59"/>
      <c r="AK10115" s="59"/>
      <c r="AL10115" s="59"/>
      <c r="AM10115" s="59"/>
      <c r="AN10115" s="59"/>
      <c r="AO10115" s="59"/>
      <c r="AV10115" s="37"/>
      <c r="AW10115" s="37"/>
      <c r="AX10115" s="37"/>
      <c r="AY10115" s="37"/>
      <c r="AZ10115" s="37"/>
      <c r="BA10115" s="37"/>
    </row>
    <row r="10116" spans="10:53" s="14" customFormat="1" x14ac:dyDescent="0.25">
      <c r="J10116" s="59"/>
      <c r="Q10116" s="26"/>
      <c r="R10116" s="28"/>
      <c r="AC10116" s="46"/>
      <c r="AG10116" s="59"/>
      <c r="AH10116" s="59"/>
      <c r="AI10116" s="59"/>
      <c r="AJ10116" s="59"/>
      <c r="AK10116" s="59"/>
      <c r="AL10116" s="59"/>
      <c r="AM10116" s="59"/>
      <c r="AN10116" s="59"/>
      <c r="AO10116" s="59"/>
      <c r="AV10116" s="37"/>
      <c r="AW10116" s="37"/>
      <c r="AX10116" s="37"/>
      <c r="AY10116" s="37"/>
      <c r="AZ10116" s="37"/>
      <c r="BA10116" s="37"/>
    </row>
    <row r="10117" spans="10:53" s="14" customFormat="1" x14ac:dyDescent="0.25">
      <c r="J10117" s="59"/>
      <c r="Q10117" s="26"/>
      <c r="R10117" s="28"/>
      <c r="AC10117" s="46"/>
      <c r="AG10117" s="59"/>
      <c r="AH10117" s="59"/>
      <c r="AI10117" s="59"/>
      <c r="AJ10117" s="59"/>
      <c r="AK10117" s="59"/>
      <c r="AL10117" s="59"/>
      <c r="AM10117" s="59"/>
      <c r="AN10117" s="59"/>
      <c r="AO10117" s="59"/>
      <c r="AV10117" s="37"/>
      <c r="AW10117" s="37"/>
      <c r="AX10117" s="37"/>
      <c r="AY10117" s="37"/>
      <c r="AZ10117" s="37"/>
      <c r="BA10117" s="37"/>
    </row>
    <row r="10118" spans="10:53" s="14" customFormat="1" x14ac:dyDescent="0.25">
      <c r="J10118" s="59"/>
      <c r="Q10118" s="26"/>
      <c r="R10118" s="28"/>
      <c r="AC10118" s="46"/>
      <c r="AG10118" s="59"/>
      <c r="AH10118" s="59"/>
      <c r="AI10118" s="59"/>
      <c r="AJ10118" s="59"/>
      <c r="AK10118" s="59"/>
      <c r="AL10118" s="59"/>
      <c r="AM10118" s="59"/>
      <c r="AN10118" s="59"/>
      <c r="AO10118" s="59"/>
      <c r="AV10118" s="37"/>
      <c r="AW10118" s="37"/>
      <c r="AX10118" s="37"/>
      <c r="AY10118" s="37"/>
      <c r="AZ10118" s="37"/>
      <c r="BA10118" s="37"/>
    </row>
    <row r="10119" spans="10:53" s="14" customFormat="1" x14ac:dyDescent="0.25">
      <c r="J10119" s="59"/>
      <c r="Q10119" s="26"/>
      <c r="R10119" s="28"/>
      <c r="AC10119" s="46"/>
      <c r="AG10119" s="59"/>
      <c r="AH10119" s="59"/>
      <c r="AI10119" s="59"/>
      <c r="AJ10119" s="59"/>
      <c r="AK10119" s="59"/>
      <c r="AL10119" s="59"/>
      <c r="AM10119" s="59"/>
      <c r="AN10119" s="59"/>
      <c r="AO10119" s="59"/>
      <c r="AV10119" s="37"/>
      <c r="AW10119" s="37"/>
      <c r="AX10119" s="37"/>
      <c r="AY10119" s="37"/>
      <c r="AZ10119" s="37"/>
      <c r="BA10119" s="37"/>
    </row>
    <row r="10120" spans="10:53" s="14" customFormat="1" x14ac:dyDescent="0.25">
      <c r="J10120" s="59"/>
      <c r="Q10120" s="26"/>
      <c r="R10120" s="28"/>
      <c r="AC10120" s="46"/>
      <c r="AG10120" s="59"/>
      <c r="AH10120" s="59"/>
      <c r="AI10120" s="59"/>
      <c r="AJ10120" s="59"/>
      <c r="AK10120" s="59"/>
      <c r="AL10120" s="59"/>
      <c r="AM10120" s="59"/>
      <c r="AN10120" s="59"/>
      <c r="AO10120" s="59"/>
      <c r="AV10120" s="37"/>
      <c r="AW10120" s="37"/>
      <c r="AX10120" s="37"/>
      <c r="AY10120" s="37"/>
      <c r="AZ10120" s="37"/>
      <c r="BA10120" s="37"/>
    </row>
    <row r="10121" spans="10:53" s="14" customFormat="1" x14ac:dyDescent="0.25">
      <c r="J10121" s="59"/>
      <c r="Q10121" s="26"/>
      <c r="R10121" s="28"/>
      <c r="AC10121" s="46"/>
      <c r="AG10121" s="59"/>
      <c r="AH10121" s="59"/>
      <c r="AI10121" s="59"/>
      <c r="AJ10121" s="59"/>
      <c r="AK10121" s="59"/>
      <c r="AL10121" s="59"/>
      <c r="AM10121" s="59"/>
      <c r="AN10121" s="59"/>
      <c r="AO10121" s="59"/>
      <c r="AV10121" s="37"/>
      <c r="AW10121" s="37"/>
      <c r="AX10121" s="37"/>
      <c r="AY10121" s="37"/>
      <c r="AZ10121" s="37"/>
      <c r="BA10121" s="37"/>
    </row>
    <row r="10122" spans="10:53" s="14" customFormat="1" x14ac:dyDescent="0.25">
      <c r="J10122" s="59"/>
      <c r="Q10122" s="26"/>
      <c r="R10122" s="28"/>
      <c r="AC10122" s="46"/>
      <c r="AG10122" s="59"/>
      <c r="AH10122" s="59"/>
      <c r="AI10122" s="59"/>
      <c r="AJ10122" s="59"/>
      <c r="AK10122" s="59"/>
      <c r="AL10122" s="59"/>
      <c r="AM10122" s="59"/>
      <c r="AN10122" s="59"/>
      <c r="AO10122" s="59"/>
      <c r="AV10122" s="37"/>
      <c r="AW10122" s="37"/>
      <c r="AX10122" s="37"/>
      <c r="AY10122" s="37"/>
      <c r="AZ10122" s="37"/>
      <c r="BA10122" s="37"/>
    </row>
    <row r="10123" spans="10:53" s="14" customFormat="1" x14ac:dyDescent="0.25">
      <c r="J10123" s="59"/>
      <c r="Q10123" s="26"/>
      <c r="R10123" s="28"/>
      <c r="AC10123" s="46"/>
      <c r="AG10123" s="59"/>
      <c r="AH10123" s="59"/>
      <c r="AI10123" s="59"/>
      <c r="AJ10123" s="59"/>
      <c r="AK10123" s="59"/>
      <c r="AL10123" s="59"/>
      <c r="AM10123" s="59"/>
      <c r="AN10123" s="59"/>
      <c r="AO10123" s="59"/>
      <c r="AV10123" s="37"/>
      <c r="AW10123" s="37"/>
      <c r="AX10123" s="37"/>
      <c r="AY10123" s="37"/>
      <c r="AZ10123" s="37"/>
      <c r="BA10123" s="37"/>
    </row>
    <row r="10124" spans="10:53" s="14" customFormat="1" x14ac:dyDescent="0.25">
      <c r="J10124" s="59"/>
      <c r="Q10124" s="26"/>
      <c r="R10124" s="28"/>
      <c r="AC10124" s="46"/>
      <c r="AG10124" s="59"/>
      <c r="AH10124" s="59"/>
      <c r="AI10124" s="59"/>
      <c r="AJ10124" s="59"/>
      <c r="AK10124" s="59"/>
      <c r="AL10124" s="59"/>
      <c r="AM10124" s="59"/>
      <c r="AN10124" s="59"/>
      <c r="AO10124" s="59"/>
      <c r="AV10124" s="37"/>
      <c r="AW10124" s="37"/>
      <c r="AX10124" s="37"/>
      <c r="AY10124" s="37"/>
      <c r="AZ10124" s="37"/>
      <c r="BA10124" s="37"/>
    </row>
    <row r="10125" spans="10:53" s="14" customFormat="1" x14ac:dyDescent="0.25">
      <c r="J10125" s="59"/>
      <c r="Q10125" s="26"/>
      <c r="R10125" s="28"/>
      <c r="AC10125" s="46"/>
      <c r="AG10125" s="59"/>
      <c r="AH10125" s="59"/>
      <c r="AI10125" s="59"/>
      <c r="AJ10125" s="59"/>
      <c r="AK10125" s="59"/>
      <c r="AL10125" s="59"/>
      <c r="AM10125" s="59"/>
      <c r="AN10125" s="59"/>
      <c r="AO10125" s="59"/>
      <c r="AV10125" s="37"/>
      <c r="AW10125" s="37"/>
      <c r="AX10125" s="37"/>
      <c r="AY10125" s="37"/>
      <c r="AZ10125" s="37"/>
      <c r="BA10125" s="37"/>
    </row>
    <row r="10126" spans="10:53" s="14" customFormat="1" x14ac:dyDescent="0.25">
      <c r="J10126" s="59"/>
      <c r="Q10126" s="26"/>
      <c r="R10126" s="28"/>
      <c r="AC10126" s="46"/>
      <c r="AG10126" s="59"/>
      <c r="AH10126" s="59"/>
      <c r="AI10126" s="59"/>
      <c r="AJ10126" s="59"/>
      <c r="AK10126" s="59"/>
      <c r="AL10126" s="59"/>
      <c r="AM10126" s="59"/>
      <c r="AN10126" s="59"/>
      <c r="AO10126" s="59"/>
      <c r="AV10126" s="37"/>
      <c r="AW10126" s="37"/>
      <c r="AX10126" s="37"/>
      <c r="AY10126" s="37"/>
      <c r="AZ10126" s="37"/>
      <c r="BA10126" s="37"/>
    </row>
    <row r="10127" spans="10:53" s="14" customFormat="1" x14ac:dyDescent="0.25">
      <c r="J10127" s="59"/>
      <c r="Q10127" s="26"/>
      <c r="R10127" s="28"/>
      <c r="AC10127" s="46"/>
      <c r="AG10127" s="59"/>
      <c r="AH10127" s="59"/>
      <c r="AI10127" s="59"/>
      <c r="AJ10127" s="59"/>
      <c r="AK10127" s="59"/>
      <c r="AL10127" s="59"/>
      <c r="AM10127" s="59"/>
      <c r="AN10127" s="59"/>
      <c r="AO10127" s="59"/>
      <c r="AV10127" s="37"/>
      <c r="AW10127" s="37"/>
      <c r="AX10127" s="37"/>
      <c r="AY10127" s="37"/>
      <c r="AZ10127" s="37"/>
      <c r="BA10127" s="37"/>
    </row>
    <row r="10128" spans="10:53" s="14" customFormat="1" x14ac:dyDescent="0.25">
      <c r="J10128" s="59"/>
      <c r="Q10128" s="26"/>
      <c r="R10128" s="28"/>
      <c r="AC10128" s="46"/>
      <c r="AG10128" s="59"/>
      <c r="AH10128" s="59"/>
      <c r="AI10128" s="59"/>
      <c r="AJ10128" s="59"/>
      <c r="AK10128" s="59"/>
      <c r="AL10128" s="59"/>
      <c r="AM10128" s="59"/>
      <c r="AN10128" s="59"/>
      <c r="AO10128" s="59"/>
      <c r="AV10128" s="37"/>
      <c r="AW10128" s="37"/>
      <c r="AX10128" s="37"/>
      <c r="AY10128" s="37"/>
      <c r="AZ10128" s="37"/>
      <c r="BA10128" s="37"/>
    </row>
    <row r="10129" spans="10:53" s="14" customFormat="1" x14ac:dyDescent="0.25">
      <c r="J10129" s="59"/>
      <c r="Q10129" s="26"/>
      <c r="R10129" s="28"/>
      <c r="AC10129" s="46"/>
      <c r="AG10129" s="59"/>
      <c r="AH10129" s="59"/>
      <c r="AI10129" s="59"/>
      <c r="AJ10129" s="59"/>
      <c r="AK10129" s="59"/>
      <c r="AL10129" s="59"/>
      <c r="AM10129" s="59"/>
      <c r="AN10129" s="59"/>
      <c r="AO10129" s="59"/>
      <c r="AV10129" s="37"/>
      <c r="AW10129" s="37"/>
      <c r="AX10129" s="37"/>
      <c r="AY10129" s="37"/>
      <c r="AZ10129" s="37"/>
      <c r="BA10129" s="37"/>
    </row>
    <row r="10130" spans="10:53" s="14" customFormat="1" x14ac:dyDescent="0.25">
      <c r="J10130" s="59"/>
      <c r="Q10130" s="26"/>
      <c r="R10130" s="28"/>
      <c r="AC10130" s="46"/>
      <c r="AG10130" s="59"/>
      <c r="AH10130" s="59"/>
      <c r="AI10130" s="59"/>
      <c r="AJ10130" s="59"/>
      <c r="AK10130" s="59"/>
      <c r="AL10130" s="59"/>
      <c r="AM10130" s="59"/>
      <c r="AN10130" s="59"/>
      <c r="AO10130" s="59"/>
      <c r="AV10130" s="37"/>
      <c r="AW10130" s="37"/>
      <c r="AX10130" s="37"/>
      <c r="AY10130" s="37"/>
      <c r="AZ10130" s="37"/>
      <c r="BA10130" s="37"/>
    </row>
    <row r="10131" spans="10:53" s="14" customFormat="1" x14ac:dyDescent="0.25">
      <c r="J10131" s="59"/>
      <c r="Q10131" s="26"/>
      <c r="R10131" s="28"/>
      <c r="AC10131" s="46"/>
      <c r="AG10131" s="59"/>
      <c r="AH10131" s="59"/>
      <c r="AI10131" s="59"/>
      <c r="AJ10131" s="59"/>
      <c r="AK10131" s="59"/>
      <c r="AL10131" s="59"/>
      <c r="AM10131" s="59"/>
      <c r="AN10131" s="59"/>
      <c r="AO10131" s="59"/>
      <c r="AV10131" s="37"/>
      <c r="AW10131" s="37"/>
      <c r="AX10131" s="37"/>
      <c r="AY10131" s="37"/>
      <c r="AZ10131" s="37"/>
      <c r="BA10131" s="37"/>
    </row>
    <row r="10132" spans="10:53" s="14" customFormat="1" x14ac:dyDescent="0.25">
      <c r="J10132" s="59"/>
      <c r="Q10132" s="26"/>
      <c r="R10132" s="28"/>
      <c r="AC10132" s="46"/>
      <c r="AG10132" s="59"/>
      <c r="AH10132" s="59"/>
      <c r="AI10132" s="59"/>
      <c r="AJ10132" s="59"/>
      <c r="AK10132" s="59"/>
      <c r="AL10132" s="59"/>
      <c r="AM10132" s="59"/>
      <c r="AN10132" s="59"/>
      <c r="AO10132" s="59"/>
      <c r="AV10132" s="37"/>
      <c r="AW10132" s="37"/>
      <c r="AX10132" s="37"/>
      <c r="AY10132" s="37"/>
      <c r="AZ10132" s="37"/>
      <c r="BA10132" s="37"/>
    </row>
    <row r="10133" spans="10:53" s="14" customFormat="1" x14ac:dyDescent="0.25">
      <c r="J10133" s="59"/>
      <c r="Q10133" s="26"/>
      <c r="R10133" s="28"/>
      <c r="AC10133" s="46"/>
      <c r="AG10133" s="59"/>
      <c r="AH10133" s="59"/>
      <c r="AI10133" s="59"/>
      <c r="AJ10133" s="59"/>
      <c r="AK10133" s="59"/>
      <c r="AL10133" s="59"/>
      <c r="AM10133" s="59"/>
      <c r="AN10133" s="59"/>
      <c r="AO10133" s="59"/>
      <c r="AV10133" s="37"/>
      <c r="AW10133" s="37"/>
      <c r="AX10133" s="37"/>
      <c r="AY10133" s="37"/>
      <c r="AZ10133" s="37"/>
      <c r="BA10133" s="37"/>
    </row>
    <row r="10134" spans="10:53" s="14" customFormat="1" x14ac:dyDescent="0.25">
      <c r="J10134" s="59"/>
      <c r="Q10134" s="26"/>
      <c r="R10134" s="28"/>
      <c r="AC10134" s="46"/>
      <c r="AG10134" s="59"/>
      <c r="AH10134" s="59"/>
      <c r="AI10134" s="59"/>
      <c r="AJ10134" s="59"/>
      <c r="AK10134" s="59"/>
      <c r="AL10134" s="59"/>
      <c r="AM10134" s="59"/>
      <c r="AN10134" s="59"/>
      <c r="AO10134" s="59"/>
      <c r="AV10134" s="37"/>
      <c r="AW10134" s="37"/>
      <c r="AX10134" s="37"/>
      <c r="AY10134" s="37"/>
      <c r="AZ10134" s="37"/>
      <c r="BA10134" s="37"/>
    </row>
    <row r="10135" spans="10:53" s="14" customFormat="1" x14ac:dyDescent="0.25">
      <c r="J10135" s="59"/>
      <c r="Q10135" s="26"/>
      <c r="R10135" s="28"/>
      <c r="AC10135" s="46"/>
      <c r="AG10135" s="59"/>
      <c r="AH10135" s="59"/>
      <c r="AI10135" s="59"/>
      <c r="AJ10135" s="59"/>
      <c r="AK10135" s="59"/>
      <c r="AL10135" s="59"/>
      <c r="AM10135" s="59"/>
      <c r="AN10135" s="59"/>
      <c r="AO10135" s="59"/>
      <c r="AV10135" s="37"/>
      <c r="AW10135" s="37"/>
      <c r="AX10135" s="37"/>
      <c r="AY10135" s="37"/>
      <c r="AZ10135" s="37"/>
      <c r="BA10135" s="37"/>
    </row>
    <row r="10136" spans="10:53" s="14" customFormat="1" x14ac:dyDescent="0.25">
      <c r="J10136" s="59"/>
      <c r="Q10136" s="26"/>
      <c r="R10136" s="28"/>
      <c r="AC10136" s="46"/>
      <c r="AG10136" s="59"/>
      <c r="AH10136" s="59"/>
      <c r="AI10136" s="59"/>
      <c r="AJ10136" s="59"/>
      <c r="AK10136" s="59"/>
      <c r="AL10136" s="59"/>
      <c r="AM10136" s="59"/>
      <c r="AN10136" s="59"/>
      <c r="AO10136" s="59"/>
      <c r="AV10136" s="37"/>
      <c r="AW10136" s="37"/>
      <c r="AX10136" s="37"/>
      <c r="AY10136" s="37"/>
      <c r="AZ10136" s="37"/>
      <c r="BA10136" s="37"/>
    </row>
    <row r="10137" spans="10:53" s="14" customFormat="1" x14ac:dyDescent="0.25">
      <c r="J10137" s="59"/>
      <c r="Q10137" s="26"/>
      <c r="R10137" s="28"/>
      <c r="AC10137" s="46"/>
      <c r="AG10137" s="59"/>
      <c r="AH10137" s="59"/>
      <c r="AI10137" s="59"/>
      <c r="AJ10137" s="59"/>
      <c r="AK10137" s="59"/>
      <c r="AL10137" s="59"/>
      <c r="AM10137" s="59"/>
      <c r="AN10137" s="59"/>
      <c r="AO10137" s="59"/>
      <c r="AV10137" s="37"/>
      <c r="AW10137" s="37"/>
      <c r="AX10137" s="37"/>
      <c r="AY10137" s="37"/>
      <c r="AZ10137" s="37"/>
      <c r="BA10137" s="37"/>
    </row>
    <row r="10138" spans="10:53" s="14" customFormat="1" x14ac:dyDescent="0.25">
      <c r="J10138" s="59"/>
      <c r="Q10138" s="26"/>
      <c r="R10138" s="28"/>
      <c r="AC10138" s="46"/>
      <c r="AG10138" s="59"/>
      <c r="AH10138" s="59"/>
      <c r="AI10138" s="59"/>
      <c r="AJ10138" s="59"/>
      <c r="AK10138" s="59"/>
      <c r="AL10138" s="59"/>
      <c r="AM10138" s="59"/>
      <c r="AN10138" s="59"/>
      <c r="AO10138" s="59"/>
      <c r="AV10138" s="37"/>
      <c r="AW10138" s="37"/>
      <c r="AX10138" s="37"/>
      <c r="AY10138" s="37"/>
      <c r="AZ10138" s="37"/>
      <c r="BA10138" s="37"/>
    </row>
    <row r="10139" spans="10:53" s="14" customFormat="1" x14ac:dyDescent="0.25">
      <c r="J10139" s="59"/>
      <c r="Q10139" s="26"/>
      <c r="R10139" s="28"/>
      <c r="AC10139" s="46"/>
      <c r="AG10139" s="59"/>
      <c r="AH10139" s="59"/>
      <c r="AI10139" s="59"/>
      <c r="AJ10139" s="59"/>
      <c r="AK10139" s="59"/>
      <c r="AL10139" s="59"/>
      <c r="AM10139" s="59"/>
      <c r="AN10139" s="59"/>
      <c r="AO10139" s="59"/>
      <c r="AV10139" s="37"/>
      <c r="AW10139" s="37"/>
      <c r="AX10139" s="37"/>
      <c r="AY10139" s="37"/>
      <c r="AZ10139" s="37"/>
      <c r="BA10139" s="37"/>
    </row>
    <row r="10140" spans="10:53" s="14" customFormat="1" x14ac:dyDescent="0.25">
      <c r="J10140" s="59"/>
      <c r="Q10140" s="26"/>
      <c r="R10140" s="28"/>
      <c r="AC10140" s="46"/>
      <c r="AG10140" s="59"/>
      <c r="AH10140" s="59"/>
      <c r="AI10140" s="59"/>
      <c r="AJ10140" s="59"/>
      <c r="AK10140" s="59"/>
      <c r="AL10140" s="59"/>
      <c r="AM10140" s="59"/>
      <c r="AN10140" s="59"/>
      <c r="AO10140" s="59"/>
      <c r="AV10140" s="37"/>
      <c r="AW10140" s="37"/>
      <c r="AX10140" s="37"/>
      <c r="AY10140" s="37"/>
      <c r="AZ10140" s="37"/>
      <c r="BA10140" s="37"/>
    </row>
    <row r="10141" spans="10:53" s="14" customFormat="1" x14ac:dyDescent="0.25">
      <c r="J10141" s="59"/>
      <c r="Q10141" s="26"/>
      <c r="R10141" s="28"/>
      <c r="AC10141" s="46"/>
      <c r="AG10141" s="59"/>
      <c r="AH10141" s="59"/>
      <c r="AI10141" s="59"/>
      <c r="AJ10141" s="59"/>
      <c r="AK10141" s="59"/>
      <c r="AL10141" s="59"/>
      <c r="AM10141" s="59"/>
      <c r="AN10141" s="59"/>
      <c r="AO10141" s="59"/>
      <c r="AV10141" s="37"/>
      <c r="AW10141" s="37"/>
      <c r="AX10141" s="37"/>
      <c r="AY10141" s="37"/>
      <c r="AZ10141" s="37"/>
      <c r="BA10141" s="37"/>
    </row>
    <row r="10142" spans="10:53" s="14" customFormat="1" x14ac:dyDescent="0.25">
      <c r="J10142" s="59"/>
      <c r="Q10142" s="26"/>
      <c r="R10142" s="28"/>
      <c r="AC10142" s="46"/>
      <c r="AG10142" s="59"/>
      <c r="AH10142" s="59"/>
      <c r="AI10142" s="59"/>
      <c r="AJ10142" s="59"/>
      <c r="AK10142" s="59"/>
      <c r="AL10142" s="59"/>
      <c r="AM10142" s="59"/>
      <c r="AN10142" s="59"/>
      <c r="AO10142" s="59"/>
      <c r="AV10142" s="37"/>
      <c r="AW10142" s="37"/>
      <c r="AX10142" s="37"/>
      <c r="AY10142" s="37"/>
      <c r="AZ10142" s="37"/>
      <c r="BA10142" s="37"/>
    </row>
    <row r="10143" spans="10:53" s="14" customFormat="1" x14ac:dyDescent="0.25">
      <c r="J10143" s="59"/>
      <c r="Q10143" s="26"/>
      <c r="R10143" s="28"/>
      <c r="AC10143" s="46"/>
      <c r="AG10143" s="59"/>
      <c r="AH10143" s="59"/>
      <c r="AI10143" s="59"/>
      <c r="AJ10143" s="59"/>
      <c r="AK10143" s="59"/>
      <c r="AL10143" s="59"/>
      <c r="AM10143" s="59"/>
      <c r="AN10143" s="59"/>
      <c r="AO10143" s="59"/>
      <c r="AV10143" s="37"/>
      <c r="AW10143" s="37"/>
      <c r="AX10143" s="37"/>
      <c r="AY10143" s="37"/>
      <c r="AZ10143" s="37"/>
      <c r="BA10143" s="37"/>
    </row>
    <row r="10144" spans="10:53" s="14" customFormat="1" x14ac:dyDescent="0.25">
      <c r="J10144" s="59"/>
      <c r="Q10144" s="26"/>
      <c r="R10144" s="28"/>
      <c r="AC10144" s="46"/>
      <c r="AG10144" s="59"/>
      <c r="AH10144" s="59"/>
      <c r="AI10144" s="59"/>
      <c r="AJ10144" s="59"/>
      <c r="AK10144" s="59"/>
      <c r="AL10144" s="59"/>
      <c r="AM10144" s="59"/>
      <c r="AN10144" s="59"/>
      <c r="AO10144" s="59"/>
      <c r="AV10144" s="37"/>
      <c r="AW10144" s="37"/>
      <c r="AX10144" s="37"/>
      <c r="AY10144" s="37"/>
      <c r="AZ10144" s="37"/>
      <c r="BA10144" s="37"/>
    </row>
    <row r="10145" spans="10:53" s="14" customFormat="1" x14ac:dyDescent="0.25">
      <c r="J10145" s="59"/>
      <c r="Q10145" s="26"/>
      <c r="R10145" s="28"/>
      <c r="AC10145" s="46"/>
      <c r="AG10145" s="59"/>
      <c r="AH10145" s="59"/>
      <c r="AI10145" s="59"/>
      <c r="AJ10145" s="59"/>
      <c r="AK10145" s="59"/>
      <c r="AL10145" s="59"/>
      <c r="AM10145" s="59"/>
      <c r="AN10145" s="59"/>
      <c r="AO10145" s="59"/>
      <c r="AV10145" s="37"/>
      <c r="AW10145" s="37"/>
      <c r="AX10145" s="37"/>
      <c r="AY10145" s="37"/>
      <c r="AZ10145" s="37"/>
      <c r="BA10145" s="37"/>
    </row>
    <row r="10146" spans="10:53" s="14" customFormat="1" x14ac:dyDescent="0.25">
      <c r="J10146" s="59"/>
      <c r="Q10146" s="26"/>
      <c r="R10146" s="28"/>
      <c r="AC10146" s="46"/>
      <c r="AG10146" s="59"/>
      <c r="AH10146" s="59"/>
      <c r="AI10146" s="59"/>
      <c r="AJ10146" s="59"/>
      <c r="AK10146" s="59"/>
      <c r="AL10146" s="59"/>
      <c r="AM10146" s="59"/>
      <c r="AN10146" s="59"/>
      <c r="AO10146" s="59"/>
      <c r="AV10146" s="37"/>
      <c r="AW10146" s="37"/>
      <c r="AX10146" s="37"/>
      <c r="AY10146" s="37"/>
      <c r="AZ10146" s="37"/>
      <c r="BA10146" s="37"/>
    </row>
    <row r="10147" spans="10:53" s="14" customFormat="1" x14ac:dyDescent="0.25">
      <c r="J10147" s="59"/>
      <c r="Q10147" s="26"/>
      <c r="R10147" s="28"/>
      <c r="AC10147" s="46"/>
      <c r="AG10147" s="59"/>
      <c r="AH10147" s="59"/>
      <c r="AI10147" s="59"/>
      <c r="AJ10147" s="59"/>
      <c r="AK10147" s="59"/>
      <c r="AL10147" s="59"/>
      <c r="AM10147" s="59"/>
      <c r="AN10147" s="59"/>
      <c r="AO10147" s="59"/>
      <c r="AV10147" s="37"/>
      <c r="AW10147" s="37"/>
      <c r="AX10147" s="37"/>
      <c r="AY10147" s="37"/>
      <c r="AZ10147" s="37"/>
      <c r="BA10147" s="37"/>
    </row>
    <row r="10148" spans="10:53" s="14" customFormat="1" x14ac:dyDescent="0.25">
      <c r="J10148" s="59"/>
      <c r="Q10148" s="26"/>
      <c r="R10148" s="28"/>
      <c r="AC10148" s="46"/>
      <c r="AG10148" s="59"/>
      <c r="AH10148" s="59"/>
      <c r="AI10148" s="59"/>
      <c r="AJ10148" s="59"/>
      <c r="AK10148" s="59"/>
      <c r="AL10148" s="59"/>
      <c r="AM10148" s="59"/>
      <c r="AN10148" s="59"/>
      <c r="AO10148" s="59"/>
      <c r="AV10148" s="37"/>
      <c r="AW10148" s="37"/>
      <c r="AX10148" s="37"/>
      <c r="AY10148" s="37"/>
      <c r="AZ10148" s="37"/>
      <c r="BA10148" s="37"/>
    </row>
    <row r="10149" spans="10:53" s="14" customFormat="1" x14ac:dyDescent="0.25">
      <c r="J10149" s="59"/>
      <c r="Q10149" s="26"/>
      <c r="R10149" s="28"/>
      <c r="AC10149" s="46"/>
      <c r="AG10149" s="59"/>
      <c r="AH10149" s="59"/>
      <c r="AI10149" s="59"/>
      <c r="AJ10149" s="59"/>
      <c r="AK10149" s="59"/>
      <c r="AL10149" s="59"/>
      <c r="AM10149" s="59"/>
      <c r="AN10149" s="59"/>
      <c r="AO10149" s="59"/>
      <c r="AV10149" s="37"/>
      <c r="AW10149" s="37"/>
      <c r="AX10149" s="37"/>
      <c r="AY10149" s="37"/>
      <c r="AZ10149" s="37"/>
      <c r="BA10149" s="37"/>
    </row>
    <row r="10150" spans="10:53" s="14" customFormat="1" x14ac:dyDescent="0.25">
      <c r="J10150" s="59"/>
      <c r="Q10150" s="26"/>
      <c r="R10150" s="28"/>
      <c r="AC10150" s="46"/>
      <c r="AG10150" s="59"/>
      <c r="AH10150" s="59"/>
      <c r="AI10150" s="59"/>
      <c r="AJ10150" s="59"/>
      <c r="AK10150" s="59"/>
      <c r="AL10150" s="59"/>
      <c r="AM10150" s="59"/>
      <c r="AN10150" s="59"/>
      <c r="AO10150" s="59"/>
      <c r="AV10150" s="37"/>
      <c r="AW10150" s="37"/>
      <c r="AX10150" s="37"/>
      <c r="AY10150" s="37"/>
      <c r="AZ10150" s="37"/>
      <c r="BA10150" s="37"/>
    </row>
    <row r="10151" spans="10:53" s="14" customFormat="1" x14ac:dyDescent="0.25">
      <c r="J10151" s="59"/>
      <c r="Q10151" s="26"/>
      <c r="R10151" s="28"/>
      <c r="AC10151" s="46"/>
      <c r="AG10151" s="59"/>
      <c r="AH10151" s="59"/>
      <c r="AI10151" s="59"/>
      <c r="AJ10151" s="59"/>
      <c r="AK10151" s="59"/>
      <c r="AL10151" s="59"/>
      <c r="AM10151" s="59"/>
      <c r="AN10151" s="59"/>
      <c r="AO10151" s="59"/>
      <c r="AV10151" s="37"/>
      <c r="AW10151" s="37"/>
      <c r="AX10151" s="37"/>
      <c r="AY10151" s="37"/>
      <c r="AZ10151" s="37"/>
      <c r="BA10151" s="37"/>
    </row>
    <row r="10152" spans="10:53" s="14" customFormat="1" x14ac:dyDescent="0.25">
      <c r="J10152" s="59"/>
      <c r="Q10152" s="26"/>
      <c r="R10152" s="28"/>
      <c r="AC10152" s="46"/>
      <c r="AG10152" s="59"/>
      <c r="AH10152" s="59"/>
      <c r="AI10152" s="59"/>
      <c r="AJ10152" s="59"/>
      <c r="AK10152" s="59"/>
      <c r="AL10152" s="59"/>
      <c r="AM10152" s="59"/>
      <c r="AN10152" s="59"/>
      <c r="AO10152" s="59"/>
      <c r="AV10152" s="37"/>
      <c r="AW10152" s="37"/>
      <c r="AX10152" s="37"/>
      <c r="AY10152" s="37"/>
      <c r="AZ10152" s="37"/>
      <c r="BA10152" s="37"/>
    </row>
    <row r="10153" spans="10:53" s="14" customFormat="1" x14ac:dyDescent="0.25">
      <c r="J10153" s="59"/>
      <c r="Q10153" s="26"/>
      <c r="R10153" s="28"/>
      <c r="AC10153" s="46"/>
      <c r="AG10153" s="59"/>
      <c r="AH10153" s="59"/>
      <c r="AI10153" s="59"/>
      <c r="AJ10153" s="59"/>
      <c r="AK10153" s="59"/>
      <c r="AL10153" s="59"/>
      <c r="AM10153" s="59"/>
      <c r="AN10153" s="59"/>
      <c r="AO10153" s="59"/>
      <c r="AV10153" s="37"/>
      <c r="AW10153" s="37"/>
      <c r="AX10153" s="37"/>
      <c r="AY10153" s="37"/>
      <c r="AZ10153" s="37"/>
      <c r="BA10153" s="37"/>
    </row>
    <row r="10154" spans="10:53" s="14" customFormat="1" x14ac:dyDescent="0.25">
      <c r="J10154" s="59"/>
      <c r="Q10154" s="26"/>
      <c r="R10154" s="28"/>
      <c r="AC10154" s="46"/>
      <c r="AG10154" s="59"/>
      <c r="AH10154" s="59"/>
      <c r="AI10154" s="59"/>
      <c r="AJ10154" s="59"/>
      <c r="AK10154" s="59"/>
      <c r="AL10154" s="59"/>
      <c r="AM10154" s="59"/>
      <c r="AN10154" s="59"/>
      <c r="AO10154" s="59"/>
      <c r="AV10154" s="37"/>
      <c r="AW10154" s="37"/>
      <c r="AX10154" s="37"/>
      <c r="AY10154" s="37"/>
      <c r="AZ10154" s="37"/>
      <c r="BA10154" s="37"/>
    </row>
    <row r="10155" spans="10:53" s="14" customFormat="1" x14ac:dyDescent="0.25">
      <c r="J10155" s="59"/>
      <c r="Q10155" s="26"/>
      <c r="R10155" s="28"/>
      <c r="AC10155" s="46"/>
      <c r="AG10155" s="59"/>
      <c r="AH10155" s="59"/>
      <c r="AI10155" s="59"/>
      <c r="AJ10155" s="59"/>
      <c r="AK10155" s="59"/>
      <c r="AL10155" s="59"/>
      <c r="AM10155" s="59"/>
      <c r="AN10155" s="59"/>
      <c r="AO10155" s="59"/>
      <c r="AV10155" s="37"/>
      <c r="AW10155" s="37"/>
      <c r="AX10155" s="37"/>
      <c r="AY10155" s="37"/>
      <c r="AZ10155" s="37"/>
      <c r="BA10155" s="37"/>
    </row>
    <row r="10156" spans="10:53" s="14" customFormat="1" x14ac:dyDescent="0.25">
      <c r="J10156" s="59"/>
      <c r="Q10156" s="26"/>
      <c r="R10156" s="28"/>
      <c r="AC10156" s="46"/>
      <c r="AG10156" s="59"/>
      <c r="AH10156" s="59"/>
      <c r="AI10156" s="59"/>
      <c r="AJ10156" s="59"/>
      <c r="AK10156" s="59"/>
      <c r="AL10156" s="59"/>
      <c r="AM10156" s="59"/>
      <c r="AN10156" s="59"/>
      <c r="AO10156" s="59"/>
      <c r="AV10156" s="37"/>
      <c r="AW10156" s="37"/>
      <c r="AX10156" s="37"/>
      <c r="AY10156" s="37"/>
      <c r="AZ10156" s="37"/>
      <c r="BA10156" s="37"/>
    </row>
    <row r="10157" spans="10:53" s="14" customFormat="1" x14ac:dyDescent="0.25">
      <c r="J10157" s="59"/>
      <c r="Q10157" s="26"/>
      <c r="R10157" s="28"/>
      <c r="AC10157" s="46"/>
      <c r="AG10157" s="59"/>
      <c r="AH10157" s="59"/>
      <c r="AI10157" s="59"/>
      <c r="AJ10157" s="59"/>
      <c r="AK10157" s="59"/>
      <c r="AL10157" s="59"/>
      <c r="AM10157" s="59"/>
      <c r="AN10157" s="59"/>
      <c r="AO10157" s="59"/>
      <c r="AV10157" s="37"/>
      <c r="AW10157" s="37"/>
      <c r="AX10157" s="37"/>
      <c r="AY10157" s="37"/>
      <c r="AZ10157" s="37"/>
      <c r="BA10157" s="37"/>
    </row>
    <row r="10158" spans="10:53" s="14" customFormat="1" x14ac:dyDescent="0.25">
      <c r="J10158" s="59"/>
      <c r="Q10158" s="26"/>
      <c r="R10158" s="28"/>
      <c r="AC10158" s="46"/>
      <c r="AG10158" s="59"/>
      <c r="AH10158" s="59"/>
      <c r="AI10158" s="59"/>
      <c r="AJ10158" s="59"/>
      <c r="AK10158" s="59"/>
      <c r="AL10158" s="59"/>
      <c r="AM10158" s="59"/>
      <c r="AN10158" s="59"/>
      <c r="AO10158" s="59"/>
      <c r="AV10158" s="37"/>
      <c r="AW10158" s="37"/>
      <c r="AX10158" s="37"/>
      <c r="AY10158" s="37"/>
      <c r="AZ10158" s="37"/>
      <c r="BA10158" s="37"/>
    </row>
    <row r="10159" spans="10:53" s="14" customFormat="1" x14ac:dyDescent="0.25">
      <c r="J10159" s="59"/>
      <c r="Q10159" s="26"/>
      <c r="R10159" s="28"/>
      <c r="AC10159" s="46"/>
      <c r="AG10159" s="59"/>
      <c r="AH10159" s="59"/>
      <c r="AI10159" s="59"/>
      <c r="AJ10159" s="59"/>
      <c r="AK10159" s="59"/>
      <c r="AL10159" s="59"/>
      <c r="AM10159" s="59"/>
      <c r="AN10159" s="59"/>
      <c r="AO10159" s="59"/>
      <c r="AV10159" s="37"/>
      <c r="AW10159" s="37"/>
      <c r="AX10159" s="37"/>
      <c r="AY10159" s="37"/>
      <c r="AZ10159" s="37"/>
      <c r="BA10159" s="37"/>
    </row>
    <row r="10160" spans="10:53" s="14" customFormat="1" x14ac:dyDescent="0.25">
      <c r="J10160" s="59"/>
      <c r="Q10160" s="26"/>
      <c r="R10160" s="28"/>
      <c r="AC10160" s="46"/>
      <c r="AG10160" s="59"/>
      <c r="AH10160" s="59"/>
      <c r="AI10160" s="59"/>
      <c r="AJ10160" s="59"/>
      <c r="AK10160" s="59"/>
      <c r="AL10160" s="59"/>
      <c r="AM10160" s="59"/>
      <c r="AN10160" s="59"/>
      <c r="AO10160" s="59"/>
      <c r="AV10160" s="37"/>
      <c r="AW10160" s="37"/>
      <c r="AX10160" s="37"/>
      <c r="AY10160" s="37"/>
      <c r="AZ10160" s="37"/>
      <c r="BA10160" s="37"/>
    </row>
    <row r="10161" spans="10:53" s="14" customFormat="1" x14ac:dyDescent="0.25">
      <c r="J10161" s="59"/>
      <c r="Q10161" s="26"/>
      <c r="R10161" s="28"/>
      <c r="AC10161" s="46"/>
      <c r="AG10161" s="59"/>
      <c r="AH10161" s="59"/>
      <c r="AI10161" s="59"/>
      <c r="AJ10161" s="59"/>
      <c r="AK10161" s="59"/>
      <c r="AL10161" s="59"/>
      <c r="AM10161" s="59"/>
      <c r="AN10161" s="59"/>
      <c r="AO10161" s="59"/>
      <c r="AV10161" s="37"/>
      <c r="AW10161" s="37"/>
      <c r="AX10161" s="37"/>
      <c r="AY10161" s="37"/>
      <c r="AZ10161" s="37"/>
      <c r="BA10161" s="37"/>
    </row>
    <row r="10162" spans="10:53" s="14" customFormat="1" x14ac:dyDescent="0.25">
      <c r="J10162" s="59"/>
      <c r="Q10162" s="26"/>
      <c r="R10162" s="28"/>
      <c r="AC10162" s="46"/>
      <c r="AG10162" s="59"/>
      <c r="AH10162" s="59"/>
      <c r="AI10162" s="59"/>
      <c r="AJ10162" s="59"/>
      <c r="AK10162" s="59"/>
      <c r="AL10162" s="59"/>
      <c r="AM10162" s="59"/>
      <c r="AN10162" s="59"/>
      <c r="AO10162" s="59"/>
      <c r="AV10162" s="37"/>
      <c r="AW10162" s="37"/>
      <c r="AX10162" s="37"/>
      <c r="AY10162" s="37"/>
      <c r="AZ10162" s="37"/>
      <c r="BA10162" s="37"/>
    </row>
    <row r="10163" spans="10:53" s="14" customFormat="1" x14ac:dyDescent="0.25">
      <c r="J10163" s="59"/>
      <c r="Q10163" s="26"/>
      <c r="R10163" s="28"/>
      <c r="AC10163" s="46"/>
      <c r="AG10163" s="59"/>
      <c r="AH10163" s="59"/>
      <c r="AI10163" s="59"/>
      <c r="AJ10163" s="59"/>
      <c r="AK10163" s="59"/>
      <c r="AL10163" s="59"/>
      <c r="AM10163" s="59"/>
      <c r="AN10163" s="59"/>
      <c r="AO10163" s="59"/>
      <c r="AV10163" s="37"/>
      <c r="AW10163" s="37"/>
      <c r="AX10163" s="37"/>
      <c r="AY10163" s="37"/>
      <c r="AZ10163" s="37"/>
      <c r="BA10163" s="37"/>
    </row>
    <row r="10164" spans="10:53" s="14" customFormat="1" x14ac:dyDescent="0.25">
      <c r="J10164" s="59"/>
      <c r="Q10164" s="26"/>
      <c r="R10164" s="28"/>
      <c r="AC10164" s="46"/>
      <c r="AG10164" s="59"/>
      <c r="AH10164" s="59"/>
      <c r="AI10164" s="59"/>
      <c r="AJ10164" s="59"/>
      <c r="AK10164" s="59"/>
      <c r="AL10164" s="59"/>
      <c r="AM10164" s="59"/>
      <c r="AN10164" s="59"/>
      <c r="AO10164" s="59"/>
      <c r="AV10164" s="37"/>
      <c r="AW10164" s="37"/>
      <c r="AX10164" s="37"/>
      <c r="AY10164" s="37"/>
      <c r="AZ10164" s="37"/>
      <c r="BA10164" s="37"/>
    </row>
    <row r="10165" spans="10:53" s="14" customFormat="1" x14ac:dyDescent="0.25">
      <c r="J10165" s="59"/>
      <c r="Q10165" s="26"/>
      <c r="R10165" s="28"/>
      <c r="AC10165" s="46"/>
      <c r="AG10165" s="59"/>
      <c r="AH10165" s="59"/>
      <c r="AI10165" s="59"/>
      <c r="AJ10165" s="59"/>
      <c r="AK10165" s="59"/>
      <c r="AL10165" s="59"/>
      <c r="AM10165" s="59"/>
      <c r="AN10165" s="59"/>
      <c r="AO10165" s="59"/>
      <c r="AV10165" s="37"/>
      <c r="AW10165" s="37"/>
      <c r="AX10165" s="37"/>
      <c r="AY10165" s="37"/>
      <c r="AZ10165" s="37"/>
      <c r="BA10165" s="37"/>
    </row>
    <row r="10166" spans="10:53" s="14" customFormat="1" x14ac:dyDescent="0.25">
      <c r="J10166" s="59"/>
      <c r="Q10166" s="26"/>
      <c r="R10166" s="28"/>
      <c r="AC10166" s="46"/>
      <c r="AG10166" s="59"/>
      <c r="AH10166" s="59"/>
      <c r="AI10166" s="59"/>
      <c r="AJ10166" s="59"/>
      <c r="AK10166" s="59"/>
      <c r="AL10166" s="59"/>
      <c r="AM10166" s="59"/>
      <c r="AN10166" s="59"/>
      <c r="AO10166" s="59"/>
      <c r="AV10166" s="37"/>
      <c r="AW10166" s="37"/>
      <c r="AX10166" s="37"/>
      <c r="AY10166" s="37"/>
      <c r="AZ10166" s="37"/>
      <c r="BA10166" s="37"/>
    </row>
    <row r="10167" spans="10:53" s="14" customFormat="1" x14ac:dyDescent="0.25">
      <c r="J10167" s="59"/>
      <c r="Q10167" s="26"/>
      <c r="R10167" s="28"/>
      <c r="AC10167" s="46"/>
      <c r="AG10167" s="59"/>
      <c r="AH10167" s="59"/>
      <c r="AI10167" s="59"/>
      <c r="AJ10167" s="59"/>
      <c r="AK10167" s="59"/>
      <c r="AL10167" s="59"/>
      <c r="AM10167" s="59"/>
      <c r="AN10167" s="59"/>
      <c r="AO10167" s="59"/>
      <c r="AV10167" s="37"/>
      <c r="AW10167" s="37"/>
      <c r="AX10167" s="37"/>
      <c r="AY10167" s="37"/>
      <c r="AZ10167" s="37"/>
      <c r="BA10167" s="37"/>
    </row>
    <row r="10168" spans="10:53" s="14" customFormat="1" x14ac:dyDescent="0.25">
      <c r="J10168" s="59"/>
      <c r="Q10168" s="26"/>
      <c r="R10168" s="28"/>
      <c r="AC10168" s="46"/>
      <c r="AG10168" s="59"/>
      <c r="AH10168" s="59"/>
      <c r="AI10168" s="59"/>
      <c r="AJ10168" s="59"/>
      <c r="AK10168" s="59"/>
      <c r="AL10168" s="59"/>
      <c r="AM10168" s="59"/>
      <c r="AN10168" s="59"/>
      <c r="AO10168" s="59"/>
      <c r="AV10168" s="37"/>
      <c r="AW10168" s="37"/>
      <c r="AX10168" s="37"/>
      <c r="AY10168" s="37"/>
      <c r="AZ10168" s="37"/>
      <c r="BA10168" s="37"/>
    </row>
    <row r="10169" spans="10:53" s="14" customFormat="1" x14ac:dyDescent="0.25">
      <c r="J10169" s="59"/>
      <c r="Q10169" s="26"/>
      <c r="R10169" s="28"/>
      <c r="AC10169" s="46"/>
      <c r="AG10169" s="59"/>
      <c r="AH10169" s="59"/>
      <c r="AI10169" s="59"/>
      <c r="AJ10169" s="59"/>
      <c r="AK10169" s="59"/>
      <c r="AL10169" s="59"/>
      <c r="AM10169" s="59"/>
      <c r="AN10169" s="59"/>
      <c r="AO10169" s="59"/>
      <c r="AV10169" s="37"/>
      <c r="AW10169" s="37"/>
      <c r="AX10169" s="37"/>
      <c r="AY10169" s="37"/>
      <c r="AZ10169" s="37"/>
      <c r="BA10169" s="37"/>
    </row>
    <row r="10170" spans="10:53" s="14" customFormat="1" x14ac:dyDescent="0.25">
      <c r="J10170" s="59"/>
      <c r="Q10170" s="26"/>
      <c r="R10170" s="28"/>
      <c r="AC10170" s="46"/>
      <c r="AG10170" s="59"/>
      <c r="AH10170" s="59"/>
      <c r="AI10170" s="59"/>
      <c r="AJ10170" s="59"/>
      <c r="AK10170" s="59"/>
      <c r="AL10170" s="59"/>
      <c r="AM10170" s="59"/>
      <c r="AN10170" s="59"/>
      <c r="AO10170" s="59"/>
      <c r="AV10170" s="37"/>
      <c r="AW10170" s="37"/>
      <c r="AX10170" s="37"/>
      <c r="AY10170" s="37"/>
      <c r="AZ10170" s="37"/>
      <c r="BA10170" s="37"/>
    </row>
    <row r="10171" spans="10:53" s="14" customFormat="1" x14ac:dyDescent="0.25">
      <c r="J10171" s="59"/>
      <c r="Q10171" s="26"/>
      <c r="R10171" s="28"/>
      <c r="AC10171" s="46"/>
      <c r="AG10171" s="59"/>
      <c r="AH10171" s="59"/>
      <c r="AI10171" s="59"/>
      <c r="AJ10171" s="59"/>
      <c r="AK10171" s="59"/>
      <c r="AL10171" s="59"/>
      <c r="AM10171" s="59"/>
      <c r="AN10171" s="59"/>
      <c r="AO10171" s="59"/>
      <c r="AV10171" s="37"/>
      <c r="AW10171" s="37"/>
      <c r="AX10171" s="37"/>
      <c r="AY10171" s="37"/>
      <c r="AZ10171" s="37"/>
      <c r="BA10171" s="37"/>
    </row>
    <row r="10172" spans="10:53" s="14" customFormat="1" x14ac:dyDescent="0.25">
      <c r="J10172" s="59"/>
      <c r="Q10172" s="26"/>
      <c r="R10172" s="28"/>
      <c r="AC10172" s="46"/>
      <c r="AG10172" s="59"/>
      <c r="AH10172" s="59"/>
      <c r="AI10172" s="59"/>
      <c r="AJ10172" s="59"/>
      <c r="AK10172" s="59"/>
      <c r="AL10172" s="59"/>
      <c r="AM10172" s="59"/>
      <c r="AN10172" s="59"/>
      <c r="AO10172" s="59"/>
      <c r="AV10172" s="37"/>
      <c r="AW10172" s="37"/>
      <c r="AX10172" s="37"/>
      <c r="AY10172" s="37"/>
      <c r="AZ10172" s="37"/>
      <c r="BA10172" s="37"/>
    </row>
    <row r="10173" spans="10:53" s="14" customFormat="1" x14ac:dyDescent="0.25">
      <c r="J10173" s="59"/>
      <c r="Q10173" s="26"/>
      <c r="R10173" s="28"/>
      <c r="AC10173" s="46"/>
      <c r="AG10173" s="59"/>
      <c r="AH10173" s="59"/>
      <c r="AI10173" s="59"/>
      <c r="AJ10173" s="59"/>
      <c r="AK10173" s="59"/>
      <c r="AL10173" s="59"/>
      <c r="AM10173" s="59"/>
      <c r="AN10173" s="59"/>
      <c r="AO10173" s="59"/>
      <c r="AV10173" s="37"/>
      <c r="AW10173" s="37"/>
      <c r="AX10173" s="37"/>
      <c r="AY10173" s="37"/>
      <c r="AZ10173" s="37"/>
      <c r="BA10173" s="37"/>
    </row>
    <row r="10174" spans="10:53" s="14" customFormat="1" x14ac:dyDescent="0.25">
      <c r="J10174" s="59"/>
      <c r="Q10174" s="26"/>
      <c r="R10174" s="28"/>
      <c r="AC10174" s="46"/>
      <c r="AG10174" s="59"/>
      <c r="AH10174" s="59"/>
      <c r="AI10174" s="59"/>
      <c r="AJ10174" s="59"/>
      <c r="AK10174" s="59"/>
      <c r="AL10174" s="59"/>
      <c r="AM10174" s="59"/>
      <c r="AN10174" s="59"/>
      <c r="AO10174" s="59"/>
      <c r="AV10174" s="37"/>
      <c r="AW10174" s="37"/>
      <c r="AX10174" s="37"/>
      <c r="AY10174" s="37"/>
      <c r="AZ10174" s="37"/>
      <c r="BA10174" s="37"/>
    </row>
    <row r="10175" spans="10:53" s="14" customFormat="1" x14ac:dyDescent="0.25">
      <c r="J10175" s="59"/>
      <c r="Q10175" s="26"/>
      <c r="R10175" s="28"/>
      <c r="AC10175" s="46"/>
      <c r="AG10175" s="59"/>
      <c r="AH10175" s="59"/>
      <c r="AI10175" s="59"/>
      <c r="AJ10175" s="59"/>
      <c r="AK10175" s="59"/>
      <c r="AL10175" s="59"/>
      <c r="AM10175" s="59"/>
      <c r="AN10175" s="59"/>
      <c r="AO10175" s="59"/>
      <c r="AV10175" s="37"/>
      <c r="AW10175" s="37"/>
      <c r="AX10175" s="37"/>
      <c r="AY10175" s="37"/>
      <c r="AZ10175" s="37"/>
      <c r="BA10175" s="37"/>
    </row>
    <row r="10176" spans="10:53" s="14" customFormat="1" x14ac:dyDescent="0.25">
      <c r="J10176" s="59"/>
      <c r="Q10176" s="26"/>
      <c r="R10176" s="28"/>
      <c r="AC10176" s="46"/>
      <c r="AG10176" s="59"/>
      <c r="AH10176" s="59"/>
      <c r="AI10176" s="59"/>
      <c r="AJ10176" s="59"/>
      <c r="AK10176" s="59"/>
      <c r="AL10176" s="59"/>
      <c r="AM10176" s="59"/>
      <c r="AN10176" s="59"/>
      <c r="AO10176" s="59"/>
      <c r="AV10176" s="37"/>
      <c r="AW10176" s="37"/>
      <c r="AX10176" s="37"/>
      <c r="AY10176" s="37"/>
      <c r="AZ10176" s="37"/>
      <c r="BA10176" s="37"/>
    </row>
    <row r="10177" spans="10:53" s="14" customFormat="1" x14ac:dyDescent="0.25">
      <c r="J10177" s="59"/>
      <c r="Q10177" s="26"/>
      <c r="R10177" s="28"/>
      <c r="AC10177" s="46"/>
      <c r="AG10177" s="59"/>
      <c r="AH10177" s="59"/>
      <c r="AI10177" s="59"/>
      <c r="AJ10177" s="59"/>
      <c r="AK10177" s="59"/>
      <c r="AL10177" s="59"/>
      <c r="AM10177" s="59"/>
      <c r="AN10177" s="59"/>
      <c r="AO10177" s="59"/>
      <c r="AV10177" s="37"/>
      <c r="AW10177" s="37"/>
      <c r="AX10177" s="37"/>
      <c r="AY10177" s="37"/>
      <c r="AZ10177" s="37"/>
      <c r="BA10177" s="37"/>
    </row>
    <row r="10178" spans="10:53" s="14" customFormat="1" x14ac:dyDescent="0.25">
      <c r="J10178" s="59"/>
      <c r="Q10178" s="26"/>
      <c r="R10178" s="28"/>
      <c r="AC10178" s="46"/>
      <c r="AG10178" s="59"/>
      <c r="AH10178" s="59"/>
      <c r="AI10178" s="59"/>
      <c r="AJ10178" s="59"/>
      <c r="AK10178" s="59"/>
      <c r="AL10178" s="59"/>
      <c r="AM10178" s="59"/>
      <c r="AN10178" s="59"/>
      <c r="AO10178" s="59"/>
      <c r="AV10178" s="37"/>
      <c r="AW10178" s="37"/>
      <c r="AX10178" s="37"/>
      <c r="AY10178" s="37"/>
      <c r="AZ10178" s="37"/>
      <c r="BA10178" s="37"/>
    </row>
    <row r="10179" spans="10:53" s="14" customFormat="1" x14ac:dyDescent="0.25">
      <c r="J10179" s="59"/>
      <c r="Q10179" s="26"/>
      <c r="R10179" s="28"/>
      <c r="AC10179" s="46"/>
      <c r="AG10179" s="59"/>
      <c r="AH10179" s="59"/>
      <c r="AI10179" s="59"/>
      <c r="AJ10179" s="59"/>
      <c r="AK10179" s="59"/>
      <c r="AL10179" s="59"/>
      <c r="AM10179" s="59"/>
      <c r="AN10179" s="59"/>
      <c r="AO10179" s="59"/>
      <c r="AV10179" s="37"/>
      <c r="AW10179" s="37"/>
      <c r="AX10179" s="37"/>
      <c r="AY10179" s="37"/>
      <c r="AZ10179" s="37"/>
      <c r="BA10179" s="37"/>
    </row>
    <row r="10180" spans="10:53" s="14" customFormat="1" x14ac:dyDescent="0.25">
      <c r="J10180" s="59"/>
      <c r="Q10180" s="26"/>
      <c r="R10180" s="28"/>
      <c r="AC10180" s="46"/>
      <c r="AG10180" s="59"/>
      <c r="AH10180" s="59"/>
      <c r="AI10180" s="59"/>
      <c r="AJ10180" s="59"/>
      <c r="AK10180" s="59"/>
      <c r="AL10180" s="59"/>
      <c r="AM10180" s="59"/>
      <c r="AN10180" s="59"/>
      <c r="AO10180" s="59"/>
      <c r="AV10180" s="37"/>
      <c r="AW10180" s="37"/>
      <c r="AX10180" s="37"/>
      <c r="AY10180" s="37"/>
      <c r="AZ10180" s="37"/>
      <c r="BA10180" s="37"/>
    </row>
    <row r="10181" spans="10:53" s="14" customFormat="1" x14ac:dyDescent="0.25">
      <c r="J10181" s="59"/>
      <c r="Q10181" s="26"/>
      <c r="R10181" s="28"/>
      <c r="AC10181" s="46"/>
      <c r="AG10181" s="59"/>
      <c r="AH10181" s="59"/>
      <c r="AI10181" s="59"/>
      <c r="AJ10181" s="59"/>
      <c r="AK10181" s="59"/>
      <c r="AL10181" s="59"/>
      <c r="AM10181" s="59"/>
      <c r="AN10181" s="59"/>
      <c r="AO10181" s="59"/>
      <c r="AV10181" s="37"/>
      <c r="AW10181" s="37"/>
      <c r="AX10181" s="37"/>
      <c r="AY10181" s="37"/>
      <c r="AZ10181" s="37"/>
      <c r="BA10181" s="37"/>
    </row>
    <row r="10182" spans="10:53" s="14" customFormat="1" x14ac:dyDescent="0.25">
      <c r="J10182" s="59"/>
      <c r="Q10182" s="26"/>
      <c r="R10182" s="28"/>
      <c r="AC10182" s="46"/>
      <c r="AG10182" s="59"/>
      <c r="AH10182" s="59"/>
      <c r="AI10182" s="59"/>
      <c r="AJ10182" s="59"/>
      <c r="AK10182" s="59"/>
      <c r="AL10182" s="59"/>
      <c r="AM10182" s="59"/>
      <c r="AN10182" s="59"/>
      <c r="AO10182" s="59"/>
      <c r="AV10182" s="37"/>
      <c r="AW10182" s="37"/>
      <c r="AX10182" s="37"/>
      <c r="AY10182" s="37"/>
      <c r="AZ10182" s="37"/>
      <c r="BA10182" s="37"/>
    </row>
    <row r="10183" spans="10:53" s="14" customFormat="1" x14ac:dyDescent="0.25">
      <c r="J10183" s="59"/>
      <c r="Q10183" s="26"/>
      <c r="R10183" s="28"/>
      <c r="AC10183" s="46"/>
      <c r="AG10183" s="59"/>
      <c r="AH10183" s="59"/>
      <c r="AI10183" s="59"/>
      <c r="AJ10183" s="59"/>
      <c r="AK10183" s="59"/>
      <c r="AL10183" s="59"/>
      <c r="AM10183" s="59"/>
      <c r="AN10183" s="59"/>
      <c r="AO10183" s="59"/>
      <c r="AV10183" s="37"/>
      <c r="AW10183" s="37"/>
      <c r="AX10183" s="37"/>
      <c r="AY10183" s="37"/>
      <c r="AZ10183" s="37"/>
      <c r="BA10183" s="37"/>
    </row>
    <row r="10184" spans="10:53" s="14" customFormat="1" x14ac:dyDescent="0.25">
      <c r="J10184" s="59"/>
      <c r="Q10184" s="26"/>
      <c r="R10184" s="28"/>
      <c r="AC10184" s="46"/>
      <c r="AG10184" s="59"/>
      <c r="AH10184" s="59"/>
      <c r="AI10184" s="59"/>
      <c r="AJ10184" s="59"/>
      <c r="AK10184" s="59"/>
      <c r="AL10184" s="59"/>
      <c r="AM10184" s="59"/>
      <c r="AN10184" s="59"/>
      <c r="AO10184" s="59"/>
      <c r="AV10184" s="37"/>
      <c r="AW10184" s="37"/>
      <c r="AX10184" s="37"/>
      <c r="AY10184" s="37"/>
      <c r="AZ10184" s="37"/>
      <c r="BA10184" s="37"/>
    </row>
    <row r="10185" spans="10:53" s="14" customFormat="1" x14ac:dyDescent="0.25">
      <c r="J10185" s="59"/>
      <c r="Q10185" s="26"/>
      <c r="R10185" s="28"/>
      <c r="AC10185" s="46"/>
      <c r="AG10185" s="59"/>
      <c r="AH10185" s="59"/>
      <c r="AI10185" s="59"/>
      <c r="AJ10185" s="59"/>
      <c r="AK10185" s="59"/>
      <c r="AL10185" s="59"/>
      <c r="AM10185" s="59"/>
      <c r="AN10185" s="59"/>
      <c r="AO10185" s="59"/>
      <c r="AV10185" s="37"/>
      <c r="AW10185" s="37"/>
      <c r="AX10185" s="37"/>
      <c r="AY10185" s="37"/>
      <c r="AZ10185" s="37"/>
      <c r="BA10185" s="37"/>
    </row>
    <row r="10186" spans="10:53" s="14" customFormat="1" x14ac:dyDescent="0.25">
      <c r="J10186" s="59"/>
      <c r="Q10186" s="26"/>
      <c r="R10186" s="28"/>
      <c r="AC10186" s="46"/>
      <c r="AG10186" s="59"/>
      <c r="AH10186" s="59"/>
      <c r="AI10186" s="59"/>
      <c r="AJ10186" s="59"/>
      <c r="AK10186" s="59"/>
      <c r="AL10186" s="59"/>
      <c r="AM10186" s="59"/>
      <c r="AN10186" s="59"/>
      <c r="AO10186" s="59"/>
      <c r="AV10186" s="37"/>
      <c r="AW10186" s="37"/>
      <c r="AX10186" s="37"/>
      <c r="AY10186" s="37"/>
      <c r="AZ10186" s="37"/>
      <c r="BA10186" s="37"/>
    </row>
    <row r="10187" spans="10:53" s="14" customFormat="1" x14ac:dyDescent="0.25">
      <c r="J10187" s="59"/>
      <c r="Q10187" s="26"/>
      <c r="R10187" s="28"/>
      <c r="AC10187" s="46"/>
      <c r="AG10187" s="59"/>
      <c r="AH10187" s="59"/>
      <c r="AI10187" s="59"/>
      <c r="AJ10187" s="59"/>
      <c r="AK10187" s="59"/>
      <c r="AL10187" s="59"/>
      <c r="AM10187" s="59"/>
      <c r="AN10187" s="59"/>
      <c r="AO10187" s="59"/>
      <c r="AV10187" s="37"/>
      <c r="AW10187" s="37"/>
      <c r="AX10187" s="37"/>
      <c r="AY10187" s="37"/>
      <c r="AZ10187" s="37"/>
      <c r="BA10187" s="37"/>
    </row>
    <row r="10188" spans="10:53" s="14" customFormat="1" x14ac:dyDescent="0.25">
      <c r="J10188" s="59"/>
      <c r="Q10188" s="26"/>
      <c r="R10188" s="28"/>
      <c r="AC10188" s="46"/>
      <c r="AG10188" s="59"/>
      <c r="AH10188" s="59"/>
      <c r="AI10188" s="59"/>
      <c r="AJ10188" s="59"/>
      <c r="AK10188" s="59"/>
      <c r="AL10188" s="59"/>
      <c r="AM10188" s="59"/>
      <c r="AN10188" s="59"/>
      <c r="AO10188" s="59"/>
      <c r="AV10188" s="37"/>
      <c r="AW10188" s="37"/>
      <c r="AX10188" s="37"/>
      <c r="AY10188" s="37"/>
      <c r="AZ10188" s="37"/>
      <c r="BA10188" s="37"/>
    </row>
    <row r="10189" spans="10:53" s="14" customFormat="1" x14ac:dyDescent="0.25">
      <c r="J10189" s="59"/>
      <c r="Q10189" s="26"/>
      <c r="R10189" s="28"/>
      <c r="AC10189" s="46"/>
      <c r="AG10189" s="59"/>
      <c r="AH10189" s="59"/>
      <c r="AI10189" s="59"/>
      <c r="AJ10189" s="59"/>
      <c r="AK10189" s="59"/>
      <c r="AL10189" s="59"/>
      <c r="AM10189" s="59"/>
      <c r="AN10189" s="59"/>
      <c r="AO10189" s="59"/>
      <c r="AV10189" s="37"/>
      <c r="AW10189" s="37"/>
      <c r="AX10189" s="37"/>
      <c r="AY10189" s="37"/>
      <c r="AZ10189" s="37"/>
      <c r="BA10189" s="37"/>
    </row>
    <row r="10190" spans="10:53" s="14" customFormat="1" x14ac:dyDescent="0.25">
      <c r="J10190" s="59"/>
      <c r="Q10190" s="26"/>
      <c r="R10190" s="28"/>
      <c r="AC10190" s="46"/>
      <c r="AG10190" s="59"/>
      <c r="AH10190" s="59"/>
      <c r="AI10190" s="59"/>
      <c r="AJ10190" s="59"/>
      <c r="AK10190" s="59"/>
      <c r="AL10190" s="59"/>
      <c r="AM10190" s="59"/>
      <c r="AN10190" s="59"/>
      <c r="AO10190" s="59"/>
      <c r="AV10190" s="37"/>
      <c r="AW10190" s="37"/>
      <c r="AX10190" s="37"/>
      <c r="AY10190" s="37"/>
      <c r="AZ10190" s="37"/>
      <c r="BA10190" s="37"/>
    </row>
    <row r="10191" spans="10:53" s="14" customFormat="1" x14ac:dyDescent="0.25">
      <c r="J10191" s="59"/>
      <c r="Q10191" s="26"/>
      <c r="R10191" s="28"/>
      <c r="AC10191" s="46"/>
      <c r="AG10191" s="59"/>
      <c r="AH10191" s="59"/>
      <c r="AI10191" s="59"/>
      <c r="AJ10191" s="59"/>
      <c r="AK10191" s="59"/>
      <c r="AL10191" s="59"/>
      <c r="AM10191" s="59"/>
      <c r="AN10191" s="59"/>
      <c r="AO10191" s="59"/>
      <c r="AV10191" s="37"/>
      <c r="AW10191" s="37"/>
      <c r="AX10191" s="37"/>
      <c r="AY10191" s="37"/>
      <c r="AZ10191" s="37"/>
      <c r="BA10191" s="37"/>
    </row>
    <row r="10192" spans="10:53" s="14" customFormat="1" x14ac:dyDescent="0.25">
      <c r="J10192" s="59"/>
      <c r="Q10192" s="26"/>
      <c r="R10192" s="28"/>
      <c r="AC10192" s="46"/>
      <c r="AG10192" s="59"/>
      <c r="AH10192" s="59"/>
      <c r="AI10192" s="59"/>
      <c r="AJ10192" s="59"/>
      <c r="AK10192" s="59"/>
      <c r="AL10192" s="59"/>
      <c r="AM10192" s="59"/>
      <c r="AN10192" s="59"/>
      <c r="AO10192" s="59"/>
      <c r="AV10192" s="37"/>
      <c r="AW10192" s="37"/>
      <c r="AX10192" s="37"/>
      <c r="AY10192" s="37"/>
      <c r="AZ10192" s="37"/>
      <c r="BA10192" s="37"/>
    </row>
    <row r="10193" spans="10:53" s="14" customFormat="1" x14ac:dyDescent="0.25">
      <c r="J10193" s="59"/>
      <c r="Q10193" s="26"/>
      <c r="R10193" s="28"/>
      <c r="AC10193" s="46"/>
      <c r="AG10193" s="59"/>
      <c r="AH10193" s="59"/>
      <c r="AI10193" s="59"/>
      <c r="AJ10193" s="59"/>
      <c r="AK10193" s="59"/>
      <c r="AL10193" s="59"/>
      <c r="AM10193" s="59"/>
      <c r="AN10193" s="59"/>
      <c r="AO10193" s="59"/>
      <c r="AV10193" s="37"/>
      <c r="AW10193" s="37"/>
      <c r="AX10193" s="37"/>
      <c r="AY10193" s="37"/>
      <c r="AZ10193" s="37"/>
      <c r="BA10193" s="37"/>
    </row>
    <row r="10194" spans="10:53" s="14" customFormat="1" x14ac:dyDescent="0.25">
      <c r="J10194" s="59"/>
      <c r="Q10194" s="26"/>
      <c r="R10194" s="28"/>
      <c r="AC10194" s="46"/>
      <c r="AG10194" s="59"/>
      <c r="AH10194" s="59"/>
      <c r="AI10194" s="59"/>
      <c r="AJ10194" s="59"/>
      <c r="AK10194" s="59"/>
      <c r="AL10194" s="59"/>
      <c r="AM10194" s="59"/>
      <c r="AN10194" s="59"/>
      <c r="AO10194" s="59"/>
      <c r="AV10194" s="37"/>
      <c r="AW10194" s="37"/>
      <c r="AX10194" s="37"/>
      <c r="AY10194" s="37"/>
      <c r="AZ10194" s="37"/>
      <c r="BA10194" s="37"/>
    </row>
    <row r="10195" spans="10:53" s="14" customFormat="1" x14ac:dyDescent="0.25">
      <c r="J10195" s="59"/>
      <c r="Q10195" s="26"/>
      <c r="R10195" s="28"/>
      <c r="AC10195" s="46"/>
      <c r="AG10195" s="59"/>
      <c r="AH10195" s="59"/>
      <c r="AI10195" s="59"/>
      <c r="AJ10195" s="59"/>
      <c r="AK10195" s="59"/>
      <c r="AL10195" s="59"/>
      <c r="AM10195" s="59"/>
      <c r="AN10195" s="59"/>
      <c r="AO10195" s="59"/>
      <c r="AV10195" s="37"/>
      <c r="AW10195" s="37"/>
      <c r="AX10195" s="37"/>
      <c r="AY10195" s="37"/>
      <c r="AZ10195" s="37"/>
      <c r="BA10195" s="37"/>
    </row>
    <row r="10196" spans="10:53" s="14" customFormat="1" x14ac:dyDescent="0.25">
      <c r="J10196" s="59"/>
      <c r="Q10196" s="26"/>
      <c r="R10196" s="28"/>
      <c r="AC10196" s="46"/>
      <c r="AG10196" s="59"/>
      <c r="AH10196" s="59"/>
      <c r="AI10196" s="59"/>
      <c r="AJ10196" s="59"/>
      <c r="AK10196" s="59"/>
      <c r="AL10196" s="59"/>
      <c r="AM10196" s="59"/>
      <c r="AN10196" s="59"/>
      <c r="AO10196" s="59"/>
      <c r="AV10196" s="37"/>
      <c r="AW10196" s="37"/>
      <c r="AX10196" s="37"/>
      <c r="AY10196" s="37"/>
      <c r="AZ10196" s="37"/>
      <c r="BA10196" s="37"/>
    </row>
    <row r="10197" spans="10:53" s="14" customFormat="1" x14ac:dyDescent="0.25">
      <c r="J10197" s="59"/>
      <c r="Q10197" s="26"/>
      <c r="R10197" s="28"/>
      <c r="AC10197" s="46"/>
      <c r="AG10197" s="59"/>
      <c r="AH10197" s="59"/>
      <c r="AI10197" s="59"/>
      <c r="AJ10197" s="59"/>
      <c r="AK10197" s="59"/>
      <c r="AL10197" s="59"/>
      <c r="AM10197" s="59"/>
      <c r="AN10197" s="59"/>
      <c r="AO10197" s="59"/>
      <c r="AV10197" s="37"/>
      <c r="AW10197" s="37"/>
      <c r="AX10197" s="37"/>
      <c r="AY10197" s="37"/>
      <c r="AZ10197" s="37"/>
      <c r="BA10197" s="37"/>
    </row>
    <row r="10198" spans="10:53" s="14" customFormat="1" x14ac:dyDescent="0.25">
      <c r="J10198" s="59"/>
      <c r="Q10198" s="26"/>
      <c r="R10198" s="28"/>
      <c r="AC10198" s="46"/>
      <c r="AG10198" s="59"/>
      <c r="AH10198" s="59"/>
      <c r="AI10198" s="59"/>
      <c r="AJ10198" s="59"/>
      <c r="AK10198" s="59"/>
      <c r="AL10198" s="59"/>
      <c r="AM10198" s="59"/>
      <c r="AN10198" s="59"/>
      <c r="AO10198" s="59"/>
      <c r="AV10198" s="37"/>
      <c r="AW10198" s="37"/>
      <c r="AX10198" s="37"/>
      <c r="AY10198" s="37"/>
      <c r="AZ10198" s="37"/>
      <c r="BA10198" s="37"/>
    </row>
    <row r="10199" spans="10:53" s="14" customFormat="1" x14ac:dyDescent="0.25">
      <c r="J10199" s="59"/>
      <c r="Q10199" s="26"/>
      <c r="R10199" s="28"/>
      <c r="AC10199" s="46"/>
      <c r="AG10199" s="59"/>
      <c r="AH10199" s="59"/>
      <c r="AI10199" s="59"/>
      <c r="AJ10199" s="59"/>
      <c r="AK10199" s="59"/>
      <c r="AL10199" s="59"/>
      <c r="AM10199" s="59"/>
      <c r="AN10199" s="59"/>
      <c r="AO10199" s="59"/>
      <c r="AV10199" s="37"/>
      <c r="AW10199" s="37"/>
      <c r="AX10199" s="37"/>
      <c r="AY10199" s="37"/>
      <c r="AZ10199" s="37"/>
      <c r="BA10199" s="37"/>
    </row>
    <row r="10200" spans="10:53" s="14" customFormat="1" x14ac:dyDescent="0.25">
      <c r="J10200" s="59"/>
      <c r="Q10200" s="26"/>
      <c r="R10200" s="28"/>
      <c r="AC10200" s="46"/>
      <c r="AG10200" s="59"/>
      <c r="AH10200" s="59"/>
      <c r="AI10200" s="59"/>
      <c r="AJ10200" s="59"/>
      <c r="AK10200" s="59"/>
      <c r="AL10200" s="59"/>
      <c r="AM10200" s="59"/>
      <c r="AN10200" s="59"/>
      <c r="AO10200" s="59"/>
      <c r="AV10200" s="37"/>
      <c r="AW10200" s="37"/>
      <c r="AX10200" s="37"/>
      <c r="AY10200" s="37"/>
      <c r="AZ10200" s="37"/>
      <c r="BA10200" s="37"/>
    </row>
    <row r="10201" spans="10:53" s="14" customFormat="1" x14ac:dyDescent="0.25">
      <c r="J10201" s="59"/>
      <c r="Q10201" s="26"/>
      <c r="R10201" s="28"/>
      <c r="AC10201" s="46"/>
      <c r="AG10201" s="59"/>
      <c r="AH10201" s="59"/>
      <c r="AI10201" s="59"/>
      <c r="AJ10201" s="59"/>
      <c r="AK10201" s="59"/>
      <c r="AL10201" s="59"/>
      <c r="AM10201" s="59"/>
      <c r="AN10201" s="59"/>
      <c r="AO10201" s="59"/>
      <c r="AV10201" s="37"/>
      <c r="AW10201" s="37"/>
      <c r="AX10201" s="37"/>
      <c r="AY10201" s="37"/>
      <c r="AZ10201" s="37"/>
      <c r="BA10201" s="37"/>
    </row>
    <row r="10202" spans="10:53" s="14" customFormat="1" x14ac:dyDescent="0.25">
      <c r="J10202" s="59"/>
      <c r="Q10202" s="26"/>
      <c r="R10202" s="28"/>
      <c r="AC10202" s="46"/>
      <c r="AG10202" s="59"/>
      <c r="AH10202" s="59"/>
      <c r="AI10202" s="59"/>
      <c r="AJ10202" s="59"/>
      <c r="AK10202" s="59"/>
      <c r="AL10202" s="59"/>
      <c r="AM10202" s="59"/>
      <c r="AN10202" s="59"/>
      <c r="AO10202" s="59"/>
      <c r="AV10202" s="37"/>
      <c r="AW10202" s="37"/>
      <c r="AX10202" s="37"/>
      <c r="AY10202" s="37"/>
      <c r="AZ10202" s="37"/>
      <c r="BA10202" s="37"/>
    </row>
    <row r="10203" spans="10:53" s="14" customFormat="1" x14ac:dyDescent="0.25">
      <c r="J10203" s="59"/>
      <c r="Q10203" s="26"/>
      <c r="R10203" s="28"/>
      <c r="AC10203" s="46"/>
      <c r="AG10203" s="59"/>
      <c r="AH10203" s="59"/>
      <c r="AI10203" s="59"/>
      <c r="AJ10203" s="59"/>
      <c r="AK10203" s="59"/>
      <c r="AL10203" s="59"/>
      <c r="AM10203" s="59"/>
      <c r="AN10203" s="59"/>
      <c r="AO10203" s="59"/>
      <c r="AV10203" s="37"/>
      <c r="AW10203" s="37"/>
      <c r="AX10203" s="37"/>
      <c r="AY10203" s="37"/>
      <c r="AZ10203" s="37"/>
      <c r="BA10203" s="37"/>
    </row>
    <row r="10204" spans="10:53" s="14" customFormat="1" x14ac:dyDescent="0.25">
      <c r="J10204" s="59"/>
      <c r="Q10204" s="26"/>
      <c r="R10204" s="28"/>
      <c r="AC10204" s="46"/>
      <c r="AG10204" s="59"/>
      <c r="AH10204" s="59"/>
      <c r="AI10204" s="59"/>
      <c r="AJ10204" s="59"/>
      <c r="AK10204" s="59"/>
      <c r="AL10204" s="59"/>
      <c r="AM10204" s="59"/>
      <c r="AN10204" s="59"/>
      <c r="AO10204" s="59"/>
      <c r="AV10204" s="37"/>
      <c r="AW10204" s="37"/>
      <c r="AX10204" s="37"/>
      <c r="AY10204" s="37"/>
      <c r="AZ10204" s="37"/>
      <c r="BA10204" s="37"/>
    </row>
    <row r="10205" spans="10:53" s="14" customFormat="1" x14ac:dyDescent="0.25">
      <c r="J10205" s="59"/>
      <c r="Q10205" s="26"/>
      <c r="R10205" s="28"/>
      <c r="AC10205" s="46"/>
      <c r="AG10205" s="59"/>
      <c r="AH10205" s="59"/>
      <c r="AI10205" s="59"/>
      <c r="AJ10205" s="59"/>
      <c r="AK10205" s="59"/>
      <c r="AL10205" s="59"/>
      <c r="AM10205" s="59"/>
      <c r="AN10205" s="59"/>
      <c r="AO10205" s="59"/>
      <c r="AV10205" s="37"/>
      <c r="AW10205" s="37"/>
      <c r="AX10205" s="37"/>
      <c r="AY10205" s="37"/>
      <c r="AZ10205" s="37"/>
      <c r="BA10205" s="37"/>
    </row>
    <row r="10206" spans="10:53" s="14" customFormat="1" x14ac:dyDescent="0.25">
      <c r="J10206" s="59"/>
      <c r="Q10206" s="26"/>
      <c r="R10206" s="28"/>
      <c r="AC10206" s="46"/>
      <c r="AG10206" s="59"/>
      <c r="AH10206" s="59"/>
      <c r="AI10206" s="59"/>
      <c r="AJ10206" s="59"/>
      <c r="AK10206" s="59"/>
      <c r="AL10206" s="59"/>
      <c r="AM10206" s="59"/>
      <c r="AN10206" s="59"/>
      <c r="AO10206" s="59"/>
      <c r="AV10206" s="37"/>
      <c r="AW10206" s="37"/>
      <c r="AX10206" s="37"/>
      <c r="AY10206" s="37"/>
      <c r="AZ10206" s="37"/>
      <c r="BA10206" s="37"/>
    </row>
    <row r="10207" spans="10:53" s="14" customFormat="1" x14ac:dyDescent="0.25">
      <c r="J10207" s="59"/>
      <c r="Q10207" s="26"/>
      <c r="R10207" s="28"/>
      <c r="AC10207" s="46"/>
      <c r="AG10207" s="59"/>
      <c r="AH10207" s="59"/>
      <c r="AI10207" s="59"/>
      <c r="AJ10207" s="59"/>
      <c r="AK10207" s="59"/>
      <c r="AL10207" s="59"/>
      <c r="AM10207" s="59"/>
      <c r="AN10207" s="59"/>
      <c r="AO10207" s="59"/>
      <c r="AV10207" s="37"/>
      <c r="AW10207" s="37"/>
      <c r="AX10207" s="37"/>
      <c r="AY10207" s="37"/>
      <c r="AZ10207" s="37"/>
      <c r="BA10207" s="37"/>
    </row>
    <row r="10208" spans="10:53" s="14" customFormat="1" x14ac:dyDescent="0.25">
      <c r="J10208" s="59"/>
      <c r="Q10208" s="26"/>
      <c r="R10208" s="28"/>
      <c r="AC10208" s="46"/>
      <c r="AG10208" s="59"/>
      <c r="AH10208" s="59"/>
      <c r="AI10208" s="59"/>
      <c r="AJ10208" s="59"/>
      <c r="AK10208" s="59"/>
      <c r="AL10208" s="59"/>
      <c r="AM10208" s="59"/>
      <c r="AN10208" s="59"/>
      <c r="AO10208" s="59"/>
      <c r="AV10208" s="37"/>
      <c r="AW10208" s="37"/>
      <c r="AX10208" s="37"/>
      <c r="AY10208" s="37"/>
      <c r="AZ10208" s="37"/>
      <c r="BA10208" s="37"/>
    </row>
    <row r="10209" spans="10:53" s="14" customFormat="1" x14ac:dyDescent="0.25">
      <c r="J10209" s="59"/>
      <c r="Q10209" s="26"/>
      <c r="R10209" s="28"/>
      <c r="AC10209" s="46"/>
      <c r="AG10209" s="59"/>
      <c r="AH10209" s="59"/>
      <c r="AI10209" s="59"/>
      <c r="AJ10209" s="59"/>
      <c r="AK10209" s="59"/>
      <c r="AL10209" s="59"/>
      <c r="AM10209" s="59"/>
      <c r="AN10209" s="59"/>
      <c r="AO10209" s="59"/>
      <c r="AV10209" s="37"/>
      <c r="AW10209" s="37"/>
      <c r="AX10209" s="37"/>
      <c r="AY10209" s="37"/>
      <c r="AZ10209" s="37"/>
      <c r="BA10209" s="37"/>
    </row>
    <row r="10210" spans="10:53" s="14" customFormat="1" x14ac:dyDescent="0.25">
      <c r="J10210" s="59"/>
      <c r="Q10210" s="26"/>
      <c r="R10210" s="28"/>
      <c r="AC10210" s="46"/>
      <c r="AG10210" s="59"/>
      <c r="AH10210" s="59"/>
      <c r="AI10210" s="59"/>
      <c r="AJ10210" s="59"/>
      <c r="AK10210" s="59"/>
      <c r="AL10210" s="59"/>
      <c r="AM10210" s="59"/>
      <c r="AN10210" s="59"/>
      <c r="AO10210" s="59"/>
      <c r="AV10210" s="37"/>
      <c r="AW10210" s="37"/>
      <c r="AX10210" s="37"/>
      <c r="AY10210" s="37"/>
      <c r="AZ10210" s="37"/>
      <c r="BA10210" s="37"/>
    </row>
    <row r="10211" spans="10:53" s="14" customFormat="1" x14ac:dyDescent="0.25">
      <c r="J10211" s="59"/>
      <c r="Q10211" s="26"/>
      <c r="R10211" s="28"/>
      <c r="AC10211" s="46"/>
      <c r="AG10211" s="59"/>
      <c r="AH10211" s="59"/>
      <c r="AI10211" s="59"/>
      <c r="AJ10211" s="59"/>
      <c r="AK10211" s="59"/>
      <c r="AL10211" s="59"/>
      <c r="AM10211" s="59"/>
      <c r="AN10211" s="59"/>
      <c r="AO10211" s="59"/>
      <c r="AV10211" s="37"/>
      <c r="AW10211" s="37"/>
      <c r="AX10211" s="37"/>
      <c r="AY10211" s="37"/>
      <c r="AZ10211" s="37"/>
      <c r="BA10211" s="37"/>
    </row>
    <row r="10212" spans="10:53" s="14" customFormat="1" x14ac:dyDescent="0.25">
      <c r="J10212" s="59"/>
      <c r="Q10212" s="26"/>
      <c r="R10212" s="28"/>
      <c r="AC10212" s="46"/>
      <c r="AG10212" s="59"/>
      <c r="AH10212" s="59"/>
      <c r="AI10212" s="59"/>
      <c r="AJ10212" s="59"/>
      <c r="AK10212" s="59"/>
      <c r="AL10212" s="59"/>
      <c r="AM10212" s="59"/>
      <c r="AN10212" s="59"/>
      <c r="AO10212" s="59"/>
      <c r="AV10212" s="37"/>
      <c r="AW10212" s="37"/>
      <c r="AX10212" s="37"/>
      <c r="AY10212" s="37"/>
      <c r="AZ10212" s="37"/>
      <c r="BA10212" s="37"/>
    </row>
    <row r="10213" spans="10:53" s="14" customFormat="1" x14ac:dyDescent="0.25">
      <c r="J10213" s="59"/>
      <c r="Q10213" s="26"/>
      <c r="R10213" s="28"/>
      <c r="AC10213" s="46"/>
      <c r="AG10213" s="59"/>
      <c r="AH10213" s="59"/>
      <c r="AI10213" s="59"/>
      <c r="AJ10213" s="59"/>
      <c r="AK10213" s="59"/>
      <c r="AL10213" s="59"/>
      <c r="AM10213" s="59"/>
      <c r="AN10213" s="59"/>
      <c r="AO10213" s="59"/>
      <c r="AV10213" s="37"/>
      <c r="AW10213" s="37"/>
      <c r="AX10213" s="37"/>
      <c r="AY10213" s="37"/>
      <c r="AZ10213" s="37"/>
      <c r="BA10213" s="37"/>
    </row>
    <row r="10214" spans="10:53" s="14" customFormat="1" x14ac:dyDescent="0.25">
      <c r="J10214" s="59"/>
      <c r="Q10214" s="26"/>
      <c r="R10214" s="28"/>
      <c r="AC10214" s="46"/>
      <c r="AG10214" s="59"/>
      <c r="AH10214" s="59"/>
      <c r="AI10214" s="59"/>
      <c r="AJ10214" s="59"/>
      <c r="AK10214" s="59"/>
      <c r="AL10214" s="59"/>
      <c r="AM10214" s="59"/>
      <c r="AN10214" s="59"/>
      <c r="AO10214" s="59"/>
      <c r="AV10214" s="37"/>
      <c r="AW10214" s="37"/>
      <c r="AX10214" s="37"/>
      <c r="AY10214" s="37"/>
      <c r="AZ10214" s="37"/>
      <c r="BA10214" s="37"/>
    </row>
    <row r="10215" spans="10:53" s="14" customFormat="1" x14ac:dyDescent="0.25">
      <c r="J10215" s="59"/>
      <c r="Q10215" s="26"/>
      <c r="R10215" s="28"/>
      <c r="AC10215" s="46"/>
      <c r="AG10215" s="59"/>
      <c r="AH10215" s="59"/>
      <c r="AI10215" s="59"/>
      <c r="AJ10215" s="59"/>
      <c r="AK10215" s="59"/>
      <c r="AL10215" s="59"/>
      <c r="AM10215" s="59"/>
      <c r="AN10215" s="59"/>
      <c r="AO10215" s="59"/>
      <c r="AV10215" s="37"/>
      <c r="AW10215" s="37"/>
      <c r="AX10215" s="37"/>
      <c r="AY10215" s="37"/>
      <c r="AZ10215" s="37"/>
      <c r="BA10215" s="37"/>
    </row>
    <row r="10216" spans="10:53" s="14" customFormat="1" x14ac:dyDescent="0.25">
      <c r="J10216" s="59"/>
      <c r="Q10216" s="26"/>
      <c r="R10216" s="28"/>
      <c r="AC10216" s="46"/>
      <c r="AG10216" s="59"/>
      <c r="AH10216" s="59"/>
      <c r="AI10216" s="59"/>
      <c r="AJ10216" s="59"/>
      <c r="AK10216" s="59"/>
      <c r="AL10216" s="59"/>
      <c r="AM10216" s="59"/>
      <c r="AN10216" s="59"/>
      <c r="AO10216" s="59"/>
      <c r="AV10216" s="37"/>
      <c r="AW10216" s="37"/>
      <c r="AX10216" s="37"/>
      <c r="AY10216" s="37"/>
      <c r="AZ10216" s="37"/>
      <c r="BA10216" s="37"/>
    </row>
    <row r="10217" spans="10:53" s="14" customFormat="1" x14ac:dyDescent="0.25">
      <c r="J10217" s="59"/>
      <c r="Q10217" s="26"/>
      <c r="R10217" s="28"/>
      <c r="AC10217" s="46"/>
      <c r="AG10217" s="59"/>
      <c r="AH10217" s="59"/>
      <c r="AI10217" s="59"/>
      <c r="AJ10217" s="59"/>
      <c r="AK10217" s="59"/>
      <c r="AL10217" s="59"/>
      <c r="AM10217" s="59"/>
      <c r="AN10217" s="59"/>
      <c r="AO10217" s="59"/>
      <c r="AV10217" s="37"/>
      <c r="AW10217" s="37"/>
      <c r="AX10217" s="37"/>
      <c r="AY10217" s="37"/>
      <c r="AZ10217" s="37"/>
      <c r="BA10217" s="37"/>
    </row>
    <row r="10218" spans="10:53" s="14" customFormat="1" x14ac:dyDescent="0.25">
      <c r="J10218" s="59"/>
      <c r="Q10218" s="26"/>
      <c r="R10218" s="28"/>
      <c r="AC10218" s="46"/>
      <c r="AG10218" s="59"/>
      <c r="AH10218" s="59"/>
      <c r="AI10218" s="59"/>
      <c r="AJ10218" s="59"/>
      <c r="AK10218" s="59"/>
      <c r="AL10218" s="59"/>
      <c r="AM10218" s="59"/>
      <c r="AN10218" s="59"/>
      <c r="AO10218" s="59"/>
      <c r="AV10218" s="37"/>
      <c r="AW10218" s="37"/>
      <c r="AX10218" s="37"/>
      <c r="AY10218" s="37"/>
      <c r="AZ10218" s="37"/>
      <c r="BA10218" s="37"/>
    </row>
    <row r="10219" spans="10:53" s="14" customFormat="1" x14ac:dyDescent="0.25">
      <c r="J10219" s="59"/>
      <c r="Q10219" s="26"/>
      <c r="R10219" s="28"/>
      <c r="AC10219" s="46"/>
      <c r="AG10219" s="59"/>
      <c r="AH10219" s="59"/>
      <c r="AI10219" s="59"/>
      <c r="AJ10219" s="59"/>
      <c r="AK10219" s="59"/>
      <c r="AL10219" s="59"/>
      <c r="AM10219" s="59"/>
      <c r="AN10219" s="59"/>
      <c r="AO10219" s="59"/>
      <c r="AV10219" s="37"/>
      <c r="AW10219" s="37"/>
      <c r="AX10219" s="37"/>
      <c r="AY10219" s="37"/>
      <c r="AZ10219" s="37"/>
      <c r="BA10219" s="37"/>
    </row>
    <row r="10220" spans="10:53" s="14" customFormat="1" x14ac:dyDescent="0.25">
      <c r="J10220" s="59"/>
      <c r="Q10220" s="26"/>
      <c r="R10220" s="28"/>
      <c r="AC10220" s="46"/>
      <c r="AG10220" s="59"/>
      <c r="AH10220" s="59"/>
      <c r="AI10220" s="59"/>
      <c r="AJ10220" s="59"/>
      <c r="AK10220" s="59"/>
      <c r="AL10220" s="59"/>
      <c r="AM10220" s="59"/>
      <c r="AN10220" s="59"/>
      <c r="AO10220" s="59"/>
      <c r="AV10220" s="37"/>
      <c r="AW10220" s="37"/>
      <c r="AX10220" s="37"/>
      <c r="AY10220" s="37"/>
      <c r="AZ10220" s="37"/>
      <c r="BA10220" s="37"/>
    </row>
    <row r="10221" spans="10:53" s="14" customFormat="1" x14ac:dyDescent="0.25">
      <c r="J10221" s="59"/>
      <c r="Q10221" s="26"/>
      <c r="R10221" s="28"/>
      <c r="AC10221" s="46"/>
      <c r="AG10221" s="59"/>
      <c r="AH10221" s="59"/>
      <c r="AI10221" s="59"/>
      <c r="AJ10221" s="59"/>
      <c r="AK10221" s="59"/>
      <c r="AL10221" s="59"/>
      <c r="AM10221" s="59"/>
      <c r="AN10221" s="59"/>
      <c r="AO10221" s="59"/>
      <c r="AV10221" s="37"/>
      <c r="AW10221" s="37"/>
      <c r="AX10221" s="37"/>
      <c r="AY10221" s="37"/>
      <c r="AZ10221" s="37"/>
      <c r="BA10221" s="37"/>
    </row>
    <row r="10222" spans="10:53" s="14" customFormat="1" x14ac:dyDescent="0.25">
      <c r="J10222" s="59"/>
      <c r="Q10222" s="26"/>
      <c r="R10222" s="28"/>
      <c r="AC10222" s="46"/>
      <c r="AG10222" s="59"/>
      <c r="AH10222" s="59"/>
      <c r="AI10222" s="59"/>
      <c r="AJ10222" s="59"/>
      <c r="AK10222" s="59"/>
      <c r="AL10222" s="59"/>
      <c r="AM10222" s="59"/>
      <c r="AN10222" s="59"/>
      <c r="AO10222" s="59"/>
      <c r="AV10222" s="37"/>
      <c r="AW10222" s="37"/>
      <c r="AX10222" s="37"/>
      <c r="AY10222" s="37"/>
      <c r="AZ10222" s="37"/>
      <c r="BA10222" s="37"/>
    </row>
    <row r="10223" spans="10:53" s="14" customFormat="1" x14ac:dyDescent="0.25">
      <c r="J10223" s="59"/>
      <c r="Q10223" s="26"/>
      <c r="R10223" s="28"/>
      <c r="AC10223" s="46"/>
      <c r="AG10223" s="59"/>
      <c r="AH10223" s="59"/>
      <c r="AI10223" s="59"/>
      <c r="AJ10223" s="59"/>
      <c r="AK10223" s="59"/>
      <c r="AL10223" s="59"/>
      <c r="AM10223" s="59"/>
      <c r="AN10223" s="59"/>
      <c r="AO10223" s="59"/>
      <c r="AV10223" s="37"/>
      <c r="AW10223" s="37"/>
      <c r="AX10223" s="37"/>
      <c r="AY10223" s="37"/>
      <c r="AZ10223" s="37"/>
      <c r="BA10223" s="37"/>
    </row>
    <row r="10224" spans="10:53" s="14" customFormat="1" x14ac:dyDescent="0.25">
      <c r="J10224" s="59"/>
      <c r="Q10224" s="26"/>
      <c r="R10224" s="28"/>
      <c r="AC10224" s="46"/>
      <c r="AG10224" s="59"/>
      <c r="AH10224" s="59"/>
      <c r="AI10224" s="59"/>
      <c r="AJ10224" s="59"/>
      <c r="AK10224" s="59"/>
      <c r="AL10224" s="59"/>
      <c r="AM10224" s="59"/>
      <c r="AN10224" s="59"/>
      <c r="AO10224" s="59"/>
      <c r="AV10224" s="37"/>
      <c r="AW10224" s="37"/>
      <c r="AX10224" s="37"/>
      <c r="AY10224" s="37"/>
      <c r="AZ10224" s="37"/>
      <c r="BA10224" s="37"/>
    </row>
    <row r="10225" spans="10:53" s="14" customFormat="1" x14ac:dyDescent="0.25">
      <c r="J10225" s="59"/>
      <c r="Q10225" s="26"/>
      <c r="R10225" s="28"/>
      <c r="AC10225" s="46"/>
      <c r="AG10225" s="59"/>
      <c r="AH10225" s="59"/>
      <c r="AI10225" s="59"/>
      <c r="AJ10225" s="59"/>
      <c r="AK10225" s="59"/>
      <c r="AL10225" s="59"/>
      <c r="AM10225" s="59"/>
      <c r="AN10225" s="59"/>
      <c r="AO10225" s="59"/>
      <c r="AV10225" s="37"/>
      <c r="AW10225" s="37"/>
      <c r="AX10225" s="37"/>
      <c r="AY10225" s="37"/>
      <c r="AZ10225" s="37"/>
      <c r="BA10225" s="37"/>
    </row>
    <row r="10226" spans="10:53" s="14" customFormat="1" x14ac:dyDescent="0.25">
      <c r="J10226" s="59"/>
      <c r="Q10226" s="26"/>
      <c r="R10226" s="28"/>
      <c r="AC10226" s="46"/>
      <c r="AG10226" s="59"/>
      <c r="AH10226" s="59"/>
      <c r="AI10226" s="59"/>
      <c r="AJ10226" s="59"/>
      <c r="AK10226" s="59"/>
      <c r="AL10226" s="59"/>
      <c r="AM10226" s="59"/>
      <c r="AN10226" s="59"/>
      <c r="AO10226" s="59"/>
      <c r="AV10226" s="37"/>
      <c r="AW10226" s="37"/>
      <c r="AX10226" s="37"/>
      <c r="AY10226" s="37"/>
      <c r="AZ10226" s="37"/>
      <c r="BA10226" s="37"/>
    </row>
    <row r="10227" spans="10:53" s="14" customFormat="1" x14ac:dyDescent="0.25">
      <c r="J10227" s="59"/>
      <c r="Q10227" s="26"/>
      <c r="R10227" s="28"/>
      <c r="AC10227" s="46"/>
      <c r="AG10227" s="59"/>
      <c r="AH10227" s="59"/>
      <c r="AI10227" s="59"/>
      <c r="AJ10227" s="59"/>
      <c r="AK10227" s="59"/>
      <c r="AL10227" s="59"/>
      <c r="AM10227" s="59"/>
      <c r="AN10227" s="59"/>
      <c r="AO10227" s="59"/>
      <c r="AV10227" s="37"/>
      <c r="AW10227" s="37"/>
      <c r="AX10227" s="37"/>
      <c r="AY10227" s="37"/>
      <c r="AZ10227" s="37"/>
      <c r="BA10227" s="37"/>
    </row>
    <row r="10228" spans="10:53" s="14" customFormat="1" x14ac:dyDescent="0.25">
      <c r="J10228" s="59"/>
      <c r="Q10228" s="26"/>
      <c r="R10228" s="28"/>
      <c r="AC10228" s="46"/>
      <c r="AG10228" s="59"/>
      <c r="AH10228" s="59"/>
      <c r="AI10228" s="59"/>
      <c r="AJ10228" s="59"/>
      <c r="AK10228" s="59"/>
      <c r="AL10228" s="59"/>
      <c r="AM10228" s="59"/>
      <c r="AN10228" s="59"/>
      <c r="AO10228" s="59"/>
      <c r="AV10228" s="37"/>
      <c r="AW10228" s="37"/>
      <c r="AX10228" s="37"/>
      <c r="AY10228" s="37"/>
      <c r="AZ10228" s="37"/>
      <c r="BA10228" s="37"/>
    </row>
    <row r="10229" spans="10:53" s="14" customFormat="1" x14ac:dyDescent="0.25">
      <c r="J10229" s="59"/>
      <c r="Q10229" s="26"/>
      <c r="R10229" s="28"/>
      <c r="AC10229" s="46"/>
      <c r="AG10229" s="59"/>
      <c r="AH10229" s="59"/>
      <c r="AI10229" s="59"/>
      <c r="AJ10229" s="59"/>
      <c r="AK10229" s="59"/>
      <c r="AL10229" s="59"/>
      <c r="AM10229" s="59"/>
      <c r="AN10229" s="59"/>
      <c r="AO10229" s="59"/>
      <c r="AV10229" s="37"/>
      <c r="AW10229" s="37"/>
      <c r="AX10229" s="37"/>
      <c r="AY10229" s="37"/>
      <c r="AZ10229" s="37"/>
      <c r="BA10229" s="37"/>
    </row>
    <row r="10230" spans="10:53" s="14" customFormat="1" x14ac:dyDescent="0.25">
      <c r="J10230" s="59"/>
      <c r="Q10230" s="26"/>
      <c r="R10230" s="28"/>
      <c r="AC10230" s="46"/>
      <c r="AG10230" s="59"/>
      <c r="AH10230" s="59"/>
      <c r="AI10230" s="59"/>
      <c r="AJ10230" s="59"/>
      <c r="AK10230" s="59"/>
      <c r="AL10230" s="59"/>
      <c r="AM10230" s="59"/>
      <c r="AN10230" s="59"/>
      <c r="AO10230" s="59"/>
      <c r="AV10230" s="37"/>
      <c r="AW10230" s="37"/>
      <c r="AX10230" s="37"/>
      <c r="AY10230" s="37"/>
      <c r="AZ10230" s="37"/>
      <c r="BA10230" s="37"/>
    </row>
    <row r="10231" spans="10:53" s="14" customFormat="1" x14ac:dyDescent="0.25">
      <c r="J10231" s="59"/>
      <c r="Q10231" s="26"/>
      <c r="R10231" s="28"/>
      <c r="AC10231" s="46"/>
      <c r="AG10231" s="59"/>
      <c r="AH10231" s="59"/>
      <c r="AI10231" s="59"/>
      <c r="AJ10231" s="59"/>
      <c r="AK10231" s="59"/>
      <c r="AL10231" s="59"/>
      <c r="AM10231" s="59"/>
      <c r="AN10231" s="59"/>
      <c r="AO10231" s="59"/>
      <c r="AV10231" s="37"/>
      <c r="AW10231" s="37"/>
      <c r="AX10231" s="37"/>
      <c r="AY10231" s="37"/>
      <c r="AZ10231" s="37"/>
      <c r="BA10231" s="37"/>
    </row>
    <row r="10232" spans="10:53" s="14" customFormat="1" x14ac:dyDescent="0.25">
      <c r="J10232" s="59"/>
      <c r="Q10232" s="26"/>
      <c r="R10232" s="28"/>
      <c r="AC10232" s="46"/>
      <c r="AG10232" s="59"/>
      <c r="AH10232" s="59"/>
      <c r="AI10232" s="59"/>
      <c r="AJ10232" s="59"/>
      <c r="AK10232" s="59"/>
      <c r="AL10232" s="59"/>
      <c r="AM10232" s="59"/>
      <c r="AN10232" s="59"/>
      <c r="AO10232" s="59"/>
      <c r="AV10232" s="37"/>
      <c r="AW10232" s="37"/>
      <c r="AX10232" s="37"/>
      <c r="AY10232" s="37"/>
      <c r="AZ10232" s="37"/>
      <c r="BA10232" s="37"/>
    </row>
    <row r="10233" spans="10:53" s="14" customFormat="1" x14ac:dyDescent="0.25">
      <c r="J10233" s="59"/>
      <c r="Q10233" s="26"/>
      <c r="R10233" s="28"/>
      <c r="AC10233" s="46"/>
      <c r="AG10233" s="59"/>
      <c r="AH10233" s="59"/>
      <c r="AI10233" s="59"/>
      <c r="AJ10233" s="59"/>
      <c r="AK10233" s="59"/>
      <c r="AL10233" s="59"/>
      <c r="AM10233" s="59"/>
      <c r="AN10233" s="59"/>
      <c r="AO10233" s="59"/>
      <c r="AV10233" s="37"/>
      <c r="AW10233" s="37"/>
      <c r="AX10233" s="37"/>
      <c r="AY10233" s="37"/>
      <c r="AZ10233" s="37"/>
      <c r="BA10233" s="37"/>
    </row>
    <row r="10234" spans="10:53" s="14" customFormat="1" x14ac:dyDescent="0.25">
      <c r="J10234" s="59"/>
      <c r="Q10234" s="26"/>
      <c r="R10234" s="28"/>
      <c r="AC10234" s="46"/>
      <c r="AG10234" s="59"/>
      <c r="AH10234" s="59"/>
      <c r="AI10234" s="59"/>
      <c r="AJ10234" s="59"/>
      <c r="AK10234" s="59"/>
      <c r="AL10234" s="59"/>
      <c r="AM10234" s="59"/>
      <c r="AN10234" s="59"/>
      <c r="AO10234" s="59"/>
      <c r="AV10234" s="37"/>
      <c r="AW10234" s="37"/>
      <c r="AX10234" s="37"/>
      <c r="AY10234" s="37"/>
      <c r="AZ10234" s="37"/>
      <c r="BA10234" s="37"/>
    </row>
    <row r="10235" spans="10:53" s="14" customFormat="1" x14ac:dyDescent="0.25">
      <c r="J10235" s="59"/>
      <c r="Q10235" s="26"/>
      <c r="R10235" s="28"/>
      <c r="AC10235" s="46"/>
      <c r="AG10235" s="59"/>
      <c r="AH10235" s="59"/>
      <c r="AI10235" s="59"/>
      <c r="AJ10235" s="59"/>
      <c r="AK10235" s="59"/>
      <c r="AL10235" s="59"/>
      <c r="AM10235" s="59"/>
      <c r="AN10235" s="59"/>
      <c r="AO10235" s="59"/>
      <c r="AV10235" s="37"/>
      <c r="AW10235" s="37"/>
      <c r="AX10235" s="37"/>
      <c r="AY10235" s="37"/>
      <c r="AZ10235" s="37"/>
      <c r="BA10235" s="37"/>
    </row>
    <row r="10236" spans="10:53" s="14" customFormat="1" x14ac:dyDescent="0.25">
      <c r="J10236" s="59"/>
      <c r="Q10236" s="26"/>
      <c r="R10236" s="28"/>
      <c r="AC10236" s="46"/>
      <c r="AG10236" s="59"/>
      <c r="AH10236" s="59"/>
      <c r="AI10236" s="59"/>
      <c r="AJ10236" s="59"/>
      <c r="AK10236" s="59"/>
      <c r="AL10236" s="59"/>
      <c r="AM10236" s="59"/>
      <c r="AN10236" s="59"/>
      <c r="AO10236" s="59"/>
      <c r="AV10236" s="37"/>
      <c r="AW10236" s="37"/>
      <c r="AX10236" s="37"/>
      <c r="AY10236" s="37"/>
      <c r="AZ10236" s="37"/>
      <c r="BA10236" s="37"/>
    </row>
    <row r="10237" spans="10:53" s="14" customFormat="1" x14ac:dyDescent="0.25">
      <c r="J10237" s="59"/>
      <c r="Q10237" s="26"/>
      <c r="R10237" s="28"/>
      <c r="AC10237" s="46"/>
      <c r="AG10237" s="59"/>
      <c r="AH10237" s="59"/>
      <c r="AI10237" s="59"/>
      <c r="AJ10237" s="59"/>
      <c r="AK10237" s="59"/>
      <c r="AL10237" s="59"/>
      <c r="AM10237" s="59"/>
      <c r="AN10237" s="59"/>
      <c r="AO10237" s="59"/>
      <c r="AV10237" s="37"/>
      <c r="AW10237" s="37"/>
      <c r="AX10237" s="37"/>
      <c r="AY10237" s="37"/>
      <c r="AZ10237" s="37"/>
      <c r="BA10237" s="37"/>
    </row>
    <row r="10238" spans="10:53" s="14" customFormat="1" x14ac:dyDescent="0.25">
      <c r="J10238" s="59"/>
      <c r="Q10238" s="26"/>
      <c r="R10238" s="28"/>
      <c r="AC10238" s="46"/>
      <c r="AG10238" s="59"/>
      <c r="AH10238" s="59"/>
      <c r="AI10238" s="59"/>
      <c r="AJ10238" s="59"/>
      <c r="AK10238" s="59"/>
      <c r="AL10238" s="59"/>
      <c r="AM10238" s="59"/>
      <c r="AN10238" s="59"/>
      <c r="AO10238" s="59"/>
      <c r="AV10238" s="37"/>
      <c r="AW10238" s="37"/>
      <c r="AX10238" s="37"/>
      <c r="AY10238" s="37"/>
      <c r="AZ10238" s="37"/>
      <c r="BA10238" s="37"/>
    </row>
    <row r="10239" spans="10:53" s="14" customFormat="1" x14ac:dyDescent="0.25">
      <c r="J10239" s="59"/>
      <c r="Q10239" s="26"/>
      <c r="R10239" s="28"/>
      <c r="AC10239" s="46"/>
      <c r="AG10239" s="59"/>
      <c r="AH10239" s="59"/>
      <c r="AI10239" s="59"/>
      <c r="AJ10239" s="59"/>
      <c r="AK10239" s="59"/>
      <c r="AL10239" s="59"/>
      <c r="AM10239" s="59"/>
      <c r="AN10239" s="59"/>
      <c r="AO10239" s="59"/>
      <c r="AV10239" s="37"/>
      <c r="AW10239" s="37"/>
      <c r="AX10239" s="37"/>
      <c r="AY10239" s="37"/>
      <c r="AZ10239" s="37"/>
      <c r="BA10239" s="37"/>
    </row>
    <row r="10240" spans="10:53" s="14" customFormat="1" x14ac:dyDescent="0.25">
      <c r="J10240" s="59"/>
      <c r="Q10240" s="26"/>
      <c r="R10240" s="28"/>
      <c r="AC10240" s="46"/>
      <c r="AG10240" s="59"/>
      <c r="AH10240" s="59"/>
      <c r="AI10240" s="59"/>
      <c r="AJ10240" s="59"/>
      <c r="AK10240" s="59"/>
      <c r="AL10240" s="59"/>
      <c r="AM10240" s="59"/>
      <c r="AN10240" s="59"/>
      <c r="AO10240" s="59"/>
      <c r="AV10240" s="37"/>
      <c r="AW10240" s="37"/>
      <c r="AX10240" s="37"/>
      <c r="AY10240" s="37"/>
      <c r="AZ10240" s="37"/>
      <c r="BA10240" s="37"/>
    </row>
    <row r="10241" spans="10:53" s="14" customFormat="1" x14ac:dyDescent="0.25">
      <c r="J10241" s="59"/>
      <c r="Q10241" s="26"/>
      <c r="R10241" s="28"/>
      <c r="AC10241" s="46"/>
      <c r="AG10241" s="59"/>
      <c r="AH10241" s="59"/>
      <c r="AI10241" s="59"/>
      <c r="AJ10241" s="59"/>
      <c r="AK10241" s="59"/>
      <c r="AL10241" s="59"/>
      <c r="AM10241" s="59"/>
      <c r="AN10241" s="59"/>
      <c r="AO10241" s="59"/>
      <c r="AV10241" s="37"/>
      <c r="AW10241" s="37"/>
      <c r="AX10241" s="37"/>
      <c r="AY10241" s="37"/>
      <c r="AZ10241" s="37"/>
      <c r="BA10241" s="37"/>
    </row>
    <row r="10242" spans="10:53" s="14" customFormat="1" x14ac:dyDescent="0.25">
      <c r="J10242" s="59"/>
      <c r="Q10242" s="26"/>
      <c r="R10242" s="28"/>
      <c r="AC10242" s="46"/>
      <c r="AG10242" s="59"/>
      <c r="AH10242" s="59"/>
      <c r="AI10242" s="59"/>
      <c r="AJ10242" s="59"/>
      <c r="AK10242" s="59"/>
      <c r="AL10242" s="59"/>
      <c r="AM10242" s="59"/>
      <c r="AN10242" s="59"/>
      <c r="AO10242" s="59"/>
      <c r="AV10242" s="37"/>
      <c r="AW10242" s="37"/>
      <c r="AX10242" s="37"/>
      <c r="AY10242" s="37"/>
      <c r="AZ10242" s="37"/>
      <c r="BA10242" s="37"/>
    </row>
    <row r="10243" spans="10:53" s="14" customFormat="1" x14ac:dyDescent="0.25">
      <c r="J10243" s="59"/>
      <c r="Q10243" s="26"/>
      <c r="R10243" s="28"/>
      <c r="AC10243" s="46"/>
      <c r="AG10243" s="59"/>
      <c r="AH10243" s="59"/>
      <c r="AI10243" s="59"/>
      <c r="AJ10243" s="59"/>
      <c r="AK10243" s="59"/>
      <c r="AL10243" s="59"/>
      <c r="AM10243" s="59"/>
      <c r="AN10243" s="59"/>
      <c r="AO10243" s="59"/>
      <c r="AV10243" s="37"/>
      <c r="AW10243" s="37"/>
      <c r="AX10243" s="37"/>
      <c r="AY10243" s="37"/>
      <c r="AZ10243" s="37"/>
      <c r="BA10243" s="37"/>
    </row>
    <row r="10244" spans="10:53" s="14" customFormat="1" x14ac:dyDescent="0.25">
      <c r="J10244" s="59"/>
      <c r="Q10244" s="26"/>
      <c r="R10244" s="28"/>
      <c r="AC10244" s="46"/>
      <c r="AG10244" s="59"/>
      <c r="AH10244" s="59"/>
      <c r="AI10244" s="59"/>
      <c r="AJ10244" s="59"/>
      <c r="AK10244" s="59"/>
      <c r="AL10244" s="59"/>
      <c r="AM10244" s="59"/>
      <c r="AN10244" s="59"/>
      <c r="AO10244" s="59"/>
      <c r="AV10244" s="37"/>
      <c r="AW10244" s="37"/>
      <c r="AX10244" s="37"/>
      <c r="AY10244" s="37"/>
      <c r="AZ10244" s="37"/>
      <c r="BA10244" s="37"/>
    </row>
    <row r="10245" spans="10:53" s="14" customFormat="1" x14ac:dyDescent="0.25">
      <c r="J10245" s="59"/>
      <c r="Q10245" s="26"/>
      <c r="R10245" s="28"/>
      <c r="AC10245" s="46"/>
      <c r="AG10245" s="59"/>
      <c r="AH10245" s="59"/>
      <c r="AI10245" s="59"/>
      <c r="AJ10245" s="59"/>
      <c r="AK10245" s="59"/>
      <c r="AL10245" s="59"/>
      <c r="AM10245" s="59"/>
      <c r="AN10245" s="59"/>
      <c r="AO10245" s="59"/>
      <c r="AV10245" s="37"/>
      <c r="AW10245" s="37"/>
      <c r="AX10245" s="37"/>
      <c r="AY10245" s="37"/>
      <c r="AZ10245" s="37"/>
      <c r="BA10245" s="37"/>
    </row>
    <row r="10246" spans="10:53" s="14" customFormat="1" x14ac:dyDescent="0.25">
      <c r="J10246" s="59"/>
      <c r="Q10246" s="26"/>
      <c r="R10246" s="28"/>
      <c r="AC10246" s="46"/>
      <c r="AG10246" s="59"/>
      <c r="AH10246" s="59"/>
      <c r="AI10246" s="59"/>
      <c r="AJ10246" s="59"/>
      <c r="AK10246" s="59"/>
      <c r="AL10246" s="59"/>
      <c r="AM10246" s="59"/>
      <c r="AN10246" s="59"/>
      <c r="AO10246" s="59"/>
      <c r="AV10246" s="37"/>
      <c r="AW10246" s="37"/>
      <c r="AX10246" s="37"/>
      <c r="AY10246" s="37"/>
      <c r="AZ10246" s="37"/>
      <c r="BA10246" s="37"/>
    </row>
    <row r="10247" spans="10:53" s="14" customFormat="1" x14ac:dyDescent="0.25">
      <c r="J10247" s="59"/>
      <c r="Q10247" s="26"/>
      <c r="R10247" s="28"/>
      <c r="AC10247" s="46"/>
      <c r="AG10247" s="59"/>
      <c r="AH10247" s="59"/>
      <c r="AI10247" s="59"/>
      <c r="AJ10247" s="59"/>
      <c r="AK10247" s="59"/>
      <c r="AL10247" s="59"/>
      <c r="AM10247" s="59"/>
      <c r="AN10247" s="59"/>
      <c r="AO10247" s="59"/>
      <c r="AV10247" s="37"/>
      <c r="AW10247" s="37"/>
      <c r="AX10247" s="37"/>
      <c r="AY10247" s="37"/>
      <c r="AZ10247" s="37"/>
      <c r="BA10247" s="37"/>
    </row>
    <row r="10248" spans="10:53" s="14" customFormat="1" x14ac:dyDescent="0.25">
      <c r="J10248" s="59"/>
      <c r="Q10248" s="26"/>
      <c r="R10248" s="28"/>
      <c r="AC10248" s="46"/>
      <c r="AG10248" s="59"/>
      <c r="AH10248" s="59"/>
      <c r="AI10248" s="59"/>
      <c r="AJ10248" s="59"/>
      <c r="AK10248" s="59"/>
      <c r="AL10248" s="59"/>
      <c r="AM10248" s="59"/>
      <c r="AN10248" s="59"/>
      <c r="AO10248" s="59"/>
      <c r="AV10248" s="37"/>
      <c r="AW10248" s="37"/>
      <c r="AX10248" s="37"/>
      <c r="AY10248" s="37"/>
      <c r="AZ10248" s="37"/>
      <c r="BA10248" s="37"/>
    </row>
    <row r="10249" spans="10:53" s="14" customFormat="1" x14ac:dyDescent="0.25">
      <c r="J10249" s="59"/>
      <c r="Q10249" s="26"/>
      <c r="R10249" s="28"/>
      <c r="AC10249" s="46"/>
      <c r="AG10249" s="59"/>
      <c r="AH10249" s="59"/>
      <c r="AI10249" s="59"/>
      <c r="AJ10249" s="59"/>
      <c r="AK10249" s="59"/>
      <c r="AL10249" s="59"/>
      <c r="AM10249" s="59"/>
      <c r="AN10249" s="59"/>
      <c r="AO10249" s="59"/>
      <c r="AV10249" s="37"/>
      <c r="AW10249" s="37"/>
      <c r="AX10249" s="37"/>
      <c r="AY10249" s="37"/>
      <c r="AZ10249" s="37"/>
      <c r="BA10249" s="37"/>
    </row>
    <row r="10250" spans="10:53" s="14" customFormat="1" x14ac:dyDescent="0.25">
      <c r="J10250" s="59"/>
      <c r="Q10250" s="26"/>
      <c r="R10250" s="28"/>
      <c r="AC10250" s="46"/>
      <c r="AG10250" s="59"/>
      <c r="AH10250" s="59"/>
      <c r="AI10250" s="59"/>
      <c r="AJ10250" s="59"/>
      <c r="AK10250" s="59"/>
      <c r="AL10250" s="59"/>
      <c r="AM10250" s="59"/>
      <c r="AN10250" s="59"/>
      <c r="AO10250" s="59"/>
      <c r="AV10250" s="37"/>
      <c r="AW10250" s="37"/>
      <c r="AX10250" s="37"/>
      <c r="AY10250" s="37"/>
      <c r="AZ10250" s="37"/>
      <c r="BA10250" s="37"/>
    </row>
    <row r="10251" spans="10:53" s="14" customFormat="1" x14ac:dyDescent="0.25">
      <c r="J10251" s="59"/>
      <c r="Q10251" s="26"/>
      <c r="R10251" s="28"/>
      <c r="AC10251" s="46"/>
      <c r="AG10251" s="59"/>
      <c r="AH10251" s="59"/>
      <c r="AI10251" s="59"/>
      <c r="AJ10251" s="59"/>
      <c r="AK10251" s="59"/>
      <c r="AL10251" s="59"/>
      <c r="AM10251" s="59"/>
      <c r="AN10251" s="59"/>
      <c r="AO10251" s="59"/>
      <c r="AV10251" s="37"/>
      <c r="AW10251" s="37"/>
      <c r="AX10251" s="37"/>
      <c r="AY10251" s="37"/>
      <c r="AZ10251" s="37"/>
      <c r="BA10251" s="37"/>
    </row>
    <row r="10252" spans="10:53" s="14" customFormat="1" x14ac:dyDescent="0.25">
      <c r="J10252" s="59"/>
      <c r="Q10252" s="26"/>
      <c r="R10252" s="28"/>
      <c r="AC10252" s="46"/>
      <c r="AG10252" s="59"/>
      <c r="AH10252" s="59"/>
      <c r="AI10252" s="59"/>
      <c r="AJ10252" s="59"/>
      <c r="AK10252" s="59"/>
      <c r="AL10252" s="59"/>
      <c r="AM10252" s="59"/>
      <c r="AN10252" s="59"/>
      <c r="AO10252" s="59"/>
      <c r="AV10252" s="37"/>
      <c r="AW10252" s="37"/>
      <c r="AX10252" s="37"/>
      <c r="AY10252" s="37"/>
      <c r="AZ10252" s="37"/>
      <c r="BA10252" s="37"/>
    </row>
    <row r="10253" spans="10:53" s="14" customFormat="1" x14ac:dyDescent="0.25">
      <c r="J10253" s="59"/>
      <c r="Q10253" s="26"/>
      <c r="R10253" s="28"/>
      <c r="AC10253" s="46"/>
      <c r="AG10253" s="59"/>
      <c r="AH10253" s="59"/>
      <c r="AI10253" s="59"/>
      <c r="AJ10253" s="59"/>
      <c r="AK10253" s="59"/>
      <c r="AL10253" s="59"/>
      <c r="AM10253" s="59"/>
      <c r="AN10253" s="59"/>
      <c r="AO10253" s="59"/>
      <c r="AV10253" s="37"/>
      <c r="AW10253" s="37"/>
      <c r="AX10253" s="37"/>
      <c r="AY10253" s="37"/>
      <c r="AZ10253" s="37"/>
      <c r="BA10253" s="37"/>
    </row>
    <row r="10254" spans="10:53" s="14" customFormat="1" x14ac:dyDescent="0.25">
      <c r="J10254" s="59"/>
      <c r="Q10254" s="26"/>
      <c r="R10254" s="28"/>
      <c r="AC10254" s="46"/>
      <c r="AG10254" s="59"/>
      <c r="AH10254" s="59"/>
      <c r="AI10254" s="59"/>
      <c r="AJ10254" s="59"/>
      <c r="AK10254" s="59"/>
      <c r="AL10254" s="59"/>
      <c r="AM10254" s="59"/>
      <c r="AN10254" s="59"/>
      <c r="AO10254" s="59"/>
      <c r="AV10254" s="37"/>
      <c r="AW10254" s="37"/>
      <c r="AX10254" s="37"/>
      <c r="AY10254" s="37"/>
      <c r="AZ10254" s="37"/>
      <c r="BA10254" s="37"/>
    </row>
    <row r="10255" spans="10:53" s="14" customFormat="1" x14ac:dyDescent="0.25">
      <c r="J10255" s="59"/>
      <c r="Q10255" s="26"/>
      <c r="R10255" s="28"/>
      <c r="AC10255" s="46"/>
      <c r="AG10255" s="59"/>
      <c r="AH10255" s="59"/>
      <c r="AI10255" s="59"/>
      <c r="AJ10255" s="59"/>
      <c r="AK10255" s="59"/>
      <c r="AL10255" s="59"/>
      <c r="AM10255" s="59"/>
      <c r="AN10255" s="59"/>
      <c r="AO10255" s="59"/>
      <c r="AV10255" s="37"/>
      <c r="AW10255" s="37"/>
      <c r="AX10255" s="37"/>
      <c r="AY10255" s="37"/>
      <c r="AZ10255" s="37"/>
      <c r="BA10255" s="37"/>
    </row>
    <row r="10256" spans="10:53" s="14" customFormat="1" x14ac:dyDescent="0.25">
      <c r="J10256" s="59"/>
      <c r="Q10256" s="26"/>
      <c r="R10256" s="28"/>
      <c r="AC10256" s="46"/>
      <c r="AG10256" s="59"/>
      <c r="AH10256" s="59"/>
      <c r="AI10256" s="59"/>
      <c r="AJ10256" s="59"/>
      <c r="AK10256" s="59"/>
      <c r="AL10256" s="59"/>
      <c r="AM10256" s="59"/>
      <c r="AN10256" s="59"/>
      <c r="AO10256" s="59"/>
      <c r="AV10256" s="37"/>
      <c r="AW10256" s="37"/>
      <c r="AX10256" s="37"/>
      <c r="AY10256" s="37"/>
      <c r="AZ10256" s="37"/>
      <c r="BA10256" s="37"/>
    </row>
    <row r="10257" spans="10:53" s="14" customFormat="1" x14ac:dyDescent="0.25">
      <c r="J10257" s="59"/>
      <c r="Q10257" s="26"/>
      <c r="R10257" s="28"/>
      <c r="AC10257" s="46"/>
      <c r="AG10257" s="59"/>
      <c r="AH10257" s="59"/>
      <c r="AI10257" s="59"/>
      <c r="AJ10257" s="59"/>
      <c r="AK10257" s="59"/>
      <c r="AL10257" s="59"/>
      <c r="AM10257" s="59"/>
      <c r="AN10257" s="59"/>
      <c r="AO10257" s="59"/>
      <c r="AV10257" s="37"/>
      <c r="AW10257" s="37"/>
      <c r="AX10257" s="37"/>
      <c r="AY10257" s="37"/>
      <c r="AZ10257" s="37"/>
      <c r="BA10257" s="37"/>
    </row>
    <row r="10258" spans="10:53" s="14" customFormat="1" x14ac:dyDescent="0.25">
      <c r="J10258" s="59"/>
      <c r="Q10258" s="26"/>
      <c r="R10258" s="28"/>
      <c r="AC10258" s="46"/>
      <c r="AG10258" s="59"/>
      <c r="AH10258" s="59"/>
      <c r="AI10258" s="59"/>
      <c r="AJ10258" s="59"/>
      <c r="AK10258" s="59"/>
      <c r="AL10258" s="59"/>
      <c r="AM10258" s="59"/>
      <c r="AN10258" s="59"/>
      <c r="AO10258" s="59"/>
      <c r="AV10258" s="37"/>
      <c r="AW10258" s="37"/>
      <c r="AX10258" s="37"/>
      <c r="AY10258" s="37"/>
      <c r="AZ10258" s="37"/>
      <c r="BA10258" s="37"/>
    </row>
    <row r="10259" spans="10:53" s="14" customFormat="1" x14ac:dyDescent="0.25">
      <c r="J10259" s="59"/>
      <c r="Q10259" s="26"/>
      <c r="R10259" s="28"/>
      <c r="AC10259" s="46"/>
      <c r="AG10259" s="59"/>
      <c r="AH10259" s="59"/>
      <c r="AI10259" s="59"/>
      <c r="AJ10259" s="59"/>
      <c r="AK10259" s="59"/>
      <c r="AL10259" s="59"/>
      <c r="AM10259" s="59"/>
      <c r="AN10259" s="59"/>
      <c r="AO10259" s="59"/>
      <c r="AV10259" s="37"/>
      <c r="AW10259" s="37"/>
      <c r="AX10259" s="37"/>
      <c r="AY10259" s="37"/>
      <c r="AZ10259" s="37"/>
      <c r="BA10259" s="37"/>
    </row>
    <row r="10260" spans="10:53" s="14" customFormat="1" x14ac:dyDescent="0.25">
      <c r="J10260" s="59"/>
      <c r="Q10260" s="26"/>
      <c r="R10260" s="28"/>
      <c r="AC10260" s="46"/>
      <c r="AG10260" s="59"/>
      <c r="AH10260" s="59"/>
      <c r="AI10260" s="59"/>
      <c r="AJ10260" s="59"/>
      <c r="AK10260" s="59"/>
      <c r="AL10260" s="59"/>
      <c r="AM10260" s="59"/>
      <c r="AN10260" s="59"/>
      <c r="AO10260" s="59"/>
      <c r="AV10260" s="37"/>
      <c r="AW10260" s="37"/>
      <c r="AX10260" s="37"/>
      <c r="AY10260" s="37"/>
      <c r="AZ10260" s="37"/>
      <c r="BA10260" s="37"/>
    </row>
    <row r="10261" spans="10:53" s="14" customFormat="1" x14ac:dyDescent="0.25">
      <c r="J10261" s="59"/>
      <c r="Q10261" s="26"/>
      <c r="R10261" s="28"/>
      <c r="AC10261" s="46"/>
      <c r="AG10261" s="59"/>
      <c r="AH10261" s="59"/>
      <c r="AI10261" s="59"/>
      <c r="AJ10261" s="59"/>
      <c r="AK10261" s="59"/>
      <c r="AL10261" s="59"/>
      <c r="AM10261" s="59"/>
      <c r="AN10261" s="59"/>
      <c r="AO10261" s="59"/>
      <c r="AV10261" s="37"/>
      <c r="AW10261" s="37"/>
      <c r="AX10261" s="37"/>
      <c r="AY10261" s="37"/>
      <c r="AZ10261" s="37"/>
      <c r="BA10261" s="37"/>
    </row>
    <row r="10262" spans="10:53" s="14" customFormat="1" x14ac:dyDescent="0.25">
      <c r="J10262" s="59"/>
      <c r="Q10262" s="26"/>
      <c r="R10262" s="28"/>
      <c r="AC10262" s="46"/>
      <c r="AG10262" s="59"/>
      <c r="AH10262" s="59"/>
      <c r="AI10262" s="59"/>
      <c r="AJ10262" s="59"/>
      <c r="AK10262" s="59"/>
      <c r="AL10262" s="59"/>
      <c r="AM10262" s="59"/>
      <c r="AN10262" s="59"/>
      <c r="AO10262" s="59"/>
      <c r="AV10262" s="37"/>
      <c r="AW10262" s="37"/>
      <c r="AX10262" s="37"/>
      <c r="AY10262" s="37"/>
      <c r="AZ10262" s="37"/>
      <c r="BA10262" s="37"/>
    </row>
    <row r="10263" spans="10:53" s="14" customFormat="1" x14ac:dyDescent="0.25">
      <c r="J10263" s="59"/>
      <c r="Q10263" s="26"/>
      <c r="R10263" s="28"/>
      <c r="AC10263" s="46"/>
      <c r="AG10263" s="59"/>
      <c r="AH10263" s="59"/>
      <c r="AI10263" s="59"/>
      <c r="AJ10263" s="59"/>
      <c r="AK10263" s="59"/>
      <c r="AL10263" s="59"/>
      <c r="AM10263" s="59"/>
      <c r="AN10263" s="59"/>
      <c r="AO10263" s="59"/>
      <c r="AV10263" s="37"/>
      <c r="AW10263" s="37"/>
      <c r="AX10263" s="37"/>
      <c r="AY10263" s="37"/>
      <c r="AZ10263" s="37"/>
      <c r="BA10263" s="37"/>
    </row>
    <row r="10264" spans="10:53" s="14" customFormat="1" x14ac:dyDescent="0.25">
      <c r="J10264" s="59"/>
      <c r="Q10264" s="26"/>
      <c r="R10264" s="28"/>
      <c r="AC10264" s="46"/>
      <c r="AG10264" s="59"/>
      <c r="AH10264" s="59"/>
      <c r="AI10264" s="59"/>
      <c r="AJ10264" s="59"/>
      <c r="AK10264" s="59"/>
      <c r="AL10264" s="59"/>
      <c r="AM10264" s="59"/>
      <c r="AN10264" s="59"/>
      <c r="AO10264" s="59"/>
      <c r="AV10264" s="37"/>
      <c r="AW10264" s="37"/>
      <c r="AX10264" s="37"/>
      <c r="AY10264" s="37"/>
      <c r="AZ10264" s="37"/>
      <c r="BA10264" s="37"/>
    </row>
    <row r="10265" spans="10:53" s="14" customFormat="1" x14ac:dyDescent="0.25">
      <c r="J10265" s="59"/>
      <c r="Q10265" s="26"/>
      <c r="R10265" s="28"/>
      <c r="AC10265" s="46"/>
      <c r="AG10265" s="59"/>
      <c r="AH10265" s="59"/>
      <c r="AI10265" s="59"/>
      <c r="AJ10265" s="59"/>
      <c r="AK10265" s="59"/>
      <c r="AL10265" s="59"/>
      <c r="AM10265" s="59"/>
      <c r="AN10265" s="59"/>
      <c r="AO10265" s="59"/>
      <c r="AV10265" s="37"/>
      <c r="AW10265" s="37"/>
      <c r="AX10265" s="37"/>
      <c r="AY10265" s="37"/>
      <c r="AZ10265" s="37"/>
      <c r="BA10265" s="37"/>
    </row>
    <row r="10266" spans="10:53" s="14" customFormat="1" x14ac:dyDescent="0.25">
      <c r="J10266" s="59"/>
      <c r="Q10266" s="26"/>
      <c r="R10266" s="28"/>
      <c r="AC10266" s="46"/>
      <c r="AG10266" s="59"/>
      <c r="AH10266" s="59"/>
      <c r="AI10266" s="59"/>
      <c r="AJ10266" s="59"/>
      <c r="AK10266" s="59"/>
      <c r="AL10266" s="59"/>
      <c r="AM10266" s="59"/>
      <c r="AN10266" s="59"/>
      <c r="AO10266" s="59"/>
      <c r="AV10266" s="37"/>
      <c r="AW10266" s="37"/>
      <c r="AX10266" s="37"/>
      <c r="AY10266" s="37"/>
      <c r="AZ10266" s="37"/>
      <c r="BA10266" s="37"/>
    </row>
    <row r="10267" spans="10:53" s="14" customFormat="1" x14ac:dyDescent="0.25">
      <c r="J10267" s="59"/>
      <c r="Q10267" s="26"/>
      <c r="R10267" s="28"/>
      <c r="AC10267" s="46"/>
      <c r="AG10267" s="59"/>
      <c r="AH10267" s="59"/>
      <c r="AI10267" s="59"/>
      <c r="AJ10267" s="59"/>
      <c r="AK10267" s="59"/>
      <c r="AL10267" s="59"/>
      <c r="AM10267" s="59"/>
      <c r="AN10267" s="59"/>
      <c r="AO10267" s="59"/>
      <c r="AV10267" s="37"/>
      <c r="AW10267" s="37"/>
      <c r="AX10267" s="37"/>
      <c r="AY10267" s="37"/>
      <c r="AZ10267" s="37"/>
      <c r="BA10267" s="37"/>
    </row>
    <row r="10268" spans="10:53" s="14" customFormat="1" x14ac:dyDescent="0.25">
      <c r="J10268" s="59"/>
      <c r="Q10268" s="26"/>
      <c r="R10268" s="28"/>
      <c r="AC10268" s="46"/>
      <c r="AG10268" s="59"/>
      <c r="AH10268" s="59"/>
      <c r="AI10268" s="59"/>
      <c r="AJ10268" s="59"/>
      <c r="AK10268" s="59"/>
      <c r="AL10268" s="59"/>
      <c r="AM10268" s="59"/>
      <c r="AN10268" s="59"/>
      <c r="AO10268" s="59"/>
      <c r="AV10268" s="37"/>
      <c r="AW10268" s="37"/>
      <c r="AX10268" s="37"/>
      <c r="AY10268" s="37"/>
      <c r="AZ10268" s="37"/>
      <c r="BA10268" s="37"/>
    </row>
    <row r="10269" spans="10:53" s="14" customFormat="1" x14ac:dyDescent="0.25">
      <c r="J10269" s="59"/>
      <c r="Q10269" s="26"/>
      <c r="R10269" s="28"/>
      <c r="AC10269" s="46"/>
      <c r="AG10269" s="59"/>
      <c r="AH10269" s="59"/>
      <c r="AI10269" s="59"/>
      <c r="AJ10269" s="59"/>
      <c r="AK10269" s="59"/>
      <c r="AL10269" s="59"/>
      <c r="AM10269" s="59"/>
      <c r="AN10269" s="59"/>
      <c r="AO10269" s="59"/>
      <c r="AV10269" s="37"/>
      <c r="AW10269" s="37"/>
      <c r="AX10269" s="37"/>
      <c r="AY10269" s="37"/>
      <c r="AZ10269" s="37"/>
      <c r="BA10269" s="37"/>
    </row>
    <row r="10270" spans="10:53" s="14" customFormat="1" x14ac:dyDescent="0.25">
      <c r="J10270" s="59"/>
      <c r="Q10270" s="26"/>
      <c r="R10270" s="28"/>
      <c r="AC10270" s="46"/>
      <c r="AG10270" s="59"/>
      <c r="AH10270" s="59"/>
      <c r="AI10270" s="59"/>
      <c r="AJ10270" s="59"/>
      <c r="AK10270" s="59"/>
      <c r="AL10270" s="59"/>
      <c r="AM10270" s="59"/>
      <c r="AN10270" s="59"/>
      <c r="AO10270" s="59"/>
      <c r="AV10270" s="37"/>
      <c r="AW10270" s="37"/>
      <c r="AX10270" s="37"/>
      <c r="AY10270" s="37"/>
      <c r="AZ10270" s="37"/>
      <c r="BA10270" s="37"/>
    </row>
    <row r="10271" spans="10:53" s="14" customFormat="1" x14ac:dyDescent="0.25">
      <c r="J10271" s="59"/>
      <c r="Q10271" s="26"/>
      <c r="R10271" s="28"/>
      <c r="AC10271" s="46"/>
      <c r="AG10271" s="59"/>
      <c r="AH10271" s="59"/>
      <c r="AI10271" s="59"/>
      <c r="AJ10271" s="59"/>
      <c r="AK10271" s="59"/>
      <c r="AL10271" s="59"/>
      <c r="AM10271" s="59"/>
      <c r="AN10271" s="59"/>
      <c r="AO10271" s="59"/>
      <c r="AV10271" s="37"/>
      <c r="AW10271" s="37"/>
      <c r="AX10271" s="37"/>
      <c r="AY10271" s="37"/>
      <c r="AZ10271" s="37"/>
      <c r="BA10271" s="37"/>
    </row>
    <row r="10272" spans="10:53" s="14" customFormat="1" x14ac:dyDescent="0.25">
      <c r="J10272" s="59"/>
      <c r="Q10272" s="26"/>
      <c r="R10272" s="28"/>
      <c r="AC10272" s="46"/>
      <c r="AG10272" s="59"/>
      <c r="AH10272" s="59"/>
      <c r="AI10272" s="59"/>
      <c r="AJ10272" s="59"/>
      <c r="AK10272" s="59"/>
      <c r="AL10272" s="59"/>
      <c r="AM10272" s="59"/>
      <c r="AN10272" s="59"/>
      <c r="AO10272" s="59"/>
      <c r="AV10272" s="37"/>
      <c r="AW10272" s="37"/>
      <c r="AX10272" s="37"/>
      <c r="AY10272" s="37"/>
      <c r="AZ10272" s="37"/>
      <c r="BA10272" s="37"/>
    </row>
    <row r="10273" spans="10:53" s="14" customFormat="1" x14ac:dyDescent="0.25">
      <c r="J10273" s="59"/>
      <c r="Q10273" s="26"/>
      <c r="R10273" s="28"/>
      <c r="AC10273" s="46"/>
      <c r="AG10273" s="59"/>
      <c r="AH10273" s="59"/>
      <c r="AI10273" s="59"/>
      <c r="AJ10273" s="59"/>
      <c r="AK10273" s="59"/>
      <c r="AL10273" s="59"/>
      <c r="AM10273" s="59"/>
      <c r="AN10273" s="59"/>
      <c r="AO10273" s="59"/>
      <c r="AV10273" s="37"/>
      <c r="AW10273" s="37"/>
      <c r="AX10273" s="37"/>
      <c r="AY10273" s="37"/>
      <c r="AZ10273" s="37"/>
      <c r="BA10273" s="37"/>
    </row>
    <row r="10274" spans="10:53" s="14" customFormat="1" x14ac:dyDescent="0.25">
      <c r="J10274" s="59"/>
      <c r="Q10274" s="26"/>
      <c r="R10274" s="28"/>
      <c r="AC10274" s="46"/>
      <c r="AG10274" s="59"/>
      <c r="AH10274" s="59"/>
      <c r="AI10274" s="59"/>
      <c r="AJ10274" s="59"/>
      <c r="AK10274" s="59"/>
      <c r="AL10274" s="59"/>
      <c r="AM10274" s="59"/>
      <c r="AN10274" s="59"/>
      <c r="AO10274" s="59"/>
      <c r="AV10274" s="37"/>
      <c r="AW10274" s="37"/>
      <c r="AX10274" s="37"/>
      <c r="AY10274" s="37"/>
      <c r="AZ10274" s="37"/>
      <c r="BA10274" s="37"/>
    </row>
    <row r="10275" spans="10:53" s="14" customFormat="1" x14ac:dyDescent="0.25">
      <c r="J10275" s="59"/>
      <c r="Q10275" s="26"/>
      <c r="R10275" s="28"/>
      <c r="AC10275" s="46"/>
      <c r="AG10275" s="59"/>
      <c r="AH10275" s="59"/>
      <c r="AI10275" s="59"/>
      <c r="AJ10275" s="59"/>
      <c r="AK10275" s="59"/>
      <c r="AL10275" s="59"/>
      <c r="AM10275" s="59"/>
      <c r="AN10275" s="59"/>
      <c r="AO10275" s="59"/>
      <c r="AV10275" s="37"/>
      <c r="AW10275" s="37"/>
      <c r="AX10275" s="37"/>
      <c r="AY10275" s="37"/>
      <c r="AZ10275" s="37"/>
      <c r="BA10275" s="37"/>
    </row>
    <row r="10276" spans="10:53" s="14" customFormat="1" x14ac:dyDescent="0.25">
      <c r="J10276" s="59"/>
      <c r="Q10276" s="26"/>
      <c r="R10276" s="28"/>
      <c r="AC10276" s="46"/>
      <c r="AG10276" s="59"/>
      <c r="AH10276" s="59"/>
      <c r="AI10276" s="59"/>
      <c r="AJ10276" s="59"/>
      <c r="AK10276" s="59"/>
      <c r="AL10276" s="59"/>
      <c r="AM10276" s="59"/>
      <c r="AN10276" s="59"/>
      <c r="AO10276" s="59"/>
      <c r="AV10276" s="37"/>
      <c r="AW10276" s="37"/>
      <c r="AX10276" s="37"/>
      <c r="AY10276" s="37"/>
      <c r="AZ10276" s="37"/>
      <c r="BA10276" s="37"/>
    </row>
    <row r="10277" spans="10:53" s="14" customFormat="1" x14ac:dyDescent="0.25">
      <c r="J10277" s="59"/>
      <c r="Q10277" s="26"/>
      <c r="R10277" s="28"/>
      <c r="AC10277" s="46"/>
      <c r="AG10277" s="59"/>
      <c r="AH10277" s="59"/>
      <c r="AI10277" s="59"/>
      <c r="AJ10277" s="59"/>
      <c r="AK10277" s="59"/>
      <c r="AL10277" s="59"/>
      <c r="AM10277" s="59"/>
      <c r="AN10277" s="59"/>
      <c r="AO10277" s="59"/>
      <c r="AV10277" s="37"/>
      <c r="AW10277" s="37"/>
      <c r="AX10277" s="37"/>
      <c r="AY10277" s="37"/>
      <c r="AZ10277" s="37"/>
      <c r="BA10277" s="37"/>
    </row>
    <row r="10278" spans="10:53" s="14" customFormat="1" x14ac:dyDescent="0.25">
      <c r="J10278" s="59"/>
      <c r="Q10278" s="26"/>
      <c r="R10278" s="28"/>
      <c r="AC10278" s="46"/>
      <c r="AG10278" s="59"/>
      <c r="AH10278" s="59"/>
      <c r="AI10278" s="59"/>
      <c r="AJ10278" s="59"/>
      <c r="AK10278" s="59"/>
      <c r="AL10278" s="59"/>
      <c r="AM10278" s="59"/>
      <c r="AN10278" s="59"/>
      <c r="AO10278" s="59"/>
      <c r="AV10278" s="37"/>
      <c r="AW10278" s="37"/>
      <c r="AX10278" s="37"/>
      <c r="AY10278" s="37"/>
      <c r="AZ10278" s="37"/>
      <c r="BA10278" s="37"/>
    </row>
    <row r="10279" spans="10:53" s="14" customFormat="1" x14ac:dyDescent="0.25">
      <c r="J10279" s="59"/>
      <c r="Q10279" s="26"/>
      <c r="R10279" s="28"/>
      <c r="AC10279" s="46"/>
      <c r="AG10279" s="59"/>
      <c r="AH10279" s="59"/>
      <c r="AI10279" s="59"/>
      <c r="AJ10279" s="59"/>
      <c r="AK10279" s="59"/>
      <c r="AL10279" s="59"/>
      <c r="AM10279" s="59"/>
      <c r="AN10279" s="59"/>
      <c r="AO10279" s="59"/>
      <c r="AV10279" s="37"/>
      <c r="AW10279" s="37"/>
      <c r="AX10279" s="37"/>
      <c r="AY10279" s="37"/>
      <c r="AZ10279" s="37"/>
      <c r="BA10279" s="37"/>
    </row>
    <row r="10280" spans="10:53" s="14" customFormat="1" x14ac:dyDescent="0.25">
      <c r="J10280" s="59"/>
      <c r="Q10280" s="26"/>
      <c r="R10280" s="28"/>
      <c r="AC10280" s="46"/>
      <c r="AG10280" s="59"/>
      <c r="AH10280" s="59"/>
      <c r="AI10280" s="59"/>
      <c r="AJ10280" s="59"/>
      <c r="AK10280" s="59"/>
      <c r="AL10280" s="59"/>
      <c r="AM10280" s="59"/>
      <c r="AN10280" s="59"/>
      <c r="AO10280" s="59"/>
      <c r="AV10280" s="37"/>
      <c r="AW10280" s="37"/>
      <c r="AX10280" s="37"/>
      <c r="AY10280" s="37"/>
      <c r="AZ10280" s="37"/>
      <c r="BA10280" s="37"/>
    </row>
    <row r="10281" spans="10:53" s="14" customFormat="1" x14ac:dyDescent="0.25">
      <c r="J10281" s="59"/>
      <c r="Q10281" s="26"/>
      <c r="R10281" s="28"/>
      <c r="AC10281" s="46"/>
      <c r="AG10281" s="59"/>
      <c r="AH10281" s="59"/>
      <c r="AI10281" s="59"/>
      <c r="AJ10281" s="59"/>
      <c r="AK10281" s="59"/>
      <c r="AL10281" s="59"/>
      <c r="AM10281" s="59"/>
      <c r="AN10281" s="59"/>
      <c r="AO10281" s="59"/>
      <c r="AV10281" s="37"/>
      <c r="AW10281" s="37"/>
      <c r="AX10281" s="37"/>
      <c r="AY10281" s="37"/>
      <c r="AZ10281" s="37"/>
      <c r="BA10281" s="37"/>
    </row>
    <row r="10282" spans="10:53" s="14" customFormat="1" x14ac:dyDescent="0.25">
      <c r="J10282" s="59"/>
      <c r="Q10282" s="26"/>
      <c r="R10282" s="28"/>
      <c r="AC10282" s="46"/>
      <c r="AG10282" s="59"/>
      <c r="AH10282" s="59"/>
      <c r="AI10282" s="59"/>
      <c r="AJ10282" s="59"/>
      <c r="AK10282" s="59"/>
      <c r="AL10282" s="59"/>
      <c r="AM10282" s="59"/>
      <c r="AN10282" s="59"/>
      <c r="AO10282" s="59"/>
      <c r="AV10282" s="37"/>
      <c r="AW10282" s="37"/>
      <c r="AX10282" s="37"/>
      <c r="AY10282" s="37"/>
      <c r="AZ10282" s="37"/>
      <c r="BA10282" s="37"/>
    </row>
    <row r="10283" spans="10:53" s="14" customFormat="1" x14ac:dyDescent="0.25">
      <c r="J10283" s="59"/>
      <c r="Q10283" s="26"/>
      <c r="R10283" s="28"/>
      <c r="AC10283" s="46"/>
      <c r="AG10283" s="59"/>
      <c r="AH10283" s="59"/>
      <c r="AI10283" s="59"/>
      <c r="AJ10283" s="59"/>
      <c r="AK10283" s="59"/>
      <c r="AL10283" s="59"/>
      <c r="AM10283" s="59"/>
      <c r="AN10283" s="59"/>
      <c r="AO10283" s="59"/>
      <c r="AV10283" s="37"/>
      <c r="AW10283" s="37"/>
      <c r="AX10283" s="37"/>
      <c r="AY10283" s="37"/>
      <c r="AZ10283" s="37"/>
      <c r="BA10283" s="37"/>
    </row>
    <row r="10284" spans="10:53" s="14" customFormat="1" x14ac:dyDescent="0.25">
      <c r="J10284" s="59"/>
      <c r="Q10284" s="26"/>
      <c r="R10284" s="28"/>
      <c r="AC10284" s="46"/>
      <c r="AG10284" s="59"/>
      <c r="AH10284" s="59"/>
      <c r="AI10284" s="59"/>
      <c r="AJ10284" s="59"/>
      <c r="AK10284" s="59"/>
      <c r="AL10284" s="59"/>
      <c r="AM10284" s="59"/>
      <c r="AN10284" s="59"/>
      <c r="AO10284" s="59"/>
      <c r="AV10284" s="37"/>
      <c r="AW10284" s="37"/>
      <c r="AX10284" s="37"/>
      <c r="AY10284" s="37"/>
      <c r="AZ10284" s="37"/>
      <c r="BA10284" s="37"/>
    </row>
    <row r="10285" spans="10:53" s="14" customFormat="1" x14ac:dyDescent="0.25">
      <c r="J10285" s="59"/>
      <c r="Q10285" s="26"/>
      <c r="R10285" s="28"/>
      <c r="AC10285" s="46"/>
      <c r="AG10285" s="59"/>
      <c r="AH10285" s="59"/>
      <c r="AI10285" s="59"/>
      <c r="AJ10285" s="59"/>
      <c r="AK10285" s="59"/>
      <c r="AL10285" s="59"/>
      <c r="AM10285" s="59"/>
      <c r="AN10285" s="59"/>
      <c r="AO10285" s="59"/>
      <c r="AV10285" s="37"/>
      <c r="AW10285" s="37"/>
      <c r="AX10285" s="37"/>
      <c r="AY10285" s="37"/>
      <c r="AZ10285" s="37"/>
      <c r="BA10285" s="37"/>
    </row>
    <row r="10286" spans="10:53" s="14" customFormat="1" x14ac:dyDescent="0.25">
      <c r="J10286" s="59"/>
      <c r="Q10286" s="26"/>
      <c r="R10286" s="28"/>
      <c r="AC10286" s="46"/>
      <c r="AG10286" s="59"/>
      <c r="AH10286" s="59"/>
      <c r="AI10286" s="59"/>
      <c r="AJ10286" s="59"/>
      <c r="AK10286" s="59"/>
      <c r="AL10286" s="59"/>
      <c r="AM10286" s="59"/>
      <c r="AN10286" s="59"/>
      <c r="AO10286" s="59"/>
      <c r="AV10286" s="37"/>
      <c r="AW10286" s="37"/>
      <c r="AX10286" s="37"/>
      <c r="AY10286" s="37"/>
      <c r="AZ10286" s="37"/>
      <c r="BA10286" s="37"/>
    </row>
    <row r="10287" spans="10:53" s="14" customFormat="1" x14ac:dyDescent="0.25">
      <c r="J10287" s="59"/>
      <c r="Q10287" s="26"/>
      <c r="R10287" s="28"/>
      <c r="AC10287" s="46"/>
      <c r="AG10287" s="59"/>
      <c r="AH10287" s="59"/>
      <c r="AI10287" s="59"/>
      <c r="AJ10287" s="59"/>
      <c r="AK10287" s="59"/>
      <c r="AL10287" s="59"/>
      <c r="AM10287" s="59"/>
      <c r="AN10287" s="59"/>
      <c r="AO10287" s="59"/>
      <c r="AV10287" s="37"/>
      <c r="AW10287" s="37"/>
      <c r="AX10287" s="37"/>
      <c r="AY10287" s="37"/>
      <c r="AZ10287" s="37"/>
      <c r="BA10287" s="37"/>
    </row>
    <row r="10288" spans="10:53" s="14" customFormat="1" x14ac:dyDescent="0.25">
      <c r="J10288" s="59"/>
      <c r="Q10288" s="26"/>
      <c r="R10288" s="28"/>
      <c r="AC10288" s="46"/>
      <c r="AG10288" s="59"/>
      <c r="AH10288" s="59"/>
      <c r="AI10288" s="59"/>
      <c r="AJ10288" s="59"/>
      <c r="AK10288" s="59"/>
      <c r="AL10288" s="59"/>
      <c r="AM10288" s="59"/>
      <c r="AN10288" s="59"/>
      <c r="AO10288" s="59"/>
      <c r="AV10288" s="37"/>
      <c r="AW10288" s="37"/>
      <c r="AX10288" s="37"/>
      <c r="AY10288" s="37"/>
      <c r="AZ10288" s="37"/>
      <c r="BA10288" s="37"/>
    </row>
    <row r="10289" spans="10:53" s="14" customFormat="1" x14ac:dyDescent="0.25">
      <c r="J10289" s="59"/>
      <c r="Q10289" s="26"/>
      <c r="R10289" s="28"/>
      <c r="AC10289" s="46"/>
      <c r="AG10289" s="59"/>
      <c r="AH10289" s="59"/>
      <c r="AI10289" s="59"/>
      <c r="AJ10289" s="59"/>
      <c r="AK10289" s="59"/>
      <c r="AL10289" s="59"/>
      <c r="AM10289" s="59"/>
      <c r="AN10289" s="59"/>
      <c r="AO10289" s="59"/>
      <c r="AV10289" s="37"/>
      <c r="AW10289" s="37"/>
      <c r="AX10289" s="37"/>
      <c r="AY10289" s="37"/>
      <c r="AZ10289" s="37"/>
      <c r="BA10289" s="37"/>
    </row>
    <row r="10290" spans="10:53" s="14" customFormat="1" x14ac:dyDescent="0.25">
      <c r="J10290" s="59"/>
      <c r="Q10290" s="26"/>
      <c r="R10290" s="28"/>
      <c r="AC10290" s="46"/>
      <c r="AG10290" s="59"/>
      <c r="AH10290" s="59"/>
      <c r="AI10290" s="59"/>
      <c r="AJ10290" s="59"/>
      <c r="AK10290" s="59"/>
      <c r="AL10290" s="59"/>
      <c r="AM10290" s="59"/>
      <c r="AN10290" s="59"/>
      <c r="AO10290" s="59"/>
      <c r="AV10290" s="37"/>
      <c r="AW10290" s="37"/>
      <c r="AX10290" s="37"/>
      <c r="AY10290" s="37"/>
      <c r="AZ10290" s="37"/>
      <c r="BA10290" s="37"/>
    </row>
    <row r="10291" spans="10:53" s="14" customFormat="1" x14ac:dyDescent="0.25">
      <c r="J10291" s="59"/>
      <c r="Q10291" s="26"/>
      <c r="R10291" s="28"/>
      <c r="AC10291" s="46"/>
      <c r="AG10291" s="59"/>
      <c r="AH10291" s="59"/>
      <c r="AI10291" s="59"/>
      <c r="AJ10291" s="59"/>
      <c r="AK10291" s="59"/>
      <c r="AL10291" s="59"/>
      <c r="AM10291" s="59"/>
      <c r="AN10291" s="59"/>
      <c r="AO10291" s="59"/>
      <c r="AV10291" s="37"/>
      <c r="AW10291" s="37"/>
      <c r="AX10291" s="37"/>
      <c r="AY10291" s="37"/>
      <c r="AZ10291" s="37"/>
      <c r="BA10291" s="37"/>
    </row>
    <row r="10292" spans="10:53" s="14" customFormat="1" x14ac:dyDescent="0.25">
      <c r="J10292" s="59"/>
      <c r="Q10292" s="26"/>
      <c r="R10292" s="28"/>
      <c r="AC10292" s="46"/>
      <c r="AG10292" s="59"/>
      <c r="AH10292" s="59"/>
      <c r="AI10292" s="59"/>
      <c r="AJ10292" s="59"/>
      <c r="AK10292" s="59"/>
      <c r="AL10292" s="59"/>
      <c r="AM10292" s="59"/>
      <c r="AN10292" s="59"/>
      <c r="AO10292" s="59"/>
      <c r="AV10292" s="37"/>
      <c r="AW10292" s="37"/>
      <c r="AX10292" s="37"/>
      <c r="AY10292" s="37"/>
      <c r="AZ10292" s="37"/>
      <c r="BA10292" s="37"/>
    </row>
    <row r="10293" spans="10:53" s="14" customFormat="1" x14ac:dyDescent="0.25">
      <c r="J10293" s="59"/>
      <c r="Q10293" s="26"/>
      <c r="R10293" s="28"/>
      <c r="AC10293" s="46"/>
      <c r="AG10293" s="59"/>
      <c r="AH10293" s="59"/>
      <c r="AI10293" s="59"/>
      <c r="AJ10293" s="59"/>
      <c r="AK10293" s="59"/>
      <c r="AL10293" s="59"/>
      <c r="AM10293" s="59"/>
      <c r="AN10293" s="59"/>
      <c r="AO10293" s="59"/>
      <c r="AV10293" s="37"/>
      <c r="AW10293" s="37"/>
      <c r="AX10293" s="37"/>
      <c r="AY10293" s="37"/>
      <c r="AZ10293" s="37"/>
      <c r="BA10293" s="37"/>
    </row>
    <row r="10294" spans="10:53" s="14" customFormat="1" x14ac:dyDescent="0.25">
      <c r="J10294" s="59"/>
      <c r="Q10294" s="26"/>
      <c r="R10294" s="28"/>
      <c r="AC10294" s="46"/>
      <c r="AG10294" s="59"/>
      <c r="AH10294" s="59"/>
      <c r="AI10294" s="59"/>
      <c r="AJ10294" s="59"/>
      <c r="AK10294" s="59"/>
      <c r="AL10294" s="59"/>
      <c r="AM10294" s="59"/>
      <c r="AN10294" s="59"/>
      <c r="AO10294" s="59"/>
      <c r="AV10294" s="37"/>
      <c r="AW10294" s="37"/>
      <c r="AX10294" s="37"/>
      <c r="AY10294" s="37"/>
      <c r="AZ10294" s="37"/>
      <c r="BA10294" s="37"/>
    </row>
    <row r="10295" spans="10:53" s="14" customFormat="1" x14ac:dyDescent="0.25">
      <c r="J10295" s="59"/>
      <c r="Q10295" s="26"/>
      <c r="R10295" s="28"/>
      <c r="AC10295" s="46"/>
      <c r="AG10295" s="59"/>
      <c r="AH10295" s="59"/>
      <c r="AI10295" s="59"/>
      <c r="AJ10295" s="59"/>
      <c r="AK10295" s="59"/>
      <c r="AL10295" s="59"/>
      <c r="AM10295" s="59"/>
      <c r="AN10295" s="59"/>
      <c r="AO10295" s="59"/>
      <c r="AV10295" s="37"/>
      <c r="AW10295" s="37"/>
      <c r="AX10295" s="37"/>
      <c r="AY10295" s="37"/>
      <c r="AZ10295" s="37"/>
      <c r="BA10295" s="37"/>
    </row>
    <row r="10296" spans="10:53" s="14" customFormat="1" x14ac:dyDescent="0.25">
      <c r="J10296" s="59"/>
      <c r="Q10296" s="26"/>
      <c r="R10296" s="28"/>
      <c r="AC10296" s="46"/>
      <c r="AG10296" s="59"/>
      <c r="AH10296" s="59"/>
      <c r="AI10296" s="59"/>
      <c r="AJ10296" s="59"/>
      <c r="AK10296" s="59"/>
      <c r="AL10296" s="59"/>
      <c r="AM10296" s="59"/>
      <c r="AN10296" s="59"/>
      <c r="AO10296" s="59"/>
      <c r="AV10296" s="37"/>
      <c r="AW10296" s="37"/>
      <c r="AX10296" s="37"/>
      <c r="AY10296" s="37"/>
      <c r="AZ10296" s="37"/>
      <c r="BA10296" s="37"/>
    </row>
    <row r="10297" spans="10:53" s="14" customFormat="1" x14ac:dyDescent="0.25">
      <c r="J10297" s="59"/>
      <c r="Q10297" s="26"/>
      <c r="R10297" s="28"/>
      <c r="AC10297" s="46"/>
      <c r="AG10297" s="59"/>
      <c r="AH10297" s="59"/>
      <c r="AI10297" s="59"/>
      <c r="AJ10297" s="59"/>
      <c r="AK10297" s="59"/>
      <c r="AL10297" s="59"/>
      <c r="AM10297" s="59"/>
      <c r="AN10297" s="59"/>
      <c r="AO10297" s="59"/>
      <c r="AV10297" s="37"/>
      <c r="AW10297" s="37"/>
      <c r="AX10297" s="37"/>
      <c r="AY10297" s="37"/>
      <c r="AZ10297" s="37"/>
      <c r="BA10297" s="37"/>
    </row>
    <row r="10298" spans="10:53" s="14" customFormat="1" x14ac:dyDescent="0.25">
      <c r="J10298" s="59"/>
      <c r="Q10298" s="26"/>
      <c r="R10298" s="28"/>
      <c r="AC10298" s="46"/>
      <c r="AG10298" s="59"/>
      <c r="AH10298" s="59"/>
      <c r="AI10298" s="59"/>
      <c r="AJ10298" s="59"/>
      <c r="AK10298" s="59"/>
      <c r="AL10298" s="59"/>
      <c r="AM10298" s="59"/>
      <c r="AN10298" s="59"/>
      <c r="AO10298" s="59"/>
      <c r="AV10298" s="37"/>
      <c r="AW10298" s="37"/>
      <c r="AX10298" s="37"/>
      <c r="AY10298" s="37"/>
      <c r="AZ10298" s="37"/>
      <c r="BA10298" s="37"/>
    </row>
    <row r="10299" spans="10:53" s="14" customFormat="1" x14ac:dyDescent="0.25">
      <c r="J10299" s="59"/>
      <c r="Q10299" s="26"/>
      <c r="R10299" s="28"/>
      <c r="AC10299" s="46"/>
      <c r="AG10299" s="59"/>
      <c r="AH10299" s="59"/>
      <c r="AI10299" s="59"/>
      <c r="AJ10299" s="59"/>
      <c r="AK10299" s="59"/>
      <c r="AL10299" s="59"/>
      <c r="AM10299" s="59"/>
      <c r="AN10299" s="59"/>
      <c r="AO10299" s="59"/>
      <c r="AV10299" s="37"/>
      <c r="AW10299" s="37"/>
      <c r="AX10299" s="37"/>
      <c r="AY10299" s="37"/>
      <c r="AZ10299" s="37"/>
      <c r="BA10299" s="37"/>
    </row>
    <row r="10300" spans="10:53" s="14" customFormat="1" x14ac:dyDescent="0.25">
      <c r="J10300" s="59"/>
      <c r="Q10300" s="26"/>
      <c r="R10300" s="28"/>
      <c r="AC10300" s="46"/>
      <c r="AG10300" s="59"/>
      <c r="AH10300" s="59"/>
      <c r="AI10300" s="59"/>
      <c r="AJ10300" s="59"/>
      <c r="AK10300" s="59"/>
      <c r="AL10300" s="59"/>
      <c r="AM10300" s="59"/>
      <c r="AN10300" s="59"/>
      <c r="AO10300" s="59"/>
      <c r="AV10300" s="37"/>
      <c r="AW10300" s="37"/>
      <c r="AX10300" s="37"/>
      <c r="AY10300" s="37"/>
      <c r="AZ10300" s="37"/>
      <c r="BA10300" s="37"/>
    </row>
    <row r="10301" spans="10:53" s="14" customFormat="1" x14ac:dyDescent="0.25">
      <c r="J10301" s="59"/>
      <c r="Q10301" s="26"/>
      <c r="R10301" s="28"/>
      <c r="AC10301" s="46"/>
      <c r="AG10301" s="59"/>
      <c r="AH10301" s="59"/>
      <c r="AI10301" s="59"/>
      <c r="AJ10301" s="59"/>
      <c r="AK10301" s="59"/>
      <c r="AL10301" s="59"/>
      <c r="AM10301" s="59"/>
      <c r="AN10301" s="59"/>
      <c r="AO10301" s="59"/>
      <c r="AV10301" s="37"/>
      <c r="AW10301" s="37"/>
      <c r="AX10301" s="37"/>
      <c r="AY10301" s="37"/>
      <c r="AZ10301" s="37"/>
      <c r="BA10301" s="37"/>
    </row>
    <row r="10302" spans="10:53" s="14" customFormat="1" x14ac:dyDescent="0.25">
      <c r="J10302" s="59"/>
      <c r="Q10302" s="26"/>
      <c r="R10302" s="28"/>
      <c r="AC10302" s="46"/>
      <c r="AG10302" s="59"/>
      <c r="AH10302" s="59"/>
      <c r="AI10302" s="59"/>
      <c r="AJ10302" s="59"/>
      <c r="AK10302" s="59"/>
      <c r="AL10302" s="59"/>
      <c r="AM10302" s="59"/>
      <c r="AN10302" s="59"/>
      <c r="AO10302" s="59"/>
      <c r="AV10302" s="37"/>
      <c r="AW10302" s="37"/>
      <c r="AX10302" s="37"/>
      <c r="AY10302" s="37"/>
      <c r="AZ10302" s="37"/>
      <c r="BA10302" s="37"/>
    </row>
    <row r="10303" spans="10:53" s="14" customFormat="1" x14ac:dyDescent="0.25">
      <c r="J10303" s="59"/>
      <c r="Q10303" s="26"/>
      <c r="R10303" s="28"/>
      <c r="AC10303" s="46"/>
      <c r="AG10303" s="59"/>
      <c r="AH10303" s="59"/>
      <c r="AI10303" s="59"/>
      <c r="AJ10303" s="59"/>
      <c r="AK10303" s="59"/>
      <c r="AL10303" s="59"/>
      <c r="AM10303" s="59"/>
      <c r="AN10303" s="59"/>
      <c r="AO10303" s="59"/>
      <c r="AV10303" s="37"/>
      <c r="AW10303" s="37"/>
      <c r="AX10303" s="37"/>
      <c r="AY10303" s="37"/>
      <c r="AZ10303" s="37"/>
      <c r="BA10303" s="37"/>
    </row>
    <row r="10304" spans="10:53" s="14" customFormat="1" x14ac:dyDescent="0.25">
      <c r="J10304" s="59"/>
      <c r="Q10304" s="26"/>
      <c r="R10304" s="28"/>
      <c r="AC10304" s="46"/>
      <c r="AG10304" s="59"/>
      <c r="AH10304" s="59"/>
      <c r="AI10304" s="59"/>
      <c r="AJ10304" s="59"/>
      <c r="AK10304" s="59"/>
      <c r="AL10304" s="59"/>
      <c r="AM10304" s="59"/>
      <c r="AN10304" s="59"/>
      <c r="AO10304" s="59"/>
      <c r="AV10304" s="37"/>
      <c r="AW10304" s="37"/>
      <c r="AX10304" s="37"/>
      <c r="AY10304" s="37"/>
      <c r="AZ10304" s="37"/>
      <c r="BA10304" s="37"/>
    </row>
    <row r="10305" spans="10:53" s="14" customFormat="1" x14ac:dyDescent="0.25">
      <c r="J10305" s="59"/>
      <c r="Q10305" s="26"/>
      <c r="R10305" s="28"/>
      <c r="AC10305" s="46"/>
      <c r="AG10305" s="59"/>
      <c r="AH10305" s="59"/>
      <c r="AI10305" s="59"/>
      <c r="AJ10305" s="59"/>
      <c r="AK10305" s="59"/>
      <c r="AL10305" s="59"/>
      <c r="AM10305" s="59"/>
      <c r="AN10305" s="59"/>
      <c r="AO10305" s="59"/>
      <c r="AV10305" s="37"/>
      <c r="AW10305" s="37"/>
      <c r="AX10305" s="37"/>
      <c r="AY10305" s="37"/>
      <c r="AZ10305" s="37"/>
      <c r="BA10305" s="37"/>
    </row>
    <row r="10306" spans="10:53" s="14" customFormat="1" x14ac:dyDescent="0.25">
      <c r="J10306" s="59"/>
      <c r="Q10306" s="26"/>
      <c r="R10306" s="28"/>
      <c r="AC10306" s="46"/>
      <c r="AG10306" s="59"/>
      <c r="AH10306" s="59"/>
      <c r="AI10306" s="59"/>
      <c r="AJ10306" s="59"/>
      <c r="AK10306" s="59"/>
      <c r="AL10306" s="59"/>
      <c r="AM10306" s="59"/>
      <c r="AN10306" s="59"/>
      <c r="AO10306" s="59"/>
      <c r="AV10306" s="37"/>
      <c r="AW10306" s="37"/>
      <c r="AX10306" s="37"/>
      <c r="AY10306" s="37"/>
      <c r="AZ10306" s="37"/>
      <c r="BA10306" s="37"/>
    </row>
    <row r="10307" spans="10:53" s="14" customFormat="1" x14ac:dyDescent="0.25">
      <c r="J10307" s="59"/>
      <c r="Q10307" s="26"/>
      <c r="R10307" s="28"/>
      <c r="AC10307" s="46"/>
      <c r="AG10307" s="59"/>
      <c r="AH10307" s="59"/>
      <c r="AI10307" s="59"/>
      <c r="AJ10307" s="59"/>
      <c r="AK10307" s="59"/>
      <c r="AL10307" s="59"/>
      <c r="AM10307" s="59"/>
      <c r="AN10307" s="59"/>
      <c r="AO10307" s="59"/>
      <c r="AV10307" s="37"/>
      <c r="AW10307" s="37"/>
      <c r="AX10307" s="37"/>
      <c r="AY10307" s="37"/>
      <c r="AZ10307" s="37"/>
      <c r="BA10307" s="37"/>
    </row>
    <row r="10308" spans="10:53" s="14" customFormat="1" x14ac:dyDescent="0.25">
      <c r="J10308" s="59"/>
      <c r="Q10308" s="26"/>
      <c r="R10308" s="28"/>
      <c r="AC10308" s="46"/>
      <c r="AG10308" s="59"/>
      <c r="AH10308" s="59"/>
      <c r="AI10308" s="59"/>
      <c r="AJ10308" s="59"/>
      <c r="AK10308" s="59"/>
      <c r="AL10308" s="59"/>
      <c r="AM10308" s="59"/>
      <c r="AN10308" s="59"/>
      <c r="AO10308" s="59"/>
      <c r="AV10308" s="37"/>
      <c r="AW10308" s="37"/>
      <c r="AX10308" s="37"/>
      <c r="AY10308" s="37"/>
      <c r="AZ10308" s="37"/>
      <c r="BA10308" s="37"/>
    </row>
    <row r="10309" spans="10:53" s="14" customFormat="1" x14ac:dyDescent="0.25">
      <c r="J10309" s="59"/>
      <c r="Q10309" s="26"/>
      <c r="R10309" s="28"/>
      <c r="AC10309" s="46"/>
      <c r="AG10309" s="59"/>
      <c r="AH10309" s="59"/>
      <c r="AI10309" s="59"/>
      <c r="AJ10309" s="59"/>
      <c r="AK10309" s="59"/>
      <c r="AL10309" s="59"/>
      <c r="AM10309" s="59"/>
      <c r="AN10309" s="59"/>
      <c r="AO10309" s="59"/>
      <c r="AV10309" s="37"/>
      <c r="AW10309" s="37"/>
      <c r="AX10309" s="37"/>
      <c r="AY10309" s="37"/>
      <c r="AZ10309" s="37"/>
      <c r="BA10309" s="37"/>
    </row>
    <row r="10310" spans="10:53" s="14" customFormat="1" x14ac:dyDescent="0.25">
      <c r="J10310" s="59"/>
      <c r="Q10310" s="26"/>
      <c r="R10310" s="28"/>
      <c r="AC10310" s="46"/>
      <c r="AG10310" s="59"/>
      <c r="AH10310" s="59"/>
      <c r="AI10310" s="59"/>
      <c r="AJ10310" s="59"/>
      <c r="AK10310" s="59"/>
      <c r="AL10310" s="59"/>
      <c r="AM10310" s="59"/>
      <c r="AN10310" s="59"/>
      <c r="AO10310" s="59"/>
      <c r="AV10310" s="37"/>
      <c r="AW10310" s="37"/>
      <c r="AX10310" s="37"/>
      <c r="AY10310" s="37"/>
      <c r="AZ10310" s="37"/>
      <c r="BA10310" s="37"/>
    </row>
    <row r="10311" spans="10:53" s="14" customFormat="1" x14ac:dyDescent="0.25">
      <c r="J10311" s="59"/>
      <c r="Q10311" s="26"/>
      <c r="R10311" s="28"/>
      <c r="AC10311" s="46"/>
      <c r="AG10311" s="59"/>
      <c r="AH10311" s="59"/>
      <c r="AI10311" s="59"/>
      <c r="AJ10311" s="59"/>
      <c r="AK10311" s="59"/>
      <c r="AL10311" s="59"/>
      <c r="AM10311" s="59"/>
      <c r="AN10311" s="59"/>
      <c r="AO10311" s="59"/>
      <c r="AV10311" s="37"/>
      <c r="AW10311" s="37"/>
      <c r="AX10311" s="37"/>
      <c r="AY10311" s="37"/>
      <c r="AZ10311" s="37"/>
      <c r="BA10311" s="37"/>
    </row>
    <row r="10312" spans="10:53" s="14" customFormat="1" x14ac:dyDescent="0.25">
      <c r="J10312" s="59"/>
      <c r="Q10312" s="26"/>
      <c r="R10312" s="28"/>
      <c r="AC10312" s="46"/>
      <c r="AG10312" s="59"/>
      <c r="AH10312" s="59"/>
      <c r="AI10312" s="59"/>
      <c r="AJ10312" s="59"/>
      <c r="AK10312" s="59"/>
      <c r="AL10312" s="59"/>
      <c r="AM10312" s="59"/>
      <c r="AN10312" s="59"/>
      <c r="AO10312" s="59"/>
      <c r="AV10312" s="37"/>
      <c r="AW10312" s="37"/>
      <c r="AX10312" s="37"/>
      <c r="AY10312" s="37"/>
      <c r="AZ10312" s="37"/>
      <c r="BA10312" s="37"/>
    </row>
    <row r="10313" spans="10:53" s="14" customFormat="1" x14ac:dyDescent="0.25">
      <c r="J10313" s="59"/>
      <c r="Q10313" s="26"/>
      <c r="R10313" s="28"/>
      <c r="AC10313" s="46"/>
      <c r="AG10313" s="59"/>
      <c r="AH10313" s="59"/>
      <c r="AI10313" s="59"/>
      <c r="AJ10313" s="59"/>
      <c r="AK10313" s="59"/>
      <c r="AL10313" s="59"/>
      <c r="AM10313" s="59"/>
      <c r="AN10313" s="59"/>
      <c r="AO10313" s="59"/>
      <c r="AV10313" s="37"/>
      <c r="AW10313" s="37"/>
      <c r="AX10313" s="37"/>
      <c r="AY10313" s="37"/>
      <c r="AZ10313" s="37"/>
      <c r="BA10313" s="37"/>
    </row>
    <row r="10314" spans="10:53" s="14" customFormat="1" x14ac:dyDescent="0.25">
      <c r="J10314" s="59"/>
      <c r="Q10314" s="26"/>
      <c r="R10314" s="28"/>
      <c r="AC10314" s="46"/>
      <c r="AG10314" s="59"/>
      <c r="AH10314" s="59"/>
      <c r="AI10314" s="59"/>
      <c r="AJ10314" s="59"/>
      <c r="AK10314" s="59"/>
      <c r="AL10314" s="59"/>
      <c r="AM10314" s="59"/>
      <c r="AN10314" s="59"/>
      <c r="AO10314" s="59"/>
      <c r="AV10314" s="37"/>
      <c r="AW10314" s="37"/>
      <c r="AX10314" s="37"/>
      <c r="AY10314" s="37"/>
      <c r="AZ10314" s="37"/>
      <c r="BA10314" s="37"/>
    </row>
    <row r="10315" spans="10:53" s="14" customFormat="1" x14ac:dyDescent="0.25">
      <c r="J10315" s="59"/>
      <c r="Q10315" s="26"/>
      <c r="R10315" s="28"/>
      <c r="AC10315" s="46"/>
      <c r="AG10315" s="59"/>
      <c r="AH10315" s="59"/>
      <c r="AI10315" s="59"/>
      <c r="AJ10315" s="59"/>
      <c r="AK10315" s="59"/>
      <c r="AL10315" s="59"/>
      <c r="AM10315" s="59"/>
      <c r="AN10315" s="59"/>
      <c r="AO10315" s="59"/>
      <c r="AV10315" s="37"/>
      <c r="AW10315" s="37"/>
      <c r="AX10315" s="37"/>
      <c r="AY10315" s="37"/>
      <c r="AZ10315" s="37"/>
      <c r="BA10315" s="37"/>
    </row>
    <row r="10316" spans="10:53" s="14" customFormat="1" x14ac:dyDescent="0.25">
      <c r="J10316" s="59"/>
      <c r="Q10316" s="26"/>
      <c r="R10316" s="28"/>
      <c r="AC10316" s="46"/>
      <c r="AG10316" s="59"/>
      <c r="AH10316" s="59"/>
      <c r="AI10316" s="59"/>
      <c r="AJ10316" s="59"/>
      <c r="AK10316" s="59"/>
      <c r="AL10316" s="59"/>
      <c r="AM10316" s="59"/>
      <c r="AN10316" s="59"/>
      <c r="AO10316" s="59"/>
      <c r="AV10316" s="37"/>
      <c r="AW10316" s="37"/>
      <c r="AX10316" s="37"/>
      <c r="AY10316" s="37"/>
      <c r="AZ10316" s="37"/>
      <c r="BA10316" s="37"/>
    </row>
    <row r="10317" spans="10:53" s="14" customFormat="1" x14ac:dyDescent="0.25">
      <c r="J10317" s="59"/>
      <c r="Q10317" s="26"/>
      <c r="R10317" s="28"/>
      <c r="AC10317" s="46"/>
      <c r="AG10317" s="59"/>
      <c r="AH10317" s="59"/>
      <c r="AI10317" s="59"/>
      <c r="AJ10317" s="59"/>
      <c r="AK10317" s="59"/>
      <c r="AL10317" s="59"/>
      <c r="AM10317" s="59"/>
      <c r="AN10317" s="59"/>
      <c r="AO10317" s="59"/>
      <c r="AV10317" s="37"/>
      <c r="AW10317" s="37"/>
      <c r="AX10317" s="37"/>
      <c r="AY10317" s="37"/>
      <c r="AZ10317" s="37"/>
      <c r="BA10317" s="37"/>
    </row>
    <row r="10318" spans="10:53" s="14" customFormat="1" x14ac:dyDescent="0.25">
      <c r="J10318" s="59"/>
      <c r="Q10318" s="26"/>
      <c r="R10318" s="28"/>
      <c r="AC10318" s="46"/>
      <c r="AG10318" s="59"/>
      <c r="AH10318" s="59"/>
      <c r="AI10318" s="59"/>
      <c r="AJ10318" s="59"/>
      <c r="AK10318" s="59"/>
      <c r="AL10318" s="59"/>
      <c r="AM10318" s="59"/>
      <c r="AN10318" s="59"/>
      <c r="AO10318" s="59"/>
      <c r="AV10318" s="37"/>
      <c r="AW10318" s="37"/>
      <c r="AX10318" s="37"/>
      <c r="AY10318" s="37"/>
      <c r="AZ10318" s="37"/>
      <c r="BA10318" s="37"/>
    </row>
    <row r="10319" spans="10:53" s="14" customFormat="1" x14ac:dyDescent="0.25">
      <c r="J10319" s="59"/>
      <c r="Q10319" s="26"/>
      <c r="R10319" s="28"/>
      <c r="AC10319" s="46"/>
      <c r="AG10319" s="59"/>
      <c r="AH10319" s="59"/>
      <c r="AI10319" s="59"/>
      <c r="AJ10319" s="59"/>
      <c r="AK10319" s="59"/>
      <c r="AL10319" s="59"/>
      <c r="AM10319" s="59"/>
      <c r="AN10319" s="59"/>
      <c r="AO10319" s="59"/>
      <c r="AV10319" s="37"/>
      <c r="AW10319" s="37"/>
      <c r="AX10319" s="37"/>
      <c r="AY10319" s="37"/>
      <c r="AZ10319" s="37"/>
      <c r="BA10319" s="37"/>
    </row>
    <row r="10320" spans="10:53" s="14" customFormat="1" x14ac:dyDescent="0.25">
      <c r="J10320" s="59"/>
      <c r="Q10320" s="26"/>
      <c r="R10320" s="28"/>
      <c r="AC10320" s="46"/>
      <c r="AG10320" s="59"/>
      <c r="AH10320" s="59"/>
      <c r="AI10320" s="59"/>
      <c r="AJ10320" s="59"/>
      <c r="AK10320" s="59"/>
      <c r="AL10320" s="59"/>
      <c r="AM10320" s="59"/>
      <c r="AN10320" s="59"/>
      <c r="AO10320" s="59"/>
      <c r="AV10320" s="37"/>
      <c r="AW10320" s="37"/>
      <c r="AX10320" s="37"/>
      <c r="AY10320" s="37"/>
      <c r="AZ10320" s="37"/>
      <c r="BA10320" s="37"/>
    </row>
    <row r="10321" spans="10:53" s="14" customFormat="1" x14ac:dyDescent="0.25">
      <c r="J10321" s="59"/>
      <c r="Q10321" s="26"/>
      <c r="R10321" s="28"/>
      <c r="AC10321" s="46"/>
      <c r="AG10321" s="59"/>
      <c r="AH10321" s="59"/>
      <c r="AI10321" s="59"/>
      <c r="AJ10321" s="59"/>
      <c r="AK10321" s="59"/>
      <c r="AL10321" s="59"/>
      <c r="AM10321" s="59"/>
      <c r="AN10321" s="59"/>
      <c r="AO10321" s="59"/>
      <c r="AV10321" s="37"/>
      <c r="AW10321" s="37"/>
      <c r="AX10321" s="37"/>
      <c r="AY10321" s="37"/>
      <c r="AZ10321" s="37"/>
      <c r="BA10321" s="37"/>
    </row>
    <row r="10322" spans="10:53" s="14" customFormat="1" x14ac:dyDescent="0.25">
      <c r="J10322" s="59"/>
      <c r="Q10322" s="26"/>
      <c r="R10322" s="28"/>
      <c r="AC10322" s="46"/>
      <c r="AG10322" s="59"/>
      <c r="AH10322" s="59"/>
      <c r="AI10322" s="59"/>
      <c r="AJ10322" s="59"/>
      <c r="AK10322" s="59"/>
      <c r="AL10322" s="59"/>
      <c r="AM10322" s="59"/>
      <c r="AN10322" s="59"/>
      <c r="AO10322" s="59"/>
      <c r="AV10322" s="37"/>
      <c r="AW10322" s="37"/>
      <c r="AX10322" s="37"/>
      <c r="AY10322" s="37"/>
      <c r="AZ10322" s="37"/>
      <c r="BA10322" s="37"/>
    </row>
    <row r="10323" spans="10:53" s="14" customFormat="1" x14ac:dyDescent="0.25">
      <c r="J10323" s="59"/>
      <c r="Q10323" s="26"/>
      <c r="R10323" s="28"/>
      <c r="AC10323" s="46"/>
      <c r="AG10323" s="59"/>
      <c r="AH10323" s="59"/>
      <c r="AI10323" s="59"/>
      <c r="AJ10323" s="59"/>
      <c r="AK10323" s="59"/>
      <c r="AL10323" s="59"/>
      <c r="AM10323" s="59"/>
      <c r="AN10323" s="59"/>
      <c r="AO10323" s="59"/>
      <c r="AV10323" s="37"/>
      <c r="AW10323" s="37"/>
      <c r="AX10323" s="37"/>
      <c r="AY10323" s="37"/>
      <c r="AZ10323" s="37"/>
      <c r="BA10323" s="37"/>
    </row>
    <row r="10324" spans="10:53" s="14" customFormat="1" x14ac:dyDescent="0.25">
      <c r="J10324" s="59"/>
      <c r="Q10324" s="26"/>
      <c r="R10324" s="28"/>
      <c r="AC10324" s="46"/>
      <c r="AG10324" s="59"/>
      <c r="AH10324" s="59"/>
      <c r="AI10324" s="59"/>
      <c r="AJ10324" s="59"/>
      <c r="AK10324" s="59"/>
      <c r="AL10324" s="59"/>
      <c r="AM10324" s="59"/>
      <c r="AN10324" s="59"/>
      <c r="AO10324" s="59"/>
      <c r="AV10324" s="37"/>
      <c r="AW10324" s="37"/>
      <c r="AX10324" s="37"/>
      <c r="AY10324" s="37"/>
      <c r="AZ10324" s="37"/>
      <c r="BA10324" s="37"/>
    </row>
    <row r="10325" spans="10:53" s="14" customFormat="1" x14ac:dyDescent="0.25">
      <c r="J10325" s="59"/>
      <c r="Q10325" s="26"/>
      <c r="R10325" s="28"/>
      <c r="AC10325" s="46"/>
      <c r="AG10325" s="59"/>
      <c r="AH10325" s="59"/>
      <c r="AI10325" s="59"/>
      <c r="AJ10325" s="59"/>
      <c r="AK10325" s="59"/>
      <c r="AL10325" s="59"/>
      <c r="AM10325" s="59"/>
      <c r="AN10325" s="59"/>
      <c r="AO10325" s="59"/>
      <c r="AV10325" s="37"/>
      <c r="AW10325" s="37"/>
      <c r="AX10325" s="37"/>
      <c r="AY10325" s="37"/>
      <c r="AZ10325" s="37"/>
      <c r="BA10325" s="37"/>
    </row>
    <row r="10326" spans="10:53" s="14" customFormat="1" x14ac:dyDescent="0.25">
      <c r="J10326" s="59"/>
      <c r="Q10326" s="26"/>
      <c r="R10326" s="28"/>
      <c r="AC10326" s="46"/>
      <c r="AG10326" s="59"/>
      <c r="AH10326" s="59"/>
      <c r="AI10326" s="59"/>
      <c r="AJ10326" s="59"/>
      <c r="AK10326" s="59"/>
      <c r="AL10326" s="59"/>
      <c r="AM10326" s="59"/>
      <c r="AN10326" s="59"/>
      <c r="AO10326" s="59"/>
      <c r="AV10326" s="37"/>
      <c r="AW10326" s="37"/>
      <c r="AX10326" s="37"/>
      <c r="AY10326" s="37"/>
      <c r="AZ10326" s="37"/>
      <c r="BA10326" s="37"/>
    </row>
    <row r="10327" spans="10:53" s="14" customFormat="1" x14ac:dyDescent="0.25">
      <c r="J10327" s="59"/>
      <c r="Q10327" s="26"/>
      <c r="R10327" s="28"/>
      <c r="AC10327" s="46"/>
      <c r="AG10327" s="59"/>
      <c r="AH10327" s="59"/>
      <c r="AI10327" s="59"/>
      <c r="AJ10327" s="59"/>
      <c r="AK10327" s="59"/>
      <c r="AL10327" s="59"/>
      <c r="AM10327" s="59"/>
      <c r="AN10327" s="59"/>
      <c r="AO10327" s="59"/>
      <c r="AV10327" s="37"/>
      <c r="AW10327" s="37"/>
      <c r="AX10327" s="37"/>
      <c r="AY10327" s="37"/>
      <c r="AZ10327" s="37"/>
      <c r="BA10327" s="37"/>
    </row>
    <row r="10328" spans="10:53" s="14" customFormat="1" x14ac:dyDescent="0.25">
      <c r="J10328" s="59"/>
      <c r="Q10328" s="26"/>
      <c r="R10328" s="28"/>
      <c r="AC10328" s="46"/>
      <c r="AG10328" s="59"/>
      <c r="AH10328" s="59"/>
      <c r="AI10328" s="59"/>
      <c r="AJ10328" s="59"/>
      <c r="AK10328" s="59"/>
      <c r="AL10328" s="59"/>
      <c r="AM10328" s="59"/>
      <c r="AN10328" s="59"/>
      <c r="AO10328" s="59"/>
      <c r="AV10328" s="37"/>
      <c r="AW10328" s="37"/>
      <c r="AX10328" s="37"/>
      <c r="AY10328" s="37"/>
      <c r="AZ10328" s="37"/>
      <c r="BA10328" s="37"/>
    </row>
    <row r="10329" spans="10:53" s="14" customFormat="1" x14ac:dyDescent="0.25">
      <c r="J10329" s="59"/>
      <c r="Q10329" s="26"/>
      <c r="R10329" s="28"/>
      <c r="AC10329" s="46"/>
      <c r="AG10329" s="59"/>
      <c r="AH10329" s="59"/>
      <c r="AI10329" s="59"/>
      <c r="AJ10329" s="59"/>
      <c r="AK10329" s="59"/>
      <c r="AL10329" s="59"/>
      <c r="AM10329" s="59"/>
      <c r="AN10329" s="59"/>
      <c r="AO10329" s="59"/>
      <c r="AV10329" s="37"/>
      <c r="AW10329" s="37"/>
      <c r="AX10329" s="37"/>
      <c r="AY10329" s="37"/>
      <c r="AZ10329" s="37"/>
      <c r="BA10329" s="37"/>
    </row>
    <row r="10330" spans="10:53" s="14" customFormat="1" x14ac:dyDescent="0.25">
      <c r="J10330" s="59"/>
      <c r="Q10330" s="26"/>
      <c r="R10330" s="28"/>
      <c r="AC10330" s="46"/>
      <c r="AG10330" s="59"/>
      <c r="AH10330" s="59"/>
      <c r="AI10330" s="59"/>
      <c r="AJ10330" s="59"/>
      <c r="AK10330" s="59"/>
      <c r="AL10330" s="59"/>
      <c r="AM10330" s="59"/>
      <c r="AN10330" s="59"/>
      <c r="AO10330" s="59"/>
      <c r="AV10330" s="37"/>
      <c r="AW10330" s="37"/>
      <c r="AX10330" s="37"/>
      <c r="AY10330" s="37"/>
      <c r="AZ10330" s="37"/>
      <c r="BA10330" s="37"/>
    </row>
    <row r="10331" spans="10:53" s="14" customFormat="1" x14ac:dyDescent="0.25">
      <c r="J10331" s="59"/>
      <c r="Q10331" s="26"/>
      <c r="R10331" s="28"/>
      <c r="AC10331" s="46"/>
      <c r="AG10331" s="59"/>
      <c r="AH10331" s="59"/>
      <c r="AI10331" s="59"/>
      <c r="AJ10331" s="59"/>
      <c r="AK10331" s="59"/>
      <c r="AL10331" s="59"/>
      <c r="AM10331" s="59"/>
      <c r="AN10331" s="59"/>
      <c r="AO10331" s="59"/>
      <c r="AV10331" s="37"/>
      <c r="AW10331" s="37"/>
      <c r="AX10331" s="37"/>
      <c r="AY10331" s="37"/>
      <c r="AZ10331" s="37"/>
      <c r="BA10331" s="37"/>
    </row>
    <row r="10332" spans="10:53" s="14" customFormat="1" x14ac:dyDescent="0.25">
      <c r="J10332" s="59"/>
      <c r="Q10332" s="26"/>
      <c r="R10332" s="28"/>
      <c r="AC10332" s="46"/>
      <c r="AG10332" s="59"/>
      <c r="AH10332" s="59"/>
      <c r="AI10332" s="59"/>
      <c r="AJ10332" s="59"/>
      <c r="AK10332" s="59"/>
      <c r="AL10332" s="59"/>
      <c r="AM10332" s="59"/>
      <c r="AN10332" s="59"/>
      <c r="AO10332" s="59"/>
      <c r="AV10332" s="37"/>
      <c r="AW10332" s="37"/>
      <c r="AX10332" s="37"/>
      <c r="AY10332" s="37"/>
      <c r="AZ10332" s="37"/>
      <c r="BA10332" s="37"/>
    </row>
    <row r="10333" spans="10:53" s="14" customFormat="1" x14ac:dyDescent="0.25">
      <c r="J10333" s="59"/>
      <c r="Q10333" s="26"/>
      <c r="R10333" s="28"/>
      <c r="AC10333" s="46"/>
      <c r="AG10333" s="59"/>
      <c r="AH10333" s="59"/>
      <c r="AI10333" s="59"/>
      <c r="AJ10333" s="59"/>
      <c r="AK10333" s="59"/>
      <c r="AL10333" s="59"/>
      <c r="AM10333" s="59"/>
      <c r="AN10333" s="59"/>
      <c r="AO10333" s="59"/>
      <c r="AV10333" s="37"/>
      <c r="AW10333" s="37"/>
      <c r="AX10333" s="37"/>
      <c r="AY10333" s="37"/>
      <c r="AZ10333" s="37"/>
      <c r="BA10333" s="37"/>
    </row>
    <row r="10334" spans="10:53" s="14" customFormat="1" x14ac:dyDescent="0.25">
      <c r="J10334" s="59"/>
      <c r="Q10334" s="26"/>
      <c r="R10334" s="28"/>
      <c r="AC10334" s="46"/>
      <c r="AG10334" s="59"/>
      <c r="AH10334" s="59"/>
      <c r="AI10334" s="59"/>
      <c r="AJ10334" s="59"/>
      <c r="AK10334" s="59"/>
      <c r="AL10334" s="59"/>
      <c r="AM10334" s="59"/>
      <c r="AN10334" s="59"/>
      <c r="AO10334" s="59"/>
      <c r="AV10334" s="37"/>
      <c r="AW10334" s="37"/>
      <c r="AX10334" s="37"/>
      <c r="AY10334" s="37"/>
      <c r="AZ10334" s="37"/>
      <c r="BA10334" s="37"/>
    </row>
    <row r="10335" spans="10:53" s="14" customFormat="1" x14ac:dyDescent="0.25">
      <c r="J10335" s="59"/>
      <c r="Q10335" s="26"/>
      <c r="R10335" s="28"/>
      <c r="AC10335" s="46"/>
      <c r="AG10335" s="59"/>
      <c r="AH10335" s="59"/>
      <c r="AI10335" s="59"/>
      <c r="AJ10335" s="59"/>
      <c r="AK10335" s="59"/>
      <c r="AL10335" s="59"/>
      <c r="AM10335" s="59"/>
      <c r="AN10335" s="59"/>
      <c r="AO10335" s="59"/>
      <c r="AV10335" s="37"/>
      <c r="AW10335" s="37"/>
      <c r="AX10335" s="37"/>
      <c r="AY10335" s="37"/>
      <c r="AZ10335" s="37"/>
      <c r="BA10335" s="37"/>
    </row>
    <row r="10336" spans="10:53" s="14" customFormat="1" x14ac:dyDescent="0.25">
      <c r="J10336" s="59"/>
      <c r="Q10336" s="26"/>
      <c r="R10336" s="28"/>
      <c r="AC10336" s="46"/>
      <c r="AG10336" s="59"/>
      <c r="AH10336" s="59"/>
      <c r="AI10336" s="59"/>
      <c r="AJ10336" s="59"/>
      <c r="AK10336" s="59"/>
      <c r="AL10336" s="59"/>
      <c r="AM10336" s="59"/>
      <c r="AN10336" s="59"/>
      <c r="AO10336" s="59"/>
      <c r="AV10336" s="37"/>
      <c r="AW10336" s="37"/>
      <c r="AX10336" s="37"/>
      <c r="AY10336" s="37"/>
      <c r="AZ10336" s="37"/>
      <c r="BA10336" s="37"/>
    </row>
    <row r="10337" spans="10:53" s="14" customFormat="1" x14ac:dyDescent="0.25">
      <c r="J10337" s="59"/>
      <c r="Q10337" s="26"/>
      <c r="R10337" s="28"/>
      <c r="AC10337" s="46"/>
      <c r="AG10337" s="59"/>
      <c r="AH10337" s="59"/>
      <c r="AI10337" s="59"/>
      <c r="AJ10337" s="59"/>
      <c r="AK10337" s="59"/>
      <c r="AL10337" s="59"/>
      <c r="AM10337" s="59"/>
      <c r="AN10337" s="59"/>
      <c r="AO10337" s="59"/>
      <c r="AV10337" s="37"/>
      <c r="AW10337" s="37"/>
      <c r="AX10337" s="37"/>
      <c r="AY10337" s="37"/>
      <c r="AZ10337" s="37"/>
      <c r="BA10337" s="37"/>
    </row>
    <row r="10338" spans="10:53" s="14" customFormat="1" x14ac:dyDescent="0.25">
      <c r="J10338" s="59"/>
      <c r="Q10338" s="26"/>
      <c r="R10338" s="28"/>
      <c r="AC10338" s="46"/>
      <c r="AG10338" s="59"/>
      <c r="AH10338" s="59"/>
      <c r="AI10338" s="59"/>
      <c r="AJ10338" s="59"/>
      <c r="AK10338" s="59"/>
      <c r="AL10338" s="59"/>
      <c r="AM10338" s="59"/>
      <c r="AN10338" s="59"/>
      <c r="AO10338" s="59"/>
      <c r="AV10338" s="37"/>
      <c r="AW10338" s="37"/>
      <c r="AX10338" s="37"/>
      <c r="AY10338" s="37"/>
      <c r="AZ10338" s="37"/>
      <c r="BA10338" s="37"/>
    </row>
    <row r="10339" spans="10:53" s="14" customFormat="1" x14ac:dyDescent="0.25">
      <c r="J10339" s="59"/>
      <c r="Q10339" s="26"/>
      <c r="R10339" s="28"/>
      <c r="AC10339" s="46"/>
      <c r="AG10339" s="59"/>
      <c r="AH10339" s="59"/>
      <c r="AI10339" s="59"/>
      <c r="AJ10339" s="59"/>
      <c r="AK10339" s="59"/>
      <c r="AL10339" s="59"/>
      <c r="AM10339" s="59"/>
      <c r="AN10339" s="59"/>
      <c r="AO10339" s="59"/>
      <c r="AV10339" s="37"/>
      <c r="AW10339" s="37"/>
      <c r="AX10339" s="37"/>
      <c r="AY10339" s="37"/>
      <c r="AZ10339" s="37"/>
      <c r="BA10339" s="37"/>
    </row>
    <row r="10340" spans="10:53" s="14" customFormat="1" x14ac:dyDescent="0.25">
      <c r="J10340" s="59"/>
      <c r="Q10340" s="26"/>
      <c r="R10340" s="28"/>
      <c r="AC10340" s="46"/>
      <c r="AG10340" s="59"/>
      <c r="AH10340" s="59"/>
      <c r="AI10340" s="59"/>
      <c r="AJ10340" s="59"/>
      <c r="AK10340" s="59"/>
      <c r="AL10340" s="59"/>
      <c r="AM10340" s="59"/>
      <c r="AN10340" s="59"/>
      <c r="AO10340" s="59"/>
      <c r="AV10340" s="37"/>
      <c r="AW10340" s="37"/>
      <c r="AX10340" s="37"/>
      <c r="AY10340" s="37"/>
      <c r="AZ10340" s="37"/>
      <c r="BA10340" s="37"/>
    </row>
    <row r="10341" spans="10:53" s="14" customFormat="1" x14ac:dyDescent="0.25">
      <c r="J10341" s="59"/>
      <c r="Q10341" s="26"/>
      <c r="R10341" s="28"/>
      <c r="AC10341" s="46"/>
      <c r="AG10341" s="59"/>
      <c r="AH10341" s="59"/>
      <c r="AI10341" s="59"/>
      <c r="AJ10341" s="59"/>
      <c r="AK10341" s="59"/>
      <c r="AL10341" s="59"/>
      <c r="AM10341" s="59"/>
      <c r="AN10341" s="59"/>
      <c r="AO10341" s="59"/>
      <c r="AV10341" s="37"/>
      <c r="AW10341" s="37"/>
      <c r="AX10341" s="37"/>
      <c r="AY10341" s="37"/>
      <c r="AZ10341" s="37"/>
      <c r="BA10341" s="37"/>
    </row>
    <row r="10342" spans="10:53" s="14" customFormat="1" x14ac:dyDescent="0.25">
      <c r="J10342" s="59"/>
      <c r="Q10342" s="26"/>
      <c r="R10342" s="28"/>
      <c r="AC10342" s="46"/>
      <c r="AG10342" s="59"/>
      <c r="AH10342" s="59"/>
      <c r="AI10342" s="59"/>
      <c r="AJ10342" s="59"/>
      <c r="AK10342" s="59"/>
      <c r="AL10342" s="59"/>
      <c r="AM10342" s="59"/>
      <c r="AN10342" s="59"/>
      <c r="AO10342" s="59"/>
      <c r="AV10342" s="37"/>
      <c r="AW10342" s="37"/>
      <c r="AX10342" s="37"/>
      <c r="AY10342" s="37"/>
      <c r="AZ10342" s="37"/>
      <c r="BA10342" s="37"/>
    </row>
    <row r="10343" spans="10:53" s="14" customFormat="1" x14ac:dyDescent="0.25">
      <c r="J10343" s="59"/>
      <c r="Q10343" s="26"/>
      <c r="R10343" s="28"/>
      <c r="AC10343" s="46"/>
      <c r="AG10343" s="59"/>
      <c r="AH10343" s="59"/>
      <c r="AI10343" s="59"/>
      <c r="AJ10343" s="59"/>
      <c r="AK10343" s="59"/>
      <c r="AL10343" s="59"/>
      <c r="AM10343" s="59"/>
      <c r="AN10343" s="59"/>
      <c r="AO10343" s="59"/>
      <c r="AV10343" s="37"/>
      <c r="AW10343" s="37"/>
      <c r="AX10343" s="37"/>
      <c r="AY10343" s="37"/>
      <c r="AZ10343" s="37"/>
      <c r="BA10343" s="37"/>
    </row>
    <row r="10344" spans="10:53" s="14" customFormat="1" x14ac:dyDescent="0.25">
      <c r="J10344" s="59"/>
      <c r="Q10344" s="26"/>
      <c r="R10344" s="28"/>
      <c r="AC10344" s="46"/>
      <c r="AG10344" s="59"/>
      <c r="AH10344" s="59"/>
      <c r="AI10344" s="59"/>
      <c r="AJ10344" s="59"/>
      <c r="AK10344" s="59"/>
      <c r="AL10344" s="59"/>
      <c r="AM10344" s="59"/>
      <c r="AN10344" s="59"/>
      <c r="AO10344" s="59"/>
      <c r="AV10344" s="37"/>
      <c r="AW10344" s="37"/>
      <c r="AX10344" s="37"/>
      <c r="AY10344" s="37"/>
      <c r="AZ10344" s="37"/>
      <c r="BA10344" s="37"/>
    </row>
    <row r="10345" spans="10:53" s="14" customFormat="1" x14ac:dyDescent="0.25">
      <c r="J10345" s="59"/>
      <c r="Q10345" s="26"/>
      <c r="R10345" s="28"/>
      <c r="AC10345" s="46"/>
      <c r="AG10345" s="59"/>
      <c r="AH10345" s="59"/>
      <c r="AI10345" s="59"/>
      <c r="AJ10345" s="59"/>
      <c r="AK10345" s="59"/>
      <c r="AL10345" s="59"/>
      <c r="AM10345" s="59"/>
      <c r="AN10345" s="59"/>
      <c r="AO10345" s="59"/>
      <c r="AV10345" s="37"/>
      <c r="AW10345" s="37"/>
      <c r="AX10345" s="37"/>
      <c r="AY10345" s="37"/>
      <c r="AZ10345" s="37"/>
      <c r="BA10345" s="37"/>
    </row>
    <row r="10346" spans="10:53" s="14" customFormat="1" x14ac:dyDescent="0.25">
      <c r="J10346" s="59"/>
      <c r="Q10346" s="26"/>
      <c r="R10346" s="28"/>
      <c r="AC10346" s="46"/>
      <c r="AG10346" s="59"/>
      <c r="AH10346" s="59"/>
      <c r="AI10346" s="59"/>
      <c r="AJ10346" s="59"/>
      <c r="AK10346" s="59"/>
      <c r="AL10346" s="59"/>
      <c r="AM10346" s="59"/>
      <c r="AN10346" s="59"/>
      <c r="AO10346" s="59"/>
      <c r="AV10346" s="37"/>
      <c r="AW10346" s="37"/>
      <c r="AX10346" s="37"/>
      <c r="AY10346" s="37"/>
      <c r="AZ10346" s="37"/>
      <c r="BA10346" s="37"/>
    </row>
    <row r="10347" spans="10:53" s="14" customFormat="1" x14ac:dyDescent="0.25">
      <c r="J10347" s="59"/>
      <c r="Q10347" s="26"/>
      <c r="R10347" s="28"/>
      <c r="AC10347" s="46"/>
      <c r="AG10347" s="59"/>
      <c r="AH10347" s="59"/>
      <c r="AI10347" s="59"/>
      <c r="AJ10347" s="59"/>
      <c r="AK10347" s="59"/>
      <c r="AL10347" s="59"/>
      <c r="AM10347" s="59"/>
      <c r="AN10347" s="59"/>
      <c r="AO10347" s="59"/>
      <c r="AV10347" s="37"/>
      <c r="AW10347" s="37"/>
      <c r="AX10347" s="37"/>
      <c r="AY10347" s="37"/>
      <c r="AZ10347" s="37"/>
      <c r="BA10347" s="37"/>
    </row>
    <row r="10348" spans="10:53" s="14" customFormat="1" x14ac:dyDescent="0.25">
      <c r="J10348" s="59"/>
      <c r="Q10348" s="26"/>
      <c r="R10348" s="28"/>
      <c r="AC10348" s="46"/>
      <c r="AG10348" s="59"/>
      <c r="AH10348" s="59"/>
      <c r="AI10348" s="59"/>
      <c r="AJ10348" s="59"/>
      <c r="AK10348" s="59"/>
      <c r="AL10348" s="59"/>
      <c r="AM10348" s="59"/>
      <c r="AN10348" s="59"/>
      <c r="AO10348" s="59"/>
      <c r="AV10348" s="37"/>
      <c r="AW10348" s="37"/>
      <c r="AX10348" s="37"/>
      <c r="AY10348" s="37"/>
      <c r="AZ10348" s="37"/>
      <c r="BA10348" s="37"/>
    </row>
    <row r="10349" spans="10:53" s="14" customFormat="1" x14ac:dyDescent="0.25">
      <c r="J10349" s="59"/>
      <c r="Q10349" s="26"/>
      <c r="R10349" s="28"/>
      <c r="AC10349" s="46"/>
      <c r="AG10349" s="59"/>
      <c r="AH10349" s="59"/>
      <c r="AI10349" s="59"/>
      <c r="AJ10349" s="59"/>
      <c r="AK10349" s="59"/>
      <c r="AL10349" s="59"/>
      <c r="AM10349" s="59"/>
      <c r="AN10349" s="59"/>
      <c r="AO10349" s="59"/>
      <c r="AV10349" s="37"/>
      <c r="AW10349" s="37"/>
      <c r="AX10349" s="37"/>
      <c r="AY10349" s="37"/>
      <c r="AZ10349" s="37"/>
      <c r="BA10349" s="37"/>
    </row>
    <row r="10350" spans="10:53" s="14" customFormat="1" x14ac:dyDescent="0.25">
      <c r="J10350" s="59"/>
      <c r="Q10350" s="26"/>
      <c r="R10350" s="28"/>
      <c r="AC10350" s="46"/>
      <c r="AG10350" s="59"/>
      <c r="AH10350" s="59"/>
      <c r="AI10350" s="59"/>
      <c r="AJ10350" s="59"/>
      <c r="AK10350" s="59"/>
      <c r="AL10350" s="59"/>
      <c r="AM10350" s="59"/>
      <c r="AN10350" s="59"/>
      <c r="AO10350" s="59"/>
      <c r="AV10350" s="37"/>
      <c r="AW10350" s="37"/>
      <c r="AX10350" s="37"/>
      <c r="AY10350" s="37"/>
      <c r="AZ10350" s="37"/>
      <c r="BA10350" s="37"/>
    </row>
    <row r="10351" spans="10:53" s="14" customFormat="1" x14ac:dyDescent="0.25">
      <c r="J10351" s="59"/>
      <c r="Q10351" s="26"/>
      <c r="R10351" s="28"/>
      <c r="AC10351" s="46"/>
      <c r="AG10351" s="59"/>
      <c r="AH10351" s="59"/>
      <c r="AI10351" s="59"/>
      <c r="AJ10351" s="59"/>
      <c r="AK10351" s="59"/>
      <c r="AL10351" s="59"/>
      <c r="AM10351" s="59"/>
      <c r="AN10351" s="59"/>
      <c r="AO10351" s="59"/>
      <c r="AV10351" s="37"/>
      <c r="AW10351" s="37"/>
      <c r="AX10351" s="37"/>
      <c r="AY10351" s="37"/>
      <c r="AZ10351" s="37"/>
      <c r="BA10351" s="37"/>
    </row>
    <row r="10352" spans="10:53" s="14" customFormat="1" x14ac:dyDescent="0.25">
      <c r="J10352" s="59"/>
      <c r="Q10352" s="26"/>
      <c r="R10352" s="28"/>
      <c r="AC10352" s="46"/>
      <c r="AG10352" s="59"/>
      <c r="AH10352" s="59"/>
      <c r="AI10352" s="59"/>
      <c r="AJ10352" s="59"/>
      <c r="AK10352" s="59"/>
      <c r="AL10352" s="59"/>
      <c r="AM10352" s="59"/>
      <c r="AN10352" s="59"/>
      <c r="AO10352" s="59"/>
      <c r="AV10352" s="37"/>
      <c r="AW10352" s="37"/>
      <c r="AX10352" s="37"/>
      <c r="AY10352" s="37"/>
      <c r="AZ10352" s="37"/>
      <c r="BA10352" s="37"/>
    </row>
    <row r="10353" spans="10:53" s="14" customFormat="1" x14ac:dyDescent="0.25">
      <c r="J10353" s="59"/>
      <c r="Q10353" s="26"/>
      <c r="R10353" s="28"/>
      <c r="AC10353" s="46"/>
      <c r="AG10353" s="59"/>
      <c r="AH10353" s="59"/>
      <c r="AI10353" s="59"/>
      <c r="AJ10353" s="59"/>
      <c r="AK10353" s="59"/>
      <c r="AL10353" s="59"/>
      <c r="AM10353" s="59"/>
      <c r="AN10353" s="59"/>
      <c r="AO10353" s="59"/>
      <c r="AV10353" s="37"/>
      <c r="AW10353" s="37"/>
      <c r="AX10353" s="37"/>
      <c r="AY10353" s="37"/>
      <c r="AZ10353" s="37"/>
      <c r="BA10353" s="37"/>
    </row>
    <row r="10354" spans="10:53" s="14" customFormat="1" x14ac:dyDescent="0.25">
      <c r="J10354" s="59"/>
      <c r="Q10354" s="26"/>
      <c r="R10354" s="28"/>
      <c r="AC10354" s="46"/>
      <c r="AG10354" s="59"/>
      <c r="AH10354" s="59"/>
      <c r="AI10354" s="59"/>
      <c r="AJ10354" s="59"/>
      <c r="AK10354" s="59"/>
      <c r="AL10354" s="59"/>
      <c r="AM10354" s="59"/>
      <c r="AN10354" s="59"/>
      <c r="AO10354" s="59"/>
      <c r="AV10354" s="37"/>
      <c r="AW10354" s="37"/>
      <c r="AX10354" s="37"/>
      <c r="AY10354" s="37"/>
      <c r="AZ10354" s="37"/>
      <c r="BA10354" s="37"/>
    </row>
    <row r="10355" spans="10:53" s="14" customFormat="1" x14ac:dyDescent="0.25">
      <c r="J10355" s="59"/>
      <c r="Q10355" s="26"/>
      <c r="R10355" s="28"/>
      <c r="AC10355" s="46"/>
      <c r="AG10355" s="59"/>
      <c r="AH10355" s="59"/>
      <c r="AI10355" s="59"/>
      <c r="AJ10355" s="59"/>
      <c r="AK10355" s="59"/>
      <c r="AL10355" s="59"/>
      <c r="AM10355" s="59"/>
      <c r="AN10355" s="59"/>
      <c r="AO10355" s="59"/>
      <c r="AV10355" s="37"/>
      <c r="AW10355" s="37"/>
      <c r="AX10355" s="37"/>
      <c r="AY10355" s="37"/>
      <c r="AZ10355" s="37"/>
      <c r="BA10355" s="37"/>
    </row>
    <row r="10356" spans="10:53" s="14" customFormat="1" x14ac:dyDescent="0.25">
      <c r="J10356" s="59"/>
      <c r="Q10356" s="26"/>
      <c r="R10356" s="28"/>
      <c r="AC10356" s="46"/>
      <c r="AG10356" s="59"/>
      <c r="AH10356" s="59"/>
      <c r="AI10356" s="59"/>
      <c r="AJ10356" s="59"/>
      <c r="AK10356" s="59"/>
      <c r="AL10356" s="59"/>
      <c r="AM10356" s="59"/>
      <c r="AN10356" s="59"/>
      <c r="AO10356" s="59"/>
      <c r="AV10356" s="37"/>
      <c r="AW10356" s="37"/>
      <c r="AX10356" s="37"/>
      <c r="AY10356" s="37"/>
      <c r="AZ10356" s="37"/>
      <c r="BA10356" s="37"/>
    </row>
    <row r="10357" spans="10:53" s="14" customFormat="1" x14ac:dyDescent="0.25">
      <c r="J10357" s="59"/>
      <c r="Q10357" s="26"/>
      <c r="R10357" s="28"/>
      <c r="AC10357" s="46"/>
      <c r="AG10357" s="59"/>
      <c r="AH10357" s="59"/>
      <c r="AI10357" s="59"/>
      <c r="AJ10357" s="59"/>
      <c r="AK10357" s="59"/>
      <c r="AL10357" s="59"/>
      <c r="AM10357" s="59"/>
      <c r="AN10357" s="59"/>
      <c r="AO10357" s="59"/>
      <c r="AV10357" s="37"/>
      <c r="AW10357" s="37"/>
      <c r="AX10357" s="37"/>
      <c r="AY10357" s="37"/>
      <c r="AZ10357" s="37"/>
      <c r="BA10357" s="37"/>
    </row>
    <row r="10358" spans="10:53" s="14" customFormat="1" x14ac:dyDescent="0.25">
      <c r="J10358" s="59"/>
      <c r="Q10358" s="26"/>
      <c r="R10358" s="28"/>
      <c r="AC10358" s="46"/>
      <c r="AG10358" s="59"/>
      <c r="AH10358" s="59"/>
      <c r="AI10358" s="59"/>
      <c r="AJ10358" s="59"/>
      <c r="AK10358" s="59"/>
      <c r="AL10358" s="59"/>
      <c r="AM10358" s="59"/>
      <c r="AN10358" s="59"/>
      <c r="AO10358" s="59"/>
      <c r="AV10358" s="37"/>
      <c r="AW10358" s="37"/>
      <c r="AX10358" s="37"/>
      <c r="AY10358" s="37"/>
      <c r="AZ10358" s="37"/>
      <c r="BA10358" s="37"/>
    </row>
    <row r="10359" spans="10:53" s="14" customFormat="1" x14ac:dyDescent="0.25">
      <c r="J10359" s="59"/>
      <c r="Q10359" s="26"/>
      <c r="R10359" s="28"/>
      <c r="AC10359" s="46"/>
      <c r="AG10359" s="59"/>
      <c r="AH10359" s="59"/>
      <c r="AI10359" s="59"/>
      <c r="AJ10359" s="59"/>
      <c r="AK10359" s="59"/>
      <c r="AL10359" s="59"/>
      <c r="AM10359" s="59"/>
      <c r="AN10359" s="59"/>
      <c r="AO10359" s="59"/>
      <c r="AV10359" s="37"/>
      <c r="AW10359" s="37"/>
      <c r="AX10359" s="37"/>
      <c r="AY10359" s="37"/>
      <c r="AZ10359" s="37"/>
      <c r="BA10359" s="37"/>
    </row>
    <row r="10360" spans="10:53" s="14" customFormat="1" x14ac:dyDescent="0.25">
      <c r="J10360" s="59"/>
      <c r="Q10360" s="26"/>
      <c r="R10360" s="28"/>
      <c r="AC10360" s="46"/>
      <c r="AG10360" s="59"/>
      <c r="AH10360" s="59"/>
      <c r="AI10360" s="59"/>
      <c r="AJ10360" s="59"/>
      <c r="AK10360" s="59"/>
      <c r="AL10360" s="59"/>
      <c r="AM10360" s="59"/>
      <c r="AN10360" s="59"/>
      <c r="AO10360" s="59"/>
      <c r="AV10360" s="37"/>
      <c r="AW10360" s="37"/>
      <c r="AX10360" s="37"/>
      <c r="AY10360" s="37"/>
      <c r="AZ10360" s="37"/>
      <c r="BA10360" s="37"/>
    </row>
    <row r="10361" spans="10:53" s="14" customFormat="1" x14ac:dyDescent="0.25">
      <c r="J10361" s="59"/>
      <c r="Q10361" s="26"/>
      <c r="R10361" s="28"/>
      <c r="AC10361" s="46"/>
      <c r="AG10361" s="59"/>
      <c r="AH10361" s="59"/>
      <c r="AI10361" s="59"/>
      <c r="AJ10361" s="59"/>
      <c r="AK10361" s="59"/>
      <c r="AL10361" s="59"/>
      <c r="AM10361" s="59"/>
      <c r="AN10361" s="59"/>
      <c r="AO10361" s="59"/>
      <c r="AV10361" s="37"/>
      <c r="AW10361" s="37"/>
      <c r="AX10361" s="37"/>
      <c r="AY10361" s="37"/>
      <c r="AZ10361" s="37"/>
      <c r="BA10361" s="37"/>
    </row>
    <row r="10362" spans="10:53" s="14" customFormat="1" x14ac:dyDescent="0.25">
      <c r="J10362" s="59"/>
      <c r="Q10362" s="26"/>
      <c r="R10362" s="28"/>
      <c r="AC10362" s="46"/>
      <c r="AG10362" s="59"/>
      <c r="AH10362" s="59"/>
      <c r="AI10362" s="59"/>
      <c r="AJ10362" s="59"/>
      <c r="AK10362" s="59"/>
      <c r="AL10362" s="59"/>
      <c r="AM10362" s="59"/>
      <c r="AN10362" s="59"/>
      <c r="AO10362" s="59"/>
      <c r="AV10362" s="37"/>
      <c r="AW10362" s="37"/>
      <c r="AX10362" s="37"/>
      <c r="AY10362" s="37"/>
      <c r="AZ10362" s="37"/>
      <c r="BA10362" s="37"/>
    </row>
    <row r="10363" spans="10:53" s="14" customFormat="1" x14ac:dyDescent="0.25">
      <c r="J10363" s="59"/>
      <c r="Q10363" s="26"/>
      <c r="R10363" s="28"/>
      <c r="AC10363" s="46"/>
      <c r="AG10363" s="59"/>
      <c r="AH10363" s="59"/>
      <c r="AI10363" s="59"/>
      <c r="AJ10363" s="59"/>
      <c r="AK10363" s="59"/>
      <c r="AL10363" s="59"/>
      <c r="AM10363" s="59"/>
      <c r="AN10363" s="59"/>
      <c r="AO10363" s="59"/>
      <c r="AV10363" s="37"/>
      <c r="AW10363" s="37"/>
      <c r="AX10363" s="37"/>
      <c r="AY10363" s="37"/>
      <c r="AZ10363" s="37"/>
      <c r="BA10363" s="37"/>
    </row>
    <row r="10364" spans="10:53" s="14" customFormat="1" x14ac:dyDescent="0.25">
      <c r="J10364" s="59"/>
      <c r="Q10364" s="26"/>
      <c r="R10364" s="28"/>
      <c r="AC10364" s="46"/>
      <c r="AG10364" s="59"/>
      <c r="AH10364" s="59"/>
      <c r="AI10364" s="59"/>
      <c r="AJ10364" s="59"/>
      <c r="AK10364" s="59"/>
      <c r="AL10364" s="59"/>
      <c r="AM10364" s="59"/>
      <c r="AN10364" s="59"/>
      <c r="AO10364" s="59"/>
      <c r="AV10364" s="37"/>
      <c r="AW10364" s="37"/>
      <c r="AX10364" s="37"/>
      <c r="AY10364" s="37"/>
      <c r="AZ10364" s="37"/>
      <c r="BA10364" s="37"/>
    </row>
    <row r="10365" spans="10:53" s="14" customFormat="1" x14ac:dyDescent="0.25">
      <c r="J10365" s="59"/>
      <c r="Q10365" s="26"/>
      <c r="R10365" s="28"/>
      <c r="AC10365" s="46"/>
      <c r="AG10365" s="59"/>
      <c r="AH10365" s="59"/>
      <c r="AI10365" s="59"/>
      <c r="AJ10365" s="59"/>
      <c r="AK10365" s="59"/>
      <c r="AL10365" s="59"/>
      <c r="AM10365" s="59"/>
      <c r="AN10365" s="59"/>
      <c r="AO10365" s="59"/>
      <c r="AV10365" s="37"/>
      <c r="AW10365" s="37"/>
      <c r="AX10365" s="37"/>
      <c r="AY10365" s="37"/>
      <c r="AZ10365" s="37"/>
      <c r="BA10365" s="37"/>
    </row>
    <row r="10366" spans="10:53" s="14" customFormat="1" x14ac:dyDescent="0.25">
      <c r="J10366" s="59"/>
      <c r="Q10366" s="26"/>
      <c r="R10366" s="28"/>
      <c r="AC10366" s="46"/>
      <c r="AG10366" s="59"/>
      <c r="AH10366" s="59"/>
      <c r="AI10366" s="59"/>
      <c r="AJ10366" s="59"/>
      <c r="AK10366" s="59"/>
      <c r="AL10366" s="59"/>
      <c r="AM10366" s="59"/>
      <c r="AN10366" s="59"/>
      <c r="AO10366" s="59"/>
      <c r="AV10366" s="37"/>
      <c r="AW10366" s="37"/>
      <c r="AX10366" s="37"/>
      <c r="AY10366" s="37"/>
      <c r="AZ10366" s="37"/>
      <c r="BA10366" s="37"/>
    </row>
    <row r="10367" spans="10:53" s="14" customFormat="1" x14ac:dyDescent="0.25">
      <c r="J10367" s="59"/>
      <c r="Q10367" s="26"/>
      <c r="R10367" s="28"/>
      <c r="AC10367" s="46"/>
      <c r="AG10367" s="59"/>
      <c r="AH10367" s="59"/>
      <c r="AI10367" s="59"/>
      <c r="AJ10367" s="59"/>
      <c r="AK10367" s="59"/>
      <c r="AL10367" s="59"/>
      <c r="AM10367" s="59"/>
      <c r="AN10367" s="59"/>
      <c r="AO10367" s="59"/>
      <c r="AV10367" s="37"/>
      <c r="AW10367" s="37"/>
      <c r="AX10367" s="37"/>
      <c r="AY10367" s="37"/>
      <c r="AZ10367" s="37"/>
      <c r="BA10367" s="37"/>
    </row>
    <row r="10368" spans="10:53" s="14" customFormat="1" x14ac:dyDescent="0.25">
      <c r="J10368" s="59"/>
      <c r="Q10368" s="26"/>
      <c r="R10368" s="28"/>
      <c r="AC10368" s="46"/>
      <c r="AG10368" s="59"/>
      <c r="AH10368" s="59"/>
      <c r="AI10368" s="59"/>
      <c r="AJ10368" s="59"/>
      <c r="AK10368" s="59"/>
      <c r="AL10368" s="59"/>
      <c r="AM10368" s="59"/>
      <c r="AN10368" s="59"/>
      <c r="AO10368" s="59"/>
      <c r="AV10368" s="37"/>
      <c r="AW10368" s="37"/>
      <c r="AX10368" s="37"/>
      <c r="AY10368" s="37"/>
      <c r="AZ10368" s="37"/>
      <c r="BA10368" s="37"/>
    </row>
    <row r="10369" spans="10:53" s="14" customFormat="1" x14ac:dyDescent="0.25">
      <c r="J10369" s="59"/>
      <c r="Q10369" s="26"/>
      <c r="R10369" s="28"/>
      <c r="AC10369" s="46"/>
      <c r="AG10369" s="59"/>
      <c r="AH10369" s="59"/>
      <c r="AI10369" s="59"/>
      <c r="AJ10369" s="59"/>
      <c r="AK10369" s="59"/>
      <c r="AL10369" s="59"/>
      <c r="AM10369" s="59"/>
      <c r="AN10369" s="59"/>
      <c r="AO10369" s="59"/>
      <c r="AV10369" s="37"/>
      <c r="AW10369" s="37"/>
      <c r="AX10369" s="37"/>
      <c r="AY10369" s="37"/>
      <c r="AZ10369" s="37"/>
      <c r="BA10369" s="37"/>
    </row>
    <row r="10370" spans="10:53" s="14" customFormat="1" x14ac:dyDescent="0.25">
      <c r="J10370" s="59"/>
      <c r="Q10370" s="26"/>
      <c r="R10370" s="28"/>
      <c r="AC10370" s="46"/>
      <c r="AG10370" s="59"/>
      <c r="AH10370" s="59"/>
      <c r="AI10370" s="59"/>
      <c r="AJ10370" s="59"/>
      <c r="AK10370" s="59"/>
      <c r="AL10370" s="59"/>
      <c r="AM10370" s="59"/>
      <c r="AN10370" s="59"/>
      <c r="AO10370" s="59"/>
      <c r="AV10370" s="37"/>
      <c r="AW10370" s="37"/>
      <c r="AX10370" s="37"/>
      <c r="AY10370" s="37"/>
      <c r="AZ10370" s="37"/>
      <c r="BA10370" s="37"/>
    </row>
    <row r="10371" spans="10:53" s="14" customFormat="1" x14ac:dyDescent="0.25">
      <c r="J10371" s="59"/>
      <c r="Q10371" s="26"/>
      <c r="R10371" s="28"/>
      <c r="AC10371" s="46"/>
      <c r="AG10371" s="59"/>
      <c r="AH10371" s="59"/>
      <c r="AI10371" s="59"/>
      <c r="AJ10371" s="59"/>
      <c r="AK10371" s="59"/>
      <c r="AL10371" s="59"/>
      <c r="AM10371" s="59"/>
      <c r="AN10371" s="59"/>
      <c r="AO10371" s="59"/>
      <c r="AV10371" s="37"/>
      <c r="AW10371" s="37"/>
      <c r="AX10371" s="37"/>
      <c r="AY10371" s="37"/>
      <c r="AZ10371" s="37"/>
      <c r="BA10371" s="37"/>
    </row>
    <row r="10372" spans="10:53" s="14" customFormat="1" x14ac:dyDescent="0.25">
      <c r="J10372" s="59"/>
      <c r="Q10372" s="26"/>
      <c r="R10372" s="28"/>
      <c r="AC10372" s="46"/>
      <c r="AG10372" s="59"/>
      <c r="AH10372" s="59"/>
      <c r="AI10372" s="59"/>
      <c r="AJ10372" s="59"/>
      <c r="AK10372" s="59"/>
      <c r="AL10372" s="59"/>
      <c r="AM10372" s="59"/>
      <c r="AN10372" s="59"/>
      <c r="AO10372" s="59"/>
      <c r="AV10372" s="37"/>
      <c r="AW10372" s="37"/>
      <c r="AX10372" s="37"/>
      <c r="AY10372" s="37"/>
      <c r="AZ10372" s="37"/>
      <c r="BA10372" s="37"/>
    </row>
    <row r="10373" spans="10:53" s="14" customFormat="1" x14ac:dyDescent="0.25">
      <c r="J10373" s="59"/>
      <c r="Q10373" s="26"/>
      <c r="R10373" s="28"/>
      <c r="AC10373" s="46"/>
      <c r="AG10373" s="59"/>
      <c r="AH10373" s="59"/>
      <c r="AI10373" s="59"/>
      <c r="AJ10373" s="59"/>
      <c r="AK10373" s="59"/>
      <c r="AL10373" s="59"/>
      <c r="AM10373" s="59"/>
      <c r="AN10373" s="59"/>
      <c r="AO10373" s="59"/>
      <c r="AV10373" s="37"/>
      <c r="AW10373" s="37"/>
      <c r="AX10373" s="37"/>
      <c r="AY10373" s="37"/>
      <c r="AZ10373" s="37"/>
      <c r="BA10373" s="37"/>
    </row>
    <row r="10374" spans="10:53" s="14" customFormat="1" x14ac:dyDescent="0.25">
      <c r="J10374" s="59"/>
      <c r="Q10374" s="26"/>
      <c r="R10374" s="28"/>
      <c r="AC10374" s="46"/>
      <c r="AG10374" s="59"/>
      <c r="AH10374" s="59"/>
      <c r="AI10374" s="59"/>
      <c r="AJ10374" s="59"/>
      <c r="AK10374" s="59"/>
      <c r="AL10374" s="59"/>
      <c r="AM10374" s="59"/>
      <c r="AN10374" s="59"/>
      <c r="AO10374" s="59"/>
      <c r="AV10374" s="37"/>
      <c r="AW10374" s="37"/>
      <c r="AX10374" s="37"/>
      <c r="AY10374" s="37"/>
      <c r="AZ10374" s="37"/>
      <c r="BA10374" s="37"/>
    </row>
    <row r="10375" spans="10:53" s="14" customFormat="1" x14ac:dyDescent="0.25">
      <c r="J10375" s="59"/>
      <c r="Q10375" s="26"/>
      <c r="R10375" s="28"/>
      <c r="AC10375" s="46"/>
      <c r="AG10375" s="59"/>
      <c r="AH10375" s="59"/>
      <c r="AI10375" s="59"/>
      <c r="AJ10375" s="59"/>
      <c r="AK10375" s="59"/>
      <c r="AL10375" s="59"/>
      <c r="AM10375" s="59"/>
      <c r="AN10375" s="59"/>
      <c r="AO10375" s="59"/>
      <c r="AV10375" s="37"/>
      <c r="AW10375" s="37"/>
      <c r="AX10375" s="37"/>
      <c r="AY10375" s="37"/>
      <c r="AZ10375" s="37"/>
      <c r="BA10375" s="37"/>
    </row>
    <row r="10376" spans="10:53" s="14" customFormat="1" x14ac:dyDescent="0.25">
      <c r="J10376" s="59"/>
      <c r="Q10376" s="26"/>
      <c r="R10376" s="28"/>
      <c r="AC10376" s="46"/>
      <c r="AG10376" s="59"/>
      <c r="AH10376" s="59"/>
      <c r="AI10376" s="59"/>
      <c r="AJ10376" s="59"/>
      <c r="AK10376" s="59"/>
      <c r="AL10376" s="59"/>
      <c r="AM10376" s="59"/>
      <c r="AN10376" s="59"/>
      <c r="AO10376" s="59"/>
      <c r="AV10376" s="37"/>
      <c r="AW10376" s="37"/>
      <c r="AX10376" s="37"/>
      <c r="AY10376" s="37"/>
      <c r="AZ10376" s="37"/>
      <c r="BA10376" s="37"/>
    </row>
    <row r="10377" spans="10:53" s="14" customFormat="1" x14ac:dyDescent="0.25">
      <c r="J10377" s="59"/>
      <c r="Q10377" s="26"/>
      <c r="R10377" s="28"/>
      <c r="AC10377" s="46"/>
      <c r="AG10377" s="59"/>
      <c r="AH10377" s="59"/>
      <c r="AI10377" s="59"/>
      <c r="AJ10377" s="59"/>
      <c r="AK10377" s="59"/>
      <c r="AL10377" s="59"/>
      <c r="AM10377" s="59"/>
      <c r="AN10377" s="59"/>
      <c r="AO10377" s="59"/>
      <c r="AV10377" s="37"/>
      <c r="AW10377" s="37"/>
      <c r="AX10377" s="37"/>
      <c r="AY10377" s="37"/>
      <c r="AZ10377" s="37"/>
      <c r="BA10377" s="37"/>
    </row>
    <row r="10378" spans="10:53" s="14" customFormat="1" x14ac:dyDescent="0.25">
      <c r="J10378" s="59"/>
      <c r="Q10378" s="26"/>
      <c r="R10378" s="28"/>
      <c r="AC10378" s="46"/>
      <c r="AG10378" s="59"/>
      <c r="AH10378" s="59"/>
      <c r="AI10378" s="59"/>
      <c r="AJ10378" s="59"/>
      <c r="AK10378" s="59"/>
      <c r="AL10378" s="59"/>
      <c r="AM10378" s="59"/>
      <c r="AN10378" s="59"/>
      <c r="AO10378" s="59"/>
      <c r="AV10378" s="37"/>
      <c r="AW10378" s="37"/>
      <c r="AX10378" s="37"/>
      <c r="AY10378" s="37"/>
      <c r="AZ10378" s="37"/>
      <c r="BA10378" s="37"/>
    </row>
    <row r="10379" spans="10:53" s="14" customFormat="1" x14ac:dyDescent="0.25">
      <c r="J10379" s="59"/>
      <c r="Q10379" s="26"/>
      <c r="R10379" s="28"/>
      <c r="AC10379" s="46"/>
      <c r="AG10379" s="59"/>
      <c r="AH10379" s="59"/>
      <c r="AI10379" s="59"/>
      <c r="AJ10379" s="59"/>
      <c r="AK10379" s="59"/>
      <c r="AL10379" s="59"/>
      <c r="AM10379" s="59"/>
      <c r="AN10379" s="59"/>
      <c r="AO10379" s="59"/>
      <c r="AV10379" s="37"/>
      <c r="AW10379" s="37"/>
      <c r="AX10379" s="37"/>
      <c r="AY10379" s="37"/>
      <c r="AZ10379" s="37"/>
      <c r="BA10379" s="37"/>
    </row>
    <row r="10380" spans="10:53" s="14" customFormat="1" x14ac:dyDescent="0.25">
      <c r="J10380" s="59"/>
      <c r="Q10380" s="26"/>
      <c r="R10380" s="28"/>
      <c r="AC10380" s="46"/>
      <c r="AG10380" s="59"/>
      <c r="AH10380" s="59"/>
      <c r="AI10380" s="59"/>
      <c r="AJ10380" s="59"/>
      <c r="AK10380" s="59"/>
      <c r="AL10380" s="59"/>
      <c r="AM10380" s="59"/>
      <c r="AN10380" s="59"/>
      <c r="AO10380" s="59"/>
      <c r="AV10380" s="37"/>
      <c r="AW10380" s="37"/>
      <c r="AX10380" s="37"/>
      <c r="AY10380" s="37"/>
      <c r="AZ10380" s="37"/>
      <c r="BA10380" s="37"/>
    </row>
    <row r="10381" spans="10:53" s="14" customFormat="1" x14ac:dyDescent="0.25">
      <c r="J10381" s="59"/>
      <c r="Q10381" s="26"/>
      <c r="R10381" s="28"/>
      <c r="AC10381" s="46"/>
      <c r="AG10381" s="59"/>
      <c r="AH10381" s="59"/>
      <c r="AI10381" s="59"/>
      <c r="AJ10381" s="59"/>
      <c r="AK10381" s="59"/>
      <c r="AL10381" s="59"/>
      <c r="AM10381" s="59"/>
      <c r="AN10381" s="59"/>
      <c r="AO10381" s="59"/>
      <c r="AV10381" s="37"/>
      <c r="AW10381" s="37"/>
      <c r="AX10381" s="37"/>
      <c r="AY10381" s="37"/>
      <c r="AZ10381" s="37"/>
      <c r="BA10381" s="37"/>
    </row>
    <row r="10382" spans="10:53" s="14" customFormat="1" x14ac:dyDescent="0.25">
      <c r="J10382" s="59"/>
      <c r="Q10382" s="26"/>
      <c r="R10382" s="28"/>
      <c r="AC10382" s="46"/>
      <c r="AG10382" s="59"/>
      <c r="AH10382" s="59"/>
      <c r="AI10382" s="59"/>
      <c r="AJ10382" s="59"/>
      <c r="AK10382" s="59"/>
      <c r="AL10382" s="59"/>
      <c r="AM10382" s="59"/>
      <c r="AN10382" s="59"/>
      <c r="AO10382" s="59"/>
      <c r="AV10382" s="37"/>
      <c r="AW10382" s="37"/>
      <c r="AX10382" s="37"/>
      <c r="AY10382" s="37"/>
      <c r="AZ10382" s="37"/>
      <c r="BA10382" s="37"/>
    </row>
    <row r="10383" spans="10:53" s="14" customFormat="1" x14ac:dyDescent="0.25">
      <c r="J10383" s="59"/>
      <c r="Q10383" s="26"/>
      <c r="R10383" s="28"/>
      <c r="AC10383" s="46"/>
      <c r="AG10383" s="59"/>
      <c r="AH10383" s="59"/>
      <c r="AI10383" s="59"/>
      <c r="AJ10383" s="59"/>
      <c r="AK10383" s="59"/>
      <c r="AL10383" s="59"/>
      <c r="AM10383" s="59"/>
      <c r="AN10383" s="59"/>
      <c r="AO10383" s="59"/>
      <c r="AV10383" s="37"/>
      <c r="AW10383" s="37"/>
      <c r="AX10383" s="37"/>
      <c r="AY10383" s="37"/>
      <c r="AZ10383" s="37"/>
      <c r="BA10383" s="37"/>
    </row>
    <row r="10384" spans="10:53" s="14" customFormat="1" x14ac:dyDescent="0.25">
      <c r="J10384" s="59"/>
      <c r="Q10384" s="26"/>
      <c r="R10384" s="28"/>
      <c r="AC10384" s="46"/>
      <c r="AG10384" s="59"/>
      <c r="AH10384" s="59"/>
      <c r="AI10384" s="59"/>
      <c r="AJ10384" s="59"/>
      <c r="AK10384" s="59"/>
      <c r="AL10384" s="59"/>
      <c r="AM10384" s="59"/>
      <c r="AN10384" s="59"/>
      <c r="AO10384" s="59"/>
      <c r="AV10384" s="37"/>
      <c r="AW10384" s="37"/>
      <c r="AX10384" s="37"/>
      <c r="AY10384" s="37"/>
      <c r="AZ10384" s="37"/>
      <c r="BA10384" s="37"/>
    </row>
    <row r="10385" spans="10:53" s="14" customFormat="1" x14ac:dyDescent="0.25">
      <c r="J10385" s="59"/>
      <c r="Q10385" s="26"/>
      <c r="R10385" s="28"/>
      <c r="AC10385" s="46"/>
      <c r="AG10385" s="59"/>
      <c r="AH10385" s="59"/>
      <c r="AI10385" s="59"/>
      <c r="AJ10385" s="59"/>
      <c r="AK10385" s="59"/>
      <c r="AL10385" s="59"/>
      <c r="AM10385" s="59"/>
      <c r="AN10385" s="59"/>
      <c r="AO10385" s="59"/>
      <c r="AV10385" s="37"/>
      <c r="AW10385" s="37"/>
      <c r="AX10385" s="37"/>
      <c r="AY10385" s="37"/>
      <c r="AZ10385" s="37"/>
      <c r="BA10385" s="37"/>
    </row>
    <row r="10386" spans="10:53" s="14" customFormat="1" x14ac:dyDescent="0.25">
      <c r="J10386" s="59"/>
      <c r="Q10386" s="26"/>
      <c r="R10386" s="28"/>
      <c r="AC10386" s="46"/>
      <c r="AG10386" s="59"/>
      <c r="AH10386" s="59"/>
      <c r="AI10386" s="59"/>
      <c r="AJ10386" s="59"/>
      <c r="AK10386" s="59"/>
      <c r="AL10386" s="59"/>
      <c r="AM10386" s="59"/>
      <c r="AN10386" s="59"/>
      <c r="AO10386" s="59"/>
      <c r="AV10386" s="37"/>
      <c r="AW10386" s="37"/>
      <c r="AX10386" s="37"/>
      <c r="AY10386" s="37"/>
      <c r="AZ10386" s="37"/>
      <c r="BA10386" s="37"/>
    </row>
    <row r="10387" spans="10:53" s="14" customFormat="1" x14ac:dyDescent="0.25">
      <c r="J10387" s="59"/>
      <c r="Q10387" s="26"/>
      <c r="R10387" s="28"/>
      <c r="AC10387" s="46"/>
      <c r="AG10387" s="59"/>
      <c r="AH10387" s="59"/>
      <c r="AI10387" s="59"/>
      <c r="AJ10387" s="59"/>
      <c r="AK10387" s="59"/>
      <c r="AL10387" s="59"/>
      <c r="AM10387" s="59"/>
      <c r="AN10387" s="59"/>
      <c r="AO10387" s="59"/>
      <c r="AV10387" s="37"/>
      <c r="AW10387" s="37"/>
      <c r="AX10387" s="37"/>
      <c r="AY10387" s="37"/>
      <c r="AZ10387" s="37"/>
      <c r="BA10387" s="37"/>
    </row>
    <row r="10388" spans="10:53" s="14" customFormat="1" x14ac:dyDescent="0.25">
      <c r="J10388" s="59"/>
      <c r="Q10388" s="26"/>
      <c r="R10388" s="28"/>
      <c r="AC10388" s="46"/>
      <c r="AG10388" s="59"/>
      <c r="AH10388" s="59"/>
      <c r="AI10388" s="59"/>
      <c r="AJ10388" s="59"/>
      <c r="AK10388" s="59"/>
      <c r="AL10388" s="59"/>
      <c r="AM10388" s="59"/>
      <c r="AN10388" s="59"/>
      <c r="AO10388" s="59"/>
      <c r="AV10388" s="37"/>
      <c r="AW10388" s="37"/>
      <c r="AX10388" s="37"/>
      <c r="AY10388" s="37"/>
      <c r="AZ10388" s="37"/>
      <c r="BA10388" s="37"/>
    </row>
    <row r="10389" spans="10:53" s="14" customFormat="1" x14ac:dyDescent="0.25">
      <c r="J10389" s="59"/>
      <c r="Q10389" s="26"/>
      <c r="R10389" s="28"/>
      <c r="AC10389" s="46"/>
      <c r="AG10389" s="59"/>
      <c r="AH10389" s="59"/>
      <c r="AI10389" s="59"/>
      <c r="AJ10389" s="59"/>
      <c r="AK10389" s="59"/>
      <c r="AL10389" s="59"/>
      <c r="AM10389" s="59"/>
      <c r="AN10389" s="59"/>
      <c r="AO10389" s="59"/>
      <c r="AV10389" s="37"/>
      <c r="AW10389" s="37"/>
      <c r="AX10389" s="37"/>
      <c r="AY10389" s="37"/>
      <c r="AZ10389" s="37"/>
      <c r="BA10389" s="37"/>
    </row>
    <row r="10390" spans="10:53" s="14" customFormat="1" x14ac:dyDescent="0.25">
      <c r="J10390" s="59"/>
      <c r="Q10390" s="26"/>
      <c r="R10390" s="28"/>
      <c r="AC10390" s="46"/>
      <c r="AG10390" s="59"/>
      <c r="AH10390" s="59"/>
      <c r="AI10390" s="59"/>
      <c r="AJ10390" s="59"/>
      <c r="AK10390" s="59"/>
      <c r="AL10390" s="59"/>
      <c r="AM10390" s="59"/>
      <c r="AN10390" s="59"/>
      <c r="AO10390" s="59"/>
      <c r="AV10390" s="37"/>
      <c r="AW10390" s="37"/>
      <c r="AX10390" s="37"/>
      <c r="AY10390" s="37"/>
      <c r="AZ10390" s="37"/>
      <c r="BA10390" s="37"/>
    </row>
    <row r="10391" spans="10:53" s="14" customFormat="1" x14ac:dyDescent="0.25">
      <c r="J10391" s="59"/>
      <c r="Q10391" s="26"/>
      <c r="R10391" s="28"/>
      <c r="AC10391" s="46"/>
      <c r="AG10391" s="59"/>
      <c r="AH10391" s="59"/>
      <c r="AI10391" s="59"/>
      <c r="AJ10391" s="59"/>
      <c r="AK10391" s="59"/>
      <c r="AL10391" s="59"/>
      <c r="AM10391" s="59"/>
      <c r="AN10391" s="59"/>
      <c r="AO10391" s="59"/>
      <c r="AV10391" s="37"/>
      <c r="AW10391" s="37"/>
      <c r="AX10391" s="37"/>
      <c r="AY10391" s="37"/>
      <c r="AZ10391" s="37"/>
      <c r="BA10391" s="37"/>
    </row>
    <row r="10392" spans="10:53" s="14" customFormat="1" x14ac:dyDescent="0.25">
      <c r="J10392" s="59"/>
      <c r="Q10392" s="26"/>
      <c r="R10392" s="28"/>
      <c r="AC10392" s="46"/>
      <c r="AG10392" s="59"/>
      <c r="AH10392" s="59"/>
      <c r="AI10392" s="59"/>
      <c r="AJ10392" s="59"/>
      <c r="AK10392" s="59"/>
      <c r="AL10392" s="59"/>
      <c r="AM10392" s="59"/>
      <c r="AN10392" s="59"/>
      <c r="AO10392" s="59"/>
      <c r="AV10392" s="37"/>
      <c r="AW10392" s="37"/>
      <c r="AX10392" s="37"/>
      <c r="AY10392" s="37"/>
      <c r="AZ10392" s="37"/>
      <c r="BA10392" s="37"/>
    </row>
    <row r="10393" spans="10:53" s="14" customFormat="1" x14ac:dyDescent="0.25">
      <c r="J10393" s="59"/>
      <c r="Q10393" s="26"/>
      <c r="R10393" s="28"/>
      <c r="AC10393" s="46"/>
      <c r="AG10393" s="59"/>
      <c r="AH10393" s="59"/>
      <c r="AI10393" s="59"/>
      <c r="AJ10393" s="59"/>
      <c r="AK10393" s="59"/>
      <c r="AL10393" s="59"/>
      <c r="AM10393" s="59"/>
      <c r="AN10393" s="59"/>
      <c r="AO10393" s="59"/>
      <c r="AV10393" s="37"/>
      <c r="AW10393" s="37"/>
      <c r="AX10393" s="37"/>
      <c r="AY10393" s="37"/>
      <c r="AZ10393" s="37"/>
      <c r="BA10393" s="37"/>
    </row>
    <row r="10394" spans="10:53" s="14" customFormat="1" x14ac:dyDescent="0.25">
      <c r="J10394" s="59"/>
      <c r="Q10394" s="26"/>
      <c r="R10394" s="28"/>
      <c r="AC10394" s="46"/>
      <c r="AG10394" s="59"/>
      <c r="AH10394" s="59"/>
      <c r="AI10394" s="59"/>
      <c r="AJ10394" s="59"/>
      <c r="AK10394" s="59"/>
      <c r="AL10394" s="59"/>
      <c r="AM10394" s="59"/>
      <c r="AN10394" s="59"/>
      <c r="AO10394" s="59"/>
      <c r="AV10394" s="37"/>
      <c r="AW10394" s="37"/>
      <c r="AX10394" s="37"/>
      <c r="AY10394" s="37"/>
      <c r="AZ10394" s="37"/>
      <c r="BA10394" s="37"/>
    </row>
    <row r="10395" spans="10:53" s="14" customFormat="1" x14ac:dyDescent="0.25">
      <c r="J10395" s="59"/>
      <c r="Q10395" s="26"/>
      <c r="R10395" s="28"/>
      <c r="AC10395" s="46"/>
      <c r="AG10395" s="59"/>
      <c r="AH10395" s="59"/>
      <c r="AI10395" s="59"/>
      <c r="AJ10395" s="59"/>
      <c r="AK10395" s="59"/>
      <c r="AL10395" s="59"/>
      <c r="AM10395" s="59"/>
      <c r="AN10395" s="59"/>
      <c r="AO10395" s="59"/>
      <c r="AV10395" s="37"/>
      <c r="AW10395" s="37"/>
      <c r="AX10395" s="37"/>
      <c r="AY10395" s="37"/>
      <c r="AZ10395" s="37"/>
      <c r="BA10395" s="37"/>
    </row>
    <row r="10396" spans="10:53" s="14" customFormat="1" x14ac:dyDescent="0.25">
      <c r="J10396" s="59"/>
      <c r="Q10396" s="26"/>
      <c r="R10396" s="28"/>
      <c r="AC10396" s="46"/>
      <c r="AG10396" s="59"/>
      <c r="AH10396" s="59"/>
      <c r="AI10396" s="59"/>
      <c r="AJ10396" s="59"/>
      <c r="AK10396" s="59"/>
      <c r="AL10396" s="59"/>
      <c r="AM10396" s="59"/>
      <c r="AN10396" s="59"/>
      <c r="AO10396" s="59"/>
      <c r="AV10396" s="37"/>
      <c r="AW10396" s="37"/>
      <c r="AX10396" s="37"/>
      <c r="AY10396" s="37"/>
      <c r="AZ10396" s="37"/>
      <c r="BA10396" s="37"/>
    </row>
    <row r="10397" spans="10:53" s="14" customFormat="1" x14ac:dyDescent="0.25">
      <c r="J10397" s="59"/>
      <c r="Q10397" s="26"/>
      <c r="R10397" s="28"/>
      <c r="AC10397" s="46"/>
      <c r="AG10397" s="59"/>
      <c r="AH10397" s="59"/>
      <c r="AI10397" s="59"/>
      <c r="AJ10397" s="59"/>
      <c r="AK10397" s="59"/>
      <c r="AL10397" s="59"/>
      <c r="AM10397" s="59"/>
      <c r="AN10397" s="59"/>
      <c r="AO10397" s="59"/>
      <c r="AV10397" s="37"/>
      <c r="AW10397" s="37"/>
      <c r="AX10397" s="37"/>
      <c r="AY10397" s="37"/>
      <c r="AZ10397" s="37"/>
      <c r="BA10397" s="37"/>
    </row>
    <row r="10398" spans="10:53" s="14" customFormat="1" x14ac:dyDescent="0.25">
      <c r="J10398" s="59"/>
      <c r="Q10398" s="26"/>
      <c r="R10398" s="28"/>
      <c r="AC10398" s="46"/>
      <c r="AG10398" s="59"/>
      <c r="AH10398" s="59"/>
      <c r="AI10398" s="59"/>
      <c r="AJ10398" s="59"/>
      <c r="AK10398" s="59"/>
      <c r="AL10398" s="59"/>
      <c r="AM10398" s="59"/>
      <c r="AN10398" s="59"/>
      <c r="AO10398" s="59"/>
      <c r="AV10398" s="37"/>
      <c r="AW10398" s="37"/>
      <c r="AX10398" s="37"/>
      <c r="AY10398" s="37"/>
      <c r="AZ10398" s="37"/>
      <c r="BA10398" s="37"/>
    </row>
    <row r="10399" spans="10:53" s="14" customFormat="1" x14ac:dyDescent="0.25">
      <c r="J10399" s="59"/>
      <c r="Q10399" s="26"/>
      <c r="R10399" s="28"/>
      <c r="AC10399" s="46"/>
      <c r="AG10399" s="59"/>
      <c r="AH10399" s="59"/>
      <c r="AI10399" s="59"/>
      <c r="AJ10399" s="59"/>
      <c r="AK10399" s="59"/>
      <c r="AL10399" s="59"/>
      <c r="AM10399" s="59"/>
      <c r="AN10399" s="59"/>
      <c r="AO10399" s="59"/>
      <c r="AV10399" s="37"/>
      <c r="AW10399" s="37"/>
      <c r="AX10399" s="37"/>
      <c r="AY10399" s="37"/>
      <c r="AZ10399" s="37"/>
      <c r="BA10399" s="37"/>
    </row>
    <row r="10400" spans="10:53" s="14" customFormat="1" x14ac:dyDescent="0.25">
      <c r="J10400" s="59"/>
      <c r="Q10400" s="26"/>
      <c r="R10400" s="28"/>
      <c r="AC10400" s="46"/>
      <c r="AG10400" s="59"/>
      <c r="AH10400" s="59"/>
      <c r="AI10400" s="59"/>
      <c r="AJ10400" s="59"/>
      <c r="AK10400" s="59"/>
      <c r="AL10400" s="59"/>
      <c r="AM10400" s="59"/>
      <c r="AN10400" s="59"/>
      <c r="AO10400" s="59"/>
      <c r="AV10400" s="37"/>
      <c r="AW10400" s="37"/>
      <c r="AX10400" s="37"/>
      <c r="AY10400" s="37"/>
      <c r="AZ10400" s="37"/>
      <c r="BA10400" s="37"/>
    </row>
    <row r="10401" spans="10:53" s="14" customFormat="1" x14ac:dyDescent="0.25">
      <c r="J10401" s="59"/>
      <c r="Q10401" s="26"/>
      <c r="R10401" s="28"/>
      <c r="AC10401" s="46"/>
      <c r="AG10401" s="59"/>
      <c r="AH10401" s="59"/>
      <c r="AI10401" s="59"/>
      <c r="AJ10401" s="59"/>
      <c r="AK10401" s="59"/>
      <c r="AL10401" s="59"/>
      <c r="AM10401" s="59"/>
      <c r="AN10401" s="59"/>
      <c r="AO10401" s="59"/>
      <c r="AV10401" s="37"/>
      <c r="AW10401" s="37"/>
      <c r="AX10401" s="37"/>
      <c r="AY10401" s="37"/>
      <c r="AZ10401" s="37"/>
      <c r="BA10401" s="37"/>
    </row>
    <row r="10402" spans="10:53" s="14" customFormat="1" x14ac:dyDescent="0.25">
      <c r="J10402" s="59"/>
      <c r="Q10402" s="26"/>
      <c r="R10402" s="28"/>
      <c r="AC10402" s="46"/>
      <c r="AG10402" s="59"/>
      <c r="AH10402" s="59"/>
      <c r="AI10402" s="59"/>
      <c r="AJ10402" s="59"/>
      <c r="AK10402" s="59"/>
      <c r="AL10402" s="59"/>
      <c r="AM10402" s="59"/>
      <c r="AN10402" s="59"/>
      <c r="AO10402" s="59"/>
      <c r="AV10402" s="37"/>
      <c r="AW10402" s="37"/>
      <c r="AX10402" s="37"/>
      <c r="AY10402" s="37"/>
      <c r="AZ10402" s="37"/>
      <c r="BA10402" s="37"/>
    </row>
    <row r="10403" spans="10:53" s="14" customFormat="1" x14ac:dyDescent="0.25">
      <c r="J10403" s="59"/>
      <c r="Q10403" s="26"/>
      <c r="R10403" s="28"/>
      <c r="AC10403" s="46"/>
      <c r="AG10403" s="59"/>
      <c r="AH10403" s="59"/>
      <c r="AI10403" s="59"/>
      <c r="AJ10403" s="59"/>
      <c r="AK10403" s="59"/>
      <c r="AL10403" s="59"/>
      <c r="AM10403" s="59"/>
      <c r="AN10403" s="59"/>
      <c r="AO10403" s="59"/>
      <c r="AV10403" s="37"/>
      <c r="AW10403" s="37"/>
      <c r="AX10403" s="37"/>
      <c r="AY10403" s="37"/>
      <c r="AZ10403" s="37"/>
      <c r="BA10403" s="37"/>
    </row>
    <row r="10404" spans="10:53" s="14" customFormat="1" x14ac:dyDescent="0.25">
      <c r="J10404" s="59"/>
      <c r="Q10404" s="26"/>
      <c r="R10404" s="28"/>
      <c r="AC10404" s="46"/>
      <c r="AG10404" s="59"/>
      <c r="AH10404" s="59"/>
      <c r="AI10404" s="59"/>
      <c r="AJ10404" s="59"/>
      <c r="AK10404" s="59"/>
      <c r="AL10404" s="59"/>
      <c r="AM10404" s="59"/>
      <c r="AN10404" s="59"/>
      <c r="AO10404" s="59"/>
      <c r="AV10404" s="37"/>
      <c r="AW10404" s="37"/>
      <c r="AX10404" s="37"/>
      <c r="AY10404" s="37"/>
      <c r="AZ10404" s="37"/>
      <c r="BA10404" s="37"/>
    </row>
    <row r="10405" spans="10:53" s="14" customFormat="1" x14ac:dyDescent="0.25">
      <c r="J10405" s="59"/>
      <c r="Q10405" s="26"/>
      <c r="R10405" s="28"/>
      <c r="AC10405" s="46"/>
      <c r="AG10405" s="59"/>
      <c r="AH10405" s="59"/>
      <c r="AI10405" s="59"/>
      <c r="AJ10405" s="59"/>
      <c r="AK10405" s="59"/>
      <c r="AL10405" s="59"/>
      <c r="AM10405" s="59"/>
      <c r="AN10405" s="59"/>
      <c r="AO10405" s="59"/>
      <c r="AV10405" s="37"/>
      <c r="AW10405" s="37"/>
      <c r="AX10405" s="37"/>
      <c r="AY10405" s="37"/>
      <c r="AZ10405" s="37"/>
      <c r="BA10405" s="37"/>
    </row>
    <row r="10406" spans="10:53" s="14" customFormat="1" x14ac:dyDescent="0.25">
      <c r="J10406" s="59"/>
      <c r="Q10406" s="26"/>
      <c r="R10406" s="28"/>
      <c r="AC10406" s="46"/>
      <c r="AG10406" s="59"/>
      <c r="AH10406" s="59"/>
      <c r="AI10406" s="59"/>
      <c r="AJ10406" s="59"/>
      <c r="AK10406" s="59"/>
      <c r="AL10406" s="59"/>
      <c r="AM10406" s="59"/>
      <c r="AN10406" s="59"/>
      <c r="AO10406" s="59"/>
      <c r="AV10406" s="37"/>
      <c r="AW10406" s="37"/>
      <c r="AX10406" s="37"/>
      <c r="AY10406" s="37"/>
      <c r="AZ10406" s="37"/>
      <c r="BA10406" s="37"/>
    </row>
    <row r="10407" spans="10:53" s="14" customFormat="1" x14ac:dyDescent="0.25">
      <c r="J10407" s="59"/>
      <c r="Q10407" s="26"/>
      <c r="R10407" s="28"/>
      <c r="AC10407" s="46"/>
      <c r="AG10407" s="59"/>
      <c r="AH10407" s="59"/>
      <c r="AI10407" s="59"/>
      <c r="AJ10407" s="59"/>
      <c r="AK10407" s="59"/>
      <c r="AL10407" s="59"/>
      <c r="AM10407" s="59"/>
      <c r="AN10407" s="59"/>
      <c r="AO10407" s="59"/>
      <c r="AV10407" s="37"/>
      <c r="AW10407" s="37"/>
      <c r="AX10407" s="37"/>
      <c r="AY10407" s="37"/>
      <c r="AZ10407" s="37"/>
      <c r="BA10407" s="37"/>
    </row>
    <row r="10408" spans="10:53" s="14" customFormat="1" x14ac:dyDescent="0.25">
      <c r="J10408" s="59"/>
      <c r="Q10408" s="26"/>
      <c r="R10408" s="28"/>
      <c r="AC10408" s="46"/>
      <c r="AG10408" s="59"/>
      <c r="AH10408" s="59"/>
      <c r="AI10408" s="59"/>
      <c r="AJ10408" s="59"/>
      <c r="AK10408" s="59"/>
      <c r="AL10408" s="59"/>
      <c r="AM10408" s="59"/>
      <c r="AN10408" s="59"/>
      <c r="AO10408" s="59"/>
      <c r="AV10408" s="37"/>
      <c r="AW10408" s="37"/>
      <c r="AX10408" s="37"/>
      <c r="AY10408" s="37"/>
      <c r="AZ10408" s="37"/>
      <c r="BA10408" s="37"/>
    </row>
    <row r="10409" spans="10:53" s="14" customFormat="1" x14ac:dyDescent="0.25">
      <c r="J10409" s="59"/>
      <c r="Q10409" s="26"/>
      <c r="R10409" s="28"/>
      <c r="AC10409" s="46"/>
      <c r="AG10409" s="59"/>
      <c r="AH10409" s="59"/>
      <c r="AI10409" s="59"/>
      <c r="AJ10409" s="59"/>
      <c r="AK10409" s="59"/>
      <c r="AL10409" s="59"/>
      <c r="AM10409" s="59"/>
      <c r="AN10409" s="59"/>
      <c r="AO10409" s="59"/>
      <c r="AV10409" s="37"/>
      <c r="AW10409" s="37"/>
      <c r="AX10409" s="37"/>
      <c r="AY10409" s="37"/>
      <c r="AZ10409" s="37"/>
      <c r="BA10409" s="37"/>
    </row>
    <row r="10410" spans="10:53" s="14" customFormat="1" x14ac:dyDescent="0.25">
      <c r="J10410" s="59"/>
      <c r="Q10410" s="26"/>
      <c r="R10410" s="28"/>
      <c r="AC10410" s="46"/>
      <c r="AG10410" s="59"/>
      <c r="AH10410" s="59"/>
      <c r="AI10410" s="59"/>
      <c r="AJ10410" s="59"/>
      <c r="AK10410" s="59"/>
      <c r="AL10410" s="59"/>
      <c r="AM10410" s="59"/>
      <c r="AN10410" s="59"/>
      <c r="AO10410" s="59"/>
      <c r="AV10410" s="37"/>
      <c r="AW10410" s="37"/>
      <c r="AX10410" s="37"/>
      <c r="AY10410" s="37"/>
      <c r="AZ10410" s="37"/>
      <c r="BA10410" s="37"/>
    </row>
    <row r="10411" spans="10:53" s="14" customFormat="1" x14ac:dyDescent="0.25">
      <c r="J10411" s="59"/>
      <c r="Q10411" s="26"/>
      <c r="R10411" s="28"/>
      <c r="AC10411" s="46"/>
      <c r="AG10411" s="59"/>
      <c r="AH10411" s="59"/>
      <c r="AI10411" s="59"/>
      <c r="AJ10411" s="59"/>
      <c r="AK10411" s="59"/>
      <c r="AL10411" s="59"/>
      <c r="AM10411" s="59"/>
      <c r="AN10411" s="59"/>
      <c r="AO10411" s="59"/>
      <c r="AV10411" s="37"/>
      <c r="AW10411" s="37"/>
      <c r="AX10411" s="37"/>
      <c r="AY10411" s="37"/>
      <c r="AZ10411" s="37"/>
      <c r="BA10411" s="37"/>
    </row>
    <row r="10412" spans="10:53" s="14" customFormat="1" x14ac:dyDescent="0.25">
      <c r="J10412" s="59"/>
      <c r="Q10412" s="26"/>
      <c r="R10412" s="28"/>
      <c r="AC10412" s="46"/>
      <c r="AG10412" s="59"/>
      <c r="AH10412" s="59"/>
      <c r="AI10412" s="59"/>
      <c r="AJ10412" s="59"/>
      <c r="AK10412" s="59"/>
      <c r="AL10412" s="59"/>
      <c r="AM10412" s="59"/>
      <c r="AN10412" s="59"/>
      <c r="AO10412" s="59"/>
      <c r="AV10412" s="37"/>
      <c r="AW10412" s="37"/>
      <c r="AX10412" s="37"/>
      <c r="AY10412" s="37"/>
      <c r="AZ10412" s="37"/>
      <c r="BA10412" s="37"/>
    </row>
    <row r="10413" spans="10:53" s="14" customFormat="1" x14ac:dyDescent="0.25">
      <c r="J10413" s="59"/>
      <c r="Q10413" s="26"/>
      <c r="R10413" s="28"/>
      <c r="AC10413" s="46"/>
      <c r="AG10413" s="59"/>
      <c r="AH10413" s="59"/>
      <c r="AI10413" s="59"/>
      <c r="AJ10413" s="59"/>
      <c r="AK10413" s="59"/>
      <c r="AL10413" s="59"/>
      <c r="AM10413" s="59"/>
      <c r="AN10413" s="59"/>
      <c r="AO10413" s="59"/>
      <c r="AV10413" s="37"/>
      <c r="AW10413" s="37"/>
      <c r="AX10413" s="37"/>
      <c r="AY10413" s="37"/>
      <c r="AZ10413" s="37"/>
      <c r="BA10413" s="37"/>
    </row>
    <row r="10414" spans="10:53" s="14" customFormat="1" x14ac:dyDescent="0.25">
      <c r="J10414" s="59"/>
      <c r="Q10414" s="26"/>
      <c r="R10414" s="28"/>
      <c r="AC10414" s="46"/>
      <c r="AG10414" s="59"/>
      <c r="AH10414" s="59"/>
      <c r="AI10414" s="59"/>
      <c r="AJ10414" s="59"/>
      <c r="AK10414" s="59"/>
      <c r="AL10414" s="59"/>
      <c r="AM10414" s="59"/>
      <c r="AN10414" s="59"/>
      <c r="AO10414" s="59"/>
      <c r="AV10414" s="37"/>
      <c r="AW10414" s="37"/>
      <c r="AX10414" s="37"/>
      <c r="AY10414" s="37"/>
      <c r="AZ10414" s="37"/>
      <c r="BA10414" s="37"/>
    </row>
    <row r="10415" spans="10:53" s="14" customFormat="1" x14ac:dyDescent="0.25">
      <c r="J10415" s="59"/>
      <c r="Q10415" s="26"/>
      <c r="R10415" s="28"/>
      <c r="AC10415" s="46"/>
      <c r="AG10415" s="59"/>
      <c r="AH10415" s="59"/>
      <c r="AI10415" s="59"/>
      <c r="AJ10415" s="59"/>
      <c r="AK10415" s="59"/>
      <c r="AL10415" s="59"/>
      <c r="AM10415" s="59"/>
      <c r="AN10415" s="59"/>
      <c r="AO10415" s="59"/>
      <c r="AV10415" s="37"/>
      <c r="AW10415" s="37"/>
      <c r="AX10415" s="37"/>
      <c r="AY10415" s="37"/>
      <c r="AZ10415" s="37"/>
      <c r="BA10415" s="37"/>
    </row>
    <row r="10416" spans="10:53" s="14" customFormat="1" x14ac:dyDescent="0.25">
      <c r="J10416" s="59"/>
      <c r="Q10416" s="26"/>
      <c r="R10416" s="28"/>
      <c r="AC10416" s="46"/>
      <c r="AG10416" s="59"/>
      <c r="AH10416" s="59"/>
      <c r="AI10416" s="59"/>
      <c r="AJ10416" s="59"/>
      <c r="AK10416" s="59"/>
      <c r="AL10416" s="59"/>
      <c r="AM10416" s="59"/>
      <c r="AN10416" s="59"/>
      <c r="AO10416" s="59"/>
      <c r="AV10416" s="37"/>
      <c r="AW10416" s="37"/>
      <c r="AX10416" s="37"/>
      <c r="AY10416" s="37"/>
      <c r="AZ10416" s="37"/>
      <c r="BA10416" s="37"/>
    </row>
    <row r="10417" spans="10:53" s="14" customFormat="1" x14ac:dyDescent="0.25">
      <c r="J10417" s="59"/>
      <c r="Q10417" s="26"/>
      <c r="R10417" s="28"/>
      <c r="AC10417" s="46"/>
      <c r="AG10417" s="59"/>
      <c r="AH10417" s="59"/>
      <c r="AI10417" s="59"/>
      <c r="AJ10417" s="59"/>
      <c r="AK10417" s="59"/>
      <c r="AL10417" s="59"/>
      <c r="AM10417" s="59"/>
      <c r="AN10417" s="59"/>
      <c r="AO10417" s="59"/>
      <c r="AV10417" s="37"/>
      <c r="AW10417" s="37"/>
      <c r="AX10417" s="37"/>
      <c r="AY10417" s="37"/>
      <c r="AZ10417" s="37"/>
      <c r="BA10417" s="37"/>
    </row>
    <row r="10418" spans="10:53" s="14" customFormat="1" x14ac:dyDescent="0.25">
      <c r="J10418" s="59"/>
      <c r="Q10418" s="26"/>
      <c r="R10418" s="28"/>
      <c r="AC10418" s="46"/>
      <c r="AG10418" s="59"/>
      <c r="AH10418" s="59"/>
      <c r="AI10418" s="59"/>
      <c r="AJ10418" s="59"/>
      <c r="AK10418" s="59"/>
      <c r="AL10418" s="59"/>
      <c r="AM10418" s="59"/>
      <c r="AN10418" s="59"/>
      <c r="AO10418" s="59"/>
      <c r="AV10418" s="37"/>
      <c r="AW10418" s="37"/>
      <c r="AX10418" s="37"/>
      <c r="AY10418" s="37"/>
      <c r="AZ10418" s="37"/>
      <c r="BA10418" s="37"/>
    </row>
    <row r="10419" spans="10:53" s="14" customFormat="1" x14ac:dyDescent="0.25">
      <c r="J10419" s="59"/>
      <c r="Q10419" s="26"/>
      <c r="R10419" s="28"/>
      <c r="AC10419" s="46"/>
      <c r="AG10419" s="59"/>
      <c r="AH10419" s="59"/>
      <c r="AI10419" s="59"/>
      <c r="AJ10419" s="59"/>
      <c r="AK10419" s="59"/>
      <c r="AL10419" s="59"/>
      <c r="AM10419" s="59"/>
      <c r="AN10419" s="59"/>
      <c r="AO10419" s="59"/>
      <c r="AV10419" s="37"/>
      <c r="AW10419" s="37"/>
      <c r="AX10419" s="37"/>
      <c r="AY10419" s="37"/>
      <c r="AZ10419" s="37"/>
      <c r="BA10419" s="37"/>
    </row>
    <row r="10420" spans="10:53" s="14" customFormat="1" x14ac:dyDescent="0.25">
      <c r="J10420" s="59"/>
      <c r="Q10420" s="26"/>
      <c r="R10420" s="28"/>
      <c r="AC10420" s="46"/>
      <c r="AG10420" s="59"/>
      <c r="AH10420" s="59"/>
      <c r="AI10420" s="59"/>
      <c r="AJ10420" s="59"/>
      <c r="AK10420" s="59"/>
      <c r="AL10420" s="59"/>
      <c r="AM10420" s="59"/>
      <c r="AN10420" s="59"/>
      <c r="AO10420" s="59"/>
      <c r="AV10420" s="37"/>
      <c r="AW10420" s="37"/>
      <c r="AX10420" s="37"/>
      <c r="AY10420" s="37"/>
      <c r="AZ10420" s="37"/>
      <c r="BA10420" s="37"/>
    </row>
    <row r="10421" spans="10:53" s="14" customFormat="1" x14ac:dyDescent="0.25">
      <c r="J10421" s="59"/>
      <c r="Q10421" s="26"/>
      <c r="R10421" s="28"/>
      <c r="AC10421" s="46"/>
      <c r="AG10421" s="59"/>
      <c r="AH10421" s="59"/>
      <c r="AI10421" s="59"/>
      <c r="AJ10421" s="59"/>
      <c r="AK10421" s="59"/>
      <c r="AL10421" s="59"/>
      <c r="AM10421" s="59"/>
      <c r="AN10421" s="59"/>
      <c r="AO10421" s="59"/>
      <c r="AV10421" s="37"/>
      <c r="AW10421" s="37"/>
      <c r="AX10421" s="37"/>
      <c r="AY10421" s="37"/>
      <c r="AZ10421" s="37"/>
      <c r="BA10421" s="37"/>
    </row>
    <row r="10422" spans="10:53" s="14" customFormat="1" x14ac:dyDescent="0.25">
      <c r="J10422" s="59"/>
      <c r="Q10422" s="26"/>
      <c r="R10422" s="28"/>
      <c r="AC10422" s="46"/>
      <c r="AG10422" s="59"/>
      <c r="AH10422" s="59"/>
      <c r="AI10422" s="59"/>
      <c r="AJ10422" s="59"/>
      <c r="AK10422" s="59"/>
      <c r="AL10422" s="59"/>
      <c r="AM10422" s="59"/>
      <c r="AN10422" s="59"/>
      <c r="AO10422" s="59"/>
      <c r="AV10422" s="37"/>
      <c r="AW10422" s="37"/>
      <c r="AX10422" s="37"/>
      <c r="AY10422" s="37"/>
      <c r="AZ10422" s="37"/>
      <c r="BA10422" s="37"/>
    </row>
    <row r="10423" spans="10:53" s="14" customFormat="1" x14ac:dyDescent="0.25">
      <c r="J10423" s="59"/>
      <c r="Q10423" s="26"/>
      <c r="R10423" s="28"/>
      <c r="AC10423" s="46"/>
      <c r="AG10423" s="59"/>
      <c r="AH10423" s="59"/>
      <c r="AI10423" s="59"/>
      <c r="AJ10423" s="59"/>
      <c r="AK10423" s="59"/>
      <c r="AL10423" s="59"/>
      <c r="AM10423" s="59"/>
      <c r="AN10423" s="59"/>
      <c r="AO10423" s="59"/>
      <c r="AV10423" s="37"/>
      <c r="AW10423" s="37"/>
      <c r="AX10423" s="37"/>
      <c r="AY10423" s="37"/>
      <c r="AZ10423" s="37"/>
      <c r="BA10423" s="37"/>
    </row>
    <row r="10424" spans="10:53" s="14" customFormat="1" x14ac:dyDescent="0.25">
      <c r="J10424" s="59"/>
      <c r="Q10424" s="26"/>
      <c r="R10424" s="28"/>
      <c r="AC10424" s="46"/>
      <c r="AG10424" s="59"/>
      <c r="AH10424" s="59"/>
      <c r="AI10424" s="59"/>
      <c r="AJ10424" s="59"/>
      <c r="AK10424" s="59"/>
      <c r="AL10424" s="59"/>
      <c r="AM10424" s="59"/>
      <c r="AN10424" s="59"/>
      <c r="AO10424" s="59"/>
      <c r="AV10424" s="37"/>
      <c r="AW10424" s="37"/>
      <c r="AX10424" s="37"/>
      <c r="AY10424" s="37"/>
      <c r="AZ10424" s="37"/>
      <c r="BA10424" s="37"/>
    </row>
    <row r="10425" spans="10:53" s="14" customFormat="1" x14ac:dyDescent="0.25">
      <c r="J10425" s="59"/>
      <c r="Q10425" s="26"/>
      <c r="R10425" s="28"/>
      <c r="AC10425" s="46"/>
      <c r="AG10425" s="59"/>
      <c r="AH10425" s="59"/>
      <c r="AI10425" s="59"/>
      <c r="AJ10425" s="59"/>
      <c r="AK10425" s="59"/>
      <c r="AL10425" s="59"/>
      <c r="AM10425" s="59"/>
      <c r="AN10425" s="59"/>
      <c r="AO10425" s="59"/>
      <c r="AV10425" s="37"/>
      <c r="AW10425" s="37"/>
      <c r="AX10425" s="37"/>
      <c r="AY10425" s="37"/>
      <c r="AZ10425" s="37"/>
      <c r="BA10425" s="37"/>
    </row>
    <row r="10426" spans="10:53" s="14" customFormat="1" x14ac:dyDescent="0.25">
      <c r="J10426" s="59"/>
      <c r="Q10426" s="26"/>
      <c r="R10426" s="28"/>
      <c r="AC10426" s="46"/>
      <c r="AG10426" s="59"/>
      <c r="AH10426" s="59"/>
      <c r="AI10426" s="59"/>
      <c r="AJ10426" s="59"/>
      <c r="AK10426" s="59"/>
      <c r="AL10426" s="59"/>
      <c r="AM10426" s="59"/>
      <c r="AN10426" s="59"/>
      <c r="AO10426" s="59"/>
      <c r="AV10426" s="37"/>
      <c r="AW10426" s="37"/>
      <c r="AX10426" s="37"/>
      <c r="AY10426" s="37"/>
      <c r="AZ10426" s="37"/>
      <c r="BA10426" s="37"/>
    </row>
    <row r="10427" spans="10:53" s="14" customFormat="1" x14ac:dyDescent="0.25">
      <c r="J10427" s="59"/>
      <c r="Q10427" s="26"/>
      <c r="R10427" s="28"/>
      <c r="AC10427" s="46"/>
      <c r="AG10427" s="59"/>
      <c r="AH10427" s="59"/>
      <c r="AI10427" s="59"/>
      <c r="AJ10427" s="59"/>
      <c r="AK10427" s="59"/>
      <c r="AL10427" s="59"/>
      <c r="AM10427" s="59"/>
      <c r="AN10427" s="59"/>
      <c r="AO10427" s="59"/>
      <c r="AV10427" s="37"/>
      <c r="AW10427" s="37"/>
      <c r="AX10427" s="37"/>
      <c r="AY10427" s="37"/>
      <c r="AZ10427" s="37"/>
      <c r="BA10427" s="37"/>
    </row>
    <row r="10428" spans="10:53" s="14" customFormat="1" x14ac:dyDescent="0.25">
      <c r="J10428" s="59"/>
      <c r="Q10428" s="26"/>
      <c r="R10428" s="28"/>
      <c r="AC10428" s="46"/>
      <c r="AG10428" s="59"/>
      <c r="AH10428" s="59"/>
      <c r="AI10428" s="59"/>
      <c r="AJ10428" s="59"/>
      <c r="AK10428" s="59"/>
      <c r="AL10428" s="59"/>
      <c r="AM10428" s="59"/>
      <c r="AN10428" s="59"/>
      <c r="AO10428" s="59"/>
      <c r="AV10428" s="37"/>
      <c r="AW10428" s="37"/>
      <c r="AX10428" s="37"/>
      <c r="AY10428" s="37"/>
      <c r="AZ10428" s="37"/>
      <c r="BA10428" s="37"/>
    </row>
    <row r="10429" spans="10:53" s="14" customFormat="1" x14ac:dyDescent="0.25">
      <c r="J10429" s="59"/>
      <c r="Q10429" s="26"/>
      <c r="R10429" s="28"/>
      <c r="AC10429" s="46"/>
      <c r="AG10429" s="59"/>
      <c r="AH10429" s="59"/>
      <c r="AI10429" s="59"/>
      <c r="AJ10429" s="59"/>
      <c r="AK10429" s="59"/>
      <c r="AL10429" s="59"/>
      <c r="AM10429" s="59"/>
      <c r="AN10429" s="59"/>
      <c r="AO10429" s="59"/>
      <c r="AV10429" s="37"/>
      <c r="AW10429" s="37"/>
      <c r="AX10429" s="37"/>
      <c r="AY10429" s="37"/>
      <c r="AZ10429" s="37"/>
      <c r="BA10429" s="37"/>
    </row>
    <row r="10430" spans="10:53" s="14" customFormat="1" x14ac:dyDescent="0.25">
      <c r="J10430" s="59"/>
      <c r="Q10430" s="26"/>
      <c r="R10430" s="28"/>
      <c r="AC10430" s="46"/>
      <c r="AG10430" s="59"/>
      <c r="AH10430" s="59"/>
      <c r="AI10430" s="59"/>
      <c r="AJ10430" s="59"/>
      <c r="AK10430" s="59"/>
      <c r="AL10430" s="59"/>
      <c r="AM10430" s="59"/>
      <c r="AN10430" s="59"/>
      <c r="AO10430" s="59"/>
      <c r="AV10430" s="37"/>
      <c r="AW10430" s="37"/>
      <c r="AX10430" s="37"/>
      <c r="AY10430" s="37"/>
      <c r="AZ10430" s="37"/>
      <c r="BA10430" s="37"/>
    </row>
    <row r="10431" spans="10:53" s="14" customFormat="1" x14ac:dyDescent="0.25">
      <c r="J10431" s="59"/>
      <c r="Q10431" s="26"/>
      <c r="R10431" s="28"/>
      <c r="AC10431" s="46"/>
      <c r="AG10431" s="59"/>
      <c r="AH10431" s="59"/>
      <c r="AI10431" s="59"/>
      <c r="AJ10431" s="59"/>
      <c r="AK10431" s="59"/>
      <c r="AL10431" s="59"/>
      <c r="AM10431" s="59"/>
      <c r="AN10431" s="59"/>
      <c r="AO10431" s="59"/>
      <c r="AV10431" s="37"/>
      <c r="AW10431" s="37"/>
      <c r="AX10431" s="37"/>
      <c r="AY10431" s="37"/>
      <c r="AZ10431" s="37"/>
      <c r="BA10431" s="37"/>
    </row>
    <row r="10432" spans="10:53" s="14" customFormat="1" x14ac:dyDescent="0.25">
      <c r="J10432" s="59"/>
      <c r="Q10432" s="26"/>
      <c r="R10432" s="28"/>
      <c r="AC10432" s="46"/>
      <c r="AG10432" s="59"/>
      <c r="AH10432" s="59"/>
      <c r="AI10432" s="59"/>
      <c r="AJ10432" s="59"/>
      <c r="AK10432" s="59"/>
      <c r="AL10432" s="59"/>
      <c r="AM10432" s="59"/>
      <c r="AN10432" s="59"/>
      <c r="AO10432" s="59"/>
      <c r="AV10432" s="37"/>
      <c r="AW10432" s="37"/>
      <c r="AX10432" s="37"/>
      <c r="AY10432" s="37"/>
      <c r="AZ10432" s="37"/>
      <c r="BA10432" s="37"/>
    </row>
    <row r="10433" spans="10:53" s="14" customFormat="1" x14ac:dyDescent="0.25">
      <c r="J10433" s="59"/>
      <c r="Q10433" s="26"/>
      <c r="R10433" s="28"/>
      <c r="AC10433" s="46"/>
      <c r="AG10433" s="59"/>
      <c r="AH10433" s="59"/>
      <c r="AI10433" s="59"/>
      <c r="AJ10433" s="59"/>
      <c r="AK10433" s="59"/>
      <c r="AL10433" s="59"/>
      <c r="AM10433" s="59"/>
      <c r="AN10433" s="59"/>
      <c r="AO10433" s="59"/>
      <c r="AV10433" s="37"/>
      <c r="AW10433" s="37"/>
      <c r="AX10433" s="37"/>
      <c r="AY10433" s="37"/>
      <c r="AZ10433" s="37"/>
      <c r="BA10433" s="37"/>
    </row>
    <row r="10434" spans="10:53" s="14" customFormat="1" x14ac:dyDescent="0.25">
      <c r="J10434" s="59"/>
      <c r="Q10434" s="26"/>
      <c r="R10434" s="28"/>
      <c r="AC10434" s="46"/>
      <c r="AG10434" s="59"/>
      <c r="AH10434" s="59"/>
      <c r="AI10434" s="59"/>
      <c r="AJ10434" s="59"/>
      <c r="AK10434" s="59"/>
      <c r="AL10434" s="59"/>
      <c r="AM10434" s="59"/>
      <c r="AN10434" s="59"/>
      <c r="AO10434" s="59"/>
      <c r="AV10434" s="37"/>
      <c r="AW10434" s="37"/>
      <c r="AX10434" s="37"/>
      <c r="AY10434" s="37"/>
      <c r="AZ10434" s="37"/>
      <c r="BA10434" s="37"/>
    </row>
    <row r="10435" spans="10:53" s="14" customFormat="1" x14ac:dyDescent="0.25">
      <c r="J10435" s="59"/>
      <c r="Q10435" s="26"/>
      <c r="R10435" s="28"/>
      <c r="AC10435" s="46"/>
      <c r="AG10435" s="59"/>
      <c r="AH10435" s="59"/>
      <c r="AI10435" s="59"/>
      <c r="AJ10435" s="59"/>
      <c r="AK10435" s="59"/>
      <c r="AL10435" s="59"/>
      <c r="AM10435" s="59"/>
      <c r="AN10435" s="59"/>
      <c r="AO10435" s="59"/>
      <c r="AV10435" s="37"/>
      <c r="AW10435" s="37"/>
      <c r="AX10435" s="37"/>
      <c r="AY10435" s="37"/>
      <c r="AZ10435" s="37"/>
      <c r="BA10435" s="37"/>
    </row>
    <row r="10436" spans="10:53" s="14" customFormat="1" x14ac:dyDescent="0.25">
      <c r="J10436" s="59"/>
      <c r="Q10436" s="26"/>
      <c r="R10436" s="28"/>
      <c r="AC10436" s="46"/>
      <c r="AG10436" s="59"/>
      <c r="AH10436" s="59"/>
      <c r="AI10436" s="59"/>
      <c r="AJ10436" s="59"/>
      <c r="AK10436" s="59"/>
      <c r="AL10436" s="59"/>
      <c r="AM10436" s="59"/>
      <c r="AN10436" s="59"/>
      <c r="AO10436" s="59"/>
      <c r="AV10436" s="37"/>
      <c r="AW10436" s="37"/>
      <c r="AX10436" s="37"/>
      <c r="AY10436" s="37"/>
      <c r="AZ10436" s="37"/>
      <c r="BA10436" s="37"/>
    </row>
    <row r="10437" spans="10:53" s="14" customFormat="1" x14ac:dyDescent="0.25">
      <c r="J10437" s="59"/>
      <c r="Q10437" s="26"/>
      <c r="R10437" s="28"/>
      <c r="AC10437" s="46"/>
      <c r="AG10437" s="59"/>
      <c r="AH10437" s="59"/>
      <c r="AI10437" s="59"/>
      <c r="AJ10437" s="59"/>
      <c r="AK10437" s="59"/>
      <c r="AL10437" s="59"/>
      <c r="AM10437" s="59"/>
      <c r="AN10437" s="59"/>
      <c r="AO10437" s="59"/>
      <c r="AV10437" s="37"/>
      <c r="AW10437" s="37"/>
      <c r="AX10437" s="37"/>
      <c r="AY10437" s="37"/>
      <c r="AZ10437" s="37"/>
      <c r="BA10437" s="37"/>
    </row>
    <row r="10438" spans="10:53" s="14" customFormat="1" x14ac:dyDescent="0.25">
      <c r="J10438" s="59"/>
      <c r="Q10438" s="26"/>
      <c r="R10438" s="28"/>
      <c r="AC10438" s="46"/>
      <c r="AG10438" s="59"/>
      <c r="AH10438" s="59"/>
      <c r="AI10438" s="59"/>
      <c r="AJ10438" s="59"/>
      <c r="AK10438" s="59"/>
      <c r="AL10438" s="59"/>
      <c r="AM10438" s="59"/>
      <c r="AN10438" s="59"/>
      <c r="AO10438" s="59"/>
      <c r="AV10438" s="37"/>
      <c r="AW10438" s="37"/>
      <c r="AX10438" s="37"/>
      <c r="AY10438" s="37"/>
      <c r="AZ10438" s="37"/>
      <c r="BA10438" s="37"/>
    </row>
    <row r="10439" spans="10:53" s="14" customFormat="1" x14ac:dyDescent="0.25">
      <c r="J10439" s="59"/>
      <c r="Q10439" s="26"/>
      <c r="R10439" s="28"/>
      <c r="AC10439" s="46"/>
      <c r="AG10439" s="59"/>
      <c r="AH10439" s="59"/>
      <c r="AI10439" s="59"/>
      <c r="AJ10439" s="59"/>
      <c r="AK10439" s="59"/>
      <c r="AL10439" s="59"/>
      <c r="AM10439" s="59"/>
      <c r="AN10439" s="59"/>
      <c r="AO10439" s="59"/>
      <c r="AV10439" s="37"/>
      <c r="AW10439" s="37"/>
      <c r="AX10439" s="37"/>
      <c r="AY10439" s="37"/>
      <c r="AZ10439" s="37"/>
      <c r="BA10439" s="37"/>
    </row>
    <row r="10440" spans="10:53" s="14" customFormat="1" x14ac:dyDescent="0.25">
      <c r="J10440" s="59"/>
      <c r="Q10440" s="26"/>
      <c r="R10440" s="28"/>
      <c r="AC10440" s="46"/>
      <c r="AG10440" s="59"/>
      <c r="AH10440" s="59"/>
      <c r="AI10440" s="59"/>
      <c r="AJ10440" s="59"/>
      <c r="AK10440" s="59"/>
      <c r="AL10440" s="59"/>
      <c r="AM10440" s="59"/>
      <c r="AN10440" s="59"/>
      <c r="AO10440" s="59"/>
      <c r="AV10440" s="37"/>
      <c r="AW10440" s="37"/>
      <c r="AX10440" s="37"/>
      <c r="AY10440" s="37"/>
      <c r="AZ10440" s="37"/>
      <c r="BA10440" s="37"/>
    </row>
    <row r="10441" spans="10:53" s="14" customFormat="1" x14ac:dyDescent="0.25">
      <c r="J10441" s="59"/>
      <c r="Q10441" s="26"/>
      <c r="R10441" s="28"/>
      <c r="AC10441" s="46"/>
      <c r="AG10441" s="59"/>
      <c r="AH10441" s="59"/>
      <c r="AI10441" s="59"/>
      <c r="AJ10441" s="59"/>
      <c r="AK10441" s="59"/>
      <c r="AL10441" s="59"/>
      <c r="AM10441" s="59"/>
      <c r="AN10441" s="59"/>
      <c r="AO10441" s="59"/>
      <c r="AV10441" s="37"/>
      <c r="AW10441" s="37"/>
      <c r="AX10441" s="37"/>
      <c r="AY10441" s="37"/>
      <c r="AZ10441" s="37"/>
      <c r="BA10441" s="37"/>
    </row>
    <row r="10442" spans="10:53" s="14" customFormat="1" x14ac:dyDescent="0.25">
      <c r="J10442" s="59"/>
      <c r="Q10442" s="26"/>
      <c r="R10442" s="28"/>
      <c r="AC10442" s="46"/>
      <c r="AG10442" s="59"/>
      <c r="AH10442" s="59"/>
      <c r="AI10442" s="59"/>
      <c r="AJ10442" s="59"/>
      <c r="AK10442" s="59"/>
      <c r="AL10442" s="59"/>
      <c r="AM10442" s="59"/>
      <c r="AN10442" s="59"/>
      <c r="AO10442" s="59"/>
      <c r="AV10442" s="37"/>
      <c r="AW10442" s="37"/>
      <c r="AX10442" s="37"/>
      <c r="AY10442" s="37"/>
      <c r="AZ10442" s="37"/>
      <c r="BA10442" s="37"/>
    </row>
    <row r="10443" spans="10:53" s="14" customFormat="1" x14ac:dyDescent="0.25">
      <c r="J10443" s="59"/>
      <c r="Q10443" s="26"/>
      <c r="R10443" s="28"/>
      <c r="AC10443" s="46"/>
      <c r="AG10443" s="59"/>
      <c r="AH10443" s="59"/>
      <c r="AI10443" s="59"/>
      <c r="AJ10443" s="59"/>
      <c r="AK10443" s="59"/>
      <c r="AL10443" s="59"/>
      <c r="AM10443" s="59"/>
      <c r="AN10443" s="59"/>
      <c r="AO10443" s="59"/>
      <c r="AV10443" s="37"/>
      <c r="AW10443" s="37"/>
      <c r="AX10443" s="37"/>
      <c r="AY10443" s="37"/>
      <c r="AZ10443" s="37"/>
      <c r="BA10443" s="37"/>
    </row>
    <row r="10444" spans="10:53" s="14" customFormat="1" x14ac:dyDescent="0.25">
      <c r="J10444" s="59"/>
      <c r="Q10444" s="26"/>
      <c r="R10444" s="28"/>
      <c r="AC10444" s="46"/>
      <c r="AG10444" s="59"/>
      <c r="AH10444" s="59"/>
      <c r="AI10444" s="59"/>
      <c r="AJ10444" s="59"/>
      <c r="AK10444" s="59"/>
      <c r="AL10444" s="59"/>
      <c r="AM10444" s="59"/>
      <c r="AN10444" s="59"/>
      <c r="AO10444" s="59"/>
      <c r="AV10444" s="37"/>
      <c r="AW10444" s="37"/>
      <c r="AX10444" s="37"/>
      <c r="AY10444" s="37"/>
      <c r="AZ10444" s="37"/>
      <c r="BA10444" s="37"/>
    </row>
    <row r="10445" spans="10:53" s="14" customFormat="1" x14ac:dyDescent="0.25">
      <c r="J10445" s="59"/>
      <c r="Q10445" s="26"/>
      <c r="R10445" s="28"/>
      <c r="AC10445" s="46"/>
      <c r="AG10445" s="59"/>
      <c r="AH10445" s="59"/>
      <c r="AI10445" s="59"/>
      <c r="AJ10445" s="59"/>
      <c r="AK10445" s="59"/>
      <c r="AL10445" s="59"/>
      <c r="AM10445" s="59"/>
      <c r="AN10445" s="59"/>
      <c r="AO10445" s="59"/>
      <c r="AV10445" s="37"/>
      <c r="AW10445" s="37"/>
      <c r="AX10445" s="37"/>
      <c r="AY10445" s="37"/>
      <c r="AZ10445" s="37"/>
      <c r="BA10445" s="37"/>
    </row>
    <row r="10446" spans="10:53" s="14" customFormat="1" x14ac:dyDescent="0.25">
      <c r="J10446" s="59"/>
      <c r="Q10446" s="26"/>
      <c r="R10446" s="28"/>
      <c r="AC10446" s="46"/>
      <c r="AG10446" s="59"/>
      <c r="AH10446" s="59"/>
      <c r="AI10446" s="59"/>
      <c r="AJ10446" s="59"/>
      <c r="AK10446" s="59"/>
      <c r="AL10446" s="59"/>
      <c r="AM10446" s="59"/>
      <c r="AN10446" s="59"/>
      <c r="AO10446" s="59"/>
      <c r="AV10446" s="37"/>
      <c r="AW10446" s="37"/>
      <c r="AX10446" s="37"/>
      <c r="AY10446" s="37"/>
      <c r="AZ10446" s="37"/>
      <c r="BA10446" s="37"/>
    </row>
    <row r="10447" spans="10:53" s="14" customFormat="1" x14ac:dyDescent="0.25">
      <c r="J10447" s="59"/>
      <c r="Q10447" s="26"/>
      <c r="R10447" s="28"/>
      <c r="AC10447" s="46"/>
      <c r="AG10447" s="59"/>
      <c r="AH10447" s="59"/>
      <c r="AI10447" s="59"/>
      <c r="AJ10447" s="59"/>
      <c r="AK10447" s="59"/>
      <c r="AL10447" s="59"/>
      <c r="AM10447" s="59"/>
      <c r="AN10447" s="59"/>
      <c r="AO10447" s="59"/>
      <c r="AV10447" s="37"/>
      <c r="AW10447" s="37"/>
      <c r="AX10447" s="37"/>
      <c r="AY10447" s="37"/>
      <c r="AZ10447" s="37"/>
      <c r="BA10447" s="37"/>
    </row>
    <row r="10448" spans="10:53" s="14" customFormat="1" x14ac:dyDescent="0.25">
      <c r="J10448" s="59"/>
      <c r="Q10448" s="26"/>
      <c r="R10448" s="28"/>
      <c r="AC10448" s="46"/>
      <c r="AG10448" s="59"/>
      <c r="AH10448" s="59"/>
      <c r="AI10448" s="59"/>
      <c r="AJ10448" s="59"/>
      <c r="AK10448" s="59"/>
      <c r="AL10448" s="59"/>
      <c r="AM10448" s="59"/>
      <c r="AN10448" s="59"/>
      <c r="AO10448" s="59"/>
      <c r="AV10448" s="37"/>
      <c r="AW10448" s="37"/>
      <c r="AX10448" s="37"/>
      <c r="AY10448" s="37"/>
      <c r="AZ10448" s="37"/>
      <c r="BA10448" s="37"/>
    </row>
    <row r="10449" spans="10:53" s="14" customFormat="1" x14ac:dyDescent="0.25">
      <c r="J10449" s="59"/>
      <c r="Q10449" s="26"/>
      <c r="R10449" s="28"/>
      <c r="AC10449" s="46"/>
      <c r="AG10449" s="59"/>
      <c r="AH10449" s="59"/>
      <c r="AI10449" s="59"/>
      <c r="AJ10449" s="59"/>
      <c r="AK10449" s="59"/>
      <c r="AL10449" s="59"/>
      <c r="AM10449" s="59"/>
      <c r="AN10449" s="59"/>
      <c r="AO10449" s="59"/>
      <c r="AV10449" s="37"/>
      <c r="AW10449" s="37"/>
      <c r="AX10449" s="37"/>
      <c r="AY10449" s="37"/>
      <c r="AZ10449" s="37"/>
      <c r="BA10449" s="37"/>
    </row>
    <row r="10450" spans="10:53" s="14" customFormat="1" x14ac:dyDescent="0.25">
      <c r="J10450" s="59"/>
      <c r="Q10450" s="26"/>
      <c r="R10450" s="28"/>
      <c r="AC10450" s="46"/>
      <c r="AG10450" s="59"/>
      <c r="AH10450" s="59"/>
      <c r="AI10450" s="59"/>
      <c r="AJ10450" s="59"/>
      <c r="AK10450" s="59"/>
      <c r="AL10450" s="59"/>
      <c r="AM10450" s="59"/>
      <c r="AN10450" s="59"/>
      <c r="AO10450" s="59"/>
      <c r="AV10450" s="37"/>
      <c r="AW10450" s="37"/>
      <c r="AX10450" s="37"/>
      <c r="AY10450" s="37"/>
      <c r="AZ10450" s="37"/>
      <c r="BA10450" s="37"/>
    </row>
    <row r="10451" spans="10:53" s="14" customFormat="1" x14ac:dyDescent="0.25">
      <c r="J10451" s="59"/>
      <c r="Q10451" s="26"/>
      <c r="R10451" s="28"/>
      <c r="AC10451" s="46"/>
      <c r="AG10451" s="59"/>
      <c r="AH10451" s="59"/>
      <c r="AI10451" s="59"/>
      <c r="AJ10451" s="59"/>
      <c r="AK10451" s="59"/>
      <c r="AL10451" s="59"/>
      <c r="AM10451" s="59"/>
      <c r="AN10451" s="59"/>
      <c r="AO10451" s="59"/>
      <c r="AV10451" s="37"/>
      <c r="AW10451" s="37"/>
      <c r="AX10451" s="37"/>
      <c r="AY10451" s="37"/>
      <c r="AZ10451" s="37"/>
      <c r="BA10451" s="37"/>
    </row>
    <row r="10452" spans="10:53" s="14" customFormat="1" x14ac:dyDescent="0.25">
      <c r="J10452" s="59"/>
      <c r="Q10452" s="26"/>
      <c r="R10452" s="28"/>
      <c r="AC10452" s="46"/>
      <c r="AG10452" s="59"/>
      <c r="AH10452" s="59"/>
      <c r="AI10452" s="59"/>
      <c r="AJ10452" s="59"/>
      <c r="AK10452" s="59"/>
      <c r="AL10452" s="59"/>
      <c r="AM10452" s="59"/>
      <c r="AN10452" s="59"/>
      <c r="AO10452" s="59"/>
      <c r="AV10452" s="37"/>
      <c r="AW10452" s="37"/>
      <c r="AX10452" s="37"/>
      <c r="AY10452" s="37"/>
      <c r="AZ10452" s="37"/>
      <c r="BA10452" s="37"/>
    </row>
    <row r="10453" spans="10:53" s="14" customFormat="1" x14ac:dyDescent="0.25">
      <c r="J10453" s="59"/>
      <c r="Q10453" s="26"/>
      <c r="R10453" s="28"/>
      <c r="AC10453" s="46"/>
      <c r="AG10453" s="59"/>
      <c r="AH10453" s="59"/>
      <c r="AI10453" s="59"/>
      <c r="AJ10453" s="59"/>
      <c r="AK10453" s="59"/>
      <c r="AL10453" s="59"/>
      <c r="AM10453" s="59"/>
      <c r="AN10453" s="59"/>
      <c r="AO10453" s="59"/>
      <c r="AV10453" s="37"/>
      <c r="AW10453" s="37"/>
      <c r="AX10453" s="37"/>
      <c r="AY10453" s="37"/>
      <c r="AZ10453" s="37"/>
      <c r="BA10453" s="37"/>
    </row>
    <row r="10454" spans="10:53" s="14" customFormat="1" x14ac:dyDescent="0.25">
      <c r="J10454" s="59"/>
      <c r="Q10454" s="26"/>
      <c r="R10454" s="28"/>
      <c r="AC10454" s="46"/>
      <c r="AG10454" s="59"/>
      <c r="AH10454" s="59"/>
      <c r="AI10454" s="59"/>
      <c r="AJ10454" s="59"/>
      <c r="AK10454" s="59"/>
      <c r="AL10454" s="59"/>
      <c r="AM10454" s="59"/>
      <c r="AN10454" s="59"/>
      <c r="AO10454" s="59"/>
      <c r="AV10454" s="37"/>
      <c r="AW10454" s="37"/>
      <c r="AX10454" s="37"/>
      <c r="AY10454" s="37"/>
      <c r="AZ10454" s="37"/>
      <c r="BA10454" s="37"/>
    </row>
    <row r="10455" spans="10:53" s="14" customFormat="1" x14ac:dyDescent="0.25">
      <c r="J10455" s="59"/>
      <c r="Q10455" s="26"/>
      <c r="R10455" s="28"/>
      <c r="AC10455" s="46"/>
      <c r="AG10455" s="59"/>
      <c r="AH10455" s="59"/>
      <c r="AI10455" s="59"/>
      <c r="AJ10455" s="59"/>
      <c r="AK10455" s="59"/>
      <c r="AL10455" s="59"/>
      <c r="AM10455" s="59"/>
      <c r="AN10455" s="59"/>
      <c r="AO10455" s="59"/>
      <c r="AV10455" s="37"/>
      <c r="AW10455" s="37"/>
      <c r="AX10455" s="37"/>
      <c r="AY10455" s="37"/>
      <c r="AZ10455" s="37"/>
      <c r="BA10455" s="37"/>
    </row>
    <row r="10456" spans="10:53" s="14" customFormat="1" x14ac:dyDescent="0.25">
      <c r="J10456" s="59"/>
      <c r="Q10456" s="26"/>
      <c r="R10456" s="28"/>
      <c r="AC10456" s="46"/>
      <c r="AG10456" s="59"/>
      <c r="AH10456" s="59"/>
      <c r="AI10456" s="59"/>
      <c r="AJ10456" s="59"/>
      <c r="AK10456" s="59"/>
      <c r="AL10456" s="59"/>
      <c r="AM10456" s="59"/>
      <c r="AN10456" s="59"/>
      <c r="AO10456" s="59"/>
      <c r="AV10456" s="37"/>
      <c r="AW10456" s="37"/>
      <c r="AX10456" s="37"/>
      <c r="AY10456" s="37"/>
      <c r="AZ10456" s="37"/>
      <c r="BA10456" s="37"/>
    </row>
    <row r="10457" spans="10:53" s="14" customFormat="1" x14ac:dyDescent="0.25">
      <c r="J10457" s="59"/>
      <c r="Q10457" s="26"/>
      <c r="R10457" s="28"/>
      <c r="AC10457" s="46"/>
      <c r="AG10457" s="59"/>
      <c r="AH10457" s="59"/>
      <c r="AI10457" s="59"/>
      <c r="AJ10457" s="59"/>
      <c r="AK10457" s="59"/>
      <c r="AL10457" s="59"/>
      <c r="AM10457" s="59"/>
      <c r="AN10457" s="59"/>
      <c r="AO10457" s="59"/>
      <c r="AV10457" s="37"/>
      <c r="AW10457" s="37"/>
      <c r="AX10457" s="37"/>
      <c r="AY10457" s="37"/>
      <c r="AZ10457" s="37"/>
      <c r="BA10457" s="37"/>
    </row>
    <row r="10458" spans="10:53" s="14" customFormat="1" x14ac:dyDescent="0.25">
      <c r="J10458" s="59"/>
      <c r="Q10458" s="26"/>
      <c r="R10458" s="28"/>
      <c r="AC10458" s="46"/>
      <c r="AG10458" s="59"/>
      <c r="AH10458" s="59"/>
      <c r="AI10458" s="59"/>
      <c r="AJ10458" s="59"/>
      <c r="AK10458" s="59"/>
      <c r="AL10458" s="59"/>
      <c r="AM10458" s="59"/>
      <c r="AN10458" s="59"/>
      <c r="AO10458" s="59"/>
      <c r="AV10458" s="37"/>
      <c r="AW10458" s="37"/>
      <c r="AX10458" s="37"/>
      <c r="AY10458" s="37"/>
      <c r="AZ10458" s="37"/>
      <c r="BA10458" s="37"/>
    </row>
    <row r="10459" spans="10:53" s="14" customFormat="1" x14ac:dyDescent="0.25">
      <c r="J10459" s="59"/>
      <c r="Q10459" s="26"/>
      <c r="R10459" s="28"/>
      <c r="AC10459" s="46"/>
      <c r="AG10459" s="59"/>
      <c r="AH10459" s="59"/>
      <c r="AI10459" s="59"/>
      <c r="AJ10459" s="59"/>
      <c r="AK10459" s="59"/>
      <c r="AL10459" s="59"/>
      <c r="AM10459" s="59"/>
      <c r="AN10459" s="59"/>
      <c r="AO10459" s="59"/>
      <c r="AV10459" s="37"/>
      <c r="AW10459" s="37"/>
      <c r="AX10459" s="37"/>
      <c r="AY10459" s="37"/>
      <c r="AZ10459" s="37"/>
      <c r="BA10459" s="37"/>
    </row>
    <row r="10460" spans="10:53" s="14" customFormat="1" x14ac:dyDescent="0.25">
      <c r="J10460" s="59"/>
      <c r="Q10460" s="26"/>
      <c r="R10460" s="28"/>
      <c r="AC10460" s="46"/>
      <c r="AG10460" s="59"/>
      <c r="AH10460" s="59"/>
      <c r="AI10460" s="59"/>
      <c r="AJ10460" s="59"/>
      <c r="AK10460" s="59"/>
      <c r="AL10460" s="59"/>
      <c r="AM10460" s="59"/>
      <c r="AN10460" s="59"/>
      <c r="AO10460" s="59"/>
      <c r="AV10460" s="37"/>
      <c r="AW10460" s="37"/>
      <c r="AX10460" s="37"/>
      <c r="AY10460" s="37"/>
      <c r="AZ10460" s="37"/>
      <c r="BA10460" s="37"/>
    </row>
    <row r="10461" spans="10:53" s="14" customFormat="1" x14ac:dyDescent="0.25">
      <c r="J10461" s="59"/>
      <c r="Q10461" s="26"/>
      <c r="R10461" s="28"/>
      <c r="AC10461" s="46"/>
      <c r="AG10461" s="59"/>
      <c r="AH10461" s="59"/>
      <c r="AI10461" s="59"/>
      <c r="AJ10461" s="59"/>
      <c r="AK10461" s="59"/>
      <c r="AL10461" s="59"/>
      <c r="AM10461" s="59"/>
      <c r="AN10461" s="59"/>
      <c r="AO10461" s="59"/>
      <c r="AV10461" s="37"/>
      <c r="AW10461" s="37"/>
      <c r="AX10461" s="37"/>
      <c r="AY10461" s="37"/>
      <c r="AZ10461" s="37"/>
      <c r="BA10461" s="37"/>
    </row>
    <row r="10462" spans="10:53" s="14" customFormat="1" x14ac:dyDescent="0.25">
      <c r="J10462" s="59"/>
      <c r="Q10462" s="26"/>
      <c r="R10462" s="28"/>
      <c r="AC10462" s="46"/>
      <c r="AG10462" s="59"/>
      <c r="AH10462" s="59"/>
      <c r="AI10462" s="59"/>
      <c r="AJ10462" s="59"/>
      <c r="AK10462" s="59"/>
      <c r="AL10462" s="59"/>
      <c r="AM10462" s="59"/>
      <c r="AN10462" s="59"/>
      <c r="AO10462" s="59"/>
      <c r="AV10462" s="37"/>
      <c r="AW10462" s="37"/>
      <c r="AX10462" s="37"/>
      <c r="AY10462" s="37"/>
      <c r="AZ10462" s="37"/>
      <c r="BA10462" s="37"/>
    </row>
    <row r="10463" spans="10:53" s="14" customFormat="1" x14ac:dyDescent="0.25">
      <c r="J10463" s="59"/>
      <c r="Q10463" s="26"/>
      <c r="R10463" s="28"/>
      <c r="AC10463" s="46"/>
      <c r="AG10463" s="59"/>
      <c r="AH10463" s="59"/>
      <c r="AI10463" s="59"/>
      <c r="AJ10463" s="59"/>
      <c r="AK10463" s="59"/>
      <c r="AL10463" s="59"/>
      <c r="AM10463" s="59"/>
      <c r="AN10463" s="59"/>
      <c r="AO10463" s="59"/>
      <c r="AV10463" s="37"/>
      <c r="AW10463" s="37"/>
      <c r="AX10463" s="37"/>
      <c r="AY10463" s="37"/>
      <c r="AZ10463" s="37"/>
      <c r="BA10463" s="37"/>
    </row>
    <row r="10464" spans="10:53" s="14" customFormat="1" x14ac:dyDescent="0.25">
      <c r="J10464" s="59"/>
      <c r="Q10464" s="26"/>
      <c r="R10464" s="28"/>
      <c r="AC10464" s="46"/>
      <c r="AG10464" s="59"/>
      <c r="AH10464" s="59"/>
      <c r="AI10464" s="59"/>
      <c r="AJ10464" s="59"/>
      <c r="AK10464" s="59"/>
      <c r="AL10464" s="59"/>
      <c r="AM10464" s="59"/>
      <c r="AN10464" s="59"/>
      <c r="AO10464" s="59"/>
      <c r="AV10464" s="37"/>
      <c r="AW10464" s="37"/>
      <c r="AX10464" s="37"/>
      <c r="AY10464" s="37"/>
      <c r="AZ10464" s="37"/>
      <c r="BA10464" s="37"/>
    </row>
    <row r="10465" spans="10:53" s="14" customFormat="1" x14ac:dyDescent="0.25">
      <c r="J10465" s="59"/>
      <c r="Q10465" s="26"/>
      <c r="R10465" s="28"/>
      <c r="AC10465" s="46"/>
      <c r="AG10465" s="59"/>
      <c r="AH10465" s="59"/>
      <c r="AI10465" s="59"/>
      <c r="AJ10465" s="59"/>
      <c r="AK10465" s="59"/>
      <c r="AL10465" s="59"/>
      <c r="AM10465" s="59"/>
      <c r="AN10465" s="59"/>
      <c r="AO10465" s="59"/>
      <c r="AV10465" s="37"/>
      <c r="AW10465" s="37"/>
      <c r="AX10465" s="37"/>
      <c r="AY10465" s="37"/>
      <c r="AZ10465" s="37"/>
      <c r="BA10465" s="37"/>
    </row>
    <row r="10466" spans="10:53" s="14" customFormat="1" x14ac:dyDescent="0.25">
      <c r="J10466" s="59"/>
      <c r="Q10466" s="26"/>
      <c r="R10466" s="28"/>
      <c r="AC10466" s="46"/>
      <c r="AG10466" s="59"/>
      <c r="AH10466" s="59"/>
      <c r="AI10466" s="59"/>
      <c r="AJ10466" s="59"/>
      <c r="AK10466" s="59"/>
      <c r="AL10466" s="59"/>
      <c r="AM10466" s="59"/>
      <c r="AN10466" s="59"/>
      <c r="AO10466" s="59"/>
      <c r="AV10466" s="37"/>
      <c r="AW10466" s="37"/>
      <c r="AX10466" s="37"/>
      <c r="AY10466" s="37"/>
      <c r="AZ10466" s="37"/>
      <c r="BA10466" s="37"/>
    </row>
    <row r="10467" spans="10:53" s="14" customFormat="1" x14ac:dyDescent="0.25">
      <c r="J10467" s="59"/>
      <c r="Q10467" s="26"/>
      <c r="R10467" s="28"/>
      <c r="AC10467" s="46"/>
      <c r="AG10467" s="59"/>
      <c r="AH10467" s="59"/>
      <c r="AI10467" s="59"/>
      <c r="AJ10467" s="59"/>
      <c r="AK10467" s="59"/>
      <c r="AL10467" s="59"/>
      <c r="AM10467" s="59"/>
      <c r="AN10467" s="59"/>
      <c r="AO10467" s="59"/>
      <c r="AV10467" s="37"/>
      <c r="AW10467" s="37"/>
      <c r="AX10467" s="37"/>
      <c r="AY10467" s="37"/>
      <c r="AZ10467" s="37"/>
      <c r="BA10467" s="37"/>
    </row>
    <row r="10468" spans="10:53" s="14" customFormat="1" x14ac:dyDescent="0.25">
      <c r="J10468" s="59"/>
      <c r="Q10468" s="26"/>
      <c r="R10468" s="28"/>
      <c r="AC10468" s="46"/>
      <c r="AG10468" s="59"/>
      <c r="AH10468" s="59"/>
      <c r="AI10468" s="59"/>
      <c r="AJ10468" s="59"/>
      <c r="AK10468" s="59"/>
      <c r="AL10468" s="59"/>
      <c r="AM10468" s="59"/>
      <c r="AN10468" s="59"/>
      <c r="AO10468" s="59"/>
      <c r="AV10468" s="37"/>
      <c r="AW10468" s="37"/>
      <c r="AX10468" s="37"/>
      <c r="AY10468" s="37"/>
      <c r="AZ10468" s="37"/>
      <c r="BA10468" s="37"/>
    </row>
    <row r="10469" spans="10:53" s="14" customFormat="1" x14ac:dyDescent="0.25">
      <c r="J10469" s="59"/>
      <c r="Q10469" s="26"/>
      <c r="R10469" s="28"/>
      <c r="AC10469" s="46"/>
      <c r="AG10469" s="59"/>
      <c r="AH10469" s="59"/>
      <c r="AI10469" s="59"/>
      <c r="AJ10469" s="59"/>
      <c r="AK10469" s="59"/>
      <c r="AL10469" s="59"/>
      <c r="AM10469" s="59"/>
      <c r="AN10469" s="59"/>
      <c r="AO10469" s="59"/>
      <c r="AV10469" s="37"/>
      <c r="AW10469" s="37"/>
      <c r="AX10469" s="37"/>
      <c r="AY10469" s="37"/>
      <c r="AZ10469" s="37"/>
      <c r="BA10469" s="37"/>
    </row>
    <row r="10470" spans="10:53" s="14" customFormat="1" x14ac:dyDescent="0.25">
      <c r="J10470" s="59"/>
      <c r="Q10470" s="26"/>
      <c r="R10470" s="28"/>
      <c r="AC10470" s="46"/>
      <c r="AG10470" s="59"/>
      <c r="AH10470" s="59"/>
      <c r="AI10470" s="59"/>
      <c r="AJ10470" s="59"/>
      <c r="AK10470" s="59"/>
      <c r="AL10470" s="59"/>
      <c r="AM10470" s="59"/>
      <c r="AN10470" s="59"/>
      <c r="AO10470" s="59"/>
      <c r="AV10470" s="37"/>
      <c r="AW10470" s="37"/>
      <c r="AX10470" s="37"/>
      <c r="AY10470" s="37"/>
      <c r="AZ10470" s="37"/>
      <c r="BA10470" s="37"/>
    </row>
    <row r="10471" spans="10:53" s="14" customFormat="1" x14ac:dyDescent="0.25">
      <c r="J10471" s="59"/>
      <c r="Q10471" s="26"/>
      <c r="R10471" s="28"/>
      <c r="AC10471" s="46"/>
      <c r="AG10471" s="59"/>
      <c r="AH10471" s="59"/>
      <c r="AI10471" s="59"/>
      <c r="AJ10471" s="59"/>
      <c r="AK10471" s="59"/>
      <c r="AL10471" s="59"/>
      <c r="AM10471" s="59"/>
      <c r="AN10471" s="59"/>
      <c r="AO10471" s="59"/>
      <c r="AV10471" s="37"/>
      <c r="AW10471" s="37"/>
      <c r="AX10471" s="37"/>
      <c r="AY10471" s="37"/>
      <c r="AZ10471" s="37"/>
      <c r="BA10471" s="37"/>
    </row>
    <row r="10472" spans="10:53" s="14" customFormat="1" x14ac:dyDescent="0.25">
      <c r="J10472" s="59"/>
      <c r="Q10472" s="26"/>
      <c r="R10472" s="28"/>
      <c r="AC10472" s="46"/>
      <c r="AG10472" s="59"/>
      <c r="AH10472" s="59"/>
      <c r="AI10472" s="59"/>
      <c r="AJ10472" s="59"/>
      <c r="AK10472" s="59"/>
      <c r="AL10472" s="59"/>
      <c r="AM10472" s="59"/>
      <c r="AN10472" s="59"/>
      <c r="AO10472" s="59"/>
      <c r="AV10472" s="37"/>
      <c r="AW10472" s="37"/>
      <c r="AX10472" s="37"/>
      <c r="AY10472" s="37"/>
      <c r="AZ10472" s="37"/>
      <c r="BA10472" s="37"/>
    </row>
    <row r="10473" spans="10:53" s="14" customFormat="1" x14ac:dyDescent="0.25">
      <c r="J10473" s="59"/>
      <c r="Q10473" s="26"/>
      <c r="R10473" s="28"/>
      <c r="AC10473" s="46"/>
      <c r="AG10473" s="59"/>
      <c r="AH10473" s="59"/>
      <c r="AI10473" s="59"/>
      <c r="AJ10473" s="59"/>
      <c r="AK10473" s="59"/>
      <c r="AL10473" s="59"/>
      <c r="AM10473" s="59"/>
      <c r="AN10473" s="59"/>
      <c r="AO10473" s="59"/>
      <c r="AV10473" s="37"/>
      <c r="AW10473" s="37"/>
      <c r="AX10473" s="37"/>
      <c r="AY10473" s="37"/>
      <c r="AZ10473" s="37"/>
      <c r="BA10473" s="37"/>
    </row>
    <row r="10474" spans="10:53" s="14" customFormat="1" x14ac:dyDescent="0.25">
      <c r="J10474" s="59"/>
      <c r="Q10474" s="26"/>
      <c r="R10474" s="28"/>
      <c r="AC10474" s="46"/>
      <c r="AG10474" s="59"/>
      <c r="AH10474" s="59"/>
      <c r="AI10474" s="59"/>
      <c r="AJ10474" s="59"/>
      <c r="AK10474" s="59"/>
      <c r="AL10474" s="59"/>
      <c r="AM10474" s="59"/>
      <c r="AN10474" s="59"/>
      <c r="AO10474" s="59"/>
      <c r="AV10474" s="37"/>
      <c r="AW10474" s="37"/>
      <c r="AX10474" s="37"/>
      <c r="AY10474" s="37"/>
      <c r="AZ10474" s="37"/>
      <c r="BA10474" s="37"/>
    </row>
    <row r="10475" spans="10:53" s="14" customFormat="1" x14ac:dyDescent="0.25">
      <c r="J10475" s="59"/>
      <c r="Q10475" s="26"/>
      <c r="R10475" s="28"/>
      <c r="AC10475" s="46"/>
      <c r="AG10475" s="59"/>
      <c r="AH10475" s="59"/>
      <c r="AI10475" s="59"/>
      <c r="AJ10475" s="59"/>
      <c r="AK10475" s="59"/>
      <c r="AL10475" s="59"/>
      <c r="AM10475" s="59"/>
      <c r="AN10475" s="59"/>
      <c r="AO10475" s="59"/>
      <c r="AV10475" s="37"/>
      <c r="AW10475" s="37"/>
      <c r="AX10475" s="37"/>
      <c r="AY10475" s="37"/>
      <c r="AZ10475" s="37"/>
      <c r="BA10475" s="37"/>
    </row>
    <row r="10476" spans="10:53" s="14" customFormat="1" x14ac:dyDescent="0.25">
      <c r="J10476" s="59"/>
      <c r="Q10476" s="26"/>
      <c r="R10476" s="28"/>
      <c r="AC10476" s="46"/>
      <c r="AG10476" s="59"/>
      <c r="AH10476" s="59"/>
      <c r="AI10476" s="59"/>
      <c r="AJ10476" s="59"/>
      <c r="AK10476" s="59"/>
      <c r="AL10476" s="59"/>
      <c r="AM10476" s="59"/>
      <c r="AN10476" s="59"/>
      <c r="AO10476" s="59"/>
      <c r="AV10476" s="37"/>
      <c r="AW10476" s="37"/>
      <c r="AX10476" s="37"/>
      <c r="AY10476" s="37"/>
      <c r="AZ10476" s="37"/>
      <c r="BA10476" s="37"/>
    </row>
    <row r="10477" spans="10:53" s="14" customFormat="1" x14ac:dyDescent="0.25">
      <c r="J10477" s="59"/>
      <c r="Q10477" s="26"/>
      <c r="R10477" s="28"/>
      <c r="AC10477" s="46"/>
      <c r="AG10477" s="59"/>
      <c r="AH10477" s="59"/>
      <c r="AI10477" s="59"/>
      <c r="AJ10477" s="59"/>
      <c r="AK10477" s="59"/>
      <c r="AL10477" s="59"/>
      <c r="AM10477" s="59"/>
      <c r="AN10477" s="59"/>
      <c r="AO10477" s="59"/>
      <c r="AV10477" s="37"/>
      <c r="AW10477" s="37"/>
      <c r="AX10477" s="37"/>
      <c r="AY10477" s="37"/>
      <c r="AZ10477" s="37"/>
      <c r="BA10477" s="37"/>
    </row>
    <row r="10478" spans="10:53" s="14" customFormat="1" x14ac:dyDescent="0.25">
      <c r="J10478" s="59"/>
      <c r="Q10478" s="26"/>
      <c r="R10478" s="28"/>
      <c r="AC10478" s="46"/>
      <c r="AG10478" s="59"/>
      <c r="AH10478" s="59"/>
      <c r="AI10478" s="59"/>
      <c r="AJ10478" s="59"/>
      <c r="AK10478" s="59"/>
      <c r="AL10478" s="59"/>
      <c r="AM10478" s="59"/>
      <c r="AN10478" s="59"/>
      <c r="AO10478" s="59"/>
      <c r="AV10478" s="37"/>
      <c r="AW10478" s="37"/>
      <c r="AX10478" s="37"/>
      <c r="AY10478" s="37"/>
      <c r="AZ10478" s="37"/>
      <c r="BA10478" s="37"/>
    </row>
    <row r="10479" spans="10:53" s="14" customFormat="1" x14ac:dyDescent="0.25">
      <c r="J10479" s="59"/>
      <c r="Q10479" s="26"/>
      <c r="R10479" s="28"/>
      <c r="AC10479" s="46"/>
      <c r="AG10479" s="59"/>
      <c r="AH10479" s="59"/>
      <c r="AI10479" s="59"/>
      <c r="AJ10479" s="59"/>
      <c r="AK10479" s="59"/>
      <c r="AL10479" s="59"/>
      <c r="AM10479" s="59"/>
      <c r="AN10479" s="59"/>
      <c r="AO10479" s="59"/>
      <c r="AV10479" s="37"/>
      <c r="AW10479" s="37"/>
      <c r="AX10479" s="37"/>
      <c r="AY10479" s="37"/>
      <c r="AZ10479" s="37"/>
      <c r="BA10479" s="37"/>
    </row>
    <row r="10480" spans="10:53" s="14" customFormat="1" x14ac:dyDescent="0.25">
      <c r="J10480" s="59"/>
      <c r="Q10480" s="26"/>
      <c r="R10480" s="28"/>
      <c r="AC10480" s="46"/>
      <c r="AG10480" s="59"/>
      <c r="AH10480" s="59"/>
      <c r="AI10480" s="59"/>
      <c r="AJ10480" s="59"/>
      <c r="AK10480" s="59"/>
      <c r="AL10480" s="59"/>
      <c r="AM10480" s="59"/>
      <c r="AN10480" s="59"/>
      <c r="AO10480" s="59"/>
      <c r="AV10480" s="37"/>
      <c r="AW10480" s="37"/>
      <c r="AX10480" s="37"/>
      <c r="AY10480" s="37"/>
      <c r="AZ10480" s="37"/>
      <c r="BA10480" s="37"/>
    </row>
    <row r="10481" spans="10:53" s="14" customFormat="1" x14ac:dyDescent="0.25">
      <c r="J10481" s="59"/>
      <c r="Q10481" s="26"/>
      <c r="R10481" s="28"/>
      <c r="AC10481" s="46"/>
      <c r="AG10481" s="59"/>
      <c r="AH10481" s="59"/>
      <c r="AI10481" s="59"/>
      <c r="AJ10481" s="59"/>
      <c r="AK10481" s="59"/>
      <c r="AL10481" s="59"/>
      <c r="AM10481" s="59"/>
      <c r="AN10481" s="59"/>
      <c r="AO10481" s="59"/>
      <c r="AV10481" s="37"/>
      <c r="AW10481" s="37"/>
      <c r="AX10481" s="37"/>
      <c r="AY10481" s="37"/>
      <c r="AZ10481" s="37"/>
      <c r="BA10481" s="37"/>
    </row>
    <row r="10482" spans="10:53" s="14" customFormat="1" x14ac:dyDescent="0.25">
      <c r="J10482" s="59"/>
      <c r="Q10482" s="26"/>
      <c r="R10482" s="28"/>
      <c r="AC10482" s="46"/>
      <c r="AG10482" s="59"/>
      <c r="AH10482" s="59"/>
      <c r="AI10482" s="59"/>
      <c r="AJ10482" s="59"/>
      <c r="AK10482" s="59"/>
      <c r="AL10482" s="59"/>
      <c r="AM10482" s="59"/>
      <c r="AN10482" s="59"/>
      <c r="AO10482" s="59"/>
      <c r="AV10482" s="37"/>
      <c r="AW10482" s="37"/>
      <c r="AX10482" s="37"/>
      <c r="AY10482" s="37"/>
      <c r="AZ10482" s="37"/>
      <c r="BA10482" s="37"/>
    </row>
    <row r="10483" spans="10:53" s="14" customFormat="1" x14ac:dyDescent="0.25">
      <c r="J10483" s="59"/>
      <c r="Q10483" s="26"/>
      <c r="R10483" s="28"/>
      <c r="AC10483" s="46"/>
      <c r="AG10483" s="59"/>
      <c r="AH10483" s="59"/>
      <c r="AI10483" s="59"/>
      <c r="AJ10483" s="59"/>
      <c r="AK10483" s="59"/>
      <c r="AL10483" s="59"/>
      <c r="AM10483" s="59"/>
      <c r="AN10483" s="59"/>
      <c r="AO10483" s="59"/>
      <c r="AV10483" s="37"/>
      <c r="AW10483" s="37"/>
      <c r="AX10483" s="37"/>
      <c r="AY10483" s="37"/>
      <c r="AZ10483" s="37"/>
      <c r="BA10483" s="37"/>
    </row>
    <row r="10484" spans="10:53" s="14" customFormat="1" x14ac:dyDescent="0.25">
      <c r="J10484" s="59"/>
      <c r="Q10484" s="26"/>
      <c r="R10484" s="28"/>
      <c r="AC10484" s="46"/>
      <c r="AG10484" s="59"/>
      <c r="AH10484" s="59"/>
      <c r="AI10484" s="59"/>
      <c r="AJ10484" s="59"/>
      <c r="AK10484" s="59"/>
      <c r="AL10484" s="59"/>
      <c r="AM10484" s="59"/>
      <c r="AN10484" s="59"/>
      <c r="AO10484" s="59"/>
      <c r="AV10484" s="37"/>
      <c r="AW10484" s="37"/>
      <c r="AX10484" s="37"/>
      <c r="AY10484" s="37"/>
      <c r="AZ10484" s="37"/>
      <c r="BA10484" s="37"/>
    </row>
    <row r="10485" spans="10:53" s="14" customFormat="1" x14ac:dyDescent="0.25">
      <c r="J10485" s="59"/>
      <c r="Q10485" s="26"/>
      <c r="R10485" s="28"/>
      <c r="AC10485" s="46"/>
      <c r="AG10485" s="59"/>
      <c r="AH10485" s="59"/>
      <c r="AI10485" s="59"/>
      <c r="AJ10485" s="59"/>
      <c r="AK10485" s="59"/>
      <c r="AL10485" s="59"/>
      <c r="AM10485" s="59"/>
      <c r="AN10485" s="59"/>
      <c r="AO10485" s="59"/>
      <c r="AV10485" s="37"/>
      <c r="AW10485" s="37"/>
      <c r="AX10485" s="37"/>
      <c r="AY10485" s="37"/>
      <c r="AZ10485" s="37"/>
      <c r="BA10485" s="37"/>
    </row>
    <row r="10486" spans="10:53" s="14" customFormat="1" x14ac:dyDescent="0.25">
      <c r="J10486" s="59"/>
      <c r="Q10486" s="26"/>
      <c r="R10486" s="28"/>
      <c r="AC10486" s="46"/>
      <c r="AG10486" s="59"/>
      <c r="AH10486" s="59"/>
      <c r="AI10486" s="59"/>
      <c r="AJ10486" s="59"/>
      <c r="AK10486" s="59"/>
      <c r="AL10486" s="59"/>
      <c r="AM10486" s="59"/>
      <c r="AN10486" s="59"/>
      <c r="AO10486" s="59"/>
      <c r="AV10486" s="37"/>
      <c r="AW10486" s="37"/>
      <c r="AX10486" s="37"/>
      <c r="AY10486" s="37"/>
      <c r="AZ10486" s="37"/>
      <c r="BA10486" s="37"/>
    </row>
    <row r="10487" spans="10:53" s="14" customFormat="1" x14ac:dyDescent="0.25">
      <c r="J10487" s="59"/>
      <c r="Q10487" s="26"/>
      <c r="R10487" s="28"/>
      <c r="AC10487" s="46"/>
      <c r="AG10487" s="59"/>
      <c r="AH10487" s="59"/>
      <c r="AI10487" s="59"/>
      <c r="AJ10487" s="59"/>
      <c r="AK10487" s="59"/>
      <c r="AL10487" s="59"/>
      <c r="AM10487" s="59"/>
      <c r="AN10487" s="59"/>
      <c r="AO10487" s="59"/>
      <c r="AV10487" s="37"/>
      <c r="AW10487" s="37"/>
      <c r="AX10487" s="37"/>
      <c r="AY10487" s="37"/>
      <c r="AZ10487" s="37"/>
      <c r="BA10487" s="37"/>
    </row>
    <row r="10488" spans="10:53" s="14" customFormat="1" x14ac:dyDescent="0.25">
      <c r="J10488" s="59"/>
      <c r="Q10488" s="26"/>
      <c r="R10488" s="28"/>
      <c r="AC10488" s="46"/>
      <c r="AG10488" s="59"/>
      <c r="AH10488" s="59"/>
      <c r="AI10488" s="59"/>
      <c r="AJ10488" s="59"/>
      <c r="AK10488" s="59"/>
      <c r="AL10488" s="59"/>
      <c r="AM10488" s="59"/>
      <c r="AN10488" s="59"/>
      <c r="AO10488" s="59"/>
      <c r="AV10488" s="37"/>
      <c r="AW10488" s="37"/>
      <c r="AX10488" s="37"/>
      <c r="AY10488" s="37"/>
      <c r="AZ10488" s="37"/>
      <c r="BA10488" s="37"/>
    </row>
    <row r="10489" spans="10:53" s="14" customFormat="1" x14ac:dyDescent="0.25">
      <c r="J10489" s="59"/>
      <c r="Q10489" s="26"/>
      <c r="R10489" s="28"/>
      <c r="AC10489" s="46"/>
      <c r="AG10489" s="59"/>
      <c r="AH10489" s="59"/>
      <c r="AI10489" s="59"/>
      <c r="AJ10489" s="59"/>
      <c r="AK10489" s="59"/>
      <c r="AL10489" s="59"/>
      <c r="AM10489" s="59"/>
      <c r="AN10489" s="59"/>
      <c r="AO10489" s="59"/>
      <c r="AV10489" s="37"/>
      <c r="AW10489" s="37"/>
      <c r="AX10489" s="37"/>
      <c r="AY10489" s="37"/>
      <c r="AZ10489" s="37"/>
      <c r="BA10489" s="37"/>
    </row>
    <row r="10490" spans="10:53" s="14" customFormat="1" x14ac:dyDescent="0.25">
      <c r="J10490" s="59"/>
      <c r="Q10490" s="26"/>
      <c r="R10490" s="28"/>
      <c r="AC10490" s="46"/>
      <c r="AG10490" s="59"/>
      <c r="AH10490" s="59"/>
      <c r="AI10490" s="59"/>
      <c r="AJ10490" s="59"/>
      <c r="AK10490" s="59"/>
      <c r="AL10490" s="59"/>
      <c r="AM10490" s="59"/>
      <c r="AN10490" s="59"/>
      <c r="AO10490" s="59"/>
      <c r="AV10490" s="37"/>
      <c r="AW10490" s="37"/>
      <c r="AX10490" s="37"/>
      <c r="AY10490" s="37"/>
      <c r="AZ10490" s="37"/>
      <c r="BA10490" s="37"/>
    </row>
    <row r="10491" spans="10:53" s="14" customFormat="1" x14ac:dyDescent="0.25">
      <c r="J10491" s="59"/>
      <c r="Q10491" s="26"/>
      <c r="R10491" s="28"/>
      <c r="AC10491" s="46"/>
      <c r="AG10491" s="59"/>
      <c r="AH10491" s="59"/>
      <c r="AI10491" s="59"/>
      <c r="AJ10491" s="59"/>
      <c r="AK10491" s="59"/>
      <c r="AL10491" s="59"/>
      <c r="AM10491" s="59"/>
      <c r="AN10491" s="59"/>
      <c r="AO10491" s="59"/>
      <c r="AV10491" s="37"/>
      <c r="AW10491" s="37"/>
      <c r="AX10491" s="37"/>
      <c r="AY10491" s="37"/>
      <c r="AZ10491" s="37"/>
      <c r="BA10491" s="37"/>
    </row>
    <row r="10492" spans="10:53" s="14" customFormat="1" x14ac:dyDescent="0.25">
      <c r="J10492" s="59"/>
      <c r="Q10492" s="26"/>
      <c r="R10492" s="28"/>
      <c r="AC10492" s="46"/>
      <c r="AG10492" s="59"/>
      <c r="AH10492" s="59"/>
      <c r="AI10492" s="59"/>
      <c r="AJ10492" s="59"/>
      <c r="AK10492" s="59"/>
      <c r="AL10492" s="59"/>
      <c r="AM10492" s="59"/>
      <c r="AN10492" s="59"/>
      <c r="AO10492" s="59"/>
      <c r="AV10492" s="37"/>
      <c r="AW10492" s="37"/>
      <c r="AX10492" s="37"/>
      <c r="AY10492" s="37"/>
      <c r="AZ10492" s="37"/>
      <c r="BA10492" s="37"/>
    </row>
    <row r="10493" spans="10:53" s="14" customFormat="1" x14ac:dyDescent="0.25">
      <c r="J10493" s="59"/>
      <c r="Q10493" s="26"/>
      <c r="R10493" s="28"/>
      <c r="AC10493" s="46"/>
      <c r="AG10493" s="59"/>
      <c r="AH10493" s="59"/>
      <c r="AI10493" s="59"/>
      <c r="AJ10493" s="59"/>
      <c r="AK10493" s="59"/>
      <c r="AL10493" s="59"/>
      <c r="AM10493" s="59"/>
      <c r="AN10493" s="59"/>
      <c r="AO10493" s="59"/>
      <c r="AV10493" s="37"/>
      <c r="AW10493" s="37"/>
      <c r="AX10493" s="37"/>
      <c r="AY10493" s="37"/>
      <c r="AZ10493" s="37"/>
      <c r="BA10493" s="37"/>
    </row>
    <row r="10494" spans="10:53" s="14" customFormat="1" x14ac:dyDescent="0.25">
      <c r="J10494" s="59"/>
      <c r="Q10494" s="26"/>
      <c r="R10494" s="28"/>
      <c r="AC10494" s="46"/>
      <c r="AG10494" s="59"/>
      <c r="AH10494" s="59"/>
      <c r="AI10494" s="59"/>
      <c r="AJ10494" s="59"/>
      <c r="AK10494" s="59"/>
      <c r="AL10494" s="59"/>
      <c r="AM10494" s="59"/>
      <c r="AN10494" s="59"/>
      <c r="AO10494" s="59"/>
      <c r="AV10494" s="37"/>
      <c r="AW10494" s="37"/>
      <c r="AX10494" s="37"/>
      <c r="AY10494" s="37"/>
      <c r="AZ10494" s="37"/>
      <c r="BA10494" s="37"/>
    </row>
    <row r="10495" spans="10:53" s="14" customFormat="1" x14ac:dyDescent="0.25">
      <c r="J10495" s="59"/>
      <c r="Q10495" s="26"/>
      <c r="R10495" s="28"/>
      <c r="AC10495" s="46"/>
      <c r="AG10495" s="59"/>
      <c r="AH10495" s="59"/>
      <c r="AI10495" s="59"/>
      <c r="AJ10495" s="59"/>
      <c r="AK10495" s="59"/>
      <c r="AL10495" s="59"/>
      <c r="AM10495" s="59"/>
      <c r="AN10495" s="59"/>
      <c r="AO10495" s="59"/>
      <c r="AV10495" s="37"/>
      <c r="AW10495" s="37"/>
      <c r="AX10495" s="37"/>
      <c r="AY10495" s="37"/>
      <c r="AZ10495" s="37"/>
      <c r="BA10495" s="37"/>
    </row>
    <row r="10496" spans="10:53" s="14" customFormat="1" x14ac:dyDescent="0.25">
      <c r="J10496" s="59"/>
      <c r="Q10496" s="26"/>
      <c r="R10496" s="28"/>
      <c r="AC10496" s="46"/>
      <c r="AG10496" s="59"/>
      <c r="AH10496" s="59"/>
      <c r="AI10496" s="59"/>
      <c r="AJ10496" s="59"/>
      <c r="AK10496" s="59"/>
      <c r="AL10496" s="59"/>
      <c r="AM10496" s="59"/>
      <c r="AN10496" s="59"/>
      <c r="AO10496" s="59"/>
      <c r="AV10496" s="37"/>
      <c r="AW10496" s="37"/>
      <c r="AX10496" s="37"/>
      <c r="AY10496" s="37"/>
      <c r="AZ10496" s="37"/>
      <c r="BA10496" s="37"/>
    </row>
    <row r="10497" spans="10:53" s="14" customFormat="1" x14ac:dyDescent="0.25">
      <c r="J10497" s="59"/>
      <c r="Q10497" s="26"/>
      <c r="R10497" s="28"/>
      <c r="AC10497" s="46"/>
      <c r="AG10497" s="59"/>
      <c r="AH10497" s="59"/>
      <c r="AI10497" s="59"/>
      <c r="AJ10497" s="59"/>
      <c r="AK10497" s="59"/>
      <c r="AL10497" s="59"/>
      <c r="AM10497" s="59"/>
      <c r="AN10497" s="59"/>
      <c r="AO10497" s="59"/>
      <c r="AV10497" s="37"/>
      <c r="AW10497" s="37"/>
      <c r="AX10497" s="37"/>
      <c r="AY10497" s="37"/>
      <c r="AZ10497" s="37"/>
      <c r="BA10497" s="37"/>
    </row>
    <row r="10498" spans="10:53" s="14" customFormat="1" x14ac:dyDescent="0.25">
      <c r="J10498" s="59"/>
      <c r="Q10498" s="26"/>
      <c r="R10498" s="28"/>
      <c r="AC10498" s="46"/>
      <c r="AG10498" s="59"/>
      <c r="AH10498" s="59"/>
      <c r="AI10498" s="59"/>
      <c r="AJ10498" s="59"/>
      <c r="AK10498" s="59"/>
      <c r="AL10498" s="59"/>
      <c r="AM10498" s="59"/>
      <c r="AN10498" s="59"/>
      <c r="AO10498" s="59"/>
      <c r="AV10498" s="37"/>
      <c r="AW10498" s="37"/>
      <c r="AX10498" s="37"/>
      <c r="AY10498" s="37"/>
      <c r="AZ10498" s="37"/>
      <c r="BA10498" s="37"/>
    </row>
    <row r="10499" spans="10:53" s="14" customFormat="1" x14ac:dyDescent="0.25">
      <c r="J10499" s="59"/>
      <c r="Q10499" s="26"/>
      <c r="R10499" s="28"/>
      <c r="AC10499" s="46"/>
      <c r="AG10499" s="59"/>
      <c r="AH10499" s="59"/>
      <c r="AI10499" s="59"/>
      <c r="AJ10499" s="59"/>
      <c r="AK10499" s="59"/>
      <c r="AL10499" s="59"/>
      <c r="AM10499" s="59"/>
      <c r="AN10499" s="59"/>
      <c r="AO10499" s="59"/>
      <c r="AV10499" s="37"/>
      <c r="AW10499" s="37"/>
      <c r="AX10499" s="37"/>
      <c r="AY10499" s="37"/>
      <c r="AZ10499" s="37"/>
      <c r="BA10499" s="37"/>
    </row>
    <row r="10500" spans="10:53" s="14" customFormat="1" x14ac:dyDescent="0.25">
      <c r="J10500" s="59"/>
      <c r="Q10500" s="26"/>
      <c r="R10500" s="28"/>
      <c r="AC10500" s="46"/>
      <c r="AG10500" s="59"/>
      <c r="AH10500" s="59"/>
      <c r="AI10500" s="59"/>
      <c r="AJ10500" s="59"/>
      <c r="AK10500" s="59"/>
      <c r="AL10500" s="59"/>
      <c r="AM10500" s="59"/>
      <c r="AN10500" s="59"/>
      <c r="AO10500" s="59"/>
      <c r="AV10500" s="37"/>
      <c r="AW10500" s="37"/>
      <c r="AX10500" s="37"/>
      <c r="AY10500" s="37"/>
      <c r="AZ10500" s="37"/>
      <c r="BA10500" s="37"/>
    </row>
    <row r="10501" spans="10:53" s="14" customFormat="1" x14ac:dyDescent="0.25">
      <c r="J10501" s="59"/>
      <c r="Q10501" s="26"/>
      <c r="R10501" s="28"/>
      <c r="AC10501" s="46"/>
      <c r="AG10501" s="59"/>
      <c r="AH10501" s="59"/>
      <c r="AI10501" s="59"/>
      <c r="AJ10501" s="59"/>
      <c r="AK10501" s="59"/>
      <c r="AL10501" s="59"/>
      <c r="AM10501" s="59"/>
      <c r="AN10501" s="59"/>
      <c r="AO10501" s="59"/>
      <c r="AV10501" s="37"/>
      <c r="AW10501" s="37"/>
      <c r="AX10501" s="37"/>
      <c r="AY10501" s="37"/>
      <c r="AZ10501" s="37"/>
      <c r="BA10501" s="37"/>
    </row>
    <row r="10502" spans="10:53" s="14" customFormat="1" x14ac:dyDescent="0.25">
      <c r="J10502" s="59"/>
      <c r="Q10502" s="26"/>
      <c r="R10502" s="28"/>
      <c r="AC10502" s="46"/>
      <c r="AG10502" s="59"/>
      <c r="AH10502" s="59"/>
      <c r="AI10502" s="59"/>
      <c r="AJ10502" s="59"/>
      <c r="AK10502" s="59"/>
      <c r="AL10502" s="59"/>
      <c r="AM10502" s="59"/>
      <c r="AN10502" s="59"/>
      <c r="AO10502" s="59"/>
      <c r="AV10502" s="37"/>
      <c r="AW10502" s="37"/>
      <c r="AX10502" s="37"/>
      <c r="AY10502" s="37"/>
      <c r="AZ10502" s="37"/>
      <c r="BA10502" s="37"/>
    </row>
    <row r="10503" spans="10:53" s="14" customFormat="1" x14ac:dyDescent="0.25">
      <c r="J10503" s="59"/>
      <c r="Q10503" s="26"/>
      <c r="R10503" s="28"/>
      <c r="AC10503" s="46"/>
      <c r="AG10503" s="59"/>
      <c r="AH10503" s="59"/>
      <c r="AI10503" s="59"/>
      <c r="AJ10503" s="59"/>
      <c r="AK10503" s="59"/>
      <c r="AL10503" s="59"/>
      <c r="AM10503" s="59"/>
      <c r="AN10503" s="59"/>
      <c r="AO10503" s="59"/>
      <c r="AV10503" s="37"/>
      <c r="AW10503" s="37"/>
      <c r="AX10503" s="37"/>
      <c r="AY10503" s="37"/>
      <c r="AZ10503" s="37"/>
      <c r="BA10503" s="37"/>
    </row>
    <row r="10504" spans="10:53" s="14" customFormat="1" x14ac:dyDescent="0.25">
      <c r="J10504" s="59"/>
      <c r="Q10504" s="26"/>
      <c r="R10504" s="28"/>
      <c r="AC10504" s="46"/>
      <c r="AG10504" s="59"/>
      <c r="AH10504" s="59"/>
      <c r="AI10504" s="59"/>
      <c r="AJ10504" s="59"/>
      <c r="AK10504" s="59"/>
      <c r="AL10504" s="59"/>
      <c r="AM10504" s="59"/>
      <c r="AN10504" s="59"/>
      <c r="AO10504" s="59"/>
      <c r="AV10504" s="37"/>
      <c r="AW10504" s="37"/>
      <c r="AX10504" s="37"/>
      <c r="AY10504" s="37"/>
      <c r="AZ10504" s="37"/>
      <c r="BA10504" s="37"/>
    </row>
    <row r="10505" spans="10:53" s="14" customFormat="1" x14ac:dyDescent="0.25">
      <c r="J10505" s="59"/>
      <c r="Q10505" s="26"/>
      <c r="R10505" s="28"/>
      <c r="AC10505" s="46"/>
      <c r="AG10505" s="59"/>
      <c r="AH10505" s="59"/>
      <c r="AI10505" s="59"/>
      <c r="AJ10505" s="59"/>
      <c r="AK10505" s="59"/>
      <c r="AL10505" s="59"/>
      <c r="AM10505" s="59"/>
      <c r="AN10505" s="59"/>
      <c r="AO10505" s="59"/>
      <c r="AV10505" s="37"/>
      <c r="AW10505" s="37"/>
      <c r="AX10505" s="37"/>
      <c r="AY10505" s="37"/>
      <c r="AZ10505" s="37"/>
      <c r="BA10505" s="37"/>
    </row>
    <row r="10506" spans="10:53" s="14" customFormat="1" x14ac:dyDescent="0.25">
      <c r="J10506" s="59"/>
      <c r="Q10506" s="26"/>
      <c r="R10506" s="28"/>
      <c r="AC10506" s="46"/>
      <c r="AG10506" s="59"/>
      <c r="AH10506" s="59"/>
      <c r="AI10506" s="59"/>
      <c r="AJ10506" s="59"/>
      <c r="AK10506" s="59"/>
      <c r="AL10506" s="59"/>
      <c r="AM10506" s="59"/>
      <c r="AN10506" s="59"/>
      <c r="AO10506" s="59"/>
      <c r="AV10506" s="37"/>
      <c r="AW10506" s="37"/>
      <c r="AX10506" s="37"/>
      <c r="AY10506" s="37"/>
      <c r="AZ10506" s="37"/>
      <c r="BA10506" s="37"/>
    </row>
    <row r="10507" spans="10:53" s="14" customFormat="1" x14ac:dyDescent="0.25">
      <c r="J10507" s="59"/>
      <c r="Q10507" s="26"/>
      <c r="R10507" s="28"/>
      <c r="AC10507" s="46"/>
      <c r="AG10507" s="59"/>
      <c r="AH10507" s="59"/>
      <c r="AI10507" s="59"/>
      <c r="AJ10507" s="59"/>
      <c r="AK10507" s="59"/>
      <c r="AL10507" s="59"/>
      <c r="AM10507" s="59"/>
      <c r="AN10507" s="59"/>
      <c r="AO10507" s="59"/>
      <c r="AV10507" s="37"/>
      <c r="AW10507" s="37"/>
      <c r="AX10507" s="37"/>
      <c r="AY10507" s="37"/>
      <c r="AZ10507" s="37"/>
      <c r="BA10507" s="37"/>
    </row>
    <row r="10508" spans="10:53" s="14" customFormat="1" x14ac:dyDescent="0.25">
      <c r="J10508" s="59"/>
      <c r="Q10508" s="26"/>
      <c r="R10508" s="28"/>
      <c r="AC10508" s="46"/>
      <c r="AG10508" s="59"/>
      <c r="AH10508" s="59"/>
      <c r="AI10508" s="59"/>
      <c r="AJ10508" s="59"/>
      <c r="AK10508" s="59"/>
      <c r="AL10508" s="59"/>
      <c r="AM10508" s="59"/>
      <c r="AN10508" s="59"/>
      <c r="AO10508" s="59"/>
      <c r="AV10508" s="37"/>
      <c r="AW10508" s="37"/>
      <c r="AX10508" s="37"/>
      <c r="AY10508" s="37"/>
      <c r="AZ10508" s="37"/>
      <c r="BA10508" s="37"/>
    </row>
    <row r="10509" spans="10:53" s="14" customFormat="1" x14ac:dyDescent="0.25">
      <c r="J10509" s="59"/>
      <c r="Q10509" s="26"/>
      <c r="R10509" s="28"/>
      <c r="AC10509" s="46"/>
      <c r="AG10509" s="59"/>
      <c r="AH10509" s="59"/>
      <c r="AI10509" s="59"/>
      <c r="AJ10509" s="59"/>
      <c r="AK10509" s="59"/>
      <c r="AL10509" s="59"/>
      <c r="AM10509" s="59"/>
      <c r="AN10509" s="59"/>
      <c r="AO10509" s="59"/>
      <c r="AV10509" s="37"/>
      <c r="AW10509" s="37"/>
      <c r="AX10509" s="37"/>
      <c r="AY10509" s="37"/>
      <c r="AZ10509" s="37"/>
      <c r="BA10509" s="37"/>
    </row>
    <row r="10510" spans="10:53" s="14" customFormat="1" x14ac:dyDescent="0.25">
      <c r="J10510" s="59"/>
      <c r="Q10510" s="26"/>
      <c r="R10510" s="28"/>
      <c r="AC10510" s="46"/>
      <c r="AG10510" s="59"/>
      <c r="AH10510" s="59"/>
      <c r="AI10510" s="59"/>
      <c r="AJ10510" s="59"/>
      <c r="AK10510" s="59"/>
      <c r="AL10510" s="59"/>
      <c r="AM10510" s="59"/>
      <c r="AN10510" s="59"/>
      <c r="AO10510" s="59"/>
      <c r="AV10510" s="37"/>
      <c r="AW10510" s="37"/>
      <c r="AX10510" s="37"/>
      <c r="AY10510" s="37"/>
      <c r="AZ10510" s="37"/>
      <c r="BA10510" s="37"/>
    </row>
    <row r="10511" spans="10:53" s="14" customFormat="1" x14ac:dyDescent="0.25">
      <c r="J10511" s="59"/>
      <c r="Q10511" s="26"/>
      <c r="R10511" s="28"/>
      <c r="AC10511" s="46"/>
      <c r="AG10511" s="59"/>
      <c r="AH10511" s="59"/>
      <c r="AI10511" s="59"/>
      <c r="AJ10511" s="59"/>
      <c r="AK10511" s="59"/>
      <c r="AL10511" s="59"/>
      <c r="AM10511" s="59"/>
      <c r="AN10511" s="59"/>
      <c r="AO10511" s="59"/>
      <c r="AV10511" s="37"/>
      <c r="AW10511" s="37"/>
      <c r="AX10511" s="37"/>
      <c r="AY10511" s="37"/>
      <c r="AZ10511" s="37"/>
      <c r="BA10511" s="37"/>
    </row>
    <row r="10512" spans="10:53" s="14" customFormat="1" x14ac:dyDescent="0.25">
      <c r="J10512" s="59"/>
      <c r="Q10512" s="26"/>
      <c r="R10512" s="28"/>
      <c r="AC10512" s="46"/>
      <c r="AG10512" s="59"/>
      <c r="AH10512" s="59"/>
      <c r="AI10512" s="59"/>
      <c r="AJ10512" s="59"/>
      <c r="AK10512" s="59"/>
      <c r="AL10512" s="59"/>
      <c r="AM10512" s="59"/>
      <c r="AN10512" s="59"/>
      <c r="AO10512" s="59"/>
      <c r="AV10512" s="37"/>
      <c r="AW10512" s="37"/>
      <c r="AX10512" s="37"/>
      <c r="AY10512" s="37"/>
      <c r="AZ10512" s="37"/>
      <c r="BA10512" s="37"/>
    </row>
    <row r="10513" spans="10:53" s="14" customFormat="1" x14ac:dyDescent="0.25">
      <c r="J10513" s="59"/>
      <c r="Q10513" s="26"/>
      <c r="R10513" s="28"/>
      <c r="AC10513" s="46"/>
      <c r="AG10513" s="59"/>
      <c r="AH10513" s="59"/>
      <c r="AI10513" s="59"/>
      <c r="AJ10513" s="59"/>
      <c r="AK10513" s="59"/>
      <c r="AL10513" s="59"/>
      <c r="AM10513" s="59"/>
      <c r="AN10513" s="59"/>
      <c r="AO10513" s="59"/>
      <c r="AV10513" s="37"/>
      <c r="AW10513" s="37"/>
      <c r="AX10513" s="37"/>
      <c r="AY10513" s="37"/>
      <c r="AZ10513" s="37"/>
      <c r="BA10513" s="37"/>
    </row>
    <row r="10514" spans="10:53" s="14" customFormat="1" x14ac:dyDescent="0.25">
      <c r="J10514" s="59"/>
      <c r="Q10514" s="26"/>
      <c r="R10514" s="28"/>
      <c r="AC10514" s="46"/>
      <c r="AG10514" s="59"/>
      <c r="AH10514" s="59"/>
      <c r="AI10514" s="59"/>
      <c r="AJ10514" s="59"/>
      <c r="AK10514" s="59"/>
      <c r="AL10514" s="59"/>
      <c r="AM10514" s="59"/>
      <c r="AN10514" s="59"/>
      <c r="AO10514" s="59"/>
      <c r="AV10514" s="37"/>
      <c r="AW10514" s="37"/>
      <c r="AX10514" s="37"/>
      <c r="AY10514" s="37"/>
      <c r="AZ10514" s="37"/>
      <c r="BA10514" s="37"/>
    </row>
    <row r="10515" spans="10:53" s="14" customFormat="1" x14ac:dyDescent="0.25">
      <c r="J10515" s="59"/>
      <c r="Q10515" s="26"/>
      <c r="R10515" s="28"/>
      <c r="AC10515" s="46"/>
      <c r="AG10515" s="59"/>
      <c r="AH10515" s="59"/>
      <c r="AI10515" s="59"/>
      <c r="AJ10515" s="59"/>
      <c r="AK10515" s="59"/>
      <c r="AL10515" s="59"/>
      <c r="AM10515" s="59"/>
      <c r="AN10515" s="59"/>
      <c r="AO10515" s="59"/>
      <c r="AV10515" s="37"/>
      <c r="AW10515" s="37"/>
      <c r="AX10515" s="37"/>
      <c r="AY10515" s="37"/>
      <c r="AZ10515" s="37"/>
      <c r="BA10515" s="37"/>
    </row>
    <row r="10516" spans="10:53" s="14" customFormat="1" x14ac:dyDescent="0.25">
      <c r="J10516" s="59"/>
      <c r="Q10516" s="26"/>
      <c r="R10516" s="28"/>
      <c r="AC10516" s="46"/>
      <c r="AG10516" s="59"/>
      <c r="AH10516" s="59"/>
      <c r="AI10516" s="59"/>
      <c r="AJ10516" s="59"/>
      <c r="AK10516" s="59"/>
      <c r="AL10516" s="59"/>
      <c r="AM10516" s="59"/>
      <c r="AN10516" s="59"/>
      <c r="AO10516" s="59"/>
      <c r="AV10516" s="37"/>
      <c r="AW10516" s="37"/>
      <c r="AX10516" s="37"/>
      <c r="AY10516" s="37"/>
      <c r="AZ10516" s="37"/>
      <c r="BA10516" s="37"/>
    </row>
    <row r="10517" spans="10:53" s="14" customFormat="1" x14ac:dyDescent="0.25">
      <c r="J10517" s="59"/>
      <c r="Q10517" s="26"/>
      <c r="R10517" s="28"/>
      <c r="AC10517" s="46"/>
      <c r="AG10517" s="59"/>
      <c r="AH10517" s="59"/>
      <c r="AI10517" s="59"/>
      <c r="AJ10517" s="59"/>
      <c r="AK10517" s="59"/>
      <c r="AL10517" s="59"/>
      <c r="AM10517" s="59"/>
      <c r="AN10517" s="59"/>
      <c r="AO10517" s="59"/>
      <c r="AV10517" s="37"/>
      <c r="AW10517" s="37"/>
      <c r="AX10517" s="37"/>
      <c r="AY10517" s="37"/>
      <c r="AZ10517" s="37"/>
      <c r="BA10517" s="37"/>
    </row>
    <row r="10518" spans="10:53" s="14" customFormat="1" x14ac:dyDescent="0.25">
      <c r="J10518" s="59"/>
      <c r="Q10518" s="26"/>
      <c r="R10518" s="28"/>
      <c r="AC10518" s="46"/>
      <c r="AG10518" s="59"/>
      <c r="AH10518" s="59"/>
      <c r="AI10518" s="59"/>
      <c r="AJ10518" s="59"/>
      <c r="AK10518" s="59"/>
      <c r="AL10518" s="59"/>
      <c r="AM10518" s="59"/>
      <c r="AN10518" s="59"/>
      <c r="AO10518" s="59"/>
      <c r="AV10518" s="37"/>
      <c r="AW10518" s="37"/>
      <c r="AX10518" s="37"/>
      <c r="AY10518" s="37"/>
      <c r="AZ10518" s="37"/>
      <c r="BA10518" s="37"/>
    </row>
    <row r="10519" spans="10:53" s="14" customFormat="1" x14ac:dyDescent="0.25">
      <c r="J10519" s="59"/>
      <c r="Q10519" s="26"/>
      <c r="R10519" s="28"/>
      <c r="AC10519" s="46"/>
      <c r="AG10519" s="59"/>
      <c r="AH10519" s="59"/>
      <c r="AI10519" s="59"/>
      <c r="AJ10519" s="59"/>
      <c r="AK10519" s="59"/>
      <c r="AL10519" s="59"/>
      <c r="AM10519" s="59"/>
      <c r="AN10519" s="59"/>
      <c r="AO10519" s="59"/>
      <c r="AV10519" s="37"/>
      <c r="AW10519" s="37"/>
      <c r="AX10519" s="37"/>
      <c r="AY10519" s="37"/>
      <c r="AZ10519" s="37"/>
      <c r="BA10519" s="37"/>
    </row>
    <row r="10520" spans="10:53" s="14" customFormat="1" x14ac:dyDescent="0.25">
      <c r="J10520" s="59"/>
      <c r="Q10520" s="26"/>
      <c r="R10520" s="28"/>
      <c r="AC10520" s="46"/>
      <c r="AG10520" s="59"/>
      <c r="AH10520" s="59"/>
      <c r="AI10520" s="59"/>
      <c r="AJ10520" s="59"/>
      <c r="AK10520" s="59"/>
      <c r="AL10520" s="59"/>
      <c r="AM10520" s="59"/>
      <c r="AN10520" s="59"/>
      <c r="AO10520" s="59"/>
      <c r="AV10520" s="37"/>
      <c r="AW10520" s="37"/>
      <c r="AX10520" s="37"/>
      <c r="AY10520" s="37"/>
      <c r="AZ10520" s="37"/>
      <c r="BA10520" s="37"/>
    </row>
    <row r="10521" spans="10:53" s="14" customFormat="1" x14ac:dyDescent="0.25">
      <c r="J10521" s="59"/>
      <c r="Q10521" s="26"/>
      <c r="R10521" s="28"/>
      <c r="AC10521" s="46"/>
      <c r="AG10521" s="59"/>
      <c r="AH10521" s="59"/>
      <c r="AI10521" s="59"/>
      <c r="AJ10521" s="59"/>
      <c r="AK10521" s="59"/>
      <c r="AL10521" s="59"/>
      <c r="AM10521" s="59"/>
      <c r="AN10521" s="59"/>
      <c r="AO10521" s="59"/>
      <c r="AV10521" s="37"/>
      <c r="AW10521" s="37"/>
      <c r="AX10521" s="37"/>
      <c r="AY10521" s="37"/>
      <c r="AZ10521" s="37"/>
      <c r="BA10521" s="37"/>
    </row>
    <row r="10522" spans="10:53" s="14" customFormat="1" x14ac:dyDescent="0.25">
      <c r="J10522" s="59"/>
      <c r="Q10522" s="26"/>
      <c r="R10522" s="28"/>
      <c r="AC10522" s="46"/>
      <c r="AG10522" s="59"/>
      <c r="AH10522" s="59"/>
      <c r="AI10522" s="59"/>
      <c r="AJ10522" s="59"/>
      <c r="AK10522" s="59"/>
      <c r="AL10522" s="59"/>
      <c r="AM10522" s="59"/>
      <c r="AN10522" s="59"/>
      <c r="AO10522" s="59"/>
      <c r="AV10522" s="37"/>
      <c r="AW10522" s="37"/>
      <c r="AX10522" s="37"/>
      <c r="AY10522" s="37"/>
      <c r="AZ10522" s="37"/>
      <c r="BA10522" s="37"/>
    </row>
    <row r="10523" spans="10:53" s="14" customFormat="1" x14ac:dyDescent="0.25">
      <c r="J10523" s="59"/>
      <c r="Q10523" s="26"/>
      <c r="R10523" s="28"/>
      <c r="AC10523" s="46"/>
      <c r="AG10523" s="59"/>
      <c r="AH10523" s="59"/>
      <c r="AI10523" s="59"/>
      <c r="AJ10523" s="59"/>
      <c r="AK10523" s="59"/>
      <c r="AL10523" s="59"/>
      <c r="AM10523" s="59"/>
      <c r="AN10523" s="59"/>
      <c r="AO10523" s="59"/>
      <c r="AV10523" s="37"/>
      <c r="AW10523" s="37"/>
      <c r="AX10523" s="37"/>
      <c r="AY10523" s="37"/>
      <c r="AZ10523" s="37"/>
      <c r="BA10523" s="37"/>
    </row>
    <row r="10524" spans="10:53" s="14" customFormat="1" x14ac:dyDescent="0.25">
      <c r="J10524" s="59"/>
      <c r="Q10524" s="26"/>
      <c r="R10524" s="28"/>
      <c r="AC10524" s="46"/>
      <c r="AG10524" s="59"/>
      <c r="AH10524" s="59"/>
      <c r="AI10524" s="59"/>
      <c r="AJ10524" s="59"/>
      <c r="AK10524" s="59"/>
      <c r="AL10524" s="59"/>
      <c r="AM10524" s="59"/>
      <c r="AN10524" s="59"/>
      <c r="AO10524" s="59"/>
      <c r="AV10524" s="37"/>
      <c r="AW10524" s="37"/>
      <c r="AX10524" s="37"/>
      <c r="AY10524" s="37"/>
      <c r="AZ10524" s="37"/>
      <c r="BA10524" s="37"/>
    </row>
    <row r="10525" spans="10:53" s="14" customFormat="1" x14ac:dyDescent="0.25">
      <c r="J10525" s="59"/>
      <c r="Q10525" s="26"/>
      <c r="R10525" s="28"/>
      <c r="AC10525" s="46"/>
      <c r="AG10525" s="59"/>
      <c r="AH10525" s="59"/>
      <c r="AI10525" s="59"/>
      <c r="AJ10525" s="59"/>
      <c r="AK10525" s="59"/>
      <c r="AL10525" s="59"/>
      <c r="AM10525" s="59"/>
      <c r="AN10525" s="59"/>
      <c r="AO10525" s="59"/>
      <c r="AV10525" s="37"/>
      <c r="AW10525" s="37"/>
      <c r="AX10525" s="37"/>
      <c r="AY10525" s="37"/>
      <c r="AZ10525" s="37"/>
      <c r="BA10525" s="37"/>
    </row>
    <row r="10526" spans="10:53" s="14" customFormat="1" x14ac:dyDescent="0.25">
      <c r="J10526" s="59"/>
      <c r="Q10526" s="26"/>
      <c r="R10526" s="28"/>
      <c r="AC10526" s="46"/>
      <c r="AG10526" s="59"/>
      <c r="AH10526" s="59"/>
      <c r="AI10526" s="59"/>
      <c r="AJ10526" s="59"/>
      <c r="AK10526" s="59"/>
      <c r="AL10526" s="59"/>
      <c r="AM10526" s="59"/>
      <c r="AN10526" s="59"/>
      <c r="AO10526" s="59"/>
      <c r="AV10526" s="37"/>
      <c r="AW10526" s="37"/>
      <c r="AX10526" s="37"/>
      <c r="AY10526" s="37"/>
      <c r="AZ10526" s="37"/>
      <c r="BA10526" s="37"/>
    </row>
    <row r="10527" spans="10:53" s="14" customFormat="1" x14ac:dyDescent="0.25">
      <c r="J10527" s="59"/>
      <c r="Q10527" s="26"/>
      <c r="R10527" s="28"/>
      <c r="AC10527" s="46"/>
      <c r="AG10527" s="59"/>
      <c r="AH10527" s="59"/>
      <c r="AI10527" s="59"/>
      <c r="AJ10527" s="59"/>
      <c r="AK10527" s="59"/>
      <c r="AL10527" s="59"/>
      <c r="AM10527" s="59"/>
      <c r="AN10527" s="59"/>
      <c r="AO10527" s="59"/>
      <c r="AV10527" s="37"/>
      <c r="AW10527" s="37"/>
      <c r="AX10527" s="37"/>
      <c r="AY10527" s="37"/>
      <c r="AZ10527" s="37"/>
      <c r="BA10527" s="37"/>
    </row>
    <row r="10528" spans="10:53" s="14" customFormat="1" x14ac:dyDescent="0.25">
      <c r="J10528" s="59"/>
      <c r="Q10528" s="26"/>
      <c r="R10528" s="28"/>
      <c r="AC10528" s="46"/>
      <c r="AG10528" s="59"/>
      <c r="AH10528" s="59"/>
      <c r="AI10528" s="59"/>
      <c r="AJ10528" s="59"/>
      <c r="AK10528" s="59"/>
      <c r="AL10528" s="59"/>
      <c r="AM10528" s="59"/>
      <c r="AN10528" s="59"/>
      <c r="AO10528" s="59"/>
      <c r="AV10528" s="37"/>
      <c r="AW10528" s="37"/>
      <c r="AX10528" s="37"/>
      <c r="AY10528" s="37"/>
      <c r="AZ10528" s="37"/>
      <c r="BA10528" s="37"/>
    </row>
    <row r="10529" spans="10:53" s="14" customFormat="1" x14ac:dyDescent="0.25">
      <c r="J10529" s="59"/>
      <c r="Q10529" s="26"/>
      <c r="R10529" s="28"/>
      <c r="AC10529" s="46"/>
      <c r="AG10529" s="59"/>
      <c r="AH10529" s="59"/>
      <c r="AI10529" s="59"/>
      <c r="AJ10529" s="59"/>
      <c r="AK10529" s="59"/>
      <c r="AL10529" s="59"/>
      <c r="AM10529" s="59"/>
      <c r="AN10529" s="59"/>
      <c r="AO10529" s="59"/>
      <c r="AV10529" s="37"/>
      <c r="AW10529" s="37"/>
      <c r="AX10529" s="37"/>
      <c r="AY10529" s="37"/>
      <c r="AZ10529" s="37"/>
      <c r="BA10529" s="37"/>
    </row>
    <row r="10530" spans="10:53" s="14" customFormat="1" x14ac:dyDescent="0.25">
      <c r="J10530" s="59"/>
      <c r="Q10530" s="26"/>
      <c r="R10530" s="28"/>
      <c r="AC10530" s="46"/>
      <c r="AG10530" s="59"/>
      <c r="AH10530" s="59"/>
      <c r="AI10530" s="59"/>
      <c r="AJ10530" s="59"/>
      <c r="AK10530" s="59"/>
      <c r="AL10530" s="59"/>
      <c r="AM10530" s="59"/>
      <c r="AN10530" s="59"/>
      <c r="AO10530" s="59"/>
      <c r="AV10530" s="37"/>
      <c r="AW10530" s="37"/>
      <c r="AX10530" s="37"/>
      <c r="AY10530" s="37"/>
      <c r="AZ10530" s="37"/>
      <c r="BA10530" s="37"/>
    </row>
    <row r="10531" spans="10:53" s="14" customFormat="1" x14ac:dyDescent="0.25">
      <c r="J10531" s="59"/>
      <c r="Q10531" s="26"/>
      <c r="R10531" s="28"/>
      <c r="AC10531" s="46"/>
      <c r="AG10531" s="59"/>
      <c r="AH10531" s="59"/>
      <c r="AI10531" s="59"/>
      <c r="AJ10531" s="59"/>
      <c r="AK10531" s="59"/>
      <c r="AL10531" s="59"/>
      <c r="AM10531" s="59"/>
      <c r="AN10531" s="59"/>
      <c r="AO10531" s="59"/>
      <c r="AV10531" s="37"/>
      <c r="AW10531" s="37"/>
      <c r="AX10531" s="37"/>
      <c r="AY10531" s="37"/>
      <c r="AZ10531" s="37"/>
      <c r="BA10531" s="37"/>
    </row>
    <row r="10532" spans="10:53" s="14" customFormat="1" x14ac:dyDescent="0.25">
      <c r="J10532" s="59"/>
      <c r="Q10532" s="26"/>
      <c r="R10532" s="28"/>
      <c r="AC10532" s="46"/>
      <c r="AG10532" s="59"/>
      <c r="AH10532" s="59"/>
      <c r="AI10532" s="59"/>
      <c r="AJ10532" s="59"/>
      <c r="AK10532" s="59"/>
      <c r="AL10532" s="59"/>
      <c r="AM10532" s="59"/>
      <c r="AN10532" s="59"/>
      <c r="AO10532" s="59"/>
      <c r="AV10532" s="37"/>
      <c r="AW10532" s="37"/>
      <c r="AX10532" s="37"/>
      <c r="AY10532" s="37"/>
      <c r="AZ10532" s="37"/>
      <c r="BA10532" s="37"/>
    </row>
    <row r="10533" spans="10:53" s="14" customFormat="1" x14ac:dyDescent="0.25">
      <c r="J10533" s="59"/>
      <c r="Q10533" s="26"/>
      <c r="R10533" s="28"/>
      <c r="AC10533" s="46"/>
      <c r="AG10533" s="59"/>
      <c r="AH10533" s="59"/>
      <c r="AI10533" s="59"/>
      <c r="AJ10533" s="59"/>
      <c r="AK10533" s="59"/>
      <c r="AL10533" s="59"/>
      <c r="AM10533" s="59"/>
      <c r="AN10533" s="59"/>
      <c r="AO10533" s="59"/>
      <c r="AV10533" s="37"/>
      <c r="AW10533" s="37"/>
      <c r="AX10533" s="37"/>
      <c r="AY10533" s="37"/>
      <c r="AZ10533" s="37"/>
      <c r="BA10533" s="37"/>
    </row>
    <row r="10534" spans="10:53" s="14" customFormat="1" x14ac:dyDescent="0.25">
      <c r="J10534" s="59"/>
      <c r="Q10534" s="26"/>
      <c r="R10534" s="28"/>
      <c r="AC10534" s="46"/>
      <c r="AG10534" s="59"/>
      <c r="AH10534" s="59"/>
      <c r="AI10534" s="59"/>
      <c r="AJ10534" s="59"/>
      <c r="AK10534" s="59"/>
      <c r="AL10534" s="59"/>
      <c r="AM10534" s="59"/>
      <c r="AN10534" s="59"/>
      <c r="AO10534" s="59"/>
      <c r="AV10534" s="37"/>
      <c r="AW10534" s="37"/>
      <c r="AX10534" s="37"/>
      <c r="AY10534" s="37"/>
      <c r="AZ10534" s="37"/>
      <c r="BA10534" s="37"/>
    </row>
    <row r="10535" spans="10:53" s="14" customFormat="1" x14ac:dyDescent="0.25">
      <c r="J10535" s="59"/>
      <c r="Q10535" s="26"/>
      <c r="R10535" s="28"/>
      <c r="AC10535" s="46"/>
      <c r="AG10535" s="59"/>
      <c r="AH10535" s="59"/>
      <c r="AI10535" s="59"/>
      <c r="AJ10535" s="59"/>
      <c r="AK10535" s="59"/>
      <c r="AL10535" s="59"/>
      <c r="AM10535" s="59"/>
      <c r="AN10535" s="59"/>
      <c r="AO10535" s="59"/>
      <c r="AV10535" s="37"/>
      <c r="AW10535" s="37"/>
      <c r="AX10535" s="37"/>
      <c r="AY10535" s="37"/>
      <c r="AZ10535" s="37"/>
      <c r="BA10535" s="37"/>
    </row>
    <row r="10536" spans="10:53" s="14" customFormat="1" x14ac:dyDescent="0.25">
      <c r="J10536" s="59"/>
      <c r="Q10536" s="26"/>
      <c r="R10536" s="28"/>
      <c r="AC10536" s="46"/>
      <c r="AG10536" s="59"/>
      <c r="AH10536" s="59"/>
      <c r="AI10536" s="59"/>
      <c r="AJ10536" s="59"/>
      <c r="AK10536" s="59"/>
      <c r="AL10536" s="59"/>
      <c r="AM10536" s="59"/>
      <c r="AN10536" s="59"/>
      <c r="AO10536" s="59"/>
      <c r="AV10536" s="37"/>
      <c r="AW10536" s="37"/>
      <c r="AX10536" s="37"/>
      <c r="AY10536" s="37"/>
      <c r="AZ10536" s="37"/>
      <c r="BA10536" s="37"/>
    </row>
    <row r="10537" spans="10:53" s="14" customFormat="1" x14ac:dyDescent="0.25">
      <c r="J10537" s="59"/>
      <c r="Q10537" s="26"/>
      <c r="R10537" s="28"/>
      <c r="AC10537" s="46"/>
      <c r="AG10537" s="59"/>
      <c r="AH10537" s="59"/>
      <c r="AI10537" s="59"/>
      <c r="AJ10537" s="59"/>
      <c r="AK10537" s="59"/>
      <c r="AL10537" s="59"/>
      <c r="AM10537" s="59"/>
      <c r="AN10537" s="59"/>
      <c r="AO10537" s="59"/>
      <c r="AV10537" s="37"/>
      <c r="AW10537" s="37"/>
      <c r="AX10537" s="37"/>
      <c r="AY10537" s="37"/>
      <c r="AZ10537" s="37"/>
      <c r="BA10537" s="37"/>
    </row>
    <row r="10538" spans="10:53" s="14" customFormat="1" x14ac:dyDescent="0.25">
      <c r="J10538" s="59"/>
      <c r="Q10538" s="26"/>
      <c r="R10538" s="28"/>
      <c r="AC10538" s="46"/>
      <c r="AG10538" s="59"/>
      <c r="AH10538" s="59"/>
      <c r="AI10538" s="59"/>
      <c r="AJ10538" s="59"/>
      <c r="AK10538" s="59"/>
      <c r="AL10538" s="59"/>
      <c r="AM10538" s="59"/>
      <c r="AN10538" s="59"/>
      <c r="AO10538" s="59"/>
      <c r="AV10538" s="37"/>
      <c r="AW10538" s="37"/>
      <c r="AX10538" s="37"/>
      <c r="AY10538" s="37"/>
      <c r="AZ10538" s="37"/>
      <c r="BA10538" s="37"/>
    </row>
    <row r="10539" spans="10:53" s="14" customFormat="1" x14ac:dyDescent="0.25">
      <c r="J10539" s="59"/>
      <c r="Q10539" s="26"/>
      <c r="R10539" s="28"/>
      <c r="AC10539" s="46"/>
      <c r="AG10539" s="59"/>
      <c r="AH10539" s="59"/>
      <c r="AI10539" s="59"/>
      <c r="AJ10539" s="59"/>
      <c r="AK10539" s="59"/>
      <c r="AL10539" s="59"/>
      <c r="AM10539" s="59"/>
      <c r="AN10539" s="59"/>
      <c r="AO10539" s="59"/>
      <c r="AV10539" s="37"/>
      <c r="AW10539" s="37"/>
      <c r="AX10539" s="37"/>
      <c r="AY10539" s="37"/>
      <c r="AZ10539" s="37"/>
      <c r="BA10539" s="37"/>
    </row>
    <row r="10540" spans="10:53" s="14" customFormat="1" x14ac:dyDescent="0.25">
      <c r="J10540" s="59"/>
      <c r="Q10540" s="26"/>
      <c r="R10540" s="28"/>
      <c r="AC10540" s="46"/>
      <c r="AG10540" s="59"/>
      <c r="AH10540" s="59"/>
      <c r="AI10540" s="59"/>
      <c r="AJ10540" s="59"/>
      <c r="AK10540" s="59"/>
      <c r="AL10540" s="59"/>
      <c r="AM10540" s="59"/>
      <c r="AN10540" s="59"/>
      <c r="AO10540" s="59"/>
      <c r="AV10540" s="37"/>
      <c r="AW10540" s="37"/>
      <c r="AX10540" s="37"/>
      <c r="AY10540" s="37"/>
      <c r="AZ10540" s="37"/>
      <c r="BA10540" s="37"/>
    </row>
    <row r="10541" spans="10:53" s="14" customFormat="1" x14ac:dyDescent="0.25">
      <c r="J10541" s="59"/>
      <c r="Q10541" s="26"/>
      <c r="R10541" s="28"/>
      <c r="AC10541" s="46"/>
      <c r="AG10541" s="59"/>
      <c r="AH10541" s="59"/>
      <c r="AI10541" s="59"/>
      <c r="AJ10541" s="59"/>
      <c r="AK10541" s="59"/>
      <c r="AL10541" s="59"/>
      <c r="AM10541" s="59"/>
      <c r="AN10541" s="59"/>
      <c r="AO10541" s="59"/>
      <c r="AV10541" s="37"/>
      <c r="AW10541" s="37"/>
      <c r="AX10541" s="37"/>
      <c r="AY10541" s="37"/>
      <c r="AZ10541" s="37"/>
      <c r="BA10541" s="37"/>
    </row>
    <row r="10542" spans="10:53" s="14" customFormat="1" x14ac:dyDescent="0.25">
      <c r="J10542" s="59"/>
      <c r="Q10542" s="26"/>
      <c r="R10542" s="28"/>
      <c r="AC10542" s="46"/>
      <c r="AG10542" s="59"/>
      <c r="AH10542" s="59"/>
      <c r="AI10542" s="59"/>
      <c r="AJ10542" s="59"/>
      <c r="AK10542" s="59"/>
      <c r="AL10542" s="59"/>
      <c r="AM10542" s="59"/>
      <c r="AN10542" s="59"/>
      <c r="AO10542" s="59"/>
      <c r="AV10542" s="37"/>
      <c r="AW10542" s="37"/>
      <c r="AX10542" s="37"/>
      <c r="AY10542" s="37"/>
      <c r="AZ10542" s="37"/>
      <c r="BA10542" s="37"/>
    </row>
    <row r="10543" spans="10:53" s="14" customFormat="1" x14ac:dyDescent="0.25">
      <c r="J10543" s="59"/>
      <c r="Q10543" s="26"/>
      <c r="R10543" s="28"/>
      <c r="AC10543" s="46"/>
      <c r="AG10543" s="59"/>
      <c r="AH10543" s="59"/>
      <c r="AI10543" s="59"/>
      <c r="AJ10543" s="59"/>
      <c r="AK10543" s="59"/>
      <c r="AL10543" s="59"/>
      <c r="AM10543" s="59"/>
      <c r="AN10543" s="59"/>
      <c r="AO10543" s="59"/>
      <c r="AV10543" s="37"/>
      <c r="AW10543" s="37"/>
      <c r="AX10543" s="37"/>
      <c r="AY10543" s="37"/>
      <c r="AZ10543" s="37"/>
      <c r="BA10543" s="37"/>
    </row>
    <row r="10544" spans="10:53" s="14" customFormat="1" x14ac:dyDescent="0.25">
      <c r="J10544" s="59"/>
      <c r="Q10544" s="26"/>
      <c r="R10544" s="28"/>
      <c r="AC10544" s="46"/>
      <c r="AG10544" s="59"/>
      <c r="AH10544" s="59"/>
      <c r="AI10544" s="59"/>
      <c r="AJ10544" s="59"/>
      <c r="AK10544" s="59"/>
      <c r="AL10544" s="59"/>
      <c r="AM10544" s="59"/>
      <c r="AN10544" s="59"/>
      <c r="AO10544" s="59"/>
      <c r="AV10544" s="37"/>
      <c r="AW10544" s="37"/>
      <c r="AX10544" s="37"/>
      <c r="AY10544" s="37"/>
      <c r="AZ10544" s="37"/>
      <c r="BA10544" s="37"/>
    </row>
    <row r="10545" spans="10:53" s="14" customFormat="1" x14ac:dyDescent="0.25">
      <c r="J10545" s="59"/>
      <c r="Q10545" s="26"/>
      <c r="R10545" s="28"/>
      <c r="AC10545" s="46"/>
      <c r="AG10545" s="59"/>
      <c r="AH10545" s="59"/>
      <c r="AI10545" s="59"/>
      <c r="AJ10545" s="59"/>
      <c r="AK10545" s="59"/>
      <c r="AL10545" s="59"/>
      <c r="AM10545" s="59"/>
      <c r="AN10545" s="59"/>
      <c r="AO10545" s="59"/>
      <c r="AV10545" s="37"/>
      <c r="AW10545" s="37"/>
      <c r="AX10545" s="37"/>
      <c r="AY10545" s="37"/>
      <c r="AZ10545" s="37"/>
      <c r="BA10545" s="37"/>
    </row>
    <row r="10546" spans="10:53" s="14" customFormat="1" x14ac:dyDescent="0.25">
      <c r="J10546" s="59"/>
      <c r="Q10546" s="26"/>
      <c r="R10546" s="28"/>
      <c r="AC10546" s="46"/>
      <c r="AG10546" s="59"/>
      <c r="AH10546" s="59"/>
      <c r="AI10546" s="59"/>
      <c r="AJ10546" s="59"/>
      <c r="AK10546" s="59"/>
      <c r="AL10546" s="59"/>
      <c r="AM10546" s="59"/>
      <c r="AN10546" s="59"/>
      <c r="AO10546" s="59"/>
      <c r="AV10546" s="37"/>
      <c r="AW10546" s="37"/>
      <c r="AX10546" s="37"/>
      <c r="AY10546" s="37"/>
      <c r="AZ10546" s="37"/>
      <c r="BA10546" s="37"/>
    </row>
    <row r="10547" spans="10:53" s="14" customFormat="1" x14ac:dyDescent="0.25">
      <c r="J10547" s="59"/>
      <c r="Q10547" s="26"/>
      <c r="R10547" s="28"/>
      <c r="AC10547" s="46"/>
      <c r="AG10547" s="59"/>
      <c r="AH10547" s="59"/>
      <c r="AI10547" s="59"/>
      <c r="AJ10547" s="59"/>
      <c r="AK10547" s="59"/>
      <c r="AL10547" s="59"/>
      <c r="AM10547" s="59"/>
      <c r="AN10547" s="59"/>
      <c r="AO10547" s="59"/>
      <c r="AV10547" s="37"/>
      <c r="AW10547" s="37"/>
      <c r="AX10547" s="37"/>
      <c r="AY10547" s="37"/>
      <c r="AZ10547" s="37"/>
      <c r="BA10547" s="37"/>
    </row>
    <row r="10548" spans="10:53" s="14" customFormat="1" x14ac:dyDescent="0.25">
      <c r="J10548" s="59"/>
      <c r="Q10548" s="26"/>
      <c r="R10548" s="28"/>
      <c r="AC10548" s="46"/>
      <c r="AG10548" s="59"/>
      <c r="AH10548" s="59"/>
      <c r="AI10548" s="59"/>
      <c r="AJ10548" s="59"/>
      <c r="AK10548" s="59"/>
      <c r="AL10548" s="59"/>
      <c r="AM10548" s="59"/>
      <c r="AN10548" s="59"/>
      <c r="AO10548" s="59"/>
      <c r="AV10548" s="37"/>
      <c r="AW10548" s="37"/>
      <c r="AX10548" s="37"/>
      <c r="AY10548" s="37"/>
      <c r="AZ10548" s="37"/>
      <c r="BA10548" s="37"/>
    </row>
    <row r="10549" spans="10:53" s="14" customFormat="1" x14ac:dyDescent="0.25">
      <c r="J10549" s="59"/>
      <c r="Q10549" s="26"/>
      <c r="R10549" s="28"/>
      <c r="AC10549" s="46"/>
      <c r="AG10549" s="59"/>
      <c r="AH10549" s="59"/>
      <c r="AI10549" s="59"/>
      <c r="AJ10549" s="59"/>
      <c r="AK10549" s="59"/>
      <c r="AL10549" s="59"/>
      <c r="AM10549" s="59"/>
      <c r="AN10549" s="59"/>
      <c r="AO10549" s="59"/>
      <c r="AV10549" s="37"/>
      <c r="AW10549" s="37"/>
      <c r="AX10549" s="37"/>
      <c r="AY10549" s="37"/>
      <c r="AZ10549" s="37"/>
      <c r="BA10549" s="37"/>
    </row>
    <row r="10550" spans="10:53" s="14" customFormat="1" x14ac:dyDescent="0.25">
      <c r="J10550" s="59"/>
      <c r="Q10550" s="26"/>
      <c r="R10550" s="28"/>
      <c r="AC10550" s="46"/>
      <c r="AG10550" s="59"/>
      <c r="AH10550" s="59"/>
      <c r="AI10550" s="59"/>
      <c r="AJ10550" s="59"/>
      <c r="AK10550" s="59"/>
      <c r="AL10550" s="59"/>
      <c r="AM10550" s="59"/>
      <c r="AN10550" s="59"/>
      <c r="AO10550" s="59"/>
      <c r="AV10550" s="37"/>
      <c r="AW10550" s="37"/>
      <c r="AX10550" s="37"/>
      <c r="AY10550" s="37"/>
      <c r="AZ10550" s="37"/>
      <c r="BA10550" s="37"/>
    </row>
    <row r="10551" spans="10:53" s="14" customFormat="1" x14ac:dyDescent="0.25">
      <c r="J10551" s="59"/>
      <c r="Q10551" s="26"/>
      <c r="R10551" s="28"/>
      <c r="AC10551" s="46"/>
      <c r="AG10551" s="59"/>
      <c r="AH10551" s="59"/>
      <c r="AI10551" s="59"/>
      <c r="AJ10551" s="59"/>
      <c r="AK10551" s="59"/>
      <c r="AL10551" s="59"/>
      <c r="AM10551" s="59"/>
      <c r="AN10551" s="59"/>
      <c r="AO10551" s="59"/>
      <c r="AV10551" s="37"/>
      <c r="AW10551" s="37"/>
      <c r="AX10551" s="37"/>
      <c r="AY10551" s="37"/>
      <c r="AZ10551" s="37"/>
      <c r="BA10551" s="37"/>
    </row>
    <row r="10552" spans="10:53" s="14" customFormat="1" x14ac:dyDescent="0.25">
      <c r="J10552" s="59"/>
      <c r="Q10552" s="26"/>
      <c r="R10552" s="28"/>
      <c r="AC10552" s="46"/>
      <c r="AG10552" s="59"/>
      <c r="AH10552" s="59"/>
      <c r="AI10552" s="59"/>
      <c r="AJ10552" s="59"/>
      <c r="AK10552" s="59"/>
      <c r="AL10552" s="59"/>
      <c r="AM10552" s="59"/>
      <c r="AN10552" s="59"/>
      <c r="AO10552" s="59"/>
      <c r="AV10552" s="37"/>
      <c r="AW10552" s="37"/>
      <c r="AX10552" s="37"/>
      <c r="AY10552" s="37"/>
      <c r="AZ10552" s="37"/>
      <c r="BA10552" s="37"/>
    </row>
    <row r="10553" spans="10:53" s="14" customFormat="1" x14ac:dyDescent="0.25">
      <c r="J10553" s="59"/>
      <c r="Q10553" s="26"/>
      <c r="R10553" s="28"/>
      <c r="AC10553" s="46"/>
      <c r="AG10553" s="59"/>
      <c r="AH10553" s="59"/>
      <c r="AI10553" s="59"/>
      <c r="AJ10553" s="59"/>
      <c r="AK10553" s="59"/>
      <c r="AL10553" s="59"/>
      <c r="AM10553" s="59"/>
      <c r="AN10553" s="59"/>
      <c r="AO10553" s="59"/>
      <c r="AV10553" s="37"/>
      <c r="AW10553" s="37"/>
      <c r="AX10553" s="37"/>
      <c r="AY10553" s="37"/>
      <c r="AZ10553" s="37"/>
      <c r="BA10553" s="37"/>
    </row>
    <row r="10554" spans="10:53" s="14" customFormat="1" x14ac:dyDescent="0.25">
      <c r="J10554" s="59"/>
      <c r="Q10554" s="26"/>
      <c r="R10554" s="28"/>
      <c r="AC10554" s="46"/>
      <c r="AG10554" s="59"/>
      <c r="AH10554" s="59"/>
      <c r="AI10554" s="59"/>
      <c r="AJ10554" s="59"/>
      <c r="AK10554" s="59"/>
      <c r="AL10554" s="59"/>
      <c r="AM10554" s="59"/>
      <c r="AN10554" s="59"/>
      <c r="AO10554" s="59"/>
      <c r="AV10554" s="37"/>
      <c r="AW10554" s="37"/>
      <c r="AX10554" s="37"/>
      <c r="AY10554" s="37"/>
      <c r="AZ10554" s="37"/>
      <c r="BA10554" s="37"/>
    </row>
    <row r="10555" spans="10:53" s="14" customFormat="1" x14ac:dyDescent="0.25">
      <c r="J10555" s="59"/>
      <c r="Q10555" s="26"/>
      <c r="R10555" s="28"/>
      <c r="AC10555" s="46"/>
      <c r="AG10555" s="59"/>
      <c r="AH10555" s="59"/>
      <c r="AI10555" s="59"/>
      <c r="AJ10555" s="59"/>
      <c r="AK10555" s="59"/>
      <c r="AL10555" s="59"/>
      <c r="AM10555" s="59"/>
      <c r="AN10555" s="59"/>
      <c r="AO10555" s="59"/>
      <c r="AV10555" s="37"/>
      <c r="AW10555" s="37"/>
      <c r="AX10555" s="37"/>
      <c r="AY10555" s="37"/>
      <c r="AZ10555" s="37"/>
      <c r="BA10555" s="37"/>
    </row>
    <row r="10556" spans="10:53" s="14" customFormat="1" x14ac:dyDescent="0.25">
      <c r="J10556" s="59"/>
      <c r="Q10556" s="26"/>
      <c r="R10556" s="28"/>
      <c r="AC10556" s="46"/>
      <c r="AG10556" s="59"/>
      <c r="AH10556" s="59"/>
      <c r="AI10556" s="59"/>
      <c r="AJ10556" s="59"/>
      <c r="AK10556" s="59"/>
      <c r="AL10556" s="59"/>
      <c r="AM10556" s="59"/>
      <c r="AN10556" s="59"/>
      <c r="AO10556" s="59"/>
      <c r="AV10556" s="37"/>
      <c r="AW10556" s="37"/>
      <c r="AX10556" s="37"/>
      <c r="AY10556" s="37"/>
      <c r="AZ10556" s="37"/>
      <c r="BA10556" s="37"/>
    </row>
    <row r="10557" spans="10:53" s="14" customFormat="1" x14ac:dyDescent="0.25">
      <c r="J10557" s="59"/>
      <c r="Q10557" s="26"/>
      <c r="R10557" s="28"/>
      <c r="AC10557" s="46"/>
      <c r="AG10557" s="59"/>
      <c r="AH10557" s="59"/>
      <c r="AI10557" s="59"/>
      <c r="AJ10557" s="59"/>
      <c r="AK10557" s="59"/>
      <c r="AL10557" s="59"/>
      <c r="AM10557" s="59"/>
      <c r="AN10557" s="59"/>
      <c r="AO10557" s="59"/>
      <c r="AV10557" s="37"/>
      <c r="AW10557" s="37"/>
      <c r="AX10557" s="37"/>
      <c r="AY10557" s="37"/>
      <c r="AZ10557" s="37"/>
      <c r="BA10557" s="37"/>
    </row>
    <row r="10558" spans="10:53" s="14" customFormat="1" x14ac:dyDescent="0.25">
      <c r="J10558" s="59"/>
      <c r="Q10558" s="26"/>
      <c r="R10558" s="28"/>
      <c r="AC10558" s="46"/>
      <c r="AG10558" s="59"/>
      <c r="AH10558" s="59"/>
      <c r="AI10558" s="59"/>
      <c r="AJ10558" s="59"/>
      <c r="AK10558" s="59"/>
      <c r="AL10558" s="59"/>
      <c r="AM10558" s="59"/>
      <c r="AN10558" s="59"/>
      <c r="AO10558" s="59"/>
      <c r="AV10558" s="37"/>
      <c r="AW10558" s="37"/>
      <c r="AX10558" s="37"/>
      <c r="AY10558" s="37"/>
      <c r="AZ10558" s="37"/>
      <c r="BA10558" s="37"/>
    </row>
    <row r="10559" spans="10:53" s="14" customFormat="1" x14ac:dyDescent="0.25">
      <c r="J10559" s="59"/>
      <c r="Q10559" s="26"/>
      <c r="R10559" s="28"/>
      <c r="AC10559" s="46"/>
      <c r="AG10559" s="59"/>
      <c r="AH10559" s="59"/>
      <c r="AI10559" s="59"/>
      <c r="AJ10559" s="59"/>
      <c r="AK10559" s="59"/>
      <c r="AL10559" s="59"/>
      <c r="AM10559" s="59"/>
      <c r="AN10559" s="59"/>
      <c r="AO10559" s="59"/>
      <c r="AV10559" s="37"/>
      <c r="AW10559" s="37"/>
      <c r="AX10559" s="37"/>
      <c r="AY10559" s="37"/>
      <c r="AZ10559" s="37"/>
      <c r="BA10559" s="37"/>
    </row>
    <row r="10560" spans="10:53" s="14" customFormat="1" x14ac:dyDescent="0.25">
      <c r="J10560" s="59"/>
      <c r="Q10560" s="26"/>
      <c r="R10560" s="28"/>
      <c r="AC10560" s="46"/>
      <c r="AG10560" s="59"/>
      <c r="AH10560" s="59"/>
      <c r="AI10560" s="59"/>
      <c r="AJ10560" s="59"/>
      <c r="AK10560" s="59"/>
      <c r="AL10560" s="59"/>
      <c r="AM10560" s="59"/>
      <c r="AN10560" s="59"/>
      <c r="AO10560" s="59"/>
      <c r="AV10560" s="37"/>
      <c r="AW10560" s="37"/>
      <c r="AX10560" s="37"/>
      <c r="AY10560" s="37"/>
      <c r="AZ10560" s="37"/>
      <c r="BA10560" s="37"/>
    </row>
    <row r="10561" spans="10:53" s="14" customFormat="1" x14ac:dyDescent="0.25">
      <c r="J10561" s="59"/>
      <c r="Q10561" s="26"/>
      <c r="R10561" s="28"/>
      <c r="AC10561" s="46"/>
      <c r="AG10561" s="59"/>
      <c r="AH10561" s="59"/>
      <c r="AI10561" s="59"/>
      <c r="AJ10561" s="59"/>
      <c r="AK10561" s="59"/>
      <c r="AL10561" s="59"/>
      <c r="AM10561" s="59"/>
      <c r="AN10561" s="59"/>
      <c r="AO10561" s="59"/>
      <c r="AV10561" s="37"/>
      <c r="AW10561" s="37"/>
      <c r="AX10561" s="37"/>
      <c r="AY10561" s="37"/>
      <c r="AZ10561" s="37"/>
      <c r="BA10561" s="37"/>
    </row>
    <row r="10562" spans="10:53" s="14" customFormat="1" x14ac:dyDescent="0.25">
      <c r="J10562" s="59"/>
      <c r="Q10562" s="26"/>
      <c r="R10562" s="28"/>
      <c r="AC10562" s="46"/>
      <c r="AG10562" s="59"/>
      <c r="AH10562" s="59"/>
      <c r="AI10562" s="59"/>
      <c r="AJ10562" s="59"/>
      <c r="AK10562" s="59"/>
      <c r="AL10562" s="59"/>
      <c r="AM10562" s="59"/>
      <c r="AN10562" s="59"/>
      <c r="AO10562" s="59"/>
      <c r="AV10562" s="37"/>
      <c r="AW10562" s="37"/>
      <c r="AX10562" s="37"/>
      <c r="AY10562" s="37"/>
      <c r="AZ10562" s="37"/>
      <c r="BA10562" s="37"/>
    </row>
    <row r="10563" spans="10:53" s="14" customFormat="1" x14ac:dyDescent="0.25">
      <c r="J10563" s="59"/>
      <c r="Q10563" s="26"/>
      <c r="R10563" s="28"/>
      <c r="AC10563" s="46"/>
      <c r="AG10563" s="59"/>
      <c r="AH10563" s="59"/>
      <c r="AI10563" s="59"/>
      <c r="AJ10563" s="59"/>
      <c r="AK10563" s="59"/>
      <c r="AL10563" s="59"/>
      <c r="AM10563" s="59"/>
      <c r="AN10563" s="59"/>
      <c r="AO10563" s="59"/>
      <c r="AV10563" s="37"/>
      <c r="AW10563" s="37"/>
      <c r="AX10563" s="37"/>
      <c r="AY10563" s="37"/>
      <c r="AZ10563" s="37"/>
      <c r="BA10563" s="37"/>
    </row>
    <row r="10564" spans="10:53" s="14" customFormat="1" x14ac:dyDescent="0.25">
      <c r="J10564" s="59"/>
      <c r="Q10564" s="26"/>
      <c r="R10564" s="28"/>
      <c r="AC10564" s="46"/>
      <c r="AG10564" s="59"/>
      <c r="AH10564" s="59"/>
      <c r="AI10564" s="59"/>
      <c r="AJ10564" s="59"/>
      <c r="AK10564" s="59"/>
      <c r="AL10564" s="59"/>
      <c r="AM10564" s="59"/>
      <c r="AN10564" s="59"/>
      <c r="AO10564" s="59"/>
      <c r="AV10564" s="37"/>
      <c r="AW10564" s="37"/>
      <c r="AX10564" s="37"/>
      <c r="AY10564" s="37"/>
      <c r="AZ10564" s="37"/>
      <c r="BA10564" s="37"/>
    </row>
    <row r="10565" spans="10:53" s="14" customFormat="1" x14ac:dyDescent="0.25">
      <c r="J10565" s="59"/>
      <c r="Q10565" s="26"/>
      <c r="R10565" s="28"/>
      <c r="AC10565" s="46"/>
      <c r="AG10565" s="59"/>
      <c r="AH10565" s="59"/>
      <c r="AI10565" s="59"/>
      <c r="AJ10565" s="59"/>
      <c r="AK10565" s="59"/>
      <c r="AL10565" s="59"/>
      <c r="AM10565" s="59"/>
      <c r="AN10565" s="59"/>
      <c r="AO10565" s="59"/>
      <c r="AV10565" s="37"/>
      <c r="AW10565" s="37"/>
      <c r="AX10565" s="37"/>
      <c r="AY10565" s="37"/>
      <c r="AZ10565" s="37"/>
      <c r="BA10565" s="37"/>
    </row>
    <row r="10566" spans="10:53" s="14" customFormat="1" x14ac:dyDescent="0.25">
      <c r="J10566" s="59"/>
      <c r="Q10566" s="26"/>
      <c r="R10566" s="28"/>
      <c r="AC10566" s="46"/>
      <c r="AG10566" s="59"/>
      <c r="AH10566" s="59"/>
      <c r="AI10566" s="59"/>
      <c r="AJ10566" s="59"/>
      <c r="AK10566" s="59"/>
      <c r="AL10566" s="59"/>
      <c r="AM10566" s="59"/>
      <c r="AN10566" s="59"/>
      <c r="AO10566" s="59"/>
      <c r="AV10566" s="37"/>
      <c r="AW10566" s="37"/>
      <c r="AX10566" s="37"/>
      <c r="AY10566" s="37"/>
      <c r="AZ10566" s="37"/>
      <c r="BA10566" s="37"/>
    </row>
    <row r="10567" spans="10:53" s="14" customFormat="1" x14ac:dyDescent="0.25">
      <c r="J10567" s="59"/>
      <c r="Q10567" s="26"/>
      <c r="R10567" s="28"/>
      <c r="AC10567" s="46"/>
      <c r="AG10567" s="59"/>
      <c r="AH10567" s="59"/>
      <c r="AI10567" s="59"/>
      <c r="AJ10567" s="59"/>
      <c r="AK10567" s="59"/>
      <c r="AL10567" s="59"/>
      <c r="AM10567" s="59"/>
      <c r="AN10567" s="59"/>
      <c r="AO10567" s="59"/>
      <c r="AV10567" s="37"/>
      <c r="AW10567" s="37"/>
      <c r="AX10567" s="37"/>
      <c r="AY10567" s="37"/>
      <c r="AZ10567" s="37"/>
      <c r="BA10567" s="37"/>
    </row>
    <row r="10568" spans="10:53" s="14" customFormat="1" x14ac:dyDescent="0.25">
      <c r="J10568" s="59"/>
      <c r="Q10568" s="26"/>
      <c r="R10568" s="28"/>
      <c r="AC10568" s="46"/>
      <c r="AG10568" s="59"/>
      <c r="AH10568" s="59"/>
      <c r="AI10568" s="59"/>
      <c r="AJ10568" s="59"/>
      <c r="AK10568" s="59"/>
      <c r="AL10568" s="59"/>
      <c r="AM10568" s="59"/>
      <c r="AN10568" s="59"/>
      <c r="AO10568" s="59"/>
      <c r="AV10568" s="37"/>
      <c r="AW10568" s="37"/>
      <c r="AX10568" s="37"/>
      <c r="AY10568" s="37"/>
      <c r="AZ10568" s="37"/>
      <c r="BA10568" s="37"/>
    </row>
    <row r="10569" spans="10:53" s="14" customFormat="1" x14ac:dyDescent="0.25">
      <c r="J10569" s="59"/>
      <c r="Q10569" s="26"/>
      <c r="R10569" s="28"/>
      <c r="AC10569" s="46"/>
      <c r="AG10569" s="59"/>
      <c r="AH10569" s="59"/>
      <c r="AI10569" s="59"/>
      <c r="AJ10569" s="59"/>
      <c r="AK10569" s="59"/>
      <c r="AL10569" s="59"/>
      <c r="AM10569" s="59"/>
      <c r="AN10569" s="59"/>
      <c r="AO10569" s="59"/>
      <c r="AV10569" s="37"/>
      <c r="AW10569" s="37"/>
      <c r="AX10569" s="37"/>
      <c r="AY10569" s="37"/>
      <c r="AZ10569" s="37"/>
      <c r="BA10569" s="37"/>
    </row>
    <row r="10570" spans="10:53" s="14" customFormat="1" x14ac:dyDescent="0.25">
      <c r="J10570" s="59"/>
      <c r="Q10570" s="26"/>
      <c r="R10570" s="28"/>
      <c r="AC10570" s="46"/>
      <c r="AG10570" s="59"/>
      <c r="AH10570" s="59"/>
      <c r="AI10570" s="59"/>
      <c r="AJ10570" s="59"/>
      <c r="AK10570" s="59"/>
      <c r="AL10570" s="59"/>
      <c r="AM10570" s="59"/>
      <c r="AN10570" s="59"/>
      <c r="AO10570" s="59"/>
      <c r="AV10570" s="37"/>
      <c r="AW10570" s="37"/>
      <c r="AX10570" s="37"/>
      <c r="AY10570" s="37"/>
      <c r="AZ10570" s="37"/>
      <c r="BA10570" s="37"/>
    </row>
    <row r="10571" spans="10:53" s="14" customFormat="1" x14ac:dyDescent="0.25">
      <c r="J10571" s="59"/>
      <c r="Q10571" s="26"/>
      <c r="R10571" s="28"/>
      <c r="AC10571" s="46"/>
      <c r="AG10571" s="59"/>
      <c r="AH10571" s="59"/>
      <c r="AI10571" s="59"/>
      <c r="AJ10571" s="59"/>
      <c r="AK10571" s="59"/>
      <c r="AL10571" s="59"/>
      <c r="AM10571" s="59"/>
      <c r="AN10571" s="59"/>
      <c r="AO10571" s="59"/>
      <c r="AV10571" s="37"/>
      <c r="AW10571" s="37"/>
      <c r="AX10571" s="37"/>
      <c r="AY10571" s="37"/>
      <c r="AZ10571" s="37"/>
      <c r="BA10571" s="37"/>
    </row>
    <row r="10572" spans="10:53" s="14" customFormat="1" x14ac:dyDescent="0.25">
      <c r="J10572" s="59"/>
      <c r="Q10572" s="26"/>
      <c r="R10572" s="28"/>
      <c r="AC10572" s="46"/>
      <c r="AG10572" s="59"/>
      <c r="AH10572" s="59"/>
      <c r="AI10572" s="59"/>
      <c r="AJ10572" s="59"/>
      <c r="AK10572" s="59"/>
      <c r="AL10572" s="59"/>
      <c r="AM10572" s="59"/>
      <c r="AN10572" s="59"/>
      <c r="AO10572" s="59"/>
      <c r="AV10572" s="37"/>
      <c r="AW10572" s="37"/>
      <c r="AX10572" s="37"/>
      <c r="AY10572" s="37"/>
      <c r="AZ10572" s="37"/>
      <c r="BA10572" s="37"/>
    </row>
    <row r="10573" spans="10:53" s="14" customFormat="1" x14ac:dyDescent="0.25">
      <c r="J10573" s="59"/>
      <c r="Q10573" s="26"/>
      <c r="R10573" s="28"/>
      <c r="AC10573" s="46"/>
      <c r="AG10573" s="59"/>
      <c r="AH10573" s="59"/>
      <c r="AI10573" s="59"/>
      <c r="AJ10573" s="59"/>
      <c r="AK10573" s="59"/>
      <c r="AL10573" s="59"/>
      <c r="AM10573" s="59"/>
      <c r="AN10573" s="59"/>
      <c r="AO10573" s="59"/>
      <c r="AV10573" s="37"/>
      <c r="AW10573" s="37"/>
      <c r="AX10573" s="37"/>
      <c r="AY10573" s="37"/>
      <c r="AZ10573" s="37"/>
      <c r="BA10573" s="37"/>
    </row>
    <row r="10574" spans="10:53" s="14" customFormat="1" x14ac:dyDescent="0.25">
      <c r="J10574" s="59"/>
      <c r="Q10574" s="26"/>
      <c r="R10574" s="28"/>
      <c r="AC10574" s="46"/>
      <c r="AG10574" s="59"/>
      <c r="AH10574" s="59"/>
      <c r="AI10574" s="59"/>
      <c r="AJ10574" s="59"/>
      <c r="AK10574" s="59"/>
      <c r="AL10574" s="59"/>
      <c r="AM10574" s="59"/>
      <c r="AN10574" s="59"/>
      <c r="AO10574" s="59"/>
      <c r="AV10574" s="37"/>
      <c r="AW10574" s="37"/>
      <c r="AX10574" s="37"/>
      <c r="AY10574" s="37"/>
      <c r="AZ10574" s="37"/>
      <c r="BA10574" s="37"/>
    </row>
    <row r="10575" spans="10:53" s="14" customFormat="1" x14ac:dyDescent="0.25">
      <c r="J10575" s="59"/>
      <c r="Q10575" s="26"/>
      <c r="R10575" s="28"/>
      <c r="AC10575" s="46"/>
      <c r="AG10575" s="59"/>
      <c r="AH10575" s="59"/>
      <c r="AI10575" s="59"/>
      <c r="AJ10575" s="59"/>
      <c r="AK10575" s="59"/>
      <c r="AL10575" s="59"/>
      <c r="AM10575" s="59"/>
      <c r="AN10575" s="59"/>
      <c r="AO10575" s="59"/>
      <c r="AV10575" s="37"/>
      <c r="AW10575" s="37"/>
      <c r="AX10575" s="37"/>
      <c r="AY10575" s="37"/>
      <c r="AZ10575" s="37"/>
      <c r="BA10575" s="37"/>
    </row>
    <row r="10576" spans="10:53" s="14" customFormat="1" x14ac:dyDescent="0.25">
      <c r="J10576" s="59"/>
      <c r="Q10576" s="26"/>
      <c r="R10576" s="28"/>
      <c r="AC10576" s="46"/>
      <c r="AG10576" s="59"/>
      <c r="AH10576" s="59"/>
      <c r="AI10576" s="59"/>
      <c r="AJ10576" s="59"/>
      <c r="AK10576" s="59"/>
      <c r="AL10576" s="59"/>
      <c r="AM10576" s="59"/>
      <c r="AN10576" s="59"/>
      <c r="AO10576" s="59"/>
      <c r="AV10576" s="37"/>
      <c r="AW10576" s="37"/>
      <c r="AX10576" s="37"/>
      <c r="AY10576" s="37"/>
      <c r="AZ10576" s="37"/>
      <c r="BA10576" s="37"/>
    </row>
    <row r="10577" spans="10:53" s="14" customFormat="1" x14ac:dyDescent="0.25">
      <c r="J10577" s="59"/>
      <c r="Q10577" s="26"/>
      <c r="R10577" s="28"/>
      <c r="AC10577" s="46"/>
      <c r="AG10577" s="59"/>
      <c r="AH10577" s="59"/>
      <c r="AI10577" s="59"/>
      <c r="AJ10577" s="59"/>
      <c r="AK10577" s="59"/>
      <c r="AL10577" s="59"/>
      <c r="AM10577" s="59"/>
      <c r="AN10577" s="59"/>
      <c r="AO10577" s="59"/>
      <c r="AV10577" s="37"/>
      <c r="AW10577" s="37"/>
      <c r="AX10577" s="37"/>
      <c r="AY10577" s="37"/>
      <c r="AZ10577" s="37"/>
      <c r="BA10577" s="37"/>
    </row>
    <row r="10578" spans="10:53" s="14" customFormat="1" x14ac:dyDescent="0.25">
      <c r="J10578" s="59"/>
      <c r="Q10578" s="26"/>
      <c r="R10578" s="28"/>
      <c r="AC10578" s="46"/>
      <c r="AG10578" s="59"/>
      <c r="AH10578" s="59"/>
      <c r="AI10578" s="59"/>
      <c r="AJ10578" s="59"/>
      <c r="AK10578" s="59"/>
      <c r="AL10578" s="59"/>
      <c r="AM10578" s="59"/>
      <c r="AN10578" s="59"/>
      <c r="AO10578" s="59"/>
      <c r="AV10578" s="37"/>
      <c r="AW10578" s="37"/>
      <c r="AX10578" s="37"/>
      <c r="AY10578" s="37"/>
      <c r="AZ10578" s="37"/>
      <c r="BA10578" s="37"/>
    </row>
    <row r="10579" spans="10:53" s="14" customFormat="1" x14ac:dyDescent="0.25">
      <c r="J10579" s="59"/>
      <c r="Q10579" s="26"/>
      <c r="R10579" s="28"/>
      <c r="AC10579" s="46"/>
      <c r="AG10579" s="59"/>
      <c r="AH10579" s="59"/>
      <c r="AI10579" s="59"/>
      <c r="AJ10579" s="59"/>
      <c r="AK10579" s="59"/>
      <c r="AL10579" s="59"/>
      <c r="AM10579" s="59"/>
      <c r="AN10579" s="59"/>
      <c r="AO10579" s="59"/>
      <c r="AV10579" s="37"/>
      <c r="AW10579" s="37"/>
      <c r="AX10579" s="37"/>
      <c r="AY10579" s="37"/>
      <c r="AZ10579" s="37"/>
      <c r="BA10579" s="37"/>
    </row>
    <row r="10580" spans="10:53" s="14" customFormat="1" x14ac:dyDescent="0.25">
      <c r="J10580" s="59"/>
      <c r="Q10580" s="26"/>
      <c r="R10580" s="28"/>
      <c r="AC10580" s="46"/>
      <c r="AG10580" s="59"/>
      <c r="AH10580" s="59"/>
      <c r="AI10580" s="59"/>
      <c r="AJ10580" s="59"/>
      <c r="AK10580" s="59"/>
      <c r="AL10580" s="59"/>
      <c r="AM10580" s="59"/>
      <c r="AN10580" s="59"/>
      <c r="AO10580" s="59"/>
      <c r="AV10580" s="37"/>
      <c r="AW10580" s="37"/>
      <c r="AX10580" s="37"/>
      <c r="AY10580" s="37"/>
      <c r="AZ10580" s="37"/>
      <c r="BA10580" s="37"/>
    </row>
    <row r="10581" spans="10:53" s="14" customFormat="1" x14ac:dyDescent="0.25">
      <c r="J10581" s="59"/>
      <c r="Q10581" s="26"/>
      <c r="R10581" s="28"/>
      <c r="AC10581" s="46"/>
      <c r="AG10581" s="59"/>
      <c r="AH10581" s="59"/>
      <c r="AI10581" s="59"/>
      <c r="AJ10581" s="59"/>
      <c r="AK10581" s="59"/>
      <c r="AL10581" s="59"/>
      <c r="AM10581" s="59"/>
      <c r="AN10581" s="59"/>
      <c r="AO10581" s="59"/>
      <c r="AV10581" s="37"/>
      <c r="AW10581" s="37"/>
      <c r="AX10581" s="37"/>
      <c r="AY10581" s="37"/>
      <c r="AZ10581" s="37"/>
      <c r="BA10581" s="37"/>
    </row>
    <row r="10582" spans="10:53" s="14" customFormat="1" x14ac:dyDescent="0.25">
      <c r="J10582" s="59"/>
      <c r="Q10582" s="26"/>
      <c r="R10582" s="28"/>
      <c r="AC10582" s="46"/>
      <c r="AG10582" s="59"/>
      <c r="AH10582" s="59"/>
      <c r="AI10582" s="59"/>
      <c r="AJ10582" s="59"/>
      <c r="AK10582" s="59"/>
      <c r="AL10582" s="59"/>
      <c r="AM10582" s="59"/>
      <c r="AN10582" s="59"/>
      <c r="AO10582" s="59"/>
      <c r="AV10582" s="37"/>
      <c r="AW10582" s="37"/>
      <c r="AX10582" s="37"/>
      <c r="AY10582" s="37"/>
      <c r="AZ10582" s="37"/>
      <c r="BA10582" s="37"/>
    </row>
    <row r="10583" spans="10:53" s="14" customFormat="1" x14ac:dyDescent="0.25">
      <c r="J10583" s="59"/>
      <c r="Q10583" s="26"/>
      <c r="R10583" s="28"/>
      <c r="AC10583" s="46"/>
      <c r="AG10583" s="59"/>
      <c r="AH10583" s="59"/>
      <c r="AI10583" s="59"/>
      <c r="AJ10583" s="59"/>
      <c r="AK10583" s="59"/>
      <c r="AL10583" s="59"/>
      <c r="AM10583" s="59"/>
      <c r="AN10583" s="59"/>
      <c r="AO10583" s="59"/>
      <c r="AV10583" s="37"/>
      <c r="AW10583" s="37"/>
      <c r="AX10583" s="37"/>
      <c r="AY10583" s="37"/>
      <c r="AZ10583" s="37"/>
      <c r="BA10583" s="37"/>
    </row>
    <row r="10584" spans="10:53" s="14" customFormat="1" x14ac:dyDescent="0.25">
      <c r="J10584" s="59"/>
      <c r="Q10584" s="26"/>
      <c r="R10584" s="28"/>
      <c r="AC10584" s="46"/>
      <c r="AG10584" s="59"/>
      <c r="AH10584" s="59"/>
      <c r="AI10584" s="59"/>
      <c r="AJ10584" s="59"/>
      <c r="AK10584" s="59"/>
      <c r="AL10584" s="59"/>
      <c r="AM10584" s="59"/>
      <c r="AN10584" s="59"/>
      <c r="AO10584" s="59"/>
      <c r="AV10584" s="37"/>
      <c r="AW10584" s="37"/>
      <c r="AX10584" s="37"/>
      <c r="AY10584" s="37"/>
      <c r="AZ10584" s="37"/>
      <c r="BA10584" s="37"/>
    </row>
    <row r="10585" spans="10:53" s="14" customFormat="1" x14ac:dyDescent="0.25">
      <c r="J10585" s="59"/>
      <c r="Q10585" s="26"/>
      <c r="R10585" s="28"/>
      <c r="AC10585" s="46"/>
      <c r="AG10585" s="59"/>
      <c r="AH10585" s="59"/>
      <c r="AI10585" s="59"/>
      <c r="AJ10585" s="59"/>
      <c r="AK10585" s="59"/>
      <c r="AL10585" s="59"/>
      <c r="AM10585" s="59"/>
      <c r="AN10585" s="59"/>
      <c r="AO10585" s="59"/>
      <c r="AV10585" s="37"/>
      <c r="AW10585" s="37"/>
      <c r="AX10585" s="37"/>
      <c r="AY10585" s="37"/>
      <c r="AZ10585" s="37"/>
      <c r="BA10585" s="37"/>
    </row>
    <row r="10586" spans="10:53" s="14" customFormat="1" x14ac:dyDescent="0.25">
      <c r="J10586" s="59"/>
      <c r="Q10586" s="26"/>
      <c r="R10586" s="28"/>
      <c r="AC10586" s="46"/>
      <c r="AG10586" s="59"/>
      <c r="AH10586" s="59"/>
      <c r="AI10586" s="59"/>
      <c r="AJ10586" s="59"/>
      <c r="AK10586" s="59"/>
      <c r="AL10586" s="59"/>
      <c r="AM10586" s="59"/>
      <c r="AN10586" s="59"/>
      <c r="AO10586" s="59"/>
      <c r="AV10586" s="37"/>
      <c r="AW10586" s="37"/>
      <c r="AX10586" s="37"/>
      <c r="AY10586" s="37"/>
      <c r="AZ10586" s="37"/>
      <c r="BA10586" s="37"/>
    </row>
    <row r="10587" spans="10:53" s="14" customFormat="1" x14ac:dyDescent="0.25">
      <c r="J10587" s="59"/>
      <c r="Q10587" s="26"/>
      <c r="R10587" s="28"/>
      <c r="AC10587" s="46"/>
      <c r="AG10587" s="59"/>
      <c r="AH10587" s="59"/>
      <c r="AI10587" s="59"/>
      <c r="AJ10587" s="59"/>
      <c r="AK10587" s="59"/>
      <c r="AL10587" s="59"/>
      <c r="AM10587" s="59"/>
      <c r="AN10587" s="59"/>
      <c r="AO10587" s="59"/>
      <c r="AV10587" s="37"/>
      <c r="AW10587" s="37"/>
      <c r="AX10587" s="37"/>
      <c r="AY10587" s="37"/>
      <c r="AZ10587" s="37"/>
      <c r="BA10587" s="37"/>
    </row>
    <row r="10588" spans="10:53" s="14" customFormat="1" x14ac:dyDescent="0.25">
      <c r="J10588" s="59"/>
      <c r="Q10588" s="26"/>
      <c r="R10588" s="28"/>
      <c r="AC10588" s="46"/>
      <c r="AG10588" s="59"/>
      <c r="AH10588" s="59"/>
      <c r="AI10588" s="59"/>
      <c r="AJ10588" s="59"/>
      <c r="AK10588" s="59"/>
      <c r="AL10588" s="59"/>
      <c r="AM10588" s="59"/>
      <c r="AN10588" s="59"/>
      <c r="AO10588" s="59"/>
      <c r="AV10588" s="37"/>
      <c r="AW10588" s="37"/>
      <c r="AX10588" s="37"/>
      <c r="AY10588" s="37"/>
      <c r="AZ10588" s="37"/>
      <c r="BA10588" s="37"/>
    </row>
    <row r="10589" spans="10:53" s="14" customFormat="1" x14ac:dyDescent="0.25">
      <c r="J10589" s="59"/>
      <c r="Q10589" s="26"/>
      <c r="R10589" s="28"/>
      <c r="AC10589" s="46"/>
      <c r="AG10589" s="59"/>
      <c r="AH10589" s="59"/>
      <c r="AI10589" s="59"/>
      <c r="AJ10589" s="59"/>
      <c r="AK10589" s="59"/>
      <c r="AL10589" s="59"/>
      <c r="AM10589" s="59"/>
      <c r="AN10589" s="59"/>
      <c r="AO10589" s="59"/>
      <c r="AV10589" s="37"/>
      <c r="AW10589" s="37"/>
      <c r="AX10589" s="37"/>
      <c r="AY10589" s="37"/>
      <c r="AZ10589" s="37"/>
      <c r="BA10589" s="37"/>
    </row>
    <row r="10590" spans="10:53" s="14" customFormat="1" x14ac:dyDescent="0.25">
      <c r="J10590" s="59"/>
      <c r="Q10590" s="26"/>
      <c r="R10590" s="28"/>
      <c r="AC10590" s="46"/>
      <c r="AG10590" s="59"/>
      <c r="AH10590" s="59"/>
      <c r="AI10590" s="59"/>
      <c r="AJ10590" s="59"/>
      <c r="AK10590" s="59"/>
      <c r="AL10590" s="59"/>
      <c r="AM10590" s="59"/>
      <c r="AN10590" s="59"/>
      <c r="AO10590" s="59"/>
      <c r="AV10590" s="37"/>
      <c r="AW10590" s="37"/>
      <c r="AX10590" s="37"/>
      <c r="AY10590" s="37"/>
      <c r="AZ10590" s="37"/>
      <c r="BA10590" s="37"/>
    </row>
    <row r="10591" spans="10:53" s="14" customFormat="1" x14ac:dyDescent="0.25">
      <c r="J10591" s="59"/>
      <c r="Q10591" s="26"/>
      <c r="R10591" s="28"/>
      <c r="AC10591" s="46"/>
      <c r="AG10591" s="59"/>
      <c r="AH10591" s="59"/>
      <c r="AI10591" s="59"/>
      <c r="AJ10591" s="59"/>
      <c r="AK10591" s="59"/>
      <c r="AL10591" s="59"/>
      <c r="AM10591" s="59"/>
      <c r="AN10591" s="59"/>
      <c r="AO10591" s="59"/>
      <c r="AV10591" s="37"/>
      <c r="AW10591" s="37"/>
      <c r="AX10591" s="37"/>
      <c r="AY10591" s="37"/>
      <c r="AZ10591" s="37"/>
      <c r="BA10591" s="37"/>
    </row>
    <row r="10592" spans="10:53" s="14" customFormat="1" x14ac:dyDescent="0.25">
      <c r="J10592" s="59"/>
      <c r="Q10592" s="26"/>
      <c r="R10592" s="28"/>
      <c r="AC10592" s="46"/>
      <c r="AG10592" s="59"/>
      <c r="AH10592" s="59"/>
      <c r="AI10592" s="59"/>
      <c r="AJ10592" s="59"/>
      <c r="AK10592" s="59"/>
      <c r="AL10592" s="59"/>
      <c r="AM10592" s="59"/>
      <c r="AN10592" s="59"/>
      <c r="AO10592" s="59"/>
      <c r="AV10592" s="37"/>
      <c r="AW10592" s="37"/>
      <c r="AX10592" s="37"/>
      <c r="AY10592" s="37"/>
      <c r="AZ10592" s="37"/>
      <c r="BA10592" s="37"/>
    </row>
    <row r="10593" spans="10:53" s="14" customFormat="1" x14ac:dyDescent="0.25">
      <c r="J10593" s="59"/>
      <c r="Q10593" s="26"/>
      <c r="R10593" s="28"/>
      <c r="AC10593" s="46"/>
      <c r="AG10593" s="59"/>
      <c r="AH10593" s="59"/>
      <c r="AI10593" s="59"/>
      <c r="AJ10593" s="59"/>
      <c r="AK10593" s="59"/>
      <c r="AL10593" s="59"/>
      <c r="AM10593" s="59"/>
      <c r="AN10593" s="59"/>
      <c r="AO10593" s="59"/>
      <c r="AV10593" s="37"/>
      <c r="AW10593" s="37"/>
      <c r="AX10593" s="37"/>
      <c r="AY10593" s="37"/>
      <c r="AZ10593" s="37"/>
      <c r="BA10593" s="37"/>
    </row>
    <row r="10594" spans="10:53" s="14" customFormat="1" x14ac:dyDescent="0.25">
      <c r="J10594" s="59"/>
      <c r="Q10594" s="26"/>
      <c r="R10594" s="28"/>
      <c r="AC10594" s="46"/>
      <c r="AG10594" s="59"/>
      <c r="AH10594" s="59"/>
      <c r="AI10594" s="59"/>
      <c r="AJ10594" s="59"/>
      <c r="AK10594" s="59"/>
      <c r="AL10594" s="59"/>
      <c r="AM10594" s="59"/>
      <c r="AN10594" s="59"/>
      <c r="AO10594" s="59"/>
      <c r="AV10594" s="37"/>
      <c r="AW10594" s="37"/>
      <c r="AX10594" s="37"/>
      <c r="AY10594" s="37"/>
      <c r="AZ10594" s="37"/>
      <c r="BA10594" s="37"/>
    </row>
    <row r="10595" spans="10:53" s="14" customFormat="1" x14ac:dyDescent="0.25">
      <c r="J10595" s="59"/>
      <c r="Q10595" s="26"/>
      <c r="R10595" s="28"/>
      <c r="AC10595" s="46"/>
      <c r="AG10595" s="59"/>
      <c r="AH10595" s="59"/>
      <c r="AI10595" s="59"/>
      <c r="AJ10595" s="59"/>
      <c r="AK10595" s="59"/>
      <c r="AL10595" s="59"/>
      <c r="AM10595" s="59"/>
      <c r="AN10595" s="59"/>
      <c r="AO10595" s="59"/>
      <c r="AV10595" s="37"/>
      <c r="AW10595" s="37"/>
      <c r="AX10595" s="37"/>
      <c r="AY10595" s="37"/>
      <c r="AZ10595" s="37"/>
      <c r="BA10595" s="37"/>
    </row>
    <row r="10596" spans="10:53" s="14" customFormat="1" x14ac:dyDescent="0.25">
      <c r="J10596" s="59"/>
      <c r="Q10596" s="26"/>
      <c r="R10596" s="28"/>
      <c r="AC10596" s="46"/>
      <c r="AG10596" s="59"/>
      <c r="AH10596" s="59"/>
      <c r="AI10596" s="59"/>
      <c r="AJ10596" s="59"/>
      <c r="AK10596" s="59"/>
      <c r="AL10596" s="59"/>
      <c r="AM10596" s="59"/>
      <c r="AN10596" s="59"/>
      <c r="AO10596" s="59"/>
      <c r="AV10596" s="37"/>
      <c r="AW10596" s="37"/>
      <c r="AX10596" s="37"/>
      <c r="AY10596" s="37"/>
      <c r="AZ10596" s="37"/>
      <c r="BA10596" s="37"/>
    </row>
    <row r="10597" spans="10:53" s="14" customFormat="1" x14ac:dyDescent="0.25">
      <c r="J10597" s="59"/>
      <c r="Q10597" s="26"/>
      <c r="R10597" s="28"/>
      <c r="AC10597" s="46"/>
      <c r="AG10597" s="59"/>
      <c r="AH10597" s="59"/>
      <c r="AI10597" s="59"/>
      <c r="AJ10597" s="59"/>
      <c r="AK10597" s="59"/>
      <c r="AL10597" s="59"/>
      <c r="AM10597" s="59"/>
      <c r="AN10597" s="59"/>
      <c r="AO10597" s="59"/>
      <c r="AV10597" s="37"/>
      <c r="AW10597" s="37"/>
      <c r="AX10597" s="37"/>
      <c r="AY10597" s="37"/>
      <c r="AZ10597" s="37"/>
      <c r="BA10597" s="37"/>
    </row>
    <row r="10598" spans="10:53" s="14" customFormat="1" x14ac:dyDescent="0.25">
      <c r="J10598" s="59"/>
      <c r="Q10598" s="26"/>
      <c r="R10598" s="28"/>
      <c r="AC10598" s="46"/>
      <c r="AG10598" s="59"/>
      <c r="AH10598" s="59"/>
      <c r="AI10598" s="59"/>
      <c r="AJ10598" s="59"/>
      <c r="AK10598" s="59"/>
      <c r="AL10598" s="59"/>
      <c r="AM10598" s="59"/>
      <c r="AN10598" s="59"/>
      <c r="AO10598" s="59"/>
      <c r="AV10598" s="37"/>
      <c r="AW10598" s="37"/>
      <c r="AX10598" s="37"/>
      <c r="AY10598" s="37"/>
      <c r="AZ10598" s="37"/>
      <c r="BA10598" s="37"/>
    </row>
    <row r="10599" spans="10:53" s="14" customFormat="1" x14ac:dyDescent="0.25">
      <c r="J10599" s="59"/>
      <c r="Q10599" s="26"/>
      <c r="R10599" s="28"/>
      <c r="AC10599" s="46"/>
      <c r="AG10599" s="59"/>
      <c r="AH10599" s="59"/>
      <c r="AI10599" s="59"/>
      <c r="AJ10599" s="59"/>
      <c r="AK10599" s="59"/>
      <c r="AL10599" s="59"/>
      <c r="AM10599" s="59"/>
      <c r="AN10599" s="59"/>
      <c r="AO10599" s="59"/>
      <c r="AV10599" s="37"/>
      <c r="AW10599" s="37"/>
      <c r="AX10599" s="37"/>
      <c r="AY10599" s="37"/>
      <c r="AZ10599" s="37"/>
      <c r="BA10599" s="37"/>
    </row>
    <row r="10600" spans="10:53" s="14" customFormat="1" x14ac:dyDescent="0.25">
      <c r="J10600" s="59"/>
      <c r="Q10600" s="26"/>
      <c r="R10600" s="28"/>
      <c r="AC10600" s="46"/>
      <c r="AG10600" s="59"/>
      <c r="AH10600" s="59"/>
      <c r="AI10600" s="59"/>
      <c r="AJ10600" s="59"/>
      <c r="AK10600" s="59"/>
      <c r="AL10600" s="59"/>
      <c r="AM10600" s="59"/>
      <c r="AN10600" s="59"/>
      <c r="AO10600" s="59"/>
      <c r="AV10600" s="37"/>
      <c r="AW10600" s="37"/>
      <c r="AX10600" s="37"/>
      <c r="AY10600" s="37"/>
      <c r="AZ10600" s="37"/>
      <c r="BA10600" s="37"/>
    </row>
    <row r="10601" spans="10:53" s="14" customFormat="1" x14ac:dyDescent="0.25">
      <c r="J10601" s="59"/>
      <c r="Q10601" s="26"/>
      <c r="R10601" s="28"/>
      <c r="AC10601" s="46"/>
      <c r="AG10601" s="59"/>
      <c r="AH10601" s="59"/>
      <c r="AI10601" s="59"/>
      <c r="AJ10601" s="59"/>
      <c r="AK10601" s="59"/>
      <c r="AL10601" s="59"/>
      <c r="AM10601" s="59"/>
      <c r="AN10601" s="59"/>
      <c r="AO10601" s="59"/>
      <c r="AV10601" s="37"/>
      <c r="AW10601" s="37"/>
      <c r="AX10601" s="37"/>
      <c r="AY10601" s="37"/>
      <c r="AZ10601" s="37"/>
      <c r="BA10601" s="37"/>
    </row>
    <row r="10602" spans="10:53" s="14" customFormat="1" x14ac:dyDescent="0.25">
      <c r="J10602" s="59"/>
      <c r="Q10602" s="26"/>
      <c r="R10602" s="28"/>
      <c r="AC10602" s="46"/>
      <c r="AG10602" s="59"/>
      <c r="AH10602" s="59"/>
      <c r="AI10602" s="59"/>
      <c r="AJ10602" s="59"/>
      <c r="AK10602" s="59"/>
      <c r="AL10602" s="59"/>
      <c r="AM10602" s="59"/>
      <c r="AN10602" s="59"/>
      <c r="AO10602" s="59"/>
      <c r="AV10602" s="37"/>
      <c r="AW10602" s="37"/>
      <c r="AX10602" s="37"/>
      <c r="AY10602" s="37"/>
      <c r="AZ10602" s="37"/>
      <c r="BA10602" s="37"/>
    </row>
    <row r="10603" spans="10:53" s="14" customFormat="1" x14ac:dyDescent="0.25">
      <c r="J10603" s="59"/>
      <c r="Q10603" s="26"/>
      <c r="R10603" s="28"/>
      <c r="AC10603" s="46"/>
      <c r="AG10603" s="59"/>
      <c r="AH10603" s="59"/>
      <c r="AI10603" s="59"/>
      <c r="AJ10603" s="59"/>
      <c r="AK10603" s="59"/>
      <c r="AL10603" s="59"/>
      <c r="AM10603" s="59"/>
      <c r="AN10603" s="59"/>
      <c r="AO10603" s="59"/>
      <c r="AV10603" s="37"/>
      <c r="AW10603" s="37"/>
      <c r="AX10603" s="37"/>
      <c r="AY10603" s="37"/>
      <c r="AZ10603" s="37"/>
      <c r="BA10603" s="37"/>
    </row>
    <row r="10604" spans="10:53" s="14" customFormat="1" x14ac:dyDescent="0.25">
      <c r="J10604" s="59"/>
      <c r="Q10604" s="26"/>
      <c r="R10604" s="28"/>
      <c r="AC10604" s="46"/>
      <c r="AG10604" s="59"/>
      <c r="AH10604" s="59"/>
      <c r="AI10604" s="59"/>
      <c r="AJ10604" s="59"/>
      <c r="AK10604" s="59"/>
      <c r="AL10604" s="59"/>
      <c r="AM10604" s="59"/>
      <c r="AN10604" s="59"/>
      <c r="AO10604" s="59"/>
      <c r="AV10604" s="37"/>
      <c r="AW10604" s="37"/>
      <c r="AX10604" s="37"/>
      <c r="AY10604" s="37"/>
      <c r="AZ10604" s="37"/>
      <c r="BA10604" s="37"/>
    </row>
    <row r="10605" spans="10:53" s="14" customFormat="1" x14ac:dyDescent="0.25">
      <c r="J10605" s="59"/>
      <c r="Q10605" s="26"/>
      <c r="R10605" s="28"/>
      <c r="AC10605" s="46"/>
      <c r="AG10605" s="59"/>
      <c r="AH10605" s="59"/>
      <c r="AI10605" s="59"/>
      <c r="AJ10605" s="59"/>
      <c r="AK10605" s="59"/>
      <c r="AL10605" s="59"/>
      <c r="AM10605" s="59"/>
      <c r="AN10605" s="59"/>
      <c r="AO10605" s="59"/>
      <c r="AV10605" s="37"/>
      <c r="AW10605" s="37"/>
      <c r="AX10605" s="37"/>
      <c r="AY10605" s="37"/>
      <c r="AZ10605" s="37"/>
      <c r="BA10605" s="37"/>
    </row>
    <row r="10606" spans="10:53" s="14" customFormat="1" x14ac:dyDescent="0.25">
      <c r="J10606" s="59"/>
      <c r="Q10606" s="26"/>
      <c r="R10606" s="28"/>
      <c r="AC10606" s="46"/>
      <c r="AG10606" s="59"/>
      <c r="AH10606" s="59"/>
      <c r="AI10606" s="59"/>
      <c r="AJ10606" s="59"/>
      <c r="AK10606" s="59"/>
      <c r="AL10606" s="59"/>
      <c r="AM10606" s="59"/>
      <c r="AN10606" s="59"/>
      <c r="AO10606" s="59"/>
      <c r="AV10606" s="37"/>
      <c r="AW10606" s="37"/>
      <c r="AX10606" s="37"/>
      <c r="AY10606" s="37"/>
      <c r="AZ10606" s="37"/>
      <c r="BA10606" s="37"/>
    </row>
    <row r="10607" spans="10:53" s="14" customFormat="1" x14ac:dyDescent="0.25">
      <c r="J10607" s="59"/>
      <c r="Q10607" s="26"/>
      <c r="R10607" s="28"/>
      <c r="AC10607" s="46"/>
      <c r="AG10607" s="59"/>
      <c r="AH10607" s="59"/>
      <c r="AI10607" s="59"/>
      <c r="AJ10607" s="59"/>
      <c r="AK10607" s="59"/>
      <c r="AL10607" s="59"/>
      <c r="AM10607" s="59"/>
      <c r="AN10607" s="59"/>
      <c r="AO10607" s="59"/>
      <c r="AV10607" s="37"/>
      <c r="AW10607" s="37"/>
      <c r="AX10607" s="37"/>
      <c r="AY10607" s="37"/>
      <c r="AZ10607" s="37"/>
      <c r="BA10607" s="37"/>
    </row>
    <row r="10608" spans="10:53" s="14" customFormat="1" x14ac:dyDescent="0.25">
      <c r="J10608" s="59"/>
      <c r="Q10608" s="26"/>
      <c r="R10608" s="28"/>
      <c r="AC10608" s="46"/>
      <c r="AG10608" s="59"/>
      <c r="AH10608" s="59"/>
      <c r="AI10608" s="59"/>
      <c r="AJ10608" s="59"/>
      <c r="AK10608" s="59"/>
      <c r="AL10608" s="59"/>
      <c r="AM10608" s="59"/>
      <c r="AN10608" s="59"/>
      <c r="AO10608" s="59"/>
      <c r="AV10608" s="37"/>
      <c r="AW10608" s="37"/>
      <c r="AX10608" s="37"/>
      <c r="AY10608" s="37"/>
      <c r="AZ10608" s="37"/>
      <c r="BA10608" s="37"/>
    </row>
    <row r="10609" spans="10:53" s="14" customFormat="1" x14ac:dyDescent="0.25">
      <c r="J10609" s="59"/>
      <c r="Q10609" s="26"/>
      <c r="R10609" s="28"/>
      <c r="AC10609" s="46"/>
      <c r="AG10609" s="59"/>
      <c r="AH10609" s="59"/>
      <c r="AI10609" s="59"/>
      <c r="AJ10609" s="59"/>
      <c r="AK10609" s="59"/>
      <c r="AL10609" s="59"/>
      <c r="AM10609" s="59"/>
      <c r="AN10609" s="59"/>
      <c r="AO10609" s="59"/>
      <c r="AV10609" s="37"/>
      <c r="AW10609" s="37"/>
      <c r="AX10609" s="37"/>
      <c r="AY10609" s="37"/>
      <c r="AZ10609" s="37"/>
      <c r="BA10609" s="37"/>
    </row>
    <row r="10610" spans="10:53" s="14" customFormat="1" x14ac:dyDescent="0.25">
      <c r="J10610" s="59"/>
      <c r="Q10610" s="26"/>
      <c r="R10610" s="28"/>
      <c r="AC10610" s="46"/>
      <c r="AG10610" s="59"/>
      <c r="AH10610" s="59"/>
      <c r="AI10610" s="59"/>
      <c r="AJ10610" s="59"/>
      <c r="AK10610" s="59"/>
      <c r="AL10610" s="59"/>
      <c r="AM10610" s="59"/>
      <c r="AN10610" s="59"/>
      <c r="AO10610" s="59"/>
      <c r="AV10610" s="37"/>
      <c r="AW10610" s="37"/>
      <c r="AX10610" s="37"/>
      <c r="AY10610" s="37"/>
      <c r="AZ10610" s="37"/>
      <c r="BA10610" s="37"/>
    </row>
    <row r="10611" spans="10:53" s="14" customFormat="1" x14ac:dyDescent="0.25">
      <c r="J10611" s="59"/>
      <c r="Q10611" s="26"/>
      <c r="R10611" s="28"/>
      <c r="AC10611" s="46"/>
      <c r="AG10611" s="59"/>
      <c r="AH10611" s="59"/>
      <c r="AI10611" s="59"/>
      <c r="AJ10611" s="59"/>
      <c r="AK10611" s="59"/>
      <c r="AL10611" s="59"/>
      <c r="AM10611" s="59"/>
      <c r="AN10611" s="59"/>
      <c r="AO10611" s="59"/>
      <c r="AV10611" s="37"/>
      <c r="AW10611" s="37"/>
      <c r="AX10611" s="37"/>
      <c r="AY10611" s="37"/>
      <c r="AZ10611" s="37"/>
      <c r="BA10611" s="37"/>
    </row>
    <row r="10612" spans="10:53" s="14" customFormat="1" x14ac:dyDescent="0.25">
      <c r="J10612" s="59"/>
      <c r="Q10612" s="26"/>
      <c r="R10612" s="28"/>
      <c r="AC10612" s="46"/>
      <c r="AG10612" s="59"/>
      <c r="AH10612" s="59"/>
      <c r="AI10612" s="59"/>
      <c r="AJ10612" s="59"/>
      <c r="AK10612" s="59"/>
      <c r="AL10612" s="59"/>
      <c r="AM10612" s="59"/>
      <c r="AN10612" s="59"/>
      <c r="AO10612" s="59"/>
      <c r="AV10612" s="37"/>
      <c r="AW10612" s="37"/>
      <c r="AX10612" s="37"/>
      <c r="AY10612" s="37"/>
      <c r="AZ10612" s="37"/>
      <c r="BA10612" s="37"/>
    </row>
    <row r="10613" spans="10:53" s="14" customFormat="1" x14ac:dyDescent="0.25">
      <c r="J10613" s="59"/>
      <c r="Q10613" s="26"/>
      <c r="R10613" s="28"/>
      <c r="AC10613" s="46"/>
      <c r="AG10613" s="59"/>
      <c r="AH10613" s="59"/>
      <c r="AI10613" s="59"/>
      <c r="AJ10613" s="59"/>
      <c r="AK10613" s="59"/>
      <c r="AL10613" s="59"/>
      <c r="AM10613" s="59"/>
      <c r="AN10613" s="59"/>
      <c r="AO10613" s="59"/>
      <c r="AV10613" s="37"/>
      <c r="AW10613" s="37"/>
      <c r="AX10613" s="37"/>
      <c r="AY10613" s="37"/>
      <c r="AZ10613" s="37"/>
      <c r="BA10613" s="37"/>
    </row>
    <row r="10614" spans="10:53" s="14" customFormat="1" x14ac:dyDescent="0.25">
      <c r="J10614" s="59"/>
      <c r="Q10614" s="26"/>
      <c r="R10614" s="28"/>
      <c r="AC10614" s="46"/>
      <c r="AG10614" s="59"/>
      <c r="AH10614" s="59"/>
      <c r="AI10614" s="59"/>
      <c r="AJ10614" s="59"/>
      <c r="AK10614" s="59"/>
      <c r="AL10614" s="59"/>
      <c r="AM10614" s="59"/>
      <c r="AN10614" s="59"/>
      <c r="AO10614" s="59"/>
      <c r="AV10614" s="37"/>
      <c r="AW10614" s="37"/>
      <c r="AX10614" s="37"/>
      <c r="AY10614" s="37"/>
      <c r="AZ10614" s="37"/>
      <c r="BA10614" s="37"/>
    </row>
    <row r="10615" spans="10:53" s="14" customFormat="1" x14ac:dyDescent="0.25">
      <c r="J10615" s="59"/>
      <c r="Q10615" s="26"/>
      <c r="R10615" s="28"/>
      <c r="AC10615" s="46"/>
      <c r="AG10615" s="59"/>
      <c r="AH10615" s="59"/>
      <c r="AI10615" s="59"/>
      <c r="AJ10615" s="59"/>
      <c r="AK10615" s="59"/>
      <c r="AL10615" s="59"/>
      <c r="AM10615" s="59"/>
      <c r="AN10615" s="59"/>
      <c r="AO10615" s="59"/>
      <c r="AV10615" s="37"/>
      <c r="AW10615" s="37"/>
      <c r="AX10615" s="37"/>
      <c r="AY10615" s="37"/>
      <c r="AZ10615" s="37"/>
      <c r="BA10615" s="37"/>
    </row>
    <row r="10616" spans="10:53" s="14" customFormat="1" x14ac:dyDescent="0.25">
      <c r="J10616" s="59"/>
      <c r="Q10616" s="26"/>
      <c r="R10616" s="28"/>
      <c r="AC10616" s="46"/>
      <c r="AG10616" s="59"/>
      <c r="AH10616" s="59"/>
      <c r="AI10616" s="59"/>
      <c r="AJ10616" s="59"/>
      <c r="AK10616" s="59"/>
      <c r="AL10616" s="59"/>
      <c r="AM10616" s="59"/>
      <c r="AN10616" s="59"/>
      <c r="AO10616" s="59"/>
      <c r="AV10616" s="37"/>
      <c r="AW10616" s="37"/>
      <c r="AX10616" s="37"/>
      <c r="AY10616" s="37"/>
      <c r="AZ10616" s="37"/>
      <c r="BA10616" s="37"/>
    </row>
    <row r="10617" spans="10:53" s="14" customFormat="1" x14ac:dyDescent="0.25">
      <c r="J10617" s="59"/>
      <c r="Q10617" s="26"/>
      <c r="R10617" s="28"/>
      <c r="AC10617" s="46"/>
      <c r="AG10617" s="59"/>
      <c r="AH10617" s="59"/>
      <c r="AI10617" s="59"/>
      <c r="AJ10617" s="59"/>
      <c r="AK10617" s="59"/>
      <c r="AL10617" s="59"/>
      <c r="AM10617" s="59"/>
      <c r="AN10617" s="59"/>
      <c r="AO10617" s="59"/>
      <c r="AV10617" s="37"/>
      <c r="AW10617" s="37"/>
      <c r="AX10617" s="37"/>
      <c r="AY10617" s="37"/>
      <c r="AZ10617" s="37"/>
      <c r="BA10617" s="37"/>
    </row>
    <row r="10618" spans="10:53" s="14" customFormat="1" x14ac:dyDescent="0.25">
      <c r="J10618" s="59"/>
      <c r="Q10618" s="26"/>
      <c r="R10618" s="28"/>
      <c r="AC10618" s="46"/>
      <c r="AG10618" s="59"/>
      <c r="AH10618" s="59"/>
      <c r="AI10618" s="59"/>
      <c r="AJ10618" s="59"/>
      <c r="AK10618" s="59"/>
      <c r="AL10618" s="59"/>
      <c r="AM10618" s="59"/>
      <c r="AN10618" s="59"/>
      <c r="AO10618" s="59"/>
      <c r="AV10618" s="37"/>
      <c r="AW10618" s="37"/>
      <c r="AX10618" s="37"/>
      <c r="AY10618" s="37"/>
      <c r="AZ10618" s="37"/>
      <c r="BA10618" s="37"/>
    </row>
    <row r="10619" spans="10:53" s="14" customFormat="1" x14ac:dyDescent="0.25">
      <c r="J10619" s="59"/>
      <c r="Q10619" s="26"/>
      <c r="R10619" s="28"/>
      <c r="AC10619" s="46"/>
      <c r="AG10619" s="59"/>
      <c r="AH10619" s="59"/>
      <c r="AI10619" s="59"/>
      <c r="AJ10619" s="59"/>
      <c r="AK10619" s="59"/>
      <c r="AL10619" s="59"/>
      <c r="AM10619" s="59"/>
      <c r="AN10619" s="59"/>
      <c r="AO10619" s="59"/>
      <c r="AV10619" s="37"/>
      <c r="AW10619" s="37"/>
      <c r="AX10619" s="37"/>
      <c r="AY10619" s="37"/>
      <c r="AZ10619" s="37"/>
      <c r="BA10619" s="37"/>
    </row>
    <row r="10620" spans="10:53" s="14" customFormat="1" x14ac:dyDescent="0.25">
      <c r="J10620" s="59"/>
      <c r="Q10620" s="26"/>
      <c r="R10620" s="28"/>
      <c r="AC10620" s="46"/>
      <c r="AG10620" s="59"/>
      <c r="AH10620" s="59"/>
      <c r="AI10620" s="59"/>
      <c r="AJ10620" s="59"/>
      <c r="AK10620" s="59"/>
      <c r="AL10620" s="59"/>
      <c r="AM10620" s="59"/>
      <c r="AN10620" s="59"/>
      <c r="AO10620" s="59"/>
      <c r="AV10620" s="37"/>
      <c r="AW10620" s="37"/>
      <c r="AX10620" s="37"/>
      <c r="AY10620" s="37"/>
      <c r="AZ10620" s="37"/>
      <c r="BA10620" s="37"/>
    </row>
    <row r="10621" spans="10:53" s="14" customFormat="1" x14ac:dyDescent="0.25">
      <c r="J10621" s="59"/>
      <c r="Q10621" s="26"/>
      <c r="R10621" s="28"/>
      <c r="AC10621" s="46"/>
      <c r="AG10621" s="59"/>
      <c r="AH10621" s="59"/>
      <c r="AI10621" s="59"/>
      <c r="AJ10621" s="59"/>
      <c r="AK10621" s="59"/>
      <c r="AL10621" s="59"/>
      <c r="AM10621" s="59"/>
      <c r="AN10621" s="59"/>
      <c r="AO10621" s="59"/>
      <c r="AV10621" s="37"/>
      <c r="AW10621" s="37"/>
      <c r="AX10621" s="37"/>
      <c r="AY10621" s="37"/>
      <c r="AZ10621" s="37"/>
      <c r="BA10621" s="37"/>
    </row>
    <row r="10622" spans="10:53" s="14" customFormat="1" x14ac:dyDescent="0.25">
      <c r="J10622" s="59"/>
      <c r="Q10622" s="26"/>
      <c r="R10622" s="28"/>
      <c r="AC10622" s="46"/>
      <c r="AG10622" s="59"/>
      <c r="AH10622" s="59"/>
      <c r="AI10622" s="59"/>
      <c r="AJ10622" s="59"/>
      <c r="AK10622" s="59"/>
      <c r="AL10622" s="59"/>
      <c r="AM10622" s="59"/>
      <c r="AN10622" s="59"/>
      <c r="AO10622" s="59"/>
      <c r="AV10622" s="37"/>
      <c r="AW10622" s="37"/>
      <c r="AX10622" s="37"/>
      <c r="AY10622" s="37"/>
      <c r="AZ10622" s="37"/>
      <c r="BA10622" s="37"/>
    </row>
    <row r="10623" spans="10:53" s="14" customFormat="1" x14ac:dyDescent="0.25">
      <c r="J10623" s="59"/>
      <c r="Q10623" s="26"/>
      <c r="R10623" s="28"/>
      <c r="AC10623" s="46"/>
      <c r="AG10623" s="59"/>
      <c r="AH10623" s="59"/>
      <c r="AI10623" s="59"/>
      <c r="AJ10623" s="59"/>
      <c r="AK10623" s="59"/>
      <c r="AL10623" s="59"/>
      <c r="AM10623" s="59"/>
      <c r="AN10623" s="59"/>
      <c r="AO10623" s="59"/>
      <c r="AV10623" s="37"/>
      <c r="AW10623" s="37"/>
      <c r="AX10623" s="37"/>
      <c r="AY10623" s="37"/>
      <c r="AZ10623" s="37"/>
      <c r="BA10623" s="37"/>
    </row>
    <row r="10624" spans="10:53" s="14" customFormat="1" x14ac:dyDescent="0.25">
      <c r="J10624" s="59"/>
      <c r="Q10624" s="26"/>
      <c r="R10624" s="28"/>
      <c r="AC10624" s="46"/>
      <c r="AG10624" s="59"/>
      <c r="AH10624" s="59"/>
      <c r="AI10624" s="59"/>
      <c r="AJ10624" s="59"/>
      <c r="AK10624" s="59"/>
      <c r="AL10624" s="59"/>
      <c r="AM10624" s="59"/>
      <c r="AN10624" s="59"/>
      <c r="AO10624" s="59"/>
      <c r="AV10624" s="37"/>
      <c r="AW10624" s="37"/>
      <c r="AX10624" s="37"/>
      <c r="AY10624" s="37"/>
      <c r="AZ10624" s="37"/>
      <c r="BA10624" s="37"/>
    </row>
    <row r="10625" spans="10:53" s="14" customFormat="1" x14ac:dyDescent="0.25">
      <c r="J10625" s="59"/>
      <c r="Q10625" s="26"/>
      <c r="R10625" s="28"/>
      <c r="AC10625" s="46"/>
      <c r="AG10625" s="59"/>
      <c r="AH10625" s="59"/>
      <c r="AI10625" s="59"/>
      <c r="AJ10625" s="59"/>
      <c r="AK10625" s="59"/>
      <c r="AL10625" s="59"/>
      <c r="AM10625" s="59"/>
      <c r="AN10625" s="59"/>
      <c r="AO10625" s="59"/>
      <c r="AV10625" s="37"/>
      <c r="AW10625" s="37"/>
      <c r="AX10625" s="37"/>
      <c r="AY10625" s="37"/>
      <c r="AZ10625" s="37"/>
      <c r="BA10625" s="37"/>
    </row>
    <row r="10626" spans="10:53" s="14" customFormat="1" x14ac:dyDescent="0.25">
      <c r="J10626" s="59"/>
      <c r="Q10626" s="26"/>
      <c r="R10626" s="28"/>
      <c r="AC10626" s="46"/>
      <c r="AG10626" s="59"/>
      <c r="AH10626" s="59"/>
      <c r="AI10626" s="59"/>
      <c r="AJ10626" s="59"/>
      <c r="AK10626" s="59"/>
      <c r="AL10626" s="59"/>
      <c r="AM10626" s="59"/>
      <c r="AN10626" s="59"/>
      <c r="AO10626" s="59"/>
      <c r="AV10626" s="37"/>
      <c r="AW10626" s="37"/>
      <c r="AX10626" s="37"/>
      <c r="AY10626" s="37"/>
      <c r="AZ10626" s="37"/>
      <c r="BA10626" s="37"/>
    </row>
    <row r="10627" spans="10:53" s="14" customFormat="1" x14ac:dyDescent="0.25">
      <c r="J10627" s="59"/>
      <c r="Q10627" s="26"/>
      <c r="R10627" s="28"/>
      <c r="AC10627" s="46"/>
      <c r="AG10627" s="59"/>
      <c r="AH10627" s="59"/>
      <c r="AI10627" s="59"/>
      <c r="AJ10627" s="59"/>
      <c r="AK10627" s="59"/>
      <c r="AL10627" s="59"/>
      <c r="AM10627" s="59"/>
      <c r="AN10627" s="59"/>
      <c r="AO10627" s="59"/>
      <c r="AV10627" s="37"/>
      <c r="AW10627" s="37"/>
      <c r="AX10627" s="37"/>
      <c r="AY10627" s="37"/>
      <c r="AZ10627" s="37"/>
      <c r="BA10627" s="37"/>
    </row>
    <row r="10628" spans="10:53" s="14" customFormat="1" x14ac:dyDescent="0.25">
      <c r="J10628" s="59"/>
      <c r="Q10628" s="26"/>
      <c r="R10628" s="28"/>
      <c r="AC10628" s="46"/>
      <c r="AG10628" s="59"/>
      <c r="AH10628" s="59"/>
      <c r="AI10628" s="59"/>
      <c r="AJ10628" s="59"/>
      <c r="AK10628" s="59"/>
      <c r="AL10628" s="59"/>
      <c r="AM10628" s="59"/>
      <c r="AN10628" s="59"/>
      <c r="AO10628" s="59"/>
      <c r="AV10628" s="37"/>
      <c r="AW10628" s="37"/>
      <c r="AX10628" s="37"/>
      <c r="AY10628" s="37"/>
      <c r="AZ10628" s="37"/>
      <c r="BA10628" s="37"/>
    </row>
    <row r="10629" spans="10:53" s="14" customFormat="1" x14ac:dyDescent="0.25">
      <c r="J10629" s="59"/>
      <c r="Q10629" s="26"/>
      <c r="R10629" s="28"/>
      <c r="AC10629" s="46"/>
      <c r="AG10629" s="59"/>
      <c r="AH10629" s="59"/>
      <c r="AI10629" s="59"/>
      <c r="AJ10629" s="59"/>
      <c r="AK10629" s="59"/>
      <c r="AL10629" s="59"/>
      <c r="AM10629" s="59"/>
      <c r="AN10629" s="59"/>
      <c r="AO10629" s="59"/>
      <c r="AV10629" s="37"/>
      <c r="AW10629" s="37"/>
      <c r="AX10629" s="37"/>
      <c r="AY10629" s="37"/>
      <c r="AZ10629" s="37"/>
      <c r="BA10629" s="37"/>
    </row>
    <row r="10630" spans="10:53" s="14" customFormat="1" x14ac:dyDescent="0.25">
      <c r="J10630" s="59"/>
      <c r="Q10630" s="26"/>
      <c r="R10630" s="28"/>
      <c r="AC10630" s="46"/>
      <c r="AG10630" s="59"/>
      <c r="AH10630" s="59"/>
      <c r="AI10630" s="59"/>
      <c r="AJ10630" s="59"/>
      <c r="AK10630" s="59"/>
      <c r="AL10630" s="59"/>
      <c r="AM10630" s="59"/>
      <c r="AN10630" s="59"/>
      <c r="AO10630" s="59"/>
      <c r="AV10630" s="37"/>
      <c r="AW10630" s="37"/>
      <c r="AX10630" s="37"/>
      <c r="AY10630" s="37"/>
      <c r="AZ10630" s="37"/>
      <c r="BA10630" s="37"/>
    </row>
    <row r="10631" spans="10:53" s="14" customFormat="1" x14ac:dyDescent="0.25">
      <c r="J10631" s="59"/>
      <c r="Q10631" s="26"/>
      <c r="R10631" s="28"/>
      <c r="AC10631" s="46"/>
      <c r="AG10631" s="59"/>
      <c r="AH10631" s="59"/>
      <c r="AI10631" s="59"/>
      <c r="AJ10631" s="59"/>
      <c r="AK10631" s="59"/>
      <c r="AL10631" s="59"/>
      <c r="AM10631" s="59"/>
      <c r="AN10631" s="59"/>
      <c r="AO10631" s="59"/>
      <c r="AV10631" s="37"/>
      <c r="AW10631" s="37"/>
      <c r="AX10631" s="37"/>
      <c r="AY10631" s="37"/>
      <c r="AZ10631" s="37"/>
      <c r="BA10631" s="37"/>
    </row>
    <row r="10632" spans="10:53" s="14" customFormat="1" x14ac:dyDescent="0.25">
      <c r="J10632" s="59"/>
      <c r="Q10632" s="26"/>
      <c r="R10632" s="28"/>
      <c r="AC10632" s="46"/>
      <c r="AG10632" s="59"/>
      <c r="AH10632" s="59"/>
      <c r="AI10632" s="59"/>
      <c r="AJ10632" s="59"/>
      <c r="AK10632" s="59"/>
      <c r="AL10632" s="59"/>
      <c r="AM10632" s="59"/>
      <c r="AN10632" s="59"/>
      <c r="AO10632" s="59"/>
      <c r="AV10632" s="37"/>
      <c r="AW10632" s="37"/>
      <c r="AX10632" s="37"/>
      <c r="AY10632" s="37"/>
      <c r="AZ10632" s="37"/>
      <c r="BA10632" s="37"/>
    </row>
    <row r="10633" spans="10:53" s="14" customFormat="1" x14ac:dyDescent="0.25">
      <c r="J10633" s="59"/>
      <c r="Q10633" s="26"/>
      <c r="R10633" s="28"/>
      <c r="AC10633" s="46"/>
      <c r="AG10633" s="59"/>
      <c r="AH10633" s="59"/>
      <c r="AI10633" s="59"/>
      <c r="AJ10633" s="59"/>
      <c r="AK10633" s="59"/>
      <c r="AL10633" s="59"/>
      <c r="AM10633" s="59"/>
      <c r="AN10633" s="59"/>
      <c r="AO10633" s="59"/>
      <c r="AV10633" s="37"/>
      <c r="AW10633" s="37"/>
      <c r="AX10633" s="37"/>
      <c r="AY10633" s="37"/>
      <c r="AZ10633" s="37"/>
      <c r="BA10633" s="37"/>
    </row>
    <row r="10634" spans="10:53" s="14" customFormat="1" x14ac:dyDescent="0.25">
      <c r="J10634" s="59"/>
      <c r="Q10634" s="26"/>
      <c r="R10634" s="28"/>
      <c r="AC10634" s="46"/>
      <c r="AG10634" s="59"/>
      <c r="AH10634" s="59"/>
      <c r="AI10634" s="59"/>
      <c r="AJ10634" s="59"/>
      <c r="AK10634" s="59"/>
      <c r="AL10634" s="59"/>
      <c r="AM10634" s="59"/>
      <c r="AN10634" s="59"/>
      <c r="AO10634" s="59"/>
      <c r="AV10634" s="37"/>
      <c r="AW10634" s="37"/>
      <c r="AX10634" s="37"/>
      <c r="AY10634" s="37"/>
      <c r="AZ10634" s="37"/>
      <c r="BA10634" s="37"/>
    </row>
    <row r="10635" spans="10:53" s="14" customFormat="1" x14ac:dyDescent="0.25">
      <c r="J10635" s="59"/>
      <c r="Q10635" s="26"/>
      <c r="R10635" s="28"/>
      <c r="AC10635" s="46"/>
      <c r="AG10635" s="59"/>
      <c r="AH10635" s="59"/>
      <c r="AI10635" s="59"/>
      <c r="AJ10635" s="59"/>
      <c r="AK10635" s="59"/>
      <c r="AL10635" s="59"/>
      <c r="AM10635" s="59"/>
      <c r="AN10635" s="59"/>
      <c r="AO10635" s="59"/>
      <c r="AV10635" s="37"/>
      <c r="AW10635" s="37"/>
      <c r="AX10635" s="37"/>
      <c r="AY10635" s="37"/>
      <c r="AZ10635" s="37"/>
      <c r="BA10635" s="37"/>
    </row>
    <row r="10636" spans="10:53" s="14" customFormat="1" x14ac:dyDescent="0.25">
      <c r="J10636" s="59"/>
      <c r="Q10636" s="26"/>
      <c r="R10636" s="28"/>
      <c r="AC10636" s="46"/>
      <c r="AG10636" s="59"/>
      <c r="AH10636" s="59"/>
      <c r="AI10636" s="59"/>
      <c r="AJ10636" s="59"/>
      <c r="AK10636" s="59"/>
      <c r="AL10636" s="59"/>
      <c r="AM10636" s="59"/>
      <c r="AN10636" s="59"/>
      <c r="AO10636" s="59"/>
      <c r="AV10636" s="37"/>
      <c r="AW10636" s="37"/>
      <c r="AX10636" s="37"/>
      <c r="AY10636" s="37"/>
      <c r="AZ10636" s="37"/>
      <c r="BA10636" s="37"/>
    </row>
    <row r="10637" spans="10:53" s="14" customFormat="1" x14ac:dyDescent="0.25">
      <c r="J10637" s="59"/>
      <c r="Q10637" s="26"/>
      <c r="R10637" s="28"/>
      <c r="AC10637" s="46"/>
      <c r="AG10637" s="59"/>
      <c r="AH10637" s="59"/>
      <c r="AI10637" s="59"/>
      <c r="AJ10637" s="59"/>
      <c r="AK10637" s="59"/>
      <c r="AL10637" s="59"/>
      <c r="AM10637" s="59"/>
      <c r="AN10637" s="59"/>
      <c r="AO10637" s="59"/>
      <c r="AV10637" s="37"/>
      <c r="AW10637" s="37"/>
      <c r="AX10637" s="37"/>
      <c r="AY10637" s="37"/>
      <c r="AZ10637" s="37"/>
      <c r="BA10637" s="37"/>
    </row>
    <row r="10638" spans="10:53" s="14" customFormat="1" x14ac:dyDescent="0.25">
      <c r="J10638" s="59"/>
      <c r="Q10638" s="26"/>
      <c r="R10638" s="28"/>
      <c r="AC10638" s="46"/>
      <c r="AG10638" s="59"/>
      <c r="AH10638" s="59"/>
      <c r="AI10638" s="59"/>
      <c r="AJ10638" s="59"/>
      <c r="AK10638" s="59"/>
      <c r="AL10638" s="59"/>
      <c r="AM10638" s="59"/>
      <c r="AN10638" s="59"/>
      <c r="AO10638" s="59"/>
      <c r="AV10638" s="37"/>
      <c r="AW10638" s="37"/>
      <c r="AX10638" s="37"/>
      <c r="AY10638" s="37"/>
      <c r="AZ10638" s="37"/>
      <c r="BA10638" s="37"/>
    </row>
    <row r="10639" spans="10:53" s="14" customFormat="1" x14ac:dyDescent="0.25">
      <c r="J10639" s="59"/>
      <c r="Q10639" s="26"/>
      <c r="R10639" s="28"/>
      <c r="AC10639" s="46"/>
      <c r="AG10639" s="59"/>
      <c r="AH10639" s="59"/>
      <c r="AI10639" s="59"/>
      <c r="AJ10639" s="59"/>
      <c r="AK10639" s="59"/>
      <c r="AL10639" s="59"/>
      <c r="AM10639" s="59"/>
      <c r="AN10639" s="59"/>
      <c r="AO10639" s="59"/>
      <c r="AV10639" s="37"/>
      <c r="AW10639" s="37"/>
      <c r="AX10639" s="37"/>
      <c r="AY10639" s="37"/>
      <c r="AZ10639" s="37"/>
      <c r="BA10639" s="37"/>
    </row>
    <row r="10640" spans="10:53" s="14" customFormat="1" x14ac:dyDescent="0.25">
      <c r="J10640" s="59"/>
      <c r="Q10640" s="26"/>
      <c r="R10640" s="28"/>
      <c r="AC10640" s="46"/>
      <c r="AG10640" s="59"/>
      <c r="AH10640" s="59"/>
      <c r="AI10640" s="59"/>
      <c r="AJ10640" s="59"/>
      <c r="AK10640" s="59"/>
      <c r="AL10640" s="59"/>
      <c r="AM10640" s="59"/>
      <c r="AN10640" s="59"/>
      <c r="AO10640" s="59"/>
      <c r="AV10640" s="37"/>
      <c r="AW10640" s="37"/>
      <c r="AX10640" s="37"/>
      <c r="AY10640" s="37"/>
      <c r="AZ10640" s="37"/>
      <c r="BA10640" s="37"/>
    </row>
    <row r="10641" spans="10:53" s="14" customFormat="1" x14ac:dyDescent="0.25">
      <c r="J10641" s="59"/>
      <c r="Q10641" s="26"/>
      <c r="R10641" s="28"/>
      <c r="AC10641" s="46"/>
      <c r="AG10641" s="59"/>
      <c r="AH10641" s="59"/>
      <c r="AI10641" s="59"/>
      <c r="AJ10641" s="59"/>
      <c r="AK10641" s="59"/>
      <c r="AL10641" s="59"/>
      <c r="AM10641" s="59"/>
      <c r="AN10641" s="59"/>
      <c r="AO10641" s="59"/>
      <c r="AV10641" s="37"/>
      <c r="AW10641" s="37"/>
      <c r="AX10641" s="37"/>
      <c r="AY10641" s="37"/>
      <c r="AZ10641" s="37"/>
      <c r="BA10641" s="37"/>
    </row>
    <row r="10642" spans="10:53" s="14" customFormat="1" x14ac:dyDescent="0.25">
      <c r="J10642" s="59"/>
      <c r="Q10642" s="26"/>
      <c r="R10642" s="28"/>
      <c r="AC10642" s="46"/>
      <c r="AG10642" s="59"/>
      <c r="AH10642" s="59"/>
      <c r="AI10642" s="59"/>
      <c r="AJ10642" s="59"/>
      <c r="AK10642" s="59"/>
      <c r="AL10642" s="59"/>
      <c r="AM10642" s="59"/>
      <c r="AN10642" s="59"/>
      <c r="AO10642" s="59"/>
      <c r="AV10642" s="37"/>
      <c r="AW10642" s="37"/>
      <c r="AX10642" s="37"/>
      <c r="AY10642" s="37"/>
      <c r="AZ10642" s="37"/>
      <c r="BA10642" s="37"/>
    </row>
    <row r="10643" spans="10:53" s="14" customFormat="1" x14ac:dyDescent="0.25">
      <c r="J10643" s="59"/>
      <c r="Q10643" s="26"/>
      <c r="R10643" s="28"/>
      <c r="AC10643" s="46"/>
      <c r="AG10643" s="59"/>
      <c r="AH10643" s="59"/>
      <c r="AI10643" s="59"/>
      <c r="AJ10643" s="59"/>
      <c r="AK10643" s="59"/>
      <c r="AL10643" s="59"/>
      <c r="AM10643" s="59"/>
      <c r="AN10643" s="59"/>
      <c r="AO10643" s="59"/>
      <c r="AV10643" s="37"/>
      <c r="AW10643" s="37"/>
      <c r="AX10643" s="37"/>
      <c r="AY10643" s="37"/>
      <c r="AZ10643" s="37"/>
      <c r="BA10643" s="37"/>
    </row>
    <row r="10644" spans="10:53" s="14" customFormat="1" x14ac:dyDescent="0.25">
      <c r="J10644" s="59"/>
      <c r="Q10644" s="26"/>
      <c r="R10644" s="28"/>
      <c r="AC10644" s="46"/>
      <c r="AG10644" s="59"/>
      <c r="AH10644" s="59"/>
      <c r="AI10644" s="59"/>
      <c r="AJ10644" s="59"/>
      <c r="AK10644" s="59"/>
      <c r="AL10644" s="59"/>
      <c r="AM10644" s="59"/>
      <c r="AN10644" s="59"/>
      <c r="AO10644" s="59"/>
      <c r="AV10644" s="37"/>
      <c r="AW10644" s="37"/>
      <c r="AX10644" s="37"/>
      <c r="AY10644" s="37"/>
      <c r="AZ10644" s="37"/>
      <c r="BA10644" s="37"/>
    </row>
    <row r="10645" spans="10:53" s="14" customFormat="1" x14ac:dyDescent="0.25">
      <c r="J10645" s="59"/>
      <c r="Q10645" s="26"/>
      <c r="R10645" s="28"/>
      <c r="AC10645" s="46"/>
      <c r="AG10645" s="59"/>
      <c r="AH10645" s="59"/>
      <c r="AI10645" s="59"/>
      <c r="AJ10645" s="59"/>
      <c r="AK10645" s="59"/>
      <c r="AL10645" s="59"/>
      <c r="AM10645" s="59"/>
      <c r="AN10645" s="59"/>
      <c r="AO10645" s="59"/>
      <c r="AV10645" s="37"/>
      <c r="AW10645" s="37"/>
      <c r="AX10645" s="37"/>
      <c r="AY10645" s="37"/>
      <c r="AZ10645" s="37"/>
      <c r="BA10645" s="37"/>
    </row>
    <row r="10646" spans="10:53" s="14" customFormat="1" x14ac:dyDescent="0.25">
      <c r="J10646" s="59"/>
      <c r="Q10646" s="26"/>
      <c r="R10646" s="28"/>
      <c r="AC10646" s="46"/>
      <c r="AG10646" s="59"/>
      <c r="AH10646" s="59"/>
      <c r="AI10646" s="59"/>
      <c r="AJ10646" s="59"/>
      <c r="AK10646" s="59"/>
      <c r="AL10646" s="59"/>
      <c r="AM10646" s="59"/>
      <c r="AN10646" s="59"/>
      <c r="AO10646" s="59"/>
      <c r="AV10646" s="37"/>
      <c r="AW10646" s="37"/>
      <c r="AX10646" s="37"/>
      <c r="AY10646" s="37"/>
      <c r="AZ10646" s="37"/>
      <c r="BA10646" s="37"/>
    </row>
    <row r="10647" spans="10:53" s="14" customFormat="1" x14ac:dyDescent="0.25">
      <c r="J10647" s="59"/>
      <c r="Q10647" s="26"/>
      <c r="R10647" s="28"/>
      <c r="AC10647" s="46"/>
      <c r="AG10647" s="59"/>
      <c r="AH10647" s="59"/>
      <c r="AI10647" s="59"/>
      <c r="AJ10647" s="59"/>
      <c r="AK10647" s="59"/>
      <c r="AL10647" s="59"/>
      <c r="AM10647" s="59"/>
      <c r="AN10647" s="59"/>
      <c r="AO10647" s="59"/>
      <c r="AV10647" s="37"/>
      <c r="AW10647" s="37"/>
      <c r="AX10647" s="37"/>
      <c r="AY10647" s="37"/>
      <c r="AZ10647" s="37"/>
      <c r="BA10647" s="37"/>
    </row>
    <row r="10648" spans="10:53" s="14" customFormat="1" x14ac:dyDescent="0.25">
      <c r="J10648" s="59"/>
      <c r="Q10648" s="26"/>
      <c r="R10648" s="28"/>
      <c r="AC10648" s="46"/>
      <c r="AG10648" s="59"/>
      <c r="AH10648" s="59"/>
      <c r="AI10648" s="59"/>
      <c r="AJ10648" s="59"/>
      <c r="AK10648" s="59"/>
      <c r="AL10648" s="59"/>
      <c r="AM10648" s="59"/>
      <c r="AN10648" s="59"/>
      <c r="AO10648" s="59"/>
      <c r="AV10648" s="37"/>
      <c r="AW10648" s="37"/>
      <c r="AX10648" s="37"/>
      <c r="AY10648" s="37"/>
      <c r="AZ10648" s="37"/>
      <c r="BA10648" s="37"/>
    </row>
    <row r="10649" spans="10:53" s="14" customFormat="1" x14ac:dyDescent="0.25">
      <c r="J10649" s="59"/>
      <c r="Q10649" s="26"/>
      <c r="R10649" s="28"/>
      <c r="AC10649" s="46"/>
      <c r="AG10649" s="59"/>
      <c r="AH10649" s="59"/>
      <c r="AI10649" s="59"/>
      <c r="AJ10649" s="59"/>
      <c r="AK10649" s="59"/>
      <c r="AL10649" s="59"/>
      <c r="AM10649" s="59"/>
      <c r="AN10649" s="59"/>
      <c r="AO10649" s="59"/>
      <c r="AV10649" s="37"/>
      <c r="AW10649" s="37"/>
      <c r="AX10649" s="37"/>
      <c r="AY10649" s="37"/>
      <c r="AZ10649" s="37"/>
      <c r="BA10649" s="37"/>
    </row>
    <row r="10650" spans="10:53" s="14" customFormat="1" x14ac:dyDescent="0.25">
      <c r="J10650" s="59"/>
      <c r="Q10650" s="26"/>
      <c r="R10650" s="28"/>
      <c r="AC10650" s="46"/>
      <c r="AG10650" s="59"/>
      <c r="AH10650" s="59"/>
      <c r="AI10650" s="59"/>
      <c r="AJ10650" s="59"/>
      <c r="AK10650" s="59"/>
      <c r="AL10650" s="59"/>
      <c r="AM10650" s="59"/>
      <c r="AN10650" s="59"/>
      <c r="AO10650" s="59"/>
      <c r="AV10650" s="37"/>
      <c r="AW10650" s="37"/>
      <c r="AX10650" s="37"/>
      <c r="AY10650" s="37"/>
      <c r="AZ10650" s="37"/>
      <c r="BA10650" s="37"/>
    </row>
    <row r="10651" spans="10:53" s="14" customFormat="1" x14ac:dyDescent="0.25">
      <c r="J10651" s="59"/>
      <c r="Q10651" s="26"/>
      <c r="R10651" s="28"/>
      <c r="AC10651" s="46"/>
      <c r="AG10651" s="59"/>
      <c r="AH10651" s="59"/>
      <c r="AI10651" s="59"/>
      <c r="AJ10651" s="59"/>
      <c r="AK10651" s="59"/>
      <c r="AL10651" s="59"/>
      <c r="AM10651" s="59"/>
      <c r="AN10651" s="59"/>
      <c r="AO10651" s="59"/>
      <c r="AV10651" s="37"/>
      <c r="AW10651" s="37"/>
      <c r="AX10651" s="37"/>
      <c r="AY10651" s="37"/>
      <c r="AZ10651" s="37"/>
      <c r="BA10651" s="37"/>
    </row>
    <row r="10652" spans="10:53" s="14" customFormat="1" x14ac:dyDescent="0.25">
      <c r="J10652" s="59"/>
      <c r="Q10652" s="26"/>
      <c r="R10652" s="28"/>
      <c r="AC10652" s="46"/>
      <c r="AG10652" s="59"/>
      <c r="AH10652" s="59"/>
      <c r="AI10652" s="59"/>
      <c r="AJ10652" s="59"/>
      <c r="AK10652" s="59"/>
      <c r="AL10652" s="59"/>
      <c r="AM10652" s="59"/>
      <c r="AN10652" s="59"/>
      <c r="AO10652" s="59"/>
      <c r="AV10652" s="37"/>
      <c r="AW10652" s="37"/>
      <c r="AX10652" s="37"/>
      <c r="AY10652" s="37"/>
      <c r="AZ10652" s="37"/>
      <c r="BA10652" s="37"/>
    </row>
    <row r="10653" spans="10:53" s="14" customFormat="1" x14ac:dyDescent="0.25">
      <c r="J10653" s="59"/>
      <c r="Q10653" s="26"/>
      <c r="R10653" s="28"/>
      <c r="AC10653" s="46"/>
      <c r="AG10653" s="59"/>
      <c r="AH10653" s="59"/>
      <c r="AI10653" s="59"/>
      <c r="AJ10653" s="59"/>
      <c r="AK10653" s="59"/>
      <c r="AL10653" s="59"/>
      <c r="AM10653" s="59"/>
      <c r="AN10653" s="59"/>
      <c r="AO10653" s="59"/>
      <c r="AV10653" s="37"/>
      <c r="AW10653" s="37"/>
      <c r="AX10653" s="37"/>
      <c r="AY10653" s="37"/>
      <c r="AZ10653" s="37"/>
      <c r="BA10653" s="37"/>
    </row>
    <row r="10654" spans="10:53" s="14" customFormat="1" x14ac:dyDescent="0.25">
      <c r="J10654" s="59"/>
      <c r="Q10654" s="26"/>
      <c r="R10654" s="28"/>
      <c r="AC10654" s="46"/>
      <c r="AG10654" s="59"/>
      <c r="AH10654" s="59"/>
      <c r="AI10654" s="59"/>
      <c r="AJ10654" s="59"/>
      <c r="AK10654" s="59"/>
      <c r="AL10654" s="59"/>
      <c r="AM10654" s="59"/>
      <c r="AN10654" s="59"/>
      <c r="AO10654" s="59"/>
      <c r="AV10654" s="37"/>
      <c r="AW10654" s="37"/>
      <c r="AX10654" s="37"/>
      <c r="AY10654" s="37"/>
      <c r="AZ10654" s="37"/>
      <c r="BA10654" s="37"/>
    </row>
    <row r="10655" spans="10:53" s="14" customFormat="1" x14ac:dyDescent="0.25">
      <c r="J10655" s="59"/>
      <c r="Q10655" s="26"/>
      <c r="R10655" s="28"/>
      <c r="AC10655" s="46"/>
      <c r="AG10655" s="59"/>
      <c r="AH10655" s="59"/>
      <c r="AI10655" s="59"/>
      <c r="AJ10655" s="59"/>
      <c r="AK10655" s="59"/>
      <c r="AL10655" s="59"/>
      <c r="AM10655" s="59"/>
      <c r="AN10655" s="59"/>
      <c r="AO10655" s="59"/>
      <c r="AV10655" s="37"/>
      <c r="AW10655" s="37"/>
      <c r="AX10655" s="37"/>
      <c r="AY10655" s="37"/>
      <c r="AZ10655" s="37"/>
      <c r="BA10655" s="37"/>
    </row>
    <row r="10656" spans="10:53" s="14" customFormat="1" x14ac:dyDescent="0.25">
      <c r="J10656" s="59"/>
      <c r="Q10656" s="26"/>
      <c r="R10656" s="28"/>
      <c r="AC10656" s="46"/>
      <c r="AG10656" s="59"/>
      <c r="AH10656" s="59"/>
      <c r="AI10656" s="59"/>
      <c r="AJ10656" s="59"/>
      <c r="AK10656" s="59"/>
      <c r="AL10656" s="59"/>
      <c r="AM10656" s="59"/>
      <c r="AN10656" s="59"/>
      <c r="AO10656" s="59"/>
      <c r="AV10656" s="37"/>
      <c r="AW10656" s="37"/>
      <c r="AX10656" s="37"/>
      <c r="AY10656" s="37"/>
      <c r="AZ10656" s="37"/>
      <c r="BA10656" s="37"/>
    </row>
    <row r="10657" spans="10:53" s="14" customFormat="1" x14ac:dyDescent="0.25">
      <c r="J10657" s="59"/>
      <c r="Q10657" s="26"/>
      <c r="R10657" s="28"/>
      <c r="AC10657" s="46"/>
      <c r="AG10657" s="59"/>
      <c r="AH10657" s="59"/>
      <c r="AI10657" s="59"/>
      <c r="AJ10657" s="59"/>
      <c r="AK10657" s="59"/>
      <c r="AL10657" s="59"/>
      <c r="AM10657" s="59"/>
      <c r="AN10657" s="59"/>
      <c r="AO10657" s="59"/>
      <c r="AV10657" s="37"/>
      <c r="AW10657" s="37"/>
      <c r="AX10657" s="37"/>
      <c r="AY10657" s="37"/>
      <c r="AZ10657" s="37"/>
      <c r="BA10657" s="37"/>
    </row>
    <row r="10658" spans="10:53" s="14" customFormat="1" x14ac:dyDescent="0.25">
      <c r="J10658" s="59"/>
      <c r="Q10658" s="26"/>
      <c r="R10658" s="28"/>
      <c r="AC10658" s="46"/>
      <c r="AG10658" s="59"/>
      <c r="AH10658" s="59"/>
      <c r="AI10658" s="59"/>
      <c r="AJ10658" s="59"/>
      <c r="AK10658" s="59"/>
      <c r="AL10658" s="59"/>
      <c r="AM10658" s="59"/>
      <c r="AN10658" s="59"/>
      <c r="AO10658" s="59"/>
      <c r="AV10658" s="37"/>
      <c r="AW10658" s="37"/>
      <c r="AX10658" s="37"/>
      <c r="AY10658" s="37"/>
      <c r="AZ10658" s="37"/>
      <c r="BA10658" s="37"/>
    </row>
    <row r="10659" spans="10:53" s="14" customFormat="1" x14ac:dyDescent="0.25">
      <c r="J10659" s="59"/>
      <c r="Q10659" s="26"/>
      <c r="R10659" s="28"/>
      <c r="AC10659" s="46"/>
      <c r="AG10659" s="59"/>
      <c r="AH10659" s="59"/>
      <c r="AI10659" s="59"/>
      <c r="AJ10659" s="59"/>
      <c r="AK10659" s="59"/>
      <c r="AL10659" s="59"/>
      <c r="AM10659" s="59"/>
      <c r="AN10659" s="59"/>
      <c r="AO10659" s="59"/>
      <c r="AV10659" s="37"/>
      <c r="AW10659" s="37"/>
      <c r="AX10659" s="37"/>
      <c r="AY10659" s="37"/>
      <c r="AZ10659" s="37"/>
      <c r="BA10659" s="37"/>
    </row>
    <row r="10660" spans="10:53" s="14" customFormat="1" x14ac:dyDescent="0.25">
      <c r="J10660" s="59"/>
      <c r="Q10660" s="26"/>
      <c r="R10660" s="28"/>
      <c r="AC10660" s="46"/>
      <c r="AG10660" s="59"/>
      <c r="AH10660" s="59"/>
      <c r="AI10660" s="59"/>
      <c r="AJ10660" s="59"/>
      <c r="AK10660" s="59"/>
      <c r="AL10660" s="59"/>
      <c r="AM10660" s="59"/>
      <c r="AN10660" s="59"/>
      <c r="AO10660" s="59"/>
      <c r="AV10660" s="37"/>
      <c r="AW10660" s="37"/>
      <c r="AX10660" s="37"/>
      <c r="AY10660" s="37"/>
      <c r="AZ10660" s="37"/>
      <c r="BA10660" s="37"/>
    </row>
    <row r="10661" spans="10:53" s="14" customFormat="1" x14ac:dyDescent="0.25">
      <c r="J10661" s="59"/>
      <c r="Q10661" s="26"/>
      <c r="R10661" s="28"/>
      <c r="AC10661" s="46"/>
      <c r="AG10661" s="59"/>
      <c r="AH10661" s="59"/>
      <c r="AI10661" s="59"/>
      <c r="AJ10661" s="59"/>
      <c r="AK10661" s="59"/>
      <c r="AL10661" s="59"/>
      <c r="AM10661" s="59"/>
      <c r="AN10661" s="59"/>
      <c r="AO10661" s="59"/>
      <c r="AV10661" s="37"/>
      <c r="AW10661" s="37"/>
      <c r="AX10661" s="37"/>
      <c r="AY10661" s="37"/>
      <c r="AZ10661" s="37"/>
      <c r="BA10661" s="37"/>
    </row>
    <row r="10662" spans="10:53" s="14" customFormat="1" x14ac:dyDescent="0.25">
      <c r="J10662" s="59"/>
      <c r="Q10662" s="26"/>
      <c r="R10662" s="28"/>
      <c r="AC10662" s="46"/>
      <c r="AG10662" s="59"/>
      <c r="AH10662" s="59"/>
      <c r="AI10662" s="59"/>
      <c r="AJ10662" s="59"/>
      <c r="AK10662" s="59"/>
      <c r="AL10662" s="59"/>
      <c r="AM10662" s="59"/>
      <c r="AN10662" s="59"/>
      <c r="AO10662" s="59"/>
      <c r="AV10662" s="37"/>
      <c r="AW10662" s="37"/>
      <c r="AX10662" s="37"/>
      <c r="AY10662" s="37"/>
      <c r="AZ10662" s="37"/>
      <c r="BA10662" s="37"/>
    </row>
    <row r="10663" spans="10:53" s="14" customFormat="1" x14ac:dyDescent="0.25">
      <c r="J10663" s="59"/>
      <c r="Q10663" s="26"/>
      <c r="R10663" s="28"/>
      <c r="AC10663" s="46"/>
      <c r="AG10663" s="59"/>
      <c r="AH10663" s="59"/>
      <c r="AI10663" s="59"/>
      <c r="AJ10663" s="59"/>
      <c r="AK10663" s="59"/>
      <c r="AL10663" s="59"/>
      <c r="AM10663" s="59"/>
      <c r="AN10663" s="59"/>
      <c r="AO10663" s="59"/>
      <c r="AV10663" s="37"/>
      <c r="AW10663" s="37"/>
      <c r="AX10663" s="37"/>
      <c r="AY10663" s="37"/>
      <c r="AZ10663" s="37"/>
      <c r="BA10663" s="37"/>
    </row>
    <row r="10664" spans="10:53" s="14" customFormat="1" x14ac:dyDescent="0.25">
      <c r="J10664" s="59"/>
      <c r="Q10664" s="26"/>
      <c r="R10664" s="28"/>
      <c r="AC10664" s="46"/>
      <c r="AG10664" s="59"/>
      <c r="AH10664" s="59"/>
      <c r="AI10664" s="59"/>
      <c r="AJ10664" s="59"/>
      <c r="AK10664" s="59"/>
      <c r="AL10664" s="59"/>
      <c r="AM10664" s="59"/>
      <c r="AN10664" s="59"/>
      <c r="AO10664" s="59"/>
      <c r="AV10664" s="37"/>
      <c r="AW10664" s="37"/>
      <c r="AX10664" s="37"/>
      <c r="AY10664" s="37"/>
      <c r="AZ10664" s="37"/>
      <c r="BA10664" s="37"/>
    </row>
    <row r="10665" spans="10:53" s="14" customFormat="1" x14ac:dyDescent="0.25">
      <c r="J10665" s="59"/>
      <c r="Q10665" s="26"/>
      <c r="R10665" s="28"/>
      <c r="AC10665" s="46"/>
      <c r="AG10665" s="59"/>
      <c r="AH10665" s="59"/>
      <c r="AI10665" s="59"/>
      <c r="AJ10665" s="59"/>
      <c r="AK10665" s="59"/>
      <c r="AL10665" s="59"/>
      <c r="AM10665" s="59"/>
      <c r="AN10665" s="59"/>
      <c r="AO10665" s="59"/>
      <c r="AV10665" s="37"/>
      <c r="AW10665" s="37"/>
      <c r="AX10665" s="37"/>
      <c r="AY10665" s="37"/>
      <c r="AZ10665" s="37"/>
      <c r="BA10665" s="37"/>
    </row>
    <row r="10666" spans="10:53" s="14" customFormat="1" x14ac:dyDescent="0.25">
      <c r="J10666" s="59"/>
      <c r="Q10666" s="26"/>
      <c r="R10666" s="28"/>
      <c r="AC10666" s="46"/>
      <c r="AG10666" s="59"/>
      <c r="AH10666" s="59"/>
      <c r="AI10666" s="59"/>
      <c r="AJ10666" s="59"/>
      <c r="AK10666" s="59"/>
      <c r="AL10666" s="59"/>
      <c r="AM10666" s="59"/>
      <c r="AN10666" s="59"/>
      <c r="AO10666" s="59"/>
      <c r="AV10666" s="37"/>
      <c r="AW10666" s="37"/>
      <c r="AX10666" s="37"/>
      <c r="AY10666" s="37"/>
      <c r="AZ10666" s="37"/>
      <c r="BA10666" s="37"/>
    </row>
    <row r="10667" spans="10:53" s="14" customFormat="1" x14ac:dyDescent="0.25">
      <c r="J10667" s="59"/>
      <c r="Q10667" s="26"/>
      <c r="R10667" s="28"/>
      <c r="AC10667" s="46"/>
      <c r="AG10667" s="59"/>
      <c r="AH10667" s="59"/>
      <c r="AI10667" s="59"/>
      <c r="AJ10667" s="59"/>
      <c r="AK10667" s="59"/>
      <c r="AL10667" s="59"/>
      <c r="AM10667" s="59"/>
      <c r="AN10667" s="59"/>
      <c r="AO10667" s="59"/>
      <c r="AV10667" s="37"/>
      <c r="AW10667" s="37"/>
      <c r="AX10667" s="37"/>
      <c r="AY10667" s="37"/>
      <c r="AZ10667" s="37"/>
      <c r="BA10667" s="37"/>
    </row>
    <row r="10668" spans="10:53" s="14" customFormat="1" x14ac:dyDescent="0.25">
      <c r="J10668" s="59"/>
      <c r="Q10668" s="26"/>
      <c r="R10668" s="28"/>
      <c r="AC10668" s="46"/>
      <c r="AG10668" s="59"/>
      <c r="AH10668" s="59"/>
      <c r="AI10668" s="59"/>
      <c r="AJ10668" s="59"/>
      <c r="AK10668" s="59"/>
      <c r="AL10668" s="59"/>
      <c r="AM10668" s="59"/>
      <c r="AN10668" s="59"/>
      <c r="AO10668" s="59"/>
      <c r="AV10668" s="37"/>
      <c r="AW10668" s="37"/>
      <c r="AX10668" s="37"/>
      <c r="AY10668" s="37"/>
      <c r="AZ10668" s="37"/>
      <c r="BA10668" s="37"/>
    </row>
    <row r="10669" spans="10:53" s="14" customFormat="1" x14ac:dyDescent="0.25">
      <c r="J10669" s="59"/>
      <c r="Q10669" s="26"/>
      <c r="R10669" s="28"/>
      <c r="AC10669" s="46"/>
      <c r="AG10669" s="59"/>
      <c r="AH10669" s="59"/>
      <c r="AI10669" s="59"/>
      <c r="AJ10669" s="59"/>
      <c r="AK10669" s="59"/>
      <c r="AL10669" s="59"/>
      <c r="AM10669" s="59"/>
      <c r="AN10669" s="59"/>
      <c r="AO10669" s="59"/>
      <c r="AV10669" s="37"/>
      <c r="AW10669" s="37"/>
      <c r="AX10669" s="37"/>
      <c r="AY10669" s="37"/>
      <c r="AZ10669" s="37"/>
      <c r="BA10669" s="37"/>
    </row>
    <row r="10670" spans="10:53" s="14" customFormat="1" x14ac:dyDescent="0.25">
      <c r="J10670" s="59"/>
      <c r="Q10670" s="26"/>
      <c r="R10670" s="28"/>
      <c r="AC10670" s="46"/>
      <c r="AG10670" s="59"/>
      <c r="AH10670" s="59"/>
      <c r="AI10670" s="59"/>
      <c r="AJ10670" s="59"/>
      <c r="AK10670" s="59"/>
      <c r="AL10670" s="59"/>
      <c r="AM10670" s="59"/>
      <c r="AN10670" s="59"/>
      <c r="AO10670" s="59"/>
      <c r="AV10670" s="37"/>
      <c r="AW10670" s="37"/>
      <c r="AX10670" s="37"/>
      <c r="AY10670" s="37"/>
      <c r="AZ10670" s="37"/>
      <c r="BA10670" s="37"/>
    </row>
    <row r="10671" spans="10:53" s="14" customFormat="1" x14ac:dyDescent="0.25">
      <c r="J10671" s="59"/>
      <c r="Q10671" s="26"/>
      <c r="R10671" s="28"/>
      <c r="AC10671" s="46"/>
      <c r="AG10671" s="59"/>
      <c r="AH10671" s="59"/>
      <c r="AI10671" s="59"/>
      <c r="AJ10671" s="59"/>
      <c r="AK10671" s="59"/>
      <c r="AL10671" s="59"/>
      <c r="AM10671" s="59"/>
      <c r="AN10671" s="59"/>
      <c r="AO10671" s="59"/>
      <c r="AV10671" s="37"/>
      <c r="AW10671" s="37"/>
      <c r="AX10671" s="37"/>
      <c r="AY10671" s="37"/>
      <c r="AZ10671" s="37"/>
      <c r="BA10671" s="37"/>
    </row>
    <row r="10672" spans="10:53" s="14" customFormat="1" x14ac:dyDescent="0.25">
      <c r="J10672" s="59"/>
      <c r="Q10672" s="26"/>
      <c r="R10672" s="28"/>
      <c r="AC10672" s="46"/>
      <c r="AG10672" s="59"/>
      <c r="AH10672" s="59"/>
      <c r="AI10672" s="59"/>
      <c r="AJ10672" s="59"/>
      <c r="AK10672" s="59"/>
      <c r="AL10672" s="59"/>
      <c r="AM10672" s="59"/>
      <c r="AN10672" s="59"/>
      <c r="AO10672" s="59"/>
      <c r="AV10672" s="37"/>
      <c r="AW10672" s="37"/>
      <c r="AX10672" s="37"/>
      <c r="AY10672" s="37"/>
      <c r="AZ10672" s="37"/>
      <c r="BA10672" s="37"/>
    </row>
    <row r="10673" spans="10:53" s="14" customFormat="1" x14ac:dyDescent="0.25">
      <c r="J10673" s="59"/>
      <c r="Q10673" s="26"/>
      <c r="R10673" s="28"/>
      <c r="AC10673" s="46"/>
      <c r="AG10673" s="59"/>
      <c r="AH10673" s="59"/>
      <c r="AI10673" s="59"/>
      <c r="AJ10673" s="59"/>
      <c r="AK10673" s="59"/>
      <c r="AL10673" s="59"/>
      <c r="AM10673" s="59"/>
      <c r="AN10673" s="59"/>
      <c r="AO10673" s="59"/>
      <c r="AV10673" s="37"/>
      <c r="AW10673" s="37"/>
      <c r="AX10673" s="37"/>
      <c r="AY10673" s="37"/>
      <c r="AZ10673" s="37"/>
      <c r="BA10673" s="37"/>
    </row>
    <row r="10674" spans="10:53" s="14" customFormat="1" x14ac:dyDescent="0.25">
      <c r="J10674" s="59"/>
      <c r="Q10674" s="26"/>
      <c r="R10674" s="28"/>
      <c r="AC10674" s="46"/>
      <c r="AG10674" s="59"/>
      <c r="AH10674" s="59"/>
      <c r="AI10674" s="59"/>
      <c r="AJ10674" s="59"/>
      <c r="AK10674" s="59"/>
      <c r="AL10674" s="59"/>
      <c r="AM10674" s="59"/>
      <c r="AN10674" s="59"/>
      <c r="AO10674" s="59"/>
      <c r="AV10674" s="37"/>
      <c r="AW10674" s="37"/>
      <c r="AX10674" s="37"/>
      <c r="AY10674" s="37"/>
      <c r="AZ10674" s="37"/>
      <c r="BA10674" s="37"/>
    </row>
    <row r="10675" spans="10:53" s="14" customFormat="1" x14ac:dyDescent="0.25">
      <c r="J10675" s="59"/>
      <c r="Q10675" s="26"/>
      <c r="R10675" s="28"/>
      <c r="AC10675" s="46"/>
      <c r="AG10675" s="59"/>
      <c r="AH10675" s="59"/>
      <c r="AI10675" s="59"/>
      <c r="AJ10675" s="59"/>
      <c r="AK10675" s="59"/>
      <c r="AL10675" s="59"/>
      <c r="AM10675" s="59"/>
      <c r="AN10675" s="59"/>
      <c r="AO10675" s="59"/>
      <c r="AV10675" s="37"/>
      <c r="AW10675" s="37"/>
      <c r="AX10675" s="37"/>
      <c r="AY10675" s="37"/>
      <c r="AZ10675" s="37"/>
      <c r="BA10675" s="37"/>
    </row>
    <row r="10676" spans="10:53" s="14" customFormat="1" x14ac:dyDescent="0.25">
      <c r="J10676" s="59"/>
      <c r="Q10676" s="26"/>
      <c r="R10676" s="28"/>
      <c r="AC10676" s="46"/>
      <c r="AG10676" s="59"/>
      <c r="AH10676" s="59"/>
      <c r="AI10676" s="59"/>
      <c r="AJ10676" s="59"/>
      <c r="AK10676" s="59"/>
      <c r="AL10676" s="59"/>
      <c r="AM10676" s="59"/>
      <c r="AN10676" s="59"/>
      <c r="AO10676" s="59"/>
      <c r="AV10676" s="37"/>
      <c r="AW10676" s="37"/>
      <c r="AX10676" s="37"/>
      <c r="AY10676" s="37"/>
      <c r="AZ10676" s="37"/>
      <c r="BA10676" s="37"/>
    </row>
    <row r="10677" spans="10:53" s="14" customFormat="1" x14ac:dyDescent="0.25">
      <c r="J10677" s="59"/>
      <c r="Q10677" s="26"/>
      <c r="R10677" s="28"/>
      <c r="AC10677" s="46"/>
      <c r="AG10677" s="59"/>
      <c r="AH10677" s="59"/>
      <c r="AI10677" s="59"/>
      <c r="AJ10677" s="59"/>
      <c r="AK10677" s="59"/>
      <c r="AL10677" s="59"/>
      <c r="AM10677" s="59"/>
      <c r="AN10677" s="59"/>
      <c r="AO10677" s="59"/>
      <c r="AV10677" s="37"/>
      <c r="AW10677" s="37"/>
      <c r="AX10677" s="37"/>
      <c r="AY10677" s="37"/>
      <c r="AZ10677" s="37"/>
      <c r="BA10677" s="37"/>
    </row>
    <row r="10678" spans="10:53" s="14" customFormat="1" x14ac:dyDescent="0.25">
      <c r="J10678" s="59"/>
      <c r="Q10678" s="26"/>
      <c r="R10678" s="28"/>
      <c r="AC10678" s="46"/>
      <c r="AG10678" s="59"/>
      <c r="AH10678" s="59"/>
      <c r="AI10678" s="59"/>
      <c r="AJ10678" s="59"/>
      <c r="AK10678" s="59"/>
      <c r="AL10678" s="59"/>
      <c r="AM10678" s="59"/>
      <c r="AN10678" s="59"/>
      <c r="AO10678" s="59"/>
      <c r="AV10678" s="37"/>
      <c r="AW10678" s="37"/>
      <c r="AX10678" s="37"/>
      <c r="AY10678" s="37"/>
      <c r="AZ10678" s="37"/>
      <c r="BA10678" s="37"/>
    </row>
    <row r="10679" spans="10:53" s="14" customFormat="1" x14ac:dyDescent="0.25">
      <c r="J10679" s="59"/>
      <c r="Q10679" s="26"/>
      <c r="R10679" s="28"/>
      <c r="AC10679" s="46"/>
      <c r="AG10679" s="59"/>
      <c r="AH10679" s="59"/>
      <c r="AI10679" s="59"/>
      <c r="AJ10679" s="59"/>
      <c r="AK10679" s="59"/>
      <c r="AL10679" s="59"/>
      <c r="AM10679" s="59"/>
      <c r="AN10679" s="59"/>
      <c r="AO10679" s="59"/>
      <c r="AV10679" s="37"/>
      <c r="AW10679" s="37"/>
      <c r="AX10679" s="37"/>
      <c r="AY10679" s="37"/>
      <c r="AZ10679" s="37"/>
      <c r="BA10679" s="37"/>
    </row>
    <row r="10680" spans="10:53" s="14" customFormat="1" x14ac:dyDescent="0.25">
      <c r="J10680" s="59"/>
      <c r="Q10680" s="26"/>
      <c r="R10680" s="28"/>
      <c r="AC10680" s="46"/>
      <c r="AG10680" s="59"/>
      <c r="AH10680" s="59"/>
      <c r="AI10680" s="59"/>
      <c r="AJ10680" s="59"/>
      <c r="AK10680" s="59"/>
      <c r="AL10680" s="59"/>
      <c r="AM10680" s="59"/>
      <c r="AN10680" s="59"/>
      <c r="AO10680" s="59"/>
      <c r="AV10680" s="37"/>
      <c r="AW10680" s="37"/>
      <c r="AX10680" s="37"/>
      <c r="AY10680" s="37"/>
      <c r="AZ10680" s="37"/>
      <c r="BA10680" s="37"/>
    </row>
    <row r="10681" spans="10:53" s="14" customFormat="1" x14ac:dyDescent="0.25">
      <c r="J10681" s="59"/>
      <c r="Q10681" s="26"/>
      <c r="R10681" s="28"/>
      <c r="AC10681" s="46"/>
      <c r="AG10681" s="59"/>
      <c r="AH10681" s="59"/>
      <c r="AI10681" s="59"/>
      <c r="AJ10681" s="59"/>
      <c r="AK10681" s="59"/>
      <c r="AL10681" s="59"/>
      <c r="AM10681" s="59"/>
      <c r="AN10681" s="59"/>
      <c r="AO10681" s="59"/>
      <c r="AV10681" s="37"/>
      <c r="AW10681" s="37"/>
      <c r="AX10681" s="37"/>
      <c r="AY10681" s="37"/>
      <c r="AZ10681" s="37"/>
      <c r="BA10681" s="37"/>
    </row>
    <row r="10682" spans="10:53" s="14" customFormat="1" x14ac:dyDescent="0.25">
      <c r="J10682" s="59"/>
      <c r="Q10682" s="26"/>
      <c r="R10682" s="28"/>
      <c r="AC10682" s="46"/>
      <c r="AG10682" s="59"/>
      <c r="AH10682" s="59"/>
      <c r="AI10682" s="59"/>
      <c r="AJ10682" s="59"/>
      <c r="AK10682" s="59"/>
      <c r="AL10682" s="59"/>
      <c r="AM10682" s="59"/>
      <c r="AN10682" s="59"/>
      <c r="AO10682" s="59"/>
      <c r="AV10682" s="37"/>
      <c r="AW10682" s="37"/>
      <c r="AX10682" s="37"/>
      <c r="AY10682" s="37"/>
      <c r="AZ10682" s="37"/>
      <c r="BA10682" s="37"/>
    </row>
    <row r="10683" spans="10:53" s="14" customFormat="1" x14ac:dyDescent="0.25">
      <c r="J10683" s="59"/>
      <c r="Q10683" s="26"/>
      <c r="R10683" s="28"/>
      <c r="AC10683" s="46"/>
      <c r="AG10683" s="59"/>
      <c r="AH10683" s="59"/>
      <c r="AI10683" s="59"/>
      <c r="AJ10683" s="59"/>
      <c r="AK10683" s="59"/>
      <c r="AL10683" s="59"/>
      <c r="AM10683" s="59"/>
      <c r="AN10683" s="59"/>
      <c r="AO10683" s="59"/>
      <c r="AV10683" s="37"/>
      <c r="AW10683" s="37"/>
      <c r="AX10683" s="37"/>
      <c r="AY10683" s="37"/>
      <c r="AZ10683" s="37"/>
      <c r="BA10683" s="37"/>
    </row>
    <row r="10684" spans="10:53" s="14" customFormat="1" x14ac:dyDescent="0.25">
      <c r="J10684" s="59"/>
      <c r="Q10684" s="26"/>
      <c r="R10684" s="28"/>
      <c r="AC10684" s="46"/>
      <c r="AG10684" s="59"/>
      <c r="AH10684" s="59"/>
      <c r="AI10684" s="59"/>
      <c r="AJ10684" s="59"/>
      <c r="AK10684" s="59"/>
      <c r="AL10684" s="59"/>
      <c r="AM10684" s="59"/>
      <c r="AN10684" s="59"/>
      <c r="AO10684" s="59"/>
      <c r="AV10684" s="37"/>
      <c r="AW10684" s="37"/>
      <c r="AX10684" s="37"/>
      <c r="AY10684" s="37"/>
      <c r="AZ10684" s="37"/>
      <c r="BA10684" s="37"/>
    </row>
    <row r="10685" spans="10:53" s="14" customFormat="1" x14ac:dyDescent="0.25">
      <c r="J10685" s="59"/>
      <c r="Q10685" s="26"/>
      <c r="R10685" s="28"/>
      <c r="AC10685" s="46"/>
      <c r="AG10685" s="59"/>
      <c r="AH10685" s="59"/>
      <c r="AI10685" s="59"/>
      <c r="AJ10685" s="59"/>
      <c r="AK10685" s="59"/>
      <c r="AL10685" s="59"/>
      <c r="AM10685" s="59"/>
      <c r="AN10685" s="59"/>
      <c r="AO10685" s="59"/>
      <c r="AV10685" s="37"/>
      <c r="AW10685" s="37"/>
      <c r="AX10685" s="37"/>
      <c r="AY10685" s="37"/>
      <c r="AZ10685" s="37"/>
      <c r="BA10685" s="37"/>
    </row>
    <row r="10686" spans="10:53" s="14" customFormat="1" x14ac:dyDescent="0.25">
      <c r="J10686" s="59"/>
      <c r="Q10686" s="26"/>
      <c r="R10686" s="28"/>
      <c r="AC10686" s="46"/>
      <c r="AG10686" s="59"/>
      <c r="AH10686" s="59"/>
      <c r="AI10686" s="59"/>
      <c r="AJ10686" s="59"/>
      <c r="AK10686" s="59"/>
      <c r="AL10686" s="59"/>
      <c r="AM10686" s="59"/>
      <c r="AN10686" s="59"/>
      <c r="AO10686" s="59"/>
      <c r="AV10686" s="37"/>
      <c r="AW10686" s="37"/>
      <c r="AX10686" s="37"/>
      <c r="AY10686" s="37"/>
      <c r="AZ10686" s="37"/>
      <c r="BA10686" s="37"/>
    </row>
    <row r="10687" spans="10:53" s="14" customFormat="1" x14ac:dyDescent="0.25">
      <c r="J10687" s="59"/>
      <c r="Q10687" s="26"/>
      <c r="R10687" s="28"/>
      <c r="AC10687" s="46"/>
      <c r="AG10687" s="59"/>
      <c r="AH10687" s="59"/>
      <c r="AI10687" s="59"/>
      <c r="AJ10687" s="59"/>
      <c r="AK10687" s="59"/>
      <c r="AL10687" s="59"/>
      <c r="AM10687" s="59"/>
      <c r="AN10687" s="59"/>
      <c r="AO10687" s="59"/>
      <c r="AV10687" s="37"/>
      <c r="AW10687" s="37"/>
      <c r="AX10687" s="37"/>
      <c r="AY10687" s="37"/>
      <c r="AZ10687" s="37"/>
      <c r="BA10687" s="37"/>
    </row>
    <row r="10688" spans="10:53" s="14" customFormat="1" x14ac:dyDescent="0.25">
      <c r="J10688" s="59"/>
      <c r="Q10688" s="26"/>
      <c r="R10688" s="28"/>
      <c r="AC10688" s="46"/>
      <c r="AG10688" s="59"/>
      <c r="AH10688" s="59"/>
      <c r="AI10688" s="59"/>
      <c r="AJ10688" s="59"/>
      <c r="AK10688" s="59"/>
      <c r="AL10688" s="59"/>
      <c r="AM10688" s="59"/>
      <c r="AN10688" s="59"/>
      <c r="AO10688" s="59"/>
      <c r="AV10688" s="37"/>
      <c r="AW10688" s="37"/>
      <c r="AX10688" s="37"/>
      <c r="AY10688" s="37"/>
      <c r="AZ10688" s="37"/>
      <c r="BA10688" s="37"/>
    </row>
    <row r="10689" spans="10:53" s="14" customFormat="1" x14ac:dyDescent="0.25">
      <c r="J10689" s="59"/>
      <c r="Q10689" s="26"/>
      <c r="R10689" s="28"/>
      <c r="AC10689" s="46"/>
      <c r="AG10689" s="59"/>
      <c r="AH10689" s="59"/>
      <c r="AI10689" s="59"/>
      <c r="AJ10689" s="59"/>
      <c r="AK10689" s="59"/>
      <c r="AL10689" s="59"/>
      <c r="AM10689" s="59"/>
      <c r="AN10689" s="59"/>
      <c r="AO10689" s="59"/>
      <c r="AV10689" s="37"/>
      <c r="AW10689" s="37"/>
      <c r="AX10689" s="37"/>
      <c r="AY10689" s="37"/>
      <c r="AZ10689" s="37"/>
      <c r="BA10689" s="37"/>
    </row>
    <row r="10690" spans="10:53" s="14" customFormat="1" x14ac:dyDescent="0.25">
      <c r="J10690" s="59"/>
      <c r="Q10690" s="26"/>
      <c r="R10690" s="28"/>
      <c r="AC10690" s="46"/>
      <c r="AG10690" s="59"/>
      <c r="AH10690" s="59"/>
      <c r="AI10690" s="59"/>
      <c r="AJ10690" s="59"/>
      <c r="AK10690" s="59"/>
      <c r="AL10690" s="59"/>
      <c r="AM10690" s="59"/>
      <c r="AN10690" s="59"/>
      <c r="AO10690" s="59"/>
      <c r="AV10690" s="37"/>
      <c r="AW10690" s="37"/>
      <c r="AX10690" s="37"/>
      <c r="AY10690" s="37"/>
      <c r="AZ10690" s="37"/>
      <c r="BA10690" s="37"/>
    </row>
    <row r="10691" spans="10:53" s="14" customFormat="1" x14ac:dyDescent="0.25">
      <c r="J10691" s="59"/>
      <c r="Q10691" s="26"/>
      <c r="R10691" s="28"/>
      <c r="AC10691" s="46"/>
      <c r="AG10691" s="59"/>
      <c r="AH10691" s="59"/>
      <c r="AI10691" s="59"/>
      <c r="AJ10691" s="59"/>
      <c r="AK10691" s="59"/>
      <c r="AL10691" s="59"/>
      <c r="AM10691" s="59"/>
      <c r="AN10691" s="59"/>
      <c r="AO10691" s="59"/>
      <c r="AV10691" s="37"/>
      <c r="AW10691" s="37"/>
      <c r="AX10691" s="37"/>
      <c r="AY10691" s="37"/>
      <c r="AZ10691" s="37"/>
      <c r="BA10691" s="37"/>
    </row>
    <row r="10692" spans="10:53" s="14" customFormat="1" x14ac:dyDescent="0.25">
      <c r="J10692" s="59"/>
      <c r="Q10692" s="26"/>
      <c r="R10692" s="28"/>
      <c r="AC10692" s="46"/>
      <c r="AG10692" s="59"/>
      <c r="AH10692" s="59"/>
      <c r="AI10692" s="59"/>
      <c r="AJ10692" s="59"/>
      <c r="AK10692" s="59"/>
      <c r="AL10692" s="59"/>
      <c r="AM10692" s="59"/>
      <c r="AN10692" s="59"/>
      <c r="AO10692" s="59"/>
      <c r="AV10692" s="37"/>
      <c r="AW10692" s="37"/>
      <c r="AX10692" s="37"/>
      <c r="AY10692" s="37"/>
      <c r="AZ10692" s="37"/>
      <c r="BA10692" s="37"/>
    </row>
    <row r="10693" spans="10:53" s="14" customFormat="1" x14ac:dyDescent="0.25">
      <c r="J10693" s="59"/>
      <c r="Q10693" s="26"/>
      <c r="R10693" s="28"/>
      <c r="AC10693" s="46"/>
      <c r="AG10693" s="59"/>
      <c r="AH10693" s="59"/>
      <c r="AI10693" s="59"/>
      <c r="AJ10693" s="59"/>
      <c r="AK10693" s="59"/>
      <c r="AL10693" s="59"/>
      <c r="AM10693" s="59"/>
      <c r="AN10693" s="59"/>
      <c r="AO10693" s="59"/>
      <c r="AV10693" s="37"/>
      <c r="AW10693" s="37"/>
      <c r="AX10693" s="37"/>
      <c r="AY10693" s="37"/>
      <c r="AZ10693" s="37"/>
      <c r="BA10693" s="37"/>
    </row>
    <row r="10694" spans="10:53" s="14" customFormat="1" x14ac:dyDescent="0.25">
      <c r="J10694" s="59"/>
      <c r="Q10694" s="26"/>
      <c r="R10694" s="28"/>
      <c r="AC10694" s="46"/>
      <c r="AG10694" s="59"/>
      <c r="AH10694" s="59"/>
      <c r="AI10694" s="59"/>
      <c r="AJ10694" s="59"/>
      <c r="AK10694" s="59"/>
      <c r="AL10694" s="59"/>
      <c r="AM10694" s="59"/>
      <c r="AN10694" s="59"/>
      <c r="AO10694" s="59"/>
      <c r="AV10694" s="37"/>
      <c r="AW10694" s="37"/>
      <c r="AX10694" s="37"/>
      <c r="AY10694" s="37"/>
      <c r="AZ10694" s="37"/>
      <c r="BA10694" s="37"/>
    </row>
    <row r="10695" spans="10:53" s="14" customFormat="1" x14ac:dyDescent="0.25">
      <c r="J10695" s="59"/>
      <c r="Q10695" s="26"/>
      <c r="R10695" s="28"/>
      <c r="AC10695" s="46"/>
      <c r="AG10695" s="59"/>
      <c r="AH10695" s="59"/>
      <c r="AI10695" s="59"/>
      <c r="AJ10695" s="59"/>
      <c r="AK10695" s="59"/>
      <c r="AL10695" s="59"/>
      <c r="AM10695" s="59"/>
      <c r="AN10695" s="59"/>
      <c r="AO10695" s="59"/>
      <c r="AV10695" s="37"/>
      <c r="AW10695" s="37"/>
      <c r="AX10695" s="37"/>
      <c r="AY10695" s="37"/>
      <c r="AZ10695" s="37"/>
      <c r="BA10695" s="37"/>
    </row>
    <row r="10696" spans="10:53" s="14" customFormat="1" x14ac:dyDescent="0.25">
      <c r="J10696" s="59"/>
      <c r="Q10696" s="26"/>
      <c r="R10696" s="28"/>
      <c r="AC10696" s="46"/>
      <c r="AG10696" s="59"/>
      <c r="AH10696" s="59"/>
      <c r="AI10696" s="59"/>
      <c r="AJ10696" s="59"/>
      <c r="AK10696" s="59"/>
      <c r="AL10696" s="59"/>
      <c r="AM10696" s="59"/>
      <c r="AN10696" s="59"/>
      <c r="AO10696" s="59"/>
      <c r="AV10696" s="37"/>
      <c r="AW10696" s="37"/>
      <c r="AX10696" s="37"/>
      <c r="AY10696" s="37"/>
      <c r="AZ10696" s="37"/>
      <c r="BA10696" s="37"/>
    </row>
    <row r="10697" spans="10:53" s="14" customFormat="1" x14ac:dyDescent="0.25">
      <c r="J10697" s="59"/>
      <c r="Q10697" s="26"/>
      <c r="R10697" s="28"/>
      <c r="AC10697" s="46"/>
      <c r="AG10697" s="59"/>
      <c r="AH10697" s="59"/>
      <c r="AI10697" s="59"/>
      <c r="AJ10697" s="59"/>
      <c r="AK10697" s="59"/>
      <c r="AL10697" s="59"/>
      <c r="AM10697" s="59"/>
      <c r="AN10697" s="59"/>
      <c r="AO10697" s="59"/>
      <c r="AV10697" s="37"/>
      <c r="AW10697" s="37"/>
      <c r="AX10697" s="37"/>
      <c r="AY10697" s="37"/>
      <c r="AZ10697" s="37"/>
      <c r="BA10697" s="37"/>
    </row>
    <row r="10698" spans="10:53" s="14" customFormat="1" x14ac:dyDescent="0.25">
      <c r="J10698" s="59"/>
      <c r="Q10698" s="26"/>
      <c r="R10698" s="28"/>
      <c r="AC10698" s="46"/>
      <c r="AG10698" s="59"/>
      <c r="AH10698" s="59"/>
      <c r="AI10698" s="59"/>
      <c r="AJ10698" s="59"/>
      <c r="AK10698" s="59"/>
      <c r="AL10698" s="59"/>
      <c r="AM10698" s="59"/>
      <c r="AN10698" s="59"/>
      <c r="AO10698" s="59"/>
      <c r="AV10698" s="37"/>
      <c r="AW10698" s="37"/>
      <c r="AX10698" s="37"/>
      <c r="AY10698" s="37"/>
      <c r="AZ10698" s="37"/>
      <c r="BA10698" s="37"/>
    </row>
    <row r="10699" spans="10:53" s="14" customFormat="1" x14ac:dyDescent="0.25">
      <c r="J10699" s="59"/>
      <c r="Q10699" s="26"/>
      <c r="R10699" s="28"/>
      <c r="AC10699" s="46"/>
      <c r="AG10699" s="59"/>
      <c r="AH10699" s="59"/>
      <c r="AI10699" s="59"/>
      <c r="AJ10699" s="59"/>
      <c r="AK10699" s="59"/>
      <c r="AL10699" s="59"/>
      <c r="AM10699" s="59"/>
      <c r="AN10699" s="59"/>
      <c r="AO10699" s="59"/>
      <c r="AV10699" s="37"/>
      <c r="AW10699" s="37"/>
      <c r="AX10699" s="37"/>
      <c r="AY10699" s="37"/>
      <c r="AZ10699" s="37"/>
      <c r="BA10699" s="37"/>
    </row>
    <row r="10700" spans="10:53" s="14" customFormat="1" x14ac:dyDescent="0.25">
      <c r="J10700" s="59"/>
      <c r="Q10700" s="26"/>
      <c r="R10700" s="28"/>
      <c r="AC10700" s="46"/>
      <c r="AG10700" s="59"/>
      <c r="AH10700" s="59"/>
      <c r="AI10700" s="59"/>
      <c r="AJ10700" s="59"/>
      <c r="AK10700" s="59"/>
      <c r="AL10700" s="59"/>
      <c r="AM10700" s="59"/>
      <c r="AN10700" s="59"/>
      <c r="AO10700" s="59"/>
      <c r="AV10700" s="37"/>
      <c r="AW10700" s="37"/>
      <c r="AX10700" s="37"/>
      <c r="AY10700" s="37"/>
      <c r="AZ10700" s="37"/>
      <c r="BA10700" s="37"/>
    </row>
    <row r="10701" spans="10:53" s="14" customFormat="1" x14ac:dyDescent="0.25">
      <c r="J10701" s="59"/>
      <c r="Q10701" s="26"/>
      <c r="R10701" s="28"/>
      <c r="AC10701" s="46"/>
      <c r="AG10701" s="59"/>
      <c r="AH10701" s="59"/>
      <c r="AI10701" s="59"/>
      <c r="AJ10701" s="59"/>
      <c r="AK10701" s="59"/>
      <c r="AL10701" s="59"/>
      <c r="AM10701" s="59"/>
      <c r="AN10701" s="59"/>
      <c r="AO10701" s="59"/>
      <c r="AV10701" s="37"/>
      <c r="AW10701" s="37"/>
      <c r="AX10701" s="37"/>
      <c r="AY10701" s="37"/>
      <c r="AZ10701" s="37"/>
      <c r="BA10701" s="37"/>
    </row>
    <row r="10702" spans="10:53" s="14" customFormat="1" x14ac:dyDescent="0.25">
      <c r="J10702" s="59"/>
      <c r="Q10702" s="26"/>
      <c r="R10702" s="28"/>
      <c r="AC10702" s="46"/>
      <c r="AG10702" s="59"/>
      <c r="AH10702" s="59"/>
      <c r="AI10702" s="59"/>
      <c r="AJ10702" s="59"/>
      <c r="AK10702" s="59"/>
      <c r="AL10702" s="59"/>
      <c r="AM10702" s="59"/>
      <c r="AN10702" s="59"/>
      <c r="AO10702" s="59"/>
      <c r="AV10702" s="37"/>
      <c r="AW10702" s="37"/>
      <c r="AX10702" s="37"/>
      <c r="AY10702" s="37"/>
      <c r="AZ10702" s="37"/>
      <c r="BA10702" s="37"/>
    </row>
    <row r="10703" spans="10:53" s="14" customFormat="1" x14ac:dyDescent="0.25">
      <c r="J10703" s="59"/>
      <c r="Q10703" s="26"/>
      <c r="R10703" s="28"/>
      <c r="AC10703" s="46"/>
      <c r="AG10703" s="59"/>
      <c r="AH10703" s="59"/>
      <c r="AI10703" s="59"/>
      <c r="AJ10703" s="59"/>
      <c r="AK10703" s="59"/>
      <c r="AL10703" s="59"/>
      <c r="AM10703" s="59"/>
      <c r="AN10703" s="59"/>
      <c r="AO10703" s="59"/>
      <c r="AV10703" s="37"/>
      <c r="AW10703" s="37"/>
      <c r="AX10703" s="37"/>
      <c r="AY10703" s="37"/>
      <c r="AZ10703" s="37"/>
      <c r="BA10703" s="37"/>
    </row>
    <row r="10704" spans="10:53" s="14" customFormat="1" x14ac:dyDescent="0.25">
      <c r="J10704" s="59"/>
      <c r="Q10704" s="26"/>
      <c r="R10704" s="28"/>
      <c r="AC10704" s="46"/>
      <c r="AG10704" s="59"/>
      <c r="AH10704" s="59"/>
      <c r="AI10704" s="59"/>
      <c r="AJ10704" s="59"/>
      <c r="AK10704" s="59"/>
      <c r="AL10704" s="59"/>
      <c r="AM10704" s="59"/>
      <c r="AN10704" s="59"/>
      <c r="AO10704" s="59"/>
      <c r="AV10704" s="37"/>
      <c r="AW10704" s="37"/>
      <c r="AX10704" s="37"/>
      <c r="AY10704" s="37"/>
      <c r="AZ10704" s="37"/>
      <c r="BA10704" s="37"/>
    </row>
    <row r="10705" spans="10:53" s="14" customFormat="1" x14ac:dyDescent="0.25">
      <c r="J10705" s="59"/>
      <c r="Q10705" s="26"/>
      <c r="R10705" s="28"/>
      <c r="AC10705" s="46"/>
      <c r="AG10705" s="59"/>
      <c r="AH10705" s="59"/>
      <c r="AI10705" s="59"/>
      <c r="AJ10705" s="59"/>
      <c r="AK10705" s="59"/>
      <c r="AL10705" s="59"/>
      <c r="AM10705" s="59"/>
      <c r="AN10705" s="59"/>
      <c r="AO10705" s="59"/>
      <c r="AV10705" s="37"/>
      <c r="AW10705" s="37"/>
      <c r="AX10705" s="37"/>
      <c r="AY10705" s="37"/>
      <c r="AZ10705" s="37"/>
      <c r="BA10705" s="37"/>
    </row>
    <row r="10706" spans="10:53" s="14" customFormat="1" x14ac:dyDescent="0.25">
      <c r="J10706" s="59"/>
      <c r="Q10706" s="26"/>
      <c r="R10706" s="28"/>
      <c r="AC10706" s="46"/>
      <c r="AG10706" s="59"/>
      <c r="AH10706" s="59"/>
      <c r="AI10706" s="59"/>
      <c r="AJ10706" s="59"/>
      <c r="AK10706" s="59"/>
      <c r="AL10706" s="59"/>
      <c r="AM10706" s="59"/>
      <c r="AN10706" s="59"/>
      <c r="AO10706" s="59"/>
      <c r="AV10706" s="37"/>
      <c r="AW10706" s="37"/>
      <c r="AX10706" s="37"/>
      <c r="AY10706" s="37"/>
      <c r="AZ10706" s="37"/>
      <c r="BA10706" s="37"/>
    </row>
    <row r="10707" spans="10:53" s="14" customFormat="1" x14ac:dyDescent="0.25">
      <c r="J10707" s="59"/>
      <c r="Q10707" s="26"/>
      <c r="R10707" s="28"/>
      <c r="AC10707" s="46"/>
      <c r="AG10707" s="59"/>
      <c r="AH10707" s="59"/>
      <c r="AI10707" s="59"/>
      <c r="AJ10707" s="59"/>
      <c r="AK10707" s="59"/>
      <c r="AL10707" s="59"/>
      <c r="AM10707" s="59"/>
      <c r="AN10707" s="59"/>
      <c r="AO10707" s="59"/>
      <c r="AV10707" s="37"/>
      <c r="AW10707" s="37"/>
      <c r="AX10707" s="37"/>
      <c r="AY10707" s="37"/>
      <c r="AZ10707" s="37"/>
      <c r="BA10707" s="37"/>
    </row>
    <row r="10708" spans="10:53" s="14" customFormat="1" x14ac:dyDescent="0.25">
      <c r="J10708" s="59"/>
      <c r="Q10708" s="26"/>
      <c r="R10708" s="28"/>
      <c r="AC10708" s="46"/>
      <c r="AG10708" s="59"/>
      <c r="AH10708" s="59"/>
      <c r="AI10708" s="59"/>
      <c r="AJ10708" s="59"/>
      <c r="AK10708" s="59"/>
      <c r="AL10708" s="59"/>
      <c r="AM10708" s="59"/>
      <c r="AN10708" s="59"/>
      <c r="AO10708" s="59"/>
      <c r="AV10708" s="37"/>
      <c r="AW10708" s="37"/>
      <c r="AX10708" s="37"/>
      <c r="AY10708" s="37"/>
      <c r="AZ10708" s="37"/>
      <c r="BA10708" s="37"/>
    </row>
    <row r="10709" spans="10:53" s="14" customFormat="1" x14ac:dyDescent="0.25">
      <c r="J10709" s="59"/>
      <c r="Q10709" s="26"/>
      <c r="R10709" s="28"/>
      <c r="AC10709" s="46"/>
      <c r="AG10709" s="59"/>
      <c r="AH10709" s="59"/>
      <c r="AI10709" s="59"/>
      <c r="AJ10709" s="59"/>
      <c r="AK10709" s="59"/>
      <c r="AL10709" s="59"/>
      <c r="AM10709" s="59"/>
      <c r="AN10709" s="59"/>
      <c r="AO10709" s="59"/>
      <c r="AV10709" s="37"/>
      <c r="AW10709" s="37"/>
      <c r="AX10709" s="37"/>
      <c r="AY10709" s="37"/>
      <c r="AZ10709" s="37"/>
      <c r="BA10709" s="37"/>
    </row>
    <row r="10710" spans="10:53" s="14" customFormat="1" x14ac:dyDescent="0.25">
      <c r="J10710" s="59"/>
      <c r="Q10710" s="26"/>
      <c r="R10710" s="28"/>
      <c r="AC10710" s="46"/>
      <c r="AG10710" s="59"/>
      <c r="AH10710" s="59"/>
      <c r="AI10710" s="59"/>
      <c r="AJ10710" s="59"/>
      <c r="AK10710" s="59"/>
      <c r="AL10710" s="59"/>
      <c r="AM10710" s="59"/>
      <c r="AN10710" s="59"/>
      <c r="AO10710" s="59"/>
      <c r="AV10710" s="37"/>
      <c r="AW10710" s="37"/>
      <c r="AX10710" s="37"/>
      <c r="AY10710" s="37"/>
      <c r="AZ10710" s="37"/>
      <c r="BA10710" s="37"/>
    </row>
    <row r="10711" spans="10:53" s="14" customFormat="1" x14ac:dyDescent="0.25">
      <c r="J10711" s="59"/>
      <c r="Q10711" s="26"/>
      <c r="R10711" s="28"/>
      <c r="AC10711" s="46"/>
      <c r="AG10711" s="59"/>
      <c r="AH10711" s="59"/>
      <c r="AI10711" s="59"/>
      <c r="AJ10711" s="59"/>
      <c r="AK10711" s="59"/>
      <c r="AL10711" s="59"/>
      <c r="AM10711" s="59"/>
      <c r="AN10711" s="59"/>
      <c r="AO10711" s="59"/>
      <c r="AV10711" s="37"/>
      <c r="AW10711" s="37"/>
      <c r="AX10711" s="37"/>
      <c r="AY10711" s="37"/>
      <c r="AZ10711" s="37"/>
      <c r="BA10711" s="37"/>
    </row>
    <row r="10712" spans="10:53" s="14" customFormat="1" x14ac:dyDescent="0.25">
      <c r="J10712" s="59"/>
      <c r="Q10712" s="26"/>
      <c r="R10712" s="28"/>
      <c r="AC10712" s="46"/>
      <c r="AG10712" s="59"/>
      <c r="AH10712" s="59"/>
      <c r="AI10712" s="59"/>
      <c r="AJ10712" s="59"/>
      <c r="AK10712" s="59"/>
      <c r="AL10712" s="59"/>
      <c r="AM10712" s="59"/>
      <c r="AN10712" s="59"/>
      <c r="AO10712" s="59"/>
      <c r="AV10712" s="37"/>
      <c r="AW10712" s="37"/>
      <c r="AX10712" s="37"/>
      <c r="AY10712" s="37"/>
      <c r="AZ10712" s="37"/>
      <c r="BA10712" s="37"/>
    </row>
    <row r="10713" spans="10:53" s="14" customFormat="1" x14ac:dyDescent="0.25">
      <c r="J10713" s="59"/>
      <c r="Q10713" s="26"/>
      <c r="R10713" s="28"/>
      <c r="AC10713" s="46"/>
      <c r="AG10713" s="59"/>
      <c r="AH10713" s="59"/>
      <c r="AI10713" s="59"/>
      <c r="AJ10713" s="59"/>
      <c r="AK10713" s="59"/>
      <c r="AL10713" s="59"/>
      <c r="AM10713" s="59"/>
      <c r="AN10713" s="59"/>
      <c r="AO10713" s="59"/>
      <c r="AV10713" s="37"/>
      <c r="AW10713" s="37"/>
      <c r="AX10713" s="37"/>
      <c r="AY10713" s="37"/>
      <c r="AZ10713" s="37"/>
      <c r="BA10713" s="37"/>
    </row>
    <row r="10714" spans="10:53" s="14" customFormat="1" x14ac:dyDescent="0.25">
      <c r="J10714" s="59"/>
      <c r="Q10714" s="26"/>
      <c r="R10714" s="28"/>
      <c r="AC10714" s="46"/>
      <c r="AG10714" s="59"/>
      <c r="AH10714" s="59"/>
      <c r="AI10714" s="59"/>
      <c r="AJ10714" s="59"/>
      <c r="AK10714" s="59"/>
      <c r="AL10714" s="59"/>
      <c r="AM10714" s="59"/>
      <c r="AN10714" s="59"/>
      <c r="AO10714" s="59"/>
      <c r="AV10714" s="37"/>
      <c r="AW10714" s="37"/>
      <c r="AX10714" s="37"/>
      <c r="AY10714" s="37"/>
      <c r="AZ10714" s="37"/>
      <c r="BA10714" s="37"/>
    </row>
    <row r="10715" spans="10:53" s="14" customFormat="1" x14ac:dyDescent="0.25">
      <c r="J10715" s="59"/>
      <c r="Q10715" s="26"/>
      <c r="R10715" s="28"/>
      <c r="AC10715" s="46"/>
      <c r="AG10715" s="59"/>
      <c r="AH10715" s="59"/>
      <c r="AI10715" s="59"/>
      <c r="AJ10715" s="59"/>
      <c r="AK10715" s="59"/>
      <c r="AL10715" s="59"/>
      <c r="AM10715" s="59"/>
      <c r="AN10715" s="59"/>
      <c r="AO10715" s="59"/>
      <c r="AV10715" s="37"/>
      <c r="AW10715" s="37"/>
      <c r="AX10715" s="37"/>
      <c r="AY10715" s="37"/>
      <c r="AZ10715" s="37"/>
      <c r="BA10715" s="37"/>
    </row>
    <row r="10716" spans="10:53" s="14" customFormat="1" x14ac:dyDescent="0.25">
      <c r="J10716" s="59"/>
      <c r="Q10716" s="26"/>
      <c r="R10716" s="28"/>
      <c r="AC10716" s="46"/>
      <c r="AG10716" s="59"/>
      <c r="AH10716" s="59"/>
      <c r="AI10716" s="59"/>
      <c r="AJ10716" s="59"/>
      <c r="AK10716" s="59"/>
      <c r="AL10716" s="59"/>
      <c r="AM10716" s="59"/>
      <c r="AN10716" s="59"/>
      <c r="AO10716" s="59"/>
      <c r="AV10716" s="37"/>
      <c r="AW10716" s="37"/>
      <c r="AX10716" s="37"/>
      <c r="AY10716" s="37"/>
      <c r="AZ10716" s="37"/>
      <c r="BA10716" s="37"/>
    </row>
    <row r="10717" spans="10:53" s="14" customFormat="1" x14ac:dyDescent="0.25">
      <c r="J10717" s="59"/>
      <c r="Q10717" s="26"/>
      <c r="R10717" s="28"/>
      <c r="AC10717" s="46"/>
      <c r="AG10717" s="59"/>
      <c r="AH10717" s="59"/>
      <c r="AI10717" s="59"/>
      <c r="AJ10717" s="59"/>
      <c r="AK10717" s="59"/>
      <c r="AL10717" s="59"/>
      <c r="AM10717" s="59"/>
      <c r="AN10717" s="59"/>
      <c r="AO10717" s="59"/>
      <c r="AV10717" s="37"/>
      <c r="AW10717" s="37"/>
      <c r="AX10717" s="37"/>
      <c r="AY10717" s="37"/>
      <c r="AZ10717" s="37"/>
      <c r="BA10717" s="37"/>
    </row>
    <row r="10718" spans="10:53" s="14" customFormat="1" x14ac:dyDescent="0.25">
      <c r="J10718" s="59"/>
      <c r="Q10718" s="26"/>
      <c r="R10718" s="28"/>
      <c r="AC10718" s="46"/>
      <c r="AG10718" s="59"/>
      <c r="AH10718" s="59"/>
      <c r="AI10718" s="59"/>
      <c r="AJ10718" s="59"/>
      <c r="AK10718" s="59"/>
      <c r="AL10718" s="59"/>
      <c r="AM10718" s="59"/>
      <c r="AN10718" s="59"/>
      <c r="AO10718" s="59"/>
      <c r="AV10718" s="37"/>
      <c r="AW10718" s="37"/>
      <c r="AX10718" s="37"/>
      <c r="AY10718" s="37"/>
      <c r="AZ10718" s="37"/>
      <c r="BA10718" s="37"/>
    </row>
    <row r="10719" spans="10:53" s="14" customFormat="1" x14ac:dyDescent="0.25">
      <c r="J10719" s="59"/>
      <c r="Q10719" s="26"/>
      <c r="R10719" s="28"/>
      <c r="AC10719" s="46"/>
      <c r="AG10719" s="59"/>
      <c r="AH10719" s="59"/>
      <c r="AI10719" s="59"/>
      <c r="AJ10719" s="59"/>
      <c r="AK10719" s="59"/>
      <c r="AL10719" s="59"/>
      <c r="AM10719" s="59"/>
      <c r="AN10719" s="59"/>
      <c r="AO10719" s="59"/>
      <c r="AV10719" s="37"/>
      <c r="AW10719" s="37"/>
      <c r="AX10719" s="37"/>
      <c r="AY10719" s="37"/>
      <c r="AZ10719" s="37"/>
      <c r="BA10719" s="37"/>
    </row>
    <row r="10720" spans="10:53" s="14" customFormat="1" x14ac:dyDescent="0.25">
      <c r="J10720" s="59"/>
      <c r="Q10720" s="26"/>
      <c r="R10720" s="28"/>
      <c r="AC10720" s="46"/>
      <c r="AG10720" s="59"/>
      <c r="AH10720" s="59"/>
      <c r="AI10720" s="59"/>
      <c r="AJ10720" s="59"/>
      <c r="AK10720" s="59"/>
      <c r="AL10720" s="59"/>
      <c r="AM10720" s="59"/>
      <c r="AN10720" s="59"/>
      <c r="AO10720" s="59"/>
      <c r="AV10720" s="37"/>
      <c r="AW10720" s="37"/>
      <c r="AX10720" s="37"/>
      <c r="AY10720" s="37"/>
      <c r="AZ10720" s="37"/>
      <c r="BA10720" s="37"/>
    </row>
    <row r="10721" spans="10:53" s="14" customFormat="1" x14ac:dyDescent="0.25">
      <c r="J10721" s="59"/>
      <c r="Q10721" s="26"/>
      <c r="R10721" s="28"/>
      <c r="AC10721" s="46"/>
      <c r="AG10721" s="59"/>
      <c r="AH10721" s="59"/>
      <c r="AI10721" s="59"/>
      <c r="AJ10721" s="59"/>
      <c r="AK10721" s="59"/>
      <c r="AL10721" s="59"/>
      <c r="AM10721" s="59"/>
      <c r="AN10721" s="59"/>
      <c r="AO10721" s="59"/>
      <c r="AV10721" s="37"/>
      <c r="AW10721" s="37"/>
      <c r="AX10721" s="37"/>
      <c r="AY10721" s="37"/>
      <c r="AZ10721" s="37"/>
      <c r="BA10721" s="37"/>
    </row>
    <row r="10722" spans="10:53" s="14" customFormat="1" x14ac:dyDescent="0.25">
      <c r="J10722" s="59"/>
      <c r="Q10722" s="26"/>
      <c r="R10722" s="28"/>
      <c r="AC10722" s="46"/>
      <c r="AG10722" s="59"/>
      <c r="AH10722" s="59"/>
      <c r="AI10722" s="59"/>
      <c r="AJ10722" s="59"/>
      <c r="AK10722" s="59"/>
      <c r="AL10722" s="59"/>
      <c r="AM10722" s="59"/>
      <c r="AN10722" s="59"/>
      <c r="AO10722" s="59"/>
      <c r="AV10722" s="37"/>
      <c r="AW10722" s="37"/>
      <c r="AX10722" s="37"/>
      <c r="AY10722" s="37"/>
      <c r="AZ10722" s="37"/>
      <c r="BA10722" s="37"/>
    </row>
    <row r="10723" spans="10:53" s="14" customFormat="1" x14ac:dyDescent="0.25">
      <c r="J10723" s="59"/>
      <c r="Q10723" s="26"/>
      <c r="R10723" s="28"/>
      <c r="AC10723" s="46"/>
      <c r="AG10723" s="59"/>
      <c r="AH10723" s="59"/>
      <c r="AI10723" s="59"/>
      <c r="AJ10723" s="59"/>
      <c r="AK10723" s="59"/>
      <c r="AL10723" s="59"/>
      <c r="AM10723" s="59"/>
      <c r="AN10723" s="59"/>
      <c r="AO10723" s="59"/>
      <c r="AV10723" s="37"/>
      <c r="AW10723" s="37"/>
      <c r="AX10723" s="37"/>
      <c r="AY10723" s="37"/>
      <c r="AZ10723" s="37"/>
      <c r="BA10723" s="37"/>
    </row>
    <row r="10724" spans="10:53" s="14" customFormat="1" x14ac:dyDescent="0.25">
      <c r="J10724" s="59"/>
      <c r="Q10724" s="26"/>
      <c r="R10724" s="28"/>
      <c r="AC10724" s="46"/>
      <c r="AG10724" s="59"/>
      <c r="AH10724" s="59"/>
      <c r="AI10724" s="59"/>
      <c r="AJ10724" s="59"/>
      <c r="AK10724" s="59"/>
      <c r="AL10724" s="59"/>
      <c r="AM10724" s="59"/>
      <c r="AN10724" s="59"/>
      <c r="AO10724" s="59"/>
      <c r="AV10724" s="37"/>
      <c r="AW10724" s="37"/>
      <c r="AX10724" s="37"/>
      <c r="AY10724" s="37"/>
      <c r="AZ10724" s="37"/>
      <c r="BA10724" s="37"/>
    </row>
    <row r="10725" spans="10:53" s="14" customFormat="1" x14ac:dyDescent="0.25">
      <c r="J10725" s="59"/>
      <c r="Q10725" s="26"/>
      <c r="R10725" s="28"/>
      <c r="AC10725" s="46"/>
      <c r="AG10725" s="59"/>
      <c r="AH10725" s="59"/>
      <c r="AI10725" s="59"/>
      <c r="AJ10725" s="59"/>
      <c r="AK10725" s="59"/>
      <c r="AL10725" s="59"/>
      <c r="AM10725" s="59"/>
      <c r="AN10725" s="59"/>
      <c r="AO10725" s="59"/>
      <c r="AV10725" s="37"/>
      <c r="AW10725" s="37"/>
      <c r="AX10725" s="37"/>
      <c r="AY10725" s="37"/>
      <c r="AZ10725" s="37"/>
      <c r="BA10725" s="37"/>
    </row>
    <row r="10726" spans="10:53" s="14" customFormat="1" x14ac:dyDescent="0.25">
      <c r="J10726" s="59"/>
      <c r="Q10726" s="26"/>
      <c r="R10726" s="28"/>
      <c r="AC10726" s="46"/>
      <c r="AG10726" s="59"/>
      <c r="AH10726" s="59"/>
      <c r="AI10726" s="59"/>
      <c r="AJ10726" s="59"/>
      <c r="AK10726" s="59"/>
      <c r="AL10726" s="59"/>
      <c r="AM10726" s="59"/>
      <c r="AN10726" s="59"/>
      <c r="AO10726" s="59"/>
      <c r="AV10726" s="37"/>
      <c r="AW10726" s="37"/>
      <c r="AX10726" s="37"/>
      <c r="AY10726" s="37"/>
      <c r="AZ10726" s="37"/>
      <c r="BA10726" s="37"/>
    </row>
    <row r="10727" spans="10:53" s="14" customFormat="1" x14ac:dyDescent="0.25">
      <c r="J10727" s="59"/>
      <c r="Q10727" s="26"/>
      <c r="R10727" s="28"/>
      <c r="AC10727" s="46"/>
      <c r="AG10727" s="59"/>
      <c r="AH10727" s="59"/>
      <c r="AI10727" s="59"/>
      <c r="AJ10727" s="59"/>
      <c r="AK10727" s="59"/>
      <c r="AL10727" s="59"/>
      <c r="AM10727" s="59"/>
      <c r="AN10727" s="59"/>
      <c r="AO10727" s="59"/>
      <c r="AV10727" s="37"/>
      <c r="AW10727" s="37"/>
      <c r="AX10727" s="37"/>
      <c r="AY10727" s="37"/>
      <c r="AZ10727" s="37"/>
      <c r="BA10727" s="37"/>
    </row>
    <row r="10728" spans="10:53" s="14" customFormat="1" x14ac:dyDescent="0.25">
      <c r="J10728" s="59"/>
      <c r="Q10728" s="26"/>
      <c r="R10728" s="28"/>
      <c r="AC10728" s="46"/>
      <c r="AG10728" s="59"/>
      <c r="AH10728" s="59"/>
      <c r="AI10728" s="59"/>
      <c r="AJ10728" s="59"/>
      <c r="AK10728" s="59"/>
      <c r="AL10728" s="59"/>
      <c r="AM10728" s="59"/>
      <c r="AN10728" s="59"/>
      <c r="AO10728" s="59"/>
      <c r="AV10728" s="37"/>
      <c r="AW10728" s="37"/>
      <c r="AX10728" s="37"/>
      <c r="AY10728" s="37"/>
      <c r="AZ10728" s="37"/>
      <c r="BA10728" s="37"/>
    </row>
    <row r="10729" spans="10:53" s="14" customFormat="1" x14ac:dyDescent="0.25">
      <c r="J10729" s="59"/>
      <c r="Q10729" s="26"/>
      <c r="R10729" s="28"/>
      <c r="AC10729" s="46"/>
      <c r="AG10729" s="59"/>
      <c r="AH10729" s="59"/>
      <c r="AI10729" s="59"/>
      <c r="AJ10729" s="59"/>
      <c r="AK10729" s="59"/>
      <c r="AL10729" s="59"/>
      <c r="AM10729" s="59"/>
      <c r="AN10729" s="59"/>
      <c r="AO10729" s="59"/>
      <c r="AV10729" s="37"/>
      <c r="AW10729" s="37"/>
      <c r="AX10729" s="37"/>
      <c r="AY10729" s="37"/>
      <c r="AZ10729" s="37"/>
      <c r="BA10729" s="37"/>
    </row>
    <row r="10730" spans="10:53" s="14" customFormat="1" x14ac:dyDescent="0.25">
      <c r="J10730" s="59"/>
      <c r="Q10730" s="26"/>
      <c r="R10730" s="28"/>
      <c r="AC10730" s="46"/>
      <c r="AG10730" s="59"/>
      <c r="AH10730" s="59"/>
      <c r="AI10730" s="59"/>
      <c r="AJ10730" s="59"/>
      <c r="AK10730" s="59"/>
      <c r="AL10730" s="59"/>
      <c r="AM10730" s="59"/>
      <c r="AN10730" s="59"/>
      <c r="AO10730" s="59"/>
      <c r="AV10730" s="37"/>
      <c r="AW10730" s="37"/>
      <c r="AX10730" s="37"/>
      <c r="AY10730" s="37"/>
      <c r="AZ10730" s="37"/>
      <c r="BA10730" s="37"/>
    </row>
    <row r="10731" spans="10:53" s="14" customFormat="1" x14ac:dyDescent="0.25">
      <c r="J10731" s="59"/>
      <c r="Q10731" s="26"/>
      <c r="R10731" s="28"/>
      <c r="AC10731" s="46"/>
      <c r="AG10731" s="59"/>
      <c r="AH10731" s="59"/>
      <c r="AI10731" s="59"/>
      <c r="AJ10731" s="59"/>
      <c r="AK10731" s="59"/>
      <c r="AL10731" s="59"/>
      <c r="AM10731" s="59"/>
      <c r="AN10731" s="59"/>
      <c r="AO10731" s="59"/>
      <c r="AV10731" s="37"/>
      <c r="AW10731" s="37"/>
      <c r="AX10731" s="37"/>
      <c r="AY10731" s="37"/>
      <c r="AZ10731" s="37"/>
      <c r="BA10731" s="37"/>
    </row>
    <row r="10732" spans="10:53" s="14" customFormat="1" x14ac:dyDescent="0.25">
      <c r="J10732" s="59"/>
      <c r="Q10732" s="26"/>
      <c r="R10732" s="28"/>
      <c r="AC10732" s="46"/>
      <c r="AG10732" s="59"/>
      <c r="AH10732" s="59"/>
      <c r="AI10732" s="59"/>
      <c r="AJ10732" s="59"/>
      <c r="AK10732" s="59"/>
      <c r="AL10732" s="59"/>
      <c r="AM10732" s="59"/>
      <c r="AN10732" s="59"/>
      <c r="AO10732" s="59"/>
      <c r="AV10732" s="37"/>
      <c r="AW10732" s="37"/>
      <c r="AX10732" s="37"/>
      <c r="AY10732" s="37"/>
      <c r="AZ10732" s="37"/>
      <c r="BA10732" s="37"/>
    </row>
    <row r="10733" spans="10:53" s="14" customFormat="1" x14ac:dyDescent="0.25">
      <c r="J10733" s="59"/>
      <c r="Q10733" s="26"/>
      <c r="R10733" s="28"/>
      <c r="AC10733" s="46"/>
      <c r="AG10733" s="59"/>
      <c r="AH10733" s="59"/>
      <c r="AI10733" s="59"/>
      <c r="AJ10733" s="59"/>
      <c r="AK10733" s="59"/>
      <c r="AL10733" s="59"/>
      <c r="AM10733" s="59"/>
      <c r="AN10733" s="59"/>
      <c r="AO10733" s="59"/>
      <c r="AV10733" s="37"/>
      <c r="AW10733" s="37"/>
      <c r="AX10733" s="37"/>
      <c r="AY10733" s="37"/>
      <c r="AZ10733" s="37"/>
      <c r="BA10733" s="37"/>
    </row>
    <row r="10734" spans="10:53" s="14" customFormat="1" x14ac:dyDescent="0.25">
      <c r="J10734" s="59"/>
      <c r="Q10734" s="26"/>
      <c r="R10734" s="28"/>
      <c r="AC10734" s="46"/>
      <c r="AG10734" s="59"/>
      <c r="AH10734" s="59"/>
      <c r="AI10734" s="59"/>
      <c r="AJ10734" s="59"/>
      <c r="AK10734" s="59"/>
      <c r="AL10734" s="59"/>
      <c r="AM10734" s="59"/>
      <c r="AN10734" s="59"/>
      <c r="AO10734" s="59"/>
      <c r="AV10734" s="37"/>
      <c r="AW10734" s="37"/>
      <c r="AX10734" s="37"/>
      <c r="AY10734" s="37"/>
      <c r="AZ10734" s="37"/>
      <c r="BA10734" s="37"/>
    </row>
    <row r="10735" spans="10:53" s="14" customFormat="1" x14ac:dyDescent="0.25">
      <c r="J10735" s="59"/>
      <c r="Q10735" s="26"/>
      <c r="R10735" s="28"/>
      <c r="AC10735" s="46"/>
      <c r="AG10735" s="59"/>
      <c r="AH10735" s="59"/>
      <c r="AI10735" s="59"/>
      <c r="AJ10735" s="59"/>
      <c r="AK10735" s="59"/>
      <c r="AL10735" s="59"/>
      <c r="AM10735" s="59"/>
      <c r="AN10735" s="59"/>
      <c r="AO10735" s="59"/>
      <c r="AV10735" s="37"/>
      <c r="AW10735" s="37"/>
      <c r="AX10735" s="37"/>
      <c r="AY10735" s="37"/>
      <c r="AZ10735" s="37"/>
      <c r="BA10735" s="37"/>
    </row>
    <row r="10736" spans="10:53" s="14" customFormat="1" x14ac:dyDescent="0.25">
      <c r="J10736" s="59"/>
      <c r="Q10736" s="26"/>
      <c r="R10736" s="28"/>
      <c r="AC10736" s="46"/>
      <c r="AG10736" s="59"/>
      <c r="AH10736" s="59"/>
      <c r="AI10736" s="59"/>
      <c r="AJ10736" s="59"/>
      <c r="AK10736" s="59"/>
      <c r="AL10736" s="59"/>
      <c r="AM10736" s="59"/>
      <c r="AN10736" s="59"/>
      <c r="AO10736" s="59"/>
      <c r="AV10736" s="37"/>
      <c r="AW10736" s="37"/>
      <c r="AX10736" s="37"/>
      <c r="AY10736" s="37"/>
      <c r="AZ10736" s="37"/>
      <c r="BA10736" s="37"/>
    </row>
    <row r="10737" spans="10:53" s="14" customFormat="1" x14ac:dyDescent="0.25">
      <c r="J10737" s="59"/>
      <c r="Q10737" s="26"/>
      <c r="R10737" s="28"/>
      <c r="AC10737" s="46"/>
      <c r="AG10737" s="59"/>
      <c r="AH10737" s="59"/>
      <c r="AI10737" s="59"/>
      <c r="AJ10737" s="59"/>
      <c r="AK10737" s="59"/>
      <c r="AL10737" s="59"/>
      <c r="AM10737" s="59"/>
      <c r="AN10737" s="59"/>
      <c r="AO10737" s="59"/>
      <c r="AV10737" s="37"/>
      <c r="AW10737" s="37"/>
      <c r="AX10737" s="37"/>
      <c r="AY10737" s="37"/>
      <c r="AZ10737" s="37"/>
      <c r="BA10737" s="37"/>
    </row>
    <row r="10738" spans="10:53" s="14" customFormat="1" x14ac:dyDescent="0.25">
      <c r="J10738" s="59"/>
      <c r="Q10738" s="26"/>
      <c r="R10738" s="28"/>
      <c r="AC10738" s="46"/>
      <c r="AG10738" s="59"/>
      <c r="AH10738" s="59"/>
      <c r="AI10738" s="59"/>
      <c r="AJ10738" s="59"/>
      <c r="AK10738" s="59"/>
      <c r="AL10738" s="59"/>
      <c r="AM10738" s="59"/>
      <c r="AN10738" s="59"/>
      <c r="AO10738" s="59"/>
      <c r="AV10738" s="37"/>
      <c r="AW10738" s="37"/>
      <c r="AX10738" s="37"/>
      <c r="AY10738" s="37"/>
      <c r="AZ10738" s="37"/>
      <c r="BA10738" s="37"/>
    </row>
    <row r="10739" spans="10:53" s="14" customFormat="1" x14ac:dyDescent="0.25">
      <c r="J10739" s="59"/>
      <c r="Q10739" s="26"/>
      <c r="R10739" s="28"/>
      <c r="AC10739" s="46"/>
      <c r="AG10739" s="59"/>
      <c r="AH10739" s="59"/>
      <c r="AI10739" s="59"/>
      <c r="AJ10739" s="59"/>
      <c r="AK10739" s="59"/>
      <c r="AL10739" s="59"/>
      <c r="AM10739" s="59"/>
      <c r="AN10739" s="59"/>
      <c r="AO10739" s="59"/>
      <c r="AV10739" s="37"/>
      <c r="AW10739" s="37"/>
      <c r="AX10739" s="37"/>
      <c r="AY10739" s="37"/>
      <c r="AZ10739" s="37"/>
      <c r="BA10739" s="37"/>
    </row>
    <row r="10740" spans="10:53" s="14" customFormat="1" x14ac:dyDescent="0.25">
      <c r="J10740" s="59"/>
      <c r="Q10740" s="26"/>
      <c r="R10740" s="28"/>
      <c r="AC10740" s="46"/>
      <c r="AG10740" s="59"/>
      <c r="AH10740" s="59"/>
      <c r="AI10740" s="59"/>
      <c r="AJ10740" s="59"/>
      <c r="AK10740" s="59"/>
      <c r="AL10740" s="59"/>
      <c r="AM10740" s="59"/>
      <c r="AN10740" s="59"/>
      <c r="AO10740" s="59"/>
      <c r="AV10740" s="37"/>
      <c r="AW10740" s="37"/>
      <c r="AX10740" s="37"/>
      <c r="AY10740" s="37"/>
      <c r="AZ10740" s="37"/>
      <c r="BA10740" s="37"/>
    </row>
    <row r="10741" spans="10:53" s="14" customFormat="1" x14ac:dyDescent="0.25">
      <c r="J10741" s="59"/>
      <c r="Q10741" s="26"/>
      <c r="R10741" s="28"/>
      <c r="AC10741" s="46"/>
      <c r="AG10741" s="59"/>
      <c r="AH10741" s="59"/>
      <c r="AI10741" s="59"/>
      <c r="AJ10741" s="59"/>
      <c r="AK10741" s="59"/>
      <c r="AL10741" s="59"/>
      <c r="AM10741" s="59"/>
      <c r="AN10741" s="59"/>
      <c r="AO10741" s="59"/>
      <c r="AV10741" s="37"/>
      <c r="AW10741" s="37"/>
      <c r="AX10741" s="37"/>
      <c r="AY10741" s="37"/>
      <c r="AZ10741" s="37"/>
      <c r="BA10741" s="37"/>
    </row>
    <row r="10742" spans="10:53" s="14" customFormat="1" x14ac:dyDescent="0.25">
      <c r="J10742" s="59"/>
      <c r="Q10742" s="26"/>
      <c r="R10742" s="28"/>
      <c r="AC10742" s="46"/>
      <c r="AG10742" s="59"/>
      <c r="AH10742" s="59"/>
      <c r="AI10742" s="59"/>
      <c r="AJ10742" s="59"/>
      <c r="AK10742" s="59"/>
      <c r="AL10742" s="59"/>
      <c r="AM10742" s="59"/>
      <c r="AN10742" s="59"/>
      <c r="AO10742" s="59"/>
      <c r="AV10742" s="37"/>
      <c r="AW10742" s="37"/>
      <c r="AX10742" s="37"/>
      <c r="AY10742" s="37"/>
      <c r="AZ10742" s="37"/>
      <c r="BA10742" s="37"/>
    </row>
    <row r="10743" spans="10:53" s="14" customFormat="1" x14ac:dyDescent="0.25">
      <c r="J10743" s="59"/>
      <c r="Q10743" s="26"/>
      <c r="R10743" s="28"/>
      <c r="AC10743" s="46"/>
      <c r="AG10743" s="59"/>
      <c r="AH10743" s="59"/>
      <c r="AI10743" s="59"/>
      <c r="AJ10743" s="59"/>
      <c r="AK10743" s="59"/>
      <c r="AL10743" s="59"/>
      <c r="AM10743" s="59"/>
      <c r="AN10743" s="59"/>
      <c r="AO10743" s="59"/>
      <c r="AV10743" s="37"/>
      <c r="AW10743" s="37"/>
      <c r="AX10743" s="37"/>
      <c r="AY10743" s="37"/>
      <c r="AZ10743" s="37"/>
      <c r="BA10743" s="37"/>
    </row>
    <row r="10744" spans="10:53" s="14" customFormat="1" x14ac:dyDescent="0.25">
      <c r="J10744" s="59"/>
      <c r="Q10744" s="26"/>
      <c r="R10744" s="28"/>
      <c r="AC10744" s="46"/>
      <c r="AG10744" s="59"/>
      <c r="AH10744" s="59"/>
      <c r="AI10744" s="59"/>
      <c r="AJ10744" s="59"/>
      <c r="AK10744" s="59"/>
      <c r="AL10744" s="59"/>
      <c r="AM10744" s="59"/>
      <c r="AN10744" s="59"/>
      <c r="AO10744" s="59"/>
      <c r="AV10744" s="37"/>
      <c r="AW10744" s="37"/>
      <c r="AX10744" s="37"/>
      <c r="AY10744" s="37"/>
      <c r="AZ10744" s="37"/>
      <c r="BA10744" s="37"/>
    </row>
    <row r="10745" spans="10:53" s="14" customFormat="1" x14ac:dyDescent="0.25">
      <c r="J10745" s="59"/>
      <c r="Q10745" s="26"/>
      <c r="R10745" s="28"/>
      <c r="AC10745" s="46"/>
      <c r="AG10745" s="59"/>
      <c r="AH10745" s="59"/>
      <c r="AI10745" s="59"/>
      <c r="AJ10745" s="59"/>
      <c r="AK10745" s="59"/>
      <c r="AL10745" s="59"/>
      <c r="AM10745" s="59"/>
      <c r="AN10745" s="59"/>
      <c r="AO10745" s="59"/>
      <c r="AV10745" s="37"/>
      <c r="AW10745" s="37"/>
      <c r="AX10745" s="37"/>
      <c r="AY10745" s="37"/>
      <c r="AZ10745" s="37"/>
      <c r="BA10745" s="37"/>
    </row>
    <row r="10746" spans="10:53" s="14" customFormat="1" x14ac:dyDescent="0.25">
      <c r="J10746" s="59"/>
      <c r="Q10746" s="26"/>
      <c r="R10746" s="28"/>
      <c r="AC10746" s="46"/>
      <c r="AG10746" s="59"/>
      <c r="AH10746" s="59"/>
      <c r="AI10746" s="59"/>
      <c r="AJ10746" s="59"/>
      <c r="AK10746" s="59"/>
      <c r="AL10746" s="59"/>
      <c r="AM10746" s="59"/>
      <c r="AN10746" s="59"/>
      <c r="AO10746" s="59"/>
      <c r="AV10746" s="37"/>
      <c r="AW10746" s="37"/>
      <c r="AX10746" s="37"/>
      <c r="AY10746" s="37"/>
      <c r="AZ10746" s="37"/>
      <c r="BA10746" s="37"/>
    </row>
    <row r="10747" spans="10:53" s="14" customFormat="1" x14ac:dyDescent="0.25">
      <c r="J10747" s="59"/>
      <c r="Q10747" s="26"/>
      <c r="R10747" s="28"/>
      <c r="AC10747" s="46"/>
      <c r="AG10747" s="59"/>
      <c r="AH10747" s="59"/>
      <c r="AI10747" s="59"/>
      <c r="AJ10747" s="59"/>
      <c r="AK10747" s="59"/>
      <c r="AL10747" s="59"/>
      <c r="AM10747" s="59"/>
      <c r="AN10747" s="59"/>
      <c r="AO10747" s="59"/>
      <c r="AV10747" s="37"/>
      <c r="AW10747" s="37"/>
      <c r="AX10747" s="37"/>
      <c r="AY10747" s="37"/>
      <c r="AZ10747" s="37"/>
      <c r="BA10747" s="37"/>
    </row>
    <row r="10748" spans="10:53" s="14" customFormat="1" x14ac:dyDescent="0.25">
      <c r="J10748" s="59"/>
      <c r="Q10748" s="26"/>
      <c r="R10748" s="28"/>
      <c r="AC10748" s="46"/>
      <c r="AG10748" s="59"/>
      <c r="AH10748" s="59"/>
      <c r="AI10748" s="59"/>
      <c r="AJ10748" s="59"/>
      <c r="AK10748" s="59"/>
      <c r="AL10748" s="59"/>
      <c r="AM10748" s="59"/>
      <c r="AN10748" s="59"/>
      <c r="AO10748" s="59"/>
      <c r="AV10748" s="37"/>
      <c r="AW10748" s="37"/>
      <c r="AX10748" s="37"/>
      <c r="AY10748" s="37"/>
      <c r="AZ10748" s="37"/>
      <c r="BA10748" s="37"/>
    </row>
    <row r="10749" spans="10:53" s="14" customFormat="1" x14ac:dyDescent="0.25">
      <c r="J10749" s="59"/>
      <c r="Q10749" s="26"/>
      <c r="R10749" s="28"/>
      <c r="AC10749" s="46"/>
      <c r="AG10749" s="59"/>
      <c r="AH10749" s="59"/>
      <c r="AI10749" s="59"/>
      <c r="AJ10749" s="59"/>
      <c r="AK10749" s="59"/>
      <c r="AL10749" s="59"/>
      <c r="AM10749" s="59"/>
      <c r="AN10749" s="59"/>
      <c r="AO10749" s="59"/>
      <c r="AV10749" s="37"/>
      <c r="AW10749" s="37"/>
      <c r="AX10749" s="37"/>
      <c r="AY10749" s="37"/>
      <c r="AZ10749" s="37"/>
      <c r="BA10749" s="37"/>
    </row>
    <row r="10750" spans="10:53" s="14" customFormat="1" x14ac:dyDescent="0.25">
      <c r="J10750" s="59"/>
      <c r="Q10750" s="26"/>
      <c r="R10750" s="28"/>
      <c r="AC10750" s="46"/>
      <c r="AG10750" s="59"/>
      <c r="AH10750" s="59"/>
      <c r="AI10750" s="59"/>
      <c r="AJ10750" s="59"/>
      <c r="AK10750" s="59"/>
      <c r="AL10750" s="59"/>
      <c r="AM10750" s="59"/>
      <c r="AN10750" s="59"/>
      <c r="AO10750" s="59"/>
      <c r="AV10750" s="37"/>
      <c r="AW10750" s="37"/>
      <c r="AX10750" s="37"/>
      <c r="AY10750" s="37"/>
      <c r="AZ10750" s="37"/>
      <c r="BA10750" s="37"/>
    </row>
    <row r="10751" spans="10:53" s="14" customFormat="1" x14ac:dyDescent="0.25">
      <c r="J10751" s="59"/>
      <c r="Q10751" s="26"/>
      <c r="R10751" s="28"/>
      <c r="AC10751" s="46"/>
      <c r="AG10751" s="59"/>
      <c r="AH10751" s="59"/>
      <c r="AI10751" s="59"/>
      <c r="AJ10751" s="59"/>
      <c r="AK10751" s="59"/>
      <c r="AL10751" s="59"/>
      <c r="AM10751" s="59"/>
      <c r="AN10751" s="59"/>
      <c r="AO10751" s="59"/>
      <c r="AV10751" s="37"/>
      <c r="AW10751" s="37"/>
      <c r="AX10751" s="37"/>
      <c r="AY10751" s="37"/>
      <c r="AZ10751" s="37"/>
      <c r="BA10751" s="37"/>
    </row>
    <row r="10752" spans="10:53" s="14" customFormat="1" x14ac:dyDescent="0.25">
      <c r="J10752" s="59"/>
      <c r="Q10752" s="26"/>
      <c r="R10752" s="28"/>
      <c r="AC10752" s="46"/>
      <c r="AG10752" s="59"/>
      <c r="AH10752" s="59"/>
      <c r="AI10752" s="59"/>
      <c r="AJ10752" s="59"/>
      <c r="AK10752" s="59"/>
      <c r="AL10752" s="59"/>
      <c r="AM10752" s="59"/>
      <c r="AN10752" s="59"/>
      <c r="AO10752" s="59"/>
      <c r="AV10752" s="37"/>
      <c r="AW10752" s="37"/>
      <c r="AX10752" s="37"/>
      <c r="AY10752" s="37"/>
      <c r="AZ10752" s="37"/>
      <c r="BA10752" s="37"/>
    </row>
    <row r="10753" spans="10:53" s="14" customFormat="1" x14ac:dyDescent="0.25">
      <c r="J10753" s="59"/>
      <c r="Q10753" s="26"/>
      <c r="R10753" s="28"/>
      <c r="AC10753" s="46"/>
      <c r="AG10753" s="59"/>
      <c r="AH10753" s="59"/>
      <c r="AI10753" s="59"/>
      <c r="AJ10753" s="59"/>
      <c r="AK10753" s="59"/>
      <c r="AL10753" s="59"/>
      <c r="AM10753" s="59"/>
      <c r="AN10753" s="59"/>
      <c r="AO10753" s="59"/>
      <c r="AV10753" s="37"/>
      <c r="AW10753" s="37"/>
      <c r="AX10753" s="37"/>
      <c r="AY10753" s="37"/>
      <c r="AZ10753" s="37"/>
      <c r="BA10753" s="37"/>
    </row>
    <row r="10754" spans="10:53" s="14" customFormat="1" x14ac:dyDescent="0.25">
      <c r="J10754" s="59"/>
      <c r="Q10754" s="26"/>
      <c r="R10754" s="28"/>
      <c r="AC10754" s="46"/>
      <c r="AG10754" s="59"/>
      <c r="AH10754" s="59"/>
      <c r="AI10754" s="59"/>
      <c r="AJ10754" s="59"/>
      <c r="AK10754" s="59"/>
      <c r="AL10754" s="59"/>
      <c r="AM10754" s="59"/>
      <c r="AN10754" s="59"/>
      <c r="AO10754" s="59"/>
      <c r="AV10754" s="37"/>
      <c r="AW10754" s="37"/>
      <c r="AX10754" s="37"/>
      <c r="AY10754" s="37"/>
      <c r="AZ10754" s="37"/>
      <c r="BA10754" s="37"/>
    </row>
    <row r="10755" spans="10:53" s="14" customFormat="1" x14ac:dyDescent="0.25">
      <c r="J10755" s="59"/>
      <c r="Q10755" s="26"/>
      <c r="R10755" s="28"/>
      <c r="AC10755" s="46"/>
      <c r="AG10755" s="59"/>
      <c r="AH10755" s="59"/>
      <c r="AI10755" s="59"/>
      <c r="AJ10755" s="59"/>
      <c r="AK10755" s="59"/>
      <c r="AL10755" s="59"/>
      <c r="AM10755" s="59"/>
      <c r="AN10755" s="59"/>
      <c r="AO10755" s="59"/>
      <c r="AV10755" s="37"/>
      <c r="AW10755" s="37"/>
      <c r="AX10755" s="37"/>
      <c r="AY10755" s="37"/>
      <c r="AZ10755" s="37"/>
      <c r="BA10755" s="37"/>
    </row>
    <row r="10756" spans="10:53" s="14" customFormat="1" x14ac:dyDescent="0.25">
      <c r="J10756" s="59"/>
      <c r="Q10756" s="26"/>
      <c r="R10756" s="28"/>
      <c r="AC10756" s="46"/>
      <c r="AG10756" s="59"/>
      <c r="AH10756" s="59"/>
      <c r="AI10756" s="59"/>
      <c r="AJ10756" s="59"/>
      <c r="AK10756" s="59"/>
      <c r="AL10756" s="59"/>
      <c r="AM10756" s="59"/>
      <c r="AN10756" s="59"/>
      <c r="AO10756" s="59"/>
      <c r="AV10756" s="37"/>
      <c r="AW10756" s="37"/>
      <c r="AX10756" s="37"/>
      <c r="AY10756" s="37"/>
      <c r="AZ10756" s="37"/>
      <c r="BA10756" s="37"/>
    </row>
    <row r="10757" spans="10:53" s="14" customFormat="1" x14ac:dyDescent="0.25">
      <c r="J10757" s="59"/>
      <c r="Q10757" s="26"/>
      <c r="R10757" s="28"/>
      <c r="AC10757" s="46"/>
      <c r="AG10757" s="59"/>
      <c r="AH10757" s="59"/>
      <c r="AI10757" s="59"/>
      <c r="AJ10757" s="59"/>
      <c r="AK10757" s="59"/>
      <c r="AL10757" s="59"/>
      <c r="AM10757" s="59"/>
      <c r="AN10757" s="59"/>
      <c r="AO10757" s="59"/>
      <c r="AV10757" s="37"/>
      <c r="AW10757" s="37"/>
      <c r="AX10757" s="37"/>
      <c r="AY10757" s="37"/>
      <c r="AZ10757" s="37"/>
      <c r="BA10757" s="37"/>
    </row>
    <row r="10758" spans="10:53" s="14" customFormat="1" x14ac:dyDescent="0.25">
      <c r="J10758" s="59"/>
      <c r="Q10758" s="26"/>
      <c r="R10758" s="28"/>
      <c r="AC10758" s="46"/>
      <c r="AG10758" s="59"/>
      <c r="AH10758" s="59"/>
      <c r="AI10758" s="59"/>
      <c r="AJ10758" s="59"/>
      <c r="AK10758" s="59"/>
      <c r="AL10758" s="59"/>
      <c r="AM10758" s="59"/>
      <c r="AN10758" s="59"/>
      <c r="AO10758" s="59"/>
      <c r="AV10758" s="37"/>
      <c r="AW10758" s="37"/>
      <c r="AX10758" s="37"/>
      <c r="AY10758" s="37"/>
      <c r="AZ10758" s="37"/>
      <c r="BA10758" s="37"/>
    </row>
    <row r="10759" spans="10:53" s="14" customFormat="1" x14ac:dyDescent="0.25">
      <c r="J10759" s="59"/>
      <c r="Q10759" s="26"/>
      <c r="R10759" s="28"/>
      <c r="AC10759" s="46"/>
      <c r="AG10759" s="59"/>
      <c r="AH10759" s="59"/>
      <c r="AI10759" s="59"/>
      <c r="AJ10759" s="59"/>
      <c r="AK10759" s="59"/>
      <c r="AL10759" s="59"/>
      <c r="AM10759" s="59"/>
      <c r="AN10759" s="59"/>
      <c r="AO10759" s="59"/>
      <c r="AV10759" s="37"/>
      <c r="AW10759" s="37"/>
      <c r="AX10759" s="37"/>
      <c r="AY10759" s="37"/>
      <c r="AZ10759" s="37"/>
      <c r="BA10759" s="37"/>
    </row>
    <row r="10760" spans="10:53" s="14" customFormat="1" x14ac:dyDescent="0.25">
      <c r="J10760" s="59"/>
      <c r="Q10760" s="26"/>
      <c r="R10760" s="28"/>
      <c r="AC10760" s="46"/>
      <c r="AG10760" s="59"/>
      <c r="AH10760" s="59"/>
      <c r="AI10760" s="59"/>
      <c r="AJ10760" s="59"/>
      <c r="AK10760" s="59"/>
      <c r="AL10760" s="59"/>
      <c r="AM10760" s="59"/>
      <c r="AN10760" s="59"/>
      <c r="AO10760" s="59"/>
      <c r="AV10760" s="37"/>
      <c r="AW10760" s="37"/>
      <c r="AX10760" s="37"/>
      <c r="AY10760" s="37"/>
      <c r="AZ10760" s="37"/>
      <c r="BA10760" s="37"/>
    </row>
    <row r="10761" spans="10:53" s="14" customFormat="1" x14ac:dyDescent="0.25">
      <c r="J10761" s="59"/>
      <c r="Q10761" s="26"/>
      <c r="R10761" s="28"/>
      <c r="AC10761" s="46"/>
      <c r="AG10761" s="59"/>
      <c r="AH10761" s="59"/>
      <c r="AI10761" s="59"/>
      <c r="AJ10761" s="59"/>
      <c r="AK10761" s="59"/>
      <c r="AL10761" s="59"/>
      <c r="AM10761" s="59"/>
      <c r="AN10761" s="59"/>
      <c r="AO10761" s="59"/>
      <c r="AV10761" s="37"/>
      <c r="AW10761" s="37"/>
      <c r="AX10761" s="37"/>
      <c r="AY10761" s="37"/>
      <c r="AZ10761" s="37"/>
      <c r="BA10761" s="37"/>
    </row>
    <row r="10762" spans="10:53" s="14" customFormat="1" x14ac:dyDescent="0.25">
      <c r="J10762" s="59"/>
      <c r="Q10762" s="26"/>
      <c r="R10762" s="28"/>
      <c r="AC10762" s="46"/>
      <c r="AG10762" s="59"/>
      <c r="AH10762" s="59"/>
      <c r="AI10762" s="59"/>
      <c r="AJ10762" s="59"/>
      <c r="AK10762" s="59"/>
      <c r="AL10762" s="59"/>
      <c r="AM10762" s="59"/>
      <c r="AN10762" s="59"/>
      <c r="AO10762" s="59"/>
      <c r="AV10762" s="37"/>
      <c r="AW10762" s="37"/>
      <c r="AX10762" s="37"/>
      <c r="AY10762" s="37"/>
      <c r="AZ10762" s="37"/>
      <c r="BA10762" s="37"/>
    </row>
    <row r="10763" spans="10:53" s="14" customFormat="1" x14ac:dyDescent="0.25">
      <c r="J10763" s="59"/>
      <c r="Q10763" s="26"/>
      <c r="R10763" s="28"/>
      <c r="AC10763" s="46"/>
      <c r="AG10763" s="59"/>
      <c r="AH10763" s="59"/>
      <c r="AI10763" s="59"/>
      <c r="AJ10763" s="59"/>
      <c r="AK10763" s="59"/>
      <c r="AL10763" s="59"/>
      <c r="AM10763" s="59"/>
      <c r="AN10763" s="59"/>
      <c r="AO10763" s="59"/>
      <c r="AV10763" s="37"/>
      <c r="AW10763" s="37"/>
      <c r="AX10763" s="37"/>
      <c r="AY10763" s="37"/>
      <c r="AZ10763" s="37"/>
      <c r="BA10763" s="37"/>
    </row>
    <row r="10764" spans="10:53" s="14" customFormat="1" x14ac:dyDescent="0.25">
      <c r="J10764" s="59"/>
      <c r="Q10764" s="26"/>
      <c r="R10764" s="28"/>
      <c r="AC10764" s="46"/>
      <c r="AG10764" s="59"/>
      <c r="AH10764" s="59"/>
      <c r="AI10764" s="59"/>
      <c r="AJ10764" s="59"/>
      <c r="AK10764" s="59"/>
      <c r="AL10764" s="59"/>
      <c r="AM10764" s="59"/>
      <c r="AN10764" s="59"/>
      <c r="AO10764" s="59"/>
      <c r="AV10764" s="37"/>
      <c r="AW10764" s="37"/>
      <c r="AX10764" s="37"/>
      <c r="AY10764" s="37"/>
      <c r="AZ10764" s="37"/>
      <c r="BA10764" s="37"/>
    </row>
    <row r="10765" spans="10:53" s="14" customFormat="1" x14ac:dyDescent="0.25">
      <c r="J10765" s="59"/>
      <c r="Q10765" s="26"/>
      <c r="R10765" s="28"/>
      <c r="AC10765" s="46"/>
      <c r="AG10765" s="59"/>
      <c r="AH10765" s="59"/>
      <c r="AI10765" s="59"/>
      <c r="AJ10765" s="59"/>
      <c r="AK10765" s="59"/>
      <c r="AL10765" s="59"/>
      <c r="AM10765" s="59"/>
      <c r="AN10765" s="59"/>
      <c r="AO10765" s="59"/>
      <c r="AV10765" s="37"/>
      <c r="AW10765" s="37"/>
      <c r="AX10765" s="37"/>
      <c r="AY10765" s="37"/>
      <c r="AZ10765" s="37"/>
      <c r="BA10765" s="37"/>
    </row>
    <row r="10766" spans="10:53" s="14" customFormat="1" x14ac:dyDescent="0.25">
      <c r="J10766" s="59"/>
      <c r="Q10766" s="26"/>
      <c r="R10766" s="28"/>
      <c r="AC10766" s="46"/>
      <c r="AG10766" s="59"/>
      <c r="AH10766" s="59"/>
      <c r="AI10766" s="59"/>
      <c r="AJ10766" s="59"/>
      <c r="AK10766" s="59"/>
      <c r="AL10766" s="59"/>
      <c r="AM10766" s="59"/>
      <c r="AN10766" s="59"/>
      <c r="AO10766" s="59"/>
      <c r="AV10766" s="37"/>
      <c r="AW10766" s="37"/>
      <c r="AX10766" s="37"/>
      <c r="AY10766" s="37"/>
      <c r="AZ10766" s="37"/>
      <c r="BA10766" s="37"/>
    </row>
    <row r="10767" spans="10:53" s="14" customFormat="1" x14ac:dyDescent="0.25">
      <c r="J10767" s="59"/>
      <c r="Q10767" s="26"/>
      <c r="R10767" s="28"/>
      <c r="AC10767" s="46"/>
      <c r="AG10767" s="59"/>
      <c r="AH10767" s="59"/>
      <c r="AI10767" s="59"/>
      <c r="AJ10767" s="59"/>
      <c r="AK10767" s="59"/>
      <c r="AL10767" s="59"/>
      <c r="AM10767" s="59"/>
      <c r="AN10767" s="59"/>
      <c r="AO10767" s="59"/>
      <c r="AV10767" s="37"/>
      <c r="AW10767" s="37"/>
      <c r="AX10767" s="37"/>
      <c r="AY10767" s="37"/>
      <c r="AZ10767" s="37"/>
      <c r="BA10767" s="37"/>
    </row>
    <row r="10768" spans="10:53" s="14" customFormat="1" x14ac:dyDescent="0.25">
      <c r="J10768" s="59"/>
      <c r="Q10768" s="26"/>
      <c r="R10768" s="28"/>
      <c r="AC10768" s="46"/>
      <c r="AG10768" s="59"/>
      <c r="AH10768" s="59"/>
      <c r="AI10768" s="59"/>
      <c r="AJ10768" s="59"/>
      <c r="AK10768" s="59"/>
      <c r="AL10768" s="59"/>
      <c r="AM10768" s="59"/>
      <c r="AN10768" s="59"/>
      <c r="AO10768" s="59"/>
      <c r="AV10768" s="37"/>
      <c r="AW10768" s="37"/>
      <c r="AX10768" s="37"/>
      <c r="AY10768" s="37"/>
      <c r="AZ10768" s="37"/>
      <c r="BA10768" s="37"/>
    </row>
    <row r="10769" spans="10:53" s="14" customFormat="1" x14ac:dyDescent="0.25">
      <c r="J10769" s="59"/>
      <c r="Q10769" s="26"/>
      <c r="R10769" s="28"/>
      <c r="AC10769" s="46"/>
      <c r="AG10769" s="59"/>
      <c r="AH10769" s="59"/>
      <c r="AI10769" s="59"/>
      <c r="AJ10769" s="59"/>
      <c r="AK10769" s="59"/>
      <c r="AL10769" s="59"/>
      <c r="AM10769" s="59"/>
      <c r="AN10769" s="59"/>
      <c r="AO10769" s="59"/>
      <c r="AV10769" s="37"/>
      <c r="AW10769" s="37"/>
      <c r="AX10769" s="37"/>
      <c r="AY10769" s="37"/>
      <c r="AZ10769" s="37"/>
      <c r="BA10769" s="37"/>
    </row>
    <row r="10770" spans="10:53" s="14" customFormat="1" x14ac:dyDescent="0.25">
      <c r="J10770" s="59"/>
      <c r="Q10770" s="26"/>
      <c r="R10770" s="28"/>
      <c r="AC10770" s="46"/>
      <c r="AG10770" s="59"/>
      <c r="AH10770" s="59"/>
      <c r="AI10770" s="59"/>
      <c r="AJ10770" s="59"/>
      <c r="AK10770" s="59"/>
      <c r="AL10770" s="59"/>
      <c r="AM10770" s="59"/>
      <c r="AN10770" s="59"/>
      <c r="AO10770" s="59"/>
      <c r="AV10770" s="37"/>
      <c r="AW10770" s="37"/>
      <c r="AX10770" s="37"/>
      <c r="AY10770" s="37"/>
      <c r="AZ10770" s="37"/>
      <c r="BA10770" s="37"/>
    </row>
    <row r="10771" spans="10:53" s="14" customFormat="1" x14ac:dyDescent="0.25">
      <c r="J10771" s="59"/>
      <c r="Q10771" s="26"/>
      <c r="R10771" s="28"/>
      <c r="AC10771" s="46"/>
      <c r="AG10771" s="59"/>
      <c r="AH10771" s="59"/>
      <c r="AI10771" s="59"/>
      <c r="AJ10771" s="59"/>
      <c r="AK10771" s="59"/>
      <c r="AL10771" s="59"/>
      <c r="AM10771" s="59"/>
      <c r="AN10771" s="59"/>
      <c r="AO10771" s="59"/>
      <c r="AV10771" s="37"/>
      <c r="AW10771" s="37"/>
      <c r="AX10771" s="37"/>
      <c r="AY10771" s="37"/>
      <c r="AZ10771" s="37"/>
      <c r="BA10771" s="37"/>
    </row>
    <row r="10772" spans="10:53" s="14" customFormat="1" x14ac:dyDescent="0.25">
      <c r="J10772" s="59"/>
      <c r="Q10772" s="26"/>
      <c r="R10772" s="28"/>
      <c r="AC10772" s="46"/>
      <c r="AG10772" s="59"/>
      <c r="AH10772" s="59"/>
      <c r="AI10772" s="59"/>
      <c r="AJ10772" s="59"/>
      <c r="AK10772" s="59"/>
      <c r="AL10772" s="59"/>
      <c r="AM10772" s="59"/>
      <c r="AN10772" s="59"/>
      <c r="AO10772" s="59"/>
      <c r="AV10772" s="37"/>
      <c r="AW10772" s="37"/>
      <c r="AX10772" s="37"/>
      <c r="AY10772" s="37"/>
      <c r="AZ10772" s="37"/>
      <c r="BA10772" s="37"/>
    </row>
    <row r="10773" spans="10:53" s="14" customFormat="1" x14ac:dyDescent="0.25">
      <c r="J10773" s="59"/>
      <c r="Q10773" s="26"/>
      <c r="R10773" s="28"/>
      <c r="AC10773" s="46"/>
      <c r="AG10773" s="59"/>
      <c r="AH10773" s="59"/>
      <c r="AI10773" s="59"/>
      <c r="AJ10773" s="59"/>
      <c r="AK10773" s="59"/>
      <c r="AL10773" s="59"/>
      <c r="AM10773" s="59"/>
      <c r="AN10773" s="59"/>
      <c r="AO10773" s="59"/>
      <c r="AV10773" s="37"/>
      <c r="AW10773" s="37"/>
      <c r="AX10773" s="37"/>
      <c r="AY10773" s="37"/>
      <c r="AZ10773" s="37"/>
      <c r="BA10773" s="37"/>
    </row>
    <row r="10774" spans="10:53" s="14" customFormat="1" x14ac:dyDescent="0.25">
      <c r="J10774" s="59"/>
      <c r="Q10774" s="26"/>
      <c r="R10774" s="28"/>
      <c r="AC10774" s="46"/>
      <c r="AG10774" s="59"/>
      <c r="AH10774" s="59"/>
      <c r="AI10774" s="59"/>
      <c r="AJ10774" s="59"/>
      <c r="AK10774" s="59"/>
      <c r="AL10774" s="59"/>
      <c r="AM10774" s="59"/>
      <c r="AN10774" s="59"/>
      <c r="AO10774" s="59"/>
      <c r="AV10774" s="37"/>
      <c r="AW10774" s="37"/>
      <c r="AX10774" s="37"/>
      <c r="AY10774" s="37"/>
      <c r="AZ10774" s="37"/>
      <c r="BA10774" s="37"/>
    </row>
    <row r="10775" spans="10:53" s="14" customFormat="1" x14ac:dyDescent="0.25">
      <c r="J10775" s="59"/>
      <c r="Q10775" s="26"/>
      <c r="R10775" s="28"/>
      <c r="AC10775" s="46"/>
      <c r="AG10775" s="59"/>
      <c r="AH10775" s="59"/>
      <c r="AI10775" s="59"/>
      <c r="AJ10775" s="59"/>
      <c r="AK10775" s="59"/>
      <c r="AL10775" s="59"/>
      <c r="AM10775" s="59"/>
      <c r="AN10775" s="59"/>
      <c r="AO10775" s="59"/>
      <c r="AV10775" s="37"/>
      <c r="AW10775" s="37"/>
      <c r="AX10775" s="37"/>
      <c r="AY10775" s="37"/>
      <c r="AZ10775" s="37"/>
      <c r="BA10775" s="37"/>
    </row>
    <row r="10776" spans="10:53" s="14" customFormat="1" x14ac:dyDescent="0.25">
      <c r="J10776" s="59"/>
      <c r="Q10776" s="26"/>
      <c r="R10776" s="28"/>
      <c r="AC10776" s="46"/>
      <c r="AG10776" s="59"/>
      <c r="AH10776" s="59"/>
      <c r="AI10776" s="59"/>
      <c r="AJ10776" s="59"/>
      <c r="AK10776" s="59"/>
      <c r="AL10776" s="59"/>
      <c r="AM10776" s="59"/>
      <c r="AN10776" s="59"/>
      <c r="AO10776" s="59"/>
      <c r="AV10776" s="37"/>
      <c r="AW10776" s="37"/>
      <c r="AX10776" s="37"/>
      <c r="AY10776" s="37"/>
      <c r="AZ10776" s="37"/>
      <c r="BA10776" s="37"/>
    </row>
    <row r="10777" spans="10:53" s="14" customFormat="1" x14ac:dyDescent="0.25">
      <c r="J10777" s="59"/>
      <c r="Q10777" s="26"/>
      <c r="R10777" s="28"/>
      <c r="AC10777" s="46"/>
      <c r="AG10777" s="59"/>
      <c r="AH10777" s="59"/>
      <c r="AI10777" s="59"/>
      <c r="AJ10777" s="59"/>
      <c r="AK10777" s="59"/>
      <c r="AL10777" s="59"/>
      <c r="AM10777" s="59"/>
      <c r="AN10777" s="59"/>
      <c r="AO10777" s="59"/>
      <c r="AV10777" s="37"/>
      <c r="AW10777" s="37"/>
      <c r="AX10777" s="37"/>
      <c r="AY10777" s="37"/>
      <c r="AZ10777" s="37"/>
      <c r="BA10777" s="37"/>
    </row>
    <row r="10778" spans="10:53" s="14" customFormat="1" x14ac:dyDescent="0.25">
      <c r="J10778" s="59"/>
      <c r="Q10778" s="26"/>
      <c r="R10778" s="28"/>
      <c r="AC10778" s="46"/>
      <c r="AG10778" s="59"/>
      <c r="AH10778" s="59"/>
      <c r="AI10778" s="59"/>
      <c r="AJ10778" s="59"/>
      <c r="AK10778" s="59"/>
      <c r="AL10778" s="59"/>
      <c r="AM10778" s="59"/>
      <c r="AN10778" s="59"/>
      <c r="AO10778" s="59"/>
      <c r="AV10778" s="37"/>
      <c r="AW10778" s="37"/>
      <c r="AX10778" s="37"/>
      <c r="AY10778" s="37"/>
      <c r="AZ10778" s="37"/>
      <c r="BA10778" s="37"/>
    </row>
    <row r="10779" spans="10:53" s="14" customFormat="1" x14ac:dyDescent="0.25">
      <c r="J10779" s="59"/>
      <c r="Q10779" s="26"/>
      <c r="R10779" s="28"/>
      <c r="AC10779" s="46"/>
      <c r="AG10779" s="59"/>
      <c r="AH10779" s="59"/>
      <c r="AI10779" s="59"/>
      <c r="AJ10779" s="59"/>
      <c r="AK10779" s="59"/>
      <c r="AL10779" s="59"/>
      <c r="AM10779" s="59"/>
      <c r="AN10779" s="59"/>
      <c r="AO10779" s="59"/>
      <c r="AV10779" s="37"/>
      <c r="AW10779" s="37"/>
      <c r="AX10779" s="37"/>
      <c r="AY10779" s="37"/>
      <c r="AZ10779" s="37"/>
      <c r="BA10779" s="37"/>
    </row>
    <row r="10780" spans="10:53" s="14" customFormat="1" x14ac:dyDescent="0.25">
      <c r="J10780" s="59"/>
      <c r="Q10780" s="26"/>
      <c r="R10780" s="28"/>
      <c r="AC10780" s="46"/>
      <c r="AG10780" s="59"/>
      <c r="AH10780" s="59"/>
      <c r="AI10780" s="59"/>
      <c r="AJ10780" s="59"/>
      <c r="AK10780" s="59"/>
      <c r="AL10780" s="59"/>
      <c r="AM10780" s="59"/>
      <c r="AN10780" s="59"/>
      <c r="AO10780" s="59"/>
      <c r="AV10780" s="37"/>
      <c r="AW10780" s="37"/>
      <c r="AX10780" s="37"/>
      <c r="AY10780" s="37"/>
      <c r="AZ10780" s="37"/>
      <c r="BA10780" s="37"/>
    </row>
    <row r="10781" spans="10:53" s="14" customFormat="1" x14ac:dyDescent="0.25">
      <c r="J10781" s="59"/>
      <c r="Q10781" s="26"/>
      <c r="R10781" s="28"/>
      <c r="AC10781" s="46"/>
      <c r="AG10781" s="59"/>
      <c r="AH10781" s="59"/>
      <c r="AI10781" s="59"/>
      <c r="AJ10781" s="59"/>
      <c r="AK10781" s="59"/>
      <c r="AL10781" s="59"/>
      <c r="AM10781" s="59"/>
      <c r="AN10781" s="59"/>
      <c r="AO10781" s="59"/>
      <c r="AV10781" s="37"/>
      <c r="AW10781" s="37"/>
      <c r="AX10781" s="37"/>
      <c r="AY10781" s="37"/>
      <c r="AZ10781" s="37"/>
      <c r="BA10781" s="37"/>
    </row>
    <row r="10782" spans="10:53" s="14" customFormat="1" x14ac:dyDescent="0.25">
      <c r="J10782" s="59"/>
      <c r="Q10782" s="26"/>
      <c r="R10782" s="28"/>
      <c r="AC10782" s="46"/>
      <c r="AG10782" s="59"/>
      <c r="AH10782" s="59"/>
      <c r="AI10782" s="59"/>
      <c r="AJ10782" s="59"/>
      <c r="AK10782" s="59"/>
      <c r="AL10782" s="59"/>
      <c r="AM10782" s="59"/>
      <c r="AN10782" s="59"/>
      <c r="AO10782" s="59"/>
      <c r="AV10782" s="37"/>
      <c r="AW10782" s="37"/>
      <c r="AX10782" s="37"/>
      <c r="AY10782" s="37"/>
      <c r="AZ10782" s="37"/>
      <c r="BA10782" s="37"/>
    </row>
    <row r="10783" spans="10:53" s="14" customFormat="1" x14ac:dyDescent="0.25">
      <c r="J10783" s="59"/>
      <c r="Q10783" s="26"/>
      <c r="R10783" s="28"/>
      <c r="AC10783" s="46"/>
      <c r="AG10783" s="59"/>
      <c r="AH10783" s="59"/>
      <c r="AI10783" s="59"/>
      <c r="AJ10783" s="59"/>
      <c r="AK10783" s="59"/>
      <c r="AL10783" s="59"/>
      <c r="AM10783" s="59"/>
      <c r="AN10783" s="59"/>
      <c r="AO10783" s="59"/>
      <c r="AV10783" s="37"/>
      <c r="AW10783" s="37"/>
      <c r="AX10783" s="37"/>
      <c r="AY10783" s="37"/>
      <c r="AZ10783" s="37"/>
      <c r="BA10783" s="37"/>
    </row>
    <row r="10784" spans="10:53" s="14" customFormat="1" x14ac:dyDescent="0.25">
      <c r="J10784" s="59"/>
      <c r="Q10784" s="26"/>
      <c r="R10784" s="28"/>
      <c r="AC10784" s="46"/>
      <c r="AG10784" s="59"/>
      <c r="AH10784" s="59"/>
      <c r="AI10784" s="59"/>
      <c r="AJ10784" s="59"/>
      <c r="AK10784" s="59"/>
      <c r="AL10784" s="59"/>
      <c r="AM10784" s="59"/>
      <c r="AN10784" s="59"/>
      <c r="AO10784" s="59"/>
      <c r="AV10784" s="37"/>
      <c r="AW10784" s="37"/>
      <c r="AX10784" s="37"/>
      <c r="AY10784" s="37"/>
      <c r="AZ10784" s="37"/>
      <c r="BA10784" s="37"/>
    </row>
    <row r="10785" spans="10:53" s="14" customFormat="1" x14ac:dyDescent="0.25">
      <c r="J10785" s="59"/>
      <c r="Q10785" s="26"/>
      <c r="R10785" s="28"/>
      <c r="AC10785" s="46"/>
      <c r="AG10785" s="59"/>
      <c r="AH10785" s="59"/>
      <c r="AI10785" s="59"/>
      <c r="AJ10785" s="59"/>
      <c r="AK10785" s="59"/>
      <c r="AL10785" s="59"/>
      <c r="AM10785" s="59"/>
      <c r="AN10785" s="59"/>
      <c r="AO10785" s="59"/>
      <c r="AV10785" s="37"/>
      <c r="AW10785" s="37"/>
      <c r="AX10785" s="37"/>
      <c r="AY10785" s="37"/>
      <c r="AZ10785" s="37"/>
      <c r="BA10785" s="37"/>
    </row>
    <row r="10786" spans="10:53" s="14" customFormat="1" x14ac:dyDescent="0.25">
      <c r="J10786" s="59"/>
      <c r="Q10786" s="26"/>
      <c r="R10786" s="28"/>
      <c r="AC10786" s="46"/>
      <c r="AG10786" s="59"/>
      <c r="AH10786" s="59"/>
      <c r="AI10786" s="59"/>
      <c r="AJ10786" s="59"/>
      <c r="AK10786" s="59"/>
      <c r="AL10786" s="59"/>
      <c r="AM10786" s="59"/>
      <c r="AN10786" s="59"/>
      <c r="AO10786" s="59"/>
      <c r="AV10786" s="37"/>
      <c r="AW10786" s="37"/>
      <c r="AX10786" s="37"/>
      <c r="AY10786" s="37"/>
      <c r="AZ10786" s="37"/>
      <c r="BA10786" s="37"/>
    </row>
    <row r="10787" spans="10:53" s="14" customFormat="1" x14ac:dyDescent="0.25">
      <c r="J10787" s="59"/>
      <c r="Q10787" s="26"/>
      <c r="R10787" s="28"/>
      <c r="AC10787" s="46"/>
      <c r="AG10787" s="59"/>
      <c r="AH10787" s="59"/>
      <c r="AI10787" s="59"/>
      <c r="AJ10787" s="59"/>
      <c r="AK10787" s="59"/>
      <c r="AL10787" s="59"/>
      <c r="AM10787" s="59"/>
      <c r="AN10787" s="59"/>
      <c r="AO10787" s="59"/>
      <c r="AV10787" s="37"/>
      <c r="AW10787" s="37"/>
      <c r="AX10787" s="37"/>
      <c r="AY10787" s="37"/>
      <c r="AZ10787" s="37"/>
      <c r="BA10787" s="37"/>
    </row>
    <row r="10788" spans="10:53" s="14" customFormat="1" x14ac:dyDescent="0.25">
      <c r="J10788" s="59"/>
      <c r="Q10788" s="26"/>
      <c r="R10788" s="28"/>
      <c r="AC10788" s="46"/>
      <c r="AG10788" s="59"/>
      <c r="AH10788" s="59"/>
      <c r="AI10788" s="59"/>
      <c r="AJ10788" s="59"/>
      <c r="AK10788" s="59"/>
      <c r="AL10788" s="59"/>
      <c r="AM10788" s="59"/>
      <c r="AN10788" s="59"/>
      <c r="AO10788" s="59"/>
      <c r="AV10788" s="37"/>
      <c r="AW10788" s="37"/>
      <c r="AX10788" s="37"/>
      <c r="AY10788" s="37"/>
      <c r="AZ10788" s="37"/>
      <c r="BA10788" s="37"/>
    </row>
    <row r="10789" spans="10:53" s="14" customFormat="1" x14ac:dyDescent="0.25">
      <c r="J10789" s="59"/>
      <c r="Q10789" s="26"/>
      <c r="R10789" s="28"/>
      <c r="AC10789" s="46"/>
      <c r="AG10789" s="59"/>
      <c r="AH10789" s="59"/>
      <c r="AI10789" s="59"/>
      <c r="AJ10789" s="59"/>
      <c r="AK10789" s="59"/>
      <c r="AL10789" s="59"/>
      <c r="AM10789" s="59"/>
      <c r="AN10789" s="59"/>
      <c r="AO10789" s="59"/>
      <c r="AV10789" s="37"/>
      <c r="AW10789" s="37"/>
      <c r="AX10789" s="37"/>
      <c r="AY10789" s="37"/>
      <c r="AZ10789" s="37"/>
      <c r="BA10789" s="37"/>
    </row>
    <row r="10790" spans="10:53" s="14" customFormat="1" x14ac:dyDescent="0.25">
      <c r="J10790" s="59"/>
      <c r="Q10790" s="26"/>
      <c r="R10790" s="28"/>
      <c r="AC10790" s="46"/>
      <c r="AG10790" s="59"/>
      <c r="AH10790" s="59"/>
      <c r="AI10790" s="59"/>
      <c r="AJ10790" s="59"/>
      <c r="AK10790" s="59"/>
      <c r="AL10790" s="59"/>
      <c r="AM10790" s="59"/>
      <c r="AN10790" s="59"/>
      <c r="AO10790" s="59"/>
      <c r="AV10790" s="37"/>
      <c r="AW10790" s="37"/>
      <c r="AX10790" s="37"/>
      <c r="AY10790" s="37"/>
      <c r="AZ10790" s="37"/>
      <c r="BA10790" s="37"/>
    </row>
    <row r="10791" spans="10:53" s="14" customFormat="1" x14ac:dyDescent="0.25">
      <c r="J10791" s="59"/>
      <c r="Q10791" s="26"/>
      <c r="R10791" s="28"/>
      <c r="AC10791" s="46"/>
      <c r="AG10791" s="59"/>
      <c r="AH10791" s="59"/>
      <c r="AI10791" s="59"/>
      <c r="AJ10791" s="59"/>
      <c r="AK10791" s="59"/>
      <c r="AL10791" s="59"/>
      <c r="AM10791" s="59"/>
      <c r="AN10791" s="59"/>
      <c r="AO10791" s="59"/>
      <c r="AV10791" s="37"/>
      <c r="AW10791" s="37"/>
      <c r="AX10791" s="37"/>
      <c r="AY10791" s="37"/>
      <c r="AZ10791" s="37"/>
      <c r="BA10791" s="37"/>
    </row>
    <row r="10792" spans="10:53" s="14" customFormat="1" x14ac:dyDescent="0.25">
      <c r="J10792" s="59"/>
      <c r="Q10792" s="26"/>
      <c r="R10792" s="28"/>
      <c r="AC10792" s="46"/>
      <c r="AG10792" s="59"/>
      <c r="AH10792" s="59"/>
      <c r="AI10792" s="59"/>
      <c r="AJ10792" s="59"/>
      <c r="AK10792" s="59"/>
      <c r="AL10792" s="59"/>
      <c r="AM10792" s="59"/>
      <c r="AN10792" s="59"/>
      <c r="AO10792" s="59"/>
      <c r="AV10792" s="37"/>
      <c r="AW10792" s="37"/>
      <c r="AX10792" s="37"/>
      <c r="AY10792" s="37"/>
      <c r="AZ10792" s="37"/>
      <c r="BA10792" s="37"/>
    </row>
    <row r="10793" spans="10:53" s="14" customFormat="1" x14ac:dyDescent="0.25">
      <c r="J10793" s="59"/>
      <c r="Q10793" s="26"/>
      <c r="R10793" s="28"/>
      <c r="AC10793" s="46"/>
      <c r="AG10793" s="59"/>
      <c r="AH10793" s="59"/>
      <c r="AI10793" s="59"/>
      <c r="AJ10793" s="59"/>
      <c r="AK10793" s="59"/>
      <c r="AL10793" s="59"/>
      <c r="AM10793" s="59"/>
      <c r="AN10793" s="59"/>
      <c r="AO10793" s="59"/>
      <c r="AV10793" s="37"/>
      <c r="AW10793" s="37"/>
      <c r="AX10793" s="37"/>
      <c r="AY10793" s="37"/>
      <c r="AZ10793" s="37"/>
      <c r="BA10793" s="37"/>
    </row>
    <row r="10794" spans="10:53" s="14" customFormat="1" x14ac:dyDescent="0.25">
      <c r="J10794" s="59"/>
      <c r="Q10794" s="26"/>
      <c r="R10794" s="28"/>
      <c r="AC10794" s="46"/>
      <c r="AG10794" s="59"/>
      <c r="AH10794" s="59"/>
      <c r="AI10794" s="59"/>
      <c r="AJ10794" s="59"/>
      <c r="AK10794" s="59"/>
      <c r="AL10794" s="59"/>
      <c r="AM10794" s="59"/>
      <c r="AN10794" s="59"/>
      <c r="AO10794" s="59"/>
      <c r="AV10794" s="37"/>
      <c r="AW10794" s="37"/>
      <c r="AX10794" s="37"/>
      <c r="AY10794" s="37"/>
      <c r="AZ10794" s="37"/>
      <c r="BA10794" s="37"/>
    </row>
    <row r="10795" spans="10:53" s="14" customFormat="1" x14ac:dyDescent="0.25">
      <c r="J10795" s="59"/>
      <c r="Q10795" s="26"/>
      <c r="R10795" s="28"/>
      <c r="AC10795" s="46"/>
      <c r="AG10795" s="59"/>
      <c r="AH10795" s="59"/>
      <c r="AI10795" s="59"/>
      <c r="AJ10795" s="59"/>
      <c r="AK10795" s="59"/>
      <c r="AL10795" s="59"/>
      <c r="AM10795" s="59"/>
      <c r="AN10795" s="59"/>
      <c r="AO10795" s="59"/>
      <c r="AV10795" s="37"/>
      <c r="AW10795" s="37"/>
      <c r="AX10795" s="37"/>
      <c r="AY10795" s="37"/>
      <c r="AZ10795" s="37"/>
      <c r="BA10795" s="37"/>
    </row>
    <row r="10796" spans="10:53" s="14" customFormat="1" x14ac:dyDescent="0.25">
      <c r="J10796" s="59"/>
      <c r="Q10796" s="26"/>
      <c r="R10796" s="28"/>
      <c r="AC10796" s="46"/>
      <c r="AG10796" s="59"/>
      <c r="AH10796" s="59"/>
      <c r="AI10796" s="59"/>
      <c r="AJ10796" s="59"/>
      <c r="AK10796" s="59"/>
      <c r="AL10796" s="59"/>
      <c r="AM10796" s="59"/>
      <c r="AN10796" s="59"/>
      <c r="AO10796" s="59"/>
      <c r="AV10796" s="37"/>
      <c r="AW10796" s="37"/>
      <c r="AX10796" s="37"/>
      <c r="AY10796" s="37"/>
      <c r="AZ10796" s="37"/>
      <c r="BA10796" s="37"/>
    </row>
    <row r="10797" spans="10:53" s="14" customFormat="1" x14ac:dyDescent="0.25">
      <c r="J10797" s="59"/>
      <c r="Q10797" s="26"/>
      <c r="R10797" s="28"/>
      <c r="AC10797" s="46"/>
      <c r="AG10797" s="59"/>
      <c r="AH10797" s="59"/>
      <c r="AI10797" s="59"/>
      <c r="AJ10797" s="59"/>
      <c r="AK10797" s="59"/>
      <c r="AL10797" s="59"/>
      <c r="AM10797" s="59"/>
      <c r="AN10797" s="59"/>
      <c r="AO10797" s="59"/>
      <c r="AV10797" s="37"/>
      <c r="AW10797" s="37"/>
      <c r="AX10797" s="37"/>
      <c r="AY10797" s="37"/>
      <c r="AZ10797" s="37"/>
      <c r="BA10797" s="37"/>
    </row>
    <row r="10798" spans="10:53" s="14" customFormat="1" x14ac:dyDescent="0.25">
      <c r="J10798" s="59"/>
      <c r="Q10798" s="26"/>
      <c r="R10798" s="28"/>
      <c r="AC10798" s="46"/>
      <c r="AG10798" s="59"/>
      <c r="AH10798" s="59"/>
      <c r="AI10798" s="59"/>
      <c r="AJ10798" s="59"/>
      <c r="AK10798" s="59"/>
      <c r="AL10798" s="59"/>
      <c r="AM10798" s="59"/>
      <c r="AN10798" s="59"/>
      <c r="AO10798" s="59"/>
      <c r="AV10798" s="37"/>
      <c r="AW10798" s="37"/>
      <c r="AX10798" s="37"/>
      <c r="AY10798" s="37"/>
      <c r="AZ10798" s="37"/>
      <c r="BA10798" s="37"/>
    </row>
    <row r="10799" spans="10:53" s="14" customFormat="1" x14ac:dyDescent="0.25">
      <c r="J10799" s="59"/>
      <c r="Q10799" s="26"/>
      <c r="R10799" s="28"/>
      <c r="AC10799" s="46"/>
      <c r="AG10799" s="59"/>
      <c r="AH10799" s="59"/>
      <c r="AI10799" s="59"/>
      <c r="AJ10799" s="59"/>
      <c r="AK10799" s="59"/>
      <c r="AL10799" s="59"/>
      <c r="AM10799" s="59"/>
      <c r="AN10799" s="59"/>
      <c r="AO10799" s="59"/>
      <c r="AV10799" s="37"/>
      <c r="AW10799" s="37"/>
      <c r="AX10799" s="37"/>
      <c r="AY10799" s="37"/>
      <c r="AZ10799" s="37"/>
      <c r="BA10799" s="37"/>
    </row>
    <row r="10800" spans="10:53" s="14" customFormat="1" x14ac:dyDescent="0.25">
      <c r="J10800" s="59"/>
      <c r="Q10800" s="26"/>
      <c r="R10800" s="28"/>
      <c r="AC10800" s="46"/>
      <c r="AG10800" s="59"/>
      <c r="AH10800" s="59"/>
      <c r="AI10800" s="59"/>
      <c r="AJ10800" s="59"/>
      <c r="AK10800" s="59"/>
      <c r="AL10800" s="59"/>
      <c r="AM10800" s="59"/>
      <c r="AN10800" s="59"/>
      <c r="AO10800" s="59"/>
      <c r="AV10800" s="37"/>
      <c r="AW10800" s="37"/>
      <c r="AX10800" s="37"/>
      <c r="AY10800" s="37"/>
      <c r="AZ10800" s="37"/>
      <c r="BA10800" s="37"/>
    </row>
    <row r="10801" spans="10:53" s="14" customFormat="1" x14ac:dyDescent="0.25">
      <c r="J10801" s="59"/>
      <c r="Q10801" s="26"/>
      <c r="R10801" s="28"/>
      <c r="AC10801" s="46"/>
      <c r="AG10801" s="59"/>
      <c r="AH10801" s="59"/>
      <c r="AI10801" s="59"/>
      <c r="AJ10801" s="59"/>
      <c r="AK10801" s="59"/>
      <c r="AL10801" s="59"/>
      <c r="AM10801" s="59"/>
      <c r="AN10801" s="59"/>
      <c r="AO10801" s="59"/>
      <c r="AV10801" s="37"/>
      <c r="AW10801" s="37"/>
      <c r="AX10801" s="37"/>
      <c r="AY10801" s="37"/>
      <c r="AZ10801" s="37"/>
      <c r="BA10801" s="37"/>
    </row>
    <row r="10802" spans="10:53" s="14" customFormat="1" x14ac:dyDescent="0.25">
      <c r="J10802" s="59"/>
      <c r="Q10802" s="26"/>
      <c r="R10802" s="28"/>
      <c r="AC10802" s="46"/>
      <c r="AG10802" s="59"/>
      <c r="AH10802" s="59"/>
      <c r="AI10802" s="59"/>
      <c r="AJ10802" s="59"/>
      <c r="AK10802" s="59"/>
      <c r="AL10802" s="59"/>
      <c r="AM10802" s="59"/>
      <c r="AN10802" s="59"/>
      <c r="AO10802" s="59"/>
      <c r="AV10802" s="37"/>
      <c r="AW10802" s="37"/>
      <c r="AX10802" s="37"/>
      <c r="AY10802" s="37"/>
      <c r="AZ10802" s="37"/>
      <c r="BA10802" s="37"/>
    </row>
    <row r="10803" spans="10:53" s="14" customFormat="1" x14ac:dyDescent="0.25">
      <c r="J10803" s="59"/>
      <c r="Q10803" s="26"/>
      <c r="R10803" s="28"/>
      <c r="AC10803" s="46"/>
      <c r="AG10803" s="59"/>
      <c r="AH10803" s="59"/>
      <c r="AI10803" s="59"/>
      <c r="AJ10803" s="59"/>
      <c r="AK10803" s="59"/>
      <c r="AL10803" s="59"/>
      <c r="AM10803" s="59"/>
      <c r="AN10803" s="59"/>
      <c r="AO10803" s="59"/>
      <c r="AV10803" s="37"/>
      <c r="AW10803" s="37"/>
      <c r="AX10803" s="37"/>
      <c r="AY10803" s="37"/>
      <c r="AZ10803" s="37"/>
      <c r="BA10803" s="37"/>
    </row>
    <row r="10804" spans="10:53" s="14" customFormat="1" x14ac:dyDescent="0.25">
      <c r="J10804" s="59"/>
      <c r="Q10804" s="26"/>
      <c r="R10804" s="28"/>
      <c r="AC10804" s="46"/>
      <c r="AG10804" s="59"/>
      <c r="AH10804" s="59"/>
      <c r="AI10804" s="59"/>
      <c r="AJ10804" s="59"/>
      <c r="AK10804" s="59"/>
      <c r="AL10804" s="59"/>
      <c r="AM10804" s="59"/>
      <c r="AN10804" s="59"/>
      <c r="AO10804" s="59"/>
      <c r="AV10804" s="37"/>
      <c r="AW10804" s="37"/>
      <c r="AX10804" s="37"/>
      <c r="AY10804" s="37"/>
      <c r="AZ10804" s="37"/>
      <c r="BA10804" s="37"/>
    </row>
    <row r="10805" spans="10:53" s="14" customFormat="1" x14ac:dyDescent="0.25">
      <c r="J10805" s="59"/>
      <c r="Q10805" s="26"/>
      <c r="R10805" s="28"/>
      <c r="AC10805" s="46"/>
      <c r="AG10805" s="59"/>
      <c r="AH10805" s="59"/>
      <c r="AI10805" s="59"/>
      <c r="AJ10805" s="59"/>
      <c r="AK10805" s="59"/>
      <c r="AL10805" s="59"/>
      <c r="AM10805" s="59"/>
      <c r="AN10805" s="59"/>
      <c r="AO10805" s="59"/>
      <c r="AV10805" s="37"/>
      <c r="AW10805" s="37"/>
      <c r="AX10805" s="37"/>
      <c r="AY10805" s="37"/>
      <c r="AZ10805" s="37"/>
      <c r="BA10805" s="37"/>
    </row>
    <row r="10806" spans="10:53" s="14" customFormat="1" x14ac:dyDescent="0.25">
      <c r="J10806" s="59"/>
      <c r="Q10806" s="26"/>
      <c r="R10806" s="28"/>
      <c r="AC10806" s="46"/>
      <c r="AG10806" s="59"/>
      <c r="AH10806" s="59"/>
      <c r="AI10806" s="59"/>
      <c r="AJ10806" s="59"/>
      <c r="AK10806" s="59"/>
      <c r="AL10806" s="59"/>
      <c r="AM10806" s="59"/>
      <c r="AN10806" s="59"/>
      <c r="AO10806" s="59"/>
      <c r="AV10806" s="37"/>
      <c r="AW10806" s="37"/>
      <c r="AX10806" s="37"/>
      <c r="AY10806" s="37"/>
      <c r="AZ10806" s="37"/>
      <c r="BA10806" s="37"/>
    </row>
    <row r="10807" spans="10:53" s="14" customFormat="1" x14ac:dyDescent="0.25">
      <c r="J10807" s="59"/>
      <c r="Q10807" s="26"/>
      <c r="R10807" s="28"/>
      <c r="AC10807" s="46"/>
      <c r="AG10807" s="59"/>
      <c r="AH10807" s="59"/>
      <c r="AI10807" s="59"/>
      <c r="AJ10807" s="59"/>
      <c r="AK10807" s="59"/>
      <c r="AL10807" s="59"/>
      <c r="AM10807" s="59"/>
      <c r="AN10807" s="59"/>
      <c r="AO10807" s="59"/>
      <c r="AV10807" s="37"/>
      <c r="AW10807" s="37"/>
      <c r="AX10807" s="37"/>
      <c r="AY10807" s="37"/>
      <c r="AZ10807" s="37"/>
      <c r="BA10807" s="37"/>
    </row>
    <row r="10808" spans="10:53" s="14" customFormat="1" x14ac:dyDescent="0.25">
      <c r="J10808" s="59"/>
      <c r="Q10808" s="26"/>
      <c r="R10808" s="28"/>
      <c r="AC10808" s="46"/>
      <c r="AG10808" s="59"/>
      <c r="AH10808" s="59"/>
      <c r="AI10808" s="59"/>
      <c r="AJ10808" s="59"/>
      <c r="AK10808" s="59"/>
      <c r="AL10808" s="59"/>
      <c r="AM10808" s="59"/>
      <c r="AN10808" s="59"/>
      <c r="AO10808" s="59"/>
      <c r="AV10808" s="37"/>
      <c r="AW10808" s="37"/>
      <c r="AX10808" s="37"/>
      <c r="AY10808" s="37"/>
      <c r="AZ10808" s="37"/>
      <c r="BA10808" s="37"/>
    </row>
    <row r="10809" spans="10:53" s="14" customFormat="1" x14ac:dyDescent="0.25">
      <c r="J10809" s="59"/>
      <c r="Q10809" s="26"/>
      <c r="R10809" s="28"/>
      <c r="AC10809" s="46"/>
      <c r="AG10809" s="59"/>
      <c r="AH10809" s="59"/>
      <c r="AI10809" s="59"/>
      <c r="AJ10809" s="59"/>
      <c r="AK10809" s="59"/>
      <c r="AL10809" s="59"/>
      <c r="AM10809" s="59"/>
      <c r="AN10809" s="59"/>
      <c r="AO10809" s="59"/>
      <c r="AV10809" s="37"/>
      <c r="AW10809" s="37"/>
      <c r="AX10809" s="37"/>
      <c r="AY10809" s="37"/>
      <c r="AZ10809" s="37"/>
      <c r="BA10809" s="37"/>
    </row>
    <row r="10810" spans="10:53" s="14" customFormat="1" x14ac:dyDescent="0.25">
      <c r="J10810" s="59"/>
      <c r="Q10810" s="26"/>
      <c r="R10810" s="28"/>
      <c r="AC10810" s="46"/>
      <c r="AG10810" s="59"/>
      <c r="AH10810" s="59"/>
      <c r="AI10810" s="59"/>
      <c r="AJ10810" s="59"/>
      <c r="AK10810" s="59"/>
      <c r="AL10810" s="59"/>
      <c r="AM10810" s="59"/>
      <c r="AN10810" s="59"/>
      <c r="AO10810" s="59"/>
      <c r="AV10810" s="37"/>
      <c r="AW10810" s="37"/>
      <c r="AX10810" s="37"/>
      <c r="AY10810" s="37"/>
      <c r="AZ10810" s="37"/>
      <c r="BA10810" s="37"/>
    </row>
    <row r="10811" spans="10:53" s="14" customFormat="1" x14ac:dyDescent="0.25">
      <c r="J10811" s="59"/>
      <c r="Q10811" s="26"/>
      <c r="R10811" s="28"/>
      <c r="AC10811" s="46"/>
      <c r="AG10811" s="59"/>
      <c r="AH10811" s="59"/>
      <c r="AI10811" s="59"/>
      <c r="AJ10811" s="59"/>
      <c r="AK10811" s="59"/>
      <c r="AL10811" s="59"/>
      <c r="AM10811" s="59"/>
      <c r="AN10811" s="59"/>
      <c r="AO10811" s="59"/>
      <c r="AV10811" s="37"/>
      <c r="AW10811" s="37"/>
      <c r="AX10811" s="37"/>
      <c r="AY10811" s="37"/>
      <c r="AZ10811" s="37"/>
      <c r="BA10811" s="37"/>
    </row>
    <row r="10812" spans="10:53" s="14" customFormat="1" x14ac:dyDescent="0.25">
      <c r="J10812" s="59"/>
      <c r="Q10812" s="26"/>
      <c r="R10812" s="28"/>
      <c r="AC10812" s="46"/>
      <c r="AG10812" s="59"/>
      <c r="AH10812" s="59"/>
      <c r="AI10812" s="59"/>
      <c r="AJ10812" s="59"/>
      <c r="AK10812" s="59"/>
      <c r="AL10812" s="59"/>
      <c r="AM10812" s="59"/>
      <c r="AN10812" s="59"/>
      <c r="AO10812" s="59"/>
      <c r="AV10812" s="37"/>
      <c r="AW10812" s="37"/>
      <c r="AX10812" s="37"/>
      <c r="AY10812" s="37"/>
      <c r="AZ10812" s="37"/>
      <c r="BA10812" s="37"/>
    </row>
    <row r="10813" spans="10:53" s="14" customFormat="1" x14ac:dyDescent="0.25">
      <c r="J10813" s="59"/>
      <c r="Q10813" s="26"/>
      <c r="R10813" s="28"/>
      <c r="AC10813" s="46"/>
      <c r="AG10813" s="59"/>
      <c r="AH10813" s="59"/>
      <c r="AI10813" s="59"/>
      <c r="AJ10813" s="59"/>
      <c r="AK10813" s="59"/>
      <c r="AL10813" s="59"/>
      <c r="AM10813" s="59"/>
      <c r="AN10813" s="59"/>
      <c r="AO10813" s="59"/>
      <c r="AV10813" s="37"/>
      <c r="AW10813" s="37"/>
      <c r="AX10813" s="37"/>
      <c r="AY10813" s="37"/>
      <c r="AZ10813" s="37"/>
      <c r="BA10813" s="37"/>
    </row>
    <row r="10814" spans="10:53" s="14" customFormat="1" x14ac:dyDescent="0.25">
      <c r="J10814" s="59"/>
      <c r="Q10814" s="26"/>
      <c r="R10814" s="28"/>
      <c r="AC10814" s="46"/>
      <c r="AG10814" s="59"/>
      <c r="AH10814" s="59"/>
      <c r="AI10814" s="59"/>
      <c r="AJ10814" s="59"/>
      <c r="AK10814" s="59"/>
      <c r="AL10814" s="59"/>
      <c r="AM10814" s="59"/>
      <c r="AN10814" s="59"/>
      <c r="AO10814" s="59"/>
      <c r="AV10814" s="37"/>
      <c r="AW10814" s="37"/>
      <c r="AX10814" s="37"/>
      <c r="AY10814" s="37"/>
      <c r="AZ10814" s="37"/>
      <c r="BA10814" s="37"/>
    </row>
    <row r="10815" spans="10:53" s="14" customFormat="1" x14ac:dyDescent="0.25">
      <c r="J10815" s="59"/>
      <c r="Q10815" s="26"/>
      <c r="R10815" s="28"/>
      <c r="AC10815" s="46"/>
      <c r="AG10815" s="59"/>
      <c r="AH10815" s="59"/>
      <c r="AI10815" s="59"/>
      <c r="AJ10815" s="59"/>
      <c r="AK10815" s="59"/>
      <c r="AL10815" s="59"/>
      <c r="AM10815" s="59"/>
      <c r="AN10815" s="59"/>
      <c r="AO10815" s="59"/>
      <c r="AV10815" s="37"/>
      <c r="AW10815" s="37"/>
      <c r="AX10815" s="37"/>
      <c r="AY10815" s="37"/>
      <c r="AZ10815" s="37"/>
      <c r="BA10815" s="37"/>
    </row>
    <row r="10816" spans="10:53" s="14" customFormat="1" x14ac:dyDescent="0.25">
      <c r="J10816" s="59"/>
      <c r="Q10816" s="26"/>
      <c r="R10816" s="28"/>
      <c r="AC10816" s="46"/>
      <c r="AG10816" s="59"/>
      <c r="AH10816" s="59"/>
      <c r="AI10816" s="59"/>
      <c r="AJ10816" s="59"/>
      <c r="AK10816" s="59"/>
      <c r="AL10816" s="59"/>
      <c r="AM10816" s="59"/>
      <c r="AN10816" s="59"/>
      <c r="AO10816" s="59"/>
      <c r="AV10816" s="37"/>
      <c r="AW10816" s="37"/>
      <c r="AX10816" s="37"/>
      <c r="AY10816" s="37"/>
      <c r="AZ10816" s="37"/>
      <c r="BA10816" s="37"/>
    </row>
    <row r="10817" spans="10:53" s="14" customFormat="1" x14ac:dyDescent="0.25">
      <c r="J10817" s="59"/>
      <c r="Q10817" s="26"/>
      <c r="R10817" s="28"/>
      <c r="AC10817" s="46"/>
      <c r="AG10817" s="59"/>
      <c r="AH10817" s="59"/>
      <c r="AI10817" s="59"/>
      <c r="AJ10817" s="59"/>
      <c r="AK10817" s="59"/>
      <c r="AL10817" s="59"/>
      <c r="AM10817" s="59"/>
      <c r="AN10817" s="59"/>
      <c r="AO10817" s="59"/>
      <c r="AV10817" s="37"/>
      <c r="AW10817" s="37"/>
      <c r="AX10817" s="37"/>
      <c r="AY10817" s="37"/>
      <c r="AZ10817" s="37"/>
      <c r="BA10817" s="37"/>
    </row>
    <row r="10818" spans="10:53" s="14" customFormat="1" x14ac:dyDescent="0.25">
      <c r="J10818" s="59"/>
      <c r="Q10818" s="26"/>
      <c r="R10818" s="28"/>
      <c r="AC10818" s="46"/>
      <c r="AG10818" s="59"/>
      <c r="AH10818" s="59"/>
      <c r="AI10818" s="59"/>
      <c r="AJ10818" s="59"/>
      <c r="AK10818" s="59"/>
      <c r="AL10818" s="59"/>
      <c r="AM10818" s="59"/>
      <c r="AN10818" s="59"/>
      <c r="AO10818" s="59"/>
      <c r="AV10818" s="37"/>
      <c r="AW10818" s="37"/>
      <c r="AX10818" s="37"/>
      <c r="AY10818" s="37"/>
      <c r="AZ10818" s="37"/>
      <c r="BA10818" s="37"/>
    </row>
    <row r="10819" spans="10:53" s="14" customFormat="1" x14ac:dyDescent="0.25">
      <c r="J10819" s="59"/>
      <c r="Q10819" s="26"/>
      <c r="R10819" s="28"/>
      <c r="AC10819" s="46"/>
      <c r="AG10819" s="59"/>
      <c r="AH10819" s="59"/>
      <c r="AI10819" s="59"/>
      <c r="AJ10819" s="59"/>
      <c r="AK10819" s="59"/>
      <c r="AL10819" s="59"/>
      <c r="AM10819" s="59"/>
      <c r="AN10819" s="59"/>
      <c r="AO10819" s="59"/>
      <c r="AV10819" s="37"/>
      <c r="AW10819" s="37"/>
      <c r="AX10819" s="37"/>
      <c r="AY10819" s="37"/>
      <c r="AZ10819" s="37"/>
      <c r="BA10819" s="37"/>
    </row>
    <row r="10820" spans="10:53" s="14" customFormat="1" x14ac:dyDescent="0.25">
      <c r="J10820" s="59"/>
      <c r="Q10820" s="26"/>
      <c r="R10820" s="28"/>
      <c r="AC10820" s="46"/>
      <c r="AG10820" s="59"/>
      <c r="AH10820" s="59"/>
      <c r="AI10820" s="59"/>
      <c r="AJ10820" s="59"/>
      <c r="AK10820" s="59"/>
      <c r="AL10820" s="59"/>
      <c r="AM10820" s="59"/>
      <c r="AN10820" s="59"/>
      <c r="AO10820" s="59"/>
      <c r="AV10820" s="37"/>
      <c r="AW10820" s="37"/>
      <c r="AX10820" s="37"/>
      <c r="AY10820" s="37"/>
      <c r="AZ10820" s="37"/>
      <c r="BA10820" s="37"/>
    </row>
    <row r="10821" spans="10:53" s="14" customFormat="1" x14ac:dyDescent="0.25">
      <c r="J10821" s="59"/>
      <c r="Q10821" s="26"/>
      <c r="R10821" s="28"/>
      <c r="AC10821" s="46"/>
      <c r="AG10821" s="59"/>
      <c r="AH10821" s="59"/>
      <c r="AI10821" s="59"/>
      <c r="AJ10821" s="59"/>
      <c r="AK10821" s="59"/>
      <c r="AL10821" s="59"/>
      <c r="AM10821" s="59"/>
      <c r="AN10821" s="59"/>
      <c r="AO10821" s="59"/>
      <c r="AV10821" s="37"/>
      <c r="AW10821" s="37"/>
      <c r="AX10821" s="37"/>
      <c r="AY10821" s="37"/>
      <c r="AZ10821" s="37"/>
      <c r="BA10821" s="37"/>
    </row>
    <row r="10822" spans="10:53" s="14" customFormat="1" x14ac:dyDescent="0.25">
      <c r="J10822" s="59"/>
      <c r="Q10822" s="26"/>
      <c r="R10822" s="28"/>
      <c r="AC10822" s="46"/>
      <c r="AG10822" s="59"/>
      <c r="AH10822" s="59"/>
      <c r="AI10822" s="59"/>
      <c r="AJ10822" s="59"/>
      <c r="AK10822" s="59"/>
      <c r="AL10822" s="59"/>
      <c r="AM10822" s="59"/>
      <c r="AN10822" s="59"/>
      <c r="AO10822" s="59"/>
      <c r="AV10822" s="37"/>
      <c r="AW10822" s="37"/>
      <c r="AX10822" s="37"/>
      <c r="AY10822" s="37"/>
      <c r="AZ10822" s="37"/>
      <c r="BA10822" s="37"/>
    </row>
    <row r="10823" spans="10:53" s="14" customFormat="1" x14ac:dyDescent="0.25">
      <c r="J10823" s="59"/>
      <c r="Q10823" s="26"/>
      <c r="R10823" s="28"/>
      <c r="AC10823" s="46"/>
      <c r="AG10823" s="59"/>
      <c r="AH10823" s="59"/>
      <c r="AI10823" s="59"/>
      <c r="AJ10823" s="59"/>
      <c r="AK10823" s="59"/>
      <c r="AL10823" s="59"/>
      <c r="AM10823" s="59"/>
      <c r="AN10823" s="59"/>
      <c r="AO10823" s="59"/>
      <c r="AV10823" s="37"/>
      <c r="AW10823" s="37"/>
      <c r="AX10823" s="37"/>
      <c r="AY10823" s="37"/>
      <c r="AZ10823" s="37"/>
      <c r="BA10823" s="37"/>
    </row>
    <row r="10824" spans="10:53" s="14" customFormat="1" x14ac:dyDescent="0.25">
      <c r="J10824" s="59"/>
      <c r="Q10824" s="26"/>
      <c r="R10824" s="28"/>
      <c r="AC10824" s="46"/>
      <c r="AG10824" s="59"/>
      <c r="AH10824" s="59"/>
      <c r="AI10824" s="59"/>
      <c r="AJ10824" s="59"/>
      <c r="AK10824" s="59"/>
      <c r="AL10824" s="59"/>
      <c r="AM10824" s="59"/>
      <c r="AN10824" s="59"/>
      <c r="AO10824" s="59"/>
      <c r="AV10824" s="37"/>
      <c r="AW10824" s="37"/>
      <c r="AX10824" s="37"/>
      <c r="AY10824" s="37"/>
      <c r="AZ10824" s="37"/>
      <c r="BA10824" s="37"/>
    </row>
    <row r="10825" spans="10:53" s="14" customFormat="1" x14ac:dyDescent="0.25">
      <c r="J10825" s="59"/>
      <c r="Q10825" s="26"/>
      <c r="R10825" s="28"/>
      <c r="AC10825" s="46"/>
      <c r="AG10825" s="59"/>
      <c r="AH10825" s="59"/>
      <c r="AI10825" s="59"/>
      <c r="AJ10825" s="59"/>
      <c r="AK10825" s="59"/>
      <c r="AL10825" s="59"/>
      <c r="AM10825" s="59"/>
      <c r="AN10825" s="59"/>
      <c r="AO10825" s="59"/>
      <c r="AV10825" s="37"/>
      <c r="AW10825" s="37"/>
      <c r="AX10825" s="37"/>
      <c r="AY10825" s="37"/>
      <c r="AZ10825" s="37"/>
      <c r="BA10825" s="37"/>
    </row>
    <row r="10826" spans="10:53" s="14" customFormat="1" x14ac:dyDescent="0.25">
      <c r="J10826" s="59"/>
      <c r="Q10826" s="26"/>
      <c r="R10826" s="28"/>
      <c r="AC10826" s="46"/>
      <c r="AG10826" s="59"/>
      <c r="AH10826" s="59"/>
      <c r="AI10826" s="59"/>
      <c r="AJ10826" s="59"/>
      <c r="AK10826" s="59"/>
      <c r="AL10826" s="59"/>
      <c r="AM10826" s="59"/>
      <c r="AN10826" s="59"/>
      <c r="AO10826" s="59"/>
      <c r="AV10826" s="37"/>
      <c r="AW10826" s="37"/>
      <c r="AX10826" s="37"/>
      <c r="AY10826" s="37"/>
      <c r="AZ10826" s="37"/>
      <c r="BA10826" s="37"/>
    </row>
    <row r="10827" spans="10:53" s="14" customFormat="1" x14ac:dyDescent="0.25">
      <c r="J10827" s="59"/>
      <c r="Q10827" s="26"/>
      <c r="R10827" s="28"/>
      <c r="AC10827" s="46"/>
      <c r="AG10827" s="59"/>
      <c r="AH10827" s="59"/>
      <c r="AI10827" s="59"/>
      <c r="AJ10827" s="59"/>
      <c r="AK10827" s="59"/>
      <c r="AL10827" s="59"/>
      <c r="AM10827" s="59"/>
      <c r="AN10827" s="59"/>
      <c r="AO10827" s="59"/>
      <c r="AV10827" s="37"/>
      <c r="AW10827" s="37"/>
      <c r="AX10827" s="37"/>
      <c r="AY10827" s="37"/>
      <c r="AZ10827" s="37"/>
      <c r="BA10827" s="37"/>
    </row>
    <row r="10828" spans="10:53" s="14" customFormat="1" x14ac:dyDescent="0.25">
      <c r="J10828" s="59"/>
      <c r="Q10828" s="26"/>
      <c r="R10828" s="28"/>
      <c r="AC10828" s="46"/>
      <c r="AG10828" s="59"/>
      <c r="AH10828" s="59"/>
      <c r="AI10828" s="59"/>
      <c r="AJ10828" s="59"/>
      <c r="AK10828" s="59"/>
      <c r="AL10828" s="59"/>
      <c r="AM10828" s="59"/>
      <c r="AN10828" s="59"/>
      <c r="AO10828" s="59"/>
      <c r="AV10828" s="37"/>
      <c r="AW10828" s="37"/>
      <c r="AX10828" s="37"/>
      <c r="AY10828" s="37"/>
      <c r="AZ10828" s="37"/>
      <c r="BA10828" s="37"/>
    </row>
    <row r="10829" spans="10:53" s="14" customFormat="1" x14ac:dyDescent="0.25">
      <c r="J10829" s="59"/>
      <c r="Q10829" s="26"/>
      <c r="R10829" s="28"/>
      <c r="AC10829" s="46"/>
      <c r="AG10829" s="59"/>
      <c r="AH10829" s="59"/>
      <c r="AI10829" s="59"/>
      <c r="AJ10829" s="59"/>
      <c r="AK10829" s="59"/>
      <c r="AL10829" s="59"/>
      <c r="AM10829" s="59"/>
      <c r="AN10829" s="59"/>
      <c r="AO10829" s="59"/>
      <c r="AV10829" s="37"/>
      <c r="AW10829" s="37"/>
      <c r="AX10829" s="37"/>
      <c r="AY10829" s="37"/>
      <c r="AZ10829" s="37"/>
      <c r="BA10829" s="37"/>
    </row>
    <row r="10830" spans="10:53" s="14" customFormat="1" x14ac:dyDescent="0.25">
      <c r="J10830" s="59"/>
      <c r="Q10830" s="26"/>
      <c r="R10830" s="28"/>
      <c r="AC10830" s="46"/>
      <c r="AG10830" s="59"/>
      <c r="AH10830" s="59"/>
      <c r="AI10830" s="59"/>
      <c r="AJ10830" s="59"/>
      <c r="AK10830" s="59"/>
      <c r="AL10830" s="59"/>
      <c r="AM10830" s="59"/>
      <c r="AN10830" s="59"/>
      <c r="AO10830" s="59"/>
      <c r="AV10830" s="37"/>
      <c r="AW10830" s="37"/>
      <c r="AX10830" s="37"/>
      <c r="AY10830" s="37"/>
      <c r="AZ10830" s="37"/>
      <c r="BA10830" s="37"/>
    </row>
    <row r="10831" spans="10:53" s="14" customFormat="1" x14ac:dyDescent="0.25">
      <c r="J10831" s="59"/>
      <c r="Q10831" s="26"/>
      <c r="R10831" s="28"/>
      <c r="AC10831" s="46"/>
      <c r="AG10831" s="59"/>
      <c r="AH10831" s="59"/>
      <c r="AI10831" s="59"/>
      <c r="AJ10831" s="59"/>
      <c r="AK10831" s="59"/>
      <c r="AL10831" s="59"/>
      <c r="AM10831" s="59"/>
      <c r="AN10831" s="59"/>
      <c r="AO10831" s="59"/>
      <c r="AV10831" s="37"/>
      <c r="AW10831" s="37"/>
      <c r="AX10831" s="37"/>
      <c r="AY10831" s="37"/>
      <c r="AZ10831" s="37"/>
      <c r="BA10831" s="37"/>
    </row>
    <row r="10832" spans="10:53" s="14" customFormat="1" x14ac:dyDescent="0.25">
      <c r="J10832" s="59"/>
      <c r="Q10832" s="26"/>
      <c r="R10832" s="28"/>
      <c r="AC10832" s="46"/>
      <c r="AG10832" s="59"/>
      <c r="AH10832" s="59"/>
      <c r="AI10832" s="59"/>
      <c r="AJ10832" s="59"/>
      <c r="AK10832" s="59"/>
      <c r="AL10832" s="59"/>
      <c r="AM10832" s="59"/>
      <c r="AN10832" s="59"/>
      <c r="AO10832" s="59"/>
      <c r="AV10832" s="37"/>
      <c r="AW10832" s="37"/>
      <c r="AX10832" s="37"/>
      <c r="AY10832" s="37"/>
      <c r="AZ10832" s="37"/>
      <c r="BA10832" s="37"/>
    </row>
    <row r="10833" spans="10:53" s="14" customFormat="1" x14ac:dyDescent="0.25">
      <c r="J10833" s="59"/>
      <c r="Q10833" s="26"/>
      <c r="R10833" s="28"/>
      <c r="AC10833" s="46"/>
      <c r="AG10833" s="59"/>
      <c r="AH10833" s="59"/>
      <c r="AI10833" s="59"/>
      <c r="AJ10833" s="59"/>
      <c r="AK10833" s="59"/>
      <c r="AL10833" s="59"/>
      <c r="AM10833" s="59"/>
      <c r="AN10833" s="59"/>
      <c r="AO10833" s="59"/>
      <c r="AV10833" s="37"/>
      <c r="AW10833" s="37"/>
      <c r="AX10833" s="37"/>
      <c r="AY10833" s="37"/>
      <c r="AZ10833" s="37"/>
      <c r="BA10833" s="37"/>
    </row>
    <row r="10834" spans="10:53" s="14" customFormat="1" x14ac:dyDescent="0.25">
      <c r="J10834" s="59"/>
      <c r="Q10834" s="26"/>
      <c r="R10834" s="28"/>
      <c r="AC10834" s="46"/>
      <c r="AG10834" s="59"/>
      <c r="AH10834" s="59"/>
      <c r="AI10834" s="59"/>
      <c r="AJ10834" s="59"/>
      <c r="AK10834" s="59"/>
      <c r="AL10834" s="59"/>
      <c r="AM10834" s="59"/>
      <c r="AN10834" s="59"/>
      <c r="AO10834" s="59"/>
      <c r="AV10834" s="37"/>
      <c r="AW10834" s="37"/>
      <c r="AX10834" s="37"/>
      <c r="AY10834" s="37"/>
      <c r="AZ10834" s="37"/>
      <c r="BA10834" s="37"/>
    </row>
    <row r="10835" spans="10:53" s="14" customFormat="1" x14ac:dyDescent="0.25">
      <c r="J10835" s="59"/>
      <c r="Q10835" s="26"/>
      <c r="R10835" s="28"/>
      <c r="AC10835" s="46"/>
      <c r="AG10835" s="59"/>
      <c r="AH10835" s="59"/>
      <c r="AI10835" s="59"/>
      <c r="AJ10835" s="59"/>
      <c r="AK10835" s="59"/>
      <c r="AL10835" s="59"/>
      <c r="AM10835" s="59"/>
      <c r="AN10835" s="59"/>
      <c r="AO10835" s="59"/>
      <c r="AV10835" s="37"/>
      <c r="AW10835" s="37"/>
      <c r="AX10835" s="37"/>
      <c r="AY10835" s="37"/>
      <c r="AZ10835" s="37"/>
      <c r="BA10835" s="37"/>
    </row>
    <row r="10836" spans="10:53" s="14" customFormat="1" x14ac:dyDescent="0.25">
      <c r="J10836" s="59"/>
      <c r="Q10836" s="26"/>
      <c r="R10836" s="28"/>
      <c r="AC10836" s="46"/>
      <c r="AG10836" s="59"/>
      <c r="AH10836" s="59"/>
      <c r="AI10836" s="59"/>
      <c r="AJ10836" s="59"/>
      <c r="AK10836" s="59"/>
      <c r="AL10836" s="59"/>
      <c r="AM10836" s="59"/>
      <c r="AN10836" s="59"/>
      <c r="AO10836" s="59"/>
      <c r="AV10836" s="37"/>
      <c r="AW10836" s="37"/>
      <c r="AX10836" s="37"/>
      <c r="AY10836" s="37"/>
      <c r="AZ10836" s="37"/>
      <c r="BA10836" s="37"/>
    </row>
    <row r="10837" spans="10:53" s="14" customFormat="1" x14ac:dyDescent="0.25">
      <c r="J10837" s="59"/>
      <c r="Q10837" s="26"/>
      <c r="R10837" s="28"/>
      <c r="AC10837" s="46"/>
      <c r="AG10837" s="59"/>
      <c r="AH10837" s="59"/>
      <c r="AI10837" s="59"/>
      <c r="AJ10837" s="59"/>
      <c r="AK10837" s="59"/>
      <c r="AL10837" s="59"/>
      <c r="AM10837" s="59"/>
      <c r="AN10837" s="59"/>
      <c r="AO10837" s="59"/>
      <c r="AV10837" s="37"/>
      <c r="AW10837" s="37"/>
      <c r="AX10837" s="37"/>
      <c r="AY10837" s="37"/>
      <c r="AZ10837" s="37"/>
      <c r="BA10837" s="37"/>
    </row>
    <row r="10838" spans="10:53" s="14" customFormat="1" x14ac:dyDescent="0.25">
      <c r="J10838" s="59"/>
      <c r="Q10838" s="26"/>
      <c r="R10838" s="28"/>
      <c r="AC10838" s="46"/>
      <c r="AG10838" s="59"/>
      <c r="AH10838" s="59"/>
      <c r="AI10838" s="59"/>
      <c r="AJ10838" s="59"/>
      <c r="AK10838" s="59"/>
      <c r="AL10838" s="59"/>
      <c r="AM10838" s="59"/>
      <c r="AN10838" s="59"/>
      <c r="AO10838" s="59"/>
      <c r="AV10838" s="37"/>
      <c r="AW10838" s="37"/>
      <c r="AX10838" s="37"/>
      <c r="AY10838" s="37"/>
      <c r="AZ10838" s="37"/>
      <c r="BA10838" s="37"/>
    </row>
    <row r="10839" spans="10:53" s="14" customFormat="1" x14ac:dyDescent="0.25">
      <c r="J10839" s="59"/>
      <c r="Q10839" s="26"/>
      <c r="R10839" s="28"/>
      <c r="AC10839" s="46"/>
      <c r="AG10839" s="59"/>
      <c r="AH10839" s="59"/>
      <c r="AI10839" s="59"/>
      <c r="AJ10839" s="59"/>
      <c r="AK10839" s="59"/>
      <c r="AL10839" s="59"/>
      <c r="AM10839" s="59"/>
      <c r="AN10839" s="59"/>
      <c r="AO10839" s="59"/>
      <c r="AV10839" s="37"/>
      <c r="AW10839" s="37"/>
      <c r="AX10839" s="37"/>
      <c r="AY10839" s="37"/>
      <c r="AZ10839" s="37"/>
      <c r="BA10839" s="37"/>
    </row>
    <row r="10840" spans="10:53" s="14" customFormat="1" x14ac:dyDescent="0.25">
      <c r="J10840" s="59"/>
      <c r="Q10840" s="26"/>
      <c r="R10840" s="28"/>
      <c r="AC10840" s="46"/>
      <c r="AG10840" s="59"/>
      <c r="AH10840" s="59"/>
      <c r="AI10840" s="59"/>
      <c r="AJ10840" s="59"/>
      <c r="AK10840" s="59"/>
      <c r="AL10840" s="59"/>
      <c r="AM10840" s="59"/>
      <c r="AN10840" s="59"/>
      <c r="AO10840" s="59"/>
      <c r="AV10840" s="37"/>
      <c r="AW10840" s="37"/>
      <c r="AX10840" s="37"/>
      <c r="AY10840" s="37"/>
      <c r="AZ10840" s="37"/>
      <c r="BA10840" s="37"/>
    </row>
    <row r="10841" spans="10:53" s="14" customFormat="1" x14ac:dyDescent="0.25">
      <c r="J10841" s="59"/>
      <c r="Q10841" s="26"/>
      <c r="R10841" s="28"/>
      <c r="AC10841" s="46"/>
      <c r="AG10841" s="59"/>
      <c r="AH10841" s="59"/>
      <c r="AI10841" s="59"/>
      <c r="AJ10841" s="59"/>
      <c r="AK10841" s="59"/>
      <c r="AL10841" s="59"/>
      <c r="AM10841" s="59"/>
      <c r="AN10841" s="59"/>
      <c r="AO10841" s="59"/>
      <c r="AV10841" s="37"/>
      <c r="AW10841" s="37"/>
      <c r="AX10841" s="37"/>
      <c r="AY10841" s="37"/>
      <c r="AZ10841" s="37"/>
      <c r="BA10841" s="37"/>
    </row>
    <row r="10842" spans="10:53" s="14" customFormat="1" x14ac:dyDescent="0.25">
      <c r="J10842" s="59"/>
      <c r="Q10842" s="26"/>
      <c r="R10842" s="28"/>
      <c r="AC10842" s="46"/>
      <c r="AG10842" s="59"/>
      <c r="AH10842" s="59"/>
      <c r="AI10842" s="59"/>
      <c r="AJ10842" s="59"/>
      <c r="AK10842" s="59"/>
      <c r="AL10842" s="59"/>
      <c r="AM10842" s="59"/>
      <c r="AN10842" s="59"/>
      <c r="AO10842" s="59"/>
      <c r="AV10842" s="37"/>
      <c r="AW10842" s="37"/>
      <c r="AX10842" s="37"/>
      <c r="AY10842" s="37"/>
      <c r="AZ10842" s="37"/>
      <c r="BA10842" s="37"/>
    </row>
    <row r="10843" spans="10:53" s="14" customFormat="1" x14ac:dyDescent="0.25">
      <c r="J10843" s="59"/>
      <c r="Q10843" s="26"/>
      <c r="R10843" s="28"/>
      <c r="AC10843" s="46"/>
      <c r="AG10843" s="59"/>
      <c r="AH10843" s="59"/>
      <c r="AI10843" s="59"/>
      <c r="AJ10843" s="59"/>
      <c r="AK10843" s="59"/>
      <c r="AL10843" s="59"/>
      <c r="AM10843" s="59"/>
      <c r="AN10843" s="59"/>
      <c r="AO10843" s="59"/>
      <c r="AV10843" s="37"/>
      <c r="AW10843" s="37"/>
      <c r="AX10843" s="37"/>
      <c r="AY10843" s="37"/>
      <c r="AZ10843" s="37"/>
      <c r="BA10843" s="37"/>
    </row>
    <row r="10844" spans="10:53" s="14" customFormat="1" x14ac:dyDescent="0.25">
      <c r="J10844" s="59"/>
      <c r="Q10844" s="26"/>
      <c r="R10844" s="28"/>
      <c r="AC10844" s="46"/>
      <c r="AG10844" s="59"/>
      <c r="AH10844" s="59"/>
      <c r="AI10844" s="59"/>
      <c r="AJ10844" s="59"/>
      <c r="AK10844" s="59"/>
      <c r="AL10844" s="59"/>
      <c r="AM10844" s="59"/>
      <c r="AN10844" s="59"/>
      <c r="AO10844" s="59"/>
      <c r="AV10844" s="37"/>
      <c r="AW10844" s="37"/>
      <c r="AX10844" s="37"/>
      <c r="AY10844" s="37"/>
      <c r="AZ10844" s="37"/>
      <c r="BA10844" s="37"/>
    </row>
    <row r="10845" spans="10:53" s="14" customFormat="1" x14ac:dyDescent="0.25">
      <c r="J10845" s="59"/>
      <c r="Q10845" s="26"/>
      <c r="R10845" s="28"/>
      <c r="AC10845" s="46"/>
      <c r="AG10845" s="59"/>
      <c r="AH10845" s="59"/>
      <c r="AI10845" s="59"/>
      <c r="AJ10845" s="59"/>
      <c r="AK10845" s="59"/>
      <c r="AL10845" s="59"/>
      <c r="AM10845" s="59"/>
      <c r="AN10845" s="59"/>
      <c r="AO10845" s="59"/>
      <c r="AV10845" s="37"/>
      <c r="AW10845" s="37"/>
      <c r="AX10845" s="37"/>
      <c r="AY10845" s="37"/>
      <c r="AZ10845" s="37"/>
      <c r="BA10845" s="37"/>
    </row>
    <row r="10846" spans="10:53" s="14" customFormat="1" x14ac:dyDescent="0.25">
      <c r="J10846" s="59"/>
      <c r="Q10846" s="26"/>
      <c r="R10846" s="28"/>
      <c r="AC10846" s="46"/>
      <c r="AG10846" s="59"/>
      <c r="AH10846" s="59"/>
      <c r="AI10846" s="59"/>
      <c r="AJ10846" s="59"/>
      <c r="AK10846" s="59"/>
      <c r="AL10846" s="59"/>
      <c r="AM10846" s="59"/>
      <c r="AN10846" s="59"/>
      <c r="AO10846" s="59"/>
      <c r="AV10846" s="37"/>
      <c r="AW10846" s="37"/>
      <c r="AX10846" s="37"/>
      <c r="AY10846" s="37"/>
      <c r="AZ10846" s="37"/>
      <c r="BA10846" s="37"/>
    </row>
    <row r="10847" spans="10:53" s="14" customFormat="1" x14ac:dyDescent="0.25">
      <c r="J10847" s="59"/>
      <c r="Q10847" s="26"/>
      <c r="R10847" s="28"/>
      <c r="AC10847" s="46"/>
      <c r="AG10847" s="59"/>
      <c r="AH10847" s="59"/>
      <c r="AI10847" s="59"/>
      <c r="AJ10847" s="59"/>
      <c r="AK10847" s="59"/>
      <c r="AL10847" s="59"/>
      <c r="AM10847" s="59"/>
      <c r="AN10847" s="59"/>
      <c r="AO10847" s="59"/>
      <c r="AV10847" s="37"/>
      <c r="AW10847" s="37"/>
      <c r="AX10847" s="37"/>
      <c r="AY10847" s="37"/>
      <c r="AZ10847" s="37"/>
      <c r="BA10847" s="37"/>
    </row>
    <row r="10848" spans="10:53" s="14" customFormat="1" x14ac:dyDescent="0.25">
      <c r="J10848" s="59"/>
      <c r="Q10848" s="26"/>
      <c r="R10848" s="28"/>
      <c r="AC10848" s="46"/>
      <c r="AG10848" s="59"/>
      <c r="AH10848" s="59"/>
      <c r="AI10848" s="59"/>
      <c r="AJ10848" s="59"/>
      <c r="AK10848" s="59"/>
      <c r="AL10848" s="59"/>
      <c r="AM10848" s="59"/>
      <c r="AN10848" s="59"/>
      <c r="AO10848" s="59"/>
      <c r="AV10848" s="37"/>
      <c r="AW10848" s="37"/>
      <c r="AX10848" s="37"/>
      <c r="AY10848" s="37"/>
      <c r="AZ10848" s="37"/>
      <c r="BA10848" s="37"/>
    </row>
    <row r="10849" spans="10:53" s="14" customFormat="1" x14ac:dyDescent="0.25">
      <c r="J10849" s="59"/>
      <c r="Q10849" s="26"/>
      <c r="R10849" s="28"/>
      <c r="AC10849" s="46"/>
      <c r="AG10849" s="59"/>
      <c r="AH10849" s="59"/>
      <c r="AI10849" s="59"/>
      <c r="AJ10849" s="59"/>
      <c r="AK10849" s="59"/>
      <c r="AL10849" s="59"/>
      <c r="AM10849" s="59"/>
      <c r="AN10849" s="59"/>
      <c r="AO10849" s="59"/>
      <c r="AV10849" s="37"/>
      <c r="AW10849" s="37"/>
      <c r="AX10849" s="37"/>
      <c r="AY10849" s="37"/>
      <c r="AZ10849" s="37"/>
      <c r="BA10849" s="37"/>
    </row>
    <row r="10850" spans="10:53" s="14" customFormat="1" x14ac:dyDescent="0.25">
      <c r="J10850" s="59"/>
      <c r="Q10850" s="26"/>
      <c r="R10850" s="28"/>
      <c r="AC10850" s="46"/>
      <c r="AG10850" s="59"/>
      <c r="AH10850" s="59"/>
      <c r="AI10850" s="59"/>
      <c r="AJ10850" s="59"/>
      <c r="AK10850" s="59"/>
      <c r="AL10850" s="59"/>
      <c r="AM10850" s="59"/>
      <c r="AN10850" s="59"/>
      <c r="AO10850" s="59"/>
      <c r="AV10850" s="37"/>
      <c r="AW10850" s="37"/>
      <c r="AX10850" s="37"/>
      <c r="AY10850" s="37"/>
      <c r="AZ10850" s="37"/>
      <c r="BA10850" s="37"/>
    </row>
    <row r="10851" spans="10:53" s="14" customFormat="1" x14ac:dyDescent="0.25">
      <c r="J10851" s="59"/>
      <c r="Q10851" s="26"/>
      <c r="R10851" s="28"/>
      <c r="AC10851" s="46"/>
      <c r="AG10851" s="59"/>
      <c r="AH10851" s="59"/>
      <c r="AI10851" s="59"/>
      <c r="AJ10851" s="59"/>
      <c r="AK10851" s="59"/>
      <c r="AL10851" s="59"/>
      <c r="AM10851" s="59"/>
      <c r="AN10851" s="59"/>
      <c r="AO10851" s="59"/>
      <c r="AV10851" s="37"/>
      <c r="AW10851" s="37"/>
      <c r="AX10851" s="37"/>
      <c r="AY10851" s="37"/>
      <c r="AZ10851" s="37"/>
      <c r="BA10851" s="37"/>
    </row>
    <row r="10852" spans="10:53" s="14" customFormat="1" x14ac:dyDescent="0.25">
      <c r="J10852" s="59"/>
      <c r="Q10852" s="26"/>
      <c r="R10852" s="28"/>
      <c r="AC10852" s="46"/>
      <c r="AG10852" s="59"/>
      <c r="AH10852" s="59"/>
      <c r="AI10852" s="59"/>
      <c r="AJ10852" s="59"/>
      <c r="AK10852" s="59"/>
      <c r="AL10852" s="59"/>
      <c r="AM10852" s="59"/>
      <c r="AN10852" s="59"/>
      <c r="AO10852" s="59"/>
      <c r="AV10852" s="37"/>
      <c r="AW10852" s="37"/>
      <c r="AX10852" s="37"/>
      <c r="AY10852" s="37"/>
      <c r="AZ10852" s="37"/>
      <c r="BA10852" s="37"/>
    </row>
    <row r="10853" spans="10:53" s="14" customFormat="1" x14ac:dyDescent="0.25">
      <c r="J10853" s="59"/>
      <c r="Q10853" s="26"/>
      <c r="R10853" s="28"/>
      <c r="AC10853" s="46"/>
      <c r="AG10853" s="59"/>
      <c r="AH10853" s="59"/>
      <c r="AI10853" s="59"/>
      <c r="AJ10853" s="59"/>
      <c r="AK10853" s="59"/>
      <c r="AL10853" s="59"/>
      <c r="AM10853" s="59"/>
      <c r="AN10853" s="59"/>
      <c r="AO10853" s="59"/>
      <c r="AV10853" s="37"/>
      <c r="AW10853" s="37"/>
      <c r="AX10853" s="37"/>
      <c r="AY10853" s="37"/>
      <c r="AZ10853" s="37"/>
      <c r="BA10853" s="37"/>
    </row>
    <row r="10854" spans="10:53" s="14" customFormat="1" x14ac:dyDescent="0.25">
      <c r="J10854" s="59"/>
      <c r="Q10854" s="26"/>
      <c r="R10854" s="28"/>
      <c r="AC10854" s="46"/>
      <c r="AG10854" s="59"/>
      <c r="AH10854" s="59"/>
      <c r="AI10854" s="59"/>
      <c r="AJ10854" s="59"/>
      <c r="AK10854" s="59"/>
      <c r="AL10854" s="59"/>
      <c r="AM10854" s="59"/>
      <c r="AN10854" s="59"/>
      <c r="AO10854" s="59"/>
      <c r="AV10854" s="37"/>
      <c r="AW10854" s="37"/>
      <c r="AX10854" s="37"/>
      <c r="AY10854" s="37"/>
      <c r="AZ10854" s="37"/>
      <c r="BA10854" s="37"/>
    </row>
    <row r="10855" spans="10:53" s="14" customFormat="1" x14ac:dyDescent="0.25">
      <c r="J10855" s="59"/>
      <c r="Q10855" s="26"/>
      <c r="R10855" s="28"/>
      <c r="AC10855" s="46"/>
      <c r="AG10855" s="59"/>
      <c r="AH10855" s="59"/>
      <c r="AI10855" s="59"/>
      <c r="AJ10855" s="59"/>
      <c r="AK10855" s="59"/>
      <c r="AL10855" s="59"/>
      <c r="AM10855" s="59"/>
      <c r="AN10855" s="59"/>
      <c r="AO10855" s="59"/>
      <c r="AV10855" s="37"/>
      <c r="AW10855" s="37"/>
      <c r="AX10855" s="37"/>
      <c r="AY10855" s="37"/>
      <c r="AZ10855" s="37"/>
      <c r="BA10855" s="37"/>
    </row>
    <row r="10856" spans="10:53" s="14" customFormat="1" x14ac:dyDescent="0.25">
      <c r="J10856" s="59"/>
      <c r="Q10856" s="26"/>
      <c r="R10856" s="28"/>
      <c r="AC10856" s="46"/>
      <c r="AG10856" s="59"/>
      <c r="AH10856" s="59"/>
      <c r="AI10856" s="59"/>
      <c r="AJ10856" s="59"/>
      <c r="AK10856" s="59"/>
      <c r="AL10856" s="59"/>
      <c r="AM10856" s="59"/>
      <c r="AN10856" s="59"/>
      <c r="AO10856" s="59"/>
      <c r="AV10856" s="37"/>
      <c r="AW10856" s="37"/>
      <c r="AX10856" s="37"/>
      <c r="AY10856" s="37"/>
      <c r="AZ10856" s="37"/>
      <c r="BA10856" s="37"/>
    </row>
    <row r="10857" spans="10:53" s="14" customFormat="1" x14ac:dyDescent="0.25">
      <c r="J10857" s="59"/>
      <c r="Q10857" s="26"/>
      <c r="R10857" s="28"/>
      <c r="AC10857" s="46"/>
      <c r="AG10857" s="59"/>
      <c r="AH10857" s="59"/>
      <c r="AI10857" s="59"/>
      <c r="AJ10857" s="59"/>
      <c r="AK10857" s="59"/>
      <c r="AL10857" s="59"/>
      <c r="AM10857" s="59"/>
      <c r="AN10857" s="59"/>
      <c r="AO10857" s="59"/>
      <c r="AV10857" s="37"/>
      <c r="AW10857" s="37"/>
      <c r="AX10857" s="37"/>
      <c r="AY10857" s="37"/>
      <c r="AZ10857" s="37"/>
      <c r="BA10857" s="37"/>
    </row>
    <row r="10858" spans="10:53" s="14" customFormat="1" x14ac:dyDescent="0.25">
      <c r="J10858" s="59"/>
      <c r="Q10858" s="26"/>
      <c r="R10858" s="28"/>
      <c r="AC10858" s="46"/>
      <c r="AG10858" s="59"/>
      <c r="AH10858" s="59"/>
      <c r="AI10858" s="59"/>
      <c r="AJ10858" s="59"/>
      <c r="AK10858" s="59"/>
      <c r="AL10858" s="59"/>
      <c r="AM10858" s="59"/>
      <c r="AN10858" s="59"/>
      <c r="AO10858" s="59"/>
      <c r="AV10858" s="37"/>
      <c r="AW10858" s="37"/>
      <c r="AX10858" s="37"/>
      <c r="AY10858" s="37"/>
      <c r="AZ10858" s="37"/>
      <c r="BA10858" s="37"/>
    </row>
    <row r="10859" spans="10:53" s="14" customFormat="1" x14ac:dyDescent="0.25">
      <c r="J10859" s="59"/>
      <c r="Q10859" s="26"/>
      <c r="R10859" s="28"/>
      <c r="AC10859" s="46"/>
      <c r="AG10859" s="59"/>
      <c r="AH10859" s="59"/>
      <c r="AI10859" s="59"/>
      <c r="AJ10859" s="59"/>
      <c r="AK10859" s="59"/>
      <c r="AL10859" s="59"/>
      <c r="AM10859" s="59"/>
      <c r="AN10859" s="59"/>
      <c r="AO10859" s="59"/>
      <c r="AV10859" s="37"/>
      <c r="AW10859" s="37"/>
      <c r="AX10859" s="37"/>
      <c r="AY10859" s="37"/>
      <c r="AZ10859" s="37"/>
      <c r="BA10859" s="37"/>
    </row>
    <row r="10860" spans="10:53" s="14" customFormat="1" x14ac:dyDescent="0.25">
      <c r="J10860" s="59"/>
      <c r="Q10860" s="26"/>
      <c r="R10860" s="28"/>
      <c r="AC10860" s="46"/>
      <c r="AG10860" s="59"/>
      <c r="AH10860" s="59"/>
      <c r="AI10860" s="59"/>
      <c r="AJ10860" s="59"/>
      <c r="AK10860" s="59"/>
      <c r="AL10860" s="59"/>
      <c r="AM10860" s="59"/>
      <c r="AN10860" s="59"/>
      <c r="AO10860" s="59"/>
      <c r="AV10860" s="37"/>
      <c r="AW10860" s="37"/>
      <c r="AX10860" s="37"/>
      <c r="AY10860" s="37"/>
      <c r="AZ10860" s="37"/>
      <c r="BA10860" s="37"/>
    </row>
    <row r="10861" spans="10:53" s="14" customFormat="1" x14ac:dyDescent="0.25">
      <c r="J10861" s="59"/>
      <c r="Q10861" s="26"/>
      <c r="R10861" s="28"/>
      <c r="AC10861" s="46"/>
      <c r="AG10861" s="59"/>
      <c r="AH10861" s="59"/>
      <c r="AI10861" s="59"/>
      <c r="AJ10861" s="59"/>
      <c r="AK10861" s="59"/>
      <c r="AL10861" s="59"/>
      <c r="AM10861" s="59"/>
      <c r="AN10861" s="59"/>
      <c r="AO10861" s="59"/>
      <c r="AV10861" s="37"/>
      <c r="AW10861" s="37"/>
      <c r="AX10861" s="37"/>
      <c r="AY10861" s="37"/>
      <c r="AZ10861" s="37"/>
      <c r="BA10861" s="37"/>
    </row>
    <row r="10862" spans="10:53" s="14" customFormat="1" x14ac:dyDescent="0.25">
      <c r="J10862" s="59"/>
      <c r="Q10862" s="26"/>
      <c r="R10862" s="28"/>
      <c r="AC10862" s="46"/>
      <c r="AG10862" s="59"/>
      <c r="AH10862" s="59"/>
      <c r="AI10862" s="59"/>
      <c r="AJ10862" s="59"/>
      <c r="AK10862" s="59"/>
      <c r="AL10862" s="59"/>
      <c r="AM10862" s="59"/>
      <c r="AN10862" s="59"/>
      <c r="AO10862" s="59"/>
      <c r="AV10862" s="37"/>
      <c r="AW10862" s="37"/>
      <c r="AX10862" s="37"/>
      <c r="AY10862" s="37"/>
      <c r="AZ10862" s="37"/>
      <c r="BA10862" s="37"/>
    </row>
    <row r="10863" spans="10:53" s="14" customFormat="1" x14ac:dyDescent="0.25">
      <c r="J10863" s="59"/>
      <c r="Q10863" s="26"/>
      <c r="R10863" s="28"/>
      <c r="AC10863" s="46"/>
      <c r="AG10863" s="59"/>
      <c r="AH10863" s="59"/>
      <c r="AI10863" s="59"/>
      <c r="AJ10863" s="59"/>
      <c r="AK10863" s="59"/>
      <c r="AL10863" s="59"/>
      <c r="AM10863" s="59"/>
      <c r="AN10863" s="59"/>
      <c r="AO10863" s="59"/>
      <c r="AV10863" s="37"/>
      <c r="AW10863" s="37"/>
      <c r="AX10863" s="37"/>
      <c r="AY10863" s="37"/>
      <c r="AZ10863" s="37"/>
      <c r="BA10863" s="37"/>
    </row>
    <row r="10864" spans="10:53" s="14" customFormat="1" x14ac:dyDescent="0.25">
      <c r="J10864" s="59"/>
      <c r="Q10864" s="26"/>
      <c r="R10864" s="28"/>
      <c r="AC10864" s="46"/>
      <c r="AG10864" s="59"/>
      <c r="AH10864" s="59"/>
      <c r="AI10864" s="59"/>
      <c r="AJ10864" s="59"/>
      <c r="AK10864" s="59"/>
      <c r="AL10864" s="59"/>
      <c r="AM10864" s="59"/>
      <c r="AN10864" s="59"/>
      <c r="AO10864" s="59"/>
      <c r="AV10864" s="37"/>
      <c r="AW10864" s="37"/>
      <c r="AX10864" s="37"/>
      <c r="AY10864" s="37"/>
      <c r="AZ10864" s="37"/>
      <c r="BA10864" s="37"/>
    </row>
    <row r="10865" spans="10:53" s="14" customFormat="1" x14ac:dyDescent="0.25">
      <c r="J10865" s="59"/>
      <c r="Q10865" s="26"/>
      <c r="R10865" s="28"/>
      <c r="AC10865" s="46"/>
      <c r="AG10865" s="59"/>
      <c r="AH10865" s="59"/>
      <c r="AI10865" s="59"/>
      <c r="AJ10865" s="59"/>
      <c r="AK10865" s="59"/>
      <c r="AL10865" s="59"/>
      <c r="AM10865" s="59"/>
      <c r="AN10865" s="59"/>
      <c r="AO10865" s="59"/>
      <c r="AV10865" s="37"/>
      <c r="AW10865" s="37"/>
      <c r="AX10865" s="37"/>
      <c r="AY10865" s="37"/>
      <c r="AZ10865" s="37"/>
      <c r="BA10865" s="37"/>
    </row>
    <row r="10866" spans="10:53" s="14" customFormat="1" x14ac:dyDescent="0.25">
      <c r="J10866" s="59"/>
      <c r="Q10866" s="26"/>
      <c r="R10866" s="28"/>
      <c r="AC10866" s="46"/>
      <c r="AG10866" s="59"/>
      <c r="AH10866" s="59"/>
      <c r="AI10866" s="59"/>
      <c r="AJ10866" s="59"/>
      <c r="AK10866" s="59"/>
      <c r="AL10866" s="59"/>
      <c r="AM10866" s="59"/>
      <c r="AN10866" s="59"/>
      <c r="AO10866" s="59"/>
      <c r="AV10866" s="37"/>
      <c r="AW10866" s="37"/>
      <c r="AX10866" s="37"/>
      <c r="AY10866" s="37"/>
      <c r="AZ10866" s="37"/>
      <c r="BA10866" s="37"/>
    </row>
    <row r="10867" spans="10:53" s="14" customFormat="1" x14ac:dyDescent="0.25">
      <c r="J10867" s="59"/>
      <c r="Q10867" s="26"/>
      <c r="R10867" s="28"/>
      <c r="AC10867" s="46"/>
      <c r="AG10867" s="59"/>
      <c r="AH10867" s="59"/>
      <c r="AI10867" s="59"/>
      <c r="AJ10867" s="59"/>
      <c r="AK10867" s="59"/>
      <c r="AL10867" s="59"/>
      <c r="AM10867" s="59"/>
      <c r="AN10867" s="59"/>
      <c r="AO10867" s="59"/>
      <c r="AV10867" s="37"/>
      <c r="AW10867" s="37"/>
      <c r="AX10867" s="37"/>
      <c r="AY10867" s="37"/>
      <c r="AZ10867" s="37"/>
      <c r="BA10867" s="37"/>
    </row>
    <row r="10868" spans="10:53" s="14" customFormat="1" x14ac:dyDescent="0.25">
      <c r="J10868" s="59"/>
      <c r="Q10868" s="26"/>
      <c r="R10868" s="28"/>
      <c r="AC10868" s="46"/>
      <c r="AG10868" s="59"/>
      <c r="AH10868" s="59"/>
      <c r="AI10868" s="59"/>
      <c r="AJ10868" s="59"/>
      <c r="AK10868" s="59"/>
      <c r="AL10868" s="59"/>
      <c r="AM10868" s="59"/>
      <c r="AN10868" s="59"/>
      <c r="AO10868" s="59"/>
      <c r="AV10868" s="37"/>
      <c r="AW10868" s="37"/>
      <c r="AX10868" s="37"/>
      <c r="AY10868" s="37"/>
      <c r="AZ10868" s="37"/>
      <c r="BA10868" s="37"/>
    </row>
    <row r="10869" spans="10:53" s="14" customFormat="1" x14ac:dyDescent="0.25">
      <c r="J10869" s="59"/>
      <c r="Q10869" s="26"/>
      <c r="R10869" s="28"/>
      <c r="AC10869" s="46"/>
      <c r="AG10869" s="59"/>
      <c r="AH10869" s="59"/>
      <c r="AI10869" s="59"/>
      <c r="AJ10869" s="59"/>
      <c r="AK10869" s="59"/>
      <c r="AL10869" s="59"/>
      <c r="AM10869" s="59"/>
      <c r="AN10869" s="59"/>
      <c r="AO10869" s="59"/>
      <c r="AV10869" s="37"/>
      <c r="AW10869" s="37"/>
      <c r="AX10869" s="37"/>
      <c r="AY10869" s="37"/>
      <c r="AZ10869" s="37"/>
      <c r="BA10869" s="37"/>
    </row>
    <row r="10870" spans="10:53" s="14" customFormat="1" x14ac:dyDescent="0.25">
      <c r="J10870" s="59"/>
      <c r="Q10870" s="26"/>
      <c r="R10870" s="28"/>
      <c r="AC10870" s="46"/>
      <c r="AG10870" s="59"/>
      <c r="AH10870" s="59"/>
      <c r="AI10870" s="59"/>
      <c r="AJ10870" s="59"/>
      <c r="AK10870" s="59"/>
      <c r="AL10870" s="59"/>
      <c r="AM10870" s="59"/>
      <c r="AN10870" s="59"/>
      <c r="AO10870" s="59"/>
      <c r="AV10870" s="37"/>
      <c r="AW10870" s="37"/>
      <c r="AX10870" s="37"/>
      <c r="AY10870" s="37"/>
      <c r="AZ10870" s="37"/>
      <c r="BA10870" s="37"/>
    </row>
    <row r="10871" spans="10:53" s="14" customFormat="1" x14ac:dyDescent="0.25">
      <c r="J10871" s="59"/>
      <c r="Q10871" s="26"/>
      <c r="R10871" s="28"/>
      <c r="AC10871" s="46"/>
      <c r="AG10871" s="59"/>
      <c r="AH10871" s="59"/>
      <c r="AI10871" s="59"/>
      <c r="AJ10871" s="59"/>
      <c r="AK10871" s="59"/>
      <c r="AL10871" s="59"/>
      <c r="AM10871" s="59"/>
      <c r="AN10871" s="59"/>
      <c r="AO10871" s="59"/>
      <c r="AV10871" s="37"/>
      <c r="AW10871" s="37"/>
      <c r="AX10871" s="37"/>
      <c r="AY10871" s="37"/>
      <c r="AZ10871" s="37"/>
      <c r="BA10871" s="37"/>
    </row>
    <row r="10872" spans="10:53" s="14" customFormat="1" x14ac:dyDescent="0.25">
      <c r="J10872" s="59"/>
      <c r="Q10872" s="26"/>
      <c r="R10872" s="28"/>
      <c r="AC10872" s="46"/>
      <c r="AG10872" s="59"/>
      <c r="AH10872" s="59"/>
      <c r="AI10872" s="59"/>
      <c r="AJ10872" s="59"/>
      <c r="AK10872" s="59"/>
      <c r="AL10872" s="59"/>
      <c r="AM10872" s="59"/>
      <c r="AN10872" s="59"/>
      <c r="AO10872" s="59"/>
      <c r="AV10872" s="37"/>
      <c r="AW10872" s="37"/>
      <c r="AX10872" s="37"/>
      <c r="AY10872" s="37"/>
      <c r="AZ10872" s="37"/>
      <c r="BA10872" s="37"/>
    </row>
    <row r="10873" spans="10:53" s="14" customFormat="1" x14ac:dyDescent="0.25">
      <c r="J10873" s="59"/>
      <c r="Q10873" s="26"/>
      <c r="R10873" s="28"/>
      <c r="AC10873" s="46"/>
      <c r="AG10873" s="59"/>
      <c r="AH10873" s="59"/>
      <c r="AI10873" s="59"/>
      <c r="AJ10873" s="59"/>
      <c r="AK10873" s="59"/>
      <c r="AL10873" s="59"/>
      <c r="AM10873" s="59"/>
      <c r="AN10873" s="59"/>
      <c r="AO10873" s="59"/>
      <c r="AV10873" s="37"/>
      <c r="AW10873" s="37"/>
      <c r="AX10873" s="37"/>
      <c r="AY10873" s="37"/>
      <c r="AZ10873" s="37"/>
      <c r="BA10873" s="37"/>
    </row>
    <row r="10874" spans="10:53" s="14" customFormat="1" x14ac:dyDescent="0.25">
      <c r="J10874" s="59"/>
      <c r="Q10874" s="26"/>
      <c r="R10874" s="28"/>
      <c r="AC10874" s="46"/>
      <c r="AG10874" s="59"/>
      <c r="AH10874" s="59"/>
      <c r="AI10874" s="59"/>
      <c r="AJ10874" s="59"/>
      <c r="AK10874" s="59"/>
      <c r="AL10874" s="59"/>
      <c r="AM10874" s="59"/>
      <c r="AN10874" s="59"/>
      <c r="AO10874" s="59"/>
      <c r="AV10874" s="37"/>
      <c r="AW10874" s="37"/>
      <c r="AX10874" s="37"/>
      <c r="AY10874" s="37"/>
      <c r="AZ10874" s="37"/>
      <c r="BA10874" s="37"/>
    </row>
    <row r="10875" spans="10:53" s="14" customFormat="1" x14ac:dyDescent="0.25">
      <c r="J10875" s="59"/>
      <c r="Q10875" s="26"/>
      <c r="R10875" s="28"/>
      <c r="AC10875" s="46"/>
      <c r="AG10875" s="59"/>
      <c r="AH10875" s="59"/>
      <c r="AI10875" s="59"/>
      <c r="AJ10875" s="59"/>
      <c r="AK10875" s="59"/>
      <c r="AL10875" s="59"/>
      <c r="AM10875" s="59"/>
      <c r="AN10875" s="59"/>
      <c r="AO10875" s="59"/>
      <c r="AV10875" s="37"/>
      <c r="AW10875" s="37"/>
      <c r="AX10875" s="37"/>
      <c r="AY10875" s="37"/>
      <c r="AZ10875" s="37"/>
      <c r="BA10875" s="37"/>
    </row>
    <row r="10876" spans="10:53" s="14" customFormat="1" x14ac:dyDescent="0.25">
      <c r="J10876" s="59"/>
      <c r="Q10876" s="26"/>
      <c r="R10876" s="28"/>
      <c r="AC10876" s="46"/>
      <c r="AG10876" s="59"/>
      <c r="AH10876" s="59"/>
      <c r="AI10876" s="59"/>
      <c r="AJ10876" s="59"/>
      <c r="AK10876" s="59"/>
      <c r="AL10876" s="59"/>
      <c r="AM10876" s="59"/>
      <c r="AN10876" s="59"/>
      <c r="AO10876" s="59"/>
      <c r="AV10876" s="37"/>
      <c r="AW10876" s="37"/>
      <c r="AX10876" s="37"/>
      <c r="AY10876" s="37"/>
      <c r="AZ10876" s="37"/>
      <c r="BA10876" s="37"/>
    </row>
    <row r="10877" spans="10:53" s="14" customFormat="1" x14ac:dyDescent="0.25">
      <c r="J10877" s="59"/>
      <c r="Q10877" s="26"/>
      <c r="R10877" s="28"/>
      <c r="AC10877" s="46"/>
      <c r="AG10877" s="59"/>
      <c r="AH10877" s="59"/>
      <c r="AI10877" s="59"/>
      <c r="AJ10877" s="59"/>
      <c r="AK10877" s="59"/>
      <c r="AL10877" s="59"/>
      <c r="AM10877" s="59"/>
      <c r="AN10877" s="59"/>
      <c r="AO10877" s="59"/>
      <c r="AV10877" s="37"/>
      <c r="AW10877" s="37"/>
      <c r="AX10877" s="37"/>
      <c r="AY10877" s="37"/>
      <c r="AZ10877" s="37"/>
      <c r="BA10877" s="37"/>
    </row>
    <row r="10878" spans="10:53" s="14" customFormat="1" x14ac:dyDescent="0.25">
      <c r="J10878" s="59"/>
      <c r="Q10878" s="26"/>
      <c r="R10878" s="28"/>
      <c r="AC10878" s="46"/>
      <c r="AG10878" s="59"/>
      <c r="AH10878" s="59"/>
      <c r="AI10878" s="59"/>
      <c r="AJ10878" s="59"/>
      <c r="AK10878" s="59"/>
      <c r="AL10878" s="59"/>
      <c r="AM10878" s="59"/>
      <c r="AN10878" s="59"/>
      <c r="AO10878" s="59"/>
      <c r="AV10878" s="37"/>
      <c r="AW10878" s="37"/>
      <c r="AX10878" s="37"/>
      <c r="AY10878" s="37"/>
      <c r="AZ10878" s="37"/>
      <c r="BA10878" s="37"/>
    </row>
    <row r="10879" spans="10:53" s="14" customFormat="1" x14ac:dyDescent="0.25">
      <c r="J10879" s="59"/>
      <c r="Q10879" s="26"/>
      <c r="R10879" s="28"/>
      <c r="AC10879" s="46"/>
      <c r="AG10879" s="59"/>
      <c r="AH10879" s="59"/>
      <c r="AI10879" s="59"/>
      <c r="AJ10879" s="59"/>
      <c r="AK10879" s="59"/>
      <c r="AL10879" s="59"/>
      <c r="AM10879" s="59"/>
      <c r="AN10879" s="59"/>
      <c r="AO10879" s="59"/>
      <c r="AV10879" s="37"/>
      <c r="AW10879" s="37"/>
      <c r="AX10879" s="37"/>
      <c r="AY10879" s="37"/>
      <c r="AZ10879" s="37"/>
      <c r="BA10879" s="37"/>
    </row>
    <row r="10880" spans="10:53" s="14" customFormat="1" x14ac:dyDescent="0.25">
      <c r="J10880" s="59"/>
      <c r="Q10880" s="26"/>
      <c r="R10880" s="28"/>
      <c r="AC10880" s="46"/>
      <c r="AG10880" s="59"/>
      <c r="AH10880" s="59"/>
      <c r="AI10880" s="59"/>
      <c r="AJ10880" s="59"/>
      <c r="AK10880" s="59"/>
      <c r="AL10880" s="59"/>
      <c r="AM10880" s="59"/>
      <c r="AN10880" s="59"/>
      <c r="AO10880" s="59"/>
      <c r="AV10880" s="37"/>
      <c r="AW10880" s="37"/>
      <c r="AX10880" s="37"/>
      <c r="AY10880" s="37"/>
      <c r="AZ10880" s="37"/>
      <c r="BA10880" s="37"/>
    </row>
    <row r="10881" spans="10:53" s="14" customFormat="1" x14ac:dyDescent="0.25">
      <c r="J10881" s="59"/>
      <c r="Q10881" s="26"/>
      <c r="R10881" s="28"/>
      <c r="AC10881" s="46"/>
      <c r="AG10881" s="59"/>
      <c r="AH10881" s="59"/>
      <c r="AI10881" s="59"/>
      <c r="AJ10881" s="59"/>
      <c r="AK10881" s="59"/>
      <c r="AL10881" s="59"/>
      <c r="AM10881" s="59"/>
      <c r="AN10881" s="59"/>
      <c r="AO10881" s="59"/>
      <c r="AV10881" s="37"/>
      <c r="AW10881" s="37"/>
      <c r="AX10881" s="37"/>
      <c r="AY10881" s="37"/>
      <c r="AZ10881" s="37"/>
      <c r="BA10881" s="37"/>
    </row>
    <row r="10882" spans="10:53" s="14" customFormat="1" x14ac:dyDescent="0.25">
      <c r="J10882" s="59"/>
      <c r="Q10882" s="26"/>
      <c r="R10882" s="28"/>
      <c r="AC10882" s="46"/>
      <c r="AG10882" s="59"/>
      <c r="AH10882" s="59"/>
      <c r="AI10882" s="59"/>
      <c r="AJ10882" s="59"/>
      <c r="AK10882" s="59"/>
      <c r="AL10882" s="59"/>
      <c r="AM10882" s="59"/>
      <c r="AN10882" s="59"/>
      <c r="AO10882" s="59"/>
      <c r="AV10882" s="37"/>
      <c r="AW10882" s="37"/>
      <c r="AX10882" s="37"/>
      <c r="AY10882" s="37"/>
      <c r="AZ10882" s="37"/>
      <c r="BA10882" s="37"/>
    </row>
    <row r="10883" spans="10:53" s="14" customFormat="1" x14ac:dyDescent="0.25">
      <c r="J10883" s="59"/>
      <c r="Q10883" s="26"/>
      <c r="R10883" s="28"/>
      <c r="AC10883" s="46"/>
      <c r="AG10883" s="59"/>
      <c r="AH10883" s="59"/>
      <c r="AI10883" s="59"/>
      <c r="AJ10883" s="59"/>
      <c r="AK10883" s="59"/>
      <c r="AL10883" s="59"/>
      <c r="AM10883" s="59"/>
      <c r="AN10883" s="59"/>
      <c r="AO10883" s="59"/>
      <c r="AV10883" s="37"/>
      <c r="AW10883" s="37"/>
      <c r="AX10883" s="37"/>
      <c r="AY10883" s="37"/>
      <c r="AZ10883" s="37"/>
      <c r="BA10883" s="37"/>
    </row>
    <row r="10884" spans="10:53" s="14" customFormat="1" x14ac:dyDescent="0.25">
      <c r="J10884" s="59"/>
      <c r="Q10884" s="26"/>
      <c r="R10884" s="28"/>
      <c r="AC10884" s="46"/>
      <c r="AG10884" s="59"/>
      <c r="AH10884" s="59"/>
      <c r="AI10884" s="59"/>
      <c r="AJ10884" s="59"/>
      <c r="AK10884" s="59"/>
      <c r="AL10884" s="59"/>
      <c r="AM10884" s="59"/>
      <c r="AN10884" s="59"/>
      <c r="AO10884" s="59"/>
      <c r="AV10884" s="37"/>
      <c r="AW10884" s="37"/>
      <c r="AX10884" s="37"/>
      <c r="AY10884" s="37"/>
      <c r="AZ10884" s="37"/>
      <c r="BA10884" s="37"/>
    </row>
    <row r="10885" spans="10:53" s="14" customFormat="1" x14ac:dyDescent="0.25">
      <c r="J10885" s="59"/>
      <c r="Q10885" s="26"/>
      <c r="R10885" s="28"/>
      <c r="AC10885" s="46"/>
      <c r="AG10885" s="59"/>
      <c r="AH10885" s="59"/>
      <c r="AI10885" s="59"/>
      <c r="AJ10885" s="59"/>
      <c r="AK10885" s="59"/>
      <c r="AL10885" s="59"/>
      <c r="AM10885" s="59"/>
      <c r="AN10885" s="59"/>
      <c r="AO10885" s="59"/>
      <c r="AV10885" s="37"/>
      <c r="AW10885" s="37"/>
      <c r="AX10885" s="37"/>
      <c r="AY10885" s="37"/>
      <c r="AZ10885" s="37"/>
      <c r="BA10885" s="37"/>
    </row>
    <row r="10886" spans="10:53" s="14" customFormat="1" x14ac:dyDescent="0.25">
      <c r="J10886" s="59"/>
      <c r="Q10886" s="26"/>
      <c r="R10886" s="28"/>
      <c r="AC10886" s="46"/>
      <c r="AG10886" s="59"/>
      <c r="AH10886" s="59"/>
      <c r="AI10886" s="59"/>
      <c r="AJ10886" s="59"/>
      <c r="AK10886" s="59"/>
      <c r="AL10886" s="59"/>
      <c r="AM10886" s="59"/>
      <c r="AN10886" s="59"/>
      <c r="AO10886" s="59"/>
      <c r="AV10886" s="37"/>
      <c r="AW10886" s="37"/>
      <c r="AX10886" s="37"/>
      <c r="AY10886" s="37"/>
      <c r="AZ10886" s="37"/>
      <c r="BA10886" s="37"/>
    </row>
    <row r="10887" spans="10:53" s="14" customFormat="1" x14ac:dyDescent="0.25">
      <c r="J10887" s="59"/>
      <c r="Q10887" s="26"/>
      <c r="R10887" s="28"/>
      <c r="AC10887" s="46"/>
      <c r="AG10887" s="59"/>
      <c r="AH10887" s="59"/>
      <c r="AI10887" s="59"/>
      <c r="AJ10887" s="59"/>
      <c r="AK10887" s="59"/>
      <c r="AL10887" s="59"/>
      <c r="AM10887" s="59"/>
      <c r="AN10887" s="59"/>
      <c r="AO10887" s="59"/>
      <c r="AV10887" s="37"/>
      <c r="AW10887" s="37"/>
      <c r="AX10887" s="37"/>
      <c r="AY10887" s="37"/>
      <c r="AZ10887" s="37"/>
      <c r="BA10887" s="37"/>
    </row>
    <row r="10888" spans="10:53" s="14" customFormat="1" x14ac:dyDescent="0.25">
      <c r="J10888" s="59"/>
      <c r="Q10888" s="26"/>
      <c r="R10888" s="28"/>
      <c r="AC10888" s="46"/>
      <c r="AG10888" s="59"/>
      <c r="AH10888" s="59"/>
      <c r="AI10888" s="59"/>
      <c r="AJ10888" s="59"/>
      <c r="AK10888" s="59"/>
      <c r="AL10888" s="59"/>
      <c r="AM10888" s="59"/>
      <c r="AN10888" s="59"/>
      <c r="AO10888" s="59"/>
      <c r="AV10888" s="37"/>
      <c r="AW10888" s="37"/>
      <c r="AX10888" s="37"/>
      <c r="AY10888" s="37"/>
      <c r="AZ10888" s="37"/>
      <c r="BA10888" s="37"/>
    </row>
    <row r="10889" spans="10:53" s="14" customFormat="1" x14ac:dyDescent="0.25">
      <c r="J10889" s="59"/>
      <c r="Q10889" s="26"/>
      <c r="R10889" s="28"/>
      <c r="AC10889" s="46"/>
      <c r="AG10889" s="59"/>
      <c r="AH10889" s="59"/>
      <c r="AI10889" s="59"/>
      <c r="AJ10889" s="59"/>
      <c r="AK10889" s="59"/>
      <c r="AL10889" s="59"/>
      <c r="AM10889" s="59"/>
      <c r="AN10889" s="59"/>
      <c r="AO10889" s="59"/>
      <c r="AV10889" s="37"/>
      <c r="AW10889" s="37"/>
      <c r="AX10889" s="37"/>
      <c r="AY10889" s="37"/>
      <c r="AZ10889" s="37"/>
      <c r="BA10889" s="37"/>
    </row>
    <row r="10890" spans="10:53" s="14" customFormat="1" x14ac:dyDescent="0.25">
      <c r="J10890" s="59"/>
      <c r="Q10890" s="26"/>
      <c r="R10890" s="28"/>
      <c r="AC10890" s="46"/>
      <c r="AG10890" s="59"/>
      <c r="AH10890" s="59"/>
      <c r="AI10890" s="59"/>
      <c r="AJ10890" s="59"/>
      <c r="AK10890" s="59"/>
      <c r="AL10890" s="59"/>
      <c r="AM10890" s="59"/>
      <c r="AN10890" s="59"/>
      <c r="AO10890" s="59"/>
      <c r="AV10890" s="37"/>
      <c r="AW10890" s="37"/>
      <c r="AX10890" s="37"/>
      <c r="AY10890" s="37"/>
      <c r="AZ10890" s="37"/>
      <c r="BA10890" s="37"/>
    </row>
    <row r="10891" spans="10:53" s="14" customFormat="1" x14ac:dyDescent="0.25">
      <c r="J10891" s="59"/>
      <c r="Q10891" s="26"/>
      <c r="R10891" s="28"/>
      <c r="AC10891" s="46"/>
      <c r="AG10891" s="59"/>
      <c r="AH10891" s="59"/>
      <c r="AI10891" s="59"/>
      <c r="AJ10891" s="59"/>
      <c r="AK10891" s="59"/>
      <c r="AL10891" s="59"/>
      <c r="AM10891" s="59"/>
      <c r="AN10891" s="59"/>
      <c r="AO10891" s="59"/>
      <c r="AV10891" s="37"/>
      <c r="AW10891" s="37"/>
      <c r="AX10891" s="37"/>
      <c r="AY10891" s="37"/>
      <c r="AZ10891" s="37"/>
      <c r="BA10891" s="37"/>
    </row>
    <row r="10892" spans="10:53" s="14" customFormat="1" x14ac:dyDescent="0.25">
      <c r="J10892" s="59"/>
      <c r="Q10892" s="26"/>
      <c r="R10892" s="28"/>
      <c r="AC10892" s="46"/>
      <c r="AG10892" s="59"/>
      <c r="AH10892" s="59"/>
      <c r="AI10892" s="59"/>
      <c r="AJ10892" s="59"/>
      <c r="AK10892" s="59"/>
      <c r="AL10892" s="59"/>
      <c r="AM10892" s="59"/>
      <c r="AN10892" s="59"/>
      <c r="AO10892" s="59"/>
      <c r="AV10892" s="37"/>
      <c r="AW10892" s="37"/>
      <c r="AX10892" s="37"/>
      <c r="AY10892" s="37"/>
      <c r="AZ10892" s="37"/>
      <c r="BA10892" s="37"/>
    </row>
    <row r="10893" spans="10:53" s="14" customFormat="1" x14ac:dyDescent="0.25">
      <c r="J10893" s="59"/>
      <c r="Q10893" s="26"/>
      <c r="R10893" s="28"/>
      <c r="AC10893" s="46"/>
      <c r="AG10893" s="59"/>
      <c r="AH10893" s="59"/>
      <c r="AI10893" s="59"/>
      <c r="AJ10893" s="59"/>
      <c r="AK10893" s="59"/>
      <c r="AL10893" s="59"/>
      <c r="AM10893" s="59"/>
      <c r="AN10893" s="59"/>
      <c r="AO10893" s="59"/>
      <c r="AV10893" s="37"/>
      <c r="AW10893" s="37"/>
      <c r="AX10893" s="37"/>
      <c r="AY10893" s="37"/>
      <c r="AZ10893" s="37"/>
      <c r="BA10893" s="37"/>
    </row>
    <row r="10894" spans="10:53" s="14" customFormat="1" x14ac:dyDescent="0.25">
      <c r="J10894" s="59"/>
      <c r="Q10894" s="26"/>
      <c r="R10894" s="28"/>
      <c r="AC10894" s="46"/>
      <c r="AG10894" s="59"/>
      <c r="AH10894" s="59"/>
      <c r="AI10894" s="59"/>
      <c r="AJ10894" s="59"/>
      <c r="AK10894" s="59"/>
      <c r="AL10894" s="59"/>
      <c r="AM10894" s="59"/>
      <c r="AN10894" s="59"/>
      <c r="AO10894" s="59"/>
      <c r="AV10894" s="37"/>
      <c r="AW10894" s="37"/>
      <c r="AX10894" s="37"/>
      <c r="AY10894" s="37"/>
      <c r="AZ10894" s="37"/>
      <c r="BA10894" s="37"/>
    </row>
    <row r="10895" spans="10:53" s="14" customFormat="1" x14ac:dyDescent="0.25">
      <c r="J10895" s="59"/>
      <c r="Q10895" s="26"/>
      <c r="R10895" s="28"/>
      <c r="AC10895" s="46"/>
      <c r="AG10895" s="59"/>
      <c r="AH10895" s="59"/>
      <c r="AI10895" s="59"/>
      <c r="AJ10895" s="59"/>
      <c r="AK10895" s="59"/>
      <c r="AL10895" s="59"/>
      <c r="AM10895" s="59"/>
      <c r="AN10895" s="59"/>
      <c r="AO10895" s="59"/>
      <c r="AV10895" s="37"/>
      <c r="AW10895" s="37"/>
      <c r="AX10895" s="37"/>
      <c r="AY10895" s="37"/>
      <c r="AZ10895" s="37"/>
      <c r="BA10895" s="37"/>
    </row>
    <row r="10896" spans="10:53" s="14" customFormat="1" x14ac:dyDescent="0.25">
      <c r="J10896" s="59"/>
      <c r="Q10896" s="26"/>
      <c r="R10896" s="28"/>
      <c r="AC10896" s="46"/>
      <c r="AG10896" s="59"/>
      <c r="AH10896" s="59"/>
      <c r="AI10896" s="59"/>
      <c r="AJ10896" s="59"/>
      <c r="AK10896" s="59"/>
      <c r="AL10896" s="59"/>
      <c r="AM10896" s="59"/>
      <c r="AN10896" s="59"/>
      <c r="AO10896" s="59"/>
      <c r="AV10896" s="37"/>
      <c r="AW10896" s="37"/>
      <c r="AX10896" s="37"/>
      <c r="AY10896" s="37"/>
      <c r="AZ10896" s="37"/>
      <c r="BA10896" s="37"/>
    </row>
    <row r="10897" spans="10:53" s="14" customFormat="1" x14ac:dyDescent="0.25">
      <c r="J10897" s="59"/>
      <c r="Q10897" s="26"/>
      <c r="R10897" s="28"/>
      <c r="AC10897" s="46"/>
      <c r="AG10897" s="59"/>
      <c r="AH10897" s="59"/>
      <c r="AI10897" s="59"/>
      <c r="AJ10897" s="59"/>
      <c r="AK10897" s="59"/>
      <c r="AL10897" s="59"/>
      <c r="AM10897" s="59"/>
      <c r="AN10897" s="59"/>
      <c r="AO10897" s="59"/>
      <c r="AV10897" s="37"/>
      <c r="AW10897" s="37"/>
      <c r="AX10897" s="37"/>
      <c r="AY10897" s="37"/>
      <c r="AZ10897" s="37"/>
      <c r="BA10897" s="37"/>
    </row>
    <row r="10898" spans="10:53" s="14" customFormat="1" x14ac:dyDescent="0.25">
      <c r="J10898" s="59"/>
      <c r="Q10898" s="26"/>
      <c r="R10898" s="28"/>
      <c r="AC10898" s="46"/>
      <c r="AG10898" s="59"/>
      <c r="AH10898" s="59"/>
      <c r="AI10898" s="59"/>
      <c r="AJ10898" s="59"/>
      <c r="AK10898" s="59"/>
      <c r="AL10898" s="59"/>
      <c r="AM10898" s="59"/>
      <c r="AN10898" s="59"/>
      <c r="AO10898" s="59"/>
      <c r="AV10898" s="37"/>
      <c r="AW10898" s="37"/>
      <c r="AX10898" s="37"/>
      <c r="AY10898" s="37"/>
      <c r="AZ10898" s="37"/>
      <c r="BA10898" s="37"/>
    </row>
    <row r="10899" spans="10:53" s="14" customFormat="1" x14ac:dyDescent="0.25">
      <c r="J10899" s="59"/>
      <c r="Q10899" s="26"/>
      <c r="R10899" s="28"/>
      <c r="AC10899" s="46"/>
      <c r="AG10899" s="59"/>
      <c r="AH10899" s="59"/>
      <c r="AI10899" s="59"/>
      <c r="AJ10899" s="59"/>
      <c r="AK10899" s="59"/>
      <c r="AL10899" s="59"/>
      <c r="AM10899" s="59"/>
      <c r="AN10899" s="59"/>
      <c r="AO10899" s="59"/>
      <c r="AV10899" s="37"/>
      <c r="AW10899" s="37"/>
      <c r="AX10899" s="37"/>
      <c r="AY10899" s="37"/>
      <c r="AZ10899" s="37"/>
      <c r="BA10899" s="37"/>
    </row>
    <row r="10900" spans="10:53" s="14" customFormat="1" x14ac:dyDescent="0.25">
      <c r="J10900" s="59"/>
      <c r="Q10900" s="26"/>
      <c r="R10900" s="28"/>
      <c r="AC10900" s="46"/>
      <c r="AG10900" s="59"/>
      <c r="AH10900" s="59"/>
      <c r="AI10900" s="59"/>
      <c r="AJ10900" s="59"/>
      <c r="AK10900" s="59"/>
      <c r="AL10900" s="59"/>
      <c r="AM10900" s="59"/>
      <c r="AN10900" s="59"/>
      <c r="AO10900" s="59"/>
      <c r="AV10900" s="37"/>
      <c r="AW10900" s="37"/>
      <c r="AX10900" s="37"/>
      <c r="AY10900" s="37"/>
      <c r="AZ10900" s="37"/>
      <c r="BA10900" s="37"/>
    </row>
    <row r="10901" spans="10:53" s="14" customFormat="1" x14ac:dyDescent="0.25">
      <c r="J10901" s="59"/>
      <c r="Q10901" s="26"/>
      <c r="R10901" s="28"/>
      <c r="AC10901" s="46"/>
      <c r="AG10901" s="59"/>
      <c r="AH10901" s="59"/>
      <c r="AI10901" s="59"/>
      <c r="AJ10901" s="59"/>
      <c r="AK10901" s="59"/>
      <c r="AL10901" s="59"/>
      <c r="AM10901" s="59"/>
      <c r="AN10901" s="59"/>
      <c r="AO10901" s="59"/>
      <c r="AV10901" s="37"/>
      <c r="AW10901" s="37"/>
      <c r="AX10901" s="37"/>
      <c r="AY10901" s="37"/>
      <c r="AZ10901" s="37"/>
      <c r="BA10901" s="37"/>
    </row>
    <row r="10902" spans="10:53" s="14" customFormat="1" x14ac:dyDescent="0.25">
      <c r="J10902" s="59"/>
      <c r="Q10902" s="26"/>
      <c r="R10902" s="28"/>
      <c r="AC10902" s="46"/>
      <c r="AG10902" s="59"/>
      <c r="AH10902" s="59"/>
      <c r="AI10902" s="59"/>
      <c r="AJ10902" s="59"/>
      <c r="AK10902" s="59"/>
      <c r="AL10902" s="59"/>
      <c r="AM10902" s="59"/>
      <c r="AN10902" s="59"/>
      <c r="AO10902" s="59"/>
      <c r="AV10902" s="37"/>
      <c r="AW10902" s="37"/>
      <c r="AX10902" s="37"/>
      <c r="AY10902" s="37"/>
      <c r="AZ10902" s="37"/>
      <c r="BA10902" s="37"/>
    </row>
    <row r="10903" spans="10:53" s="14" customFormat="1" x14ac:dyDescent="0.25">
      <c r="J10903" s="59"/>
      <c r="Q10903" s="26"/>
      <c r="R10903" s="28"/>
      <c r="AC10903" s="46"/>
      <c r="AG10903" s="59"/>
      <c r="AH10903" s="59"/>
      <c r="AI10903" s="59"/>
      <c r="AJ10903" s="59"/>
      <c r="AK10903" s="59"/>
      <c r="AL10903" s="59"/>
      <c r="AM10903" s="59"/>
      <c r="AN10903" s="59"/>
      <c r="AO10903" s="59"/>
      <c r="AV10903" s="37"/>
      <c r="AW10903" s="37"/>
      <c r="AX10903" s="37"/>
      <c r="AY10903" s="37"/>
      <c r="AZ10903" s="37"/>
      <c r="BA10903" s="37"/>
    </row>
    <row r="10904" spans="10:53" s="14" customFormat="1" x14ac:dyDescent="0.25">
      <c r="J10904" s="59"/>
      <c r="Q10904" s="26"/>
      <c r="R10904" s="28"/>
      <c r="AC10904" s="46"/>
      <c r="AG10904" s="59"/>
      <c r="AH10904" s="59"/>
      <c r="AI10904" s="59"/>
      <c r="AJ10904" s="59"/>
      <c r="AK10904" s="59"/>
      <c r="AL10904" s="59"/>
      <c r="AM10904" s="59"/>
      <c r="AN10904" s="59"/>
      <c r="AO10904" s="59"/>
      <c r="AV10904" s="37"/>
      <c r="AW10904" s="37"/>
      <c r="AX10904" s="37"/>
      <c r="AY10904" s="37"/>
      <c r="AZ10904" s="37"/>
      <c r="BA10904" s="37"/>
    </row>
    <row r="10905" spans="10:53" s="14" customFormat="1" x14ac:dyDescent="0.25">
      <c r="J10905" s="59"/>
      <c r="Q10905" s="26"/>
      <c r="R10905" s="28"/>
      <c r="AC10905" s="46"/>
      <c r="AG10905" s="59"/>
      <c r="AH10905" s="59"/>
      <c r="AI10905" s="59"/>
      <c r="AJ10905" s="59"/>
      <c r="AK10905" s="59"/>
      <c r="AL10905" s="59"/>
      <c r="AM10905" s="59"/>
      <c r="AN10905" s="59"/>
      <c r="AO10905" s="59"/>
      <c r="AV10905" s="37"/>
      <c r="AW10905" s="37"/>
      <c r="AX10905" s="37"/>
      <c r="AY10905" s="37"/>
      <c r="AZ10905" s="37"/>
      <c r="BA10905" s="37"/>
    </row>
    <row r="10906" spans="10:53" s="14" customFormat="1" x14ac:dyDescent="0.25">
      <c r="J10906" s="59"/>
      <c r="Q10906" s="26"/>
      <c r="R10906" s="28"/>
      <c r="AC10906" s="46"/>
      <c r="AG10906" s="59"/>
      <c r="AH10906" s="59"/>
      <c r="AI10906" s="59"/>
      <c r="AJ10906" s="59"/>
      <c r="AK10906" s="59"/>
      <c r="AL10906" s="59"/>
      <c r="AM10906" s="59"/>
      <c r="AN10906" s="59"/>
      <c r="AO10906" s="59"/>
      <c r="AV10906" s="37"/>
      <c r="AW10906" s="37"/>
      <c r="AX10906" s="37"/>
      <c r="AY10906" s="37"/>
      <c r="AZ10906" s="37"/>
      <c r="BA10906" s="37"/>
    </row>
    <row r="10907" spans="10:53" s="14" customFormat="1" x14ac:dyDescent="0.25">
      <c r="J10907" s="59"/>
      <c r="Q10907" s="26"/>
      <c r="R10907" s="28"/>
      <c r="AC10907" s="46"/>
      <c r="AG10907" s="59"/>
      <c r="AH10907" s="59"/>
      <c r="AI10907" s="59"/>
      <c r="AJ10907" s="59"/>
      <c r="AK10907" s="59"/>
      <c r="AL10907" s="59"/>
      <c r="AM10907" s="59"/>
      <c r="AN10907" s="59"/>
      <c r="AO10907" s="59"/>
      <c r="AV10907" s="37"/>
      <c r="AW10907" s="37"/>
      <c r="AX10907" s="37"/>
      <c r="AY10907" s="37"/>
      <c r="AZ10907" s="37"/>
      <c r="BA10907" s="37"/>
    </row>
    <row r="10908" spans="10:53" s="14" customFormat="1" x14ac:dyDescent="0.25">
      <c r="J10908" s="59"/>
      <c r="Q10908" s="26"/>
      <c r="R10908" s="28"/>
      <c r="AC10908" s="46"/>
      <c r="AG10908" s="59"/>
      <c r="AH10908" s="59"/>
      <c r="AI10908" s="59"/>
      <c r="AJ10908" s="59"/>
      <c r="AK10908" s="59"/>
      <c r="AL10908" s="59"/>
      <c r="AM10908" s="59"/>
      <c r="AN10908" s="59"/>
      <c r="AO10908" s="59"/>
      <c r="AV10908" s="37"/>
      <c r="AW10908" s="37"/>
      <c r="AX10908" s="37"/>
      <c r="AY10908" s="37"/>
      <c r="AZ10908" s="37"/>
      <c r="BA10908" s="37"/>
    </row>
    <row r="10909" spans="10:53" s="14" customFormat="1" x14ac:dyDescent="0.25">
      <c r="J10909" s="59"/>
      <c r="Q10909" s="26"/>
      <c r="R10909" s="28"/>
      <c r="AC10909" s="46"/>
      <c r="AG10909" s="59"/>
      <c r="AH10909" s="59"/>
      <c r="AI10909" s="59"/>
      <c r="AJ10909" s="59"/>
      <c r="AK10909" s="59"/>
      <c r="AL10909" s="59"/>
      <c r="AM10909" s="59"/>
      <c r="AN10909" s="59"/>
      <c r="AO10909" s="59"/>
      <c r="AV10909" s="37"/>
      <c r="AW10909" s="37"/>
      <c r="AX10909" s="37"/>
      <c r="AY10909" s="37"/>
      <c r="AZ10909" s="37"/>
      <c r="BA10909" s="37"/>
    </row>
    <row r="10910" spans="10:53" s="14" customFormat="1" x14ac:dyDescent="0.25">
      <c r="J10910" s="59"/>
      <c r="Q10910" s="26"/>
      <c r="R10910" s="28"/>
      <c r="AC10910" s="46"/>
      <c r="AG10910" s="59"/>
      <c r="AH10910" s="59"/>
      <c r="AI10910" s="59"/>
      <c r="AJ10910" s="59"/>
      <c r="AK10910" s="59"/>
      <c r="AL10910" s="59"/>
      <c r="AM10910" s="59"/>
      <c r="AN10910" s="59"/>
      <c r="AO10910" s="59"/>
      <c r="AV10910" s="37"/>
      <c r="AW10910" s="37"/>
      <c r="AX10910" s="37"/>
      <c r="AY10910" s="37"/>
      <c r="AZ10910" s="37"/>
      <c r="BA10910" s="37"/>
    </row>
    <row r="10911" spans="10:53" s="14" customFormat="1" x14ac:dyDescent="0.25">
      <c r="J10911" s="59"/>
      <c r="Q10911" s="26"/>
      <c r="R10911" s="28"/>
      <c r="AC10911" s="46"/>
      <c r="AG10911" s="59"/>
      <c r="AH10911" s="59"/>
      <c r="AI10911" s="59"/>
      <c r="AJ10911" s="59"/>
      <c r="AK10911" s="59"/>
      <c r="AL10911" s="59"/>
      <c r="AM10911" s="59"/>
      <c r="AN10911" s="59"/>
      <c r="AO10911" s="59"/>
      <c r="AV10911" s="37"/>
      <c r="AW10911" s="37"/>
      <c r="AX10911" s="37"/>
      <c r="AY10911" s="37"/>
      <c r="AZ10911" s="37"/>
      <c r="BA10911" s="37"/>
    </row>
    <row r="10912" spans="10:53" s="14" customFormat="1" x14ac:dyDescent="0.25">
      <c r="J10912" s="59"/>
      <c r="Q10912" s="26"/>
      <c r="R10912" s="28"/>
      <c r="AC10912" s="46"/>
      <c r="AG10912" s="59"/>
      <c r="AH10912" s="59"/>
      <c r="AI10912" s="59"/>
      <c r="AJ10912" s="59"/>
      <c r="AK10912" s="59"/>
      <c r="AL10912" s="59"/>
      <c r="AM10912" s="59"/>
      <c r="AN10912" s="59"/>
      <c r="AO10912" s="59"/>
      <c r="AV10912" s="37"/>
      <c r="AW10912" s="37"/>
      <c r="AX10912" s="37"/>
      <c r="AY10912" s="37"/>
      <c r="AZ10912" s="37"/>
      <c r="BA10912" s="37"/>
    </row>
    <row r="10913" spans="10:53" s="14" customFormat="1" x14ac:dyDescent="0.25">
      <c r="J10913" s="59"/>
      <c r="Q10913" s="26"/>
      <c r="R10913" s="28"/>
      <c r="AC10913" s="46"/>
      <c r="AG10913" s="59"/>
      <c r="AH10913" s="59"/>
      <c r="AI10913" s="59"/>
      <c r="AJ10913" s="59"/>
      <c r="AK10913" s="59"/>
      <c r="AL10913" s="59"/>
      <c r="AM10913" s="59"/>
      <c r="AN10913" s="59"/>
      <c r="AO10913" s="59"/>
      <c r="AV10913" s="37"/>
      <c r="AW10913" s="37"/>
      <c r="AX10913" s="37"/>
      <c r="AY10913" s="37"/>
      <c r="AZ10913" s="37"/>
      <c r="BA10913" s="37"/>
    </row>
    <row r="10914" spans="10:53" s="14" customFormat="1" x14ac:dyDescent="0.25">
      <c r="J10914" s="59"/>
      <c r="Q10914" s="26"/>
      <c r="R10914" s="28"/>
      <c r="AC10914" s="46"/>
      <c r="AG10914" s="59"/>
      <c r="AH10914" s="59"/>
      <c r="AI10914" s="59"/>
      <c r="AJ10914" s="59"/>
      <c r="AK10914" s="59"/>
      <c r="AL10914" s="59"/>
      <c r="AM10914" s="59"/>
      <c r="AN10914" s="59"/>
      <c r="AO10914" s="59"/>
      <c r="AV10914" s="37"/>
      <c r="AW10914" s="37"/>
      <c r="AX10914" s="37"/>
      <c r="AY10914" s="37"/>
      <c r="AZ10914" s="37"/>
      <c r="BA10914" s="37"/>
    </row>
    <row r="10915" spans="10:53" s="14" customFormat="1" x14ac:dyDescent="0.25">
      <c r="J10915" s="59"/>
      <c r="Q10915" s="26"/>
      <c r="R10915" s="28"/>
      <c r="AC10915" s="46"/>
      <c r="AG10915" s="59"/>
      <c r="AH10915" s="59"/>
      <c r="AI10915" s="59"/>
      <c r="AJ10915" s="59"/>
      <c r="AK10915" s="59"/>
      <c r="AL10915" s="59"/>
      <c r="AM10915" s="59"/>
      <c r="AN10915" s="59"/>
      <c r="AO10915" s="59"/>
      <c r="AV10915" s="37"/>
      <c r="AW10915" s="37"/>
      <c r="AX10915" s="37"/>
      <c r="AY10915" s="37"/>
      <c r="AZ10915" s="37"/>
      <c r="BA10915" s="37"/>
    </row>
    <row r="10916" spans="10:53" s="14" customFormat="1" x14ac:dyDescent="0.25">
      <c r="J10916" s="59"/>
      <c r="Q10916" s="26"/>
      <c r="R10916" s="28"/>
      <c r="AC10916" s="46"/>
      <c r="AG10916" s="59"/>
      <c r="AH10916" s="59"/>
      <c r="AI10916" s="59"/>
      <c r="AJ10916" s="59"/>
      <c r="AK10916" s="59"/>
      <c r="AL10916" s="59"/>
      <c r="AM10916" s="59"/>
      <c r="AN10916" s="59"/>
      <c r="AO10916" s="59"/>
      <c r="AV10916" s="37"/>
      <c r="AW10916" s="37"/>
      <c r="AX10916" s="37"/>
      <c r="AY10916" s="37"/>
      <c r="AZ10916" s="37"/>
      <c r="BA10916" s="37"/>
    </row>
    <row r="10917" spans="10:53" s="14" customFormat="1" x14ac:dyDescent="0.25">
      <c r="J10917" s="59"/>
      <c r="Q10917" s="26"/>
      <c r="R10917" s="28"/>
      <c r="AC10917" s="46"/>
      <c r="AG10917" s="59"/>
      <c r="AH10917" s="59"/>
      <c r="AI10917" s="59"/>
      <c r="AJ10917" s="59"/>
      <c r="AK10917" s="59"/>
      <c r="AL10917" s="59"/>
      <c r="AM10917" s="59"/>
      <c r="AN10917" s="59"/>
      <c r="AO10917" s="59"/>
      <c r="AV10917" s="37"/>
      <c r="AW10917" s="37"/>
      <c r="AX10917" s="37"/>
      <c r="AY10917" s="37"/>
      <c r="AZ10917" s="37"/>
      <c r="BA10917" s="37"/>
    </row>
    <row r="10918" spans="10:53" s="14" customFormat="1" x14ac:dyDescent="0.25">
      <c r="J10918" s="59"/>
      <c r="Q10918" s="26"/>
      <c r="R10918" s="28"/>
      <c r="AC10918" s="46"/>
      <c r="AG10918" s="59"/>
      <c r="AH10918" s="59"/>
      <c r="AI10918" s="59"/>
      <c r="AJ10918" s="59"/>
      <c r="AK10918" s="59"/>
      <c r="AL10918" s="59"/>
      <c r="AM10918" s="59"/>
      <c r="AN10918" s="59"/>
      <c r="AO10918" s="59"/>
      <c r="AV10918" s="37"/>
      <c r="AW10918" s="37"/>
      <c r="AX10918" s="37"/>
      <c r="AY10918" s="37"/>
      <c r="AZ10918" s="37"/>
      <c r="BA10918" s="37"/>
    </row>
    <row r="10919" spans="10:53" s="14" customFormat="1" x14ac:dyDescent="0.25">
      <c r="J10919" s="59"/>
      <c r="Q10919" s="26"/>
      <c r="R10919" s="28"/>
      <c r="AC10919" s="46"/>
      <c r="AG10919" s="59"/>
      <c r="AH10919" s="59"/>
      <c r="AI10919" s="59"/>
      <c r="AJ10919" s="59"/>
      <c r="AK10919" s="59"/>
      <c r="AL10919" s="59"/>
      <c r="AM10919" s="59"/>
      <c r="AN10919" s="59"/>
      <c r="AO10919" s="59"/>
      <c r="AV10919" s="37"/>
      <c r="AW10919" s="37"/>
      <c r="AX10919" s="37"/>
      <c r="AY10919" s="37"/>
      <c r="AZ10919" s="37"/>
      <c r="BA10919" s="37"/>
    </row>
    <row r="10920" spans="10:53" s="14" customFormat="1" x14ac:dyDescent="0.25">
      <c r="J10920" s="59"/>
      <c r="Q10920" s="26"/>
      <c r="R10920" s="28"/>
      <c r="AC10920" s="46"/>
      <c r="AG10920" s="59"/>
      <c r="AH10920" s="59"/>
      <c r="AI10920" s="59"/>
      <c r="AJ10920" s="59"/>
      <c r="AK10920" s="59"/>
      <c r="AL10920" s="59"/>
      <c r="AM10920" s="59"/>
      <c r="AN10920" s="59"/>
      <c r="AO10920" s="59"/>
      <c r="AV10920" s="37"/>
      <c r="AW10920" s="37"/>
      <c r="AX10920" s="37"/>
      <c r="AY10920" s="37"/>
      <c r="AZ10920" s="37"/>
      <c r="BA10920" s="37"/>
    </row>
    <row r="10921" spans="10:53" s="14" customFormat="1" x14ac:dyDescent="0.25">
      <c r="J10921" s="59"/>
      <c r="Q10921" s="26"/>
      <c r="R10921" s="28"/>
      <c r="AC10921" s="46"/>
      <c r="AG10921" s="59"/>
      <c r="AH10921" s="59"/>
      <c r="AI10921" s="59"/>
      <c r="AJ10921" s="59"/>
      <c r="AK10921" s="59"/>
      <c r="AL10921" s="59"/>
      <c r="AM10921" s="59"/>
      <c r="AN10921" s="59"/>
      <c r="AO10921" s="59"/>
      <c r="AV10921" s="37"/>
      <c r="AW10921" s="37"/>
      <c r="AX10921" s="37"/>
      <c r="AY10921" s="37"/>
      <c r="AZ10921" s="37"/>
      <c r="BA10921" s="37"/>
    </row>
    <row r="10922" spans="10:53" s="14" customFormat="1" x14ac:dyDescent="0.25">
      <c r="J10922" s="59"/>
      <c r="Q10922" s="26"/>
      <c r="R10922" s="28"/>
      <c r="AC10922" s="46"/>
      <c r="AG10922" s="59"/>
      <c r="AH10922" s="59"/>
      <c r="AI10922" s="59"/>
      <c r="AJ10922" s="59"/>
      <c r="AK10922" s="59"/>
      <c r="AL10922" s="59"/>
      <c r="AM10922" s="59"/>
      <c r="AN10922" s="59"/>
      <c r="AO10922" s="59"/>
      <c r="AV10922" s="37"/>
      <c r="AW10922" s="37"/>
      <c r="AX10922" s="37"/>
      <c r="AY10922" s="37"/>
      <c r="AZ10922" s="37"/>
      <c r="BA10922" s="37"/>
    </row>
    <row r="10923" spans="10:53" s="14" customFormat="1" x14ac:dyDescent="0.25">
      <c r="J10923" s="59"/>
      <c r="Q10923" s="26"/>
      <c r="R10923" s="28"/>
      <c r="AC10923" s="46"/>
      <c r="AG10923" s="59"/>
      <c r="AH10923" s="59"/>
      <c r="AI10923" s="59"/>
      <c r="AJ10923" s="59"/>
      <c r="AK10923" s="59"/>
      <c r="AL10923" s="59"/>
      <c r="AM10923" s="59"/>
      <c r="AN10923" s="59"/>
      <c r="AO10923" s="59"/>
      <c r="AV10923" s="37"/>
      <c r="AW10923" s="37"/>
      <c r="AX10923" s="37"/>
      <c r="AY10923" s="37"/>
      <c r="AZ10923" s="37"/>
      <c r="BA10923" s="37"/>
    </row>
    <row r="10924" spans="10:53" s="14" customFormat="1" x14ac:dyDescent="0.25">
      <c r="J10924" s="59"/>
      <c r="Q10924" s="26"/>
      <c r="R10924" s="28"/>
      <c r="AC10924" s="46"/>
      <c r="AG10924" s="59"/>
      <c r="AH10924" s="59"/>
      <c r="AI10924" s="59"/>
      <c r="AJ10924" s="59"/>
      <c r="AK10924" s="59"/>
      <c r="AL10924" s="59"/>
      <c r="AM10924" s="59"/>
      <c r="AN10924" s="59"/>
      <c r="AO10924" s="59"/>
      <c r="AV10924" s="37"/>
      <c r="AW10924" s="37"/>
      <c r="AX10924" s="37"/>
      <c r="AY10924" s="37"/>
      <c r="AZ10924" s="37"/>
      <c r="BA10924" s="37"/>
    </row>
    <row r="10925" spans="10:53" s="14" customFormat="1" x14ac:dyDescent="0.25">
      <c r="J10925" s="59"/>
      <c r="Q10925" s="26"/>
      <c r="R10925" s="28"/>
      <c r="AC10925" s="46"/>
      <c r="AG10925" s="59"/>
      <c r="AH10925" s="59"/>
      <c r="AI10925" s="59"/>
      <c r="AJ10925" s="59"/>
      <c r="AK10925" s="59"/>
      <c r="AL10925" s="59"/>
      <c r="AM10925" s="59"/>
      <c r="AN10925" s="59"/>
      <c r="AO10925" s="59"/>
      <c r="AV10925" s="37"/>
      <c r="AW10925" s="37"/>
      <c r="AX10925" s="37"/>
      <c r="AY10925" s="37"/>
      <c r="AZ10925" s="37"/>
      <c r="BA10925" s="37"/>
    </row>
    <row r="10926" spans="10:53" s="14" customFormat="1" x14ac:dyDescent="0.25">
      <c r="J10926" s="59"/>
      <c r="Q10926" s="26"/>
      <c r="R10926" s="28"/>
      <c r="AC10926" s="46"/>
      <c r="AG10926" s="59"/>
      <c r="AH10926" s="59"/>
      <c r="AI10926" s="59"/>
      <c r="AJ10926" s="59"/>
      <c r="AK10926" s="59"/>
      <c r="AL10926" s="59"/>
      <c r="AM10926" s="59"/>
      <c r="AN10926" s="59"/>
      <c r="AO10926" s="59"/>
      <c r="AV10926" s="37"/>
      <c r="AW10926" s="37"/>
      <c r="AX10926" s="37"/>
      <c r="AY10926" s="37"/>
      <c r="AZ10926" s="37"/>
      <c r="BA10926" s="37"/>
    </row>
    <row r="10927" spans="10:53" s="14" customFormat="1" x14ac:dyDescent="0.25">
      <c r="J10927" s="59"/>
      <c r="Q10927" s="26"/>
      <c r="R10927" s="28"/>
      <c r="AC10927" s="46"/>
      <c r="AG10927" s="59"/>
      <c r="AH10927" s="59"/>
      <c r="AI10927" s="59"/>
      <c r="AJ10927" s="59"/>
      <c r="AK10927" s="59"/>
      <c r="AL10927" s="59"/>
      <c r="AM10927" s="59"/>
      <c r="AN10927" s="59"/>
      <c r="AO10927" s="59"/>
      <c r="AV10927" s="37"/>
      <c r="AW10927" s="37"/>
      <c r="AX10927" s="37"/>
      <c r="AY10927" s="37"/>
      <c r="AZ10927" s="37"/>
      <c r="BA10927" s="37"/>
    </row>
    <row r="10928" spans="10:53" s="14" customFormat="1" x14ac:dyDescent="0.25">
      <c r="J10928" s="59"/>
      <c r="Q10928" s="26"/>
      <c r="R10928" s="28"/>
      <c r="AC10928" s="46"/>
      <c r="AG10928" s="59"/>
      <c r="AH10928" s="59"/>
      <c r="AI10928" s="59"/>
      <c r="AJ10928" s="59"/>
      <c r="AK10928" s="59"/>
      <c r="AL10928" s="59"/>
      <c r="AM10928" s="59"/>
      <c r="AN10928" s="59"/>
      <c r="AO10928" s="59"/>
      <c r="AV10928" s="37"/>
      <c r="AW10928" s="37"/>
      <c r="AX10928" s="37"/>
      <c r="AY10928" s="37"/>
      <c r="AZ10928" s="37"/>
      <c r="BA10928" s="37"/>
    </row>
    <row r="10929" spans="10:53" s="14" customFormat="1" x14ac:dyDescent="0.25">
      <c r="J10929" s="59"/>
      <c r="Q10929" s="26"/>
      <c r="R10929" s="28"/>
      <c r="AC10929" s="46"/>
      <c r="AG10929" s="59"/>
      <c r="AH10929" s="59"/>
      <c r="AI10929" s="59"/>
      <c r="AJ10929" s="59"/>
      <c r="AK10929" s="59"/>
      <c r="AL10929" s="59"/>
      <c r="AM10929" s="59"/>
      <c r="AN10929" s="59"/>
      <c r="AO10929" s="59"/>
      <c r="AV10929" s="37"/>
      <c r="AW10929" s="37"/>
      <c r="AX10929" s="37"/>
      <c r="AY10929" s="37"/>
      <c r="AZ10929" s="37"/>
      <c r="BA10929" s="37"/>
    </row>
    <row r="10930" spans="10:53" s="14" customFormat="1" x14ac:dyDescent="0.25">
      <c r="J10930" s="59"/>
      <c r="Q10930" s="26"/>
      <c r="R10930" s="28"/>
      <c r="AC10930" s="46"/>
      <c r="AG10930" s="59"/>
      <c r="AH10930" s="59"/>
      <c r="AI10930" s="59"/>
      <c r="AJ10930" s="59"/>
      <c r="AK10930" s="59"/>
      <c r="AL10930" s="59"/>
      <c r="AM10930" s="59"/>
      <c r="AN10930" s="59"/>
      <c r="AO10930" s="59"/>
      <c r="AV10930" s="37"/>
      <c r="AW10930" s="37"/>
      <c r="AX10930" s="37"/>
      <c r="AY10930" s="37"/>
      <c r="AZ10930" s="37"/>
      <c r="BA10930" s="37"/>
    </row>
    <row r="10931" spans="10:53" s="14" customFormat="1" x14ac:dyDescent="0.25">
      <c r="J10931" s="59"/>
      <c r="Q10931" s="26"/>
      <c r="R10931" s="28"/>
      <c r="AC10931" s="46"/>
      <c r="AG10931" s="59"/>
      <c r="AH10931" s="59"/>
      <c r="AI10931" s="59"/>
      <c r="AJ10931" s="59"/>
      <c r="AK10931" s="59"/>
      <c r="AL10931" s="59"/>
      <c r="AM10931" s="59"/>
      <c r="AN10931" s="59"/>
      <c r="AO10931" s="59"/>
      <c r="AV10931" s="37"/>
      <c r="AW10931" s="37"/>
      <c r="AX10931" s="37"/>
      <c r="AY10931" s="37"/>
      <c r="AZ10931" s="37"/>
      <c r="BA10931" s="37"/>
    </row>
    <row r="10932" spans="10:53" s="14" customFormat="1" x14ac:dyDescent="0.25">
      <c r="J10932" s="59"/>
      <c r="Q10932" s="26"/>
      <c r="R10932" s="28"/>
      <c r="AC10932" s="46"/>
      <c r="AG10932" s="59"/>
      <c r="AH10932" s="59"/>
      <c r="AI10932" s="59"/>
      <c r="AJ10932" s="59"/>
      <c r="AK10932" s="59"/>
      <c r="AL10932" s="59"/>
      <c r="AM10932" s="59"/>
      <c r="AN10932" s="59"/>
      <c r="AO10932" s="59"/>
      <c r="AV10932" s="37"/>
      <c r="AW10932" s="37"/>
      <c r="AX10932" s="37"/>
      <c r="AY10932" s="37"/>
      <c r="AZ10932" s="37"/>
      <c r="BA10932" s="37"/>
    </row>
    <row r="10933" spans="10:53" s="14" customFormat="1" x14ac:dyDescent="0.25">
      <c r="J10933" s="59"/>
      <c r="Q10933" s="26"/>
      <c r="R10933" s="28"/>
      <c r="AC10933" s="46"/>
      <c r="AG10933" s="59"/>
      <c r="AH10933" s="59"/>
      <c r="AI10933" s="59"/>
      <c r="AJ10933" s="59"/>
      <c r="AK10933" s="59"/>
      <c r="AL10933" s="59"/>
      <c r="AM10933" s="59"/>
      <c r="AN10933" s="59"/>
      <c r="AO10933" s="59"/>
      <c r="AV10933" s="37"/>
      <c r="AW10933" s="37"/>
      <c r="AX10933" s="37"/>
      <c r="AY10933" s="37"/>
      <c r="AZ10933" s="37"/>
      <c r="BA10933" s="37"/>
    </row>
    <row r="10934" spans="10:53" s="14" customFormat="1" x14ac:dyDescent="0.25">
      <c r="J10934" s="59"/>
      <c r="Q10934" s="26"/>
      <c r="R10934" s="28"/>
      <c r="AC10934" s="46"/>
      <c r="AG10934" s="59"/>
      <c r="AH10934" s="59"/>
      <c r="AI10934" s="59"/>
      <c r="AJ10934" s="59"/>
      <c r="AK10934" s="59"/>
      <c r="AL10934" s="59"/>
      <c r="AM10934" s="59"/>
      <c r="AN10934" s="59"/>
      <c r="AO10934" s="59"/>
      <c r="AV10934" s="37"/>
      <c r="AW10934" s="37"/>
      <c r="AX10934" s="37"/>
      <c r="AY10934" s="37"/>
      <c r="AZ10934" s="37"/>
      <c r="BA10934" s="37"/>
    </row>
    <row r="10935" spans="10:53" s="14" customFormat="1" x14ac:dyDescent="0.25">
      <c r="J10935" s="59"/>
      <c r="Q10935" s="26"/>
      <c r="R10935" s="28"/>
      <c r="AC10935" s="46"/>
      <c r="AG10935" s="59"/>
      <c r="AH10935" s="59"/>
      <c r="AI10935" s="59"/>
      <c r="AJ10935" s="59"/>
      <c r="AK10935" s="59"/>
      <c r="AL10935" s="59"/>
      <c r="AM10935" s="59"/>
      <c r="AN10935" s="59"/>
      <c r="AO10935" s="59"/>
      <c r="AV10935" s="37"/>
      <c r="AW10935" s="37"/>
      <c r="AX10935" s="37"/>
      <c r="AY10935" s="37"/>
      <c r="AZ10935" s="37"/>
      <c r="BA10935" s="37"/>
    </row>
    <row r="10936" spans="10:53" s="14" customFormat="1" x14ac:dyDescent="0.25">
      <c r="J10936" s="59"/>
      <c r="Q10936" s="26"/>
      <c r="R10936" s="28"/>
      <c r="AC10936" s="46"/>
      <c r="AG10936" s="59"/>
      <c r="AH10936" s="59"/>
      <c r="AI10936" s="59"/>
      <c r="AJ10936" s="59"/>
      <c r="AK10936" s="59"/>
      <c r="AL10936" s="59"/>
      <c r="AM10936" s="59"/>
      <c r="AN10936" s="59"/>
      <c r="AO10936" s="59"/>
      <c r="AV10936" s="37"/>
      <c r="AW10936" s="37"/>
      <c r="AX10936" s="37"/>
      <c r="AY10936" s="37"/>
      <c r="AZ10936" s="37"/>
      <c r="BA10936" s="37"/>
    </row>
    <row r="10937" spans="10:53" s="14" customFormat="1" x14ac:dyDescent="0.25">
      <c r="J10937" s="59"/>
      <c r="Q10937" s="26"/>
      <c r="R10937" s="28"/>
      <c r="AC10937" s="46"/>
      <c r="AG10937" s="59"/>
      <c r="AH10937" s="59"/>
      <c r="AI10937" s="59"/>
      <c r="AJ10937" s="59"/>
      <c r="AK10937" s="59"/>
      <c r="AL10937" s="59"/>
      <c r="AM10937" s="59"/>
      <c r="AN10937" s="59"/>
      <c r="AO10937" s="59"/>
      <c r="AV10937" s="37"/>
      <c r="AW10937" s="37"/>
      <c r="AX10937" s="37"/>
      <c r="AY10937" s="37"/>
      <c r="AZ10937" s="37"/>
      <c r="BA10937" s="37"/>
    </row>
    <row r="10938" spans="10:53" s="14" customFormat="1" x14ac:dyDescent="0.25">
      <c r="J10938" s="59"/>
      <c r="Q10938" s="26"/>
      <c r="R10938" s="28"/>
      <c r="AC10938" s="46"/>
      <c r="AG10938" s="59"/>
      <c r="AH10938" s="59"/>
      <c r="AI10938" s="59"/>
      <c r="AJ10938" s="59"/>
      <c r="AK10938" s="59"/>
      <c r="AL10938" s="59"/>
      <c r="AM10938" s="59"/>
      <c r="AN10938" s="59"/>
      <c r="AO10938" s="59"/>
      <c r="AV10938" s="37"/>
      <c r="AW10938" s="37"/>
      <c r="AX10938" s="37"/>
      <c r="AY10938" s="37"/>
      <c r="AZ10938" s="37"/>
      <c r="BA10938" s="37"/>
    </row>
    <row r="10939" spans="10:53" s="14" customFormat="1" x14ac:dyDescent="0.25">
      <c r="J10939" s="59"/>
      <c r="Q10939" s="26"/>
      <c r="R10939" s="28"/>
      <c r="AC10939" s="46"/>
      <c r="AG10939" s="59"/>
      <c r="AH10939" s="59"/>
      <c r="AI10939" s="59"/>
      <c r="AJ10939" s="59"/>
      <c r="AK10939" s="59"/>
      <c r="AL10939" s="59"/>
      <c r="AM10939" s="59"/>
      <c r="AN10939" s="59"/>
      <c r="AO10939" s="59"/>
      <c r="AV10939" s="37"/>
      <c r="AW10939" s="37"/>
      <c r="AX10939" s="37"/>
      <c r="AY10939" s="37"/>
      <c r="AZ10939" s="37"/>
      <c r="BA10939" s="37"/>
    </row>
    <row r="10940" spans="10:53" s="14" customFormat="1" x14ac:dyDescent="0.25">
      <c r="J10940" s="59"/>
      <c r="Q10940" s="26"/>
      <c r="R10940" s="28"/>
      <c r="AC10940" s="46"/>
      <c r="AG10940" s="59"/>
      <c r="AH10940" s="59"/>
      <c r="AI10940" s="59"/>
      <c r="AJ10940" s="59"/>
      <c r="AK10940" s="59"/>
      <c r="AL10940" s="59"/>
      <c r="AM10940" s="59"/>
      <c r="AN10940" s="59"/>
      <c r="AO10940" s="59"/>
      <c r="AV10940" s="37"/>
      <c r="AW10940" s="37"/>
      <c r="AX10940" s="37"/>
      <c r="AY10940" s="37"/>
      <c r="AZ10940" s="37"/>
      <c r="BA10940" s="37"/>
    </row>
    <row r="10941" spans="10:53" s="14" customFormat="1" x14ac:dyDescent="0.25">
      <c r="J10941" s="59"/>
      <c r="Q10941" s="26"/>
      <c r="R10941" s="28"/>
      <c r="AC10941" s="46"/>
      <c r="AG10941" s="59"/>
      <c r="AH10941" s="59"/>
      <c r="AI10941" s="59"/>
      <c r="AJ10941" s="59"/>
      <c r="AK10941" s="59"/>
      <c r="AL10941" s="59"/>
      <c r="AM10941" s="59"/>
      <c r="AN10941" s="59"/>
      <c r="AO10941" s="59"/>
      <c r="AV10941" s="37"/>
      <c r="AW10941" s="37"/>
      <c r="AX10941" s="37"/>
      <c r="AY10941" s="37"/>
      <c r="AZ10941" s="37"/>
      <c r="BA10941" s="37"/>
    </row>
    <row r="10942" spans="10:53" s="14" customFormat="1" x14ac:dyDescent="0.25">
      <c r="J10942" s="59"/>
      <c r="Q10942" s="26"/>
      <c r="R10942" s="28"/>
      <c r="AC10942" s="46"/>
      <c r="AG10942" s="59"/>
      <c r="AH10942" s="59"/>
      <c r="AI10942" s="59"/>
      <c r="AJ10942" s="59"/>
      <c r="AK10942" s="59"/>
      <c r="AL10942" s="59"/>
      <c r="AM10942" s="59"/>
      <c r="AN10942" s="59"/>
      <c r="AO10942" s="59"/>
      <c r="AV10942" s="37"/>
      <c r="AW10942" s="37"/>
      <c r="AX10942" s="37"/>
      <c r="AY10942" s="37"/>
      <c r="AZ10942" s="37"/>
      <c r="BA10942" s="37"/>
    </row>
    <row r="10943" spans="10:53" s="14" customFormat="1" x14ac:dyDescent="0.25">
      <c r="J10943" s="59"/>
      <c r="Q10943" s="26"/>
      <c r="R10943" s="28"/>
      <c r="AC10943" s="46"/>
      <c r="AG10943" s="59"/>
      <c r="AH10943" s="59"/>
      <c r="AI10943" s="59"/>
      <c r="AJ10943" s="59"/>
      <c r="AK10943" s="59"/>
      <c r="AL10943" s="59"/>
      <c r="AM10943" s="59"/>
      <c r="AN10943" s="59"/>
      <c r="AO10943" s="59"/>
      <c r="AV10943" s="37"/>
      <c r="AW10943" s="37"/>
      <c r="AX10943" s="37"/>
      <c r="AY10943" s="37"/>
      <c r="AZ10943" s="37"/>
      <c r="BA10943" s="37"/>
    </row>
    <row r="10944" spans="10:53" s="14" customFormat="1" x14ac:dyDescent="0.25">
      <c r="J10944" s="59"/>
      <c r="Q10944" s="26"/>
      <c r="R10944" s="28"/>
      <c r="AC10944" s="46"/>
      <c r="AG10944" s="59"/>
      <c r="AH10944" s="59"/>
      <c r="AI10944" s="59"/>
      <c r="AJ10944" s="59"/>
      <c r="AK10944" s="59"/>
      <c r="AL10944" s="59"/>
      <c r="AM10944" s="59"/>
      <c r="AN10944" s="59"/>
      <c r="AO10944" s="59"/>
      <c r="AV10944" s="37"/>
      <c r="AW10944" s="37"/>
      <c r="AX10944" s="37"/>
      <c r="AY10944" s="37"/>
      <c r="AZ10944" s="37"/>
      <c r="BA10944" s="37"/>
    </row>
    <row r="10945" spans="10:53" s="14" customFormat="1" x14ac:dyDescent="0.25">
      <c r="J10945" s="59"/>
      <c r="Q10945" s="26"/>
      <c r="R10945" s="28"/>
      <c r="AC10945" s="46"/>
      <c r="AG10945" s="59"/>
      <c r="AH10945" s="59"/>
      <c r="AI10945" s="59"/>
      <c r="AJ10945" s="59"/>
      <c r="AK10945" s="59"/>
      <c r="AL10945" s="59"/>
      <c r="AM10945" s="59"/>
      <c r="AN10945" s="59"/>
      <c r="AO10945" s="59"/>
      <c r="AV10945" s="37"/>
      <c r="AW10945" s="37"/>
      <c r="AX10945" s="37"/>
      <c r="AY10945" s="37"/>
      <c r="AZ10945" s="37"/>
      <c r="BA10945" s="37"/>
    </row>
    <row r="10946" spans="10:53" s="14" customFormat="1" x14ac:dyDescent="0.25">
      <c r="J10946" s="59"/>
      <c r="Q10946" s="26"/>
      <c r="R10946" s="28"/>
      <c r="AC10946" s="46"/>
      <c r="AG10946" s="59"/>
      <c r="AH10946" s="59"/>
      <c r="AI10946" s="59"/>
      <c r="AJ10946" s="59"/>
      <c r="AK10946" s="59"/>
      <c r="AL10946" s="59"/>
      <c r="AM10946" s="59"/>
      <c r="AN10946" s="59"/>
      <c r="AO10946" s="59"/>
      <c r="AV10946" s="37"/>
      <c r="AW10946" s="37"/>
      <c r="AX10946" s="37"/>
      <c r="AY10946" s="37"/>
      <c r="AZ10946" s="37"/>
      <c r="BA10946" s="37"/>
    </row>
    <row r="10947" spans="10:53" s="14" customFormat="1" x14ac:dyDescent="0.25">
      <c r="J10947" s="59"/>
      <c r="Q10947" s="26"/>
      <c r="R10947" s="28"/>
      <c r="AC10947" s="46"/>
      <c r="AG10947" s="59"/>
      <c r="AH10947" s="59"/>
      <c r="AI10947" s="59"/>
      <c r="AJ10947" s="59"/>
      <c r="AK10947" s="59"/>
      <c r="AL10947" s="59"/>
      <c r="AM10947" s="59"/>
      <c r="AN10947" s="59"/>
      <c r="AO10947" s="59"/>
      <c r="AV10947" s="37"/>
      <c r="AW10947" s="37"/>
      <c r="AX10947" s="37"/>
      <c r="AY10947" s="37"/>
      <c r="AZ10947" s="37"/>
      <c r="BA10947" s="37"/>
    </row>
    <row r="10948" spans="10:53" s="14" customFormat="1" x14ac:dyDescent="0.25">
      <c r="J10948" s="59"/>
      <c r="Q10948" s="26"/>
      <c r="R10948" s="28"/>
      <c r="AC10948" s="46"/>
      <c r="AG10948" s="59"/>
      <c r="AH10948" s="59"/>
      <c r="AI10948" s="59"/>
      <c r="AJ10948" s="59"/>
      <c r="AK10948" s="59"/>
      <c r="AL10948" s="59"/>
      <c r="AM10948" s="59"/>
      <c r="AN10948" s="59"/>
      <c r="AO10948" s="59"/>
      <c r="AV10948" s="37"/>
      <c r="AW10948" s="37"/>
      <c r="AX10948" s="37"/>
      <c r="AY10948" s="37"/>
      <c r="AZ10948" s="37"/>
      <c r="BA10948" s="37"/>
    </row>
    <row r="10949" spans="10:53" s="14" customFormat="1" x14ac:dyDescent="0.25">
      <c r="J10949" s="59"/>
      <c r="Q10949" s="26"/>
      <c r="R10949" s="28"/>
      <c r="AC10949" s="46"/>
      <c r="AG10949" s="59"/>
      <c r="AH10949" s="59"/>
      <c r="AI10949" s="59"/>
      <c r="AJ10949" s="59"/>
      <c r="AK10949" s="59"/>
      <c r="AL10949" s="59"/>
      <c r="AM10949" s="59"/>
      <c r="AN10949" s="59"/>
      <c r="AO10949" s="59"/>
      <c r="AV10949" s="37"/>
      <c r="AW10949" s="37"/>
      <c r="AX10949" s="37"/>
      <c r="AY10949" s="37"/>
      <c r="AZ10949" s="37"/>
      <c r="BA10949" s="37"/>
    </row>
    <row r="10950" spans="10:53" s="14" customFormat="1" x14ac:dyDescent="0.25">
      <c r="J10950" s="59"/>
      <c r="Q10950" s="26"/>
      <c r="R10950" s="28"/>
      <c r="AC10950" s="46"/>
      <c r="AG10950" s="59"/>
      <c r="AH10950" s="59"/>
      <c r="AI10950" s="59"/>
      <c r="AJ10950" s="59"/>
      <c r="AK10950" s="59"/>
      <c r="AL10950" s="59"/>
      <c r="AM10950" s="59"/>
      <c r="AN10950" s="59"/>
      <c r="AO10950" s="59"/>
      <c r="AV10950" s="37"/>
      <c r="AW10950" s="37"/>
      <c r="AX10950" s="37"/>
      <c r="AY10950" s="37"/>
      <c r="AZ10950" s="37"/>
      <c r="BA10950" s="37"/>
    </row>
    <row r="10951" spans="10:53" s="14" customFormat="1" x14ac:dyDescent="0.25">
      <c r="J10951" s="59"/>
      <c r="Q10951" s="26"/>
      <c r="R10951" s="28"/>
      <c r="AC10951" s="46"/>
      <c r="AG10951" s="59"/>
      <c r="AH10951" s="59"/>
      <c r="AI10951" s="59"/>
      <c r="AJ10951" s="59"/>
      <c r="AK10951" s="59"/>
      <c r="AL10951" s="59"/>
      <c r="AM10951" s="59"/>
      <c r="AN10951" s="59"/>
      <c r="AO10951" s="59"/>
      <c r="AV10951" s="37"/>
      <c r="AW10951" s="37"/>
      <c r="AX10951" s="37"/>
      <c r="AY10951" s="37"/>
      <c r="AZ10951" s="37"/>
      <c r="BA10951" s="37"/>
    </row>
    <row r="10952" spans="10:53" s="14" customFormat="1" x14ac:dyDescent="0.25">
      <c r="J10952" s="59"/>
      <c r="Q10952" s="26"/>
      <c r="R10952" s="28"/>
      <c r="AC10952" s="46"/>
      <c r="AG10952" s="59"/>
      <c r="AH10952" s="59"/>
      <c r="AI10952" s="59"/>
      <c r="AJ10952" s="59"/>
      <c r="AK10952" s="59"/>
      <c r="AL10952" s="59"/>
      <c r="AM10952" s="59"/>
      <c r="AN10952" s="59"/>
      <c r="AO10952" s="59"/>
      <c r="AV10952" s="37"/>
      <c r="AW10952" s="37"/>
      <c r="AX10952" s="37"/>
      <c r="AY10952" s="37"/>
      <c r="AZ10952" s="37"/>
      <c r="BA10952" s="37"/>
    </row>
    <row r="10953" spans="10:53" s="14" customFormat="1" x14ac:dyDescent="0.25">
      <c r="J10953" s="59"/>
      <c r="Q10953" s="26"/>
      <c r="R10953" s="28"/>
      <c r="AC10953" s="46"/>
      <c r="AG10953" s="59"/>
      <c r="AH10953" s="59"/>
      <c r="AI10953" s="59"/>
      <c r="AJ10953" s="59"/>
      <c r="AK10953" s="59"/>
      <c r="AL10953" s="59"/>
      <c r="AM10953" s="59"/>
      <c r="AN10953" s="59"/>
      <c r="AO10953" s="59"/>
      <c r="AV10953" s="37"/>
      <c r="AW10953" s="37"/>
      <c r="AX10953" s="37"/>
      <c r="AY10953" s="37"/>
      <c r="AZ10953" s="37"/>
      <c r="BA10953" s="37"/>
    </row>
    <row r="10954" spans="10:53" s="14" customFormat="1" x14ac:dyDescent="0.25">
      <c r="J10954" s="59"/>
      <c r="Q10954" s="26"/>
      <c r="R10954" s="28"/>
      <c r="AC10954" s="46"/>
      <c r="AG10954" s="59"/>
      <c r="AH10954" s="59"/>
      <c r="AI10954" s="59"/>
      <c r="AJ10954" s="59"/>
      <c r="AK10954" s="59"/>
      <c r="AL10954" s="59"/>
      <c r="AM10954" s="59"/>
      <c r="AN10954" s="59"/>
      <c r="AO10954" s="59"/>
      <c r="AV10954" s="37"/>
      <c r="AW10954" s="37"/>
      <c r="AX10954" s="37"/>
      <c r="AY10954" s="37"/>
      <c r="AZ10954" s="37"/>
      <c r="BA10954" s="37"/>
    </row>
    <row r="10955" spans="10:53" s="14" customFormat="1" x14ac:dyDescent="0.25">
      <c r="J10955" s="59"/>
      <c r="Q10955" s="26"/>
      <c r="R10955" s="28"/>
      <c r="AC10955" s="46"/>
      <c r="AG10955" s="59"/>
      <c r="AH10955" s="59"/>
      <c r="AI10955" s="59"/>
      <c r="AJ10955" s="59"/>
      <c r="AK10955" s="59"/>
      <c r="AL10955" s="59"/>
      <c r="AM10955" s="59"/>
      <c r="AN10955" s="59"/>
      <c r="AO10955" s="59"/>
      <c r="AV10955" s="37"/>
      <c r="AW10955" s="37"/>
      <c r="AX10955" s="37"/>
      <c r="AY10955" s="37"/>
      <c r="AZ10955" s="37"/>
      <c r="BA10955" s="37"/>
    </row>
    <row r="10956" spans="10:53" s="14" customFormat="1" x14ac:dyDescent="0.25">
      <c r="J10956" s="59"/>
      <c r="Q10956" s="26"/>
      <c r="R10956" s="28"/>
      <c r="AC10956" s="46"/>
      <c r="AG10956" s="59"/>
      <c r="AH10956" s="59"/>
      <c r="AI10956" s="59"/>
      <c r="AJ10956" s="59"/>
      <c r="AK10956" s="59"/>
      <c r="AL10956" s="59"/>
      <c r="AM10956" s="59"/>
      <c r="AN10956" s="59"/>
      <c r="AO10956" s="59"/>
      <c r="AV10956" s="37"/>
      <c r="AW10956" s="37"/>
      <c r="AX10956" s="37"/>
      <c r="AY10956" s="37"/>
      <c r="AZ10956" s="37"/>
      <c r="BA10956" s="37"/>
    </row>
    <row r="10957" spans="10:53" s="14" customFormat="1" x14ac:dyDescent="0.25">
      <c r="J10957" s="59"/>
      <c r="Q10957" s="26"/>
      <c r="R10957" s="28"/>
      <c r="AC10957" s="46"/>
      <c r="AG10957" s="59"/>
      <c r="AH10957" s="59"/>
      <c r="AI10957" s="59"/>
      <c r="AJ10957" s="59"/>
      <c r="AK10957" s="59"/>
      <c r="AL10957" s="59"/>
      <c r="AM10957" s="59"/>
      <c r="AN10957" s="59"/>
      <c r="AO10957" s="59"/>
      <c r="AV10957" s="37"/>
      <c r="AW10957" s="37"/>
      <c r="AX10957" s="37"/>
      <c r="AY10957" s="37"/>
      <c r="AZ10957" s="37"/>
      <c r="BA10957" s="37"/>
    </row>
    <row r="10958" spans="10:53" s="14" customFormat="1" x14ac:dyDescent="0.25">
      <c r="J10958" s="59"/>
      <c r="Q10958" s="26"/>
      <c r="R10958" s="28"/>
      <c r="AC10958" s="46"/>
      <c r="AG10958" s="59"/>
      <c r="AH10958" s="59"/>
      <c r="AI10958" s="59"/>
      <c r="AJ10958" s="59"/>
      <c r="AK10958" s="59"/>
      <c r="AL10958" s="59"/>
      <c r="AM10958" s="59"/>
      <c r="AN10958" s="59"/>
      <c r="AO10958" s="59"/>
      <c r="AV10958" s="37"/>
      <c r="AW10958" s="37"/>
      <c r="AX10958" s="37"/>
      <c r="AY10958" s="37"/>
      <c r="AZ10958" s="37"/>
      <c r="BA10958" s="37"/>
    </row>
    <row r="10959" spans="10:53" s="14" customFormat="1" x14ac:dyDescent="0.25">
      <c r="J10959" s="59"/>
      <c r="Q10959" s="26"/>
      <c r="R10959" s="28"/>
      <c r="AC10959" s="46"/>
      <c r="AG10959" s="59"/>
      <c r="AH10959" s="59"/>
      <c r="AI10959" s="59"/>
      <c r="AJ10959" s="59"/>
      <c r="AK10959" s="59"/>
      <c r="AL10959" s="59"/>
      <c r="AM10959" s="59"/>
      <c r="AN10959" s="59"/>
      <c r="AO10959" s="59"/>
      <c r="AV10959" s="37"/>
      <c r="AW10959" s="37"/>
      <c r="AX10959" s="37"/>
      <c r="AY10959" s="37"/>
      <c r="AZ10959" s="37"/>
      <c r="BA10959" s="37"/>
    </row>
    <row r="10960" spans="10:53" s="14" customFormat="1" x14ac:dyDescent="0.25">
      <c r="J10960" s="59"/>
      <c r="Q10960" s="26"/>
      <c r="R10960" s="28"/>
      <c r="AC10960" s="46"/>
      <c r="AG10960" s="59"/>
      <c r="AH10960" s="59"/>
      <c r="AI10960" s="59"/>
      <c r="AJ10960" s="59"/>
      <c r="AK10960" s="59"/>
      <c r="AL10960" s="59"/>
      <c r="AM10960" s="59"/>
      <c r="AN10960" s="59"/>
      <c r="AO10960" s="59"/>
      <c r="AV10960" s="37"/>
      <c r="AW10960" s="37"/>
      <c r="AX10960" s="37"/>
      <c r="AY10960" s="37"/>
      <c r="AZ10960" s="37"/>
      <c r="BA10960" s="37"/>
    </row>
    <row r="10961" spans="10:53" s="14" customFormat="1" x14ac:dyDescent="0.25">
      <c r="J10961" s="59"/>
      <c r="Q10961" s="26"/>
      <c r="R10961" s="28"/>
      <c r="AC10961" s="46"/>
      <c r="AG10961" s="59"/>
      <c r="AH10961" s="59"/>
      <c r="AI10961" s="59"/>
      <c r="AJ10961" s="59"/>
      <c r="AK10961" s="59"/>
      <c r="AL10961" s="59"/>
      <c r="AM10961" s="59"/>
      <c r="AN10961" s="59"/>
      <c r="AO10961" s="59"/>
      <c r="AV10961" s="37"/>
      <c r="AW10961" s="37"/>
      <c r="AX10961" s="37"/>
      <c r="AY10961" s="37"/>
      <c r="AZ10961" s="37"/>
      <c r="BA10961" s="37"/>
    </row>
    <row r="10962" spans="10:53" s="14" customFormat="1" x14ac:dyDescent="0.25">
      <c r="J10962" s="59"/>
      <c r="Q10962" s="26"/>
      <c r="R10962" s="28"/>
      <c r="AC10962" s="46"/>
      <c r="AG10962" s="59"/>
      <c r="AH10962" s="59"/>
      <c r="AI10962" s="59"/>
      <c r="AJ10962" s="59"/>
      <c r="AK10962" s="59"/>
      <c r="AL10962" s="59"/>
      <c r="AM10962" s="59"/>
      <c r="AN10962" s="59"/>
      <c r="AO10962" s="59"/>
      <c r="AV10962" s="37"/>
      <c r="AW10962" s="37"/>
      <c r="AX10962" s="37"/>
      <c r="AY10962" s="37"/>
      <c r="AZ10962" s="37"/>
      <c r="BA10962" s="37"/>
    </row>
    <row r="10963" spans="10:53" s="14" customFormat="1" x14ac:dyDescent="0.25">
      <c r="J10963" s="59"/>
      <c r="Q10963" s="26"/>
      <c r="R10963" s="28"/>
      <c r="AC10963" s="46"/>
      <c r="AG10963" s="59"/>
      <c r="AH10963" s="59"/>
      <c r="AI10963" s="59"/>
      <c r="AJ10963" s="59"/>
      <c r="AK10963" s="59"/>
      <c r="AL10963" s="59"/>
      <c r="AM10963" s="59"/>
      <c r="AN10963" s="59"/>
      <c r="AO10963" s="59"/>
      <c r="AV10963" s="37"/>
      <c r="AW10963" s="37"/>
      <c r="AX10963" s="37"/>
      <c r="AY10963" s="37"/>
      <c r="AZ10963" s="37"/>
      <c r="BA10963" s="37"/>
    </row>
    <row r="10964" spans="10:53" s="14" customFormat="1" x14ac:dyDescent="0.25">
      <c r="J10964" s="59"/>
      <c r="Q10964" s="26"/>
      <c r="R10964" s="28"/>
      <c r="AC10964" s="46"/>
      <c r="AG10964" s="59"/>
      <c r="AH10964" s="59"/>
      <c r="AI10964" s="59"/>
      <c r="AJ10964" s="59"/>
      <c r="AK10964" s="59"/>
      <c r="AL10964" s="59"/>
      <c r="AM10964" s="59"/>
      <c r="AN10964" s="59"/>
      <c r="AO10964" s="59"/>
      <c r="AV10964" s="37"/>
      <c r="AW10964" s="37"/>
      <c r="AX10964" s="37"/>
      <c r="AY10964" s="37"/>
      <c r="AZ10964" s="37"/>
      <c r="BA10964" s="37"/>
    </row>
    <row r="10965" spans="10:53" s="14" customFormat="1" x14ac:dyDescent="0.25">
      <c r="J10965" s="59"/>
      <c r="Q10965" s="26"/>
      <c r="R10965" s="28"/>
      <c r="AC10965" s="46"/>
      <c r="AG10965" s="59"/>
      <c r="AH10965" s="59"/>
      <c r="AI10965" s="59"/>
      <c r="AJ10965" s="59"/>
      <c r="AK10965" s="59"/>
      <c r="AL10965" s="59"/>
      <c r="AM10965" s="59"/>
      <c r="AN10965" s="59"/>
      <c r="AO10965" s="59"/>
      <c r="AV10965" s="37"/>
      <c r="AW10965" s="37"/>
      <c r="AX10965" s="37"/>
      <c r="AY10965" s="37"/>
      <c r="AZ10965" s="37"/>
      <c r="BA10965" s="37"/>
    </row>
    <row r="10966" spans="10:53" s="14" customFormat="1" x14ac:dyDescent="0.25">
      <c r="J10966" s="59"/>
      <c r="Q10966" s="26"/>
      <c r="R10966" s="28"/>
      <c r="AC10966" s="46"/>
      <c r="AG10966" s="59"/>
      <c r="AH10966" s="59"/>
      <c r="AI10966" s="59"/>
      <c r="AJ10966" s="59"/>
      <c r="AK10966" s="59"/>
      <c r="AL10966" s="59"/>
      <c r="AM10966" s="59"/>
      <c r="AN10966" s="59"/>
      <c r="AO10966" s="59"/>
      <c r="AV10966" s="37"/>
      <c r="AW10966" s="37"/>
      <c r="AX10966" s="37"/>
      <c r="AY10966" s="37"/>
      <c r="AZ10966" s="37"/>
      <c r="BA10966" s="37"/>
    </row>
    <row r="10967" spans="10:53" s="14" customFormat="1" x14ac:dyDescent="0.25">
      <c r="J10967" s="59"/>
      <c r="Q10967" s="26"/>
      <c r="R10967" s="28"/>
      <c r="AC10967" s="46"/>
      <c r="AG10967" s="59"/>
      <c r="AH10967" s="59"/>
      <c r="AI10967" s="59"/>
      <c r="AJ10967" s="59"/>
      <c r="AK10967" s="59"/>
      <c r="AL10967" s="59"/>
      <c r="AM10967" s="59"/>
      <c r="AN10967" s="59"/>
      <c r="AO10967" s="59"/>
      <c r="AV10967" s="37"/>
      <c r="AW10967" s="37"/>
      <c r="AX10967" s="37"/>
      <c r="AY10967" s="37"/>
      <c r="AZ10967" s="37"/>
      <c r="BA10967" s="37"/>
    </row>
    <row r="10968" spans="10:53" s="14" customFormat="1" x14ac:dyDescent="0.25">
      <c r="J10968" s="59"/>
      <c r="Q10968" s="26"/>
      <c r="R10968" s="28"/>
      <c r="AC10968" s="46"/>
      <c r="AG10968" s="59"/>
      <c r="AH10968" s="59"/>
      <c r="AI10968" s="59"/>
      <c r="AJ10968" s="59"/>
      <c r="AK10968" s="59"/>
      <c r="AL10968" s="59"/>
      <c r="AM10968" s="59"/>
      <c r="AN10968" s="59"/>
      <c r="AO10968" s="59"/>
      <c r="AV10968" s="37"/>
      <c r="AW10968" s="37"/>
      <c r="AX10968" s="37"/>
      <c r="AY10968" s="37"/>
      <c r="AZ10968" s="37"/>
      <c r="BA10968" s="37"/>
    </row>
    <row r="10969" spans="10:53" s="14" customFormat="1" x14ac:dyDescent="0.25">
      <c r="J10969" s="59"/>
      <c r="Q10969" s="26"/>
      <c r="R10969" s="28"/>
      <c r="AC10969" s="46"/>
      <c r="AG10969" s="59"/>
      <c r="AH10969" s="59"/>
      <c r="AI10969" s="59"/>
      <c r="AJ10969" s="59"/>
      <c r="AK10969" s="59"/>
      <c r="AL10969" s="59"/>
      <c r="AM10969" s="59"/>
      <c r="AN10969" s="59"/>
      <c r="AO10969" s="59"/>
      <c r="AV10969" s="37"/>
      <c r="AW10969" s="37"/>
      <c r="AX10969" s="37"/>
      <c r="AY10969" s="37"/>
      <c r="AZ10969" s="37"/>
      <c r="BA10969" s="37"/>
    </row>
    <row r="10970" spans="10:53" s="14" customFormat="1" x14ac:dyDescent="0.25">
      <c r="J10970" s="59"/>
      <c r="Q10970" s="26"/>
      <c r="R10970" s="28"/>
      <c r="AC10970" s="46"/>
      <c r="AG10970" s="59"/>
      <c r="AH10970" s="59"/>
      <c r="AI10970" s="59"/>
      <c r="AJ10970" s="59"/>
      <c r="AK10970" s="59"/>
      <c r="AL10970" s="59"/>
      <c r="AM10970" s="59"/>
      <c r="AN10970" s="59"/>
      <c r="AO10970" s="59"/>
      <c r="AV10970" s="37"/>
      <c r="AW10970" s="37"/>
      <c r="AX10970" s="37"/>
      <c r="AY10970" s="37"/>
      <c r="AZ10970" s="37"/>
      <c r="BA10970" s="37"/>
    </row>
    <row r="10971" spans="10:53" s="14" customFormat="1" x14ac:dyDescent="0.25">
      <c r="J10971" s="59"/>
      <c r="Q10971" s="26"/>
      <c r="R10971" s="28"/>
      <c r="AC10971" s="46"/>
      <c r="AG10971" s="59"/>
      <c r="AH10971" s="59"/>
      <c r="AI10971" s="59"/>
      <c r="AJ10971" s="59"/>
      <c r="AK10971" s="59"/>
      <c r="AL10971" s="59"/>
      <c r="AM10971" s="59"/>
      <c r="AN10971" s="59"/>
      <c r="AO10971" s="59"/>
      <c r="AV10971" s="37"/>
      <c r="AW10971" s="37"/>
      <c r="AX10971" s="37"/>
      <c r="AY10971" s="37"/>
      <c r="AZ10971" s="37"/>
      <c r="BA10971" s="37"/>
    </row>
    <row r="10972" spans="10:53" s="14" customFormat="1" x14ac:dyDescent="0.25">
      <c r="J10972" s="59"/>
      <c r="Q10972" s="26"/>
      <c r="R10972" s="28"/>
      <c r="AC10972" s="46"/>
      <c r="AG10972" s="59"/>
      <c r="AH10972" s="59"/>
      <c r="AI10972" s="59"/>
      <c r="AJ10972" s="59"/>
      <c r="AK10972" s="59"/>
      <c r="AL10972" s="59"/>
      <c r="AM10972" s="59"/>
      <c r="AN10972" s="59"/>
      <c r="AO10972" s="59"/>
      <c r="AV10972" s="37"/>
      <c r="AW10972" s="37"/>
      <c r="AX10972" s="37"/>
      <c r="AY10972" s="37"/>
      <c r="AZ10972" s="37"/>
      <c r="BA10972" s="37"/>
    </row>
    <row r="10973" spans="10:53" s="14" customFormat="1" x14ac:dyDescent="0.25">
      <c r="J10973" s="59"/>
      <c r="Q10973" s="26"/>
      <c r="R10973" s="28"/>
      <c r="AC10973" s="46"/>
      <c r="AG10973" s="59"/>
      <c r="AH10973" s="59"/>
      <c r="AI10973" s="59"/>
      <c r="AJ10973" s="59"/>
      <c r="AK10973" s="59"/>
      <c r="AL10973" s="59"/>
      <c r="AM10973" s="59"/>
      <c r="AN10973" s="59"/>
      <c r="AO10973" s="59"/>
      <c r="AV10973" s="37"/>
      <c r="AW10973" s="37"/>
      <c r="AX10973" s="37"/>
      <c r="AY10973" s="37"/>
      <c r="AZ10973" s="37"/>
      <c r="BA10973" s="37"/>
    </row>
    <row r="10974" spans="10:53" s="14" customFormat="1" x14ac:dyDescent="0.25">
      <c r="J10974" s="59"/>
      <c r="Q10974" s="26"/>
      <c r="R10974" s="28"/>
      <c r="AC10974" s="46"/>
      <c r="AG10974" s="59"/>
      <c r="AH10974" s="59"/>
      <c r="AI10974" s="59"/>
      <c r="AJ10974" s="59"/>
      <c r="AK10974" s="59"/>
      <c r="AL10974" s="59"/>
      <c r="AM10974" s="59"/>
      <c r="AN10974" s="59"/>
      <c r="AO10974" s="59"/>
      <c r="AV10974" s="37"/>
      <c r="AW10974" s="37"/>
      <c r="AX10974" s="37"/>
      <c r="AY10974" s="37"/>
      <c r="AZ10974" s="37"/>
      <c r="BA10974" s="37"/>
    </row>
    <row r="10975" spans="10:53" s="14" customFormat="1" x14ac:dyDescent="0.25">
      <c r="J10975" s="59"/>
      <c r="Q10975" s="26"/>
      <c r="R10975" s="28"/>
      <c r="AC10975" s="46"/>
      <c r="AG10975" s="59"/>
      <c r="AH10975" s="59"/>
      <c r="AI10975" s="59"/>
      <c r="AJ10975" s="59"/>
      <c r="AK10975" s="59"/>
      <c r="AL10975" s="59"/>
      <c r="AM10975" s="59"/>
      <c r="AN10975" s="59"/>
      <c r="AO10975" s="59"/>
      <c r="AV10975" s="37"/>
      <c r="AW10975" s="37"/>
      <c r="AX10975" s="37"/>
      <c r="AY10975" s="37"/>
      <c r="AZ10975" s="37"/>
      <c r="BA10975" s="37"/>
    </row>
    <row r="10976" spans="10:53" s="14" customFormat="1" x14ac:dyDescent="0.25">
      <c r="J10976" s="59"/>
      <c r="Q10976" s="26"/>
      <c r="R10976" s="28"/>
      <c r="AC10976" s="46"/>
      <c r="AG10976" s="59"/>
      <c r="AH10976" s="59"/>
      <c r="AI10976" s="59"/>
      <c r="AJ10976" s="59"/>
      <c r="AK10976" s="59"/>
      <c r="AL10976" s="59"/>
      <c r="AM10976" s="59"/>
      <c r="AN10976" s="59"/>
      <c r="AO10976" s="59"/>
      <c r="AV10976" s="37"/>
      <c r="AW10976" s="37"/>
      <c r="AX10976" s="37"/>
      <c r="AY10976" s="37"/>
      <c r="AZ10976" s="37"/>
      <c r="BA10976" s="37"/>
    </row>
    <row r="10977" spans="10:53" s="14" customFormat="1" x14ac:dyDescent="0.25">
      <c r="J10977" s="59"/>
      <c r="Q10977" s="26"/>
      <c r="R10977" s="28"/>
      <c r="AC10977" s="46"/>
      <c r="AG10977" s="59"/>
      <c r="AH10977" s="59"/>
      <c r="AI10977" s="59"/>
      <c r="AJ10977" s="59"/>
      <c r="AK10977" s="59"/>
      <c r="AL10977" s="59"/>
      <c r="AM10977" s="59"/>
      <c r="AN10977" s="59"/>
      <c r="AO10977" s="59"/>
      <c r="AV10977" s="37"/>
      <c r="AW10977" s="37"/>
      <c r="AX10977" s="37"/>
      <c r="AY10977" s="37"/>
      <c r="AZ10977" s="37"/>
      <c r="BA10977" s="37"/>
    </row>
    <row r="10978" spans="10:53" s="14" customFormat="1" x14ac:dyDescent="0.25">
      <c r="J10978" s="59"/>
      <c r="Q10978" s="26"/>
      <c r="R10978" s="28"/>
      <c r="AC10978" s="46"/>
      <c r="AG10978" s="59"/>
      <c r="AH10978" s="59"/>
      <c r="AI10978" s="59"/>
      <c r="AJ10978" s="59"/>
      <c r="AK10978" s="59"/>
      <c r="AL10978" s="59"/>
      <c r="AM10978" s="59"/>
      <c r="AN10978" s="59"/>
      <c r="AO10978" s="59"/>
      <c r="AV10978" s="37"/>
      <c r="AW10978" s="37"/>
      <c r="AX10978" s="37"/>
      <c r="AY10978" s="37"/>
      <c r="AZ10978" s="37"/>
      <c r="BA10978" s="37"/>
    </row>
    <row r="10979" spans="10:53" s="14" customFormat="1" x14ac:dyDescent="0.25">
      <c r="J10979" s="59"/>
      <c r="Q10979" s="26"/>
      <c r="R10979" s="28"/>
      <c r="AC10979" s="46"/>
      <c r="AG10979" s="59"/>
      <c r="AH10979" s="59"/>
      <c r="AI10979" s="59"/>
      <c r="AJ10979" s="59"/>
      <c r="AK10979" s="59"/>
      <c r="AL10979" s="59"/>
      <c r="AM10979" s="59"/>
      <c r="AN10979" s="59"/>
      <c r="AO10979" s="59"/>
      <c r="AV10979" s="37"/>
      <c r="AW10979" s="37"/>
      <c r="AX10979" s="37"/>
      <c r="AY10979" s="37"/>
      <c r="AZ10979" s="37"/>
      <c r="BA10979" s="37"/>
    </row>
    <row r="10980" spans="10:53" s="14" customFormat="1" x14ac:dyDescent="0.25">
      <c r="J10980" s="59"/>
      <c r="Q10980" s="26"/>
      <c r="R10980" s="28"/>
      <c r="AC10980" s="46"/>
      <c r="AG10980" s="59"/>
      <c r="AH10980" s="59"/>
      <c r="AI10980" s="59"/>
      <c r="AJ10980" s="59"/>
      <c r="AK10980" s="59"/>
      <c r="AL10980" s="59"/>
      <c r="AM10980" s="59"/>
      <c r="AN10980" s="59"/>
      <c r="AO10980" s="59"/>
      <c r="AV10980" s="37"/>
      <c r="AW10980" s="37"/>
      <c r="AX10980" s="37"/>
      <c r="AY10980" s="37"/>
      <c r="AZ10980" s="37"/>
      <c r="BA10980" s="37"/>
    </row>
    <row r="10981" spans="10:53" s="14" customFormat="1" x14ac:dyDescent="0.25">
      <c r="J10981" s="59"/>
      <c r="Q10981" s="26"/>
      <c r="R10981" s="28"/>
      <c r="AC10981" s="46"/>
      <c r="AG10981" s="59"/>
      <c r="AH10981" s="59"/>
      <c r="AI10981" s="59"/>
      <c r="AJ10981" s="59"/>
      <c r="AK10981" s="59"/>
      <c r="AL10981" s="59"/>
      <c r="AM10981" s="59"/>
      <c r="AN10981" s="59"/>
      <c r="AO10981" s="59"/>
      <c r="AV10981" s="37"/>
      <c r="AW10981" s="37"/>
      <c r="AX10981" s="37"/>
      <c r="AY10981" s="37"/>
      <c r="AZ10981" s="37"/>
      <c r="BA10981" s="37"/>
    </row>
    <row r="10982" spans="10:53" s="14" customFormat="1" x14ac:dyDescent="0.25">
      <c r="J10982" s="59"/>
      <c r="Q10982" s="26"/>
      <c r="R10982" s="28"/>
      <c r="AC10982" s="46"/>
      <c r="AG10982" s="59"/>
      <c r="AH10982" s="59"/>
      <c r="AI10982" s="59"/>
      <c r="AJ10982" s="59"/>
      <c r="AK10982" s="59"/>
      <c r="AL10982" s="59"/>
      <c r="AM10982" s="59"/>
      <c r="AN10982" s="59"/>
      <c r="AO10982" s="59"/>
      <c r="AV10982" s="37"/>
      <c r="AW10982" s="37"/>
      <c r="AX10982" s="37"/>
      <c r="AY10982" s="37"/>
      <c r="AZ10982" s="37"/>
      <c r="BA10982" s="37"/>
    </row>
    <row r="10983" spans="10:53" s="14" customFormat="1" x14ac:dyDescent="0.25">
      <c r="J10983" s="59"/>
      <c r="Q10983" s="26"/>
      <c r="R10983" s="28"/>
      <c r="AC10983" s="46"/>
      <c r="AG10983" s="59"/>
      <c r="AH10983" s="59"/>
      <c r="AI10983" s="59"/>
      <c r="AJ10983" s="59"/>
      <c r="AK10983" s="59"/>
      <c r="AL10983" s="59"/>
      <c r="AM10983" s="59"/>
      <c r="AN10983" s="59"/>
      <c r="AO10983" s="59"/>
      <c r="AV10983" s="37"/>
      <c r="AW10983" s="37"/>
      <c r="AX10983" s="37"/>
      <c r="AY10983" s="37"/>
      <c r="AZ10983" s="37"/>
      <c r="BA10983" s="37"/>
    </row>
    <row r="10984" spans="10:53" s="14" customFormat="1" x14ac:dyDescent="0.25">
      <c r="J10984" s="59"/>
      <c r="Q10984" s="26"/>
      <c r="R10984" s="28"/>
      <c r="AC10984" s="46"/>
      <c r="AG10984" s="59"/>
      <c r="AH10984" s="59"/>
      <c r="AI10984" s="59"/>
      <c r="AJ10984" s="59"/>
      <c r="AK10984" s="59"/>
      <c r="AL10984" s="59"/>
      <c r="AM10984" s="59"/>
      <c r="AN10984" s="59"/>
      <c r="AO10984" s="59"/>
      <c r="AV10984" s="37"/>
      <c r="AW10984" s="37"/>
      <c r="AX10984" s="37"/>
      <c r="AY10984" s="37"/>
      <c r="AZ10984" s="37"/>
      <c r="BA10984" s="37"/>
    </row>
    <row r="10985" spans="10:53" s="14" customFormat="1" x14ac:dyDescent="0.25">
      <c r="J10985" s="59"/>
      <c r="Q10985" s="26"/>
      <c r="R10985" s="28"/>
      <c r="AC10985" s="46"/>
      <c r="AG10985" s="59"/>
      <c r="AH10985" s="59"/>
      <c r="AI10985" s="59"/>
      <c r="AJ10985" s="59"/>
      <c r="AK10985" s="59"/>
      <c r="AL10985" s="59"/>
      <c r="AM10985" s="59"/>
      <c r="AN10985" s="59"/>
      <c r="AO10985" s="59"/>
      <c r="AV10985" s="37"/>
      <c r="AW10985" s="37"/>
      <c r="AX10985" s="37"/>
      <c r="AY10985" s="37"/>
      <c r="AZ10985" s="37"/>
      <c r="BA10985" s="37"/>
    </row>
    <row r="10986" spans="10:53" s="14" customFormat="1" x14ac:dyDescent="0.25">
      <c r="J10986" s="59"/>
      <c r="Q10986" s="26"/>
      <c r="R10986" s="28"/>
      <c r="AC10986" s="46"/>
      <c r="AG10986" s="59"/>
      <c r="AH10986" s="59"/>
      <c r="AI10986" s="59"/>
      <c r="AJ10986" s="59"/>
      <c r="AK10986" s="59"/>
      <c r="AL10986" s="59"/>
      <c r="AM10986" s="59"/>
      <c r="AN10986" s="59"/>
      <c r="AO10986" s="59"/>
      <c r="AV10986" s="37"/>
      <c r="AW10986" s="37"/>
      <c r="AX10986" s="37"/>
      <c r="AY10986" s="37"/>
      <c r="AZ10986" s="37"/>
      <c r="BA10986" s="37"/>
    </row>
    <row r="10987" spans="10:53" s="14" customFormat="1" x14ac:dyDescent="0.25">
      <c r="J10987" s="59"/>
      <c r="Q10987" s="26"/>
      <c r="R10987" s="28"/>
      <c r="AC10987" s="46"/>
      <c r="AG10987" s="59"/>
      <c r="AH10987" s="59"/>
      <c r="AI10987" s="59"/>
      <c r="AJ10987" s="59"/>
      <c r="AK10987" s="59"/>
      <c r="AL10987" s="59"/>
      <c r="AM10987" s="59"/>
      <c r="AN10987" s="59"/>
      <c r="AO10987" s="59"/>
      <c r="AV10987" s="37"/>
      <c r="AW10987" s="37"/>
      <c r="AX10987" s="37"/>
      <c r="AY10987" s="37"/>
      <c r="AZ10987" s="37"/>
      <c r="BA10987" s="37"/>
    </row>
    <row r="10988" spans="10:53" s="14" customFormat="1" x14ac:dyDescent="0.25">
      <c r="J10988" s="59"/>
      <c r="Q10988" s="26"/>
      <c r="R10988" s="28"/>
      <c r="AC10988" s="46"/>
      <c r="AG10988" s="59"/>
      <c r="AH10988" s="59"/>
      <c r="AI10988" s="59"/>
      <c r="AJ10988" s="59"/>
      <c r="AK10988" s="59"/>
      <c r="AL10988" s="59"/>
      <c r="AM10988" s="59"/>
      <c r="AN10988" s="59"/>
      <c r="AO10988" s="59"/>
      <c r="AV10988" s="37"/>
      <c r="AW10988" s="37"/>
      <c r="AX10988" s="37"/>
      <c r="AY10988" s="37"/>
      <c r="AZ10988" s="37"/>
      <c r="BA10988" s="37"/>
    </row>
    <row r="10989" spans="10:53" s="14" customFormat="1" x14ac:dyDescent="0.25">
      <c r="J10989" s="59"/>
      <c r="Q10989" s="26"/>
      <c r="R10989" s="28"/>
      <c r="AC10989" s="46"/>
      <c r="AG10989" s="59"/>
      <c r="AH10989" s="59"/>
      <c r="AI10989" s="59"/>
      <c r="AJ10989" s="59"/>
      <c r="AK10989" s="59"/>
      <c r="AL10989" s="59"/>
      <c r="AM10989" s="59"/>
      <c r="AN10989" s="59"/>
      <c r="AO10989" s="59"/>
      <c r="AV10989" s="37"/>
      <c r="AW10989" s="37"/>
      <c r="AX10989" s="37"/>
      <c r="AY10989" s="37"/>
      <c r="AZ10989" s="37"/>
      <c r="BA10989" s="37"/>
    </row>
    <row r="10990" spans="10:53" s="14" customFormat="1" x14ac:dyDescent="0.25">
      <c r="J10990" s="59"/>
      <c r="Q10990" s="26"/>
      <c r="R10990" s="28"/>
      <c r="AC10990" s="46"/>
      <c r="AG10990" s="59"/>
      <c r="AH10990" s="59"/>
      <c r="AI10990" s="59"/>
      <c r="AJ10990" s="59"/>
      <c r="AK10990" s="59"/>
      <c r="AL10990" s="59"/>
      <c r="AM10990" s="59"/>
      <c r="AN10990" s="59"/>
      <c r="AO10990" s="59"/>
      <c r="AV10990" s="37"/>
      <c r="AW10990" s="37"/>
      <c r="AX10990" s="37"/>
      <c r="AY10990" s="37"/>
      <c r="AZ10990" s="37"/>
      <c r="BA10990" s="37"/>
    </row>
    <row r="10991" spans="10:53" s="14" customFormat="1" x14ac:dyDescent="0.25">
      <c r="J10991" s="59"/>
      <c r="Q10991" s="26"/>
      <c r="R10991" s="28"/>
      <c r="AC10991" s="46"/>
      <c r="AG10991" s="59"/>
      <c r="AH10991" s="59"/>
      <c r="AI10991" s="59"/>
      <c r="AJ10991" s="59"/>
      <c r="AK10991" s="59"/>
      <c r="AL10991" s="59"/>
      <c r="AM10991" s="59"/>
      <c r="AN10991" s="59"/>
      <c r="AO10991" s="59"/>
      <c r="AV10991" s="37"/>
      <c r="AW10991" s="37"/>
      <c r="AX10991" s="37"/>
      <c r="AY10991" s="37"/>
      <c r="AZ10991" s="37"/>
      <c r="BA10991" s="37"/>
    </row>
    <row r="10992" spans="10:53" s="14" customFormat="1" x14ac:dyDescent="0.25">
      <c r="J10992" s="59"/>
      <c r="Q10992" s="26"/>
      <c r="R10992" s="28"/>
      <c r="AC10992" s="46"/>
      <c r="AG10992" s="59"/>
      <c r="AH10992" s="59"/>
      <c r="AI10992" s="59"/>
      <c r="AJ10992" s="59"/>
      <c r="AK10992" s="59"/>
      <c r="AL10992" s="59"/>
      <c r="AM10992" s="59"/>
      <c r="AN10992" s="59"/>
      <c r="AO10992" s="59"/>
      <c r="AV10992" s="37"/>
      <c r="AW10992" s="37"/>
      <c r="AX10992" s="37"/>
      <c r="AY10992" s="37"/>
      <c r="AZ10992" s="37"/>
      <c r="BA10992" s="37"/>
    </row>
    <row r="10993" spans="10:53" s="14" customFormat="1" x14ac:dyDescent="0.25">
      <c r="J10993" s="59"/>
      <c r="Q10993" s="26"/>
      <c r="R10993" s="28"/>
      <c r="AC10993" s="46"/>
      <c r="AG10993" s="59"/>
      <c r="AH10993" s="59"/>
      <c r="AI10993" s="59"/>
      <c r="AJ10993" s="59"/>
      <c r="AK10993" s="59"/>
      <c r="AL10993" s="59"/>
      <c r="AM10993" s="59"/>
      <c r="AN10993" s="59"/>
      <c r="AO10993" s="59"/>
      <c r="AV10993" s="37"/>
      <c r="AW10993" s="37"/>
      <c r="AX10993" s="37"/>
      <c r="AY10993" s="37"/>
      <c r="AZ10993" s="37"/>
      <c r="BA10993" s="37"/>
    </row>
    <row r="10994" spans="10:53" s="14" customFormat="1" x14ac:dyDescent="0.25">
      <c r="J10994" s="59"/>
      <c r="Q10994" s="26"/>
      <c r="R10994" s="28"/>
      <c r="AC10994" s="46"/>
      <c r="AG10994" s="59"/>
      <c r="AH10994" s="59"/>
      <c r="AI10994" s="59"/>
      <c r="AJ10994" s="59"/>
      <c r="AK10994" s="59"/>
      <c r="AL10994" s="59"/>
      <c r="AM10994" s="59"/>
      <c r="AN10994" s="59"/>
      <c r="AO10994" s="59"/>
      <c r="AV10994" s="37"/>
      <c r="AW10994" s="37"/>
      <c r="AX10994" s="37"/>
      <c r="AY10994" s="37"/>
      <c r="AZ10994" s="37"/>
      <c r="BA10994" s="37"/>
    </row>
    <row r="10995" spans="10:53" s="14" customFormat="1" x14ac:dyDescent="0.25">
      <c r="J10995" s="59"/>
      <c r="Q10995" s="26"/>
      <c r="R10995" s="28"/>
      <c r="AC10995" s="46"/>
      <c r="AG10995" s="59"/>
      <c r="AH10995" s="59"/>
      <c r="AI10995" s="59"/>
      <c r="AJ10995" s="59"/>
      <c r="AK10995" s="59"/>
      <c r="AL10995" s="59"/>
      <c r="AM10995" s="59"/>
      <c r="AN10995" s="59"/>
      <c r="AO10995" s="59"/>
      <c r="AV10995" s="37"/>
      <c r="AW10995" s="37"/>
      <c r="AX10995" s="37"/>
      <c r="AY10995" s="37"/>
      <c r="AZ10995" s="37"/>
      <c r="BA10995" s="37"/>
    </row>
    <row r="10996" spans="10:53" s="14" customFormat="1" x14ac:dyDescent="0.25">
      <c r="J10996" s="59"/>
      <c r="Q10996" s="26"/>
      <c r="R10996" s="28"/>
      <c r="AC10996" s="46"/>
      <c r="AG10996" s="59"/>
      <c r="AH10996" s="59"/>
      <c r="AI10996" s="59"/>
      <c r="AJ10996" s="59"/>
      <c r="AK10996" s="59"/>
      <c r="AL10996" s="59"/>
      <c r="AM10996" s="59"/>
      <c r="AN10996" s="59"/>
      <c r="AO10996" s="59"/>
      <c r="AV10996" s="37"/>
      <c r="AW10996" s="37"/>
      <c r="AX10996" s="37"/>
      <c r="AY10996" s="37"/>
      <c r="AZ10996" s="37"/>
      <c r="BA10996" s="37"/>
    </row>
    <row r="10997" spans="10:53" s="14" customFormat="1" x14ac:dyDescent="0.25">
      <c r="J10997" s="59"/>
      <c r="Q10997" s="26"/>
      <c r="R10997" s="28"/>
      <c r="AC10997" s="46"/>
      <c r="AG10997" s="59"/>
      <c r="AH10997" s="59"/>
      <c r="AI10997" s="59"/>
      <c r="AJ10997" s="59"/>
      <c r="AK10997" s="59"/>
      <c r="AL10997" s="59"/>
      <c r="AM10997" s="59"/>
      <c r="AN10997" s="59"/>
      <c r="AO10997" s="59"/>
      <c r="AV10997" s="37"/>
      <c r="AW10997" s="37"/>
      <c r="AX10997" s="37"/>
      <c r="AY10997" s="37"/>
      <c r="AZ10997" s="37"/>
      <c r="BA10997" s="37"/>
    </row>
    <row r="10998" spans="10:53" s="14" customFormat="1" x14ac:dyDescent="0.25">
      <c r="J10998" s="59"/>
      <c r="Q10998" s="26"/>
      <c r="R10998" s="28"/>
      <c r="AC10998" s="46"/>
      <c r="AG10998" s="59"/>
      <c r="AH10998" s="59"/>
      <c r="AI10998" s="59"/>
      <c r="AJ10998" s="59"/>
      <c r="AK10998" s="59"/>
      <c r="AL10998" s="59"/>
      <c r="AM10998" s="59"/>
      <c r="AN10998" s="59"/>
      <c r="AO10998" s="59"/>
      <c r="AV10998" s="37"/>
      <c r="AW10998" s="37"/>
      <c r="AX10998" s="37"/>
      <c r="AY10998" s="37"/>
      <c r="AZ10998" s="37"/>
      <c r="BA10998" s="37"/>
    </row>
    <row r="10999" spans="10:53" s="14" customFormat="1" x14ac:dyDescent="0.25">
      <c r="J10999" s="59"/>
      <c r="Q10999" s="26"/>
      <c r="R10999" s="28"/>
      <c r="AC10999" s="46"/>
      <c r="AG10999" s="59"/>
      <c r="AH10999" s="59"/>
      <c r="AI10999" s="59"/>
      <c r="AJ10999" s="59"/>
      <c r="AK10999" s="59"/>
      <c r="AL10999" s="59"/>
      <c r="AM10999" s="59"/>
      <c r="AN10999" s="59"/>
      <c r="AO10999" s="59"/>
      <c r="AV10999" s="37"/>
      <c r="AW10999" s="37"/>
      <c r="AX10999" s="37"/>
      <c r="AY10999" s="37"/>
      <c r="AZ10999" s="37"/>
      <c r="BA10999" s="37"/>
    </row>
    <row r="11000" spans="10:53" s="14" customFormat="1" x14ac:dyDescent="0.25">
      <c r="J11000" s="59"/>
      <c r="Q11000" s="26"/>
      <c r="R11000" s="28"/>
      <c r="AC11000" s="46"/>
      <c r="AG11000" s="59"/>
      <c r="AH11000" s="59"/>
      <c r="AI11000" s="59"/>
      <c r="AJ11000" s="59"/>
      <c r="AK11000" s="59"/>
      <c r="AL11000" s="59"/>
      <c r="AM11000" s="59"/>
      <c r="AN11000" s="59"/>
      <c r="AO11000" s="59"/>
      <c r="AV11000" s="37"/>
      <c r="AW11000" s="37"/>
      <c r="AX11000" s="37"/>
      <c r="AY11000" s="37"/>
      <c r="AZ11000" s="37"/>
      <c r="BA11000" s="37"/>
    </row>
    <row r="11001" spans="10:53" s="14" customFormat="1" x14ac:dyDescent="0.25">
      <c r="J11001" s="59"/>
      <c r="Q11001" s="26"/>
      <c r="R11001" s="28"/>
      <c r="AC11001" s="46"/>
      <c r="AG11001" s="59"/>
      <c r="AH11001" s="59"/>
      <c r="AI11001" s="59"/>
      <c r="AJ11001" s="59"/>
      <c r="AK11001" s="59"/>
      <c r="AL11001" s="59"/>
      <c r="AM11001" s="59"/>
      <c r="AN11001" s="59"/>
      <c r="AO11001" s="59"/>
      <c r="AV11001" s="37"/>
      <c r="AW11001" s="37"/>
      <c r="AX11001" s="37"/>
      <c r="AY11001" s="37"/>
      <c r="AZ11001" s="37"/>
      <c r="BA11001" s="37"/>
    </row>
    <row r="11002" spans="10:53" s="14" customFormat="1" x14ac:dyDescent="0.25">
      <c r="J11002" s="59"/>
      <c r="Q11002" s="26"/>
      <c r="R11002" s="28"/>
      <c r="AC11002" s="46"/>
      <c r="AG11002" s="59"/>
      <c r="AH11002" s="59"/>
      <c r="AI11002" s="59"/>
      <c r="AJ11002" s="59"/>
      <c r="AK11002" s="59"/>
      <c r="AL11002" s="59"/>
      <c r="AM11002" s="59"/>
      <c r="AN11002" s="59"/>
      <c r="AO11002" s="59"/>
      <c r="AV11002" s="37"/>
      <c r="AW11002" s="37"/>
      <c r="AX11002" s="37"/>
      <c r="AY11002" s="37"/>
      <c r="AZ11002" s="37"/>
      <c r="BA11002" s="37"/>
    </row>
    <row r="11003" spans="10:53" s="14" customFormat="1" x14ac:dyDescent="0.25">
      <c r="J11003" s="59"/>
      <c r="Q11003" s="26"/>
      <c r="R11003" s="28"/>
      <c r="AC11003" s="46"/>
      <c r="AG11003" s="59"/>
      <c r="AH11003" s="59"/>
      <c r="AI11003" s="59"/>
      <c r="AJ11003" s="59"/>
      <c r="AK11003" s="59"/>
      <c r="AL11003" s="59"/>
      <c r="AM11003" s="59"/>
      <c r="AN11003" s="59"/>
      <c r="AO11003" s="59"/>
      <c r="AV11003" s="37"/>
      <c r="AW11003" s="37"/>
      <c r="AX11003" s="37"/>
      <c r="AY11003" s="37"/>
      <c r="AZ11003" s="37"/>
      <c r="BA11003" s="37"/>
    </row>
    <row r="11004" spans="10:53" s="14" customFormat="1" x14ac:dyDescent="0.25">
      <c r="J11004" s="59"/>
      <c r="Q11004" s="26"/>
      <c r="R11004" s="28"/>
      <c r="AC11004" s="46"/>
      <c r="AG11004" s="59"/>
      <c r="AH11004" s="59"/>
      <c r="AI11004" s="59"/>
      <c r="AJ11004" s="59"/>
      <c r="AK11004" s="59"/>
      <c r="AL11004" s="59"/>
      <c r="AM11004" s="59"/>
      <c r="AN11004" s="59"/>
      <c r="AO11004" s="59"/>
      <c r="AV11004" s="37"/>
      <c r="AW11004" s="37"/>
      <c r="AX11004" s="37"/>
      <c r="AY11004" s="37"/>
      <c r="AZ11004" s="37"/>
      <c r="BA11004" s="37"/>
    </row>
    <row r="11005" spans="10:53" s="14" customFormat="1" x14ac:dyDescent="0.25">
      <c r="J11005" s="59"/>
      <c r="Q11005" s="26"/>
      <c r="R11005" s="28"/>
      <c r="AC11005" s="46"/>
      <c r="AG11005" s="59"/>
      <c r="AH11005" s="59"/>
      <c r="AI11005" s="59"/>
      <c r="AJ11005" s="59"/>
      <c r="AK11005" s="59"/>
      <c r="AL11005" s="59"/>
      <c r="AM11005" s="59"/>
      <c r="AN11005" s="59"/>
      <c r="AO11005" s="59"/>
      <c r="AV11005" s="37"/>
      <c r="AW11005" s="37"/>
      <c r="AX11005" s="37"/>
      <c r="AY11005" s="37"/>
      <c r="AZ11005" s="37"/>
      <c r="BA11005" s="37"/>
    </row>
    <row r="11006" spans="10:53" s="14" customFormat="1" x14ac:dyDescent="0.25">
      <c r="J11006" s="59"/>
      <c r="Q11006" s="26"/>
      <c r="R11006" s="28"/>
      <c r="AC11006" s="46"/>
      <c r="AG11006" s="59"/>
      <c r="AH11006" s="59"/>
      <c r="AI11006" s="59"/>
      <c r="AJ11006" s="59"/>
      <c r="AK11006" s="59"/>
      <c r="AL11006" s="59"/>
      <c r="AM11006" s="59"/>
      <c r="AN11006" s="59"/>
      <c r="AO11006" s="59"/>
      <c r="AV11006" s="37"/>
      <c r="AW11006" s="37"/>
      <c r="AX11006" s="37"/>
      <c r="AY11006" s="37"/>
      <c r="AZ11006" s="37"/>
      <c r="BA11006" s="37"/>
    </row>
    <row r="11007" spans="10:53" s="14" customFormat="1" x14ac:dyDescent="0.25">
      <c r="J11007" s="59"/>
      <c r="Q11007" s="26"/>
      <c r="R11007" s="28"/>
      <c r="AC11007" s="46"/>
      <c r="AG11007" s="59"/>
      <c r="AH11007" s="59"/>
      <c r="AI11007" s="59"/>
      <c r="AJ11007" s="59"/>
      <c r="AK11007" s="59"/>
      <c r="AL11007" s="59"/>
      <c r="AM11007" s="59"/>
      <c r="AN11007" s="59"/>
      <c r="AO11007" s="59"/>
      <c r="AV11007" s="37"/>
      <c r="AW11007" s="37"/>
      <c r="AX11007" s="37"/>
      <c r="AY11007" s="37"/>
      <c r="AZ11007" s="37"/>
      <c r="BA11007" s="37"/>
    </row>
    <row r="11008" spans="10:53" s="14" customFormat="1" x14ac:dyDescent="0.25">
      <c r="J11008" s="59"/>
      <c r="Q11008" s="26"/>
      <c r="R11008" s="28"/>
      <c r="AC11008" s="46"/>
      <c r="AG11008" s="59"/>
      <c r="AH11008" s="59"/>
      <c r="AI11008" s="59"/>
      <c r="AJ11008" s="59"/>
      <c r="AK11008" s="59"/>
      <c r="AL11008" s="59"/>
      <c r="AM11008" s="59"/>
      <c r="AN11008" s="59"/>
      <c r="AO11008" s="59"/>
      <c r="AV11008" s="37"/>
      <c r="AW11008" s="37"/>
      <c r="AX11008" s="37"/>
      <c r="AY11008" s="37"/>
      <c r="AZ11008" s="37"/>
      <c r="BA11008" s="37"/>
    </row>
    <row r="11009" spans="10:53" s="14" customFormat="1" x14ac:dyDescent="0.25">
      <c r="J11009" s="59"/>
      <c r="Q11009" s="26"/>
      <c r="R11009" s="28"/>
      <c r="AC11009" s="46"/>
      <c r="AG11009" s="59"/>
      <c r="AH11009" s="59"/>
      <c r="AI11009" s="59"/>
      <c r="AJ11009" s="59"/>
      <c r="AK11009" s="59"/>
      <c r="AL11009" s="59"/>
      <c r="AM11009" s="59"/>
      <c r="AN11009" s="59"/>
      <c r="AO11009" s="59"/>
      <c r="AV11009" s="37"/>
      <c r="AW11009" s="37"/>
      <c r="AX11009" s="37"/>
      <c r="AY11009" s="37"/>
      <c r="AZ11009" s="37"/>
      <c r="BA11009" s="37"/>
    </row>
    <row r="11010" spans="10:53" s="14" customFormat="1" x14ac:dyDescent="0.25">
      <c r="J11010" s="59"/>
      <c r="Q11010" s="26"/>
      <c r="R11010" s="28"/>
      <c r="AC11010" s="46"/>
      <c r="AG11010" s="59"/>
      <c r="AH11010" s="59"/>
      <c r="AI11010" s="59"/>
      <c r="AJ11010" s="59"/>
      <c r="AK11010" s="59"/>
      <c r="AL11010" s="59"/>
      <c r="AM11010" s="59"/>
      <c r="AN11010" s="59"/>
      <c r="AO11010" s="59"/>
      <c r="AV11010" s="37"/>
      <c r="AW11010" s="37"/>
      <c r="AX11010" s="37"/>
      <c r="AY11010" s="37"/>
      <c r="AZ11010" s="37"/>
      <c r="BA11010" s="37"/>
    </row>
    <row r="11011" spans="10:53" s="14" customFormat="1" x14ac:dyDescent="0.25">
      <c r="J11011" s="59"/>
      <c r="Q11011" s="26"/>
      <c r="R11011" s="28"/>
      <c r="AC11011" s="46"/>
      <c r="AG11011" s="59"/>
      <c r="AH11011" s="59"/>
      <c r="AI11011" s="59"/>
      <c r="AJ11011" s="59"/>
      <c r="AK11011" s="59"/>
      <c r="AL11011" s="59"/>
      <c r="AM11011" s="59"/>
      <c r="AN11011" s="59"/>
      <c r="AO11011" s="59"/>
      <c r="AV11011" s="37"/>
      <c r="AW11011" s="37"/>
      <c r="AX11011" s="37"/>
      <c r="AY11011" s="37"/>
      <c r="AZ11011" s="37"/>
      <c r="BA11011" s="37"/>
    </row>
    <row r="11012" spans="10:53" s="14" customFormat="1" x14ac:dyDescent="0.25">
      <c r="J11012" s="59"/>
      <c r="Q11012" s="26"/>
      <c r="R11012" s="28"/>
      <c r="AC11012" s="46"/>
      <c r="AG11012" s="59"/>
      <c r="AH11012" s="59"/>
      <c r="AI11012" s="59"/>
      <c r="AJ11012" s="59"/>
      <c r="AK11012" s="59"/>
      <c r="AL11012" s="59"/>
      <c r="AM11012" s="59"/>
      <c r="AN11012" s="59"/>
      <c r="AO11012" s="59"/>
      <c r="AV11012" s="37"/>
      <c r="AW11012" s="37"/>
      <c r="AX11012" s="37"/>
      <c r="AY11012" s="37"/>
      <c r="AZ11012" s="37"/>
      <c r="BA11012" s="37"/>
    </row>
    <row r="11013" spans="10:53" s="14" customFormat="1" x14ac:dyDescent="0.25">
      <c r="J11013" s="59"/>
      <c r="Q11013" s="26"/>
      <c r="R11013" s="28"/>
      <c r="AC11013" s="46"/>
      <c r="AG11013" s="59"/>
      <c r="AH11013" s="59"/>
      <c r="AI11013" s="59"/>
      <c r="AJ11013" s="59"/>
      <c r="AK11013" s="59"/>
      <c r="AL11013" s="59"/>
      <c r="AM11013" s="59"/>
      <c r="AN11013" s="59"/>
      <c r="AO11013" s="59"/>
      <c r="AV11013" s="37"/>
      <c r="AW11013" s="37"/>
      <c r="AX11013" s="37"/>
      <c r="AY11013" s="37"/>
      <c r="AZ11013" s="37"/>
      <c r="BA11013" s="37"/>
    </row>
    <row r="11014" spans="10:53" s="14" customFormat="1" x14ac:dyDescent="0.25">
      <c r="J11014" s="59"/>
      <c r="Q11014" s="26"/>
      <c r="R11014" s="28"/>
      <c r="AC11014" s="46"/>
      <c r="AG11014" s="59"/>
      <c r="AH11014" s="59"/>
      <c r="AI11014" s="59"/>
      <c r="AJ11014" s="59"/>
      <c r="AK11014" s="59"/>
      <c r="AL11014" s="59"/>
      <c r="AM11014" s="59"/>
      <c r="AN11014" s="59"/>
      <c r="AO11014" s="59"/>
      <c r="AV11014" s="37"/>
      <c r="AW11014" s="37"/>
      <c r="AX11014" s="37"/>
      <c r="AY11014" s="37"/>
      <c r="AZ11014" s="37"/>
      <c r="BA11014" s="37"/>
    </row>
    <row r="11015" spans="10:53" s="14" customFormat="1" x14ac:dyDescent="0.25">
      <c r="J11015" s="59"/>
      <c r="Q11015" s="26"/>
      <c r="R11015" s="28"/>
      <c r="AC11015" s="46"/>
      <c r="AG11015" s="59"/>
      <c r="AH11015" s="59"/>
      <c r="AI11015" s="59"/>
      <c r="AJ11015" s="59"/>
      <c r="AK11015" s="59"/>
      <c r="AL11015" s="59"/>
      <c r="AM11015" s="59"/>
      <c r="AN11015" s="59"/>
      <c r="AO11015" s="59"/>
      <c r="AV11015" s="37"/>
      <c r="AW11015" s="37"/>
      <c r="AX11015" s="37"/>
      <c r="AY11015" s="37"/>
      <c r="AZ11015" s="37"/>
      <c r="BA11015" s="37"/>
    </row>
    <row r="11016" spans="10:53" s="14" customFormat="1" x14ac:dyDescent="0.25">
      <c r="J11016" s="59"/>
      <c r="Q11016" s="26"/>
      <c r="R11016" s="28"/>
      <c r="AC11016" s="46"/>
      <c r="AG11016" s="59"/>
      <c r="AH11016" s="59"/>
      <c r="AI11016" s="59"/>
      <c r="AJ11016" s="59"/>
      <c r="AK11016" s="59"/>
      <c r="AL11016" s="59"/>
      <c r="AM11016" s="59"/>
      <c r="AN11016" s="59"/>
      <c r="AO11016" s="59"/>
      <c r="AV11016" s="37"/>
      <c r="AW11016" s="37"/>
      <c r="AX11016" s="37"/>
      <c r="AY11016" s="37"/>
      <c r="AZ11016" s="37"/>
      <c r="BA11016" s="37"/>
    </row>
    <row r="11017" spans="10:53" s="14" customFormat="1" x14ac:dyDescent="0.25">
      <c r="J11017" s="59"/>
      <c r="Q11017" s="26"/>
      <c r="R11017" s="28"/>
      <c r="AC11017" s="46"/>
      <c r="AG11017" s="59"/>
      <c r="AH11017" s="59"/>
      <c r="AI11017" s="59"/>
      <c r="AJ11017" s="59"/>
      <c r="AK11017" s="59"/>
      <c r="AL11017" s="59"/>
      <c r="AM11017" s="59"/>
      <c r="AN11017" s="59"/>
      <c r="AO11017" s="59"/>
      <c r="AV11017" s="37"/>
      <c r="AW11017" s="37"/>
      <c r="AX11017" s="37"/>
      <c r="AY11017" s="37"/>
      <c r="AZ11017" s="37"/>
      <c r="BA11017" s="37"/>
    </row>
    <row r="11018" spans="10:53" s="14" customFormat="1" x14ac:dyDescent="0.25">
      <c r="J11018" s="59"/>
      <c r="Q11018" s="26"/>
      <c r="R11018" s="28"/>
      <c r="AC11018" s="46"/>
      <c r="AG11018" s="59"/>
      <c r="AH11018" s="59"/>
      <c r="AI11018" s="59"/>
      <c r="AJ11018" s="59"/>
      <c r="AK11018" s="59"/>
      <c r="AL11018" s="59"/>
      <c r="AM11018" s="59"/>
      <c r="AN11018" s="59"/>
      <c r="AO11018" s="59"/>
      <c r="AV11018" s="37"/>
      <c r="AW11018" s="37"/>
      <c r="AX11018" s="37"/>
      <c r="AY11018" s="37"/>
      <c r="AZ11018" s="37"/>
      <c r="BA11018" s="37"/>
    </row>
    <row r="11019" spans="10:53" s="14" customFormat="1" x14ac:dyDescent="0.25">
      <c r="J11019" s="59"/>
      <c r="Q11019" s="26"/>
      <c r="R11019" s="28"/>
      <c r="AC11019" s="46"/>
      <c r="AG11019" s="59"/>
      <c r="AH11019" s="59"/>
      <c r="AI11019" s="59"/>
      <c r="AJ11019" s="59"/>
      <c r="AK11019" s="59"/>
      <c r="AL11019" s="59"/>
      <c r="AM11019" s="59"/>
      <c r="AN11019" s="59"/>
      <c r="AO11019" s="59"/>
      <c r="AV11019" s="37"/>
      <c r="AW11019" s="37"/>
      <c r="AX11019" s="37"/>
      <c r="AY11019" s="37"/>
      <c r="AZ11019" s="37"/>
      <c r="BA11019" s="37"/>
    </row>
    <row r="11020" spans="10:53" s="14" customFormat="1" x14ac:dyDescent="0.25">
      <c r="J11020" s="59"/>
      <c r="Q11020" s="26"/>
      <c r="R11020" s="28"/>
      <c r="AC11020" s="46"/>
      <c r="AG11020" s="59"/>
      <c r="AH11020" s="59"/>
      <c r="AI11020" s="59"/>
      <c r="AJ11020" s="59"/>
      <c r="AK11020" s="59"/>
      <c r="AL11020" s="59"/>
      <c r="AM11020" s="59"/>
      <c r="AN11020" s="59"/>
      <c r="AO11020" s="59"/>
      <c r="AV11020" s="37"/>
      <c r="AW11020" s="37"/>
      <c r="AX11020" s="37"/>
      <c r="AY11020" s="37"/>
      <c r="AZ11020" s="37"/>
      <c r="BA11020" s="37"/>
    </row>
    <row r="11021" spans="10:53" s="14" customFormat="1" x14ac:dyDescent="0.25">
      <c r="J11021" s="59"/>
      <c r="Q11021" s="26"/>
      <c r="R11021" s="28"/>
      <c r="AC11021" s="46"/>
      <c r="AG11021" s="59"/>
      <c r="AH11021" s="59"/>
      <c r="AI11021" s="59"/>
      <c r="AJ11021" s="59"/>
      <c r="AK11021" s="59"/>
      <c r="AL11021" s="59"/>
      <c r="AM11021" s="59"/>
      <c r="AN11021" s="59"/>
      <c r="AO11021" s="59"/>
      <c r="AV11021" s="37"/>
      <c r="AW11021" s="37"/>
      <c r="AX11021" s="37"/>
      <c r="AY11021" s="37"/>
      <c r="AZ11021" s="37"/>
      <c r="BA11021" s="37"/>
    </row>
    <row r="11022" spans="10:53" s="14" customFormat="1" x14ac:dyDescent="0.25">
      <c r="J11022" s="59"/>
      <c r="Q11022" s="26"/>
      <c r="R11022" s="28"/>
      <c r="AC11022" s="46"/>
      <c r="AG11022" s="59"/>
      <c r="AH11022" s="59"/>
      <c r="AI11022" s="59"/>
      <c r="AJ11022" s="59"/>
      <c r="AK11022" s="59"/>
      <c r="AL11022" s="59"/>
      <c r="AM11022" s="59"/>
      <c r="AN11022" s="59"/>
      <c r="AO11022" s="59"/>
      <c r="AV11022" s="37"/>
      <c r="AW11022" s="37"/>
      <c r="AX11022" s="37"/>
      <c r="AY11022" s="37"/>
      <c r="AZ11022" s="37"/>
      <c r="BA11022" s="37"/>
    </row>
    <row r="11023" spans="10:53" s="14" customFormat="1" x14ac:dyDescent="0.25">
      <c r="J11023" s="59"/>
      <c r="Q11023" s="26"/>
      <c r="R11023" s="28"/>
      <c r="AC11023" s="46"/>
      <c r="AG11023" s="59"/>
      <c r="AH11023" s="59"/>
      <c r="AI11023" s="59"/>
      <c r="AJ11023" s="59"/>
      <c r="AK11023" s="59"/>
      <c r="AL11023" s="59"/>
      <c r="AM11023" s="59"/>
      <c r="AN11023" s="59"/>
      <c r="AO11023" s="59"/>
      <c r="AV11023" s="37"/>
      <c r="AW11023" s="37"/>
      <c r="AX11023" s="37"/>
      <c r="AY11023" s="37"/>
      <c r="AZ11023" s="37"/>
      <c r="BA11023" s="37"/>
    </row>
    <row r="11024" spans="10:53" s="14" customFormat="1" x14ac:dyDescent="0.25">
      <c r="J11024" s="59"/>
      <c r="Q11024" s="26"/>
      <c r="R11024" s="28"/>
      <c r="AC11024" s="46"/>
      <c r="AG11024" s="59"/>
      <c r="AH11024" s="59"/>
      <c r="AI11024" s="59"/>
      <c r="AJ11024" s="59"/>
      <c r="AK11024" s="59"/>
      <c r="AL11024" s="59"/>
      <c r="AM11024" s="59"/>
      <c r="AN11024" s="59"/>
      <c r="AO11024" s="59"/>
      <c r="AV11024" s="37"/>
      <c r="AW11024" s="37"/>
      <c r="AX11024" s="37"/>
      <c r="AY11024" s="37"/>
      <c r="AZ11024" s="37"/>
      <c r="BA11024" s="37"/>
    </row>
    <row r="11025" spans="10:53" s="14" customFormat="1" x14ac:dyDescent="0.25">
      <c r="J11025" s="59"/>
      <c r="Q11025" s="26"/>
      <c r="R11025" s="28"/>
      <c r="AC11025" s="46"/>
      <c r="AG11025" s="59"/>
      <c r="AH11025" s="59"/>
      <c r="AI11025" s="59"/>
      <c r="AJ11025" s="59"/>
      <c r="AK11025" s="59"/>
      <c r="AL11025" s="59"/>
      <c r="AM11025" s="59"/>
      <c r="AN11025" s="59"/>
      <c r="AO11025" s="59"/>
      <c r="AV11025" s="37"/>
      <c r="AW11025" s="37"/>
      <c r="AX11025" s="37"/>
      <c r="AY11025" s="37"/>
      <c r="AZ11025" s="37"/>
      <c r="BA11025" s="37"/>
    </row>
    <row r="11026" spans="10:53" s="14" customFormat="1" x14ac:dyDescent="0.25">
      <c r="J11026" s="59"/>
      <c r="Q11026" s="26"/>
      <c r="R11026" s="28"/>
      <c r="AC11026" s="46"/>
      <c r="AG11026" s="59"/>
      <c r="AH11026" s="59"/>
      <c r="AI11026" s="59"/>
      <c r="AJ11026" s="59"/>
      <c r="AK11026" s="59"/>
      <c r="AL11026" s="59"/>
      <c r="AM11026" s="59"/>
      <c r="AN11026" s="59"/>
      <c r="AO11026" s="59"/>
      <c r="AV11026" s="37"/>
      <c r="AW11026" s="37"/>
      <c r="AX11026" s="37"/>
      <c r="AY11026" s="37"/>
      <c r="AZ11026" s="37"/>
      <c r="BA11026" s="37"/>
    </row>
    <row r="11027" spans="10:53" s="14" customFormat="1" x14ac:dyDescent="0.25">
      <c r="J11027" s="59"/>
      <c r="Q11027" s="26"/>
      <c r="R11027" s="28"/>
      <c r="AC11027" s="46"/>
      <c r="AG11027" s="59"/>
      <c r="AH11027" s="59"/>
      <c r="AI11027" s="59"/>
      <c r="AJ11027" s="59"/>
      <c r="AK11027" s="59"/>
      <c r="AL11027" s="59"/>
      <c r="AM11027" s="59"/>
      <c r="AN11027" s="59"/>
      <c r="AO11027" s="59"/>
      <c r="AV11027" s="37"/>
      <c r="AW11027" s="37"/>
      <c r="AX11027" s="37"/>
      <c r="AY11027" s="37"/>
      <c r="AZ11027" s="37"/>
      <c r="BA11027" s="37"/>
    </row>
    <row r="11028" spans="10:53" s="14" customFormat="1" x14ac:dyDescent="0.25">
      <c r="J11028" s="59"/>
      <c r="Q11028" s="26"/>
      <c r="R11028" s="28"/>
      <c r="AC11028" s="46"/>
      <c r="AG11028" s="59"/>
      <c r="AH11028" s="59"/>
      <c r="AI11028" s="59"/>
      <c r="AJ11028" s="59"/>
      <c r="AK11028" s="59"/>
      <c r="AL11028" s="59"/>
      <c r="AM11028" s="59"/>
      <c r="AN11028" s="59"/>
      <c r="AO11028" s="59"/>
      <c r="AV11028" s="37"/>
      <c r="AW11028" s="37"/>
      <c r="AX11028" s="37"/>
      <c r="AY11028" s="37"/>
      <c r="AZ11028" s="37"/>
      <c r="BA11028" s="37"/>
    </row>
    <row r="11029" spans="10:53" s="14" customFormat="1" x14ac:dyDescent="0.25">
      <c r="J11029" s="59"/>
      <c r="Q11029" s="26"/>
      <c r="R11029" s="28"/>
      <c r="AC11029" s="46"/>
      <c r="AG11029" s="59"/>
      <c r="AH11029" s="59"/>
      <c r="AI11029" s="59"/>
      <c r="AJ11029" s="59"/>
      <c r="AK11029" s="59"/>
      <c r="AL11029" s="59"/>
      <c r="AM11029" s="59"/>
      <c r="AN11029" s="59"/>
      <c r="AO11029" s="59"/>
      <c r="AV11029" s="37"/>
      <c r="AW11029" s="37"/>
      <c r="AX11029" s="37"/>
      <c r="AY11029" s="37"/>
      <c r="AZ11029" s="37"/>
      <c r="BA11029" s="37"/>
    </row>
    <row r="11030" spans="10:53" s="14" customFormat="1" x14ac:dyDescent="0.25">
      <c r="J11030" s="59"/>
      <c r="Q11030" s="26"/>
      <c r="R11030" s="28"/>
      <c r="AC11030" s="46"/>
      <c r="AG11030" s="59"/>
      <c r="AH11030" s="59"/>
      <c r="AI11030" s="59"/>
      <c r="AJ11030" s="59"/>
      <c r="AK11030" s="59"/>
      <c r="AL11030" s="59"/>
      <c r="AM11030" s="59"/>
      <c r="AN11030" s="59"/>
      <c r="AO11030" s="59"/>
      <c r="AV11030" s="37"/>
      <c r="AW11030" s="37"/>
      <c r="AX11030" s="37"/>
      <c r="AY11030" s="37"/>
      <c r="AZ11030" s="37"/>
      <c r="BA11030" s="37"/>
    </row>
    <row r="11031" spans="10:53" s="14" customFormat="1" x14ac:dyDescent="0.25">
      <c r="J11031" s="59"/>
      <c r="Q11031" s="26"/>
      <c r="R11031" s="28"/>
      <c r="AC11031" s="46"/>
      <c r="AG11031" s="59"/>
      <c r="AH11031" s="59"/>
      <c r="AI11031" s="59"/>
      <c r="AJ11031" s="59"/>
      <c r="AK11031" s="59"/>
      <c r="AL11031" s="59"/>
      <c r="AM11031" s="59"/>
      <c r="AN11031" s="59"/>
      <c r="AO11031" s="59"/>
      <c r="AV11031" s="37"/>
      <c r="AW11031" s="37"/>
      <c r="AX11031" s="37"/>
      <c r="AY11031" s="37"/>
      <c r="AZ11031" s="37"/>
      <c r="BA11031" s="37"/>
    </row>
    <row r="11032" spans="10:53" s="14" customFormat="1" x14ac:dyDescent="0.25">
      <c r="J11032" s="59"/>
      <c r="Q11032" s="26"/>
      <c r="R11032" s="28"/>
      <c r="AC11032" s="46"/>
      <c r="AG11032" s="59"/>
      <c r="AH11032" s="59"/>
      <c r="AI11032" s="59"/>
      <c r="AJ11032" s="59"/>
      <c r="AK11032" s="59"/>
      <c r="AL11032" s="59"/>
      <c r="AM11032" s="59"/>
      <c r="AN11032" s="59"/>
      <c r="AO11032" s="59"/>
      <c r="AV11032" s="37"/>
      <c r="AW11032" s="37"/>
      <c r="AX11032" s="37"/>
      <c r="AY11032" s="37"/>
      <c r="AZ11032" s="37"/>
      <c r="BA11032" s="37"/>
    </row>
    <row r="11033" spans="10:53" s="14" customFormat="1" x14ac:dyDescent="0.25">
      <c r="J11033" s="59"/>
      <c r="Q11033" s="26"/>
      <c r="R11033" s="28"/>
      <c r="AC11033" s="46"/>
      <c r="AG11033" s="59"/>
      <c r="AH11033" s="59"/>
      <c r="AI11033" s="59"/>
      <c r="AJ11033" s="59"/>
      <c r="AK11033" s="59"/>
      <c r="AL11033" s="59"/>
      <c r="AM11033" s="59"/>
      <c r="AN11033" s="59"/>
      <c r="AO11033" s="59"/>
      <c r="AV11033" s="37"/>
      <c r="AW11033" s="37"/>
      <c r="AX11033" s="37"/>
      <c r="AY11033" s="37"/>
      <c r="AZ11033" s="37"/>
      <c r="BA11033" s="37"/>
    </row>
    <row r="11034" spans="10:53" s="14" customFormat="1" x14ac:dyDescent="0.25">
      <c r="J11034" s="59"/>
      <c r="Q11034" s="26"/>
      <c r="R11034" s="28"/>
      <c r="AC11034" s="46"/>
      <c r="AG11034" s="59"/>
      <c r="AH11034" s="59"/>
      <c r="AI11034" s="59"/>
      <c r="AJ11034" s="59"/>
      <c r="AK11034" s="59"/>
      <c r="AL11034" s="59"/>
      <c r="AM11034" s="59"/>
      <c r="AN11034" s="59"/>
      <c r="AO11034" s="59"/>
      <c r="AV11034" s="37"/>
      <c r="AW11034" s="37"/>
      <c r="AX11034" s="37"/>
      <c r="AY11034" s="37"/>
      <c r="AZ11034" s="37"/>
      <c r="BA11034" s="37"/>
    </row>
    <row r="11035" spans="10:53" s="14" customFormat="1" x14ac:dyDescent="0.25">
      <c r="J11035" s="59"/>
      <c r="Q11035" s="26"/>
      <c r="R11035" s="28"/>
      <c r="AC11035" s="46"/>
      <c r="AG11035" s="59"/>
      <c r="AH11035" s="59"/>
      <c r="AI11035" s="59"/>
      <c r="AJ11035" s="59"/>
      <c r="AK11035" s="59"/>
      <c r="AL11035" s="59"/>
      <c r="AM11035" s="59"/>
      <c r="AN11035" s="59"/>
      <c r="AO11035" s="59"/>
      <c r="AV11035" s="37"/>
      <c r="AW11035" s="37"/>
      <c r="AX11035" s="37"/>
      <c r="AY11035" s="37"/>
      <c r="AZ11035" s="37"/>
      <c r="BA11035" s="37"/>
    </row>
    <row r="11036" spans="10:53" s="14" customFormat="1" x14ac:dyDescent="0.25">
      <c r="J11036" s="59"/>
      <c r="Q11036" s="26"/>
      <c r="R11036" s="28"/>
      <c r="AC11036" s="46"/>
      <c r="AG11036" s="59"/>
      <c r="AH11036" s="59"/>
      <c r="AI11036" s="59"/>
      <c r="AJ11036" s="59"/>
      <c r="AK11036" s="59"/>
      <c r="AL11036" s="59"/>
      <c r="AM11036" s="59"/>
      <c r="AN11036" s="59"/>
      <c r="AO11036" s="59"/>
      <c r="AV11036" s="37"/>
      <c r="AW11036" s="37"/>
      <c r="AX11036" s="37"/>
      <c r="AY11036" s="37"/>
      <c r="AZ11036" s="37"/>
      <c r="BA11036" s="37"/>
    </row>
    <row r="11037" spans="10:53" s="14" customFormat="1" x14ac:dyDescent="0.25">
      <c r="J11037" s="59"/>
      <c r="Q11037" s="26"/>
      <c r="R11037" s="28"/>
      <c r="AC11037" s="46"/>
      <c r="AG11037" s="59"/>
      <c r="AH11037" s="59"/>
      <c r="AI11037" s="59"/>
      <c r="AJ11037" s="59"/>
      <c r="AK11037" s="59"/>
      <c r="AL11037" s="59"/>
      <c r="AM11037" s="59"/>
      <c r="AN11037" s="59"/>
      <c r="AO11037" s="59"/>
      <c r="AV11037" s="37"/>
      <c r="AW11037" s="37"/>
      <c r="AX11037" s="37"/>
      <c r="AY11037" s="37"/>
      <c r="AZ11037" s="37"/>
      <c r="BA11037" s="37"/>
    </row>
    <row r="11038" spans="10:53" s="14" customFormat="1" x14ac:dyDescent="0.25">
      <c r="J11038" s="59"/>
      <c r="Q11038" s="26"/>
      <c r="R11038" s="28"/>
      <c r="AC11038" s="46"/>
      <c r="AG11038" s="59"/>
      <c r="AH11038" s="59"/>
      <c r="AI11038" s="59"/>
      <c r="AJ11038" s="59"/>
      <c r="AK11038" s="59"/>
      <c r="AL11038" s="59"/>
      <c r="AM11038" s="59"/>
      <c r="AN11038" s="59"/>
      <c r="AO11038" s="59"/>
      <c r="AV11038" s="37"/>
      <c r="AW11038" s="37"/>
      <c r="AX11038" s="37"/>
      <c r="AY11038" s="37"/>
      <c r="AZ11038" s="37"/>
      <c r="BA11038" s="37"/>
    </row>
    <row r="11039" spans="10:53" s="14" customFormat="1" x14ac:dyDescent="0.25">
      <c r="J11039" s="59"/>
      <c r="Q11039" s="26"/>
      <c r="R11039" s="28"/>
      <c r="AC11039" s="46"/>
      <c r="AG11039" s="59"/>
      <c r="AH11039" s="59"/>
      <c r="AI11039" s="59"/>
      <c r="AJ11039" s="59"/>
      <c r="AK11039" s="59"/>
      <c r="AL11039" s="59"/>
      <c r="AM11039" s="59"/>
      <c r="AN11039" s="59"/>
      <c r="AO11039" s="59"/>
      <c r="AV11039" s="37"/>
      <c r="AW11039" s="37"/>
      <c r="AX11039" s="37"/>
      <c r="AY11039" s="37"/>
      <c r="AZ11039" s="37"/>
      <c r="BA11039" s="37"/>
    </row>
    <row r="11040" spans="10:53" s="14" customFormat="1" x14ac:dyDescent="0.25">
      <c r="J11040" s="59"/>
      <c r="Q11040" s="26"/>
      <c r="R11040" s="28"/>
      <c r="AC11040" s="46"/>
      <c r="AG11040" s="59"/>
      <c r="AH11040" s="59"/>
      <c r="AI11040" s="59"/>
      <c r="AJ11040" s="59"/>
      <c r="AK11040" s="59"/>
      <c r="AL11040" s="59"/>
      <c r="AM11040" s="59"/>
      <c r="AN11040" s="59"/>
      <c r="AO11040" s="59"/>
      <c r="AV11040" s="37"/>
      <c r="AW11040" s="37"/>
      <c r="AX11040" s="37"/>
      <c r="AY11040" s="37"/>
      <c r="AZ11040" s="37"/>
      <c r="BA11040" s="37"/>
    </row>
    <row r="11041" spans="10:53" s="14" customFormat="1" x14ac:dyDescent="0.25">
      <c r="J11041" s="59"/>
      <c r="Q11041" s="26"/>
      <c r="R11041" s="28"/>
      <c r="AC11041" s="46"/>
      <c r="AG11041" s="59"/>
      <c r="AH11041" s="59"/>
      <c r="AI11041" s="59"/>
      <c r="AJ11041" s="59"/>
      <c r="AK11041" s="59"/>
      <c r="AL11041" s="59"/>
      <c r="AM11041" s="59"/>
      <c r="AN11041" s="59"/>
      <c r="AO11041" s="59"/>
      <c r="AV11041" s="37"/>
      <c r="AW11041" s="37"/>
      <c r="AX11041" s="37"/>
      <c r="AY11041" s="37"/>
      <c r="AZ11041" s="37"/>
      <c r="BA11041" s="37"/>
    </row>
    <row r="11042" spans="10:53" s="14" customFormat="1" x14ac:dyDescent="0.25">
      <c r="J11042" s="59"/>
      <c r="Q11042" s="26"/>
      <c r="R11042" s="28"/>
      <c r="AC11042" s="46"/>
      <c r="AG11042" s="59"/>
      <c r="AH11042" s="59"/>
      <c r="AI11042" s="59"/>
      <c r="AJ11042" s="59"/>
      <c r="AK11042" s="59"/>
      <c r="AL11042" s="59"/>
      <c r="AM11042" s="59"/>
      <c r="AN11042" s="59"/>
      <c r="AO11042" s="59"/>
      <c r="AV11042" s="37"/>
      <c r="AW11042" s="37"/>
      <c r="AX11042" s="37"/>
      <c r="AY11042" s="37"/>
      <c r="AZ11042" s="37"/>
      <c r="BA11042" s="37"/>
    </row>
    <row r="11043" spans="10:53" s="14" customFormat="1" x14ac:dyDescent="0.25">
      <c r="J11043" s="59"/>
      <c r="Q11043" s="26"/>
      <c r="R11043" s="28"/>
      <c r="AC11043" s="46"/>
      <c r="AG11043" s="59"/>
      <c r="AH11043" s="59"/>
      <c r="AI11043" s="59"/>
      <c r="AJ11043" s="59"/>
      <c r="AK11043" s="59"/>
      <c r="AL11043" s="59"/>
      <c r="AM11043" s="59"/>
      <c r="AN11043" s="59"/>
      <c r="AO11043" s="59"/>
      <c r="AV11043" s="37"/>
      <c r="AW11043" s="37"/>
      <c r="AX11043" s="37"/>
      <c r="AY11043" s="37"/>
      <c r="AZ11043" s="37"/>
      <c r="BA11043" s="37"/>
    </row>
    <row r="11044" spans="10:53" s="14" customFormat="1" x14ac:dyDescent="0.25">
      <c r="J11044" s="59"/>
      <c r="Q11044" s="26"/>
      <c r="R11044" s="28"/>
      <c r="AC11044" s="46"/>
      <c r="AG11044" s="59"/>
      <c r="AH11044" s="59"/>
      <c r="AI11044" s="59"/>
      <c r="AJ11044" s="59"/>
      <c r="AK11044" s="59"/>
      <c r="AL11044" s="59"/>
      <c r="AM11044" s="59"/>
      <c r="AN11044" s="59"/>
      <c r="AO11044" s="59"/>
      <c r="AV11044" s="37"/>
      <c r="AW11044" s="37"/>
      <c r="AX11044" s="37"/>
      <c r="AY11044" s="37"/>
      <c r="AZ11044" s="37"/>
      <c r="BA11044" s="37"/>
    </row>
    <row r="11045" spans="10:53" s="14" customFormat="1" x14ac:dyDescent="0.25">
      <c r="J11045" s="59"/>
      <c r="Q11045" s="26"/>
      <c r="R11045" s="28"/>
      <c r="AC11045" s="46"/>
      <c r="AG11045" s="59"/>
      <c r="AH11045" s="59"/>
      <c r="AI11045" s="59"/>
      <c r="AJ11045" s="59"/>
      <c r="AK11045" s="59"/>
      <c r="AL11045" s="59"/>
      <c r="AM11045" s="59"/>
      <c r="AN11045" s="59"/>
      <c r="AO11045" s="59"/>
      <c r="AV11045" s="37"/>
      <c r="AW11045" s="37"/>
      <c r="AX11045" s="37"/>
      <c r="AY11045" s="37"/>
      <c r="AZ11045" s="37"/>
      <c r="BA11045" s="37"/>
    </row>
    <row r="11046" spans="10:53" s="14" customFormat="1" x14ac:dyDescent="0.25">
      <c r="J11046" s="59"/>
      <c r="Q11046" s="26"/>
      <c r="R11046" s="28"/>
      <c r="AC11046" s="46"/>
      <c r="AG11046" s="59"/>
      <c r="AH11046" s="59"/>
      <c r="AI11046" s="59"/>
      <c r="AJ11046" s="59"/>
      <c r="AK11046" s="59"/>
      <c r="AL11046" s="59"/>
      <c r="AM11046" s="59"/>
      <c r="AN11046" s="59"/>
      <c r="AO11046" s="59"/>
      <c r="AV11046" s="37"/>
      <c r="AW11046" s="37"/>
      <c r="AX11046" s="37"/>
      <c r="AY11046" s="37"/>
      <c r="AZ11046" s="37"/>
      <c r="BA11046" s="37"/>
    </row>
    <row r="11047" spans="10:53" s="14" customFormat="1" x14ac:dyDescent="0.25">
      <c r="J11047" s="59"/>
      <c r="Q11047" s="26"/>
      <c r="R11047" s="28"/>
      <c r="AC11047" s="46"/>
      <c r="AG11047" s="59"/>
      <c r="AH11047" s="59"/>
      <c r="AI11047" s="59"/>
      <c r="AJ11047" s="59"/>
      <c r="AK11047" s="59"/>
      <c r="AL11047" s="59"/>
      <c r="AM11047" s="59"/>
      <c r="AN11047" s="59"/>
      <c r="AO11047" s="59"/>
      <c r="AV11047" s="37"/>
      <c r="AW11047" s="37"/>
      <c r="AX11047" s="37"/>
      <c r="AY11047" s="37"/>
      <c r="AZ11047" s="37"/>
      <c r="BA11047" s="37"/>
    </row>
    <row r="11048" spans="10:53" s="14" customFormat="1" x14ac:dyDescent="0.25">
      <c r="J11048" s="59"/>
      <c r="Q11048" s="26"/>
      <c r="R11048" s="28"/>
      <c r="AC11048" s="46"/>
      <c r="AG11048" s="59"/>
      <c r="AH11048" s="59"/>
      <c r="AI11048" s="59"/>
      <c r="AJ11048" s="59"/>
      <c r="AK11048" s="59"/>
      <c r="AL11048" s="59"/>
      <c r="AM11048" s="59"/>
      <c r="AN11048" s="59"/>
      <c r="AO11048" s="59"/>
      <c r="AV11048" s="37"/>
      <c r="AW11048" s="37"/>
      <c r="AX11048" s="37"/>
      <c r="AY11048" s="37"/>
      <c r="AZ11048" s="37"/>
      <c r="BA11048" s="37"/>
    </row>
    <row r="11049" spans="10:53" s="14" customFormat="1" x14ac:dyDescent="0.25">
      <c r="J11049" s="59"/>
      <c r="Q11049" s="26"/>
      <c r="R11049" s="28"/>
      <c r="AC11049" s="46"/>
      <c r="AG11049" s="59"/>
      <c r="AH11049" s="59"/>
      <c r="AI11049" s="59"/>
      <c r="AJ11049" s="59"/>
      <c r="AK11049" s="59"/>
      <c r="AL11049" s="59"/>
      <c r="AM11049" s="59"/>
      <c r="AN11049" s="59"/>
      <c r="AO11049" s="59"/>
      <c r="AV11049" s="37"/>
      <c r="AW11049" s="37"/>
      <c r="AX11049" s="37"/>
      <c r="AY11049" s="37"/>
      <c r="AZ11049" s="37"/>
      <c r="BA11049" s="37"/>
    </row>
    <row r="11050" spans="10:53" s="14" customFormat="1" x14ac:dyDescent="0.25">
      <c r="J11050" s="59"/>
      <c r="Q11050" s="26"/>
      <c r="R11050" s="28"/>
      <c r="AC11050" s="46"/>
      <c r="AG11050" s="59"/>
      <c r="AH11050" s="59"/>
      <c r="AI11050" s="59"/>
      <c r="AJ11050" s="59"/>
      <c r="AK11050" s="59"/>
      <c r="AL11050" s="59"/>
      <c r="AM11050" s="59"/>
      <c r="AN11050" s="59"/>
      <c r="AO11050" s="59"/>
      <c r="AV11050" s="37"/>
      <c r="AW11050" s="37"/>
      <c r="AX11050" s="37"/>
      <c r="AY11050" s="37"/>
      <c r="AZ11050" s="37"/>
      <c r="BA11050" s="37"/>
    </row>
    <row r="11051" spans="10:53" s="14" customFormat="1" x14ac:dyDescent="0.25">
      <c r="J11051" s="59"/>
      <c r="Q11051" s="26"/>
      <c r="R11051" s="28"/>
      <c r="AC11051" s="46"/>
      <c r="AG11051" s="59"/>
      <c r="AH11051" s="59"/>
      <c r="AI11051" s="59"/>
      <c r="AJ11051" s="59"/>
      <c r="AK11051" s="59"/>
      <c r="AL11051" s="59"/>
      <c r="AM11051" s="59"/>
      <c r="AN11051" s="59"/>
      <c r="AO11051" s="59"/>
      <c r="AV11051" s="37"/>
      <c r="AW11051" s="37"/>
      <c r="AX11051" s="37"/>
      <c r="AY11051" s="37"/>
      <c r="AZ11051" s="37"/>
      <c r="BA11051" s="37"/>
    </row>
    <row r="11052" spans="10:53" s="14" customFormat="1" x14ac:dyDescent="0.25">
      <c r="J11052" s="59"/>
      <c r="Q11052" s="26"/>
      <c r="R11052" s="28"/>
      <c r="AC11052" s="46"/>
      <c r="AG11052" s="59"/>
      <c r="AH11052" s="59"/>
      <c r="AI11052" s="59"/>
      <c r="AJ11052" s="59"/>
      <c r="AK11052" s="59"/>
      <c r="AL11052" s="59"/>
      <c r="AM11052" s="59"/>
      <c r="AN11052" s="59"/>
      <c r="AO11052" s="59"/>
      <c r="AV11052" s="37"/>
      <c r="AW11052" s="37"/>
      <c r="AX11052" s="37"/>
      <c r="AY11052" s="37"/>
      <c r="AZ11052" s="37"/>
      <c r="BA11052" s="37"/>
    </row>
    <row r="11053" spans="10:53" s="14" customFormat="1" x14ac:dyDescent="0.25">
      <c r="J11053" s="59"/>
      <c r="Q11053" s="26"/>
      <c r="R11053" s="28"/>
      <c r="AC11053" s="46"/>
      <c r="AG11053" s="59"/>
      <c r="AH11053" s="59"/>
      <c r="AI11053" s="59"/>
      <c r="AJ11053" s="59"/>
      <c r="AK11053" s="59"/>
      <c r="AL11053" s="59"/>
      <c r="AM11053" s="59"/>
      <c r="AN11053" s="59"/>
      <c r="AO11053" s="59"/>
      <c r="AV11053" s="37"/>
      <c r="AW11053" s="37"/>
      <c r="AX11053" s="37"/>
      <c r="AY11053" s="37"/>
      <c r="AZ11053" s="37"/>
      <c r="BA11053" s="37"/>
    </row>
    <row r="11054" spans="10:53" s="14" customFormat="1" x14ac:dyDescent="0.25">
      <c r="J11054" s="59"/>
      <c r="Q11054" s="26"/>
      <c r="R11054" s="28"/>
      <c r="AC11054" s="46"/>
      <c r="AG11054" s="59"/>
      <c r="AH11054" s="59"/>
      <c r="AI11054" s="59"/>
      <c r="AJ11054" s="59"/>
      <c r="AK11054" s="59"/>
      <c r="AL11054" s="59"/>
      <c r="AM11054" s="59"/>
      <c r="AN11054" s="59"/>
      <c r="AO11054" s="59"/>
      <c r="AV11054" s="37"/>
      <c r="AW11054" s="37"/>
      <c r="AX11054" s="37"/>
      <c r="AY11054" s="37"/>
      <c r="AZ11054" s="37"/>
      <c r="BA11054" s="37"/>
    </row>
    <row r="11055" spans="10:53" s="14" customFormat="1" x14ac:dyDescent="0.25">
      <c r="J11055" s="59"/>
      <c r="Q11055" s="26"/>
      <c r="R11055" s="28"/>
      <c r="AC11055" s="46"/>
      <c r="AG11055" s="59"/>
      <c r="AH11055" s="59"/>
      <c r="AI11055" s="59"/>
      <c r="AJ11055" s="59"/>
      <c r="AK11055" s="59"/>
      <c r="AL11055" s="59"/>
      <c r="AM11055" s="59"/>
      <c r="AN11055" s="59"/>
      <c r="AO11055" s="59"/>
      <c r="AV11055" s="37"/>
      <c r="AW11055" s="37"/>
      <c r="AX11055" s="37"/>
      <c r="AY11055" s="37"/>
      <c r="AZ11055" s="37"/>
      <c r="BA11055" s="37"/>
    </row>
    <row r="11056" spans="10:53" s="14" customFormat="1" x14ac:dyDescent="0.25">
      <c r="J11056" s="59"/>
      <c r="Q11056" s="26"/>
      <c r="R11056" s="28"/>
      <c r="AC11056" s="46"/>
      <c r="AG11056" s="59"/>
      <c r="AH11056" s="59"/>
      <c r="AI11056" s="59"/>
      <c r="AJ11056" s="59"/>
      <c r="AK11056" s="59"/>
      <c r="AL11056" s="59"/>
      <c r="AM11056" s="59"/>
      <c r="AN11056" s="59"/>
      <c r="AO11056" s="59"/>
      <c r="AV11056" s="37"/>
      <c r="AW11056" s="37"/>
      <c r="AX11056" s="37"/>
      <c r="AY11056" s="37"/>
      <c r="AZ11056" s="37"/>
      <c r="BA11056" s="37"/>
    </row>
    <row r="11057" spans="10:53" s="14" customFormat="1" x14ac:dyDescent="0.25">
      <c r="J11057" s="59"/>
      <c r="Q11057" s="26"/>
      <c r="R11057" s="28"/>
      <c r="AC11057" s="46"/>
      <c r="AG11057" s="59"/>
      <c r="AH11057" s="59"/>
      <c r="AI11057" s="59"/>
      <c r="AJ11057" s="59"/>
      <c r="AK11057" s="59"/>
      <c r="AL11057" s="59"/>
      <c r="AM11057" s="59"/>
      <c r="AN11057" s="59"/>
      <c r="AO11057" s="59"/>
      <c r="AV11057" s="37"/>
      <c r="AW11057" s="37"/>
      <c r="AX11057" s="37"/>
      <c r="AY11057" s="37"/>
      <c r="AZ11057" s="37"/>
      <c r="BA11057" s="37"/>
    </row>
    <row r="11058" spans="10:53" s="14" customFormat="1" x14ac:dyDescent="0.25">
      <c r="J11058" s="59"/>
      <c r="Q11058" s="26"/>
      <c r="R11058" s="28"/>
      <c r="AC11058" s="46"/>
      <c r="AG11058" s="59"/>
      <c r="AH11058" s="59"/>
      <c r="AI11058" s="59"/>
      <c r="AJ11058" s="59"/>
      <c r="AK11058" s="59"/>
      <c r="AL11058" s="59"/>
      <c r="AM11058" s="59"/>
      <c r="AN11058" s="59"/>
      <c r="AO11058" s="59"/>
      <c r="AV11058" s="37"/>
      <c r="AW11058" s="37"/>
      <c r="AX11058" s="37"/>
      <c r="AY11058" s="37"/>
      <c r="AZ11058" s="37"/>
      <c r="BA11058" s="37"/>
    </row>
    <row r="11059" spans="10:53" s="14" customFormat="1" x14ac:dyDescent="0.25">
      <c r="J11059" s="59"/>
      <c r="Q11059" s="26"/>
      <c r="R11059" s="28"/>
      <c r="AC11059" s="46"/>
      <c r="AG11059" s="59"/>
      <c r="AH11059" s="59"/>
      <c r="AI11059" s="59"/>
      <c r="AJ11059" s="59"/>
      <c r="AK11059" s="59"/>
      <c r="AL11059" s="59"/>
      <c r="AM11059" s="59"/>
      <c r="AN11059" s="59"/>
      <c r="AO11059" s="59"/>
      <c r="AV11059" s="37"/>
      <c r="AW11059" s="37"/>
      <c r="AX11059" s="37"/>
      <c r="AY11059" s="37"/>
      <c r="AZ11059" s="37"/>
      <c r="BA11059" s="37"/>
    </row>
    <row r="11060" spans="10:53" s="14" customFormat="1" x14ac:dyDescent="0.25">
      <c r="J11060" s="59"/>
      <c r="Q11060" s="26"/>
      <c r="R11060" s="28"/>
      <c r="AC11060" s="46"/>
      <c r="AG11060" s="59"/>
      <c r="AH11060" s="59"/>
      <c r="AI11060" s="59"/>
      <c r="AJ11060" s="59"/>
      <c r="AK11060" s="59"/>
      <c r="AL11060" s="59"/>
      <c r="AM11060" s="59"/>
      <c r="AN11060" s="59"/>
      <c r="AO11060" s="59"/>
      <c r="AV11060" s="37"/>
      <c r="AW11060" s="37"/>
      <c r="AX11060" s="37"/>
      <c r="AY11060" s="37"/>
      <c r="AZ11060" s="37"/>
      <c r="BA11060" s="37"/>
    </row>
    <row r="11061" spans="10:53" s="14" customFormat="1" x14ac:dyDescent="0.25">
      <c r="J11061" s="59"/>
      <c r="Q11061" s="26"/>
      <c r="R11061" s="28"/>
      <c r="AC11061" s="46"/>
      <c r="AG11061" s="59"/>
      <c r="AH11061" s="59"/>
      <c r="AI11061" s="59"/>
      <c r="AJ11061" s="59"/>
      <c r="AK11061" s="59"/>
      <c r="AL11061" s="59"/>
      <c r="AM11061" s="59"/>
      <c r="AN11061" s="59"/>
      <c r="AO11061" s="59"/>
      <c r="AV11061" s="37"/>
      <c r="AW11061" s="37"/>
      <c r="AX11061" s="37"/>
      <c r="AY11061" s="37"/>
      <c r="AZ11061" s="37"/>
      <c r="BA11061" s="37"/>
    </row>
    <row r="11062" spans="10:53" s="14" customFormat="1" x14ac:dyDescent="0.25">
      <c r="J11062" s="59"/>
      <c r="Q11062" s="26"/>
      <c r="R11062" s="28"/>
      <c r="AC11062" s="46"/>
      <c r="AG11062" s="59"/>
      <c r="AH11062" s="59"/>
      <c r="AI11062" s="59"/>
      <c r="AJ11062" s="59"/>
      <c r="AK11062" s="59"/>
      <c r="AL11062" s="59"/>
      <c r="AM11062" s="59"/>
      <c r="AN11062" s="59"/>
      <c r="AO11062" s="59"/>
      <c r="AV11062" s="37"/>
      <c r="AW11062" s="37"/>
      <c r="AX11062" s="37"/>
      <c r="AY11062" s="37"/>
      <c r="AZ11062" s="37"/>
      <c r="BA11062" s="37"/>
    </row>
    <row r="11063" spans="10:53" s="14" customFormat="1" x14ac:dyDescent="0.25">
      <c r="J11063" s="59"/>
      <c r="Q11063" s="26"/>
      <c r="R11063" s="28"/>
      <c r="AC11063" s="46"/>
      <c r="AG11063" s="59"/>
      <c r="AH11063" s="59"/>
      <c r="AI11063" s="59"/>
      <c r="AJ11063" s="59"/>
      <c r="AK11063" s="59"/>
      <c r="AL11063" s="59"/>
      <c r="AM11063" s="59"/>
      <c r="AN11063" s="59"/>
      <c r="AO11063" s="59"/>
      <c r="AV11063" s="37"/>
      <c r="AW11063" s="37"/>
      <c r="AX11063" s="37"/>
      <c r="AY11063" s="37"/>
      <c r="AZ11063" s="37"/>
      <c r="BA11063" s="37"/>
    </row>
    <row r="11064" spans="10:53" s="14" customFormat="1" x14ac:dyDescent="0.25">
      <c r="J11064" s="59"/>
      <c r="Q11064" s="26"/>
      <c r="R11064" s="28"/>
      <c r="AC11064" s="46"/>
      <c r="AG11064" s="59"/>
      <c r="AH11064" s="59"/>
      <c r="AI11064" s="59"/>
      <c r="AJ11064" s="59"/>
      <c r="AK11064" s="59"/>
      <c r="AL11064" s="59"/>
      <c r="AM11064" s="59"/>
      <c r="AN11064" s="59"/>
      <c r="AO11064" s="59"/>
      <c r="AV11064" s="37"/>
      <c r="AW11064" s="37"/>
      <c r="AX11064" s="37"/>
      <c r="AY11064" s="37"/>
      <c r="AZ11064" s="37"/>
      <c r="BA11064" s="37"/>
    </row>
    <row r="11065" spans="10:53" s="14" customFormat="1" x14ac:dyDescent="0.25">
      <c r="J11065" s="59"/>
      <c r="Q11065" s="26"/>
      <c r="R11065" s="28"/>
      <c r="AC11065" s="46"/>
      <c r="AG11065" s="59"/>
      <c r="AH11065" s="59"/>
      <c r="AI11065" s="59"/>
      <c r="AJ11065" s="59"/>
      <c r="AK11065" s="59"/>
      <c r="AL11065" s="59"/>
      <c r="AM11065" s="59"/>
      <c r="AN11065" s="59"/>
      <c r="AO11065" s="59"/>
      <c r="AV11065" s="37"/>
      <c r="AW11065" s="37"/>
      <c r="AX11065" s="37"/>
      <c r="AY11065" s="37"/>
      <c r="AZ11065" s="37"/>
      <c r="BA11065" s="37"/>
    </row>
    <row r="11066" spans="10:53" s="14" customFormat="1" x14ac:dyDescent="0.25">
      <c r="J11066" s="59"/>
      <c r="Q11066" s="26"/>
      <c r="R11066" s="28"/>
      <c r="AC11066" s="46"/>
      <c r="AG11066" s="59"/>
      <c r="AH11066" s="59"/>
      <c r="AI11066" s="59"/>
      <c r="AJ11066" s="59"/>
      <c r="AK11066" s="59"/>
      <c r="AL11066" s="59"/>
      <c r="AM11066" s="59"/>
      <c r="AN11066" s="59"/>
      <c r="AO11066" s="59"/>
      <c r="AV11066" s="37"/>
      <c r="AW11066" s="37"/>
      <c r="AX11066" s="37"/>
      <c r="AY11066" s="37"/>
      <c r="AZ11066" s="37"/>
      <c r="BA11066" s="37"/>
    </row>
    <row r="11067" spans="10:53" s="14" customFormat="1" x14ac:dyDescent="0.25">
      <c r="J11067" s="59"/>
      <c r="Q11067" s="26"/>
      <c r="R11067" s="28"/>
      <c r="AC11067" s="46"/>
      <c r="AG11067" s="59"/>
      <c r="AH11067" s="59"/>
      <c r="AI11067" s="59"/>
      <c r="AJ11067" s="59"/>
      <c r="AK11067" s="59"/>
      <c r="AL11067" s="59"/>
      <c r="AM11067" s="59"/>
      <c r="AN11067" s="59"/>
      <c r="AO11067" s="59"/>
      <c r="AV11067" s="37"/>
      <c r="AW11067" s="37"/>
      <c r="AX11067" s="37"/>
      <c r="AY11067" s="37"/>
      <c r="AZ11067" s="37"/>
      <c r="BA11067" s="37"/>
    </row>
    <row r="11068" spans="10:53" s="14" customFormat="1" x14ac:dyDescent="0.25">
      <c r="J11068" s="59"/>
      <c r="Q11068" s="26"/>
      <c r="R11068" s="28"/>
      <c r="AC11068" s="46"/>
      <c r="AG11068" s="59"/>
      <c r="AH11068" s="59"/>
      <c r="AI11068" s="59"/>
      <c r="AJ11068" s="59"/>
      <c r="AK11068" s="59"/>
      <c r="AL11068" s="59"/>
      <c r="AM11068" s="59"/>
      <c r="AN11068" s="59"/>
      <c r="AO11068" s="59"/>
      <c r="AV11068" s="37"/>
      <c r="AW11068" s="37"/>
      <c r="AX11068" s="37"/>
      <c r="AY11068" s="37"/>
      <c r="AZ11068" s="37"/>
      <c r="BA11068" s="37"/>
    </row>
    <row r="11069" spans="10:53" s="14" customFormat="1" x14ac:dyDescent="0.25">
      <c r="J11069" s="59"/>
      <c r="Q11069" s="26"/>
      <c r="R11069" s="28"/>
      <c r="AC11069" s="46"/>
      <c r="AG11069" s="59"/>
      <c r="AH11069" s="59"/>
      <c r="AI11069" s="59"/>
      <c r="AJ11069" s="59"/>
      <c r="AK11069" s="59"/>
      <c r="AL11069" s="59"/>
      <c r="AM11069" s="59"/>
      <c r="AN11069" s="59"/>
      <c r="AO11069" s="59"/>
      <c r="AV11069" s="37"/>
      <c r="AW11069" s="37"/>
      <c r="AX11069" s="37"/>
      <c r="AY11069" s="37"/>
      <c r="AZ11069" s="37"/>
      <c r="BA11069" s="37"/>
    </row>
    <row r="11070" spans="10:53" s="14" customFormat="1" x14ac:dyDescent="0.25">
      <c r="J11070" s="59"/>
      <c r="Q11070" s="26"/>
      <c r="R11070" s="28"/>
      <c r="AC11070" s="46"/>
      <c r="AG11070" s="59"/>
      <c r="AH11070" s="59"/>
      <c r="AI11070" s="59"/>
      <c r="AJ11070" s="59"/>
      <c r="AK11070" s="59"/>
      <c r="AL11070" s="59"/>
      <c r="AM11070" s="59"/>
      <c r="AN11070" s="59"/>
      <c r="AO11070" s="59"/>
      <c r="AV11070" s="37"/>
      <c r="AW11070" s="37"/>
      <c r="AX11070" s="37"/>
      <c r="AY11070" s="37"/>
      <c r="AZ11070" s="37"/>
      <c r="BA11070" s="37"/>
    </row>
    <row r="11071" spans="10:53" s="14" customFormat="1" x14ac:dyDescent="0.25">
      <c r="J11071" s="59"/>
      <c r="Q11071" s="26"/>
      <c r="R11071" s="28"/>
      <c r="AC11071" s="46"/>
      <c r="AG11071" s="59"/>
      <c r="AH11071" s="59"/>
      <c r="AI11071" s="59"/>
      <c r="AJ11071" s="59"/>
      <c r="AK11071" s="59"/>
      <c r="AL11071" s="59"/>
      <c r="AM11071" s="59"/>
      <c r="AN11071" s="59"/>
      <c r="AO11071" s="59"/>
      <c r="AV11071" s="37"/>
      <c r="AW11071" s="37"/>
      <c r="AX11071" s="37"/>
      <c r="AY11071" s="37"/>
      <c r="AZ11071" s="37"/>
      <c r="BA11071" s="37"/>
    </row>
    <row r="11072" spans="10:53" s="14" customFormat="1" x14ac:dyDescent="0.25">
      <c r="J11072" s="59"/>
      <c r="Q11072" s="26"/>
      <c r="R11072" s="28"/>
      <c r="AC11072" s="46"/>
      <c r="AG11072" s="59"/>
      <c r="AH11072" s="59"/>
      <c r="AI11072" s="59"/>
      <c r="AJ11072" s="59"/>
      <c r="AK11072" s="59"/>
      <c r="AL11072" s="59"/>
      <c r="AM11072" s="59"/>
      <c r="AN11072" s="59"/>
      <c r="AO11072" s="59"/>
      <c r="AV11072" s="37"/>
      <c r="AW11072" s="37"/>
      <c r="AX11072" s="37"/>
      <c r="AY11072" s="37"/>
      <c r="AZ11072" s="37"/>
      <c r="BA11072" s="37"/>
    </row>
    <row r="11073" spans="10:53" s="14" customFormat="1" x14ac:dyDescent="0.25">
      <c r="J11073" s="59"/>
      <c r="Q11073" s="26"/>
      <c r="R11073" s="28"/>
      <c r="AC11073" s="46"/>
      <c r="AG11073" s="59"/>
      <c r="AH11073" s="59"/>
      <c r="AI11073" s="59"/>
      <c r="AJ11073" s="59"/>
      <c r="AK11073" s="59"/>
      <c r="AL11073" s="59"/>
      <c r="AM11073" s="59"/>
      <c r="AN11073" s="59"/>
      <c r="AO11073" s="59"/>
      <c r="AV11073" s="37"/>
      <c r="AW11073" s="37"/>
      <c r="AX11073" s="37"/>
      <c r="AY11073" s="37"/>
      <c r="AZ11073" s="37"/>
      <c r="BA11073" s="37"/>
    </row>
    <row r="11074" spans="10:53" s="14" customFormat="1" x14ac:dyDescent="0.25">
      <c r="J11074" s="59"/>
      <c r="Q11074" s="26"/>
      <c r="R11074" s="28"/>
      <c r="AC11074" s="46"/>
      <c r="AG11074" s="59"/>
      <c r="AH11074" s="59"/>
      <c r="AI11074" s="59"/>
      <c r="AJ11074" s="59"/>
      <c r="AK11074" s="59"/>
      <c r="AL11074" s="59"/>
      <c r="AM11074" s="59"/>
      <c r="AN11074" s="59"/>
      <c r="AO11074" s="59"/>
      <c r="AV11074" s="37"/>
      <c r="AW11074" s="37"/>
      <c r="AX11074" s="37"/>
      <c r="AY11074" s="37"/>
      <c r="AZ11074" s="37"/>
      <c r="BA11074" s="37"/>
    </row>
    <row r="11075" spans="10:53" s="14" customFormat="1" x14ac:dyDescent="0.25">
      <c r="J11075" s="59"/>
      <c r="Q11075" s="26"/>
      <c r="R11075" s="28"/>
      <c r="AC11075" s="46"/>
      <c r="AG11075" s="59"/>
      <c r="AH11075" s="59"/>
      <c r="AI11075" s="59"/>
      <c r="AJ11075" s="59"/>
      <c r="AK11075" s="59"/>
      <c r="AL11075" s="59"/>
      <c r="AM11075" s="59"/>
      <c r="AN11075" s="59"/>
      <c r="AO11075" s="59"/>
      <c r="AV11075" s="37"/>
      <c r="AW11075" s="37"/>
      <c r="AX11075" s="37"/>
      <c r="AY11075" s="37"/>
      <c r="AZ11075" s="37"/>
      <c r="BA11075" s="37"/>
    </row>
    <row r="11076" spans="10:53" s="14" customFormat="1" x14ac:dyDescent="0.25">
      <c r="J11076" s="59"/>
      <c r="Q11076" s="26"/>
      <c r="R11076" s="28"/>
      <c r="AC11076" s="46"/>
      <c r="AG11076" s="59"/>
      <c r="AH11076" s="59"/>
      <c r="AI11076" s="59"/>
      <c r="AJ11076" s="59"/>
      <c r="AK11076" s="59"/>
      <c r="AL11076" s="59"/>
      <c r="AM11076" s="59"/>
      <c r="AN11076" s="59"/>
      <c r="AO11076" s="59"/>
      <c r="AV11076" s="37"/>
      <c r="AW11076" s="37"/>
      <c r="AX11076" s="37"/>
      <c r="AY11076" s="37"/>
      <c r="AZ11076" s="37"/>
      <c r="BA11076" s="37"/>
    </row>
    <row r="11077" spans="10:53" s="14" customFormat="1" x14ac:dyDescent="0.25">
      <c r="J11077" s="59"/>
      <c r="Q11077" s="26"/>
      <c r="R11077" s="28"/>
      <c r="AC11077" s="46"/>
      <c r="AG11077" s="59"/>
      <c r="AH11077" s="59"/>
      <c r="AI11077" s="59"/>
      <c r="AJ11077" s="59"/>
      <c r="AK11077" s="59"/>
      <c r="AL11077" s="59"/>
      <c r="AM11077" s="59"/>
      <c r="AN11077" s="59"/>
      <c r="AO11077" s="59"/>
      <c r="AV11077" s="37"/>
      <c r="AW11077" s="37"/>
      <c r="AX11077" s="37"/>
      <c r="AY11077" s="37"/>
      <c r="AZ11077" s="37"/>
      <c r="BA11077" s="37"/>
    </row>
    <row r="11078" spans="10:53" s="14" customFormat="1" x14ac:dyDescent="0.25">
      <c r="J11078" s="59"/>
      <c r="Q11078" s="26"/>
      <c r="R11078" s="28"/>
      <c r="AC11078" s="46"/>
      <c r="AG11078" s="59"/>
      <c r="AH11078" s="59"/>
      <c r="AI11078" s="59"/>
      <c r="AJ11078" s="59"/>
      <c r="AK11078" s="59"/>
      <c r="AL11078" s="59"/>
      <c r="AM11078" s="59"/>
      <c r="AN11078" s="59"/>
      <c r="AO11078" s="59"/>
      <c r="AV11078" s="37"/>
      <c r="AW11078" s="37"/>
      <c r="AX11078" s="37"/>
      <c r="AY11078" s="37"/>
      <c r="AZ11078" s="37"/>
      <c r="BA11078" s="37"/>
    </row>
    <row r="11079" spans="10:53" s="14" customFormat="1" x14ac:dyDescent="0.25">
      <c r="J11079" s="59"/>
      <c r="Q11079" s="26"/>
      <c r="R11079" s="28"/>
      <c r="AC11079" s="46"/>
      <c r="AG11079" s="59"/>
      <c r="AH11079" s="59"/>
      <c r="AI11079" s="59"/>
      <c r="AJ11079" s="59"/>
      <c r="AK11079" s="59"/>
      <c r="AL11079" s="59"/>
      <c r="AM11079" s="59"/>
      <c r="AN11079" s="59"/>
      <c r="AO11079" s="59"/>
      <c r="AV11079" s="37"/>
      <c r="AW11079" s="37"/>
      <c r="AX11079" s="37"/>
      <c r="AY11079" s="37"/>
      <c r="AZ11079" s="37"/>
      <c r="BA11079" s="37"/>
    </row>
    <row r="11080" spans="10:53" s="14" customFormat="1" x14ac:dyDescent="0.25">
      <c r="J11080" s="59"/>
      <c r="Q11080" s="26"/>
      <c r="R11080" s="28"/>
      <c r="AC11080" s="46"/>
      <c r="AG11080" s="59"/>
      <c r="AH11080" s="59"/>
      <c r="AI11080" s="59"/>
      <c r="AJ11080" s="59"/>
      <c r="AK11080" s="59"/>
      <c r="AL11080" s="59"/>
      <c r="AM11080" s="59"/>
      <c r="AN11080" s="59"/>
      <c r="AO11080" s="59"/>
      <c r="AV11080" s="37"/>
      <c r="AW11080" s="37"/>
      <c r="AX11080" s="37"/>
      <c r="AY11080" s="37"/>
      <c r="AZ11080" s="37"/>
      <c r="BA11080" s="37"/>
    </row>
    <row r="11081" spans="10:53" s="14" customFormat="1" x14ac:dyDescent="0.25">
      <c r="J11081" s="59"/>
      <c r="Q11081" s="26"/>
      <c r="R11081" s="28"/>
      <c r="AC11081" s="46"/>
      <c r="AG11081" s="59"/>
      <c r="AH11081" s="59"/>
      <c r="AI11081" s="59"/>
      <c r="AJ11081" s="59"/>
      <c r="AK11081" s="59"/>
      <c r="AL11081" s="59"/>
      <c r="AM11081" s="59"/>
      <c r="AN11081" s="59"/>
      <c r="AO11081" s="59"/>
      <c r="AV11081" s="37"/>
      <c r="AW11081" s="37"/>
      <c r="AX11081" s="37"/>
      <c r="AY11081" s="37"/>
      <c r="AZ11081" s="37"/>
      <c r="BA11081" s="37"/>
    </row>
    <row r="11082" spans="10:53" s="14" customFormat="1" x14ac:dyDescent="0.25">
      <c r="J11082" s="59"/>
      <c r="Q11082" s="26"/>
      <c r="R11082" s="28"/>
      <c r="AC11082" s="46"/>
      <c r="AG11082" s="59"/>
      <c r="AH11082" s="59"/>
      <c r="AI11082" s="59"/>
      <c r="AJ11082" s="59"/>
      <c r="AK11082" s="59"/>
      <c r="AL11082" s="59"/>
      <c r="AM11082" s="59"/>
      <c r="AN11082" s="59"/>
      <c r="AO11082" s="59"/>
      <c r="AV11082" s="37"/>
      <c r="AW11082" s="37"/>
      <c r="AX11082" s="37"/>
      <c r="AY11082" s="37"/>
      <c r="AZ11082" s="37"/>
      <c r="BA11082" s="37"/>
    </row>
    <row r="11083" spans="10:53" s="14" customFormat="1" x14ac:dyDescent="0.25">
      <c r="J11083" s="59"/>
      <c r="Q11083" s="26"/>
      <c r="R11083" s="28"/>
      <c r="AC11083" s="46"/>
      <c r="AG11083" s="59"/>
      <c r="AH11083" s="59"/>
      <c r="AI11083" s="59"/>
      <c r="AJ11083" s="59"/>
      <c r="AK11083" s="59"/>
      <c r="AL11083" s="59"/>
      <c r="AM11083" s="59"/>
      <c r="AN11083" s="59"/>
      <c r="AO11083" s="59"/>
      <c r="AV11083" s="37"/>
      <c r="AW11083" s="37"/>
      <c r="AX11083" s="37"/>
      <c r="AY11083" s="37"/>
      <c r="AZ11083" s="37"/>
      <c r="BA11083" s="37"/>
    </row>
    <row r="11084" spans="10:53" s="14" customFormat="1" x14ac:dyDescent="0.25">
      <c r="J11084" s="59"/>
      <c r="Q11084" s="26"/>
      <c r="R11084" s="28"/>
      <c r="AC11084" s="46"/>
      <c r="AG11084" s="59"/>
      <c r="AH11084" s="59"/>
      <c r="AI11084" s="59"/>
      <c r="AJ11084" s="59"/>
      <c r="AK11084" s="59"/>
      <c r="AL11084" s="59"/>
      <c r="AM11084" s="59"/>
      <c r="AN11084" s="59"/>
      <c r="AO11084" s="59"/>
      <c r="AV11084" s="37"/>
      <c r="AW11084" s="37"/>
      <c r="AX11084" s="37"/>
      <c r="AY11084" s="37"/>
      <c r="AZ11084" s="37"/>
      <c r="BA11084" s="37"/>
    </row>
    <row r="11085" spans="10:53" s="14" customFormat="1" x14ac:dyDescent="0.25">
      <c r="J11085" s="59"/>
      <c r="Q11085" s="26"/>
      <c r="R11085" s="28"/>
      <c r="AC11085" s="46"/>
      <c r="AG11085" s="59"/>
      <c r="AH11085" s="59"/>
      <c r="AI11085" s="59"/>
      <c r="AJ11085" s="59"/>
      <c r="AK11085" s="59"/>
      <c r="AL11085" s="59"/>
      <c r="AM11085" s="59"/>
      <c r="AN11085" s="59"/>
      <c r="AO11085" s="59"/>
      <c r="AV11085" s="37"/>
      <c r="AW11085" s="37"/>
      <c r="AX11085" s="37"/>
      <c r="AY11085" s="37"/>
      <c r="AZ11085" s="37"/>
      <c r="BA11085" s="37"/>
    </row>
    <row r="11086" spans="10:53" s="14" customFormat="1" x14ac:dyDescent="0.25">
      <c r="J11086" s="59"/>
      <c r="Q11086" s="26"/>
      <c r="R11086" s="28"/>
      <c r="AC11086" s="46"/>
      <c r="AG11086" s="59"/>
      <c r="AH11086" s="59"/>
      <c r="AI11086" s="59"/>
      <c r="AJ11086" s="59"/>
      <c r="AK11086" s="59"/>
      <c r="AL11086" s="59"/>
      <c r="AM11086" s="59"/>
      <c r="AN11086" s="59"/>
      <c r="AO11086" s="59"/>
      <c r="AV11086" s="37"/>
      <c r="AW11086" s="37"/>
      <c r="AX11086" s="37"/>
      <c r="AY11086" s="37"/>
      <c r="AZ11086" s="37"/>
      <c r="BA11086" s="37"/>
    </row>
    <row r="11087" spans="10:53" s="14" customFormat="1" x14ac:dyDescent="0.25">
      <c r="J11087" s="59"/>
      <c r="Q11087" s="26"/>
      <c r="R11087" s="28"/>
      <c r="AC11087" s="46"/>
      <c r="AG11087" s="59"/>
      <c r="AH11087" s="59"/>
      <c r="AI11087" s="59"/>
      <c r="AJ11087" s="59"/>
      <c r="AK11087" s="59"/>
      <c r="AL11087" s="59"/>
      <c r="AM11087" s="59"/>
      <c r="AN11087" s="59"/>
      <c r="AO11087" s="59"/>
      <c r="AV11087" s="37"/>
      <c r="AW11087" s="37"/>
      <c r="AX11087" s="37"/>
      <c r="AY11087" s="37"/>
      <c r="AZ11087" s="37"/>
      <c r="BA11087" s="37"/>
    </row>
    <row r="11088" spans="10:53" s="14" customFormat="1" x14ac:dyDescent="0.25">
      <c r="J11088" s="59"/>
      <c r="Q11088" s="26"/>
      <c r="R11088" s="28"/>
      <c r="AC11088" s="46"/>
      <c r="AG11088" s="59"/>
      <c r="AH11088" s="59"/>
      <c r="AI11088" s="59"/>
      <c r="AJ11088" s="59"/>
      <c r="AK11088" s="59"/>
      <c r="AL11088" s="59"/>
      <c r="AM11088" s="59"/>
      <c r="AN11088" s="59"/>
      <c r="AO11088" s="59"/>
      <c r="AV11088" s="37"/>
      <c r="AW11088" s="37"/>
      <c r="AX11088" s="37"/>
      <c r="AY11088" s="37"/>
      <c r="AZ11088" s="37"/>
      <c r="BA11088" s="37"/>
    </row>
    <row r="11089" spans="10:53" s="14" customFormat="1" x14ac:dyDescent="0.25">
      <c r="J11089" s="59"/>
      <c r="Q11089" s="26"/>
      <c r="R11089" s="28"/>
      <c r="AC11089" s="46"/>
      <c r="AG11089" s="59"/>
      <c r="AH11089" s="59"/>
      <c r="AI11089" s="59"/>
      <c r="AJ11089" s="59"/>
      <c r="AK11089" s="59"/>
      <c r="AL11089" s="59"/>
      <c r="AM11089" s="59"/>
      <c r="AN11089" s="59"/>
      <c r="AO11089" s="59"/>
      <c r="AV11089" s="37"/>
      <c r="AW11089" s="37"/>
      <c r="AX11089" s="37"/>
      <c r="AY11089" s="37"/>
      <c r="AZ11089" s="37"/>
      <c r="BA11089" s="37"/>
    </row>
    <row r="11090" spans="10:53" s="14" customFormat="1" x14ac:dyDescent="0.25">
      <c r="J11090" s="59"/>
      <c r="Q11090" s="26"/>
      <c r="R11090" s="28"/>
      <c r="AC11090" s="46"/>
      <c r="AG11090" s="59"/>
      <c r="AH11090" s="59"/>
      <c r="AI11090" s="59"/>
      <c r="AJ11090" s="59"/>
      <c r="AK11090" s="59"/>
      <c r="AL11090" s="59"/>
      <c r="AM11090" s="59"/>
      <c r="AN11090" s="59"/>
      <c r="AO11090" s="59"/>
      <c r="AV11090" s="37"/>
      <c r="AW11090" s="37"/>
      <c r="AX11090" s="37"/>
      <c r="AY11090" s="37"/>
      <c r="AZ11090" s="37"/>
      <c r="BA11090" s="37"/>
    </row>
    <row r="11091" spans="10:53" s="14" customFormat="1" x14ac:dyDescent="0.25">
      <c r="J11091" s="59"/>
      <c r="Q11091" s="26"/>
      <c r="R11091" s="28"/>
      <c r="AC11091" s="46"/>
      <c r="AG11091" s="59"/>
      <c r="AH11091" s="59"/>
      <c r="AI11091" s="59"/>
      <c r="AJ11091" s="59"/>
      <c r="AK11091" s="59"/>
      <c r="AL11091" s="59"/>
      <c r="AM11091" s="59"/>
      <c r="AN11091" s="59"/>
      <c r="AO11091" s="59"/>
      <c r="AV11091" s="37"/>
      <c r="AW11091" s="37"/>
      <c r="AX11091" s="37"/>
      <c r="AY11091" s="37"/>
      <c r="AZ11091" s="37"/>
      <c r="BA11091" s="37"/>
    </row>
    <row r="11092" spans="10:53" s="14" customFormat="1" x14ac:dyDescent="0.25">
      <c r="J11092" s="59"/>
      <c r="Q11092" s="26"/>
      <c r="R11092" s="28"/>
      <c r="AC11092" s="46"/>
      <c r="AG11092" s="59"/>
      <c r="AH11092" s="59"/>
      <c r="AI11092" s="59"/>
      <c r="AJ11092" s="59"/>
      <c r="AK11092" s="59"/>
      <c r="AL11092" s="59"/>
      <c r="AM11092" s="59"/>
      <c r="AN11092" s="59"/>
      <c r="AO11092" s="59"/>
      <c r="AV11092" s="37"/>
      <c r="AW11092" s="37"/>
      <c r="AX11092" s="37"/>
      <c r="AY11092" s="37"/>
      <c r="AZ11092" s="37"/>
      <c r="BA11092" s="37"/>
    </row>
    <row r="11093" spans="10:53" s="14" customFormat="1" x14ac:dyDescent="0.25">
      <c r="J11093" s="59"/>
      <c r="Q11093" s="26"/>
      <c r="R11093" s="28"/>
      <c r="AC11093" s="46"/>
      <c r="AG11093" s="59"/>
      <c r="AH11093" s="59"/>
      <c r="AI11093" s="59"/>
      <c r="AJ11093" s="59"/>
      <c r="AK11093" s="59"/>
      <c r="AL11093" s="59"/>
      <c r="AM11093" s="59"/>
      <c r="AN11093" s="59"/>
      <c r="AO11093" s="59"/>
      <c r="AV11093" s="37"/>
      <c r="AW11093" s="37"/>
      <c r="AX11093" s="37"/>
      <c r="AY11093" s="37"/>
      <c r="AZ11093" s="37"/>
      <c r="BA11093" s="37"/>
    </row>
    <row r="11094" spans="10:53" s="14" customFormat="1" x14ac:dyDescent="0.25">
      <c r="J11094" s="59"/>
      <c r="Q11094" s="26"/>
      <c r="R11094" s="28"/>
      <c r="AC11094" s="46"/>
      <c r="AG11094" s="59"/>
      <c r="AH11094" s="59"/>
      <c r="AI11094" s="59"/>
      <c r="AJ11094" s="59"/>
      <c r="AK11094" s="59"/>
      <c r="AL11094" s="59"/>
      <c r="AM11094" s="59"/>
      <c r="AN11094" s="59"/>
      <c r="AO11094" s="59"/>
      <c r="AV11094" s="37"/>
      <c r="AW11094" s="37"/>
      <c r="AX11094" s="37"/>
      <c r="AY11094" s="37"/>
      <c r="AZ11094" s="37"/>
      <c r="BA11094" s="37"/>
    </row>
    <row r="11095" spans="10:53" s="14" customFormat="1" x14ac:dyDescent="0.25">
      <c r="J11095" s="59"/>
      <c r="Q11095" s="26"/>
      <c r="R11095" s="28"/>
      <c r="AC11095" s="46"/>
      <c r="AG11095" s="59"/>
      <c r="AH11095" s="59"/>
      <c r="AI11095" s="59"/>
      <c r="AJ11095" s="59"/>
      <c r="AK11095" s="59"/>
      <c r="AL11095" s="59"/>
      <c r="AM11095" s="59"/>
      <c r="AN11095" s="59"/>
      <c r="AO11095" s="59"/>
      <c r="AV11095" s="37"/>
      <c r="AW11095" s="37"/>
      <c r="AX11095" s="37"/>
      <c r="AY11095" s="37"/>
      <c r="AZ11095" s="37"/>
      <c r="BA11095" s="37"/>
    </row>
    <row r="11096" spans="10:53" s="14" customFormat="1" x14ac:dyDescent="0.25">
      <c r="J11096" s="59"/>
      <c r="Q11096" s="26"/>
      <c r="R11096" s="28"/>
      <c r="AC11096" s="46"/>
      <c r="AG11096" s="59"/>
      <c r="AH11096" s="59"/>
      <c r="AI11096" s="59"/>
      <c r="AJ11096" s="59"/>
      <c r="AK11096" s="59"/>
      <c r="AL11096" s="59"/>
      <c r="AM11096" s="59"/>
      <c r="AN11096" s="59"/>
      <c r="AO11096" s="59"/>
      <c r="AV11096" s="37"/>
      <c r="AW11096" s="37"/>
      <c r="AX11096" s="37"/>
      <c r="AY11096" s="37"/>
      <c r="AZ11096" s="37"/>
      <c r="BA11096" s="37"/>
    </row>
    <row r="11097" spans="10:53" s="14" customFormat="1" x14ac:dyDescent="0.25">
      <c r="J11097" s="59"/>
      <c r="Q11097" s="26"/>
      <c r="R11097" s="28"/>
      <c r="AC11097" s="46"/>
      <c r="AG11097" s="59"/>
      <c r="AH11097" s="59"/>
      <c r="AI11097" s="59"/>
      <c r="AJ11097" s="59"/>
      <c r="AK11097" s="59"/>
      <c r="AL11097" s="59"/>
      <c r="AM11097" s="59"/>
      <c r="AN11097" s="59"/>
      <c r="AO11097" s="59"/>
      <c r="AV11097" s="37"/>
      <c r="AW11097" s="37"/>
      <c r="AX11097" s="37"/>
      <c r="AY11097" s="37"/>
      <c r="AZ11097" s="37"/>
      <c r="BA11097" s="37"/>
    </row>
    <row r="11098" spans="10:53" s="14" customFormat="1" x14ac:dyDescent="0.25">
      <c r="J11098" s="59"/>
      <c r="Q11098" s="26"/>
      <c r="R11098" s="28"/>
      <c r="AC11098" s="46"/>
      <c r="AG11098" s="59"/>
      <c r="AH11098" s="59"/>
      <c r="AI11098" s="59"/>
      <c r="AJ11098" s="59"/>
      <c r="AK11098" s="59"/>
      <c r="AL11098" s="59"/>
      <c r="AM11098" s="59"/>
      <c r="AN11098" s="59"/>
      <c r="AO11098" s="59"/>
      <c r="AV11098" s="37"/>
      <c r="AW11098" s="37"/>
      <c r="AX11098" s="37"/>
      <c r="AY11098" s="37"/>
      <c r="AZ11098" s="37"/>
      <c r="BA11098" s="37"/>
    </row>
    <row r="11099" spans="10:53" s="14" customFormat="1" x14ac:dyDescent="0.25">
      <c r="J11099" s="59"/>
      <c r="Q11099" s="26"/>
      <c r="R11099" s="28"/>
      <c r="AC11099" s="46"/>
      <c r="AG11099" s="59"/>
      <c r="AH11099" s="59"/>
      <c r="AI11099" s="59"/>
      <c r="AJ11099" s="59"/>
      <c r="AK11099" s="59"/>
      <c r="AL11099" s="59"/>
      <c r="AM11099" s="59"/>
      <c r="AN11099" s="59"/>
      <c r="AO11099" s="59"/>
      <c r="AV11099" s="37"/>
      <c r="AW11099" s="37"/>
      <c r="AX11099" s="37"/>
      <c r="AY11099" s="37"/>
      <c r="AZ11099" s="37"/>
      <c r="BA11099" s="37"/>
    </row>
    <row r="11100" spans="10:53" s="14" customFormat="1" x14ac:dyDescent="0.25">
      <c r="J11100" s="59"/>
      <c r="Q11100" s="26"/>
      <c r="R11100" s="28"/>
      <c r="AC11100" s="46"/>
      <c r="AG11100" s="59"/>
      <c r="AH11100" s="59"/>
      <c r="AI11100" s="59"/>
      <c r="AJ11100" s="59"/>
      <c r="AK11100" s="59"/>
      <c r="AL11100" s="59"/>
      <c r="AM11100" s="59"/>
      <c r="AN11100" s="59"/>
      <c r="AO11100" s="59"/>
      <c r="AV11100" s="37"/>
      <c r="AW11100" s="37"/>
      <c r="AX11100" s="37"/>
      <c r="AY11100" s="37"/>
      <c r="AZ11100" s="37"/>
      <c r="BA11100" s="37"/>
    </row>
    <row r="11101" spans="10:53" s="14" customFormat="1" x14ac:dyDescent="0.25">
      <c r="J11101" s="59"/>
      <c r="Q11101" s="26"/>
      <c r="R11101" s="28"/>
      <c r="AC11101" s="46"/>
      <c r="AG11101" s="59"/>
      <c r="AH11101" s="59"/>
      <c r="AI11101" s="59"/>
      <c r="AJ11101" s="59"/>
      <c r="AK11101" s="59"/>
      <c r="AL11101" s="59"/>
      <c r="AM11101" s="59"/>
      <c r="AN11101" s="59"/>
      <c r="AO11101" s="59"/>
      <c r="AV11101" s="37"/>
      <c r="AW11101" s="37"/>
      <c r="AX11101" s="37"/>
      <c r="AY11101" s="37"/>
      <c r="AZ11101" s="37"/>
      <c r="BA11101" s="37"/>
    </row>
    <row r="11102" spans="10:53" s="14" customFormat="1" x14ac:dyDescent="0.25">
      <c r="J11102" s="59"/>
      <c r="Q11102" s="26"/>
      <c r="R11102" s="28"/>
      <c r="AC11102" s="46"/>
      <c r="AG11102" s="59"/>
      <c r="AH11102" s="59"/>
      <c r="AI11102" s="59"/>
      <c r="AJ11102" s="59"/>
      <c r="AK11102" s="59"/>
      <c r="AL11102" s="59"/>
      <c r="AM11102" s="59"/>
      <c r="AN11102" s="59"/>
      <c r="AO11102" s="59"/>
      <c r="AV11102" s="37"/>
      <c r="AW11102" s="37"/>
      <c r="AX11102" s="37"/>
      <c r="AY11102" s="37"/>
      <c r="AZ11102" s="37"/>
      <c r="BA11102" s="37"/>
    </row>
    <row r="11103" spans="10:53" s="14" customFormat="1" x14ac:dyDescent="0.25">
      <c r="J11103" s="59"/>
      <c r="Q11103" s="26"/>
      <c r="R11103" s="28"/>
      <c r="AC11103" s="46"/>
      <c r="AG11103" s="59"/>
      <c r="AH11103" s="59"/>
      <c r="AI11103" s="59"/>
      <c r="AJ11103" s="59"/>
      <c r="AK11103" s="59"/>
      <c r="AL11103" s="59"/>
      <c r="AM11103" s="59"/>
      <c r="AN11103" s="59"/>
      <c r="AO11103" s="59"/>
      <c r="AV11103" s="37"/>
      <c r="AW11103" s="37"/>
      <c r="AX11103" s="37"/>
      <c r="AY11103" s="37"/>
      <c r="AZ11103" s="37"/>
      <c r="BA11103" s="37"/>
    </row>
    <row r="11104" spans="10:53" s="14" customFormat="1" x14ac:dyDescent="0.25">
      <c r="J11104" s="59"/>
      <c r="Q11104" s="26"/>
      <c r="R11104" s="28"/>
      <c r="AC11104" s="46"/>
      <c r="AG11104" s="59"/>
      <c r="AH11104" s="59"/>
      <c r="AI11104" s="59"/>
      <c r="AJ11104" s="59"/>
      <c r="AK11104" s="59"/>
      <c r="AL11104" s="59"/>
      <c r="AM11104" s="59"/>
      <c r="AN11104" s="59"/>
      <c r="AO11104" s="59"/>
      <c r="AV11104" s="37"/>
      <c r="AW11104" s="37"/>
      <c r="AX11104" s="37"/>
      <c r="AY11104" s="37"/>
      <c r="AZ11104" s="37"/>
      <c r="BA11104" s="37"/>
    </row>
    <row r="11105" spans="10:53" s="14" customFormat="1" x14ac:dyDescent="0.25">
      <c r="J11105" s="59"/>
      <c r="Q11105" s="26"/>
      <c r="R11105" s="28"/>
      <c r="AC11105" s="46"/>
      <c r="AG11105" s="59"/>
      <c r="AH11105" s="59"/>
      <c r="AI11105" s="59"/>
      <c r="AJ11105" s="59"/>
      <c r="AK11105" s="59"/>
      <c r="AL11105" s="59"/>
      <c r="AM11105" s="59"/>
      <c r="AN11105" s="59"/>
      <c r="AO11105" s="59"/>
      <c r="AV11105" s="37"/>
      <c r="AW11105" s="37"/>
      <c r="AX11105" s="37"/>
      <c r="AY11105" s="37"/>
      <c r="AZ11105" s="37"/>
      <c r="BA11105" s="37"/>
    </row>
    <row r="11106" spans="10:53" s="14" customFormat="1" x14ac:dyDescent="0.25">
      <c r="J11106" s="59"/>
      <c r="Q11106" s="26"/>
      <c r="R11106" s="28"/>
      <c r="AC11106" s="46"/>
      <c r="AG11106" s="59"/>
      <c r="AH11106" s="59"/>
      <c r="AI11106" s="59"/>
      <c r="AJ11106" s="59"/>
      <c r="AK11106" s="59"/>
      <c r="AL11106" s="59"/>
      <c r="AM11106" s="59"/>
      <c r="AN11106" s="59"/>
      <c r="AO11106" s="59"/>
      <c r="AV11106" s="37"/>
      <c r="AW11106" s="37"/>
      <c r="AX11106" s="37"/>
      <c r="AY11106" s="37"/>
      <c r="AZ11106" s="37"/>
      <c r="BA11106" s="37"/>
    </row>
    <row r="11107" spans="10:53" s="14" customFormat="1" x14ac:dyDescent="0.25">
      <c r="J11107" s="59"/>
      <c r="Q11107" s="26"/>
      <c r="R11107" s="28"/>
      <c r="AC11107" s="46"/>
      <c r="AG11107" s="59"/>
      <c r="AH11107" s="59"/>
      <c r="AI11107" s="59"/>
      <c r="AJ11107" s="59"/>
      <c r="AK11107" s="59"/>
      <c r="AL11107" s="59"/>
      <c r="AM11107" s="59"/>
      <c r="AN11107" s="59"/>
      <c r="AO11107" s="59"/>
      <c r="AV11107" s="37"/>
      <c r="AW11107" s="37"/>
      <c r="AX11107" s="37"/>
      <c r="AY11107" s="37"/>
      <c r="AZ11107" s="37"/>
      <c r="BA11107" s="37"/>
    </row>
    <row r="11108" spans="10:53" s="14" customFormat="1" x14ac:dyDescent="0.25">
      <c r="J11108" s="59"/>
      <c r="Q11108" s="26"/>
      <c r="R11108" s="28"/>
      <c r="AC11108" s="46"/>
      <c r="AG11108" s="59"/>
      <c r="AH11108" s="59"/>
      <c r="AI11108" s="59"/>
      <c r="AJ11108" s="59"/>
      <c r="AK11108" s="59"/>
      <c r="AL11108" s="59"/>
      <c r="AM11108" s="59"/>
      <c r="AN11108" s="59"/>
      <c r="AO11108" s="59"/>
      <c r="AV11108" s="37"/>
      <c r="AW11108" s="37"/>
      <c r="AX11108" s="37"/>
      <c r="AY11108" s="37"/>
      <c r="AZ11108" s="37"/>
      <c r="BA11108" s="37"/>
    </row>
    <row r="11109" spans="10:53" s="14" customFormat="1" x14ac:dyDescent="0.25">
      <c r="J11109" s="59"/>
      <c r="Q11109" s="26"/>
      <c r="R11109" s="28"/>
      <c r="AC11109" s="46"/>
      <c r="AG11109" s="59"/>
      <c r="AH11109" s="59"/>
      <c r="AI11109" s="59"/>
      <c r="AJ11109" s="59"/>
      <c r="AK11109" s="59"/>
      <c r="AL11109" s="59"/>
      <c r="AM11109" s="59"/>
      <c r="AN11109" s="59"/>
      <c r="AO11109" s="59"/>
      <c r="AV11109" s="37"/>
      <c r="AW11109" s="37"/>
      <c r="AX11109" s="37"/>
      <c r="AY11109" s="37"/>
      <c r="AZ11109" s="37"/>
      <c r="BA11109" s="37"/>
    </row>
    <row r="11110" spans="10:53" s="14" customFormat="1" x14ac:dyDescent="0.25">
      <c r="J11110" s="59"/>
      <c r="Q11110" s="26"/>
      <c r="R11110" s="28"/>
      <c r="AC11110" s="46"/>
      <c r="AG11110" s="59"/>
      <c r="AH11110" s="59"/>
      <c r="AI11110" s="59"/>
      <c r="AJ11110" s="59"/>
      <c r="AK11110" s="59"/>
      <c r="AL11110" s="59"/>
      <c r="AM11110" s="59"/>
      <c r="AN11110" s="59"/>
      <c r="AO11110" s="59"/>
      <c r="AV11110" s="37"/>
      <c r="AW11110" s="37"/>
      <c r="AX11110" s="37"/>
      <c r="AY11110" s="37"/>
      <c r="AZ11110" s="37"/>
      <c r="BA11110" s="37"/>
    </row>
    <row r="11111" spans="10:53" s="14" customFormat="1" x14ac:dyDescent="0.25">
      <c r="J11111" s="59"/>
      <c r="Q11111" s="26"/>
      <c r="R11111" s="28"/>
      <c r="AC11111" s="46"/>
      <c r="AG11111" s="59"/>
      <c r="AH11111" s="59"/>
      <c r="AI11111" s="59"/>
      <c r="AJ11111" s="59"/>
      <c r="AK11111" s="59"/>
      <c r="AL11111" s="59"/>
      <c r="AM11111" s="59"/>
      <c r="AN11111" s="59"/>
      <c r="AO11111" s="59"/>
      <c r="AV11111" s="37"/>
      <c r="AW11111" s="37"/>
      <c r="AX11111" s="37"/>
      <c r="AY11111" s="37"/>
      <c r="AZ11111" s="37"/>
      <c r="BA11111" s="37"/>
    </row>
    <row r="11112" spans="10:53" s="14" customFormat="1" x14ac:dyDescent="0.25">
      <c r="J11112" s="59"/>
      <c r="Q11112" s="26"/>
      <c r="R11112" s="28"/>
      <c r="AC11112" s="46"/>
      <c r="AG11112" s="59"/>
      <c r="AH11112" s="59"/>
      <c r="AI11112" s="59"/>
      <c r="AJ11112" s="59"/>
      <c r="AK11112" s="59"/>
      <c r="AL11112" s="59"/>
      <c r="AM11112" s="59"/>
      <c r="AN11112" s="59"/>
      <c r="AO11112" s="59"/>
      <c r="AV11112" s="37"/>
      <c r="AW11112" s="37"/>
      <c r="AX11112" s="37"/>
      <c r="AY11112" s="37"/>
      <c r="AZ11112" s="37"/>
      <c r="BA11112" s="37"/>
    </row>
    <row r="11113" spans="10:53" s="14" customFormat="1" x14ac:dyDescent="0.25">
      <c r="J11113" s="59"/>
      <c r="Q11113" s="26"/>
      <c r="R11113" s="28"/>
      <c r="AC11113" s="46"/>
      <c r="AG11113" s="59"/>
      <c r="AH11113" s="59"/>
      <c r="AI11113" s="59"/>
      <c r="AJ11113" s="59"/>
      <c r="AK11113" s="59"/>
      <c r="AL11113" s="59"/>
      <c r="AM11113" s="59"/>
      <c r="AN11113" s="59"/>
      <c r="AO11113" s="59"/>
      <c r="AV11113" s="37"/>
      <c r="AW11113" s="37"/>
      <c r="AX11113" s="37"/>
      <c r="AY11113" s="37"/>
      <c r="AZ11113" s="37"/>
      <c r="BA11113" s="37"/>
    </row>
    <row r="11114" spans="10:53" s="14" customFormat="1" x14ac:dyDescent="0.25">
      <c r="J11114" s="59"/>
      <c r="Q11114" s="26"/>
      <c r="R11114" s="28"/>
      <c r="AC11114" s="46"/>
      <c r="AG11114" s="59"/>
      <c r="AH11114" s="59"/>
      <c r="AI11114" s="59"/>
      <c r="AJ11114" s="59"/>
      <c r="AK11114" s="59"/>
      <c r="AL11114" s="59"/>
      <c r="AM11114" s="59"/>
      <c r="AN11114" s="59"/>
      <c r="AO11114" s="59"/>
      <c r="AV11114" s="37"/>
      <c r="AW11114" s="37"/>
      <c r="AX11114" s="37"/>
      <c r="AY11114" s="37"/>
      <c r="AZ11114" s="37"/>
      <c r="BA11114" s="37"/>
    </row>
    <row r="11115" spans="10:53" s="14" customFormat="1" x14ac:dyDescent="0.25">
      <c r="J11115" s="59"/>
      <c r="Q11115" s="26"/>
      <c r="R11115" s="28"/>
      <c r="AC11115" s="46"/>
      <c r="AG11115" s="59"/>
      <c r="AH11115" s="59"/>
      <c r="AI11115" s="59"/>
      <c r="AJ11115" s="59"/>
      <c r="AK11115" s="59"/>
      <c r="AL11115" s="59"/>
      <c r="AM11115" s="59"/>
      <c r="AN11115" s="59"/>
      <c r="AO11115" s="59"/>
      <c r="AV11115" s="37"/>
      <c r="AW11115" s="37"/>
      <c r="AX11115" s="37"/>
      <c r="AY11115" s="37"/>
      <c r="AZ11115" s="37"/>
      <c r="BA11115" s="37"/>
    </row>
    <row r="11116" spans="10:53" s="14" customFormat="1" x14ac:dyDescent="0.25">
      <c r="J11116" s="59"/>
      <c r="Q11116" s="26"/>
      <c r="R11116" s="28"/>
      <c r="AC11116" s="46"/>
      <c r="AG11116" s="59"/>
      <c r="AH11116" s="59"/>
      <c r="AI11116" s="59"/>
      <c r="AJ11116" s="59"/>
      <c r="AK11116" s="59"/>
      <c r="AL11116" s="59"/>
      <c r="AM11116" s="59"/>
      <c r="AN11116" s="59"/>
      <c r="AO11116" s="59"/>
      <c r="AV11116" s="37"/>
      <c r="AW11116" s="37"/>
      <c r="AX11116" s="37"/>
      <c r="AY11116" s="37"/>
      <c r="AZ11116" s="37"/>
      <c r="BA11116" s="37"/>
    </row>
    <row r="11117" spans="10:53" s="14" customFormat="1" x14ac:dyDescent="0.25">
      <c r="J11117" s="59"/>
      <c r="Q11117" s="26"/>
      <c r="R11117" s="28"/>
      <c r="AC11117" s="46"/>
      <c r="AG11117" s="59"/>
      <c r="AH11117" s="59"/>
      <c r="AI11117" s="59"/>
      <c r="AJ11117" s="59"/>
      <c r="AK11117" s="59"/>
      <c r="AL11117" s="59"/>
      <c r="AM11117" s="59"/>
      <c r="AN11117" s="59"/>
      <c r="AO11117" s="59"/>
      <c r="AV11117" s="37"/>
      <c r="AW11117" s="37"/>
      <c r="AX11117" s="37"/>
      <c r="AY11117" s="37"/>
      <c r="AZ11117" s="37"/>
      <c r="BA11117" s="37"/>
    </row>
    <row r="11118" spans="10:53" s="14" customFormat="1" x14ac:dyDescent="0.25">
      <c r="J11118" s="59"/>
      <c r="Q11118" s="26"/>
      <c r="R11118" s="28"/>
      <c r="AC11118" s="46"/>
      <c r="AG11118" s="59"/>
      <c r="AH11118" s="59"/>
      <c r="AI11118" s="59"/>
      <c r="AJ11118" s="59"/>
      <c r="AK11118" s="59"/>
      <c r="AL11118" s="59"/>
      <c r="AM11118" s="59"/>
      <c r="AN11118" s="59"/>
      <c r="AO11118" s="59"/>
      <c r="AV11118" s="37"/>
      <c r="AW11118" s="37"/>
      <c r="AX11118" s="37"/>
      <c r="AY11118" s="37"/>
      <c r="AZ11118" s="37"/>
      <c r="BA11118" s="37"/>
    </row>
    <row r="11119" spans="10:53" s="14" customFormat="1" x14ac:dyDescent="0.25">
      <c r="J11119" s="59"/>
      <c r="Q11119" s="26"/>
      <c r="R11119" s="28"/>
      <c r="AC11119" s="46"/>
      <c r="AG11119" s="59"/>
      <c r="AH11119" s="59"/>
      <c r="AI11119" s="59"/>
      <c r="AJ11119" s="59"/>
      <c r="AK11119" s="59"/>
      <c r="AL11119" s="59"/>
      <c r="AM11119" s="59"/>
      <c r="AN11119" s="59"/>
      <c r="AO11119" s="59"/>
      <c r="AV11119" s="37"/>
      <c r="AW11119" s="37"/>
      <c r="AX11119" s="37"/>
      <c r="AY11119" s="37"/>
      <c r="AZ11119" s="37"/>
      <c r="BA11119" s="37"/>
    </row>
    <row r="11120" spans="10:53" s="14" customFormat="1" x14ac:dyDescent="0.25">
      <c r="J11120" s="59"/>
      <c r="Q11120" s="26"/>
      <c r="R11120" s="28"/>
      <c r="AC11120" s="46"/>
      <c r="AG11120" s="59"/>
      <c r="AH11120" s="59"/>
      <c r="AI11120" s="59"/>
      <c r="AJ11120" s="59"/>
      <c r="AK11120" s="59"/>
      <c r="AL11120" s="59"/>
      <c r="AM11120" s="59"/>
      <c r="AN11120" s="59"/>
      <c r="AO11120" s="59"/>
      <c r="AV11120" s="37"/>
      <c r="AW11120" s="37"/>
      <c r="AX11120" s="37"/>
      <c r="AY11120" s="37"/>
      <c r="AZ11120" s="37"/>
      <c r="BA11120" s="37"/>
    </row>
    <row r="11121" spans="10:53" s="14" customFormat="1" x14ac:dyDescent="0.25">
      <c r="J11121" s="59"/>
      <c r="Q11121" s="26"/>
      <c r="R11121" s="28"/>
      <c r="AC11121" s="46"/>
      <c r="AG11121" s="59"/>
      <c r="AH11121" s="59"/>
      <c r="AI11121" s="59"/>
      <c r="AJ11121" s="59"/>
      <c r="AK11121" s="59"/>
      <c r="AL11121" s="59"/>
      <c r="AM11121" s="59"/>
      <c r="AN11121" s="59"/>
      <c r="AO11121" s="59"/>
      <c r="AV11121" s="37"/>
      <c r="AW11121" s="37"/>
      <c r="AX11121" s="37"/>
      <c r="AY11121" s="37"/>
      <c r="AZ11121" s="37"/>
      <c r="BA11121" s="37"/>
    </row>
    <row r="11122" spans="10:53" s="14" customFormat="1" x14ac:dyDescent="0.25">
      <c r="J11122" s="59"/>
      <c r="Q11122" s="26"/>
      <c r="R11122" s="28"/>
      <c r="AC11122" s="46"/>
      <c r="AG11122" s="59"/>
      <c r="AH11122" s="59"/>
      <c r="AI11122" s="59"/>
      <c r="AJ11122" s="59"/>
      <c r="AK11122" s="59"/>
      <c r="AL11122" s="59"/>
      <c r="AM11122" s="59"/>
      <c r="AN11122" s="59"/>
      <c r="AO11122" s="59"/>
      <c r="AV11122" s="37"/>
      <c r="AW11122" s="37"/>
      <c r="AX11122" s="37"/>
      <c r="AY11122" s="37"/>
      <c r="AZ11122" s="37"/>
      <c r="BA11122" s="37"/>
    </row>
    <row r="11123" spans="10:53" s="14" customFormat="1" x14ac:dyDescent="0.25">
      <c r="J11123" s="59"/>
      <c r="Q11123" s="26"/>
      <c r="R11123" s="28"/>
      <c r="AC11123" s="46"/>
      <c r="AG11123" s="59"/>
      <c r="AH11123" s="59"/>
      <c r="AI11123" s="59"/>
      <c r="AJ11123" s="59"/>
      <c r="AK11123" s="59"/>
      <c r="AL11123" s="59"/>
      <c r="AM11123" s="59"/>
      <c r="AN11123" s="59"/>
      <c r="AO11123" s="59"/>
      <c r="AV11123" s="37"/>
      <c r="AW11123" s="37"/>
      <c r="AX11123" s="37"/>
      <c r="AY11123" s="37"/>
      <c r="AZ11123" s="37"/>
      <c r="BA11123" s="37"/>
    </row>
    <row r="11124" spans="10:53" s="14" customFormat="1" x14ac:dyDescent="0.25">
      <c r="J11124" s="59"/>
      <c r="Q11124" s="26"/>
      <c r="R11124" s="28"/>
      <c r="AC11124" s="46"/>
      <c r="AG11124" s="59"/>
      <c r="AH11124" s="59"/>
      <c r="AI11124" s="59"/>
      <c r="AJ11124" s="59"/>
      <c r="AK11124" s="59"/>
      <c r="AL11124" s="59"/>
      <c r="AM11124" s="59"/>
      <c r="AN11124" s="59"/>
      <c r="AO11124" s="59"/>
      <c r="AV11124" s="37"/>
      <c r="AW11124" s="37"/>
      <c r="AX11124" s="37"/>
      <c r="AY11124" s="37"/>
      <c r="AZ11124" s="37"/>
      <c r="BA11124" s="37"/>
    </row>
    <row r="11125" spans="10:53" s="14" customFormat="1" x14ac:dyDescent="0.25">
      <c r="J11125" s="59"/>
      <c r="Q11125" s="26"/>
      <c r="R11125" s="28"/>
      <c r="AC11125" s="46"/>
      <c r="AG11125" s="59"/>
      <c r="AH11125" s="59"/>
      <c r="AI11125" s="59"/>
      <c r="AJ11125" s="59"/>
      <c r="AK11125" s="59"/>
      <c r="AL11125" s="59"/>
      <c r="AM11125" s="59"/>
      <c r="AN11125" s="59"/>
      <c r="AO11125" s="59"/>
      <c r="AV11125" s="37"/>
      <c r="AW11125" s="37"/>
      <c r="AX11125" s="37"/>
      <c r="AY11125" s="37"/>
      <c r="AZ11125" s="37"/>
      <c r="BA11125" s="37"/>
    </row>
    <row r="11126" spans="10:53" s="14" customFormat="1" x14ac:dyDescent="0.25">
      <c r="J11126" s="59"/>
      <c r="Q11126" s="26"/>
      <c r="R11126" s="28"/>
      <c r="AC11126" s="46"/>
      <c r="AG11126" s="59"/>
      <c r="AH11126" s="59"/>
      <c r="AI11126" s="59"/>
      <c r="AJ11126" s="59"/>
      <c r="AK11126" s="59"/>
      <c r="AL11126" s="59"/>
      <c r="AM11126" s="59"/>
      <c r="AN11126" s="59"/>
      <c r="AO11126" s="59"/>
      <c r="AV11126" s="37"/>
      <c r="AW11126" s="37"/>
      <c r="AX11126" s="37"/>
      <c r="AY11126" s="37"/>
      <c r="AZ11126" s="37"/>
      <c r="BA11126" s="37"/>
    </row>
    <row r="11127" spans="10:53" s="14" customFormat="1" x14ac:dyDescent="0.25">
      <c r="J11127" s="59"/>
      <c r="Q11127" s="26"/>
      <c r="R11127" s="28"/>
      <c r="AC11127" s="46"/>
      <c r="AG11127" s="59"/>
      <c r="AH11127" s="59"/>
      <c r="AI11127" s="59"/>
      <c r="AJ11127" s="59"/>
      <c r="AK11127" s="59"/>
      <c r="AL11127" s="59"/>
      <c r="AM11127" s="59"/>
      <c r="AN11127" s="59"/>
      <c r="AO11127" s="59"/>
      <c r="AV11127" s="37"/>
      <c r="AW11127" s="37"/>
      <c r="AX11127" s="37"/>
      <c r="AY11127" s="37"/>
      <c r="AZ11127" s="37"/>
      <c r="BA11127" s="37"/>
    </row>
    <row r="11128" spans="10:53" s="14" customFormat="1" x14ac:dyDescent="0.25">
      <c r="J11128" s="59"/>
      <c r="Q11128" s="26"/>
      <c r="R11128" s="28"/>
      <c r="AC11128" s="46"/>
      <c r="AG11128" s="59"/>
      <c r="AH11128" s="59"/>
      <c r="AI11128" s="59"/>
      <c r="AJ11128" s="59"/>
      <c r="AK11128" s="59"/>
      <c r="AL11128" s="59"/>
      <c r="AM11128" s="59"/>
      <c r="AN11128" s="59"/>
      <c r="AO11128" s="59"/>
      <c r="AV11128" s="37"/>
      <c r="AW11128" s="37"/>
      <c r="AX11128" s="37"/>
      <c r="AY11128" s="37"/>
      <c r="AZ11128" s="37"/>
      <c r="BA11128" s="37"/>
    </row>
    <row r="11129" spans="10:53" s="14" customFormat="1" x14ac:dyDescent="0.25">
      <c r="J11129" s="59"/>
      <c r="Q11129" s="26"/>
      <c r="R11129" s="28"/>
      <c r="AC11129" s="46"/>
      <c r="AG11129" s="59"/>
      <c r="AH11129" s="59"/>
      <c r="AI11129" s="59"/>
      <c r="AJ11129" s="59"/>
      <c r="AK11129" s="59"/>
      <c r="AL11129" s="59"/>
      <c r="AM11129" s="59"/>
      <c r="AN11129" s="59"/>
      <c r="AO11129" s="59"/>
      <c r="AV11129" s="37"/>
      <c r="AW11129" s="37"/>
      <c r="AX11129" s="37"/>
      <c r="AY11129" s="37"/>
      <c r="AZ11129" s="37"/>
      <c r="BA11129" s="37"/>
    </row>
    <row r="11130" spans="10:53" s="14" customFormat="1" x14ac:dyDescent="0.25">
      <c r="J11130" s="59"/>
      <c r="Q11130" s="26"/>
      <c r="R11130" s="28"/>
      <c r="AC11130" s="46"/>
      <c r="AG11130" s="59"/>
      <c r="AH11130" s="59"/>
      <c r="AI11130" s="59"/>
      <c r="AJ11130" s="59"/>
      <c r="AK11130" s="59"/>
      <c r="AL11130" s="59"/>
      <c r="AM11130" s="59"/>
      <c r="AN11130" s="59"/>
      <c r="AO11130" s="59"/>
      <c r="AV11130" s="37"/>
      <c r="AW11130" s="37"/>
      <c r="AX11130" s="37"/>
      <c r="AY11130" s="37"/>
      <c r="AZ11130" s="37"/>
      <c r="BA11130" s="37"/>
    </row>
    <row r="11131" spans="10:53" s="14" customFormat="1" x14ac:dyDescent="0.25">
      <c r="J11131" s="59"/>
      <c r="Q11131" s="26"/>
      <c r="R11131" s="28"/>
      <c r="AC11131" s="46"/>
      <c r="AG11131" s="59"/>
      <c r="AH11131" s="59"/>
      <c r="AI11131" s="59"/>
      <c r="AJ11131" s="59"/>
      <c r="AK11131" s="59"/>
      <c r="AL11131" s="59"/>
      <c r="AM11131" s="59"/>
      <c r="AN11131" s="59"/>
      <c r="AO11131" s="59"/>
      <c r="AV11131" s="37"/>
      <c r="AW11131" s="37"/>
      <c r="AX11131" s="37"/>
      <c r="AY11131" s="37"/>
      <c r="AZ11131" s="37"/>
      <c r="BA11131" s="37"/>
    </row>
    <row r="11132" spans="10:53" s="14" customFormat="1" x14ac:dyDescent="0.25">
      <c r="J11132" s="59"/>
      <c r="Q11132" s="26"/>
      <c r="R11132" s="28"/>
      <c r="AC11132" s="46"/>
      <c r="AG11132" s="59"/>
      <c r="AH11132" s="59"/>
      <c r="AI11132" s="59"/>
      <c r="AJ11132" s="59"/>
      <c r="AK11132" s="59"/>
      <c r="AL11132" s="59"/>
      <c r="AM11132" s="59"/>
      <c r="AN11132" s="59"/>
      <c r="AO11132" s="59"/>
      <c r="AV11132" s="37"/>
      <c r="AW11132" s="37"/>
      <c r="AX11132" s="37"/>
      <c r="AY11132" s="37"/>
      <c r="AZ11132" s="37"/>
      <c r="BA11132" s="37"/>
    </row>
    <row r="11133" spans="10:53" s="14" customFormat="1" x14ac:dyDescent="0.25">
      <c r="J11133" s="59"/>
      <c r="Q11133" s="26"/>
      <c r="R11133" s="28"/>
      <c r="AC11133" s="46"/>
      <c r="AG11133" s="59"/>
      <c r="AH11133" s="59"/>
      <c r="AI11133" s="59"/>
      <c r="AJ11133" s="59"/>
      <c r="AK11133" s="59"/>
      <c r="AL11133" s="59"/>
      <c r="AM11133" s="59"/>
      <c r="AN11133" s="59"/>
      <c r="AO11133" s="59"/>
      <c r="AV11133" s="37"/>
      <c r="AW11133" s="37"/>
      <c r="AX11133" s="37"/>
      <c r="AY11133" s="37"/>
      <c r="AZ11133" s="37"/>
      <c r="BA11133" s="37"/>
    </row>
    <row r="11134" spans="10:53" s="14" customFormat="1" x14ac:dyDescent="0.25">
      <c r="J11134" s="59"/>
      <c r="Q11134" s="26"/>
      <c r="R11134" s="28"/>
      <c r="AC11134" s="46"/>
      <c r="AG11134" s="59"/>
      <c r="AH11134" s="59"/>
      <c r="AI11134" s="59"/>
      <c r="AJ11134" s="59"/>
      <c r="AK11134" s="59"/>
      <c r="AL11134" s="59"/>
      <c r="AM11134" s="59"/>
      <c r="AN11134" s="59"/>
      <c r="AO11134" s="59"/>
      <c r="AV11134" s="37"/>
      <c r="AW11134" s="37"/>
      <c r="AX11134" s="37"/>
      <c r="AY11134" s="37"/>
      <c r="AZ11134" s="37"/>
      <c r="BA11134" s="37"/>
    </row>
    <row r="11135" spans="10:53" s="14" customFormat="1" x14ac:dyDescent="0.25">
      <c r="J11135" s="59"/>
      <c r="Q11135" s="26"/>
      <c r="R11135" s="28"/>
      <c r="AC11135" s="46"/>
      <c r="AG11135" s="59"/>
      <c r="AH11135" s="59"/>
      <c r="AI11135" s="59"/>
      <c r="AJ11135" s="59"/>
      <c r="AK11135" s="59"/>
      <c r="AL11135" s="59"/>
      <c r="AM11135" s="59"/>
      <c r="AN11135" s="59"/>
      <c r="AO11135" s="59"/>
      <c r="AV11135" s="37"/>
      <c r="AW11135" s="37"/>
      <c r="AX11135" s="37"/>
      <c r="AY11135" s="37"/>
      <c r="AZ11135" s="37"/>
      <c r="BA11135" s="37"/>
    </row>
    <row r="11136" spans="10:53" s="14" customFormat="1" x14ac:dyDescent="0.25">
      <c r="J11136" s="59"/>
      <c r="Q11136" s="26"/>
      <c r="R11136" s="28"/>
      <c r="AC11136" s="46"/>
      <c r="AG11136" s="59"/>
      <c r="AH11136" s="59"/>
      <c r="AI11136" s="59"/>
      <c r="AJ11136" s="59"/>
      <c r="AK11136" s="59"/>
      <c r="AL11136" s="59"/>
      <c r="AM11136" s="59"/>
      <c r="AN11136" s="59"/>
      <c r="AO11136" s="59"/>
      <c r="AV11136" s="37"/>
      <c r="AW11136" s="37"/>
      <c r="AX11136" s="37"/>
      <c r="AY11136" s="37"/>
      <c r="AZ11136" s="37"/>
      <c r="BA11136" s="37"/>
    </row>
    <row r="11137" spans="10:53" s="14" customFormat="1" x14ac:dyDescent="0.25">
      <c r="J11137" s="59"/>
      <c r="Q11137" s="26"/>
      <c r="R11137" s="28"/>
      <c r="AC11137" s="46"/>
      <c r="AG11137" s="59"/>
      <c r="AH11137" s="59"/>
      <c r="AI11137" s="59"/>
      <c r="AJ11137" s="59"/>
      <c r="AK11137" s="59"/>
      <c r="AL11137" s="59"/>
      <c r="AM11137" s="59"/>
      <c r="AN11137" s="59"/>
      <c r="AO11137" s="59"/>
      <c r="AV11137" s="37"/>
      <c r="AW11137" s="37"/>
      <c r="AX11137" s="37"/>
      <c r="AY11137" s="37"/>
      <c r="AZ11137" s="37"/>
      <c r="BA11137" s="37"/>
    </row>
    <row r="11138" spans="10:53" s="14" customFormat="1" x14ac:dyDescent="0.25">
      <c r="J11138" s="59"/>
      <c r="Q11138" s="26"/>
      <c r="R11138" s="28"/>
      <c r="AC11138" s="46"/>
      <c r="AG11138" s="59"/>
      <c r="AH11138" s="59"/>
      <c r="AI11138" s="59"/>
      <c r="AJ11138" s="59"/>
      <c r="AK11138" s="59"/>
      <c r="AL11138" s="59"/>
      <c r="AM11138" s="59"/>
      <c r="AN11138" s="59"/>
      <c r="AO11138" s="59"/>
      <c r="AV11138" s="37"/>
      <c r="AW11138" s="37"/>
      <c r="AX11138" s="37"/>
      <c r="AY11138" s="37"/>
      <c r="AZ11138" s="37"/>
      <c r="BA11138" s="37"/>
    </row>
    <row r="11139" spans="10:53" s="14" customFormat="1" x14ac:dyDescent="0.25">
      <c r="J11139" s="59"/>
      <c r="Q11139" s="26"/>
      <c r="R11139" s="28"/>
      <c r="AC11139" s="46"/>
      <c r="AG11139" s="59"/>
      <c r="AH11139" s="59"/>
      <c r="AI11139" s="59"/>
      <c r="AJ11139" s="59"/>
      <c r="AK11139" s="59"/>
      <c r="AL11139" s="59"/>
      <c r="AM11139" s="59"/>
      <c r="AN11139" s="59"/>
      <c r="AO11139" s="59"/>
      <c r="AV11139" s="37"/>
      <c r="AW11139" s="37"/>
      <c r="AX11139" s="37"/>
      <c r="AY11139" s="37"/>
      <c r="AZ11139" s="37"/>
      <c r="BA11139" s="37"/>
    </row>
    <row r="11140" spans="10:53" s="14" customFormat="1" x14ac:dyDescent="0.25">
      <c r="J11140" s="59"/>
      <c r="Q11140" s="26"/>
      <c r="R11140" s="28"/>
      <c r="AC11140" s="46"/>
      <c r="AG11140" s="59"/>
      <c r="AH11140" s="59"/>
      <c r="AI11140" s="59"/>
      <c r="AJ11140" s="59"/>
      <c r="AK11140" s="59"/>
      <c r="AL11140" s="59"/>
      <c r="AM11140" s="59"/>
      <c r="AN11140" s="59"/>
      <c r="AO11140" s="59"/>
      <c r="AV11140" s="37"/>
      <c r="AW11140" s="37"/>
      <c r="AX11140" s="37"/>
      <c r="AY11140" s="37"/>
      <c r="AZ11140" s="37"/>
      <c r="BA11140" s="37"/>
    </row>
    <row r="11141" spans="10:53" s="14" customFormat="1" x14ac:dyDescent="0.25">
      <c r="J11141" s="59"/>
      <c r="Q11141" s="26"/>
      <c r="R11141" s="28"/>
      <c r="AC11141" s="46"/>
      <c r="AG11141" s="59"/>
      <c r="AH11141" s="59"/>
      <c r="AI11141" s="59"/>
      <c r="AJ11141" s="59"/>
      <c r="AK11141" s="59"/>
      <c r="AL11141" s="59"/>
      <c r="AM11141" s="59"/>
      <c r="AN11141" s="59"/>
      <c r="AO11141" s="59"/>
      <c r="AV11141" s="37"/>
      <c r="AW11141" s="37"/>
      <c r="AX11141" s="37"/>
      <c r="AY11141" s="37"/>
      <c r="AZ11141" s="37"/>
      <c r="BA11141" s="37"/>
    </row>
    <row r="11142" spans="10:53" s="14" customFormat="1" x14ac:dyDescent="0.25">
      <c r="J11142" s="59"/>
      <c r="Q11142" s="26"/>
      <c r="R11142" s="28"/>
      <c r="AC11142" s="46"/>
      <c r="AG11142" s="59"/>
      <c r="AH11142" s="59"/>
      <c r="AI11142" s="59"/>
      <c r="AJ11142" s="59"/>
      <c r="AK11142" s="59"/>
      <c r="AL11142" s="59"/>
      <c r="AM11142" s="59"/>
      <c r="AN11142" s="59"/>
      <c r="AO11142" s="59"/>
      <c r="AV11142" s="37"/>
      <c r="AW11142" s="37"/>
      <c r="AX11142" s="37"/>
      <c r="AY11142" s="37"/>
      <c r="AZ11142" s="37"/>
      <c r="BA11142" s="37"/>
    </row>
    <row r="11143" spans="10:53" s="14" customFormat="1" x14ac:dyDescent="0.25">
      <c r="J11143" s="59"/>
      <c r="Q11143" s="26"/>
      <c r="R11143" s="28"/>
      <c r="AC11143" s="46"/>
      <c r="AG11143" s="59"/>
      <c r="AH11143" s="59"/>
      <c r="AI11143" s="59"/>
      <c r="AJ11143" s="59"/>
      <c r="AK11143" s="59"/>
      <c r="AL11143" s="59"/>
      <c r="AM11143" s="59"/>
      <c r="AN11143" s="59"/>
      <c r="AO11143" s="59"/>
      <c r="AV11143" s="37"/>
      <c r="AW11143" s="37"/>
      <c r="AX11143" s="37"/>
      <c r="AY11143" s="37"/>
      <c r="AZ11143" s="37"/>
      <c r="BA11143" s="37"/>
    </row>
    <row r="11144" spans="10:53" s="14" customFormat="1" x14ac:dyDescent="0.25">
      <c r="J11144" s="59"/>
      <c r="Q11144" s="26"/>
      <c r="R11144" s="28"/>
      <c r="AC11144" s="46"/>
      <c r="AG11144" s="59"/>
      <c r="AH11144" s="59"/>
      <c r="AI11144" s="59"/>
      <c r="AJ11144" s="59"/>
      <c r="AK11144" s="59"/>
      <c r="AL11144" s="59"/>
      <c r="AM11144" s="59"/>
      <c r="AN11144" s="59"/>
      <c r="AO11144" s="59"/>
      <c r="AV11144" s="37"/>
      <c r="AW11144" s="37"/>
      <c r="AX11144" s="37"/>
      <c r="AY11144" s="37"/>
      <c r="AZ11144" s="37"/>
      <c r="BA11144" s="37"/>
    </row>
    <row r="11145" spans="10:53" s="14" customFormat="1" x14ac:dyDescent="0.25">
      <c r="J11145" s="59"/>
      <c r="Q11145" s="26"/>
      <c r="R11145" s="28"/>
      <c r="AC11145" s="46"/>
      <c r="AG11145" s="59"/>
      <c r="AH11145" s="59"/>
      <c r="AI11145" s="59"/>
      <c r="AJ11145" s="59"/>
      <c r="AK11145" s="59"/>
      <c r="AL11145" s="59"/>
      <c r="AM11145" s="59"/>
      <c r="AN11145" s="59"/>
      <c r="AO11145" s="59"/>
      <c r="AV11145" s="37"/>
      <c r="AW11145" s="37"/>
      <c r="AX11145" s="37"/>
      <c r="AY11145" s="37"/>
      <c r="AZ11145" s="37"/>
      <c r="BA11145" s="37"/>
    </row>
    <row r="11146" spans="10:53" s="14" customFormat="1" x14ac:dyDescent="0.25">
      <c r="J11146" s="59"/>
      <c r="Q11146" s="26"/>
      <c r="R11146" s="28"/>
      <c r="AC11146" s="46"/>
      <c r="AG11146" s="59"/>
      <c r="AH11146" s="59"/>
      <c r="AI11146" s="59"/>
      <c r="AJ11146" s="59"/>
      <c r="AK11146" s="59"/>
      <c r="AL11146" s="59"/>
      <c r="AM11146" s="59"/>
      <c r="AN11146" s="59"/>
      <c r="AO11146" s="59"/>
      <c r="AV11146" s="37"/>
      <c r="AW11146" s="37"/>
      <c r="AX11146" s="37"/>
      <c r="AY11146" s="37"/>
      <c r="AZ11146" s="37"/>
      <c r="BA11146" s="37"/>
    </row>
    <row r="11147" spans="10:53" s="14" customFormat="1" x14ac:dyDescent="0.25">
      <c r="J11147" s="59"/>
      <c r="Q11147" s="26"/>
      <c r="R11147" s="28"/>
      <c r="AC11147" s="46"/>
      <c r="AG11147" s="59"/>
      <c r="AH11147" s="59"/>
      <c r="AI11147" s="59"/>
      <c r="AJ11147" s="59"/>
      <c r="AK11147" s="59"/>
      <c r="AL11147" s="59"/>
      <c r="AM11147" s="59"/>
      <c r="AN11147" s="59"/>
      <c r="AO11147" s="59"/>
      <c r="AV11147" s="37"/>
      <c r="AW11147" s="37"/>
      <c r="AX11147" s="37"/>
      <c r="AY11147" s="37"/>
      <c r="AZ11147" s="37"/>
      <c r="BA11147" s="37"/>
    </row>
    <row r="11148" spans="10:53" s="14" customFormat="1" x14ac:dyDescent="0.25">
      <c r="J11148" s="59"/>
      <c r="Q11148" s="26"/>
      <c r="R11148" s="28"/>
      <c r="AC11148" s="46"/>
      <c r="AG11148" s="59"/>
      <c r="AH11148" s="59"/>
      <c r="AI11148" s="59"/>
      <c r="AJ11148" s="59"/>
      <c r="AK11148" s="59"/>
      <c r="AL11148" s="59"/>
      <c r="AM11148" s="59"/>
      <c r="AN11148" s="59"/>
      <c r="AO11148" s="59"/>
      <c r="AV11148" s="37"/>
      <c r="AW11148" s="37"/>
      <c r="AX11148" s="37"/>
      <c r="AY11148" s="37"/>
      <c r="AZ11148" s="37"/>
      <c r="BA11148" s="37"/>
    </row>
    <row r="11149" spans="10:53" s="14" customFormat="1" x14ac:dyDescent="0.25">
      <c r="J11149" s="59"/>
      <c r="Q11149" s="26"/>
      <c r="R11149" s="28"/>
      <c r="AC11149" s="46"/>
      <c r="AG11149" s="59"/>
      <c r="AH11149" s="59"/>
      <c r="AI11149" s="59"/>
      <c r="AJ11149" s="59"/>
      <c r="AK11149" s="59"/>
      <c r="AL11149" s="59"/>
      <c r="AM11149" s="59"/>
      <c r="AN11149" s="59"/>
      <c r="AO11149" s="59"/>
      <c r="AV11149" s="37"/>
      <c r="AW11149" s="37"/>
      <c r="AX11149" s="37"/>
      <c r="AY11149" s="37"/>
      <c r="AZ11149" s="37"/>
      <c r="BA11149" s="37"/>
    </row>
    <row r="11150" spans="10:53" s="14" customFormat="1" x14ac:dyDescent="0.25">
      <c r="J11150" s="59"/>
      <c r="Q11150" s="26"/>
      <c r="R11150" s="28"/>
      <c r="AC11150" s="46"/>
      <c r="AG11150" s="59"/>
      <c r="AH11150" s="59"/>
      <c r="AI11150" s="59"/>
      <c r="AJ11150" s="59"/>
      <c r="AK11150" s="59"/>
      <c r="AL11150" s="59"/>
      <c r="AM11150" s="59"/>
      <c r="AN11150" s="59"/>
      <c r="AO11150" s="59"/>
      <c r="AV11150" s="37"/>
      <c r="AW11150" s="37"/>
      <c r="AX11150" s="37"/>
      <c r="AY11150" s="37"/>
      <c r="AZ11150" s="37"/>
      <c r="BA11150" s="37"/>
    </row>
    <row r="11151" spans="10:53" s="14" customFormat="1" x14ac:dyDescent="0.25">
      <c r="J11151" s="59"/>
      <c r="Q11151" s="26"/>
      <c r="R11151" s="28"/>
      <c r="AC11151" s="46"/>
      <c r="AG11151" s="59"/>
      <c r="AH11151" s="59"/>
      <c r="AI11151" s="59"/>
      <c r="AJ11151" s="59"/>
      <c r="AK11151" s="59"/>
      <c r="AL11151" s="59"/>
      <c r="AM11151" s="59"/>
      <c r="AN11151" s="59"/>
      <c r="AO11151" s="59"/>
      <c r="AV11151" s="37"/>
      <c r="AW11151" s="37"/>
      <c r="AX11151" s="37"/>
      <c r="AY11151" s="37"/>
      <c r="AZ11151" s="37"/>
      <c r="BA11151" s="37"/>
    </row>
    <row r="11152" spans="10:53" s="14" customFormat="1" x14ac:dyDescent="0.25">
      <c r="J11152" s="59"/>
      <c r="Q11152" s="26"/>
      <c r="R11152" s="28"/>
      <c r="AC11152" s="46"/>
      <c r="AG11152" s="59"/>
      <c r="AH11152" s="59"/>
      <c r="AI11152" s="59"/>
      <c r="AJ11152" s="59"/>
      <c r="AK11152" s="59"/>
      <c r="AL11152" s="59"/>
      <c r="AM11152" s="59"/>
      <c r="AN11152" s="59"/>
      <c r="AO11152" s="59"/>
      <c r="AV11152" s="37"/>
      <c r="AW11152" s="37"/>
      <c r="AX11152" s="37"/>
      <c r="AY11152" s="37"/>
      <c r="AZ11152" s="37"/>
      <c r="BA11152" s="37"/>
    </row>
    <row r="11153" spans="10:53" s="14" customFormat="1" x14ac:dyDescent="0.25">
      <c r="J11153" s="59"/>
      <c r="Q11153" s="26"/>
      <c r="R11153" s="28"/>
      <c r="AC11153" s="46"/>
      <c r="AG11153" s="59"/>
      <c r="AH11153" s="59"/>
      <c r="AI11153" s="59"/>
      <c r="AJ11153" s="59"/>
      <c r="AK11153" s="59"/>
      <c r="AL11153" s="59"/>
      <c r="AM11153" s="59"/>
      <c r="AN11153" s="59"/>
      <c r="AO11153" s="59"/>
      <c r="AV11153" s="37"/>
      <c r="AW11153" s="37"/>
      <c r="AX11153" s="37"/>
      <c r="AY11153" s="37"/>
      <c r="AZ11153" s="37"/>
      <c r="BA11153" s="37"/>
    </row>
    <row r="11154" spans="10:53" s="14" customFormat="1" x14ac:dyDescent="0.25">
      <c r="J11154" s="59"/>
      <c r="Q11154" s="26"/>
      <c r="R11154" s="28"/>
      <c r="AC11154" s="46"/>
      <c r="AG11154" s="59"/>
      <c r="AH11154" s="59"/>
      <c r="AI11154" s="59"/>
      <c r="AJ11154" s="59"/>
      <c r="AK11154" s="59"/>
      <c r="AL11154" s="59"/>
      <c r="AM11154" s="59"/>
      <c r="AN11154" s="59"/>
      <c r="AO11154" s="59"/>
      <c r="AV11154" s="37"/>
      <c r="AW11154" s="37"/>
      <c r="AX11154" s="37"/>
      <c r="AY11154" s="37"/>
      <c r="AZ11154" s="37"/>
      <c r="BA11154" s="37"/>
    </row>
    <row r="11155" spans="10:53" s="14" customFormat="1" x14ac:dyDescent="0.25">
      <c r="J11155" s="59"/>
      <c r="Q11155" s="26"/>
      <c r="R11155" s="28"/>
      <c r="AC11155" s="46"/>
      <c r="AG11155" s="59"/>
      <c r="AH11155" s="59"/>
      <c r="AI11155" s="59"/>
      <c r="AJ11155" s="59"/>
      <c r="AK11155" s="59"/>
      <c r="AL11155" s="59"/>
      <c r="AM11155" s="59"/>
      <c r="AN11155" s="59"/>
      <c r="AO11155" s="59"/>
      <c r="AV11155" s="37"/>
      <c r="AW11155" s="37"/>
      <c r="AX11155" s="37"/>
      <c r="AY11155" s="37"/>
      <c r="AZ11155" s="37"/>
      <c r="BA11155" s="37"/>
    </row>
    <row r="11156" spans="10:53" s="14" customFormat="1" x14ac:dyDescent="0.25">
      <c r="J11156" s="59"/>
      <c r="Q11156" s="26"/>
      <c r="R11156" s="28"/>
      <c r="AC11156" s="46"/>
      <c r="AG11156" s="59"/>
      <c r="AH11156" s="59"/>
      <c r="AI11156" s="59"/>
      <c r="AJ11156" s="59"/>
      <c r="AK11156" s="59"/>
      <c r="AL11156" s="59"/>
      <c r="AM11156" s="59"/>
      <c r="AN11156" s="59"/>
      <c r="AO11156" s="59"/>
      <c r="AV11156" s="37"/>
      <c r="AW11156" s="37"/>
      <c r="AX11156" s="37"/>
      <c r="AY11156" s="37"/>
      <c r="AZ11156" s="37"/>
      <c r="BA11156" s="37"/>
    </row>
    <row r="11157" spans="10:53" s="14" customFormat="1" x14ac:dyDescent="0.25">
      <c r="J11157" s="59"/>
      <c r="Q11157" s="26"/>
      <c r="R11157" s="28"/>
      <c r="AC11157" s="46"/>
      <c r="AG11157" s="59"/>
      <c r="AH11157" s="59"/>
      <c r="AI11157" s="59"/>
      <c r="AJ11157" s="59"/>
      <c r="AK11157" s="59"/>
      <c r="AL11157" s="59"/>
      <c r="AM11157" s="59"/>
      <c r="AN11157" s="59"/>
      <c r="AO11157" s="59"/>
      <c r="AV11157" s="37"/>
      <c r="AW11157" s="37"/>
      <c r="AX11157" s="37"/>
      <c r="AY11157" s="37"/>
      <c r="AZ11157" s="37"/>
      <c r="BA11157" s="37"/>
    </row>
    <row r="11158" spans="10:53" s="14" customFormat="1" x14ac:dyDescent="0.25">
      <c r="J11158" s="59"/>
      <c r="Q11158" s="26"/>
      <c r="R11158" s="28"/>
      <c r="AC11158" s="46"/>
      <c r="AG11158" s="59"/>
      <c r="AH11158" s="59"/>
      <c r="AI11158" s="59"/>
      <c r="AJ11158" s="59"/>
      <c r="AK11158" s="59"/>
      <c r="AL11158" s="59"/>
      <c r="AM11158" s="59"/>
      <c r="AN11158" s="59"/>
      <c r="AO11158" s="59"/>
      <c r="AV11158" s="37"/>
      <c r="AW11158" s="37"/>
      <c r="AX11158" s="37"/>
      <c r="AY11158" s="37"/>
      <c r="AZ11158" s="37"/>
      <c r="BA11158" s="37"/>
    </row>
    <row r="11159" spans="10:53" s="14" customFormat="1" x14ac:dyDescent="0.25">
      <c r="J11159" s="59"/>
      <c r="Q11159" s="26"/>
      <c r="R11159" s="28"/>
      <c r="AC11159" s="46"/>
      <c r="AG11159" s="59"/>
      <c r="AH11159" s="59"/>
      <c r="AI11159" s="59"/>
      <c r="AJ11159" s="59"/>
      <c r="AK11159" s="59"/>
      <c r="AL11159" s="59"/>
      <c r="AM11159" s="59"/>
      <c r="AN11159" s="59"/>
      <c r="AO11159" s="59"/>
      <c r="AV11159" s="37"/>
      <c r="AW11159" s="37"/>
      <c r="AX11159" s="37"/>
      <c r="AY11159" s="37"/>
      <c r="AZ11159" s="37"/>
      <c r="BA11159" s="37"/>
    </row>
    <row r="11160" spans="10:53" s="14" customFormat="1" x14ac:dyDescent="0.25">
      <c r="J11160" s="59"/>
      <c r="Q11160" s="26"/>
      <c r="R11160" s="28"/>
      <c r="AC11160" s="46"/>
      <c r="AG11160" s="59"/>
      <c r="AH11160" s="59"/>
      <c r="AI11160" s="59"/>
      <c r="AJ11160" s="59"/>
      <c r="AK11160" s="59"/>
      <c r="AL11160" s="59"/>
      <c r="AM11160" s="59"/>
      <c r="AN11160" s="59"/>
      <c r="AO11160" s="59"/>
      <c r="AV11160" s="37"/>
      <c r="AW11160" s="37"/>
      <c r="AX11160" s="37"/>
      <c r="AY11160" s="37"/>
      <c r="AZ11160" s="37"/>
      <c r="BA11160" s="37"/>
    </row>
    <row r="11161" spans="10:53" s="14" customFormat="1" x14ac:dyDescent="0.25">
      <c r="J11161" s="59"/>
      <c r="Q11161" s="26"/>
      <c r="R11161" s="28"/>
      <c r="AC11161" s="46"/>
      <c r="AG11161" s="59"/>
      <c r="AH11161" s="59"/>
      <c r="AI11161" s="59"/>
      <c r="AJ11161" s="59"/>
      <c r="AK11161" s="59"/>
      <c r="AL11161" s="59"/>
      <c r="AM11161" s="59"/>
      <c r="AN11161" s="59"/>
      <c r="AO11161" s="59"/>
      <c r="AV11161" s="37"/>
      <c r="AW11161" s="37"/>
      <c r="AX11161" s="37"/>
      <c r="AY11161" s="37"/>
      <c r="AZ11161" s="37"/>
      <c r="BA11161" s="37"/>
    </row>
    <row r="11162" spans="10:53" s="14" customFormat="1" x14ac:dyDescent="0.25">
      <c r="J11162" s="59"/>
      <c r="Q11162" s="26"/>
      <c r="R11162" s="28"/>
      <c r="AC11162" s="46"/>
      <c r="AG11162" s="59"/>
      <c r="AH11162" s="59"/>
      <c r="AI11162" s="59"/>
      <c r="AJ11162" s="59"/>
      <c r="AK11162" s="59"/>
      <c r="AL11162" s="59"/>
      <c r="AM11162" s="59"/>
      <c r="AN11162" s="59"/>
      <c r="AO11162" s="59"/>
      <c r="AV11162" s="37"/>
      <c r="AW11162" s="37"/>
      <c r="AX11162" s="37"/>
      <c r="AY11162" s="37"/>
      <c r="AZ11162" s="37"/>
      <c r="BA11162" s="37"/>
    </row>
    <row r="11163" spans="10:53" s="14" customFormat="1" x14ac:dyDescent="0.25">
      <c r="J11163" s="59"/>
      <c r="Q11163" s="26"/>
      <c r="R11163" s="28"/>
      <c r="AC11163" s="46"/>
      <c r="AG11163" s="59"/>
      <c r="AH11163" s="59"/>
      <c r="AI11163" s="59"/>
      <c r="AJ11163" s="59"/>
      <c r="AK11163" s="59"/>
      <c r="AL11163" s="59"/>
      <c r="AM11163" s="59"/>
      <c r="AN11163" s="59"/>
      <c r="AO11163" s="59"/>
      <c r="AV11163" s="37"/>
      <c r="AW11163" s="37"/>
      <c r="AX11163" s="37"/>
      <c r="AY11163" s="37"/>
      <c r="AZ11163" s="37"/>
      <c r="BA11163" s="37"/>
    </row>
    <row r="11164" spans="10:53" s="14" customFormat="1" x14ac:dyDescent="0.25">
      <c r="J11164" s="59"/>
      <c r="Q11164" s="26"/>
      <c r="R11164" s="28"/>
      <c r="AC11164" s="46"/>
      <c r="AG11164" s="59"/>
      <c r="AH11164" s="59"/>
      <c r="AI11164" s="59"/>
      <c r="AJ11164" s="59"/>
      <c r="AK11164" s="59"/>
      <c r="AL11164" s="59"/>
      <c r="AM11164" s="59"/>
      <c r="AN11164" s="59"/>
      <c r="AO11164" s="59"/>
      <c r="AV11164" s="37"/>
      <c r="AW11164" s="37"/>
      <c r="AX11164" s="37"/>
      <c r="AY11164" s="37"/>
      <c r="AZ11164" s="37"/>
      <c r="BA11164" s="37"/>
    </row>
    <row r="11165" spans="10:53" s="14" customFormat="1" x14ac:dyDescent="0.25">
      <c r="J11165" s="59"/>
      <c r="Q11165" s="26"/>
      <c r="R11165" s="28"/>
      <c r="AC11165" s="46"/>
      <c r="AG11165" s="59"/>
      <c r="AH11165" s="59"/>
      <c r="AI11165" s="59"/>
      <c r="AJ11165" s="59"/>
      <c r="AK11165" s="59"/>
      <c r="AL11165" s="59"/>
      <c r="AM11165" s="59"/>
      <c r="AN11165" s="59"/>
      <c r="AO11165" s="59"/>
      <c r="AV11165" s="37"/>
      <c r="AW11165" s="37"/>
      <c r="AX11165" s="37"/>
      <c r="AY11165" s="37"/>
      <c r="AZ11165" s="37"/>
      <c r="BA11165" s="37"/>
    </row>
    <row r="11166" spans="10:53" s="14" customFormat="1" x14ac:dyDescent="0.25">
      <c r="J11166" s="59"/>
      <c r="Q11166" s="26"/>
      <c r="R11166" s="28"/>
      <c r="AC11166" s="46"/>
      <c r="AG11166" s="59"/>
      <c r="AH11166" s="59"/>
      <c r="AI11166" s="59"/>
      <c r="AJ11166" s="59"/>
      <c r="AK11166" s="59"/>
      <c r="AL11166" s="59"/>
      <c r="AM11166" s="59"/>
      <c r="AN11166" s="59"/>
      <c r="AO11166" s="59"/>
      <c r="AV11166" s="37"/>
      <c r="AW11166" s="37"/>
      <c r="AX11166" s="37"/>
      <c r="AY11166" s="37"/>
      <c r="AZ11166" s="37"/>
      <c r="BA11166" s="37"/>
    </row>
    <row r="11167" spans="10:53" s="14" customFormat="1" x14ac:dyDescent="0.25">
      <c r="J11167" s="59"/>
      <c r="Q11167" s="26"/>
      <c r="R11167" s="28"/>
      <c r="AC11167" s="46"/>
      <c r="AG11167" s="59"/>
      <c r="AH11167" s="59"/>
      <c r="AI11167" s="59"/>
      <c r="AJ11167" s="59"/>
      <c r="AK11167" s="59"/>
      <c r="AL11167" s="59"/>
      <c r="AM11167" s="59"/>
      <c r="AN11167" s="59"/>
      <c r="AO11167" s="59"/>
      <c r="AV11167" s="37"/>
      <c r="AW11167" s="37"/>
      <c r="AX11167" s="37"/>
      <c r="AY11167" s="37"/>
      <c r="AZ11167" s="37"/>
      <c r="BA11167" s="37"/>
    </row>
    <row r="11168" spans="10:53" s="14" customFormat="1" x14ac:dyDescent="0.25">
      <c r="J11168" s="59"/>
      <c r="Q11168" s="26"/>
      <c r="R11168" s="28"/>
      <c r="AC11168" s="46"/>
      <c r="AG11168" s="59"/>
      <c r="AH11168" s="59"/>
      <c r="AI11168" s="59"/>
      <c r="AJ11168" s="59"/>
      <c r="AK11168" s="59"/>
      <c r="AL11168" s="59"/>
      <c r="AM11168" s="59"/>
      <c r="AN11168" s="59"/>
      <c r="AO11168" s="59"/>
      <c r="AV11168" s="37"/>
      <c r="AW11168" s="37"/>
      <c r="AX11168" s="37"/>
      <c r="AY11168" s="37"/>
      <c r="AZ11168" s="37"/>
      <c r="BA11168" s="37"/>
    </row>
    <row r="11169" spans="10:53" s="14" customFormat="1" x14ac:dyDescent="0.25">
      <c r="J11169" s="59"/>
      <c r="Q11169" s="26"/>
      <c r="R11169" s="28"/>
      <c r="AC11169" s="46"/>
      <c r="AG11169" s="59"/>
      <c r="AH11169" s="59"/>
      <c r="AI11169" s="59"/>
      <c r="AJ11169" s="59"/>
      <c r="AK11169" s="59"/>
      <c r="AL11169" s="59"/>
      <c r="AM11169" s="59"/>
      <c r="AN11169" s="59"/>
      <c r="AO11169" s="59"/>
      <c r="AV11169" s="37"/>
      <c r="AW11169" s="37"/>
      <c r="AX11169" s="37"/>
      <c r="AY11169" s="37"/>
      <c r="AZ11169" s="37"/>
      <c r="BA11169" s="37"/>
    </row>
    <row r="11170" spans="10:53" s="14" customFormat="1" x14ac:dyDescent="0.25">
      <c r="J11170" s="59"/>
      <c r="Q11170" s="26"/>
      <c r="R11170" s="28"/>
      <c r="AC11170" s="46"/>
      <c r="AG11170" s="59"/>
      <c r="AH11170" s="59"/>
      <c r="AI11170" s="59"/>
      <c r="AJ11170" s="59"/>
      <c r="AK11170" s="59"/>
      <c r="AL11170" s="59"/>
      <c r="AM11170" s="59"/>
      <c r="AN11170" s="59"/>
      <c r="AO11170" s="59"/>
      <c r="AV11170" s="37"/>
      <c r="AW11170" s="37"/>
      <c r="AX11170" s="37"/>
      <c r="AY11170" s="37"/>
      <c r="AZ11170" s="37"/>
      <c r="BA11170" s="37"/>
    </row>
    <row r="11171" spans="10:53" s="14" customFormat="1" x14ac:dyDescent="0.25">
      <c r="J11171" s="59"/>
      <c r="Q11171" s="26"/>
      <c r="R11171" s="28"/>
      <c r="AC11171" s="46"/>
      <c r="AG11171" s="59"/>
      <c r="AH11171" s="59"/>
      <c r="AI11171" s="59"/>
      <c r="AJ11171" s="59"/>
      <c r="AK11171" s="59"/>
      <c r="AL11171" s="59"/>
      <c r="AM11171" s="59"/>
      <c r="AN11171" s="59"/>
      <c r="AO11171" s="59"/>
      <c r="AV11171" s="37"/>
      <c r="AW11171" s="37"/>
      <c r="AX11171" s="37"/>
      <c r="AY11171" s="37"/>
      <c r="AZ11171" s="37"/>
      <c r="BA11171" s="37"/>
    </row>
    <row r="11172" spans="10:53" s="14" customFormat="1" x14ac:dyDescent="0.25">
      <c r="J11172" s="59"/>
      <c r="Q11172" s="26"/>
      <c r="R11172" s="28"/>
      <c r="AC11172" s="46"/>
      <c r="AG11172" s="59"/>
      <c r="AH11172" s="59"/>
      <c r="AI11172" s="59"/>
      <c r="AJ11172" s="59"/>
      <c r="AK11172" s="59"/>
      <c r="AL11172" s="59"/>
      <c r="AM11172" s="59"/>
      <c r="AN11172" s="59"/>
      <c r="AO11172" s="59"/>
      <c r="AV11172" s="37"/>
      <c r="AW11172" s="37"/>
      <c r="AX11172" s="37"/>
      <c r="AY11172" s="37"/>
      <c r="AZ11172" s="37"/>
      <c r="BA11172" s="37"/>
    </row>
    <row r="11173" spans="10:53" s="14" customFormat="1" x14ac:dyDescent="0.25">
      <c r="J11173" s="59"/>
      <c r="Q11173" s="26"/>
      <c r="R11173" s="28"/>
      <c r="AC11173" s="46"/>
      <c r="AG11173" s="59"/>
      <c r="AH11173" s="59"/>
      <c r="AI11173" s="59"/>
      <c r="AJ11173" s="59"/>
      <c r="AK11173" s="59"/>
      <c r="AL11173" s="59"/>
      <c r="AM11173" s="59"/>
      <c r="AN11173" s="59"/>
      <c r="AO11173" s="59"/>
      <c r="AV11173" s="37"/>
      <c r="AW11173" s="37"/>
      <c r="AX11173" s="37"/>
      <c r="AY11173" s="37"/>
      <c r="AZ11173" s="37"/>
      <c r="BA11173" s="37"/>
    </row>
    <row r="11174" spans="10:53" s="14" customFormat="1" x14ac:dyDescent="0.25">
      <c r="J11174" s="59"/>
      <c r="Q11174" s="26"/>
      <c r="R11174" s="28"/>
      <c r="AC11174" s="46"/>
      <c r="AG11174" s="59"/>
      <c r="AH11174" s="59"/>
      <c r="AI11174" s="59"/>
      <c r="AJ11174" s="59"/>
      <c r="AK11174" s="59"/>
      <c r="AL11174" s="59"/>
      <c r="AM11174" s="59"/>
      <c r="AN11174" s="59"/>
      <c r="AO11174" s="59"/>
      <c r="AV11174" s="37"/>
      <c r="AW11174" s="37"/>
      <c r="AX11174" s="37"/>
      <c r="AY11174" s="37"/>
      <c r="AZ11174" s="37"/>
      <c r="BA11174" s="37"/>
    </row>
    <row r="11175" spans="10:53" s="14" customFormat="1" x14ac:dyDescent="0.25">
      <c r="J11175" s="59"/>
      <c r="Q11175" s="26"/>
      <c r="R11175" s="28"/>
      <c r="AC11175" s="46"/>
      <c r="AG11175" s="59"/>
      <c r="AH11175" s="59"/>
      <c r="AI11175" s="59"/>
      <c r="AJ11175" s="59"/>
      <c r="AK11175" s="59"/>
      <c r="AL11175" s="59"/>
      <c r="AM11175" s="59"/>
      <c r="AN11175" s="59"/>
      <c r="AO11175" s="59"/>
      <c r="AV11175" s="37"/>
      <c r="AW11175" s="37"/>
      <c r="AX11175" s="37"/>
      <c r="AY11175" s="37"/>
      <c r="AZ11175" s="37"/>
      <c r="BA11175" s="37"/>
    </row>
    <row r="11176" spans="10:53" s="14" customFormat="1" x14ac:dyDescent="0.25">
      <c r="J11176" s="59"/>
      <c r="Q11176" s="26"/>
      <c r="R11176" s="28"/>
      <c r="AC11176" s="46"/>
      <c r="AG11176" s="59"/>
      <c r="AH11176" s="59"/>
      <c r="AI11176" s="59"/>
      <c r="AJ11176" s="59"/>
      <c r="AK11176" s="59"/>
      <c r="AL11176" s="59"/>
      <c r="AM11176" s="59"/>
      <c r="AN11176" s="59"/>
      <c r="AO11176" s="59"/>
      <c r="AV11176" s="37"/>
      <c r="AW11176" s="37"/>
      <c r="AX11176" s="37"/>
      <c r="AY11176" s="37"/>
      <c r="AZ11176" s="37"/>
      <c r="BA11176" s="37"/>
    </row>
    <row r="11177" spans="10:53" s="14" customFormat="1" x14ac:dyDescent="0.25">
      <c r="J11177" s="59"/>
      <c r="Q11177" s="26"/>
      <c r="R11177" s="28"/>
      <c r="AC11177" s="46"/>
      <c r="AG11177" s="59"/>
      <c r="AH11177" s="59"/>
      <c r="AI11177" s="59"/>
      <c r="AJ11177" s="59"/>
      <c r="AK11177" s="59"/>
      <c r="AL11177" s="59"/>
      <c r="AM11177" s="59"/>
      <c r="AN11177" s="59"/>
      <c r="AO11177" s="59"/>
      <c r="AV11177" s="37"/>
      <c r="AW11177" s="37"/>
      <c r="AX11177" s="37"/>
      <c r="AY11177" s="37"/>
      <c r="AZ11177" s="37"/>
      <c r="BA11177" s="37"/>
    </row>
    <row r="11178" spans="10:53" s="14" customFormat="1" x14ac:dyDescent="0.25">
      <c r="J11178" s="59"/>
      <c r="Q11178" s="26"/>
      <c r="R11178" s="28"/>
      <c r="AC11178" s="46"/>
      <c r="AG11178" s="59"/>
      <c r="AH11178" s="59"/>
      <c r="AI11178" s="59"/>
      <c r="AJ11178" s="59"/>
      <c r="AK11178" s="59"/>
      <c r="AL11178" s="59"/>
      <c r="AM11178" s="59"/>
      <c r="AN11178" s="59"/>
      <c r="AO11178" s="59"/>
      <c r="AV11178" s="37"/>
      <c r="AW11178" s="37"/>
      <c r="AX11178" s="37"/>
      <c r="AY11178" s="37"/>
      <c r="AZ11178" s="37"/>
      <c r="BA11178" s="37"/>
    </row>
    <row r="11179" spans="10:53" s="14" customFormat="1" x14ac:dyDescent="0.25">
      <c r="J11179" s="59"/>
      <c r="Q11179" s="26"/>
      <c r="R11179" s="28"/>
      <c r="AC11179" s="46"/>
      <c r="AG11179" s="59"/>
      <c r="AH11179" s="59"/>
      <c r="AI11179" s="59"/>
      <c r="AJ11179" s="59"/>
      <c r="AK11179" s="59"/>
      <c r="AL11179" s="59"/>
      <c r="AM11179" s="59"/>
      <c r="AN11179" s="59"/>
      <c r="AO11179" s="59"/>
      <c r="AV11179" s="37"/>
      <c r="AW11179" s="37"/>
      <c r="AX11179" s="37"/>
      <c r="AY11179" s="37"/>
      <c r="AZ11179" s="37"/>
      <c r="BA11179" s="37"/>
    </row>
    <row r="11180" spans="10:53" s="14" customFormat="1" x14ac:dyDescent="0.25">
      <c r="J11180" s="59"/>
      <c r="Q11180" s="26"/>
      <c r="R11180" s="28"/>
      <c r="AC11180" s="46"/>
      <c r="AG11180" s="59"/>
      <c r="AH11180" s="59"/>
      <c r="AI11180" s="59"/>
      <c r="AJ11180" s="59"/>
      <c r="AK11180" s="59"/>
      <c r="AL11180" s="59"/>
      <c r="AM11180" s="59"/>
      <c r="AN11180" s="59"/>
      <c r="AO11180" s="59"/>
      <c r="AV11180" s="37"/>
      <c r="AW11180" s="37"/>
      <c r="AX11180" s="37"/>
      <c r="AY11180" s="37"/>
      <c r="AZ11180" s="37"/>
      <c r="BA11180" s="37"/>
    </row>
    <row r="11181" spans="10:53" s="14" customFormat="1" x14ac:dyDescent="0.25">
      <c r="J11181" s="59"/>
      <c r="Q11181" s="26"/>
      <c r="R11181" s="28"/>
      <c r="AC11181" s="46"/>
      <c r="AG11181" s="59"/>
      <c r="AH11181" s="59"/>
      <c r="AI11181" s="59"/>
      <c r="AJ11181" s="59"/>
      <c r="AK11181" s="59"/>
      <c r="AL11181" s="59"/>
      <c r="AM11181" s="59"/>
      <c r="AN11181" s="59"/>
      <c r="AO11181" s="59"/>
      <c r="AV11181" s="37"/>
      <c r="AW11181" s="37"/>
      <c r="AX11181" s="37"/>
      <c r="AY11181" s="37"/>
      <c r="AZ11181" s="37"/>
      <c r="BA11181" s="37"/>
    </row>
    <row r="11182" spans="10:53" s="14" customFormat="1" x14ac:dyDescent="0.25">
      <c r="J11182" s="59"/>
      <c r="Q11182" s="26"/>
      <c r="R11182" s="28"/>
      <c r="AC11182" s="46"/>
      <c r="AG11182" s="59"/>
      <c r="AH11182" s="59"/>
      <c r="AI11182" s="59"/>
      <c r="AJ11182" s="59"/>
      <c r="AK11182" s="59"/>
      <c r="AL11182" s="59"/>
      <c r="AM11182" s="59"/>
      <c r="AN11182" s="59"/>
      <c r="AO11182" s="59"/>
      <c r="AV11182" s="37"/>
      <c r="AW11182" s="37"/>
      <c r="AX11182" s="37"/>
      <c r="AY11182" s="37"/>
      <c r="AZ11182" s="37"/>
      <c r="BA11182" s="37"/>
    </row>
    <row r="11183" spans="10:53" s="14" customFormat="1" x14ac:dyDescent="0.25">
      <c r="J11183" s="59"/>
      <c r="Q11183" s="26"/>
      <c r="R11183" s="28"/>
      <c r="AC11183" s="46"/>
      <c r="AG11183" s="59"/>
      <c r="AH11183" s="59"/>
      <c r="AI11183" s="59"/>
      <c r="AJ11183" s="59"/>
      <c r="AK11183" s="59"/>
      <c r="AL11183" s="59"/>
      <c r="AM11183" s="59"/>
      <c r="AN11183" s="59"/>
      <c r="AO11183" s="59"/>
      <c r="AV11183" s="37"/>
      <c r="AW11183" s="37"/>
      <c r="AX11183" s="37"/>
      <c r="AY11183" s="37"/>
      <c r="AZ11183" s="37"/>
      <c r="BA11183" s="37"/>
    </row>
    <row r="11184" spans="10:53" s="14" customFormat="1" x14ac:dyDescent="0.25">
      <c r="J11184" s="59"/>
      <c r="Q11184" s="26"/>
      <c r="R11184" s="28"/>
      <c r="AC11184" s="46"/>
      <c r="AG11184" s="59"/>
      <c r="AH11184" s="59"/>
      <c r="AI11184" s="59"/>
      <c r="AJ11184" s="59"/>
      <c r="AK11184" s="59"/>
      <c r="AL11184" s="59"/>
      <c r="AM11184" s="59"/>
      <c r="AN11184" s="59"/>
      <c r="AO11184" s="59"/>
      <c r="AV11184" s="37"/>
      <c r="AW11184" s="37"/>
      <c r="AX11184" s="37"/>
      <c r="AY11184" s="37"/>
      <c r="AZ11184" s="37"/>
      <c r="BA11184" s="37"/>
    </row>
    <row r="11185" spans="10:53" s="14" customFormat="1" x14ac:dyDescent="0.25">
      <c r="J11185" s="59"/>
      <c r="Q11185" s="26"/>
      <c r="R11185" s="28"/>
      <c r="AC11185" s="46"/>
      <c r="AG11185" s="59"/>
      <c r="AH11185" s="59"/>
      <c r="AI11185" s="59"/>
      <c r="AJ11185" s="59"/>
      <c r="AK11185" s="59"/>
      <c r="AL11185" s="59"/>
      <c r="AM11185" s="59"/>
      <c r="AN11185" s="59"/>
      <c r="AO11185" s="59"/>
      <c r="AV11185" s="37"/>
      <c r="AW11185" s="37"/>
      <c r="AX11185" s="37"/>
      <c r="AY11185" s="37"/>
      <c r="AZ11185" s="37"/>
      <c r="BA11185" s="37"/>
    </row>
    <row r="11186" spans="10:53" s="14" customFormat="1" x14ac:dyDescent="0.25">
      <c r="J11186" s="59"/>
      <c r="Q11186" s="26"/>
      <c r="R11186" s="28"/>
      <c r="AC11186" s="46"/>
      <c r="AG11186" s="59"/>
      <c r="AH11186" s="59"/>
      <c r="AI11186" s="59"/>
      <c r="AJ11186" s="59"/>
      <c r="AK11186" s="59"/>
      <c r="AL11186" s="59"/>
      <c r="AM11186" s="59"/>
      <c r="AN11186" s="59"/>
      <c r="AO11186" s="59"/>
      <c r="AV11186" s="37"/>
      <c r="AW11186" s="37"/>
      <c r="AX11186" s="37"/>
      <c r="AY11186" s="37"/>
      <c r="AZ11186" s="37"/>
      <c r="BA11186" s="37"/>
    </row>
    <row r="11187" spans="10:53" s="14" customFormat="1" x14ac:dyDescent="0.25">
      <c r="J11187" s="59"/>
      <c r="Q11187" s="26"/>
      <c r="R11187" s="28"/>
      <c r="AC11187" s="46"/>
      <c r="AG11187" s="59"/>
      <c r="AH11187" s="59"/>
      <c r="AI11187" s="59"/>
      <c r="AJ11187" s="59"/>
      <c r="AK11187" s="59"/>
      <c r="AL11187" s="59"/>
      <c r="AM11187" s="59"/>
      <c r="AN11187" s="59"/>
      <c r="AO11187" s="59"/>
      <c r="AV11187" s="37"/>
      <c r="AW11187" s="37"/>
      <c r="AX11187" s="37"/>
      <c r="AY11187" s="37"/>
      <c r="AZ11187" s="37"/>
      <c r="BA11187" s="37"/>
    </row>
    <row r="11188" spans="10:53" s="14" customFormat="1" x14ac:dyDescent="0.25">
      <c r="J11188" s="59"/>
      <c r="Q11188" s="26"/>
      <c r="R11188" s="28"/>
      <c r="AC11188" s="46"/>
      <c r="AG11188" s="59"/>
      <c r="AH11188" s="59"/>
      <c r="AI11188" s="59"/>
      <c r="AJ11188" s="59"/>
      <c r="AK11188" s="59"/>
      <c r="AL11188" s="59"/>
      <c r="AM11188" s="59"/>
      <c r="AN11188" s="59"/>
      <c r="AO11188" s="59"/>
      <c r="AV11188" s="37"/>
      <c r="AW11188" s="37"/>
      <c r="AX11188" s="37"/>
      <c r="AY11188" s="37"/>
      <c r="AZ11188" s="37"/>
      <c r="BA11188" s="37"/>
    </row>
    <row r="11189" spans="10:53" s="14" customFormat="1" x14ac:dyDescent="0.25">
      <c r="J11189" s="59"/>
      <c r="Q11189" s="26"/>
      <c r="R11189" s="28"/>
      <c r="AC11189" s="46"/>
      <c r="AG11189" s="59"/>
      <c r="AH11189" s="59"/>
      <c r="AI11189" s="59"/>
      <c r="AJ11189" s="59"/>
      <c r="AK11189" s="59"/>
      <c r="AL11189" s="59"/>
      <c r="AM11189" s="59"/>
      <c r="AN11189" s="59"/>
      <c r="AO11189" s="59"/>
      <c r="AV11189" s="37"/>
      <c r="AW11189" s="37"/>
      <c r="AX11189" s="37"/>
      <c r="AY11189" s="37"/>
      <c r="AZ11189" s="37"/>
      <c r="BA11189" s="37"/>
    </row>
    <row r="11190" spans="10:53" s="14" customFormat="1" x14ac:dyDescent="0.25">
      <c r="J11190" s="59"/>
      <c r="Q11190" s="26"/>
      <c r="R11190" s="28"/>
      <c r="AC11190" s="46"/>
      <c r="AG11190" s="59"/>
      <c r="AH11190" s="59"/>
      <c r="AI11190" s="59"/>
      <c r="AJ11190" s="59"/>
      <c r="AK11190" s="59"/>
      <c r="AL11190" s="59"/>
      <c r="AM11190" s="59"/>
      <c r="AN11190" s="59"/>
      <c r="AO11190" s="59"/>
      <c r="AV11190" s="37"/>
      <c r="AW11190" s="37"/>
      <c r="AX11190" s="37"/>
      <c r="AY11190" s="37"/>
      <c r="AZ11190" s="37"/>
      <c r="BA11190" s="37"/>
    </row>
    <row r="11191" spans="10:53" s="14" customFormat="1" x14ac:dyDescent="0.25">
      <c r="J11191" s="59"/>
      <c r="Q11191" s="26"/>
      <c r="R11191" s="28"/>
      <c r="AC11191" s="46"/>
      <c r="AG11191" s="59"/>
      <c r="AH11191" s="59"/>
      <c r="AI11191" s="59"/>
      <c r="AJ11191" s="59"/>
      <c r="AK11191" s="59"/>
      <c r="AL11191" s="59"/>
      <c r="AM11191" s="59"/>
      <c r="AN11191" s="59"/>
      <c r="AO11191" s="59"/>
      <c r="AV11191" s="37"/>
      <c r="AW11191" s="37"/>
      <c r="AX11191" s="37"/>
      <c r="AY11191" s="37"/>
      <c r="AZ11191" s="37"/>
      <c r="BA11191" s="37"/>
    </row>
    <row r="11192" spans="10:53" s="14" customFormat="1" x14ac:dyDescent="0.25">
      <c r="J11192" s="59"/>
      <c r="Q11192" s="26"/>
      <c r="R11192" s="28"/>
      <c r="AC11192" s="46"/>
      <c r="AG11192" s="59"/>
      <c r="AH11192" s="59"/>
      <c r="AI11192" s="59"/>
      <c r="AJ11192" s="59"/>
      <c r="AK11192" s="59"/>
      <c r="AL11192" s="59"/>
      <c r="AM11192" s="59"/>
      <c r="AN11192" s="59"/>
      <c r="AO11192" s="59"/>
      <c r="AV11192" s="37"/>
      <c r="AW11192" s="37"/>
      <c r="AX11192" s="37"/>
      <c r="AY11192" s="37"/>
      <c r="AZ11192" s="37"/>
      <c r="BA11192" s="37"/>
    </row>
    <row r="11193" spans="10:53" s="14" customFormat="1" x14ac:dyDescent="0.25">
      <c r="J11193" s="59"/>
      <c r="Q11193" s="26"/>
      <c r="R11193" s="28"/>
      <c r="AC11193" s="46"/>
      <c r="AG11193" s="59"/>
      <c r="AH11193" s="59"/>
      <c r="AI11193" s="59"/>
      <c r="AJ11193" s="59"/>
      <c r="AK11193" s="59"/>
      <c r="AL11193" s="59"/>
      <c r="AM11193" s="59"/>
      <c r="AN11193" s="59"/>
      <c r="AO11193" s="59"/>
      <c r="AV11193" s="37"/>
      <c r="AW11193" s="37"/>
      <c r="AX11193" s="37"/>
      <c r="AY11193" s="37"/>
      <c r="AZ11193" s="37"/>
      <c r="BA11193" s="37"/>
    </row>
    <row r="11194" spans="10:53" s="14" customFormat="1" x14ac:dyDescent="0.25">
      <c r="J11194" s="59"/>
      <c r="Q11194" s="26"/>
      <c r="R11194" s="28"/>
      <c r="AC11194" s="46"/>
      <c r="AG11194" s="59"/>
      <c r="AH11194" s="59"/>
      <c r="AI11194" s="59"/>
      <c r="AJ11194" s="59"/>
      <c r="AK11194" s="59"/>
      <c r="AL11194" s="59"/>
      <c r="AM11194" s="59"/>
      <c r="AN11194" s="59"/>
      <c r="AO11194" s="59"/>
      <c r="AV11194" s="37"/>
      <c r="AW11194" s="37"/>
      <c r="AX11194" s="37"/>
      <c r="AY11194" s="37"/>
      <c r="AZ11194" s="37"/>
      <c r="BA11194" s="37"/>
    </row>
    <row r="11195" spans="10:53" s="14" customFormat="1" x14ac:dyDescent="0.25">
      <c r="J11195" s="59"/>
      <c r="Q11195" s="26"/>
      <c r="R11195" s="28"/>
      <c r="AC11195" s="46"/>
      <c r="AG11195" s="59"/>
      <c r="AH11195" s="59"/>
      <c r="AI11195" s="59"/>
      <c r="AJ11195" s="59"/>
      <c r="AK11195" s="59"/>
      <c r="AL11195" s="59"/>
      <c r="AM11195" s="59"/>
      <c r="AN11195" s="59"/>
      <c r="AO11195" s="59"/>
      <c r="AV11195" s="37"/>
      <c r="AW11195" s="37"/>
      <c r="AX11195" s="37"/>
      <c r="AY11195" s="37"/>
      <c r="AZ11195" s="37"/>
      <c r="BA11195" s="37"/>
    </row>
    <row r="11196" spans="10:53" s="14" customFormat="1" x14ac:dyDescent="0.25">
      <c r="J11196" s="59"/>
      <c r="Q11196" s="26"/>
      <c r="R11196" s="28"/>
      <c r="AC11196" s="46"/>
      <c r="AG11196" s="59"/>
      <c r="AH11196" s="59"/>
      <c r="AI11196" s="59"/>
      <c r="AJ11196" s="59"/>
      <c r="AK11196" s="59"/>
      <c r="AL11196" s="59"/>
      <c r="AM11196" s="59"/>
      <c r="AN11196" s="59"/>
      <c r="AO11196" s="59"/>
      <c r="AV11196" s="37"/>
      <c r="AW11196" s="37"/>
      <c r="AX11196" s="37"/>
      <c r="AY11196" s="37"/>
      <c r="AZ11196" s="37"/>
      <c r="BA11196" s="37"/>
    </row>
    <row r="11197" spans="10:53" s="14" customFormat="1" x14ac:dyDescent="0.25">
      <c r="J11197" s="59"/>
      <c r="Q11197" s="26"/>
      <c r="R11197" s="28"/>
      <c r="AC11197" s="46"/>
      <c r="AG11197" s="59"/>
      <c r="AH11197" s="59"/>
      <c r="AI11197" s="59"/>
      <c r="AJ11197" s="59"/>
      <c r="AK11197" s="59"/>
      <c r="AL11197" s="59"/>
      <c r="AM11197" s="59"/>
      <c r="AN11197" s="59"/>
      <c r="AO11197" s="59"/>
      <c r="AV11197" s="37"/>
      <c r="AW11197" s="37"/>
      <c r="AX11197" s="37"/>
      <c r="AY11197" s="37"/>
      <c r="AZ11197" s="37"/>
      <c r="BA11197" s="37"/>
    </row>
    <row r="11198" spans="10:53" s="14" customFormat="1" x14ac:dyDescent="0.25">
      <c r="J11198" s="59"/>
      <c r="Q11198" s="26"/>
      <c r="R11198" s="28"/>
      <c r="AC11198" s="46"/>
      <c r="AG11198" s="59"/>
      <c r="AH11198" s="59"/>
      <c r="AI11198" s="59"/>
      <c r="AJ11198" s="59"/>
      <c r="AK11198" s="59"/>
      <c r="AL11198" s="59"/>
      <c r="AM11198" s="59"/>
      <c r="AN11198" s="59"/>
      <c r="AO11198" s="59"/>
      <c r="AV11198" s="37"/>
      <c r="AW11198" s="37"/>
      <c r="AX11198" s="37"/>
      <c r="AY11198" s="37"/>
      <c r="AZ11198" s="37"/>
      <c r="BA11198" s="37"/>
    </row>
    <row r="11199" spans="10:53" s="14" customFormat="1" x14ac:dyDescent="0.25">
      <c r="J11199" s="59"/>
      <c r="Q11199" s="26"/>
      <c r="R11199" s="28"/>
      <c r="AC11199" s="46"/>
      <c r="AG11199" s="59"/>
      <c r="AH11199" s="59"/>
      <c r="AI11199" s="59"/>
      <c r="AJ11199" s="59"/>
      <c r="AK11199" s="59"/>
      <c r="AL11199" s="59"/>
      <c r="AM11199" s="59"/>
      <c r="AN11199" s="59"/>
      <c r="AO11199" s="59"/>
      <c r="AV11199" s="37"/>
      <c r="AW11199" s="37"/>
      <c r="AX11199" s="37"/>
      <c r="AY11199" s="37"/>
      <c r="AZ11199" s="37"/>
      <c r="BA11199" s="37"/>
    </row>
    <row r="11200" spans="10:53" s="14" customFormat="1" x14ac:dyDescent="0.25">
      <c r="J11200" s="59"/>
      <c r="Q11200" s="26"/>
      <c r="R11200" s="28"/>
      <c r="AC11200" s="46"/>
      <c r="AG11200" s="59"/>
      <c r="AH11200" s="59"/>
      <c r="AI11200" s="59"/>
      <c r="AJ11200" s="59"/>
      <c r="AK11200" s="59"/>
      <c r="AL11200" s="59"/>
      <c r="AM11200" s="59"/>
      <c r="AN11200" s="59"/>
      <c r="AO11200" s="59"/>
      <c r="AV11200" s="37"/>
      <c r="AW11200" s="37"/>
      <c r="AX11200" s="37"/>
      <c r="AY11200" s="37"/>
      <c r="AZ11200" s="37"/>
      <c r="BA11200" s="37"/>
    </row>
    <row r="11201" spans="10:53" s="14" customFormat="1" x14ac:dyDescent="0.25">
      <c r="J11201" s="59"/>
      <c r="Q11201" s="26"/>
      <c r="R11201" s="28"/>
      <c r="AC11201" s="46"/>
      <c r="AG11201" s="59"/>
      <c r="AH11201" s="59"/>
      <c r="AI11201" s="59"/>
      <c r="AJ11201" s="59"/>
      <c r="AK11201" s="59"/>
      <c r="AL11201" s="59"/>
      <c r="AM11201" s="59"/>
      <c r="AN11201" s="59"/>
      <c r="AO11201" s="59"/>
      <c r="AV11201" s="37"/>
      <c r="AW11201" s="37"/>
      <c r="AX11201" s="37"/>
      <c r="AY11201" s="37"/>
      <c r="AZ11201" s="37"/>
      <c r="BA11201" s="37"/>
    </row>
    <row r="11202" spans="10:53" s="14" customFormat="1" x14ac:dyDescent="0.25">
      <c r="J11202" s="59"/>
      <c r="Q11202" s="26"/>
      <c r="R11202" s="28"/>
      <c r="AC11202" s="46"/>
      <c r="AG11202" s="59"/>
      <c r="AH11202" s="59"/>
      <c r="AI11202" s="59"/>
      <c r="AJ11202" s="59"/>
      <c r="AK11202" s="59"/>
      <c r="AL11202" s="59"/>
      <c r="AM11202" s="59"/>
      <c r="AN11202" s="59"/>
      <c r="AO11202" s="59"/>
      <c r="AV11202" s="37"/>
      <c r="AW11202" s="37"/>
      <c r="AX11202" s="37"/>
      <c r="AY11202" s="37"/>
      <c r="AZ11202" s="37"/>
      <c r="BA11202" s="37"/>
    </row>
    <row r="11203" spans="10:53" s="14" customFormat="1" x14ac:dyDescent="0.25">
      <c r="J11203" s="59"/>
      <c r="Q11203" s="26"/>
      <c r="R11203" s="28"/>
      <c r="AC11203" s="46"/>
      <c r="AG11203" s="59"/>
      <c r="AH11203" s="59"/>
      <c r="AI11203" s="59"/>
      <c r="AJ11203" s="59"/>
      <c r="AK11203" s="59"/>
      <c r="AL11203" s="59"/>
      <c r="AM11203" s="59"/>
      <c r="AN11203" s="59"/>
      <c r="AO11203" s="59"/>
      <c r="AV11203" s="37"/>
      <c r="AW11203" s="37"/>
      <c r="AX11203" s="37"/>
      <c r="AY11203" s="37"/>
      <c r="AZ11203" s="37"/>
      <c r="BA11203" s="37"/>
    </row>
    <row r="11204" spans="10:53" s="14" customFormat="1" x14ac:dyDescent="0.25">
      <c r="J11204" s="59"/>
      <c r="Q11204" s="26"/>
      <c r="R11204" s="28"/>
      <c r="AC11204" s="46"/>
      <c r="AG11204" s="59"/>
      <c r="AH11204" s="59"/>
      <c r="AI11204" s="59"/>
      <c r="AJ11204" s="59"/>
      <c r="AK11204" s="59"/>
      <c r="AL11204" s="59"/>
      <c r="AM11204" s="59"/>
      <c r="AN11204" s="59"/>
      <c r="AO11204" s="59"/>
      <c r="AV11204" s="37"/>
      <c r="AW11204" s="37"/>
      <c r="AX11204" s="37"/>
      <c r="AY11204" s="37"/>
      <c r="AZ11204" s="37"/>
      <c r="BA11204" s="37"/>
    </row>
    <row r="11205" spans="10:53" s="14" customFormat="1" x14ac:dyDescent="0.25">
      <c r="J11205" s="59"/>
      <c r="Q11205" s="26"/>
      <c r="R11205" s="28"/>
      <c r="AC11205" s="46"/>
      <c r="AG11205" s="59"/>
      <c r="AH11205" s="59"/>
      <c r="AI11205" s="59"/>
      <c r="AJ11205" s="59"/>
      <c r="AK11205" s="59"/>
      <c r="AL11205" s="59"/>
      <c r="AM11205" s="59"/>
      <c r="AN11205" s="59"/>
      <c r="AO11205" s="59"/>
      <c r="AV11205" s="37"/>
      <c r="AW11205" s="37"/>
      <c r="AX11205" s="37"/>
      <c r="AY11205" s="37"/>
      <c r="AZ11205" s="37"/>
      <c r="BA11205" s="37"/>
    </row>
    <row r="11206" spans="10:53" s="14" customFormat="1" x14ac:dyDescent="0.25">
      <c r="J11206" s="59"/>
      <c r="Q11206" s="26"/>
      <c r="R11206" s="28"/>
      <c r="AC11206" s="46"/>
      <c r="AG11206" s="59"/>
      <c r="AH11206" s="59"/>
      <c r="AI11206" s="59"/>
      <c r="AJ11206" s="59"/>
      <c r="AK11206" s="59"/>
      <c r="AL11206" s="59"/>
      <c r="AM11206" s="59"/>
      <c r="AN11206" s="59"/>
      <c r="AO11206" s="59"/>
      <c r="AV11206" s="37"/>
      <c r="AW11206" s="37"/>
      <c r="AX11206" s="37"/>
      <c r="AY11206" s="37"/>
      <c r="AZ11206" s="37"/>
      <c r="BA11206" s="37"/>
    </row>
    <row r="11207" spans="10:53" s="14" customFormat="1" x14ac:dyDescent="0.25">
      <c r="J11207" s="59"/>
      <c r="Q11207" s="26"/>
      <c r="R11207" s="28"/>
      <c r="AC11207" s="46"/>
      <c r="AG11207" s="59"/>
      <c r="AH11207" s="59"/>
      <c r="AI11207" s="59"/>
      <c r="AJ11207" s="59"/>
      <c r="AK11207" s="59"/>
      <c r="AL11207" s="59"/>
      <c r="AM11207" s="59"/>
      <c r="AN11207" s="59"/>
      <c r="AO11207" s="59"/>
      <c r="AV11207" s="37"/>
      <c r="AW11207" s="37"/>
      <c r="AX11207" s="37"/>
      <c r="AY11207" s="37"/>
      <c r="AZ11207" s="37"/>
      <c r="BA11207" s="37"/>
    </row>
    <row r="11208" spans="10:53" s="14" customFormat="1" x14ac:dyDescent="0.25">
      <c r="J11208" s="59"/>
      <c r="Q11208" s="26"/>
      <c r="R11208" s="28"/>
      <c r="AC11208" s="46"/>
      <c r="AG11208" s="59"/>
      <c r="AH11208" s="59"/>
      <c r="AI11208" s="59"/>
      <c r="AJ11208" s="59"/>
      <c r="AK11208" s="59"/>
      <c r="AL11208" s="59"/>
      <c r="AM11208" s="59"/>
      <c r="AN11208" s="59"/>
      <c r="AO11208" s="59"/>
      <c r="AV11208" s="37"/>
      <c r="AW11208" s="37"/>
      <c r="AX11208" s="37"/>
      <c r="AY11208" s="37"/>
      <c r="AZ11208" s="37"/>
      <c r="BA11208" s="37"/>
    </row>
    <row r="11209" spans="10:53" s="14" customFormat="1" x14ac:dyDescent="0.25">
      <c r="J11209" s="59"/>
      <c r="Q11209" s="26"/>
      <c r="R11209" s="28"/>
      <c r="AC11209" s="46"/>
      <c r="AG11209" s="59"/>
      <c r="AH11209" s="59"/>
      <c r="AI11209" s="59"/>
      <c r="AJ11209" s="59"/>
      <c r="AK11209" s="59"/>
      <c r="AL11209" s="59"/>
      <c r="AM11209" s="59"/>
      <c r="AN11209" s="59"/>
      <c r="AO11209" s="59"/>
      <c r="AV11209" s="37"/>
      <c r="AW11209" s="37"/>
      <c r="AX11209" s="37"/>
      <c r="AY11209" s="37"/>
      <c r="AZ11209" s="37"/>
      <c r="BA11209" s="37"/>
    </row>
    <row r="11210" spans="10:53" s="14" customFormat="1" x14ac:dyDescent="0.25">
      <c r="J11210" s="59"/>
      <c r="Q11210" s="26"/>
      <c r="R11210" s="28"/>
      <c r="AC11210" s="46"/>
      <c r="AG11210" s="59"/>
      <c r="AH11210" s="59"/>
      <c r="AI11210" s="59"/>
      <c r="AJ11210" s="59"/>
      <c r="AK11210" s="59"/>
      <c r="AL11210" s="59"/>
      <c r="AM11210" s="59"/>
      <c r="AN11210" s="59"/>
      <c r="AO11210" s="59"/>
      <c r="AV11210" s="37"/>
      <c r="AW11210" s="37"/>
      <c r="AX11210" s="37"/>
      <c r="AY11210" s="37"/>
      <c r="AZ11210" s="37"/>
      <c r="BA11210" s="37"/>
    </row>
    <row r="11211" spans="10:53" s="14" customFormat="1" x14ac:dyDescent="0.25">
      <c r="J11211" s="59"/>
      <c r="Q11211" s="26"/>
      <c r="R11211" s="28"/>
      <c r="AC11211" s="46"/>
      <c r="AG11211" s="59"/>
      <c r="AH11211" s="59"/>
      <c r="AI11211" s="59"/>
      <c r="AJ11211" s="59"/>
      <c r="AK11211" s="59"/>
      <c r="AL11211" s="59"/>
      <c r="AM11211" s="59"/>
      <c r="AN11211" s="59"/>
      <c r="AO11211" s="59"/>
      <c r="AV11211" s="37"/>
      <c r="AW11211" s="37"/>
      <c r="AX11211" s="37"/>
      <c r="AY11211" s="37"/>
      <c r="AZ11211" s="37"/>
      <c r="BA11211" s="37"/>
    </row>
    <row r="11212" spans="10:53" s="14" customFormat="1" x14ac:dyDescent="0.25">
      <c r="J11212" s="59"/>
      <c r="Q11212" s="26"/>
      <c r="R11212" s="28"/>
      <c r="AC11212" s="46"/>
      <c r="AG11212" s="59"/>
      <c r="AH11212" s="59"/>
      <c r="AI11212" s="59"/>
      <c r="AJ11212" s="59"/>
      <c r="AK11212" s="59"/>
      <c r="AL11212" s="59"/>
      <c r="AM11212" s="59"/>
      <c r="AN11212" s="59"/>
      <c r="AO11212" s="59"/>
      <c r="AV11212" s="37"/>
      <c r="AW11212" s="37"/>
      <c r="AX11212" s="37"/>
      <c r="AY11212" s="37"/>
      <c r="AZ11212" s="37"/>
      <c r="BA11212" s="37"/>
    </row>
    <row r="11213" spans="10:53" s="14" customFormat="1" x14ac:dyDescent="0.25">
      <c r="J11213" s="59"/>
      <c r="Q11213" s="26"/>
      <c r="R11213" s="28"/>
      <c r="AC11213" s="46"/>
      <c r="AG11213" s="59"/>
      <c r="AH11213" s="59"/>
      <c r="AI11213" s="59"/>
      <c r="AJ11213" s="59"/>
      <c r="AK11213" s="59"/>
      <c r="AL11213" s="59"/>
      <c r="AM11213" s="59"/>
      <c r="AN11213" s="59"/>
      <c r="AO11213" s="59"/>
      <c r="AV11213" s="37"/>
      <c r="AW11213" s="37"/>
      <c r="AX11213" s="37"/>
      <c r="AY11213" s="37"/>
      <c r="AZ11213" s="37"/>
      <c r="BA11213" s="37"/>
    </row>
    <row r="11214" spans="10:53" s="14" customFormat="1" x14ac:dyDescent="0.25">
      <c r="J11214" s="59"/>
      <c r="Q11214" s="26"/>
      <c r="R11214" s="28"/>
      <c r="AC11214" s="46"/>
      <c r="AG11214" s="59"/>
      <c r="AH11214" s="59"/>
      <c r="AI11214" s="59"/>
      <c r="AJ11214" s="59"/>
      <c r="AK11214" s="59"/>
      <c r="AL11214" s="59"/>
      <c r="AM11214" s="59"/>
      <c r="AN11214" s="59"/>
      <c r="AO11214" s="59"/>
      <c r="AV11214" s="37"/>
      <c r="AW11214" s="37"/>
      <c r="AX11214" s="37"/>
      <c r="AY11214" s="37"/>
      <c r="AZ11214" s="37"/>
      <c r="BA11214" s="37"/>
    </row>
    <row r="11215" spans="10:53" s="14" customFormat="1" x14ac:dyDescent="0.25">
      <c r="J11215" s="59"/>
      <c r="Q11215" s="26"/>
      <c r="R11215" s="28"/>
      <c r="AC11215" s="46"/>
      <c r="AG11215" s="59"/>
      <c r="AH11215" s="59"/>
      <c r="AI11215" s="59"/>
      <c r="AJ11215" s="59"/>
      <c r="AK11215" s="59"/>
      <c r="AL11215" s="59"/>
      <c r="AM11215" s="59"/>
      <c r="AN11215" s="59"/>
      <c r="AO11215" s="59"/>
      <c r="AV11215" s="37"/>
      <c r="AW11215" s="37"/>
      <c r="AX11215" s="37"/>
      <c r="AY11215" s="37"/>
      <c r="AZ11215" s="37"/>
      <c r="BA11215" s="37"/>
    </row>
    <row r="11216" spans="10:53" s="14" customFormat="1" x14ac:dyDescent="0.25">
      <c r="J11216" s="59"/>
      <c r="Q11216" s="26"/>
      <c r="R11216" s="28"/>
      <c r="AC11216" s="46"/>
      <c r="AG11216" s="59"/>
      <c r="AH11216" s="59"/>
      <c r="AI11216" s="59"/>
      <c r="AJ11216" s="59"/>
      <c r="AK11216" s="59"/>
      <c r="AL11216" s="59"/>
      <c r="AM11216" s="59"/>
      <c r="AN11216" s="59"/>
      <c r="AO11216" s="59"/>
      <c r="AV11216" s="37"/>
      <c r="AW11216" s="37"/>
      <c r="AX11216" s="37"/>
      <c r="AY11216" s="37"/>
      <c r="AZ11216" s="37"/>
      <c r="BA11216" s="37"/>
    </row>
    <row r="11217" spans="10:53" s="14" customFormat="1" x14ac:dyDescent="0.25">
      <c r="J11217" s="59"/>
      <c r="Q11217" s="26"/>
      <c r="R11217" s="28"/>
      <c r="AC11217" s="46"/>
      <c r="AG11217" s="59"/>
      <c r="AH11217" s="59"/>
      <c r="AI11217" s="59"/>
      <c r="AJ11217" s="59"/>
      <c r="AK11217" s="59"/>
      <c r="AL11217" s="59"/>
      <c r="AM11217" s="59"/>
      <c r="AN11217" s="59"/>
      <c r="AO11217" s="59"/>
      <c r="AV11217" s="37"/>
      <c r="AW11217" s="37"/>
      <c r="AX11217" s="37"/>
      <c r="AY11217" s="37"/>
      <c r="AZ11217" s="37"/>
      <c r="BA11217" s="37"/>
    </row>
    <row r="11218" spans="10:53" s="14" customFormat="1" x14ac:dyDescent="0.25">
      <c r="J11218" s="59"/>
      <c r="Q11218" s="26"/>
      <c r="R11218" s="28"/>
      <c r="AC11218" s="46"/>
      <c r="AG11218" s="59"/>
      <c r="AH11218" s="59"/>
      <c r="AI11218" s="59"/>
      <c r="AJ11218" s="59"/>
      <c r="AK11218" s="59"/>
      <c r="AL11218" s="59"/>
      <c r="AM11218" s="59"/>
      <c r="AN11218" s="59"/>
      <c r="AO11218" s="59"/>
      <c r="AV11218" s="37"/>
      <c r="AW11218" s="37"/>
      <c r="AX11218" s="37"/>
      <c r="AY11218" s="37"/>
      <c r="AZ11218" s="37"/>
      <c r="BA11218" s="37"/>
    </row>
    <row r="11219" spans="10:53" s="14" customFormat="1" x14ac:dyDescent="0.25">
      <c r="J11219" s="59"/>
      <c r="Q11219" s="26"/>
      <c r="R11219" s="28"/>
      <c r="AC11219" s="46"/>
      <c r="AG11219" s="59"/>
      <c r="AH11219" s="59"/>
      <c r="AI11219" s="59"/>
      <c r="AJ11219" s="59"/>
      <c r="AK11219" s="59"/>
      <c r="AL11219" s="59"/>
      <c r="AM11219" s="59"/>
      <c r="AN11219" s="59"/>
      <c r="AO11219" s="59"/>
      <c r="AV11219" s="37"/>
      <c r="AW11219" s="37"/>
      <c r="AX11219" s="37"/>
      <c r="AY11219" s="37"/>
      <c r="AZ11219" s="37"/>
      <c r="BA11219" s="37"/>
    </row>
    <row r="11220" spans="10:53" s="14" customFormat="1" x14ac:dyDescent="0.25">
      <c r="J11220" s="59"/>
      <c r="Q11220" s="26"/>
      <c r="R11220" s="28"/>
      <c r="AC11220" s="46"/>
      <c r="AG11220" s="59"/>
      <c r="AH11220" s="59"/>
      <c r="AI11220" s="59"/>
      <c r="AJ11220" s="59"/>
      <c r="AK11220" s="59"/>
      <c r="AL11220" s="59"/>
      <c r="AM11220" s="59"/>
      <c r="AN11220" s="59"/>
      <c r="AO11220" s="59"/>
      <c r="AV11220" s="37"/>
      <c r="AW11220" s="37"/>
      <c r="AX11220" s="37"/>
      <c r="AY11220" s="37"/>
      <c r="AZ11220" s="37"/>
      <c r="BA11220" s="37"/>
    </row>
    <row r="11221" spans="10:53" s="14" customFormat="1" x14ac:dyDescent="0.25">
      <c r="J11221" s="59"/>
      <c r="Q11221" s="26"/>
      <c r="R11221" s="28"/>
      <c r="AC11221" s="46"/>
      <c r="AG11221" s="59"/>
      <c r="AH11221" s="59"/>
      <c r="AI11221" s="59"/>
      <c r="AJ11221" s="59"/>
      <c r="AK11221" s="59"/>
      <c r="AL11221" s="59"/>
      <c r="AM11221" s="59"/>
      <c r="AN11221" s="59"/>
      <c r="AO11221" s="59"/>
      <c r="AV11221" s="37"/>
      <c r="AW11221" s="37"/>
      <c r="AX11221" s="37"/>
      <c r="AY11221" s="37"/>
      <c r="AZ11221" s="37"/>
      <c r="BA11221" s="37"/>
    </row>
    <row r="11222" spans="10:53" s="14" customFormat="1" x14ac:dyDescent="0.25">
      <c r="J11222" s="59"/>
      <c r="Q11222" s="26"/>
      <c r="R11222" s="28"/>
      <c r="AC11222" s="46"/>
      <c r="AG11222" s="59"/>
      <c r="AH11222" s="59"/>
      <c r="AI11222" s="59"/>
      <c r="AJ11222" s="59"/>
      <c r="AK11222" s="59"/>
      <c r="AL11222" s="59"/>
      <c r="AM11222" s="59"/>
      <c r="AN11222" s="59"/>
      <c r="AO11222" s="59"/>
      <c r="AV11222" s="37"/>
      <c r="AW11222" s="37"/>
      <c r="AX11222" s="37"/>
      <c r="AY11222" s="37"/>
      <c r="AZ11222" s="37"/>
      <c r="BA11222" s="37"/>
    </row>
    <row r="11223" spans="10:53" s="14" customFormat="1" x14ac:dyDescent="0.25">
      <c r="J11223" s="59"/>
      <c r="Q11223" s="26"/>
      <c r="R11223" s="28"/>
      <c r="AC11223" s="46"/>
      <c r="AG11223" s="59"/>
      <c r="AH11223" s="59"/>
      <c r="AI11223" s="59"/>
      <c r="AJ11223" s="59"/>
      <c r="AK11223" s="59"/>
      <c r="AL11223" s="59"/>
      <c r="AM11223" s="59"/>
      <c r="AN11223" s="59"/>
      <c r="AO11223" s="59"/>
      <c r="AV11223" s="37"/>
      <c r="AW11223" s="37"/>
      <c r="AX11223" s="37"/>
      <c r="AY11223" s="37"/>
      <c r="AZ11223" s="37"/>
      <c r="BA11223" s="37"/>
    </row>
    <row r="11224" spans="10:53" s="14" customFormat="1" x14ac:dyDescent="0.25">
      <c r="J11224" s="59"/>
      <c r="Q11224" s="26"/>
      <c r="R11224" s="28"/>
      <c r="AC11224" s="46"/>
      <c r="AG11224" s="59"/>
      <c r="AH11224" s="59"/>
      <c r="AI11224" s="59"/>
      <c r="AJ11224" s="59"/>
      <c r="AK11224" s="59"/>
      <c r="AL11224" s="59"/>
      <c r="AM11224" s="59"/>
      <c r="AN11224" s="59"/>
      <c r="AO11224" s="59"/>
      <c r="AV11224" s="37"/>
      <c r="AW11224" s="37"/>
      <c r="AX11224" s="37"/>
      <c r="AY11224" s="37"/>
      <c r="AZ11224" s="37"/>
      <c r="BA11224" s="37"/>
    </row>
    <row r="11225" spans="10:53" s="14" customFormat="1" x14ac:dyDescent="0.25">
      <c r="J11225" s="59"/>
      <c r="Q11225" s="26"/>
      <c r="R11225" s="28"/>
      <c r="AC11225" s="46"/>
      <c r="AG11225" s="59"/>
      <c r="AH11225" s="59"/>
      <c r="AI11225" s="59"/>
      <c r="AJ11225" s="59"/>
      <c r="AK11225" s="59"/>
      <c r="AL11225" s="59"/>
      <c r="AM11225" s="59"/>
      <c r="AN11225" s="59"/>
      <c r="AO11225" s="59"/>
      <c r="AV11225" s="37"/>
      <c r="AW11225" s="37"/>
      <c r="AX11225" s="37"/>
      <c r="AY11225" s="37"/>
      <c r="AZ11225" s="37"/>
      <c r="BA11225" s="37"/>
    </row>
    <row r="11226" spans="10:53" s="14" customFormat="1" x14ac:dyDescent="0.25">
      <c r="J11226" s="59"/>
      <c r="Q11226" s="26"/>
      <c r="R11226" s="28"/>
      <c r="AC11226" s="46"/>
      <c r="AG11226" s="59"/>
      <c r="AH11226" s="59"/>
      <c r="AI11226" s="59"/>
      <c r="AJ11226" s="59"/>
      <c r="AK11226" s="59"/>
      <c r="AL11226" s="59"/>
      <c r="AM11226" s="59"/>
      <c r="AN11226" s="59"/>
      <c r="AO11226" s="59"/>
      <c r="AV11226" s="37"/>
      <c r="AW11226" s="37"/>
      <c r="AX11226" s="37"/>
      <c r="AY11226" s="37"/>
      <c r="AZ11226" s="37"/>
      <c r="BA11226" s="37"/>
    </row>
    <row r="11227" spans="10:53" s="14" customFormat="1" x14ac:dyDescent="0.25">
      <c r="J11227" s="59"/>
      <c r="Q11227" s="26"/>
      <c r="R11227" s="28"/>
      <c r="AC11227" s="46"/>
      <c r="AG11227" s="59"/>
      <c r="AH11227" s="59"/>
      <c r="AI11227" s="59"/>
      <c r="AJ11227" s="59"/>
      <c r="AK11227" s="59"/>
      <c r="AL11227" s="59"/>
      <c r="AM11227" s="59"/>
      <c r="AN11227" s="59"/>
      <c r="AO11227" s="59"/>
      <c r="AV11227" s="37"/>
      <c r="AW11227" s="37"/>
      <c r="AX11227" s="37"/>
      <c r="AY11227" s="37"/>
      <c r="AZ11227" s="37"/>
      <c r="BA11227" s="37"/>
    </row>
    <row r="11228" spans="10:53" s="14" customFormat="1" x14ac:dyDescent="0.25">
      <c r="J11228" s="59"/>
      <c r="Q11228" s="26"/>
      <c r="R11228" s="28"/>
      <c r="AC11228" s="46"/>
      <c r="AG11228" s="59"/>
      <c r="AH11228" s="59"/>
      <c r="AI11228" s="59"/>
      <c r="AJ11228" s="59"/>
      <c r="AK11228" s="59"/>
      <c r="AL11228" s="59"/>
      <c r="AM11228" s="59"/>
      <c r="AN11228" s="59"/>
      <c r="AO11228" s="59"/>
      <c r="AV11228" s="37"/>
      <c r="AW11228" s="37"/>
      <c r="AX11228" s="37"/>
      <c r="AY11228" s="37"/>
      <c r="AZ11228" s="37"/>
      <c r="BA11228" s="37"/>
    </row>
    <row r="11229" spans="10:53" s="14" customFormat="1" x14ac:dyDescent="0.25">
      <c r="J11229" s="59"/>
      <c r="Q11229" s="26"/>
      <c r="R11229" s="28"/>
      <c r="AC11229" s="46"/>
      <c r="AG11229" s="59"/>
      <c r="AH11229" s="59"/>
      <c r="AI11229" s="59"/>
      <c r="AJ11229" s="59"/>
      <c r="AK11229" s="59"/>
      <c r="AL11229" s="59"/>
      <c r="AM11229" s="59"/>
      <c r="AN11229" s="59"/>
      <c r="AO11229" s="59"/>
      <c r="AV11229" s="37"/>
      <c r="AW11229" s="37"/>
      <c r="AX11229" s="37"/>
      <c r="AY11229" s="37"/>
      <c r="AZ11229" s="37"/>
      <c r="BA11229" s="37"/>
    </row>
    <row r="11230" spans="10:53" s="14" customFormat="1" x14ac:dyDescent="0.25">
      <c r="J11230" s="59"/>
      <c r="Q11230" s="26"/>
      <c r="R11230" s="28"/>
      <c r="AC11230" s="46"/>
      <c r="AG11230" s="59"/>
      <c r="AH11230" s="59"/>
      <c r="AI11230" s="59"/>
      <c r="AJ11230" s="59"/>
      <c r="AK11230" s="59"/>
      <c r="AL11230" s="59"/>
      <c r="AM11230" s="59"/>
      <c r="AN11230" s="59"/>
      <c r="AO11230" s="59"/>
      <c r="AV11230" s="37"/>
      <c r="AW11230" s="37"/>
      <c r="AX11230" s="37"/>
      <c r="AY11230" s="37"/>
      <c r="AZ11230" s="37"/>
      <c r="BA11230" s="37"/>
    </row>
    <row r="11231" spans="10:53" s="14" customFormat="1" x14ac:dyDescent="0.25">
      <c r="J11231" s="59"/>
      <c r="Q11231" s="26"/>
      <c r="R11231" s="28"/>
      <c r="AC11231" s="46"/>
      <c r="AG11231" s="59"/>
      <c r="AH11231" s="59"/>
      <c r="AI11231" s="59"/>
      <c r="AJ11231" s="59"/>
      <c r="AK11231" s="59"/>
      <c r="AL11231" s="59"/>
      <c r="AM11231" s="59"/>
      <c r="AN11231" s="59"/>
      <c r="AO11231" s="59"/>
      <c r="AV11231" s="37"/>
      <c r="AW11231" s="37"/>
      <c r="AX11231" s="37"/>
      <c r="AY11231" s="37"/>
      <c r="AZ11231" s="37"/>
      <c r="BA11231" s="37"/>
    </row>
    <row r="11232" spans="10:53" s="14" customFormat="1" x14ac:dyDescent="0.25">
      <c r="J11232" s="59"/>
      <c r="Q11232" s="26"/>
      <c r="R11232" s="28"/>
      <c r="AC11232" s="46"/>
      <c r="AG11232" s="59"/>
      <c r="AH11232" s="59"/>
      <c r="AI11232" s="59"/>
      <c r="AJ11232" s="59"/>
      <c r="AK11232" s="59"/>
      <c r="AL11232" s="59"/>
      <c r="AM11232" s="59"/>
      <c r="AN11232" s="59"/>
      <c r="AO11232" s="59"/>
      <c r="AV11232" s="37"/>
      <c r="AW11232" s="37"/>
      <c r="AX11232" s="37"/>
      <c r="AY11232" s="37"/>
      <c r="AZ11232" s="37"/>
      <c r="BA11232" s="37"/>
    </row>
    <row r="11233" spans="10:53" s="14" customFormat="1" x14ac:dyDescent="0.25">
      <c r="J11233" s="59"/>
      <c r="Q11233" s="26"/>
      <c r="R11233" s="28"/>
      <c r="AC11233" s="46"/>
      <c r="AG11233" s="59"/>
      <c r="AH11233" s="59"/>
      <c r="AI11233" s="59"/>
      <c r="AJ11233" s="59"/>
      <c r="AK11233" s="59"/>
      <c r="AL11233" s="59"/>
      <c r="AM11233" s="59"/>
      <c r="AN11233" s="59"/>
      <c r="AO11233" s="59"/>
      <c r="AV11233" s="37"/>
      <c r="AW11233" s="37"/>
      <c r="AX11233" s="37"/>
      <c r="AY11233" s="37"/>
      <c r="AZ11233" s="37"/>
      <c r="BA11233" s="37"/>
    </row>
    <row r="11234" spans="10:53" s="14" customFormat="1" x14ac:dyDescent="0.25">
      <c r="J11234" s="59"/>
      <c r="Q11234" s="26"/>
      <c r="R11234" s="28"/>
      <c r="AC11234" s="46"/>
      <c r="AG11234" s="59"/>
      <c r="AH11234" s="59"/>
      <c r="AI11234" s="59"/>
      <c r="AJ11234" s="59"/>
      <c r="AK11234" s="59"/>
      <c r="AL11234" s="59"/>
      <c r="AM11234" s="59"/>
      <c r="AN11234" s="59"/>
      <c r="AO11234" s="59"/>
      <c r="AV11234" s="37"/>
      <c r="AW11234" s="37"/>
      <c r="AX11234" s="37"/>
      <c r="AY11234" s="37"/>
      <c r="AZ11234" s="37"/>
      <c r="BA11234" s="37"/>
    </row>
    <row r="11235" spans="10:53" s="14" customFormat="1" x14ac:dyDescent="0.25">
      <c r="J11235" s="59"/>
      <c r="Q11235" s="26"/>
      <c r="R11235" s="28"/>
      <c r="AC11235" s="46"/>
      <c r="AG11235" s="59"/>
      <c r="AH11235" s="59"/>
      <c r="AI11235" s="59"/>
      <c r="AJ11235" s="59"/>
      <c r="AK11235" s="59"/>
      <c r="AL11235" s="59"/>
      <c r="AM11235" s="59"/>
      <c r="AN11235" s="59"/>
      <c r="AO11235" s="59"/>
      <c r="AV11235" s="37"/>
      <c r="AW11235" s="37"/>
      <c r="AX11235" s="37"/>
      <c r="AY11235" s="37"/>
      <c r="AZ11235" s="37"/>
      <c r="BA11235" s="37"/>
    </row>
    <row r="11236" spans="10:53" s="14" customFormat="1" x14ac:dyDescent="0.25">
      <c r="J11236" s="59"/>
      <c r="Q11236" s="26"/>
      <c r="R11236" s="28"/>
      <c r="AC11236" s="46"/>
      <c r="AG11236" s="59"/>
      <c r="AH11236" s="59"/>
      <c r="AI11236" s="59"/>
      <c r="AJ11236" s="59"/>
      <c r="AK11236" s="59"/>
      <c r="AL11236" s="59"/>
      <c r="AM11236" s="59"/>
      <c r="AN11236" s="59"/>
      <c r="AO11236" s="59"/>
      <c r="AV11236" s="37"/>
      <c r="AW11236" s="37"/>
      <c r="AX11236" s="37"/>
      <c r="AY11236" s="37"/>
      <c r="AZ11236" s="37"/>
      <c r="BA11236" s="37"/>
    </row>
    <row r="11237" spans="10:53" s="14" customFormat="1" x14ac:dyDescent="0.25">
      <c r="J11237" s="59"/>
      <c r="Q11237" s="26"/>
      <c r="R11237" s="28"/>
      <c r="AC11237" s="46"/>
      <c r="AG11237" s="59"/>
      <c r="AH11237" s="59"/>
      <c r="AI11237" s="59"/>
      <c r="AJ11237" s="59"/>
      <c r="AK11237" s="59"/>
      <c r="AL11237" s="59"/>
      <c r="AM11237" s="59"/>
      <c r="AN11237" s="59"/>
      <c r="AO11237" s="59"/>
      <c r="AV11237" s="37"/>
      <c r="AW11237" s="37"/>
      <c r="AX11237" s="37"/>
      <c r="AY11237" s="37"/>
      <c r="AZ11237" s="37"/>
      <c r="BA11237" s="37"/>
    </row>
    <row r="11238" spans="10:53" s="14" customFormat="1" x14ac:dyDescent="0.25">
      <c r="J11238" s="59"/>
      <c r="Q11238" s="26"/>
      <c r="R11238" s="28"/>
      <c r="AC11238" s="46"/>
      <c r="AG11238" s="59"/>
      <c r="AH11238" s="59"/>
      <c r="AI11238" s="59"/>
      <c r="AJ11238" s="59"/>
      <c r="AK11238" s="59"/>
      <c r="AL11238" s="59"/>
      <c r="AM11238" s="59"/>
      <c r="AN11238" s="59"/>
      <c r="AO11238" s="59"/>
      <c r="AV11238" s="37"/>
      <c r="AW11238" s="37"/>
      <c r="AX11238" s="37"/>
      <c r="AY11238" s="37"/>
      <c r="AZ11238" s="37"/>
      <c r="BA11238" s="37"/>
    </row>
    <row r="11239" spans="10:53" s="14" customFormat="1" x14ac:dyDescent="0.25">
      <c r="J11239" s="59"/>
      <c r="Q11239" s="26"/>
      <c r="R11239" s="28"/>
      <c r="AC11239" s="46"/>
      <c r="AG11239" s="59"/>
      <c r="AH11239" s="59"/>
      <c r="AI11239" s="59"/>
      <c r="AJ11239" s="59"/>
      <c r="AK11239" s="59"/>
      <c r="AL11239" s="59"/>
      <c r="AM11239" s="59"/>
      <c r="AN11239" s="59"/>
      <c r="AO11239" s="59"/>
      <c r="AV11239" s="37"/>
      <c r="AW11239" s="37"/>
      <c r="AX11239" s="37"/>
      <c r="AY11239" s="37"/>
      <c r="AZ11239" s="37"/>
      <c r="BA11239" s="37"/>
    </row>
    <row r="11240" spans="10:53" s="14" customFormat="1" x14ac:dyDescent="0.25">
      <c r="J11240" s="59"/>
      <c r="Q11240" s="26"/>
      <c r="R11240" s="28"/>
      <c r="AC11240" s="46"/>
      <c r="AG11240" s="59"/>
      <c r="AH11240" s="59"/>
      <c r="AI11240" s="59"/>
      <c r="AJ11240" s="59"/>
      <c r="AK11240" s="59"/>
      <c r="AL11240" s="59"/>
      <c r="AM11240" s="59"/>
      <c r="AN11240" s="59"/>
      <c r="AO11240" s="59"/>
      <c r="AV11240" s="37"/>
      <c r="AW11240" s="37"/>
      <c r="AX11240" s="37"/>
      <c r="AY11240" s="37"/>
      <c r="AZ11240" s="37"/>
      <c r="BA11240" s="37"/>
    </row>
    <row r="11241" spans="10:53" s="14" customFormat="1" x14ac:dyDescent="0.25">
      <c r="J11241" s="59"/>
      <c r="Q11241" s="26"/>
      <c r="R11241" s="28"/>
      <c r="AC11241" s="46"/>
      <c r="AG11241" s="59"/>
      <c r="AH11241" s="59"/>
      <c r="AI11241" s="59"/>
      <c r="AJ11241" s="59"/>
      <c r="AK11241" s="59"/>
      <c r="AL11241" s="59"/>
      <c r="AM11241" s="59"/>
      <c r="AN11241" s="59"/>
      <c r="AO11241" s="59"/>
      <c r="AV11241" s="37"/>
      <c r="AW11241" s="37"/>
      <c r="AX11241" s="37"/>
      <c r="AY11241" s="37"/>
      <c r="AZ11241" s="37"/>
      <c r="BA11241" s="37"/>
    </row>
    <row r="11242" spans="10:53" s="14" customFormat="1" x14ac:dyDescent="0.25">
      <c r="J11242" s="59"/>
      <c r="Q11242" s="26"/>
      <c r="R11242" s="28"/>
      <c r="AC11242" s="46"/>
      <c r="AG11242" s="59"/>
      <c r="AH11242" s="59"/>
      <c r="AI11242" s="59"/>
      <c r="AJ11242" s="59"/>
      <c r="AK11242" s="59"/>
      <c r="AL11242" s="59"/>
      <c r="AM11242" s="59"/>
      <c r="AN11242" s="59"/>
      <c r="AO11242" s="59"/>
      <c r="AV11242" s="37"/>
      <c r="AW11242" s="37"/>
      <c r="AX11242" s="37"/>
      <c r="AY11242" s="37"/>
      <c r="AZ11242" s="37"/>
      <c r="BA11242" s="37"/>
    </row>
    <row r="11243" spans="10:53" s="14" customFormat="1" x14ac:dyDescent="0.25">
      <c r="J11243" s="59"/>
      <c r="Q11243" s="26"/>
      <c r="R11243" s="28"/>
      <c r="AC11243" s="46"/>
      <c r="AG11243" s="59"/>
      <c r="AH11243" s="59"/>
      <c r="AI11243" s="59"/>
      <c r="AJ11243" s="59"/>
      <c r="AK11243" s="59"/>
      <c r="AL11243" s="59"/>
      <c r="AM11243" s="59"/>
      <c r="AN11243" s="59"/>
      <c r="AO11243" s="59"/>
      <c r="AV11243" s="37"/>
      <c r="AW11243" s="37"/>
      <c r="AX11243" s="37"/>
      <c r="AY11243" s="37"/>
      <c r="AZ11243" s="37"/>
      <c r="BA11243" s="37"/>
    </row>
    <row r="11244" spans="10:53" s="14" customFormat="1" x14ac:dyDescent="0.25">
      <c r="J11244" s="59"/>
      <c r="Q11244" s="26"/>
      <c r="R11244" s="28"/>
      <c r="AC11244" s="46"/>
      <c r="AG11244" s="59"/>
      <c r="AH11244" s="59"/>
      <c r="AI11244" s="59"/>
      <c r="AJ11244" s="59"/>
      <c r="AK11244" s="59"/>
      <c r="AL11244" s="59"/>
      <c r="AM11244" s="59"/>
      <c r="AN11244" s="59"/>
      <c r="AO11244" s="59"/>
      <c r="AV11244" s="37"/>
      <c r="AW11244" s="37"/>
      <c r="AX11244" s="37"/>
      <c r="AY11244" s="37"/>
      <c r="AZ11244" s="37"/>
      <c r="BA11244" s="37"/>
    </row>
    <row r="11245" spans="10:53" s="14" customFormat="1" x14ac:dyDescent="0.25">
      <c r="J11245" s="59"/>
      <c r="Q11245" s="26"/>
      <c r="R11245" s="28"/>
      <c r="AC11245" s="46"/>
      <c r="AG11245" s="59"/>
      <c r="AH11245" s="59"/>
      <c r="AI11245" s="59"/>
      <c r="AJ11245" s="59"/>
      <c r="AK11245" s="59"/>
      <c r="AL11245" s="59"/>
      <c r="AM11245" s="59"/>
      <c r="AN11245" s="59"/>
      <c r="AO11245" s="59"/>
      <c r="AV11245" s="37"/>
      <c r="AW11245" s="37"/>
      <c r="AX11245" s="37"/>
      <c r="AY11245" s="37"/>
      <c r="AZ11245" s="37"/>
      <c r="BA11245" s="37"/>
    </row>
    <row r="11246" spans="10:53" s="14" customFormat="1" x14ac:dyDescent="0.25">
      <c r="J11246" s="59"/>
      <c r="Q11246" s="26"/>
      <c r="R11246" s="28"/>
      <c r="AC11246" s="46"/>
      <c r="AG11246" s="59"/>
      <c r="AH11246" s="59"/>
      <c r="AI11246" s="59"/>
      <c r="AJ11246" s="59"/>
      <c r="AK11246" s="59"/>
      <c r="AL11246" s="59"/>
      <c r="AM11246" s="59"/>
      <c r="AN11246" s="59"/>
      <c r="AO11246" s="59"/>
      <c r="AV11246" s="37"/>
      <c r="AW11246" s="37"/>
      <c r="AX11246" s="37"/>
      <c r="AY11246" s="37"/>
      <c r="AZ11246" s="37"/>
      <c r="BA11246" s="37"/>
    </row>
    <row r="11247" spans="10:53" s="14" customFormat="1" x14ac:dyDescent="0.25">
      <c r="J11247" s="59"/>
      <c r="Q11247" s="26"/>
      <c r="R11247" s="28"/>
      <c r="AC11247" s="46"/>
      <c r="AG11247" s="59"/>
      <c r="AH11247" s="59"/>
      <c r="AI11247" s="59"/>
      <c r="AJ11247" s="59"/>
      <c r="AK11247" s="59"/>
      <c r="AL11247" s="59"/>
      <c r="AM11247" s="59"/>
      <c r="AN11247" s="59"/>
      <c r="AO11247" s="59"/>
      <c r="AV11247" s="37"/>
      <c r="AW11247" s="37"/>
      <c r="AX11247" s="37"/>
      <c r="AY11247" s="37"/>
      <c r="AZ11247" s="37"/>
      <c r="BA11247" s="37"/>
    </row>
    <row r="11248" spans="10:53" s="14" customFormat="1" x14ac:dyDescent="0.25">
      <c r="J11248" s="59"/>
      <c r="Q11248" s="26"/>
      <c r="R11248" s="28"/>
      <c r="AC11248" s="46"/>
      <c r="AG11248" s="59"/>
      <c r="AH11248" s="59"/>
      <c r="AI11248" s="59"/>
      <c r="AJ11248" s="59"/>
      <c r="AK11248" s="59"/>
      <c r="AL11248" s="59"/>
      <c r="AM11248" s="59"/>
      <c r="AN11248" s="59"/>
      <c r="AO11248" s="59"/>
      <c r="AV11248" s="37"/>
      <c r="AW11248" s="37"/>
      <c r="AX11248" s="37"/>
      <c r="AY11248" s="37"/>
      <c r="AZ11248" s="37"/>
      <c r="BA11248" s="37"/>
    </row>
    <row r="11249" spans="10:53" s="14" customFormat="1" x14ac:dyDescent="0.25">
      <c r="J11249" s="59"/>
      <c r="Q11249" s="26"/>
      <c r="R11249" s="28"/>
      <c r="AC11249" s="46"/>
      <c r="AG11249" s="59"/>
      <c r="AH11249" s="59"/>
      <c r="AI11249" s="59"/>
      <c r="AJ11249" s="59"/>
      <c r="AK11249" s="59"/>
      <c r="AL11249" s="59"/>
      <c r="AM11249" s="59"/>
      <c r="AN11249" s="59"/>
      <c r="AO11249" s="59"/>
      <c r="AV11249" s="37"/>
      <c r="AW11249" s="37"/>
      <c r="AX11249" s="37"/>
      <c r="AY11249" s="37"/>
      <c r="AZ11249" s="37"/>
      <c r="BA11249" s="37"/>
    </row>
    <row r="11250" spans="10:53" s="14" customFormat="1" x14ac:dyDescent="0.25">
      <c r="J11250" s="59"/>
      <c r="Q11250" s="26"/>
      <c r="R11250" s="28"/>
      <c r="AC11250" s="46"/>
      <c r="AG11250" s="59"/>
      <c r="AH11250" s="59"/>
      <c r="AI11250" s="59"/>
      <c r="AJ11250" s="59"/>
      <c r="AK11250" s="59"/>
      <c r="AL11250" s="59"/>
      <c r="AM11250" s="59"/>
      <c r="AN11250" s="59"/>
      <c r="AO11250" s="59"/>
      <c r="AV11250" s="37"/>
      <c r="AW11250" s="37"/>
      <c r="AX11250" s="37"/>
      <c r="AY11250" s="37"/>
      <c r="AZ11250" s="37"/>
      <c r="BA11250" s="37"/>
    </row>
    <row r="11251" spans="10:53" s="14" customFormat="1" x14ac:dyDescent="0.25">
      <c r="J11251" s="59"/>
      <c r="Q11251" s="26"/>
      <c r="R11251" s="28"/>
      <c r="AC11251" s="46"/>
      <c r="AG11251" s="59"/>
      <c r="AH11251" s="59"/>
      <c r="AI11251" s="59"/>
      <c r="AJ11251" s="59"/>
      <c r="AK11251" s="59"/>
      <c r="AL11251" s="59"/>
      <c r="AM11251" s="59"/>
      <c r="AN11251" s="59"/>
      <c r="AO11251" s="59"/>
      <c r="AV11251" s="37"/>
      <c r="AW11251" s="37"/>
      <c r="AX11251" s="37"/>
      <c r="AY11251" s="37"/>
      <c r="AZ11251" s="37"/>
      <c r="BA11251" s="37"/>
    </row>
    <row r="11252" spans="10:53" s="14" customFormat="1" x14ac:dyDescent="0.25">
      <c r="J11252" s="59"/>
      <c r="Q11252" s="26"/>
      <c r="R11252" s="28"/>
      <c r="AC11252" s="46"/>
      <c r="AG11252" s="59"/>
      <c r="AH11252" s="59"/>
      <c r="AI11252" s="59"/>
      <c r="AJ11252" s="59"/>
      <c r="AK11252" s="59"/>
      <c r="AL11252" s="59"/>
      <c r="AM11252" s="59"/>
      <c r="AN11252" s="59"/>
      <c r="AO11252" s="59"/>
      <c r="AV11252" s="37"/>
      <c r="AW11252" s="37"/>
      <c r="AX11252" s="37"/>
      <c r="AY11252" s="37"/>
      <c r="AZ11252" s="37"/>
      <c r="BA11252" s="37"/>
    </row>
    <row r="11253" spans="10:53" s="14" customFormat="1" x14ac:dyDescent="0.25">
      <c r="J11253" s="59"/>
      <c r="Q11253" s="26"/>
      <c r="R11253" s="28"/>
      <c r="AC11253" s="46"/>
      <c r="AG11253" s="59"/>
      <c r="AH11253" s="59"/>
      <c r="AI11253" s="59"/>
      <c r="AJ11253" s="59"/>
      <c r="AK11253" s="59"/>
      <c r="AL11253" s="59"/>
      <c r="AM11253" s="59"/>
      <c r="AN11253" s="59"/>
      <c r="AO11253" s="59"/>
      <c r="AV11253" s="37"/>
      <c r="AW11253" s="37"/>
      <c r="AX11253" s="37"/>
      <c r="AY11253" s="37"/>
      <c r="AZ11253" s="37"/>
      <c r="BA11253" s="37"/>
    </row>
    <row r="11254" spans="10:53" s="14" customFormat="1" x14ac:dyDescent="0.25">
      <c r="J11254" s="59"/>
      <c r="Q11254" s="26"/>
      <c r="R11254" s="28"/>
      <c r="AC11254" s="46"/>
      <c r="AG11254" s="59"/>
      <c r="AH11254" s="59"/>
      <c r="AI11254" s="59"/>
      <c r="AJ11254" s="59"/>
      <c r="AK11254" s="59"/>
      <c r="AL11254" s="59"/>
      <c r="AM11254" s="59"/>
      <c r="AN11254" s="59"/>
      <c r="AO11254" s="59"/>
      <c r="AV11254" s="37"/>
      <c r="AW11254" s="37"/>
      <c r="AX11254" s="37"/>
      <c r="AY11254" s="37"/>
      <c r="AZ11254" s="37"/>
      <c r="BA11254" s="37"/>
    </row>
    <row r="11255" spans="10:53" s="14" customFormat="1" x14ac:dyDescent="0.25">
      <c r="J11255" s="59"/>
      <c r="Q11255" s="26"/>
      <c r="R11255" s="28"/>
      <c r="AC11255" s="46"/>
      <c r="AG11255" s="59"/>
      <c r="AH11255" s="59"/>
      <c r="AI11255" s="59"/>
      <c r="AJ11255" s="59"/>
      <c r="AK11255" s="59"/>
      <c r="AL11255" s="59"/>
      <c r="AM11255" s="59"/>
      <c r="AN11255" s="59"/>
      <c r="AO11255" s="59"/>
      <c r="AV11255" s="37"/>
      <c r="AW11255" s="37"/>
      <c r="AX11255" s="37"/>
      <c r="AY11255" s="37"/>
      <c r="AZ11255" s="37"/>
      <c r="BA11255" s="37"/>
    </row>
    <row r="11256" spans="10:53" s="14" customFormat="1" x14ac:dyDescent="0.25">
      <c r="J11256" s="59"/>
      <c r="Q11256" s="26"/>
      <c r="R11256" s="28"/>
      <c r="AC11256" s="46"/>
      <c r="AG11256" s="59"/>
      <c r="AH11256" s="59"/>
      <c r="AI11256" s="59"/>
      <c r="AJ11256" s="59"/>
      <c r="AK11256" s="59"/>
      <c r="AL11256" s="59"/>
      <c r="AM11256" s="59"/>
      <c r="AN11256" s="59"/>
      <c r="AO11256" s="59"/>
      <c r="AV11256" s="37"/>
      <c r="AW11256" s="37"/>
      <c r="AX11256" s="37"/>
      <c r="AY11256" s="37"/>
      <c r="AZ11256" s="37"/>
      <c r="BA11256" s="37"/>
    </row>
    <row r="11257" spans="10:53" s="14" customFormat="1" x14ac:dyDescent="0.25">
      <c r="J11257" s="59"/>
      <c r="Q11257" s="26"/>
      <c r="R11257" s="28"/>
      <c r="AC11257" s="46"/>
      <c r="AG11257" s="59"/>
      <c r="AH11257" s="59"/>
      <c r="AI11257" s="59"/>
      <c r="AJ11257" s="59"/>
      <c r="AK11257" s="59"/>
      <c r="AL11257" s="59"/>
      <c r="AM11257" s="59"/>
      <c r="AN11257" s="59"/>
      <c r="AO11257" s="59"/>
      <c r="AV11257" s="37"/>
      <c r="AW11257" s="37"/>
      <c r="AX11257" s="37"/>
      <c r="AY11257" s="37"/>
      <c r="AZ11257" s="37"/>
      <c r="BA11257" s="37"/>
    </row>
    <row r="11258" spans="10:53" s="14" customFormat="1" x14ac:dyDescent="0.25">
      <c r="J11258" s="59"/>
      <c r="Q11258" s="26"/>
      <c r="R11258" s="28"/>
      <c r="AC11258" s="46"/>
      <c r="AG11258" s="59"/>
      <c r="AH11258" s="59"/>
      <c r="AI11258" s="59"/>
      <c r="AJ11258" s="59"/>
      <c r="AK11258" s="59"/>
      <c r="AL11258" s="59"/>
      <c r="AM11258" s="59"/>
      <c r="AN11258" s="59"/>
      <c r="AO11258" s="59"/>
      <c r="AV11258" s="37"/>
      <c r="AW11258" s="37"/>
      <c r="AX11258" s="37"/>
      <c r="AY11258" s="37"/>
      <c r="AZ11258" s="37"/>
      <c r="BA11258" s="37"/>
    </row>
    <row r="11259" spans="10:53" s="14" customFormat="1" x14ac:dyDescent="0.25">
      <c r="J11259" s="59"/>
      <c r="Q11259" s="26"/>
      <c r="R11259" s="28"/>
      <c r="AC11259" s="46"/>
      <c r="AG11259" s="59"/>
      <c r="AH11259" s="59"/>
      <c r="AI11259" s="59"/>
      <c r="AJ11259" s="59"/>
      <c r="AK11259" s="59"/>
      <c r="AL11259" s="59"/>
      <c r="AM11259" s="59"/>
      <c r="AN11259" s="59"/>
      <c r="AO11259" s="59"/>
      <c r="AV11259" s="37"/>
      <c r="AW11259" s="37"/>
      <c r="AX11259" s="37"/>
      <c r="AY11259" s="37"/>
      <c r="AZ11259" s="37"/>
      <c r="BA11259" s="37"/>
    </row>
    <row r="11260" spans="10:53" s="14" customFormat="1" x14ac:dyDescent="0.25">
      <c r="J11260" s="59"/>
      <c r="Q11260" s="26"/>
      <c r="R11260" s="28"/>
      <c r="AC11260" s="46"/>
      <c r="AG11260" s="59"/>
      <c r="AH11260" s="59"/>
      <c r="AI11260" s="59"/>
      <c r="AJ11260" s="59"/>
      <c r="AK11260" s="59"/>
      <c r="AL11260" s="59"/>
      <c r="AM11260" s="59"/>
      <c r="AN11260" s="59"/>
      <c r="AO11260" s="59"/>
      <c r="AV11260" s="37"/>
      <c r="AW11260" s="37"/>
      <c r="AX11260" s="37"/>
      <c r="AY11260" s="37"/>
      <c r="AZ11260" s="37"/>
      <c r="BA11260" s="37"/>
    </row>
    <row r="11261" spans="10:53" s="14" customFormat="1" x14ac:dyDescent="0.25">
      <c r="J11261" s="59"/>
      <c r="Q11261" s="26"/>
      <c r="R11261" s="28"/>
      <c r="AC11261" s="46"/>
      <c r="AG11261" s="59"/>
      <c r="AH11261" s="59"/>
      <c r="AI11261" s="59"/>
      <c r="AJ11261" s="59"/>
      <c r="AK11261" s="59"/>
      <c r="AL11261" s="59"/>
      <c r="AM11261" s="59"/>
      <c r="AN11261" s="59"/>
      <c r="AO11261" s="59"/>
      <c r="AV11261" s="37"/>
      <c r="AW11261" s="37"/>
      <c r="AX11261" s="37"/>
      <c r="AY11261" s="37"/>
      <c r="AZ11261" s="37"/>
      <c r="BA11261" s="37"/>
    </row>
    <row r="11262" spans="10:53" s="14" customFormat="1" x14ac:dyDescent="0.25">
      <c r="J11262" s="59"/>
      <c r="Q11262" s="26"/>
      <c r="R11262" s="28"/>
      <c r="AC11262" s="46"/>
      <c r="AG11262" s="59"/>
      <c r="AH11262" s="59"/>
      <c r="AI11262" s="59"/>
      <c r="AJ11262" s="59"/>
      <c r="AK11262" s="59"/>
      <c r="AL11262" s="59"/>
      <c r="AM11262" s="59"/>
      <c r="AN11262" s="59"/>
      <c r="AO11262" s="59"/>
      <c r="AV11262" s="37"/>
      <c r="AW11262" s="37"/>
      <c r="AX11262" s="37"/>
      <c r="AY11262" s="37"/>
      <c r="AZ11262" s="37"/>
      <c r="BA11262" s="37"/>
    </row>
    <row r="11263" spans="10:53" s="14" customFormat="1" x14ac:dyDescent="0.25">
      <c r="J11263" s="59"/>
      <c r="Q11263" s="26"/>
      <c r="R11263" s="28"/>
      <c r="AC11263" s="46"/>
      <c r="AG11263" s="59"/>
      <c r="AH11263" s="59"/>
      <c r="AI11263" s="59"/>
      <c r="AJ11263" s="59"/>
      <c r="AK11263" s="59"/>
      <c r="AL11263" s="59"/>
      <c r="AM11263" s="59"/>
      <c r="AN11263" s="59"/>
      <c r="AO11263" s="59"/>
      <c r="AV11263" s="37"/>
      <c r="AW11263" s="37"/>
      <c r="AX11263" s="37"/>
      <c r="AY11263" s="37"/>
      <c r="AZ11263" s="37"/>
      <c r="BA11263" s="37"/>
    </row>
    <row r="11264" spans="10:53" s="14" customFormat="1" x14ac:dyDescent="0.25">
      <c r="J11264" s="59"/>
      <c r="Q11264" s="26"/>
      <c r="R11264" s="28"/>
      <c r="AC11264" s="46"/>
      <c r="AG11264" s="59"/>
      <c r="AH11264" s="59"/>
      <c r="AI11264" s="59"/>
      <c r="AJ11264" s="59"/>
      <c r="AK11264" s="59"/>
      <c r="AL11264" s="59"/>
      <c r="AM11264" s="59"/>
      <c r="AN11264" s="59"/>
      <c r="AO11264" s="59"/>
      <c r="AV11264" s="37"/>
      <c r="AW11264" s="37"/>
      <c r="AX11264" s="37"/>
      <c r="AY11264" s="37"/>
      <c r="AZ11264" s="37"/>
      <c r="BA11264" s="37"/>
    </row>
    <row r="11265" spans="10:53" s="14" customFormat="1" x14ac:dyDescent="0.25">
      <c r="J11265" s="59"/>
      <c r="Q11265" s="26"/>
      <c r="R11265" s="28"/>
      <c r="AC11265" s="46"/>
      <c r="AG11265" s="59"/>
      <c r="AH11265" s="59"/>
      <c r="AI11265" s="59"/>
      <c r="AJ11265" s="59"/>
      <c r="AK11265" s="59"/>
      <c r="AL11265" s="59"/>
      <c r="AM11265" s="59"/>
      <c r="AN11265" s="59"/>
      <c r="AO11265" s="59"/>
      <c r="AV11265" s="37"/>
      <c r="AW11265" s="37"/>
      <c r="AX11265" s="37"/>
      <c r="AY11265" s="37"/>
      <c r="AZ11265" s="37"/>
      <c r="BA11265" s="37"/>
    </row>
    <row r="11266" spans="10:53" s="14" customFormat="1" x14ac:dyDescent="0.25">
      <c r="J11266" s="59"/>
      <c r="Q11266" s="26"/>
      <c r="R11266" s="28"/>
      <c r="AC11266" s="46"/>
      <c r="AG11266" s="59"/>
      <c r="AH11266" s="59"/>
      <c r="AI11266" s="59"/>
      <c r="AJ11266" s="59"/>
      <c r="AK11266" s="59"/>
      <c r="AL11266" s="59"/>
      <c r="AM11266" s="59"/>
      <c r="AN11266" s="59"/>
      <c r="AO11266" s="59"/>
      <c r="AV11266" s="37"/>
      <c r="AW11266" s="37"/>
      <c r="AX11266" s="37"/>
      <c r="AY11266" s="37"/>
      <c r="AZ11266" s="37"/>
      <c r="BA11266" s="37"/>
    </row>
    <row r="11267" spans="10:53" s="14" customFormat="1" x14ac:dyDescent="0.25">
      <c r="J11267" s="59"/>
      <c r="Q11267" s="26"/>
      <c r="R11267" s="28"/>
      <c r="AC11267" s="46"/>
      <c r="AG11267" s="59"/>
      <c r="AH11267" s="59"/>
      <c r="AI11267" s="59"/>
      <c r="AJ11267" s="59"/>
      <c r="AK11267" s="59"/>
      <c r="AL11267" s="59"/>
      <c r="AM11267" s="59"/>
      <c r="AN11267" s="59"/>
      <c r="AO11267" s="59"/>
      <c r="AV11267" s="37"/>
      <c r="AW11267" s="37"/>
      <c r="AX11267" s="37"/>
      <c r="AY11267" s="37"/>
      <c r="AZ11267" s="37"/>
      <c r="BA11267" s="37"/>
    </row>
    <row r="11268" spans="10:53" s="14" customFormat="1" x14ac:dyDescent="0.25">
      <c r="J11268" s="59"/>
      <c r="Q11268" s="26"/>
      <c r="R11268" s="28"/>
      <c r="AC11268" s="46"/>
      <c r="AG11268" s="59"/>
      <c r="AH11268" s="59"/>
      <c r="AI11268" s="59"/>
      <c r="AJ11268" s="59"/>
      <c r="AK11268" s="59"/>
      <c r="AL11268" s="59"/>
      <c r="AM11268" s="59"/>
      <c r="AN11268" s="59"/>
      <c r="AO11268" s="59"/>
      <c r="AV11268" s="37"/>
      <c r="AW11268" s="37"/>
      <c r="AX11268" s="37"/>
      <c r="AY11268" s="37"/>
      <c r="AZ11268" s="37"/>
      <c r="BA11268" s="37"/>
    </row>
    <row r="11269" spans="10:53" s="14" customFormat="1" x14ac:dyDescent="0.25">
      <c r="J11269" s="59"/>
      <c r="Q11269" s="26"/>
      <c r="R11269" s="28"/>
      <c r="AC11269" s="46"/>
      <c r="AG11269" s="59"/>
      <c r="AH11269" s="59"/>
      <c r="AI11269" s="59"/>
      <c r="AJ11269" s="59"/>
      <c r="AK11269" s="59"/>
      <c r="AL11269" s="59"/>
      <c r="AM11269" s="59"/>
      <c r="AN11269" s="59"/>
      <c r="AO11269" s="59"/>
      <c r="AV11269" s="37"/>
      <c r="AW11269" s="37"/>
      <c r="AX11269" s="37"/>
      <c r="AY11269" s="37"/>
      <c r="AZ11269" s="37"/>
      <c r="BA11269" s="37"/>
    </row>
    <row r="11270" spans="10:53" s="14" customFormat="1" x14ac:dyDescent="0.25">
      <c r="J11270" s="59"/>
      <c r="Q11270" s="26"/>
      <c r="R11270" s="28"/>
      <c r="AC11270" s="46"/>
      <c r="AG11270" s="59"/>
      <c r="AH11270" s="59"/>
      <c r="AI11270" s="59"/>
      <c r="AJ11270" s="59"/>
      <c r="AK11270" s="59"/>
      <c r="AL11270" s="59"/>
      <c r="AM11270" s="59"/>
      <c r="AN11270" s="59"/>
      <c r="AO11270" s="59"/>
      <c r="AV11270" s="37"/>
      <c r="AW11270" s="37"/>
      <c r="AX11270" s="37"/>
      <c r="AY11270" s="37"/>
      <c r="AZ11270" s="37"/>
      <c r="BA11270" s="37"/>
    </row>
    <row r="11271" spans="10:53" s="14" customFormat="1" x14ac:dyDescent="0.25">
      <c r="J11271" s="59"/>
      <c r="Q11271" s="26"/>
      <c r="R11271" s="28"/>
      <c r="AC11271" s="46"/>
      <c r="AG11271" s="59"/>
      <c r="AH11271" s="59"/>
      <c r="AI11271" s="59"/>
      <c r="AJ11271" s="59"/>
      <c r="AK11271" s="59"/>
      <c r="AL11271" s="59"/>
      <c r="AM11271" s="59"/>
      <c r="AN11271" s="59"/>
      <c r="AO11271" s="59"/>
      <c r="AV11271" s="37"/>
      <c r="AW11271" s="37"/>
      <c r="AX11271" s="37"/>
      <c r="AY11271" s="37"/>
      <c r="AZ11271" s="37"/>
      <c r="BA11271" s="37"/>
    </row>
    <row r="11272" spans="10:53" s="14" customFormat="1" x14ac:dyDescent="0.25">
      <c r="J11272" s="59"/>
      <c r="Q11272" s="26"/>
      <c r="R11272" s="28"/>
      <c r="AC11272" s="46"/>
      <c r="AG11272" s="59"/>
      <c r="AH11272" s="59"/>
      <c r="AI11272" s="59"/>
      <c r="AJ11272" s="59"/>
      <c r="AK11272" s="59"/>
      <c r="AL11272" s="59"/>
      <c r="AM11272" s="59"/>
      <c r="AN11272" s="59"/>
      <c r="AO11272" s="59"/>
      <c r="AV11272" s="37"/>
      <c r="AW11272" s="37"/>
      <c r="AX11272" s="37"/>
      <c r="AY11272" s="37"/>
      <c r="AZ11272" s="37"/>
      <c r="BA11272" s="37"/>
    </row>
    <row r="11273" spans="10:53" s="14" customFormat="1" x14ac:dyDescent="0.25">
      <c r="J11273" s="59"/>
      <c r="Q11273" s="26"/>
      <c r="R11273" s="28"/>
      <c r="AC11273" s="46"/>
      <c r="AG11273" s="59"/>
      <c r="AH11273" s="59"/>
      <c r="AI11273" s="59"/>
      <c r="AJ11273" s="59"/>
      <c r="AK11273" s="59"/>
      <c r="AL11273" s="59"/>
      <c r="AM11273" s="59"/>
      <c r="AN11273" s="59"/>
      <c r="AO11273" s="59"/>
      <c r="AV11273" s="37"/>
      <c r="AW11273" s="37"/>
      <c r="AX11273" s="37"/>
      <c r="AY11273" s="37"/>
      <c r="AZ11273" s="37"/>
      <c r="BA11273" s="37"/>
    </row>
    <row r="11274" spans="10:53" s="14" customFormat="1" x14ac:dyDescent="0.25">
      <c r="J11274" s="59"/>
      <c r="Q11274" s="26"/>
      <c r="R11274" s="28"/>
      <c r="AC11274" s="46"/>
      <c r="AG11274" s="59"/>
      <c r="AH11274" s="59"/>
      <c r="AI11274" s="59"/>
      <c r="AJ11274" s="59"/>
      <c r="AK11274" s="59"/>
      <c r="AL11274" s="59"/>
      <c r="AM11274" s="59"/>
      <c r="AN11274" s="59"/>
      <c r="AO11274" s="59"/>
      <c r="AV11274" s="37"/>
      <c r="AW11274" s="37"/>
      <c r="AX11274" s="37"/>
      <c r="AY11274" s="37"/>
      <c r="AZ11274" s="37"/>
      <c r="BA11274" s="37"/>
    </row>
    <row r="11275" spans="10:53" s="14" customFormat="1" x14ac:dyDescent="0.25">
      <c r="J11275" s="59"/>
      <c r="Q11275" s="26"/>
      <c r="R11275" s="28"/>
      <c r="AC11275" s="46"/>
      <c r="AG11275" s="59"/>
      <c r="AH11275" s="59"/>
      <c r="AI11275" s="59"/>
      <c r="AJ11275" s="59"/>
      <c r="AK11275" s="59"/>
      <c r="AL11275" s="59"/>
      <c r="AM11275" s="59"/>
      <c r="AN11275" s="59"/>
      <c r="AO11275" s="59"/>
      <c r="AV11275" s="37"/>
      <c r="AW11275" s="37"/>
      <c r="AX11275" s="37"/>
      <c r="AY11275" s="37"/>
      <c r="AZ11275" s="37"/>
      <c r="BA11275" s="37"/>
    </row>
    <row r="11276" spans="10:53" s="14" customFormat="1" x14ac:dyDescent="0.25">
      <c r="J11276" s="59"/>
      <c r="Q11276" s="26"/>
      <c r="R11276" s="28"/>
      <c r="AC11276" s="46"/>
      <c r="AG11276" s="59"/>
      <c r="AH11276" s="59"/>
      <c r="AI11276" s="59"/>
      <c r="AJ11276" s="59"/>
      <c r="AK11276" s="59"/>
      <c r="AL11276" s="59"/>
      <c r="AM11276" s="59"/>
      <c r="AN11276" s="59"/>
      <c r="AO11276" s="59"/>
      <c r="AV11276" s="37"/>
      <c r="AW11276" s="37"/>
      <c r="AX11276" s="37"/>
      <c r="AY11276" s="37"/>
      <c r="AZ11276" s="37"/>
      <c r="BA11276" s="37"/>
    </row>
    <row r="11277" spans="10:53" s="14" customFormat="1" x14ac:dyDescent="0.25">
      <c r="J11277" s="59"/>
      <c r="Q11277" s="26"/>
      <c r="R11277" s="28"/>
      <c r="AC11277" s="46"/>
      <c r="AG11277" s="59"/>
      <c r="AH11277" s="59"/>
      <c r="AI11277" s="59"/>
      <c r="AJ11277" s="59"/>
      <c r="AK11277" s="59"/>
      <c r="AL11277" s="59"/>
      <c r="AM11277" s="59"/>
      <c r="AN11277" s="59"/>
      <c r="AO11277" s="59"/>
      <c r="AV11277" s="37"/>
      <c r="AW11277" s="37"/>
      <c r="AX11277" s="37"/>
      <c r="AY11277" s="37"/>
      <c r="AZ11277" s="37"/>
      <c r="BA11277" s="37"/>
    </row>
    <row r="11278" spans="10:53" s="14" customFormat="1" x14ac:dyDescent="0.25">
      <c r="J11278" s="59"/>
      <c r="Q11278" s="26"/>
      <c r="R11278" s="28"/>
      <c r="AC11278" s="46"/>
      <c r="AG11278" s="59"/>
      <c r="AH11278" s="59"/>
      <c r="AI11278" s="59"/>
      <c r="AJ11278" s="59"/>
      <c r="AK11278" s="59"/>
      <c r="AL11278" s="59"/>
      <c r="AM11278" s="59"/>
      <c r="AN11278" s="59"/>
      <c r="AO11278" s="59"/>
      <c r="AV11278" s="37"/>
      <c r="AW11278" s="37"/>
      <c r="AX11278" s="37"/>
      <c r="AY11278" s="37"/>
      <c r="AZ11278" s="37"/>
      <c r="BA11278" s="37"/>
    </row>
    <row r="11279" spans="10:53" s="14" customFormat="1" x14ac:dyDescent="0.25">
      <c r="J11279" s="59"/>
      <c r="Q11279" s="26"/>
      <c r="R11279" s="28"/>
      <c r="AC11279" s="46"/>
      <c r="AG11279" s="59"/>
      <c r="AH11279" s="59"/>
      <c r="AI11279" s="59"/>
      <c r="AJ11279" s="59"/>
      <c r="AK11279" s="59"/>
      <c r="AL11279" s="59"/>
      <c r="AM11279" s="59"/>
      <c r="AN11279" s="59"/>
      <c r="AO11279" s="59"/>
      <c r="AV11279" s="37"/>
      <c r="AW11279" s="37"/>
      <c r="AX11279" s="37"/>
      <c r="AY11279" s="37"/>
      <c r="AZ11279" s="37"/>
      <c r="BA11279" s="37"/>
    </row>
    <row r="11280" spans="10:53" s="14" customFormat="1" x14ac:dyDescent="0.25">
      <c r="J11280" s="59"/>
      <c r="Q11280" s="26"/>
      <c r="R11280" s="28"/>
      <c r="AC11280" s="46"/>
      <c r="AG11280" s="59"/>
      <c r="AH11280" s="59"/>
      <c r="AI11280" s="59"/>
      <c r="AJ11280" s="59"/>
      <c r="AK11280" s="59"/>
      <c r="AL11280" s="59"/>
      <c r="AM11280" s="59"/>
      <c r="AN11280" s="59"/>
      <c r="AO11280" s="59"/>
      <c r="AV11280" s="37"/>
      <c r="AW11280" s="37"/>
      <c r="AX11280" s="37"/>
      <c r="AY11280" s="37"/>
      <c r="AZ11280" s="37"/>
      <c r="BA11280" s="37"/>
    </row>
    <row r="11281" spans="10:53" s="14" customFormat="1" x14ac:dyDescent="0.25">
      <c r="J11281" s="59"/>
      <c r="Q11281" s="26"/>
      <c r="R11281" s="28"/>
      <c r="AC11281" s="46"/>
      <c r="AG11281" s="59"/>
      <c r="AH11281" s="59"/>
      <c r="AI11281" s="59"/>
      <c r="AJ11281" s="59"/>
      <c r="AK11281" s="59"/>
      <c r="AL11281" s="59"/>
      <c r="AM11281" s="59"/>
      <c r="AN11281" s="59"/>
      <c r="AO11281" s="59"/>
      <c r="AV11281" s="37"/>
      <c r="AW11281" s="37"/>
      <c r="AX11281" s="37"/>
      <c r="AY11281" s="37"/>
      <c r="AZ11281" s="37"/>
      <c r="BA11281" s="37"/>
    </row>
    <row r="11282" spans="10:53" s="14" customFormat="1" x14ac:dyDescent="0.25">
      <c r="J11282" s="59"/>
      <c r="Q11282" s="26"/>
      <c r="R11282" s="28"/>
      <c r="AC11282" s="46"/>
      <c r="AG11282" s="59"/>
      <c r="AH11282" s="59"/>
      <c r="AI11282" s="59"/>
      <c r="AJ11282" s="59"/>
      <c r="AK11282" s="59"/>
      <c r="AL11282" s="59"/>
      <c r="AM11282" s="59"/>
      <c r="AN11282" s="59"/>
      <c r="AO11282" s="59"/>
      <c r="AV11282" s="37"/>
      <c r="AW11282" s="37"/>
      <c r="AX11282" s="37"/>
      <c r="AY11282" s="37"/>
      <c r="AZ11282" s="37"/>
      <c r="BA11282" s="37"/>
    </row>
    <row r="11283" spans="10:53" s="14" customFormat="1" x14ac:dyDescent="0.25">
      <c r="J11283" s="59"/>
      <c r="Q11283" s="26"/>
      <c r="R11283" s="28"/>
      <c r="AC11283" s="46"/>
      <c r="AG11283" s="59"/>
      <c r="AH11283" s="59"/>
      <c r="AI11283" s="59"/>
      <c r="AJ11283" s="59"/>
      <c r="AK11283" s="59"/>
      <c r="AL11283" s="59"/>
      <c r="AM11283" s="59"/>
      <c r="AN11283" s="59"/>
      <c r="AO11283" s="59"/>
      <c r="AV11283" s="37"/>
      <c r="AW11283" s="37"/>
      <c r="AX11283" s="37"/>
      <c r="AY11283" s="37"/>
      <c r="AZ11283" s="37"/>
      <c r="BA11283" s="37"/>
    </row>
    <row r="11284" spans="10:53" s="14" customFormat="1" x14ac:dyDescent="0.25">
      <c r="J11284" s="59"/>
      <c r="Q11284" s="26"/>
      <c r="R11284" s="28"/>
      <c r="AC11284" s="46"/>
      <c r="AG11284" s="59"/>
      <c r="AH11284" s="59"/>
      <c r="AI11284" s="59"/>
      <c r="AJ11284" s="59"/>
      <c r="AK11284" s="59"/>
      <c r="AL11284" s="59"/>
      <c r="AM11284" s="59"/>
      <c r="AN11284" s="59"/>
      <c r="AO11284" s="59"/>
      <c r="AV11284" s="37"/>
      <c r="AW11284" s="37"/>
      <c r="AX11284" s="37"/>
      <c r="AY11284" s="37"/>
      <c r="AZ11284" s="37"/>
      <c r="BA11284" s="37"/>
    </row>
    <row r="11285" spans="10:53" s="14" customFormat="1" x14ac:dyDescent="0.25">
      <c r="J11285" s="59"/>
      <c r="Q11285" s="26"/>
      <c r="R11285" s="28"/>
      <c r="AC11285" s="46"/>
      <c r="AG11285" s="59"/>
      <c r="AH11285" s="59"/>
      <c r="AI11285" s="59"/>
      <c r="AJ11285" s="59"/>
      <c r="AK11285" s="59"/>
      <c r="AL11285" s="59"/>
      <c r="AM11285" s="59"/>
      <c r="AN11285" s="59"/>
      <c r="AO11285" s="59"/>
      <c r="AV11285" s="37"/>
      <c r="AW11285" s="37"/>
      <c r="AX11285" s="37"/>
      <c r="AY11285" s="37"/>
      <c r="AZ11285" s="37"/>
      <c r="BA11285" s="37"/>
    </row>
    <row r="11286" spans="10:53" s="14" customFormat="1" x14ac:dyDescent="0.25">
      <c r="J11286" s="59"/>
      <c r="Q11286" s="26"/>
      <c r="R11286" s="28"/>
      <c r="AC11286" s="46"/>
      <c r="AG11286" s="59"/>
      <c r="AH11286" s="59"/>
      <c r="AI11286" s="59"/>
      <c r="AJ11286" s="59"/>
      <c r="AK11286" s="59"/>
      <c r="AL11286" s="59"/>
      <c r="AM11286" s="59"/>
      <c r="AN11286" s="59"/>
      <c r="AO11286" s="59"/>
      <c r="AV11286" s="37"/>
      <c r="AW11286" s="37"/>
      <c r="AX11286" s="37"/>
      <c r="AY11286" s="37"/>
      <c r="AZ11286" s="37"/>
      <c r="BA11286" s="37"/>
    </row>
    <row r="11287" spans="10:53" s="14" customFormat="1" x14ac:dyDescent="0.25">
      <c r="J11287" s="59"/>
      <c r="Q11287" s="26"/>
      <c r="R11287" s="28"/>
      <c r="AC11287" s="46"/>
      <c r="AG11287" s="59"/>
      <c r="AH11287" s="59"/>
      <c r="AI11287" s="59"/>
      <c r="AJ11287" s="59"/>
      <c r="AK11287" s="59"/>
      <c r="AL11287" s="59"/>
      <c r="AM11287" s="59"/>
      <c r="AN11287" s="59"/>
      <c r="AO11287" s="59"/>
      <c r="AV11287" s="37"/>
      <c r="AW11287" s="37"/>
      <c r="AX11287" s="37"/>
      <c r="AY11287" s="37"/>
      <c r="AZ11287" s="37"/>
      <c r="BA11287" s="37"/>
    </row>
    <row r="11288" spans="10:53" s="14" customFormat="1" x14ac:dyDescent="0.25">
      <c r="J11288" s="59"/>
      <c r="Q11288" s="26"/>
      <c r="R11288" s="28"/>
      <c r="AC11288" s="46"/>
      <c r="AG11288" s="59"/>
      <c r="AH11288" s="59"/>
      <c r="AI11288" s="59"/>
      <c r="AJ11288" s="59"/>
      <c r="AK11288" s="59"/>
      <c r="AL11288" s="59"/>
      <c r="AM11288" s="59"/>
      <c r="AN11288" s="59"/>
      <c r="AO11288" s="59"/>
      <c r="AV11288" s="37"/>
      <c r="AW11288" s="37"/>
      <c r="AX11288" s="37"/>
      <c r="AY11288" s="37"/>
      <c r="AZ11288" s="37"/>
      <c r="BA11288" s="37"/>
    </row>
    <row r="11289" spans="10:53" s="14" customFormat="1" x14ac:dyDescent="0.25">
      <c r="J11289" s="59"/>
      <c r="Q11289" s="26"/>
      <c r="R11289" s="28"/>
      <c r="AC11289" s="46"/>
      <c r="AG11289" s="59"/>
      <c r="AH11289" s="59"/>
      <c r="AI11289" s="59"/>
      <c r="AJ11289" s="59"/>
      <c r="AK11289" s="59"/>
      <c r="AL11289" s="59"/>
      <c r="AM11289" s="59"/>
      <c r="AN11289" s="59"/>
      <c r="AO11289" s="59"/>
      <c r="AV11289" s="37"/>
      <c r="AW11289" s="37"/>
      <c r="AX11289" s="37"/>
      <c r="AY11289" s="37"/>
      <c r="AZ11289" s="37"/>
      <c r="BA11289" s="37"/>
    </row>
    <row r="11290" spans="10:53" s="14" customFormat="1" x14ac:dyDescent="0.25">
      <c r="J11290" s="59"/>
      <c r="Q11290" s="26"/>
      <c r="R11290" s="28"/>
      <c r="AC11290" s="46"/>
      <c r="AG11290" s="59"/>
      <c r="AH11290" s="59"/>
      <c r="AI11290" s="59"/>
      <c r="AJ11290" s="59"/>
      <c r="AK11290" s="59"/>
      <c r="AL11290" s="59"/>
      <c r="AM11290" s="59"/>
      <c r="AN11290" s="59"/>
      <c r="AO11290" s="59"/>
      <c r="AV11290" s="37"/>
      <c r="AW11290" s="37"/>
      <c r="AX11290" s="37"/>
      <c r="AY11290" s="37"/>
      <c r="AZ11290" s="37"/>
      <c r="BA11290" s="37"/>
    </row>
    <row r="11291" spans="10:53" s="14" customFormat="1" x14ac:dyDescent="0.25">
      <c r="J11291" s="59"/>
      <c r="Q11291" s="26"/>
      <c r="R11291" s="28"/>
      <c r="AC11291" s="46"/>
      <c r="AG11291" s="59"/>
      <c r="AH11291" s="59"/>
      <c r="AI11291" s="59"/>
      <c r="AJ11291" s="59"/>
      <c r="AK11291" s="59"/>
      <c r="AL11291" s="59"/>
      <c r="AM11291" s="59"/>
      <c r="AN11291" s="59"/>
      <c r="AO11291" s="59"/>
      <c r="AV11291" s="37"/>
      <c r="AW11291" s="37"/>
      <c r="AX11291" s="37"/>
      <c r="AY11291" s="37"/>
      <c r="AZ11291" s="37"/>
      <c r="BA11291" s="37"/>
    </row>
    <row r="11292" spans="10:53" s="14" customFormat="1" x14ac:dyDescent="0.25">
      <c r="J11292" s="59"/>
      <c r="Q11292" s="26"/>
      <c r="R11292" s="28"/>
      <c r="AC11292" s="46"/>
      <c r="AG11292" s="59"/>
      <c r="AH11292" s="59"/>
      <c r="AI11292" s="59"/>
      <c r="AJ11292" s="59"/>
      <c r="AK11292" s="59"/>
      <c r="AL11292" s="59"/>
      <c r="AM11292" s="59"/>
      <c r="AN11292" s="59"/>
      <c r="AO11292" s="59"/>
      <c r="AV11292" s="37"/>
      <c r="AW11292" s="37"/>
      <c r="AX11292" s="37"/>
      <c r="AY11292" s="37"/>
      <c r="AZ11292" s="37"/>
      <c r="BA11292" s="37"/>
    </row>
    <row r="11293" spans="10:53" s="14" customFormat="1" x14ac:dyDescent="0.25">
      <c r="J11293" s="59"/>
      <c r="Q11293" s="26"/>
      <c r="R11293" s="28"/>
      <c r="AC11293" s="46"/>
      <c r="AG11293" s="59"/>
      <c r="AH11293" s="59"/>
      <c r="AI11293" s="59"/>
      <c r="AJ11293" s="59"/>
      <c r="AK11293" s="59"/>
      <c r="AL11293" s="59"/>
      <c r="AM11293" s="59"/>
      <c r="AN11293" s="59"/>
      <c r="AO11293" s="59"/>
      <c r="AV11293" s="37"/>
      <c r="AW11293" s="37"/>
      <c r="AX11293" s="37"/>
      <c r="AY11293" s="37"/>
      <c r="AZ11293" s="37"/>
      <c r="BA11293" s="37"/>
    </row>
    <row r="11294" spans="10:53" s="14" customFormat="1" x14ac:dyDescent="0.25">
      <c r="J11294" s="59"/>
      <c r="Q11294" s="26"/>
      <c r="R11294" s="28"/>
      <c r="AC11294" s="46"/>
      <c r="AG11294" s="59"/>
      <c r="AH11294" s="59"/>
      <c r="AI11294" s="59"/>
      <c r="AJ11294" s="59"/>
      <c r="AK11294" s="59"/>
      <c r="AL11294" s="59"/>
      <c r="AM11294" s="59"/>
      <c r="AN11294" s="59"/>
      <c r="AO11294" s="59"/>
      <c r="AV11294" s="37"/>
      <c r="AW11294" s="37"/>
      <c r="AX11294" s="37"/>
      <c r="AY11294" s="37"/>
      <c r="AZ11294" s="37"/>
      <c r="BA11294" s="37"/>
    </row>
    <row r="11295" spans="10:53" s="14" customFormat="1" x14ac:dyDescent="0.25">
      <c r="J11295" s="59"/>
      <c r="Q11295" s="26"/>
      <c r="R11295" s="28"/>
      <c r="AC11295" s="46"/>
      <c r="AG11295" s="59"/>
      <c r="AH11295" s="59"/>
      <c r="AI11295" s="59"/>
      <c r="AJ11295" s="59"/>
      <c r="AK11295" s="59"/>
      <c r="AL11295" s="59"/>
      <c r="AM11295" s="59"/>
      <c r="AN11295" s="59"/>
      <c r="AO11295" s="59"/>
      <c r="AV11295" s="37"/>
      <c r="AW11295" s="37"/>
      <c r="AX11295" s="37"/>
      <c r="AY11295" s="37"/>
      <c r="AZ11295" s="37"/>
      <c r="BA11295" s="37"/>
    </row>
    <row r="11296" spans="10:53" s="14" customFormat="1" x14ac:dyDescent="0.25">
      <c r="J11296" s="59"/>
      <c r="Q11296" s="26"/>
      <c r="R11296" s="28"/>
      <c r="AC11296" s="46"/>
      <c r="AG11296" s="59"/>
      <c r="AH11296" s="59"/>
      <c r="AI11296" s="59"/>
      <c r="AJ11296" s="59"/>
      <c r="AK11296" s="59"/>
      <c r="AL11296" s="59"/>
      <c r="AM11296" s="59"/>
      <c r="AN11296" s="59"/>
      <c r="AO11296" s="59"/>
      <c r="AV11296" s="37"/>
      <c r="AW11296" s="37"/>
      <c r="AX11296" s="37"/>
      <c r="AY11296" s="37"/>
      <c r="AZ11296" s="37"/>
      <c r="BA11296" s="37"/>
    </row>
    <row r="11297" spans="10:53" s="14" customFormat="1" x14ac:dyDescent="0.25">
      <c r="J11297" s="59"/>
      <c r="Q11297" s="26"/>
      <c r="R11297" s="28"/>
      <c r="AC11297" s="46"/>
      <c r="AG11297" s="59"/>
      <c r="AH11297" s="59"/>
      <c r="AI11297" s="59"/>
      <c r="AJ11297" s="59"/>
      <c r="AK11297" s="59"/>
      <c r="AL11297" s="59"/>
      <c r="AM11297" s="59"/>
      <c r="AN11297" s="59"/>
      <c r="AO11297" s="59"/>
      <c r="AV11297" s="37"/>
      <c r="AW11297" s="37"/>
      <c r="AX11297" s="37"/>
      <c r="AY11297" s="37"/>
      <c r="AZ11297" s="37"/>
      <c r="BA11297" s="37"/>
    </row>
    <row r="11298" spans="10:53" s="14" customFormat="1" x14ac:dyDescent="0.25">
      <c r="J11298" s="59"/>
      <c r="Q11298" s="26"/>
      <c r="R11298" s="28"/>
      <c r="AC11298" s="46"/>
      <c r="AG11298" s="59"/>
      <c r="AH11298" s="59"/>
      <c r="AI11298" s="59"/>
      <c r="AJ11298" s="59"/>
      <c r="AK11298" s="59"/>
      <c r="AL11298" s="59"/>
      <c r="AM11298" s="59"/>
      <c r="AN11298" s="59"/>
      <c r="AO11298" s="59"/>
      <c r="AV11298" s="37"/>
      <c r="AW11298" s="37"/>
      <c r="AX11298" s="37"/>
      <c r="AY11298" s="37"/>
      <c r="AZ11298" s="37"/>
      <c r="BA11298" s="37"/>
    </row>
    <row r="11299" spans="10:53" s="14" customFormat="1" x14ac:dyDescent="0.25">
      <c r="J11299" s="59"/>
      <c r="Q11299" s="26"/>
      <c r="R11299" s="28"/>
      <c r="AC11299" s="46"/>
      <c r="AG11299" s="59"/>
      <c r="AH11299" s="59"/>
      <c r="AI11299" s="59"/>
      <c r="AJ11299" s="59"/>
      <c r="AK11299" s="59"/>
      <c r="AL11299" s="59"/>
      <c r="AM11299" s="59"/>
      <c r="AN11299" s="59"/>
      <c r="AO11299" s="59"/>
      <c r="AV11299" s="37"/>
      <c r="AW11299" s="37"/>
      <c r="AX11299" s="37"/>
      <c r="AY11299" s="37"/>
      <c r="AZ11299" s="37"/>
      <c r="BA11299" s="37"/>
    </row>
    <row r="11300" spans="10:53" s="14" customFormat="1" x14ac:dyDescent="0.25">
      <c r="J11300" s="59"/>
      <c r="Q11300" s="26"/>
      <c r="R11300" s="28"/>
      <c r="AC11300" s="46"/>
      <c r="AG11300" s="59"/>
      <c r="AH11300" s="59"/>
      <c r="AI11300" s="59"/>
      <c r="AJ11300" s="59"/>
      <c r="AK11300" s="59"/>
      <c r="AL11300" s="59"/>
      <c r="AM11300" s="59"/>
      <c r="AN11300" s="59"/>
      <c r="AO11300" s="59"/>
      <c r="AV11300" s="37"/>
      <c r="AW11300" s="37"/>
      <c r="AX11300" s="37"/>
      <c r="AY11300" s="37"/>
      <c r="AZ11300" s="37"/>
      <c r="BA11300" s="37"/>
    </row>
    <row r="11301" spans="10:53" s="14" customFormat="1" x14ac:dyDescent="0.25">
      <c r="J11301" s="59"/>
      <c r="Q11301" s="26"/>
      <c r="R11301" s="28"/>
      <c r="AC11301" s="46"/>
      <c r="AG11301" s="59"/>
      <c r="AH11301" s="59"/>
      <c r="AI11301" s="59"/>
      <c r="AJ11301" s="59"/>
      <c r="AK11301" s="59"/>
      <c r="AL11301" s="59"/>
      <c r="AM11301" s="59"/>
      <c r="AN11301" s="59"/>
      <c r="AO11301" s="59"/>
      <c r="AV11301" s="37"/>
      <c r="AW11301" s="37"/>
      <c r="AX11301" s="37"/>
      <c r="AY11301" s="37"/>
      <c r="AZ11301" s="37"/>
      <c r="BA11301" s="37"/>
    </row>
    <row r="11302" spans="10:53" s="14" customFormat="1" x14ac:dyDescent="0.25">
      <c r="J11302" s="59"/>
      <c r="Q11302" s="26"/>
      <c r="R11302" s="28"/>
      <c r="AC11302" s="46"/>
      <c r="AG11302" s="59"/>
      <c r="AH11302" s="59"/>
      <c r="AI11302" s="59"/>
      <c r="AJ11302" s="59"/>
      <c r="AK11302" s="59"/>
      <c r="AL11302" s="59"/>
      <c r="AM11302" s="59"/>
      <c r="AN11302" s="59"/>
      <c r="AO11302" s="59"/>
      <c r="AV11302" s="37"/>
      <c r="AW11302" s="37"/>
      <c r="AX11302" s="37"/>
      <c r="AY11302" s="37"/>
      <c r="AZ11302" s="37"/>
      <c r="BA11302" s="37"/>
    </row>
    <row r="11303" spans="10:53" s="14" customFormat="1" x14ac:dyDescent="0.25">
      <c r="J11303" s="59"/>
      <c r="Q11303" s="26"/>
      <c r="R11303" s="28"/>
      <c r="AC11303" s="46"/>
      <c r="AG11303" s="59"/>
      <c r="AH11303" s="59"/>
      <c r="AI11303" s="59"/>
      <c r="AJ11303" s="59"/>
      <c r="AK11303" s="59"/>
      <c r="AL11303" s="59"/>
      <c r="AM11303" s="59"/>
      <c r="AN11303" s="59"/>
      <c r="AO11303" s="59"/>
      <c r="AV11303" s="37"/>
      <c r="AW11303" s="37"/>
      <c r="AX11303" s="37"/>
      <c r="AY11303" s="37"/>
      <c r="AZ11303" s="37"/>
      <c r="BA11303" s="37"/>
    </row>
    <row r="11304" spans="10:53" s="14" customFormat="1" x14ac:dyDescent="0.25">
      <c r="J11304" s="59"/>
      <c r="Q11304" s="26"/>
      <c r="R11304" s="28"/>
      <c r="AC11304" s="46"/>
      <c r="AG11304" s="59"/>
      <c r="AH11304" s="59"/>
      <c r="AI11304" s="59"/>
      <c r="AJ11304" s="59"/>
      <c r="AK11304" s="59"/>
      <c r="AL11304" s="59"/>
      <c r="AM11304" s="59"/>
      <c r="AN11304" s="59"/>
      <c r="AO11304" s="59"/>
      <c r="AV11304" s="37"/>
      <c r="AW11304" s="37"/>
      <c r="AX11304" s="37"/>
      <c r="AY11304" s="37"/>
      <c r="AZ11304" s="37"/>
      <c r="BA11304" s="37"/>
    </row>
    <row r="11305" spans="10:53" s="14" customFormat="1" x14ac:dyDescent="0.25">
      <c r="J11305" s="59"/>
      <c r="Q11305" s="26"/>
      <c r="R11305" s="28"/>
      <c r="AC11305" s="46"/>
      <c r="AG11305" s="59"/>
      <c r="AH11305" s="59"/>
      <c r="AI11305" s="59"/>
      <c r="AJ11305" s="59"/>
      <c r="AK11305" s="59"/>
      <c r="AL11305" s="59"/>
      <c r="AM11305" s="59"/>
      <c r="AN11305" s="59"/>
      <c r="AO11305" s="59"/>
      <c r="AV11305" s="37"/>
      <c r="AW11305" s="37"/>
      <c r="AX11305" s="37"/>
      <c r="AY11305" s="37"/>
      <c r="AZ11305" s="37"/>
      <c r="BA11305" s="37"/>
    </row>
    <row r="11306" spans="10:53" s="14" customFormat="1" x14ac:dyDescent="0.25">
      <c r="J11306" s="59"/>
      <c r="Q11306" s="26"/>
      <c r="R11306" s="28"/>
      <c r="AC11306" s="46"/>
      <c r="AG11306" s="59"/>
      <c r="AH11306" s="59"/>
      <c r="AI11306" s="59"/>
      <c r="AJ11306" s="59"/>
      <c r="AK11306" s="59"/>
      <c r="AL11306" s="59"/>
      <c r="AM11306" s="59"/>
      <c r="AN11306" s="59"/>
      <c r="AO11306" s="59"/>
      <c r="AV11306" s="37"/>
      <c r="AW11306" s="37"/>
      <c r="AX11306" s="37"/>
      <c r="AY11306" s="37"/>
      <c r="AZ11306" s="37"/>
      <c r="BA11306" s="37"/>
    </row>
    <row r="11307" spans="10:53" s="14" customFormat="1" x14ac:dyDescent="0.25">
      <c r="J11307" s="59"/>
      <c r="Q11307" s="26"/>
      <c r="R11307" s="28"/>
      <c r="AC11307" s="46"/>
      <c r="AG11307" s="59"/>
      <c r="AH11307" s="59"/>
      <c r="AI11307" s="59"/>
      <c r="AJ11307" s="59"/>
      <c r="AK11307" s="59"/>
      <c r="AL11307" s="59"/>
      <c r="AM11307" s="59"/>
      <c r="AN11307" s="59"/>
      <c r="AO11307" s="59"/>
      <c r="AV11307" s="37"/>
      <c r="AW11307" s="37"/>
      <c r="AX11307" s="37"/>
      <c r="AY11307" s="37"/>
      <c r="AZ11307" s="37"/>
      <c r="BA11307" s="37"/>
    </row>
    <row r="11308" spans="10:53" s="14" customFormat="1" x14ac:dyDescent="0.25">
      <c r="J11308" s="59"/>
      <c r="Q11308" s="26"/>
      <c r="R11308" s="28"/>
      <c r="AC11308" s="46"/>
      <c r="AG11308" s="59"/>
      <c r="AH11308" s="59"/>
      <c r="AI11308" s="59"/>
      <c r="AJ11308" s="59"/>
      <c r="AK11308" s="59"/>
      <c r="AL11308" s="59"/>
      <c r="AM11308" s="59"/>
      <c r="AN11308" s="59"/>
      <c r="AO11308" s="59"/>
      <c r="AV11308" s="37"/>
      <c r="AW11308" s="37"/>
      <c r="AX11308" s="37"/>
      <c r="AY11308" s="37"/>
      <c r="AZ11308" s="37"/>
      <c r="BA11308" s="37"/>
    </row>
    <row r="11309" spans="10:53" s="14" customFormat="1" x14ac:dyDescent="0.25">
      <c r="J11309" s="59"/>
      <c r="Q11309" s="26"/>
      <c r="R11309" s="28"/>
      <c r="AC11309" s="46"/>
      <c r="AG11309" s="59"/>
      <c r="AH11309" s="59"/>
      <c r="AI11309" s="59"/>
      <c r="AJ11309" s="59"/>
      <c r="AK11309" s="59"/>
      <c r="AL11309" s="59"/>
      <c r="AM11309" s="59"/>
      <c r="AN11309" s="59"/>
      <c r="AO11309" s="59"/>
      <c r="AV11309" s="37"/>
      <c r="AW11309" s="37"/>
      <c r="AX11309" s="37"/>
      <c r="AY11309" s="37"/>
      <c r="AZ11309" s="37"/>
      <c r="BA11309" s="37"/>
    </row>
    <row r="11310" spans="10:53" s="14" customFormat="1" x14ac:dyDescent="0.25">
      <c r="J11310" s="59"/>
      <c r="Q11310" s="26"/>
      <c r="R11310" s="28"/>
      <c r="AC11310" s="46"/>
      <c r="AG11310" s="59"/>
      <c r="AH11310" s="59"/>
      <c r="AI11310" s="59"/>
      <c r="AJ11310" s="59"/>
      <c r="AK11310" s="59"/>
      <c r="AL11310" s="59"/>
      <c r="AM11310" s="59"/>
      <c r="AN11310" s="59"/>
      <c r="AO11310" s="59"/>
      <c r="AV11310" s="37"/>
      <c r="AW11310" s="37"/>
      <c r="AX11310" s="37"/>
      <c r="AY11310" s="37"/>
      <c r="AZ11310" s="37"/>
      <c r="BA11310" s="37"/>
    </row>
    <row r="11311" spans="10:53" s="14" customFormat="1" x14ac:dyDescent="0.25">
      <c r="J11311" s="59"/>
      <c r="Q11311" s="26"/>
      <c r="R11311" s="28"/>
      <c r="AC11311" s="46"/>
      <c r="AG11311" s="59"/>
      <c r="AH11311" s="59"/>
      <c r="AI11311" s="59"/>
      <c r="AJ11311" s="59"/>
      <c r="AK11311" s="59"/>
      <c r="AL11311" s="59"/>
      <c r="AM11311" s="59"/>
      <c r="AN11311" s="59"/>
      <c r="AO11311" s="59"/>
      <c r="AV11311" s="37"/>
      <c r="AW11311" s="37"/>
      <c r="AX11311" s="37"/>
      <c r="AY11311" s="37"/>
      <c r="AZ11311" s="37"/>
      <c r="BA11311" s="37"/>
    </row>
    <row r="11312" spans="10:53" s="14" customFormat="1" x14ac:dyDescent="0.25">
      <c r="J11312" s="59"/>
      <c r="Q11312" s="26"/>
      <c r="R11312" s="28"/>
      <c r="AC11312" s="46"/>
      <c r="AG11312" s="59"/>
      <c r="AH11312" s="59"/>
      <c r="AI11312" s="59"/>
      <c r="AJ11312" s="59"/>
      <c r="AK11312" s="59"/>
      <c r="AL11312" s="59"/>
      <c r="AM11312" s="59"/>
      <c r="AN11312" s="59"/>
      <c r="AO11312" s="59"/>
      <c r="AV11312" s="37"/>
      <c r="AW11312" s="37"/>
      <c r="AX11312" s="37"/>
      <c r="AY11312" s="37"/>
      <c r="AZ11312" s="37"/>
      <c r="BA11312" s="37"/>
    </row>
    <row r="11313" spans="10:53" s="14" customFormat="1" x14ac:dyDescent="0.25">
      <c r="J11313" s="59"/>
      <c r="Q11313" s="26"/>
      <c r="R11313" s="28"/>
      <c r="AC11313" s="46"/>
      <c r="AG11313" s="59"/>
      <c r="AH11313" s="59"/>
      <c r="AI11313" s="59"/>
      <c r="AJ11313" s="59"/>
      <c r="AK11313" s="59"/>
      <c r="AL11313" s="59"/>
      <c r="AM11313" s="59"/>
      <c r="AN11313" s="59"/>
      <c r="AO11313" s="59"/>
      <c r="AV11313" s="37"/>
      <c r="AW11313" s="37"/>
      <c r="AX11313" s="37"/>
      <c r="AY11313" s="37"/>
      <c r="AZ11313" s="37"/>
      <c r="BA11313" s="37"/>
    </row>
    <row r="11314" spans="10:53" s="14" customFormat="1" x14ac:dyDescent="0.25">
      <c r="J11314" s="59"/>
      <c r="Q11314" s="26"/>
      <c r="R11314" s="28"/>
      <c r="AC11314" s="46"/>
      <c r="AG11314" s="59"/>
      <c r="AH11314" s="59"/>
      <c r="AI11314" s="59"/>
      <c r="AJ11314" s="59"/>
      <c r="AK11314" s="59"/>
      <c r="AL11314" s="59"/>
      <c r="AM11314" s="59"/>
      <c r="AN11314" s="59"/>
      <c r="AO11314" s="59"/>
      <c r="AV11314" s="37"/>
      <c r="AW11314" s="37"/>
      <c r="AX11314" s="37"/>
      <c r="AY11314" s="37"/>
      <c r="AZ11314" s="37"/>
      <c r="BA11314" s="37"/>
    </row>
    <row r="11315" spans="10:53" s="14" customFormat="1" x14ac:dyDescent="0.25">
      <c r="J11315" s="59"/>
      <c r="Q11315" s="26"/>
      <c r="R11315" s="28"/>
      <c r="AC11315" s="46"/>
      <c r="AG11315" s="59"/>
      <c r="AH11315" s="59"/>
      <c r="AI11315" s="59"/>
      <c r="AJ11315" s="59"/>
      <c r="AK11315" s="59"/>
      <c r="AL11315" s="59"/>
      <c r="AM11315" s="59"/>
      <c r="AN11315" s="59"/>
      <c r="AO11315" s="59"/>
      <c r="AV11315" s="37"/>
      <c r="AW11315" s="37"/>
      <c r="AX11315" s="37"/>
      <c r="AY11315" s="37"/>
      <c r="AZ11315" s="37"/>
      <c r="BA11315" s="37"/>
    </row>
    <row r="11316" spans="10:53" s="14" customFormat="1" x14ac:dyDescent="0.25">
      <c r="J11316" s="59"/>
      <c r="Q11316" s="26"/>
      <c r="R11316" s="28"/>
      <c r="AC11316" s="46"/>
      <c r="AG11316" s="59"/>
      <c r="AH11316" s="59"/>
      <c r="AI11316" s="59"/>
      <c r="AJ11316" s="59"/>
      <c r="AK11316" s="59"/>
      <c r="AL11316" s="59"/>
      <c r="AM11316" s="59"/>
      <c r="AN11316" s="59"/>
      <c r="AO11316" s="59"/>
      <c r="AV11316" s="37"/>
      <c r="AW11316" s="37"/>
      <c r="AX11316" s="37"/>
      <c r="AY11316" s="37"/>
      <c r="AZ11316" s="37"/>
      <c r="BA11316" s="37"/>
    </row>
    <row r="11317" spans="10:53" s="14" customFormat="1" x14ac:dyDescent="0.25">
      <c r="J11317" s="59"/>
      <c r="Q11317" s="26"/>
      <c r="R11317" s="28"/>
      <c r="AC11317" s="46"/>
      <c r="AG11317" s="59"/>
      <c r="AH11317" s="59"/>
      <c r="AI11317" s="59"/>
      <c r="AJ11317" s="59"/>
      <c r="AK11317" s="59"/>
      <c r="AL11317" s="59"/>
      <c r="AM11317" s="59"/>
      <c r="AN11317" s="59"/>
      <c r="AO11317" s="59"/>
      <c r="AV11317" s="37"/>
      <c r="AW11317" s="37"/>
      <c r="AX11317" s="37"/>
      <c r="AY11317" s="37"/>
      <c r="AZ11317" s="37"/>
      <c r="BA11317" s="37"/>
    </row>
    <row r="11318" spans="10:53" s="14" customFormat="1" x14ac:dyDescent="0.25">
      <c r="J11318" s="59"/>
      <c r="Q11318" s="26"/>
      <c r="R11318" s="28"/>
      <c r="AC11318" s="46"/>
      <c r="AG11318" s="59"/>
      <c r="AH11318" s="59"/>
      <c r="AI11318" s="59"/>
      <c r="AJ11318" s="59"/>
      <c r="AK11318" s="59"/>
      <c r="AL11318" s="59"/>
      <c r="AM11318" s="59"/>
      <c r="AN11318" s="59"/>
      <c r="AO11318" s="59"/>
      <c r="AV11318" s="37"/>
      <c r="AW11318" s="37"/>
      <c r="AX11318" s="37"/>
      <c r="AY11318" s="37"/>
      <c r="AZ11318" s="37"/>
      <c r="BA11318" s="37"/>
    </row>
    <row r="11319" spans="10:53" s="14" customFormat="1" x14ac:dyDescent="0.25">
      <c r="J11319" s="59"/>
      <c r="Q11319" s="26"/>
      <c r="R11319" s="28"/>
      <c r="AC11319" s="46"/>
      <c r="AG11319" s="59"/>
      <c r="AH11319" s="59"/>
      <c r="AI11319" s="59"/>
      <c r="AJ11319" s="59"/>
      <c r="AK11319" s="59"/>
      <c r="AL11319" s="59"/>
      <c r="AM11319" s="59"/>
      <c r="AN11319" s="59"/>
      <c r="AO11319" s="59"/>
      <c r="AV11319" s="37"/>
      <c r="AW11319" s="37"/>
      <c r="AX11319" s="37"/>
      <c r="AY11319" s="37"/>
      <c r="AZ11319" s="37"/>
      <c r="BA11319" s="37"/>
    </row>
    <row r="11320" spans="10:53" s="14" customFormat="1" x14ac:dyDescent="0.25">
      <c r="J11320" s="59"/>
      <c r="Q11320" s="26"/>
      <c r="R11320" s="28"/>
      <c r="AC11320" s="46"/>
      <c r="AG11320" s="59"/>
      <c r="AH11320" s="59"/>
      <c r="AI11320" s="59"/>
      <c r="AJ11320" s="59"/>
      <c r="AK11320" s="59"/>
      <c r="AL11320" s="59"/>
      <c r="AM11320" s="59"/>
      <c r="AN11320" s="59"/>
      <c r="AO11320" s="59"/>
      <c r="AV11320" s="37"/>
      <c r="AW11320" s="37"/>
      <c r="AX11320" s="37"/>
      <c r="AY11320" s="37"/>
      <c r="AZ11320" s="37"/>
      <c r="BA11320" s="37"/>
    </row>
    <row r="11321" spans="10:53" s="14" customFormat="1" x14ac:dyDescent="0.25">
      <c r="J11321" s="59"/>
      <c r="Q11321" s="26"/>
      <c r="R11321" s="28"/>
      <c r="AC11321" s="46"/>
      <c r="AG11321" s="59"/>
      <c r="AH11321" s="59"/>
      <c r="AI11321" s="59"/>
      <c r="AJ11321" s="59"/>
      <c r="AK11321" s="59"/>
      <c r="AL11321" s="59"/>
      <c r="AM11321" s="59"/>
      <c r="AN11321" s="59"/>
      <c r="AO11321" s="59"/>
      <c r="AV11321" s="37"/>
      <c r="AW11321" s="37"/>
      <c r="AX11321" s="37"/>
      <c r="AY11321" s="37"/>
      <c r="AZ11321" s="37"/>
      <c r="BA11321" s="37"/>
    </row>
    <row r="11322" spans="10:53" s="14" customFormat="1" x14ac:dyDescent="0.25">
      <c r="J11322" s="59"/>
      <c r="Q11322" s="26"/>
      <c r="R11322" s="28"/>
      <c r="AC11322" s="46"/>
      <c r="AG11322" s="59"/>
      <c r="AH11322" s="59"/>
      <c r="AI11322" s="59"/>
      <c r="AJ11322" s="59"/>
      <c r="AK11322" s="59"/>
      <c r="AL11322" s="59"/>
      <c r="AM11322" s="59"/>
      <c r="AN11322" s="59"/>
      <c r="AO11322" s="59"/>
      <c r="AV11322" s="37"/>
      <c r="AW11322" s="37"/>
      <c r="AX11322" s="37"/>
      <c r="AY11322" s="37"/>
      <c r="AZ11322" s="37"/>
      <c r="BA11322" s="37"/>
    </row>
    <row r="11323" spans="10:53" s="14" customFormat="1" x14ac:dyDescent="0.25">
      <c r="J11323" s="59"/>
      <c r="Q11323" s="26"/>
      <c r="R11323" s="28"/>
      <c r="AC11323" s="46"/>
      <c r="AG11323" s="59"/>
      <c r="AH11323" s="59"/>
      <c r="AI11323" s="59"/>
      <c r="AJ11323" s="59"/>
      <c r="AK11323" s="59"/>
      <c r="AL11323" s="59"/>
      <c r="AM11323" s="59"/>
      <c r="AN11323" s="59"/>
      <c r="AO11323" s="59"/>
      <c r="AV11323" s="37"/>
      <c r="AW11323" s="37"/>
      <c r="AX11323" s="37"/>
      <c r="AY11323" s="37"/>
      <c r="AZ11323" s="37"/>
      <c r="BA11323" s="37"/>
    </row>
    <row r="11324" spans="10:53" s="14" customFormat="1" x14ac:dyDescent="0.25">
      <c r="J11324" s="59"/>
      <c r="Q11324" s="26"/>
      <c r="R11324" s="28"/>
      <c r="AC11324" s="46"/>
      <c r="AG11324" s="59"/>
      <c r="AH11324" s="59"/>
      <c r="AI11324" s="59"/>
      <c r="AJ11324" s="59"/>
      <c r="AK11324" s="59"/>
      <c r="AL11324" s="59"/>
      <c r="AM11324" s="59"/>
      <c r="AN11324" s="59"/>
      <c r="AO11324" s="59"/>
      <c r="AV11324" s="37"/>
      <c r="AW11324" s="37"/>
      <c r="AX11324" s="37"/>
      <c r="AY11324" s="37"/>
      <c r="AZ11324" s="37"/>
      <c r="BA11324" s="37"/>
    </row>
    <row r="11325" spans="10:53" s="14" customFormat="1" x14ac:dyDescent="0.25">
      <c r="J11325" s="59"/>
      <c r="Q11325" s="26"/>
      <c r="R11325" s="28"/>
      <c r="AC11325" s="46"/>
      <c r="AG11325" s="59"/>
      <c r="AH11325" s="59"/>
      <c r="AI11325" s="59"/>
      <c r="AJ11325" s="59"/>
      <c r="AK11325" s="59"/>
      <c r="AL11325" s="59"/>
      <c r="AM11325" s="59"/>
      <c r="AN11325" s="59"/>
      <c r="AO11325" s="59"/>
      <c r="AV11325" s="37"/>
      <c r="AW11325" s="37"/>
      <c r="AX11325" s="37"/>
      <c r="AY11325" s="37"/>
      <c r="AZ11325" s="37"/>
      <c r="BA11325" s="37"/>
    </row>
    <row r="11326" spans="10:53" s="14" customFormat="1" x14ac:dyDescent="0.25">
      <c r="J11326" s="59"/>
      <c r="Q11326" s="26"/>
      <c r="R11326" s="28"/>
      <c r="AC11326" s="46"/>
      <c r="AG11326" s="59"/>
      <c r="AH11326" s="59"/>
      <c r="AI11326" s="59"/>
      <c r="AJ11326" s="59"/>
      <c r="AK11326" s="59"/>
      <c r="AL11326" s="59"/>
      <c r="AM11326" s="59"/>
      <c r="AN11326" s="59"/>
      <c r="AO11326" s="59"/>
      <c r="AV11326" s="37"/>
      <c r="AW11326" s="37"/>
      <c r="AX11326" s="37"/>
      <c r="AY11326" s="37"/>
      <c r="AZ11326" s="37"/>
      <c r="BA11326" s="37"/>
    </row>
    <row r="11327" spans="10:53" s="14" customFormat="1" x14ac:dyDescent="0.25">
      <c r="J11327" s="59"/>
      <c r="Q11327" s="26"/>
      <c r="R11327" s="28"/>
      <c r="AC11327" s="46"/>
      <c r="AG11327" s="59"/>
      <c r="AH11327" s="59"/>
      <c r="AI11327" s="59"/>
      <c r="AJ11327" s="59"/>
      <c r="AK11327" s="59"/>
      <c r="AL11327" s="59"/>
      <c r="AM11327" s="59"/>
      <c r="AN11327" s="59"/>
      <c r="AO11327" s="59"/>
      <c r="AV11327" s="37"/>
      <c r="AW11327" s="37"/>
      <c r="AX11327" s="37"/>
      <c r="AY11327" s="37"/>
      <c r="AZ11327" s="37"/>
      <c r="BA11327" s="37"/>
    </row>
    <row r="11328" spans="10:53" s="14" customFormat="1" x14ac:dyDescent="0.25">
      <c r="J11328" s="59"/>
      <c r="Q11328" s="26"/>
      <c r="R11328" s="28"/>
      <c r="AC11328" s="46"/>
      <c r="AG11328" s="59"/>
      <c r="AH11328" s="59"/>
      <c r="AI11328" s="59"/>
      <c r="AJ11328" s="59"/>
      <c r="AK11328" s="59"/>
      <c r="AL11328" s="59"/>
      <c r="AM11328" s="59"/>
      <c r="AN11328" s="59"/>
      <c r="AO11328" s="59"/>
      <c r="AV11328" s="37"/>
      <c r="AW11328" s="37"/>
      <c r="AX11328" s="37"/>
      <c r="AY11328" s="37"/>
      <c r="AZ11328" s="37"/>
      <c r="BA11328" s="37"/>
    </row>
    <row r="11329" spans="10:53" s="14" customFormat="1" x14ac:dyDescent="0.25">
      <c r="J11329" s="59"/>
      <c r="Q11329" s="26"/>
      <c r="R11329" s="28"/>
      <c r="AC11329" s="46"/>
      <c r="AG11329" s="59"/>
      <c r="AH11329" s="59"/>
      <c r="AI11329" s="59"/>
      <c r="AJ11329" s="59"/>
      <c r="AK11329" s="59"/>
      <c r="AL11329" s="59"/>
      <c r="AM11329" s="59"/>
      <c r="AN11329" s="59"/>
      <c r="AO11329" s="59"/>
      <c r="AV11329" s="37"/>
      <c r="AW11329" s="37"/>
      <c r="AX11329" s="37"/>
      <c r="AY11329" s="37"/>
      <c r="AZ11329" s="37"/>
      <c r="BA11329" s="37"/>
    </row>
    <row r="11330" spans="10:53" s="14" customFormat="1" x14ac:dyDescent="0.25">
      <c r="J11330" s="59"/>
      <c r="Q11330" s="26"/>
      <c r="R11330" s="28"/>
      <c r="AC11330" s="46"/>
      <c r="AG11330" s="59"/>
      <c r="AH11330" s="59"/>
      <c r="AI11330" s="59"/>
      <c r="AJ11330" s="59"/>
      <c r="AK11330" s="59"/>
      <c r="AL11330" s="59"/>
      <c r="AM11330" s="59"/>
      <c r="AN11330" s="59"/>
      <c r="AO11330" s="59"/>
      <c r="AV11330" s="37"/>
      <c r="AW11330" s="37"/>
      <c r="AX11330" s="37"/>
      <c r="AY11330" s="37"/>
      <c r="AZ11330" s="37"/>
      <c r="BA11330" s="37"/>
    </row>
    <row r="11331" spans="10:53" s="14" customFormat="1" x14ac:dyDescent="0.25">
      <c r="J11331" s="59"/>
      <c r="Q11331" s="26"/>
      <c r="R11331" s="28"/>
      <c r="AC11331" s="46"/>
      <c r="AG11331" s="59"/>
      <c r="AH11331" s="59"/>
      <c r="AI11331" s="59"/>
      <c r="AJ11331" s="59"/>
      <c r="AK11331" s="59"/>
      <c r="AL11331" s="59"/>
      <c r="AM11331" s="59"/>
      <c r="AN11331" s="59"/>
      <c r="AO11331" s="59"/>
      <c r="AV11331" s="37"/>
      <c r="AW11331" s="37"/>
      <c r="AX11331" s="37"/>
      <c r="AY11331" s="37"/>
      <c r="AZ11331" s="37"/>
      <c r="BA11331" s="37"/>
    </row>
    <row r="11332" spans="10:53" s="14" customFormat="1" x14ac:dyDescent="0.25">
      <c r="J11332" s="59"/>
      <c r="Q11332" s="26"/>
      <c r="R11332" s="28"/>
      <c r="AC11332" s="46"/>
      <c r="AG11332" s="59"/>
      <c r="AH11332" s="59"/>
      <c r="AI11332" s="59"/>
      <c r="AJ11332" s="59"/>
      <c r="AK11332" s="59"/>
      <c r="AL11332" s="59"/>
      <c r="AM11332" s="59"/>
      <c r="AN11332" s="59"/>
      <c r="AO11332" s="59"/>
      <c r="AV11332" s="37"/>
      <c r="AW11332" s="37"/>
      <c r="AX11332" s="37"/>
      <c r="AY11332" s="37"/>
      <c r="AZ11332" s="37"/>
      <c r="BA11332" s="37"/>
    </row>
    <row r="11333" spans="10:53" s="14" customFormat="1" x14ac:dyDescent="0.25">
      <c r="J11333" s="59"/>
      <c r="Q11333" s="26"/>
      <c r="R11333" s="28"/>
      <c r="AC11333" s="46"/>
      <c r="AG11333" s="59"/>
      <c r="AH11333" s="59"/>
      <c r="AI11333" s="59"/>
      <c r="AJ11333" s="59"/>
      <c r="AK11333" s="59"/>
      <c r="AL11333" s="59"/>
      <c r="AM11333" s="59"/>
      <c r="AN11333" s="59"/>
      <c r="AO11333" s="59"/>
      <c r="AV11333" s="37"/>
      <c r="AW11333" s="37"/>
      <c r="AX11333" s="37"/>
      <c r="AY11333" s="37"/>
      <c r="AZ11333" s="37"/>
      <c r="BA11333" s="37"/>
    </row>
    <row r="11334" spans="10:53" s="14" customFormat="1" x14ac:dyDescent="0.25">
      <c r="J11334" s="59"/>
      <c r="Q11334" s="26"/>
      <c r="R11334" s="28"/>
      <c r="AC11334" s="46"/>
      <c r="AG11334" s="59"/>
      <c r="AH11334" s="59"/>
      <c r="AI11334" s="59"/>
      <c r="AJ11334" s="59"/>
      <c r="AK11334" s="59"/>
      <c r="AL11334" s="59"/>
      <c r="AM11334" s="59"/>
      <c r="AN11334" s="59"/>
      <c r="AO11334" s="59"/>
      <c r="AV11334" s="37"/>
      <c r="AW11334" s="37"/>
      <c r="AX11334" s="37"/>
      <c r="AY11334" s="37"/>
      <c r="AZ11334" s="37"/>
      <c r="BA11334" s="37"/>
    </row>
    <row r="11335" spans="10:53" s="14" customFormat="1" x14ac:dyDescent="0.25">
      <c r="J11335" s="59"/>
      <c r="Q11335" s="26"/>
      <c r="R11335" s="28"/>
      <c r="AC11335" s="46"/>
      <c r="AG11335" s="59"/>
      <c r="AH11335" s="59"/>
      <c r="AI11335" s="59"/>
      <c r="AJ11335" s="59"/>
      <c r="AK11335" s="59"/>
      <c r="AL11335" s="59"/>
      <c r="AM11335" s="59"/>
      <c r="AN11335" s="59"/>
      <c r="AO11335" s="59"/>
      <c r="AV11335" s="37"/>
      <c r="AW11335" s="37"/>
      <c r="AX11335" s="37"/>
      <c r="AY11335" s="37"/>
      <c r="AZ11335" s="37"/>
      <c r="BA11335" s="37"/>
    </row>
    <row r="11336" spans="10:53" s="14" customFormat="1" x14ac:dyDescent="0.25">
      <c r="J11336" s="59"/>
      <c r="Q11336" s="26"/>
      <c r="R11336" s="28"/>
      <c r="AC11336" s="46"/>
      <c r="AG11336" s="59"/>
      <c r="AH11336" s="59"/>
      <c r="AI11336" s="59"/>
      <c r="AJ11336" s="59"/>
      <c r="AK11336" s="59"/>
      <c r="AL11336" s="59"/>
      <c r="AM11336" s="59"/>
      <c r="AN11336" s="59"/>
      <c r="AO11336" s="59"/>
      <c r="AV11336" s="37"/>
      <c r="AW11336" s="37"/>
      <c r="AX11336" s="37"/>
      <c r="AY11336" s="37"/>
      <c r="AZ11336" s="37"/>
      <c r="BA11336" s="37"/>
    </row>
    <row r="11337" spans="10:53" s="14" customFormat="1" x14ac:dyDescent="0.25">
      <c r="J11337" s="59"/>
      <c r="Q11337" s="26"/>
      <c r="R11337" s="28"/>
      <c r="AC11337" s="46"/>
      <c r="AG11337" s="59"/>
      <c r="AH11337" s="59"/>
      <c r="AI11337" s="59"/>
      <c r="AJ11337" s="59"/>
      <c r="AK11337" s="59"/>
      <c r="AL11337" s="59"/>
      <c r="AM11337" s="59"/>
      <c r="AN11337" s="59"/>
      <c r="AO11337" s="59"/>
      <c r="AV11337" s="37"/>
      <c r="AW11337" s="37"/>
      <c r="AX11337" s="37"/>
      <c r="AY11337" s="37"/>
      <c r="AZ11337" s="37"/>
      <c r="BA11337" s="37"/>
    </row>
    <row r="11338" spans="10:53" s="14" customFormat="1" x14ac:dyDescent="0.25">
      <c r="J11338" s="59"/>
      <c r="Q11338" s="26"/>
      <c r="R11338" s="28"/>
      <c r="AC11338" s="46"/>
      <c r="AG11338" s="59"/>
      <c r="AH11338" s="59"/>
      <c r="AI11338" s="59"/>
      <c r="AJ11338" s="59"/>
      <c r="AK11338" s="59"/>
      <c r="AL11338" s="59"/>
      <c r="AM11338" s="59"/>
      <c r="AN11338" s="59"/>
      <c r="AO11338" s="59"/>
      <c r="AV11338" s="37"/>
      <c r="AW11338" s="37"/>
      <c r="AX11338" s="37"/>
      <c r="AY11338" s="37"/>
      <c r="AZ11338" s="37"/>
      <c r="BA11338" s="37"/>
    </row>
    <row r="11339" spans="10:53" s="14" customFormat="1" x14ac:dyDescent="0.25">
      <c r="J11339" s="59"/>
      <c r="Q11339" s="26"/>
      <c r="R11339" s="28"/>
      <c r="AC11339" s="46"/>
      <c r="AG11339" s="59"/>
      <c r="AH11339" s="59"/>
      <c r="AI11339" s="59"/>
      <c r="AJ11339" s="59"/>
      <c r="AK11339" s="59"/>
      <c r="AL11339" s="59"/>
      <c r="AM11339" s="59"/>
      <c r="AN11339" s="59"/>
      <c r="AO11339" s="59"/>
      <c r="AV11339" s="37"/>
      <c r="AW11339" s="37"/>
      <c r="AX11339" s="37"/>
      <c r="AY11339" s="37"/>
      <c r="AZ11339" s="37"/>
      <c r="BA11339" s="37"/>
    </row>
    <row r="11340" spans="10:53" s="14" customFormat="1" x14ac:dyDescent="0.25">
      <c r="J11340" s="59"/>
      <c r="Q11340" s="26"/>
      <c r="R11340" s="28"/>
      <c r="AC11340" s="46"/>
      <c r="AG11340" s="59"/>
      <c r="AH11340" s="59"/>
      <c r="AI11340" s="59"/>
      <c r="AJ11340" s="59"/>
      <c r="AK11340" s="59"/>
      <c r="AL11340" s="59"/>
      <c r="AM11340" s="59"/>
      <c r="AN11340" s="59"/>
      <c r="AO11340" s="59"/>
      <c r="AV11340" s="37"/>
      <c r="AW11340" s="37"/>
      <c r="AX11340" s="37"/>
      <c r="AY11340" s="37"/>
      <c r="AZ11340" s="37"/>
      <c r="BA11340" s="37"/>
    </row>
    <row r="11341" spans="10:53" s="14" customFormat="1" x14ac:dyDescent="0.25">
      <c r="J11341" s="59"/>
      <c r="Q11341" s="26"/>
      <c r="R11341" s="28"/>
      <c r="AC11341" s="46"/>
      <c r="AG11341" s="59"/>
      <c r="AH11341" s="59"/>
      <c r="AI11341" s="59"/>
      <c r="AJ11341" s="59"/>
      <c r="AK11341" s="59"/>
      <c r="AL11341" s="59"/>
      <c r="AM11341" s="59"/>
      <c r="AN11341" s="59"/>
      <c r="AO11341" s="59"/>
      <c r="AV11341" s="37"/>
      <c r="AW11341" s="37"/>
      <c r="AX11341" s="37"/>
      <c r="AY11341" s="37"/>
      <c r="AZ11341" s="37"/>
      <c r="BA11341" s="37"/>
    </row>
    <row r="11342" spans="10:53" s="14" customFormat="1" x14ac:dyDescent="0.25">
      <c r="J11342" s="59"/>
      <c r="Q11342" s="26"/>
      <c r="R11342" s="28"/>
      <c r="AC11342" s="46"/>
      <c r="AG11342" s="59"/>
      <c r="AH11342" s="59"/>
      <c r="AI11342" s="59"/>
      <c r="AJ11342" s="59"/>
      <c r="AK11342" s="59"/>
      <c r="AL11342" s="59"/>
      <c r="AM11342" s="59"/>
      <c r="AN11342" s="59"/>
      <c r="AO11342" s="59"/>
      <c r="AV11342" s="37"/>
      <c r="AW11342" s="37"/>
      <c r="AX11342" s="37"/>
      <c r="AY11342" s="37"/>
      <c r="AZ11342" s="37"/>
      <c r="BA11342" s="37"/>
    </row>
    <row r="11343" spans="10:53" s="14" customFormat="1" x14ac:dyDescent="0.25">
      <c r="J11343" s="59"/>
      <c r="Q11343" s="26"/>
      <c r="R11343" s="28"/>
      <c r="AC11343" s="46"/>
      <c r="AG11343" s="59"/>
      <c r="AH11343" s="59"/>
      <c r="AI11343" s="59"/>
      <c r="AJ11343" s="59"/>
      <c r="AK11343" s="59"/>
      <c r="AL11343" s="59"/>
      <c r="AM11343" s="59"/>
      <c r="AN11343" s="59"/>
      <c r="AO11343" s="59"/>
      <c r="AV11343" s="37"/>
      <c r="AW11343" s="37"/>
      <c r="AX11343" s="37"/>
      <c r="AY11343" s="37"/>
      <c r="AZ11343" s="37"/>
      <c r="BA11343" s="37"/>
    </row>
    <row r="11344" spans="10:53" s="14" customFormat="1" x14ac:dyDescent="0.25">
      <c r="J11344" s="59"/>
      <c r="Q11344" s="26"/>
      <c r="R11344" s="28"/>
      <c r="AC11344" s="46"/>
      <c r="AG11344" s="59"/>
      <c r="AH11344" s="59"/>
      <c r="AI11344" s="59"/>
      <c r="AJ11344" s="59"/>
      <c r="AK11344" s="59"/>
      <c r="AL11344" s="59"/>
      <c r="AM11344" s="59"/>
      <c r="AN11344" s="59"/>
      <c r="AO11344" s="59"/>
      <c r="AV11344" s="37"/>
      <c r="AW11344" s="37"/>
      <c r="AX11344" s="37"/>
      <c r="AY11344" s="37"/>
      <c r="AZ11344" s="37"/>
      <c r="BA11344" s="37"/>
    </row>
    <row r="11345" spans="10:53" s="14" customFormat="1" x14ac:dyDescent="0.25">
      <c r="J11345" s="59"/>
      <c r="Q11345" s="26"/>
      <c r="R11345" s="28"/>
      <c r="AC11345" s="46"/>
      <c r="AG11345" s="59"/>
      <c r="AH11345" s="59"/>
      <c r="AI11345" s="59"/>
      <c r="AJ11345" s="59"/>
      <c r="AK11345" s="59"/>
      <c r="AL11345" s="59"/>
      <c r="AM11345" s="59"/>
      <c r="AN11345" s="59"/>
      <c r="AO11345" s="59"/>
      <c r="AV11345" s="37"/>
      <c r="AW11345" s="37"/>
      <c r="AX11345" s="37"/>
      <c r="AY11345" s="37"/>
      <c r="AZ11345" s="37"/>
      <c r="BA11345" s="37"/>
    </row>
    <row r="11346" spans="10:53" s="14" customFormat="1" x14ac:dyDescent="0.25">
      <c r="J11346" s="59"/>
      <c r="Q11346" s="26"/>
      <c r="R11346" s="28"/>
      <c r="AC11346" s="46"/>
      <c r="AG11346" s="59"/>
      <c r="AH11346" s="59"/>
      <c r="AI11346" s="59"/>
      <c r="AJ11346" s="59"/>
      <c r="AK11346" s="59"/>
      <c r="AL11346" s="59"/>
      <c r="AM11346" s="59"/>
      <c r="AN11346" s="59"/>
      <c r="AO11346" s="59"/>
      <c r="AV11346" s="37"/>
      <c r="AW11346" s="37"/>
      <c r="AX11346" s="37"/>
      <c r="AY11346" s="37"/>
      <c r="AZ11346" s="37"/>
      <c r="BA11346" s="37"/>
    </row>
    <row r="11347" spans="10:53" s="14" customFormat="1" x14ac:dyDescent="0.25">
      <c r="J11347" s="59"/>
      <c r="Q11347" s="26"/>
      <c r="R11347" s="28"/>
      <c r="AC11347" s="46"/>
      <c r="AG11347" s="59"/>
      <c r="AH11347" s="59"/>
      <c r="AI11347" s="59"/>
      <c r="AJ11347" s="59"/>
      <c r="AK11347" s="59"/>
      <c r="AL11347" s="59"/>
      <c r="AM11347" s="59"/>
      <c r="AN11347" s="59"/>
      <c r="AO11347" s="59"/>
      <c r="AV11347" s="37"/>
      <c r="AW11347" s="37"/>
      <c r="AX11347" s="37"/>
      <c r="AY11347" s="37"/>
      <c r="AZ11347" s="37"/>
      <c r="BA11347" s="37"/>
    </row>
    <row r="11348" spans="10:53" s="14" customFormat="1" x14ac:dyDescent="0.25">
      <c r="J11348" s="59"/>
      <c r="Q11348" s="26"/>
      <c r="R11348" s="28"/>
      <c r="AC11348" s="46"/>
      <c r="AG11348" s="59"/>
      <c r="AH11348" s="59"/>
      <c r="AI11348" s="59"/>
      <c r="AJ11348" s="59"/>
      <c r="AK11348" s="59"/>
      <c r="AL11348" s="59"/>
      <c r="AM11348" s="59"/>
      <c r="AN11348" s="59"/>
      <c r="AO11348" s="59"/>
      <c r="AV11348" s="37"/>
      <c r="AW11348" s="37"/>
      <c r="AX11348" s="37"/>
      <c r="AY11348" s="37"/>
      <c r="AZ11348" s="37"/>
      <c r="BA11348" s="37"/>
    </row>
    <row r="11349" spans="10:53" s="14" customFormat="1" x14ac:dyDescent="0.25">
      <c r="J11349" s="59"/>
      <c r="Q11349" s="26"/>
      <c r="R11349" s="28"/>
      <c r="AC11349" s="46"/>
      <c r="AG11349" s="59"/>
      <c r="AH11349" s="59"/>
      <c r="AI11349" s="59"/>
      <c r="AJ11349" s="59"/>
      <c r="AK11349" s="59"/>
      <c r="AL11349" s="59"/>
      <c r="AM11349" s="59"/>
      <c r="AN11349" s="59"/>
      <c r="AO11349" s="59"/>
      <c r="AV11349" s="37"/>
      <c r="AW11349" s="37"/>
      <c r="AX11349" s="37"/>
      <c r="AY11349" s="37"/>
      <c r="AZ11349" s="37"/>
      <c r="BA11349" s="37"/>
    </row>
    <row r="11350" spans="10:53" s="14" customFormat="1" x14ac:dyDescent="0.25">
      <c r="J11350" s="59"/>
      <c r="Q11350" s="26"/>
      <c r="R11350" s="28"/>
      <c r="AC11350" s="46"/>
      <c r="AG11350" s="59"/>
      <c r="AH11350" s="59"/>
      <c r="AI11350" s="59"/>
      <c r="AJ11350" s="59"/>
      <c r="AK11350" s="59"/>
      <c r="AL11350" s="59"/>
      <c r="AM11350" s="59"/>
      <c r="AN11350" s="59"/>
      <c r="AO11350" s="59"/>
      <c r="AV11350" s="37"/>
      <c r="AW11350" s="37"/>
      <c r="AX11350" s="37"/>
      <c r="AY11350" s="37"/>
      <c r="AZ11350" s="37"/>
      <c r="BA11350" s="37"/>
    </row>
    <row r="11351" spans="10:53" s="14" customFormat="1" x14ac:dyDescent="0.25">
      <c r="J11351" s="59"/>
      <c r="Q11351" s="26"/>
      <c r="R11351" s="28"/>
      <c r="AC11351" s="46"/>
      <c r="AG11351" s="59"/>
      <c r="AH11351" s="59"/>
      <c r="AI11351" s="59"/>
      <c r="AJ11351" s="59"/>
      <c r="AK11351" s="59"/>
      <c r="AL11351" s="59"/>
      <c r="AM11351" s="59"/>
      <c r="AN11351" s="59"/>
      <c r="AO11351" s="59"/>
      <c r="AV11351" s="37"/>
      <c r="AW11351" s="37"/>
      <c r="AX11351" s="37"/>
      <c r="AY11351" s="37"/>
      <c r="AZ11351" s="37"/>
      <c r="BA11351" s="37"/>
    </row>
    <row r="11352" spans="10:53" s="14" customFormat="1" x14ac:dyDescent="0.25">
      <c r="J11352" s="59"/>
      <c r="Q11352" s="26"/>
      <c r="R11352" s="28"/>
      <c r="AC11352" s="46"/>
      <c r="AG11352" s="59"/>
      <c r="AH11352" s="59"/>
      <c r="AI11352" s="59"/>
      <c r="AJ11352" s="59"/>
      <c r="AK11352" s="59"/>
      <c r="AL11352" s="59"/>
      <c r="AM11352" s="59"/>
      <c r="AN11352" s="59"/>
      <c r="AO11352" s="59"/>
      <c r="AV11352" s="37"/>
      <c r="AW11352" s="37"/>
      <c r="AX11352" s="37"/>
      <c r="AY11352" s="37"/>
      <c r="AZ11352" s="37"/>
      <c r="BA11352" s="37"/>
    </row>
    <row r="11353" spans="10:53" s="14" customFormat="1" x14ac:dyDescent="0.25">
      <c r="J11353" s="59"/>
      <c r="Q11353" s="26"/>
      <c r="R11353" s="28"/>
      <c r="AC11353" s="46"/>
      <c r="AG11353" s="59"/>
      <c r="AH11353" s="59"/>
      <c r="AI11353" s="59"/>
      <c r="AJ11353" s="59"/>
      <c r="AK11353" s="59"/>
      <c r="AL11353" s="59"/>
      <c r="AM11353" s="59"/>
      <c r="AN11353" s="59"/>
      <c r="AO11353" s="59"/>
      <c r="AV11353" s="37"/>
      <c r="AW11353" s="37"/>
      <c r="AX11353" s="37"/>
      <c r="AY11353" s="37"/>
      <c r="AZ11353" s="37"/>
      <c r="BA11353" s="37"/>
    </row>
    <row r="11354" spans="10:53" s="14" customFormat="1" x14ac:dyDescent="0.25">
      <c r="J11354" s="59"/>
      <c r="Q11354" s="26"/>
      <c r="R11354" s="28"/>
      <c r="AC11354" s="46"/>
      <c r="AG11354" s="59"/>
      <c r="AH11354" s="59"/>
      <c r="AI11354" s="59"/>
      <c r="AJ11354" s="59"/>
      <c r="AK11354" s="59"/>
      <c r="AL11354" s="59"/>
      <c r="AM11354" s="59"/>
      <c r="AN11354" s="59"/>
      <c r="AO11354" s="59"/>
      <c r="AV11354" s="37"/>
      <c r="AW11354" s="37"/>
      <c r="AX11354" s="37"/>
      <c r="AY11354" s="37"/>
      <c r="AZ11354" s="37"/>
      <c r="BA11354" s="37"/>
    </row>
    <row r="11355" spans="10:53" s="14" customFormat="1" x14ac:dyDescent="0.25">
      <c r="J11355" s="59"/>
      <c r="Q11355" s="26"/>
      <c r="R11355" s="28"/>
      <c r="AC11355" s="46"/>
      <c r="AG11355" s="59"/>
      <c r="AH11355" s="59"/>
      <c r="AI11355" s="59"/>
      <c r="AJ11355" s="59"/>
      <c r="AK11355" s="59"/>
      <c r="AL11355" s="59"/>
      <c r="AM11355" s="59"/>
      <c r="AN11355" s="59"/>
      <c r="AO11355" s="59"/>
      <c r="AV11355" s="37"/>
      <c r="AW11355" s="37"/>
      <c r="AX11355" s="37"/>
      <c r="AY11355" s="37"/>
      <c r="AZ11355" s="37"/>
      <c r="BA11355" s="37"/>
    </row>
    <row r="11356" spans="10:53" s="14" customFormat="1" x14ac:dyDescent="0.25">
      <c r="J11356" s="59"/>
      <c r="Q11356" s="26"/>
      <c r="R11356" s="28"/>
      <c r="AC11356" s="46"/>
      <c r="AG11356" s="59"/>
      <c r="AH11356" s="59"/>
      <c r="AI11356" s="59"/>
      <c r="AJ11356" s="59"/>
      <c r="AK11356" s="59"/>
      <c r="AL11356" s="59"/>
      <c r="AM11356" s="59"/>
      <c r="AN11356" s="59"/>
      <c r="AO11356" s="59"/>
      <c r="AV11356" s="37"/>
      <c r="AW11356" s="37"/>
      <c r="AX11356" s="37"/>
      <c r="AY11356" s="37"/>
      <c r="AZ11356" s="37"/>
      <c r="BA11356" s="37"/>
    </row>
    <row r="11357" spans="10:53" s="14" customFormat="1" x14ac:dyDescent="0.25">
      <c r="J11357" s="59"/>
      <c r="Q11357" s="26"/>
      <c r="R11357" s="28"/>
      <c r="AC11357" s="46"/>
      <c r="AG11357" s="59"/>
      <c r="AH11357" s="59"/>
      <c r="AI11357" s="59"/>
      <c r="AJ11357" s="59"/>
      <c r="AK11357" s="59"/>
      <c r="AL11357" s="59"/>
      <c r="AM11357" s="59"/>
      <c r="AN11357" s="59"/>
      <c r="AO11357" s="59"/>
      <c r="AV11357" s="37"/>
      <c r="AW11357" s="37"/>
      <c r="AX11357" s="37"/>
      <c r="AY11357" s="37"/>
      <c r="AZ11357" s="37"/>
      <c r="BA11357" s="37"/>
    </row>
    <row r="11358" spans="10:53" s="14" customFormat="1" x14ac:dyDescent="0.25">
      <c r="J11358" s="59"/>
      <c r="Q11358" s="26"/>
      <c r="R11358" s="28"/>
      <c r="AC11358" s="46"/>
      <c r="AG11358" s="59"/>
      <c r="AH11358" s="59"/>
      <c r="AI11358" s="59"/>
      <c r="AJ11358" s="59"/>
      <c r="AK11358" s="59"/>
      <c r="AL11358" s="59"/>
      <c r="AM11358" s="59"/>
      <c r="AN11358" s="59"/>
      <c r="AO11358" s="59"/>
      <c r="AV11358" s="37"/>
      <c r="AW11358" s="37"/>
      <c r="AX11358" s="37"/>
      <c r="AY11358" s="37"/>
      <c r="AZ11358" s="37"/>
      <c r="BA11358" s="37"/>
    </row>
    <row r="11359" spans="10:53" s="14" customFormat="1" x14ac:dyDescent="0.25">
      <c r="J11359" s="59"/>
      <c r="Q11359" s="26"/>
      <c r="R11359" s="28"/>
      <c r="AC11359" s="46"/>
      <c r="AG11359" s="59"/>
      <c r="AH11359" s="59"/>
      <c r="AI11359" s="59"/>
      <c r="AJ11359" s="59"/>
      <c r="AK11359" s="59"/>
      <c r="AL11359" s="59"/>
      <c r="AM11359" s="59"/>
      <c r="AN11359" s="59"/>
      <c r="AO11359" s="59"/>
      <c r="AV11359" s="37"/>
      <c r="AW11359" s="37"/>
      <c r="AX11359" s="37"/>
      <c r="AY11359" s="37"/>
      <c r="AZ11359" s="37"/>
      <c r="BA11359" s="37"/>
    </row>
    <row r="11360" spans="10:53" s="14" customFormat="1" x14ac:dyDescent="0.25">
      <c r="J11360" s="59"/>
      <c r="Q11360" s="26"/>
      <c r="R11360" s="28"/>
      <c r="AC11360" s="46"/>
      <c r="AG11360" s="59"/>
      <c r="AH11360" s="59"/>
      <c r="AI11360" s="59"/>
      <c r="AJ11360" s="59"/>
      <c r="AK11360" s="59"/>
      <c r="AL11360" s="59"/>
      <c r="AM11360" s="59"/>
      <c r="AN11360" s="59"/>
      <c r="AO11360" s="59"/>
      <c r="AV11360" s="37"/>
      <c r="AW11360" s="37"/>
      <c r="AX11360" s="37"/>
      <c r="AY11360" s="37"/>
      <c r="AZ11360" s="37"/>
      <c r="BA11360" s="37"/>
    </row>
    <row r="11361" spans="10:53" s="14" customFormat="1" x14ac:dyDescent="0.25">
      <c r="J11361" s="59"/>
      <c r="Q11361" s="26"/>
      <c r="R11361" s="28"/>
      <c r="AC11361" s="46"/>
      <c r="AG11361" s="59"/>
      <c r="AH11361" s="59"/>
      <c r="AI11361" s="59"/>
      <c r="AJ11361" s="59"/>
      <c r="AK11361" s="59"/>
      <c r="AL11361" s="59"/>
      <c r="AM11361" s="59"/>
      <c r="AN11361" s="59"/>
      <c r="AO11361" s="59"/>
      <c r="AV11361" s="37"/>
      <c r="AW11361" s="37"/>
      <c r="AX11361" s="37"/>
      <c r="AY11361" s="37"/>
      <c r="AZ11361" s="37"/>
      <c r="BA11361" s="37"/>
    </row>
    <row r="11362" spans="10:53" s="14" customFormat="1" x14ac:dyDescent="0.25">
      <c r="J11362" s="59"/>
      <c r="Q11362" s="26"/>
      <c r="R11362" s="28"/>
      <c r="AC11362" s="46"/>
      <c r="AG11362" s="59"/>
      <c r="AH11362" s="59"/>
      <c r="AI11362" s="59"/>
      <c r="AJ11362" s="59"/>
      <c r="AK11362" s="59"/>
      <c r="AL11362" s="59"/>
      <c r="AM11362" s="59"/>
      <c r="AN11362" s="59"/>
      <c r="AO11362" s="59"/>
      <c r="AV11362" s="37"/>
      <c r="AW11362" s="37"/>
      <c r="AX11362" s="37"/>
      <c r="AY11362" s="37"/>
      <c r="AZ11362" s="37"/>
      <c r="BA11362" s="37"/>
    </row>
    <row r="11363" spans="10:53" s="14" customFormat="1" x14ac:dyDescent="0.25">
      <c r="J11363" s="59"/>
      <c r="Q11363" s="26"/>
      <c r="R11363" s="28"/>
      <c r="AC11363" s="46"/>
      <c r="AG11363" s="59"/>
      <c r="AH11363" s="59"/>
      <c r="AI11363" s="59"/>
      <c r="AJ11363" s="59"/>
      <c r="AK11363" s="59"/>
      <c r="AL11363" s="59"/>
      <c r="AM11363" s="59"/>
      <c r="AN11363" s="59"/>
      <c r="AO11363" s="59"/>
      <c r="AV11363" s="37"/>
      <c r="AW11363" s="37"/>
      <c r="AX11363" s="37"/>
      <c r="AY11363" s="37"/>
      <c r="AZ11363" s="37"/>
      <c r="BA11363" s="37"/>
    </row>
    <row r="11364" spans="10:53" s="14" customFormat="1" x14ac:dyDescent="0.25">
      <c r="J11364" s="59"/>
      <c r="Q11364" s="26"/>
      <c r="R11364" s="28"/>
      <c r="AC11364" s="46"/>
      <c r="AG11364" s="59"/>
      <c r="AH11364" s="59"/>
      <c r="AI11364" s="59"/>
      <c r="AJ11364" s="59"/>
      <c r="AK11364" s="59"/>
      <c r="AL11364" s="59"/>
      <c r="AM11364" s="59"/>
      <c r="AN11364" s="59"/>
      <c r="AO11364" s="59"/>
      <c r="AV11364" s="37"/>
      <c r="AW11364" s="37"/>
      <c r="AX11364" s="37"/>
      <c r="AY11364" s="37"/>
      <c r="AZ11364" s="37"/>
      <c r="BA11364" s="37"/>
    </row>
    <row r="11365" spans="10:53" s="14" customFormat="1" x14ac:dyDescent="0.25">
      <c r="J11365" s="59"/>
      <c r="Q11365" s="26"/>
      <c r="R11365" s="28"/>
      <c r="AC11365" s="46"/>
      <c r="AG11365" s="59"/>
      <c r="AH11365" s="59"/>
      <c r="AI11365" s="59"/>
      <c r="AJ11365" s="59"/>
      <c r="AK11365" s="59"/>
      <c r="AL11365" s="59"/>
      <c r="AM11365" s="59"/>
      <c r="AN11365" s="59"/>
      <c r="AO11365" s="59"/>
      <c r="AV11365" s="37"/>
      <c r="AW11365" s="37"/>
      <c r="AX11365" s="37"/>
      <c r="AY11365" s="37"/>
      <c r="AZ11365" s="37"/>
      <c r="BA11365" s="37"/>
    </row>
    <row r="11366" spans="10:53" s="14" customFormat="1" x14ac:dyDescent="0.25">
      <c r="J11366" s="59"/>
      <c r="Q11366" s="26"/>
      <c r="R11366" s="28"/>
      <c r="AC11366" s="46"/>
      <c r="AG11366" s="59"/>
      <c r="AH11366" s="59"/>
      <c r="AI11366" s="59"/>
      <c r="AJ11366" s="59"/>
      <c r="AK11366" s="59"/>
      <c r="AL11366" s="59"/>
      <c r="AM11366" s="59"/>
      <c r="AN11366" s="59"/>
      <c r="AO11366" s="59"/>
      <c r="AV11366" s="37"/>
      <c r="AW11366" s="37"/>
      <c r="AX11366" s="37"/>
      <c r="AY11366" s="37"/>
      <c r="AZ11366" s="37"/>
      <c r="BA11366" s="37"/>
    </row>
    <row r="11367" spans="10:53" s="14" customFormat="1" x14ac:dyDescent="0.25">
      <c r="J11367" s="59"/>
      <c r="Q11367" s="26"/>
      <c r="R11367" s="28"/>
      <c r="AC11367" s="46"/>
      <c r="AG11367" s="59"/>
      <c r="AH11367" s="59"/>
      <c r="AI11367" s="59"/>
      <c r="AJ11367" s="59"/>
      <c r="AK11367" s="59"/>
      <c r="AL11367" s="59"/>
      <c r="AM11367" s="59"/>
      <c r="AN11367" s="59"/>
      <c r="AO11367" s="59"/>
      <c r="AV11367" s="37"/>
      <c r="AW11367" s="37"/>
      <c r="AX11367" s="37"/>
      <c r="AY11367" s="37"/>
      <c r="AZ11367" s="37"/>
      <c r="BA11367" s="37"/>
    </row>
    <row r="11368" spans="10:53" s="14" customFormat="1" x14ac:dyDescent="0.25">
      <c r="J11368" s="59"/>
      <c r="Q11368" s="26"/>
      <c r="R11368" s="28"/>
      <c r="AC11368" s="46"/>
      <c r="AG11368" s="59"/>
      <c r="AH11368" s="59"/>
      <c r="AI11368" s="59"/>
      <c r="AJ11368" s="59"/>
      <c r="AK11368" s="59"/>
      <c r="AL11368" s="59"/>
      <c r="AM11368" s="59"/>
      <c r="AN11368" s="59"/>
      <c r="AO11368" s="59"/>
      <c r="AV11368" s="37"/>
      <c r="AW11368" s="37"/>
      <c r="AX11368" s="37"/>
      <c r="AY11368" s="37"/>
      <c r="AZ11368" s="37"/>
      <c r="BA11368" s="37"/>
    </row>
    <row r="11369" spans="10:53" s="14" customFormat="1" x14ac:dyDescent="0.25">
      <c r="J11369" s="59"/>
      <c r="Q11369" s="26"/>
      <c r="R11369" s="28"/>
      <c r="AC11369" s="46"/>
      <c r="AG11369" s="59"/>
      <c r="AH11369" s="59"/>
      <c r="AI11369" s="59"/>
      <c r="AJ11369" s="59"/>
      <c r="AK11369" s="59"/>
      <c r="AL11369" s="59"/>
      <c r="AM11369" s="59"/>
      <c r="AN11369" s="59"/>
      <c r="AO11369" s="59"/>
      <c r="AV11369" s="37"/>
      <c r="AW11369" s="37"/>
      <c r="AX11369" s="37"/>
      <c r="AY11369" s="37"/>
      <c r="AZ11369" s="37"/>
      <c r="BA11369" s="37"/>
    </row>
    <row r="11370" spans="10:53" s="14" customFormat="1" x14ac:dyDescent="0.25">
      <c r="J11370" s="59"/>
      <c r="Q11370" s="26"/>
      <c r="R11370" s="28"/>
      <c r="AC11370" s="46"/>
      <c r="AG11370" s="59"/>
      <c r="AH11370" s="59"/>
      <c r="AI11370" s="59"/>
      <c r="AJ11370" s="59"/>
      <c r="AK11370" s="59"/>
      <c r="AL11370" s="59"/>
      <c r="AM11370" s="59"/>
      <c r="AN11370" s="59"/>
      <c r="AO11370" s="59"/>
      <c r="AV11370" s="37"/>
      <c r="AW11370" s="37"/>
      <c r="AX11370" s="37"/>
      <c r="AY11370" s="37"/>
      <c r="AZ11370" s="37"/>
      <c r="BA11370" s="37"/>
    </row>
    <row r="11371" spans="10:53" s="14" customFormat="1" x14ac:dyDescent="0.25">
      <c r="J11371" s="59"/>
      <c r="Q11371" s="26"/>
      <c r="R11371" s="28"/>
      <c r="AC11371" s="46"/>
      <c r="AG11371" s="59"/>
      <c r="AH11371" s="59"/>
      <c r="AI11371" s="59"/>
      <c r="AJ11371" s="59"/>
      <c r="AK11371" s="59"/>
      <c r="AL11371" s="59"/>
      <c r="AM11371" s="59"/>
      <c r="AN11371" s="59"/>
      <c r="AO11371" s="59"/>
      <c r="AV11371" s="37"/>
      <c r="AW11371" s="37"/>
      <c r="AX11371" s="37"/>
      <c r="AY11371" s="37"/>
      <c r="AZ11371" s="37"/>
      <c r="BA11371" s="37"/>
    </row>
    <row r="11372" spans="10:53" s="14" customFormat="1" x14ac:dyDescent="0.25">
      <c r="J11372" s="59"/>
      <c r="Q11372" s="26"/>
      <c r="R11372" s="28"/>
      <c r="AC11372" s="46"/>
      <c r="AG11372" s="59"/>
      <c r="AH11372" s="59"/>
      <c r="AI11372" s="59"/>
      <c r="AJ11372" s="59"/>
      <c r="AK11372" s="59"/>
      <c r="AL11372" s="59"/>
      <c r="AM11372" s="59"/>
      <c r="AN11372" s="59"/>
      <c r="AO11372" s="59"/>
      <c r="AV11372" s="37"/>
      <c r="AW11372" s="37"/>
      <c r="AX11372" s="37"/>
      <c r="AY11372" s="37"/>
      <c r="AZ11372" s="37"/>
      <c r="BA11372" s="37"/>
    </row>
    <row r="11373" spans="10:53" s="14" customFormat="1" x14ac:dyDescent="0.25">
      <c r="J11373" s="59"/>
      <c r="Q11373" s="26"/>
      <c r="R11373" s="28"/>
      <c r="AC11373" s="46"/>
      <c r="AG11373" s="59"/>
      <c r="AH11373" s="59"/>
      <c r="AI11373" s="59"/>
      <c r="AJ11373" s="59"/>
      <c r="AK11373" s="59"/>
      <c r="AL11373" s="59"/>
      <c r="AM11373" s="59"/>
      <c r="AN11373" s="59"/>
      <c r="AO11373" s="59"/>
      <c r="AV11373" s="37"/>
      <c r="AW11373" s="37"/>
      <c r="AX11373" s="37"/>
      <c r="AY11373" s="37"/>
      <c r="AZ11373" s="37"/>
      <c r="BA11373" s="37"/>
    </row>
    <row r="11374" spans="10:53" s="14" customFormat="1" x14ac:dyDescent="0.25">
      <c r="J11374" s="59"/>
      <c r="Q11374" s="26"/>
      <c r="R11374" s="28"/>
      <c r="AC11374" s="46"/>
      <c r="AG11374" s="59"/>
      <c r="AH11374" s="59"/>
      <c r="AI11374" s="59"/>
      <c r="AJ11374" s="59"/>
      <c r="AK11374" s="59"/>
      <c r="AL11374" s="59"/>
      <c r="AM11374" s="59"/>
      <c r="AN11374" s="59"/>
      <c r="AO11374" s="59"/>
      <c r="AV11374" s="37"/>
      <c r="AW11374" s="37"/>
      <c r="AX11374" s="37"/>
      <c r="AY11374" s="37"/>
      <c r="AZ11374" s="37"/>
      <c r="BA11374" s="37"/>
    </row>
    <row r="11375" spans="10:53" s="14" customFormat="1" x14ac:dyDescent="0.25">
      <c r="J11375" s="59"/>
      <c r="Q11375" s="26"/>
      <c r="R11375" s="28"/>
      <c r="AC11375" s="46"/>
      <c r="AG11375" s="59"/>
      <c r="AH11375" s="59"/>
      <c r="AI11375" s="59"/>
      <c r="AJ11375" s="59"/>
      <c r="AK11375" s="59"/>
      <c r="AL11375" s="59"/>
      <c r="AM11375" s="59"/>
      <c r="AN11375" s="59"/>
      <c r="AO11375" s="59"/>
      <c r="AV11375" s="37"/>
      <c r="AW11375" s="37"/>
      <c r="AX11375" s="37"/>
      <c r="AY11375" s="37"/>
      <c r="AZ11375" s="37"/>
      <c r="BA11375" s="37"/>
    </row>
    <row r="11376" spans="10:53" s="14" customFormat="1" x14ac:dyDescent="0.25">
      <c r="J11376" s="59"/>
      <c r="Q11376" s="26"/>
      <c r="R11376" s="28"/>
      <c r="AC11376" s="46"/>
      <c r="AG11376" s="59"/>
      <c r="AH11376" s="59"/>
      <c r="AI11376" s="59"/>
      <c r="AJ11376" s="59"/>
      <c r="AK11376" s="59"/>
      <c r="AL11376" s="59"/>
      <c r="AM11376" s="59"/>
      <c r="AN11376" s="59"/>
      <c r="AO11376" s="59"/>
      <c r="AV11376" s="37"/>
      <c r="AW11376" s="37"/>
      <c r="AX11376" s="37"/>
      <c r="AY11376" s="37"/>
      <c r="AZ11376" s="37"/>
      <c r="BA11376" s="37"/>
    </row>
    <row r="11377" spans="10:53" s="14" customFormat="1" x14ac:dyDescent="0.25">
      <c r="J11377" s="59"/>
      <c r="Q11377" s="26"/>
      <c r="R11377" s="28"/>
      <c r="AC11377" s="46"/>
      <c r="AG11377" s="59"/>
      <c r="AH11377" s="59"/>
      <c r="AI11377" s="59"/>
      <c r="AJ11377" s="59"/>
      <c r="AK11377" s="59"/>
      <c r="AL11377" s="59"/>
      <c r="AM11377" s="59"/>
      <c r="AN11377" s="59"/>
      <c r="AO11377" s="59"/>
      <c r="AV11377" s="37"/>
      <c r="AW11377" s="37"/>
      <c r="AX11377" s="37"/>
      <c r="AY11377" s="37"/>
      <c r="AZ11377" s="37"/>
      <c r="BA11377" s="37"/>
    </row>
    <row r="11378" spans="10:53" s="14" customFormat="1" x14ac:dyDescent="0.25">
      <c r="J11378" s="59"/>
      <c r="Q11378" s="26"/>
      <c r="R11378" s="28"/>
      <c r="AC11378" s="46"/>
      <c r="AG11378" s="59"/>
      <c r="AH11378" s="59"/>
      <c r="AI11378" s="59"/>
      <c r="AJ11378" s="59"/>
      <c r="AK11378" s="59"/>
      <c r="AL11378" s="59"/>
      <c r="AM11378" s="59"/>
      <c r="AN11378" s="59"/>
      <c r="AO11378" s="59"/>
      <c r="AV11378" s="37"/>
      <c r="AW11378" s="37"/>
      <c r="AX11378" s="37"/>
      <c r="AY11378" s="37"/>
      <c r="AZ11378" s="37"/>
      <c r="BA11378" s="37"/>
    </row>
    <row r="11379" spans="10:53" s="14" customFormat="1" x14ac:dyDescent="0.25">
      <c r="J11379" s="59"/>
      <c r="Q11379" s="26"/>
      <c r="R11379" s="28"/>
      <c r="AC11379" s="46"/>
      <c r="AG11379" s="59"/>
      <c r="AH11379" s="59"/>
      <c r="AI11379" s="59"/>
      <c r="AJ11379" s="59"/>
      <c r="AK11379" s="59"/>
      <c r="AL11379" s="59"/>
      <c r="AM11379" s="59"/>
      <c r="AN11379" s="59"/>
      <c r="AO11379" s="59"/>
      <c r="AV11379" s="37"/>
      <c r="AW11379" s="37"/>
      <c r="AX11379" s="37"/>
      <c r="AY11379" s="37"/>
      <c r="AZ11379" s="37"/>
      <c r="BA11379" s="37"/>
    </row>
    <row r="11380" spans="10:53" s="14" customFormat="1" x14ac:dyDescent="0.25">
      <c r="J11380" s="59"/>
      <c r="Q11380" s="26"/>
      <c r="R11380" s="28"/>
      <c r="AC11380" s="46"/>
      <c r="AG11380" s="59"/>
      <c r="AH11380" s="59"/>
      <c r="AI11380" s="59"/>
      <c r="AJ11380" s="59"/>
      <c r="AK11380" s="59"/>
      <c r="AL11380" s="59"/>
      <c r="AM11380" s="59"/>
      <c r="AN11380" s="59"/>
      <c r="AO11380" s="59"/>
      <c r="AV11380" s="37"/>
      <c r="AW11380" s="37"/>
      <c r="AX11380" s="37"/>
      <c r="AY11380" s="37"/>
      <c r="AZ11380" s="37"/>
      <c r="BA11380" s="37"/>
    </row>
    <row r="11381" spans="10:53" s="14" customFormat="1" x14ac:dyDescent="0.25">
      <c r="J11381" s="59"/>
      <c r="Q11381" s="26"/>
      <c r="R11381" s="28"/>
      <c r="AC11381" s="46"/>
      <c r="AG11381" s="59"/>
      <c r="AH11381" s="59"/>
      <c r="AI11381" s="59"/>
      <c r="AJ11381" s="59"/>
      <c r="AK11381" s="59"/>
      <c r="AL11381" s="59"/>
      <c r="AM11381" s="59"/>
      <c r="AN11381" s="59"/>
      <c r="AO11381" s="59"/>
      <c r="AV11381" s="37"/>
      <c r="AW11381" s="37"/>
      <c r="AX11381" s="37"/>
      <c r="AY11381" s="37"/>
      <c r="AZ11381" s="37"/>
      <c r="BA11381" s="37"/>
    </row>
    <row r="11382" spans="10:53" s="14" customFormat="1" x14ac:dyDescent="0.25">
      <c r="J11382" s="59"/>
      <c r="Q11382" s="26"/>
      <c r="R11382" s="28"/>
      <c r="AC11382" s="46"/>
      <c r="AG11382" s="59"/>
      <c r="AH11382" s="59"/>
      <c r="AI11382" s="59"/>
      <c r="AJ11382" s="59"/>
      <c r="AK11382" s="59"/>
      <c r="AL11382" s="59"/>
      <c r="AM11382" s="59"/>
      <c r="AN11382" s="59"/>
      <c r="AO11382" s="59"/>
      <c r="AV11382" s="37"/>
      <c r="AW11382" s="37"/>
      <c r="AX11382" s="37"/>
      <c r="AY11382" s="37"/>
      <c r="AZ11382" s="37"/>
      <c r="BA11382" s="37"/>
    </row>
    <row r="11383" spans="10:53" s="14" customFormat="1" x14ac:dyDescent="0.25">
      <c r="J11383" s="59"/>
      <c r="Q11383" s="26"/>
      <c r="R11383" s="28"/>
      <c r="AC11383" s="46"/>
      <c r="AG11383" s="59"/>
      <c r="AH11383" s="59"/>
      <c r="AI11383" s="59"/>
      <c r="AJ11383" s="59"/>
      <c r="AK11383" s="59"/>
      <c r="AL11383" s="59"/>
      <c r="AM11383" s="59"/>
      <c r="AN11383" s="59"/>
      <c r="AO11383" s="59"/>
      <c r="AV11383" s="37"/>
      <c r="AW11383" s="37"/>
      <c r="AX11383" s="37"/>
      <c r="AY11383" s="37"/>
      <c r="AZ11383" s="37"/>
      <c r="BA11383" s="37"/>
    </row>
    <row r="11384" spans="10:53" s="14" customFormat="1" x14ac:dyDescent="0.25">
      <c r="J11384" s="59"/>
      <c r="Q11384" s="26"/>
      <c r="R11384" s="28"/>
      <c r="AC11384" s="46"/>
      <c r="AG11384" s="59"/>
      <c r="AH11384" s="59"/>
      <c r="AI11384" s="59"/>
      <c r="AJ11384" s="59"/>
      <c r="AK11384" s="59"/>
      <c r="AL11384" s="59"/>
      <c r="AM11384" s="59"/>
      <c r="AN11384" s="59"/>
      <c r="AO11384" s="59"/>
      <c r="AV11384" s="37"/>
      <c r="AW11384" s="37"/>
      <c r="AX11384" s="37"/>
      <c r="AY11384" s="37"/>
      <c r="AZ11384" s="37"/>
      <c r="BA11384" s="37"/>
    </row>
    <row r="11385" spans="10:53" s="14" customFormat="1" x14ac:dyDescent="0.25">
      <c r="J11385" s="59"/>
      <c r="Q11385" s="26"/>
      <c r="R11385" s="28"/>
      <c r="AC11385" s="46"/>
      <c r="AG11385" s="59"/>
      <c r="AH11385" s="59"/>
      <c r="AI11385" s="59"/>
      <c r="AJ11385" s="59"/>
      <c r="AK11385" s="59"/>
      <c r="AL11385" s="59"/>
      <c r="AM11385" s="59"/>
      <c r="AN11385" s="59"/>
      <c r="AO11385" s="59"/>
      <c r="AV11385" s="37"/>
      <c r="AW11385" s="37"/>
      <c r="AX11385" s="37"/>
      <c r="AY11385" s="37"/>
      <c r="AZ11385" s="37"/>
      <c r="BA11385" s="37"/>
    </row>
    <row r="11386" spans="10:53" s="14" customFormat="1" x14ac:dyDescent="0.25">
      <c r="J11386" s="59"/>
      <c r="Q11386" s="26"/>
      <c r="R11386" s="28"/>
      <c r="AC11386" s="46"/>
      <c r="AG11386" s="59"/>
      <c r="AH11386" s="59"/>
      <c r="AI11386" s="59"/>
      <c r="AJ11386" s="59"/>
      <c r="AK11386" s="59"/>
      <c r="AL11386" s="59"/>
      <c r="AM11386" s="59"/>
      <c r="AN11386" s="59"/>
      <c r="AO11386" s="59"/>
      <c r="AV11386" s="37"/>
      <c r="AW11386" s="37"/>
      <c r="AX11386" s="37"/>
      <c r="AY11386" s="37"/>
      <c r="AZ11386" s="37"/>
      <c r="BA11386" s="37"/>
    </row>
    <row r="11387" spans="10:53" s="14" customFormat="1" x14ac:dyDescent="0.25">
      <c r="J11387" s="59"/>
      <c r="Q11387" s="26"/>
      <c r="R11387" s="28"/>
      <c r="AC11387" s="46"/>
      <c r="AG11387" s="59"/>
      <c r="AH11387" s="59"/>
      <c r="AI11387" s="59"/>
      <c r="AJ11387" s="59"/>
      <c r="AK11387" s="59"/>
      <c r="AL11387" s="59"/>
      <c r="AM11387" s="59"/>
      <c r="AN11387" s="59"/>
      <c r="AO11387" s="59"/>
      <c r="AV11387" s="37"/>
      <c r="AW11387" s="37"/>
      <c r="AX11387" s="37"/>
      <c r="AY11387" s="37"/>
      <c r="AZ11387" s="37"/>
      <c r="BA11387" s="37"/>
    </row>
    <row r="11388" spans="10:53" s="14" customFormat="1" x14ac:dyDescent="0.25">
      <c r="J11388" s="59"/>
      <c r="Q11388" s="26"/>
      <c r="R11388" s="28"/>
      <c r="AC11388" s="46"/>
      <c r="AG11388" s="59"/>
      <c r="AH11388" s="59"/>
      <c r="AI11388" s="59"/>
      <c r="AJ11388" s="59"/>
      <c r="AK11388" s="59"/>
      <c r="AL11388" s="59"/>
      <c r="AM11388" s="59"/>
      <c r="AN11388" s="59"/>
      <c r="AO11388" s="59"/>
      <c r="AV11388" s="37"/>
      <c r="AW11388" s="37"/>
      <c r="AX11388" s="37"/>
      <c r="AY11388" s="37"/>
      <c r="AZ11388" s="37"/>
      <c r="BA11388" s="37"/>
    </row>
    <row r="11389" spans="10:53" s="14" customFormat="1" x14ac:dyDescent="0.25">
      <c r="J11389" s="59"/>
      <c r="Q11389" s="26"/>
      <c r="R11389" s="28"/>
      <c r="AC11389" s="46"/>
      <c r="AG11389" s="59"/>
      <c r="AH11389" s="59"/>
      <c r="AI11389" s="59"/>
      <c r="AJ11389" s="59"/>
      <c r="AK11389" s="59"/>
      <c r="AL11389" s="59"/>
      <c r="AM11389" s="59"/>
      <c r="AN11389" s="59"/>
      <c r="AO11389" s="59"/>
      <c r="AV11389" s="37"/>
      <c r="AW11389" s="37"/>
      <c r="AX11389" s="37"/>
      <c r="AY11389" s="37"/>
      <c r="AZ11389" s="37"/>
      <c r="BA11389" s="37"/>
    </row>
    <row r="11390" spans="10:53" s="14" customFormat="1" x14ac:dyDescent="0.25">
      <c r="J11390" s="59"/>
      <c r="Q11390" s="26"/>
      <c r="R11390" s="28"/>
      <c r="AC11390" s="46"/>
      <c r="AG11390" s="59"/>
      <c r="AH11390" s="59"/>
      <c r="AI11390" s="59"/>
      <c r="AJ11390" s="59"/>
      <c r="AK11390" s="59"/>
      <c r="AL11390" s="59"/>
      <c r="AM11390" s="59"/>
      <c r="AN11390" s="59"/>
      <c r="AO11390" s="59"/>
      <c r="AV11390" s="37"/>
      <c r="AW11390" s="37"/>
      <c r="AX11390" s="37"/>
      <c r="AY11390" s="37"/>
      <c r="AZ11390" s="37"/>
      <c r="BA11390" s="37"/>
    </row>
    <row r="11391" spans="10:53" s="14" customFormat="1" x14ac:dyDescent="0.25">
      <c r="J11391" s="59"/>
      <c r="Q11391" s="26"/>
      <c r="R11391" s="28"/>
      <c r="AC11391" s="46"/>
      <c r="AG11391" s="59"/>
      <c r="AH11391" s="59"/>
      <c r="AI11391" s="59"/>
      <c r="AJ11391" s="59"/>
      <c r="AK11391" s="59"/>
      <c r="AL11391" s="59"/>
      <c r="AM11391" s="59"/>
      <c r="AN11391" s="59"/>
      <c r="AO11391" s="59"/>
      <c r="AV11391" s="37"/>
      <c r="AW11391" s="37"/>
      <c r="AX11391" s="37"/>
      <c r="AY11391" s="37"/>
      <c r="AZ11391" s="37"/>
      <c r="BA11391" s="37"/>
    </row>
    <row r="11392" spans="10:53" s="14" customFormat="1" x14ac:dyDescent="0.25">
      <c r="J11392" s="59"/>
      <c r="Q11392" s="26"/>
      <c r="R11392" s="28"/>
      <c r="AC11392" s="46"/>
      <c r="AG11392" s="59"/>
      <c r="AH11392" s="59"/>
      <c r="AI11392" s="59"/>
      <c r="AJ11392" s="59"/>
      <c r="AK11392" s="59"/>
      <c r="AL11392" s="59"/>
      <c r="AM11392" s="59"/>
      <c r="AN11392" s="59"/>
      <c r="AO11392" s="59"/>
      <c r="AV11392" s="37"/>
      <c r="AW11392" s="37"/>
      <c r="AX11392" s="37"/>
      <c r="AY11392" s="37"/>
      <c r="AZ11392" s="37"/>
      <c r="BA11392" s="37"/>
    </row>
    <row r="11393" spans="10:53" s="14" customFormat="1" x14ac:dyDescent="0.25">
      <c r="J11393" s="59"/>
      <c r="Q11393" s="26"/>
      <c r="R11393" s="28"/>
      <c r="AC11393" s="46"/>
      <c r="AG11393" s="59"/>
      <c r="AH11393" s="59"/>
      <c r="AI11393" s="59"/>
      <c r="AJ11393" s="59"/>
      <c r="AK11393" s="59"/>
      <c r="AL11393" s="59"/>
      <c r="AM11393" s="59"/>
      <c r="AN11393" s="59"/>
      <c r="AO11393" s="59"/>
      <c r="AV11393" s="37"/>
      <c r="AW11393" s="37"/>
      <c r="AX11393" s="37"/>
      <c r="AY11393" s="37"/>
      <c r="AZ11393" s="37"/>
      <c r="BA11393" s="37"/>
    </row>
    <row r="11394" spans="10:53" s="14" customFormat="1" x14ac:dyDescent="0.25">
      <c r="J11394" s="59"/>
      <c r="Q11394" s="26"/>
      <c r="R11394" s="28"/>
      <c r="AC11394" s="46"/>
      <c r="AG11394" s="59"/>
      <c r="AH11394" s="59"/>
      <c r="AI11394" s="59"/>
      <c r="AJ11394" s="59"/>
      <c r="AK11394" s="59"/>
      <c r="AL11394" s="59"/>
      <c r="AM11394" s="59"/>
      <c r="AN11394" s="59"/>
      <c r="AO11394" s="59"/>
      <c r="AV11394" s="37"/>
      <c r="AW11394" s="37"/>
      <c r="AX11394" s="37"/>
      <c r="AY11394" s="37"/>
      <c r="AZ11394" s="37"/>
      <c r="BA11394" s="37"/>
    </row>
    <row r="11395" spans="10:53" s="14" customFormat="1" x14ac:dyDescent="0.25">
      <c r="J11395" s="59"/>
      <c r="Q11395" s="26"/>
      <c r="R11395" s="28"/>
      <c r="AC11395" s="46"/>
      <c r="AG11395" s="59"/>
      <c r="AH11395" s="59"/>
      <c r="AI11395" s="59"/>
      <c r="AJ11395" s="59"/>
      <c r="AK11395" s="59"/>
      <c r="AL11395" s="59"/>
      <c r="AM11395" s="59"/>
      <c r="AN11395" s="59"/>
      <c r="AO11395" s="59"/>
      <c r="AV11395" s="37"/>
      <c r="AW11395" s="37"/>
      <c r="AX11395" s="37"/>
      <c r="AY11395" s="37"/>
      <c r="AZ11395" s="37"/>
      <c r="BA11395" s="37"/>
    </row>
    <row r="11396" spans="10:53" s="14" customFormat="1" x14ac:dyDescent="0.25">
      <c r="J11396" s="59"/>
      <c r="Q11396" s="26"/>
      <c r="R11396" s="28"/>
      <c r="AC11396" s="46"/>
      <c r="AG11396" s="59"/>
      <c r="AH11396" s="59"/>
      <c r="AI11396" s="59"/>
      <c r="AJ11396" s="59"/>
      <c r="AK11396" s="59"/>
      <c r="AL11396" s="59"/>
      <c r="AM11396" s="59"/>
      <c r="AN11396" s="59"/>
      <c r="AO11396" s="59"/>
      <c r="AV11396" s="37"/>
      <c r="AW11396" s="37"/>
      <c r="AX11396" s="37"/>
      <c r="AY11396" s="37"/>
      <c r="AZ11396" s="37"/>
      <c r="BA11396" s="37"/>
    </row>
    <row r="11397" spans="10:53" s="14" customFormat="1" x14ac:dyDescent="0.25">
      <c r="J11397" s="59"/>
      <c r="Q11397" s="26"/>
      <c r="R11397" s="28"/>
      <c r="AC11397" s="46"/>
      <c r="AG11397" s="59"/>
      <c r="AH11397" s="59"/>
      <c r="AI11397" s="59"/>
      <c r="AJ11397" s="59"/>
      <c r="AK11397" s="59"/>
      <c r="AL11397" s="59"/>
      <c r="AM11397" s="59"/>
      <c r="AN11397" s="59"/>
      <c r="AO11397" s="59"/>
      <c r="AV11397" s="37"/>
      <c r="AW11397" s="37"/>
      <c r="AX11397" s="37"/>
      <c r="AY11397" s="37"/>
      <c r="AZ11397" s="37"/>
      <c r="BA11397" s="37"/>
    </row>
    <row r="11398" spans="10:53" s="14" customFormat="1" x14ac:dyDescent="0.25">
      <c r="J11398" s="59"/>
      <c r="Q11398" s="26"/>
      <c r="R11398" s="28"/>
      <c r="AC11398" s="46"/>
      <c r="AG11398" s="59"/>
      <c r="AH11398" s="59"/>
      <c r="AI11398" s="59"/>
      <c r="AJ11398" s="59"/>
      <c r="AK11398" s="59"/>
      <c r="AL11398" s="59"/>
      <c r="AM11398" s="59"/>
      <c r="AN11398" s="59"/>
      <c r="AO11398" s="59"/>
      <c r="AV11398" s="37"/>
      <c r="AW11398" s="37"/>
      <c r="AX11398" s="37"/>
      <c r="AY11398" s="37"/>
      <c r="AZ11398" s="37"/>
      <c r="BA11398" s="37"/>
    </row>
    <row r="11399" spans="10:53" s="14" customFormat="1" x14ac:dyDescent="0.25">
      <c r="J11399" s="59"/>
      <c r="Q11399" s="26"/>
      <c r="R11399" s="28"/>
      <c r="AC11399" s="46"/>
      <c r="AG11399" s="59"/>
      <c r="AH11399" s="59"/>
      <c r="AI11399" s="59"/>
      <c r="AJ11399" s="59"/>
      <c r="AK11399" s="59"/>
      <c r="AL11399" s="59"/>
      <c r="AM11399" s="59"/>
      <c r="AN11399" s="59"/>
      <c r="AO11399" s="59"/>
      <c r="AV11399" s="37"/>
      <c r="AW11399" s="37"/>
      <c r="AX11399" s="37"/>
      <c r="AY11399" s="37"/>
      <c r="AZ11399" s="37"/>
      <c r="BA11399" s="37"/>
    </row>
    <row r="11400" spans="10:53" s="14" customFormat="1" x14ac:dyDescent="0.25">
      <c r="J11400" s="59"/>
      <c r="Q11400" s="26"/>
      <c r="R11400" s="28"/>
      <c r="AC11400" s="46"/>
      <c r="AG11400" s="59"/>
      <c r="AH11400" s="59"/>
      <c r="AI11400" s="59"/>
      <c r="AJ11400" s="59"/>
      <c r="AK11400" s="59"/>
      <c r="AL11400" s="59"/>
      <c r="AM11400" s="59"/>
      <c r="AN11400" s="59"/>
      <c r="AO11400" s="59"/>
      <c r="AV11400" s="37"/>
      <c r="AW11400" s="37"/>
      <c r="AX11400" s="37"/>
      <c r="AY11400" s="37"/>
      <c r="AZ11400" s="37"/>
      <c r="BA11400" s="37"/>
    </row>
    <row r="11401" spans="10:53" s="14" customFormat="1" x14ac:dyDescent="0.25">
      <c r="J11401" s="59"/>
      <c r="Q11401" s="26"/>
      <c r="R11401" s="28"/>
      <c r="AC11401" s="46"/>
      <c r="AG11401" s="59"/>
      <c r="AH11401" s="59"/>
      <c r="AI11401" s="59"/>
      <c r="AJ11401" s="59"/>
      <c r="AK11401" s="59"/>
      <c r="AL11401" s="59"/>
      <c r="AM11401" s="59"/>
      <c r="AN11401" s="59"/>
      <c r="AO11401" s="59"/>
      <c r="AV11401" s="37"/>
      <c r="AW11401" s="37"/>
      <c r="AX11401" s="37"/>
      <c r="AY11401" s="37"/>
      <c r="AZ11401" s="37"/>
      <c r="BA11401" s="37"/>
    </row>
    <row r="11402" spans="10:53" s="14" customFormat="1" x14ac:dyDescent="0.25">
      <c r="J11402" s="59"/>
      <c r="Q11402" s="26"/>
      <c r="R11402" s="28"/>
      <c r="AC11402" s="46"/>
      <c r="AG11402" s="59"/>
      <c r="AH11402" s="59"/>
      <c r="AI11402" s="59"/>
      <c r="AJ11402" s="59"/>
      <c r="AK11402" s="59"/>
      <c r="AL11402" s="59"/>
      <c r="AM11402" s="59"/>
      <c r="AN11402" s="59"/>
      <c r="AO11402" s="59"/>
      <c r="AV11402" s="37"/>
      <c r="AW11402" s="37"/>
      <c r="AX11402" s="37"/>
      <c r="AY11402" s="37"/>
      <c r="AZ11402" s="37"/>
      <c r="BA11402" s="37"/>
    </row>
    <row r="11403" spans="10:53" s="14" customFormat="1" x14ac:dyDescent="0.25">
      <c r="J11403" s="59"/>
      <c r="Q11403" s="26"/>
      <c r="R11403" s="28"/>
      <c r="AC11403" s="46"/>
      <c r="AG11403" s="59"/>
      <c r="AH11403" s="59"/>
      <c r="AI11403" s="59"/>
      <c r="AJ11403" s="59"/>
      <c r="AK11403" s="59"/>
      <c r="AL11403" s="59"/>
      <c r="AM11403" s="59"/>
      <c r="AN11403" s="59"/>
      <c r="AO11403" s="59"/>
      <c r="AV11403" s="37"/>
      <c r="AW11403" s="37"/>
      <c r="AX11403" s="37"/>
      <c r="AY11403" s="37"/>
      <c r="AZ11403" s="37"/>
      <c r="BA11403" s="37"/>
    </row>
    <row r="11404" spans="10:53" s="14" customFormat="1" x14ac:dyDescent="0.25">
      <c r="J11404" s="59"/>
      <c r="Q11404" s="26"/>
      <c r="R11404" s="28"/>
      <c r="AC11404" s="46"/>
      <c r="AG11404" s="59"/>
      <c r="AH11404" s="59"/>
      <c r="AI11404" s="59"/>
      <c r="AJ11404" s="59"/>
      <c r="AK11404" s="59"/>
      <c r="AL11404" s="59"/>
      <c r="AM11404" s="59"/>
      <c r="AN11404" s="59"/>
      <c r="AO11404" s="59"/>
      <c r="AV11404" s="37"/>
      <c r="AW11404" s="37"/>
      <c r="AX11404" s="37"/>
      <c r="AY11404" s="37"/>
      <c r="AZ11404" s="37"/>
      <c r="BA11404" s="37"/>
    </row>
    <row r="11405" spans="10:53" s="14" customFormat="1" x14ac:dyDescent="0.25">
      <c r="J11405" s="59"/>
      <c r="Q11405" s="26"/>
      <c r="R11405" s="28"/>
      <c r="AC11405" s="46"/>
      <c r="AG11405" s="59"/>
      <c r="AH11405" s="59"/>
      <c r="AI11405" s="59"/>
      <c r="AJ11405" s="59"/>
      <c r="AK11405" s="59"/>
      <c r="AL11405" s="59"/>
      <c r="AM11405" s="59"/>
      <c r="AN11405" s="59"/>
      <c r="AO11405" s="59"/>
      <c r="AV11405" s="37"/>
      <c r="AW11405" s="37"/>
      <c r="AX11405" s="37"/>
      <c r="AY11405" s="37"/>
      <c r="AZ11405" s="37"/>
      <c r="BA11405" s="37"/>
    </row>
    <row r="11406" spans="10:53" s="14" customFormat="1" x14ac:dyDescent="0.25">
      <c r="J11406" s="59"/>
      <c r="Q11406" s="26"/>
      <c r="R11406" s="28"/>
      <c r="AC11406" s="46"/>
      <c r="AG11406" s="59"/>
      <c r="AH11406" s="59"/>
      <c r="AI11406" s="59"/>
      <c r="AJ11406" s="59"/>
      <c r="AK11406" s="59"/>
      <c r="AL11406" s="59"/>
      <c r="AM11406" s="59"/>
      <c r="AN11406" s="59"/>
      <c r="AO11406" s="59"/>
      <c r="AV11406" s="37"/>
      <c r="AW11406" s="37"/>
      <c r="AX11406" s="37"/>
      <c r="AY11406" s="37"/>
      <c r="AZ11406" s="37"/>
      <c r="BA11406" s="37"/>
    </row>
    <row r="11407" spans="10:53" s="14" customFormat="1" x14ac:dyDescent="0.25">
      <c r="J11407" s="59"/>
      <c r="Q11407" s="26"/>
      <c r="R11407" s="28"/>
      <c r="AC11407" s="46"/>
      <c r="AG11407" s="59"/>
      <c r="AH11407" s="59"/>
      <c r="AI11407" s="59"/>
      <c r="AJ11407" s="59"/>
      <c r="AK11407" s="59"/>
      <c r="AL11407" s="59"/>
      <c r="AM11407" s="59"/>
      <c r="AN11407" s="59"/>
      <c r="AO11407" s="59"/>
      <c r="AV11407" s="37"/>
      <c r="AW11407" s="37"/>
      <c r="AX11407" s="37"/>
      <c r="AY11407" s="37"/>
      <c r="AZ11407" s="37"/>
      <c r="BA11407" s="37"/>
    </row>
    <row r="11408" spans="10:53" s="14" customFormat="1" x14ac:dyDescent="0.25">
      <c r="J11408" s="59"/>
      <c r="Q11408" s="26"/>
      <c r="R11408" s="28"/>
      <c r="AC11408" s="46"/>
      <c r="AG11408" s="59"/>
      <c r="AH11408" s="59"/>
      <c r="AI11408" s="59"/>
      <c r="AJ11408" s="59"/>
      <c r="AK11408" s="59"/>
      <c r="AL11408" s="59"/>
      <c r="AM11408" s="59"/>
      <c r="AN11408" s="59"/>
      <c r="AO11408" s="59"/>
      <c r="AV11408" s="37"/>
      <c r="AW11408" s="37"/>
      <c r="AX11408" s="37"/>
      <c r="AY11408" s="37"/>
      <c r="AZ11408" s="37"/>
      <c r="BA11408" s="37"/>
    </row>
    <row r="11409" spans="10:53" s="14" customFormat="1" x14ac:dyDescent="0.25">
      <c r="J11409" s="59"/>
      <c r="Q11409" s="26"/>
      <c r="R11409" s="28"/>
      <c r="AC11409" s="46"/>
      <c r="AG11409" s="59"/>
      <c r="AH11409" s="59"/>
      <c r="AI11409" s="59"/>
      <c r="AJ11409" s="59"/>
      <c r="AK11409" s="59"/>
      <c r="AL11409" s="59"/>
      <c r="AM11409" s="59"/>
      <c r="AN11409" s="59"/>
      <c r="AO11409" s="59"/>
      <c r="AV11409" s="37"/>
      <c r="AW11409" s="37"/>
      <c r="AX11409" s="37"/>
      <c r="AY11409" s="37"/>
      <c r="AZ11409" s="37"/>
      <c r="BA11409" s="37"/>
    </row>
    <row r="11410" spans="10:53" s="14" customFormat="1" x14ac:dyDescent="0.25">
      <c r="J11410" s="59"/>
      <c r="Q11410" s="26"/>
      <c r="R11410" s="28"/>
      <c r="AC11410" s="46"/>
      <c r="AG11410" s="59"/>
      <c r="AH11410" s="59"/>
      <c r="AI11410" s="59"/>
      <c r="AJ11410" s="59"/>
      <c r="AK11410" s="59"/>
      <c r="AL11410" s="59"/>
      <c r="AM11410" s="59"/>
      <c r="AN11410" s="59"/>
      <c r="AO11410" s="59"/>
      <c r="AV11410" s="37"/>
      <c r="AW11410" s="37"/>
      <c r="AX11410" s="37"/>
      <c r="AY11410" s="37"/>
      <c r="AZ11410" s="37"/>
      <c r="BA11410" s="37"/>
    </row>
    <row r="11411" spans="10:53" s="14" customFormat="1" x14ac:dyDescent="0.25">
      <c r="J11411" s="59"/>
      <c r="Q11411" s="26"/>
      <c r="R11411" s="28"/>
      <c r="AC11411" s="46"/>
      <c r="AG11411" s="59"/>
      <c r="AH11411" s="59"/>
      <c r="AI11411" s="59"/>
      <c r="AJ11411" s="59"/>
      <c r="AK11411" s="59"/>
      <c r="AL11411" s="59"/>
      <c r="AM11411" s="59"/>
      <c r="AN11411" s="59"/>
      <c r="AO11411" s="59"/>
      <c r="AV11411" s="37"/>
      <c r="AW11411" s="37"/>
      <c r="AX11411" s="37"/>
      <c r="AY11411" s="37"/>
      <c r="AZ11411" s="37"/>
      <c r="BA11411" s="37"/>
    </row>
    <row r="11412" spans="10:53" s="14" customFormat="1" x14ac:dyDescent="0.25">
      <c r="J11412" s="59"/>
      <c r="Q11412" s="26"/>
      <c r="R11412" s="28"/>
      <c r="AC11412" s="46"/>
      <c r="AG11412" s="59"/>
      <c r="AH11412" s="59"/>
      <c r="AI11412" s="59"/>
      <c r="AJ11412" s="59"/>
      <c r="AK11412" s="59"/>
      <c r="AL11412" s="59"/>
      <c r="AM11412" s="59"/>
      <c r="AN11412" s="59"/>
      <c r="AO11412" s="59"/>
      <c r="AV11412" s="37"/>
      <c r="AW11412" s="37"/>
      <c r="AX11412" s="37"/>
      <c r="AY11412" s="37"/>
      <c r="AZ11412" s="37"/>
      <c r="BA11412" s="37"/>
    </row>
    <row r="11413" spans="10:53" s="14" customFormat="1" x14ac:dyDescent="0.25">
      <c r="J11413" s="59"/>
      <c r="Q11413" s="26"/>
      <c r="R11413" s="28"/>
      <c r="AC11413" s="46"/>
      <c r="AG11413" s="59"/>
      <c r="AH11413" s="59"/>
      <c r="AI11413" s="59"/>
      <c r="AJ11413" s="59"/>
      <c r="AK11413" s="59"/>
      <c r="AL11413" s="59"/>
      <c r="AM11413" s="59"/>
      <c r="AN11413" s="59"/>
      <c r="AO11413" s="59"/>
      <c r="AV11413" s="37"/>
      <c r="AW11413" s="37"/>
      <c r="AX11413" s="37"/>
      <c r="AY11413" s="37"/>
      <c r="AZ11413" s="37"/>
      <c r="BA11413" s="37"/>
    </row>
    <row r="11414" spans="10:53" s="14" customFormat="1" x14ac:dyDescent="0.25">
      <c r="J11414" s="59"/>
      <c r="Q11414" s="26"/>
      <c r="R11414" s="28"/>
      <c r="AC11414" s="46"/>
      <c r="AG11414" s="59"/>
      <c r="AH11414" s="59"/>
      <c r="AI11414" s="59"/>
      <c r="AJ11414" s="59"/>
      <c r="AK11414" s="59"/>
      <c r="AL11414" s="59"/>
      <c r="AM11414" s="59"/>
      <c r="AN11414" s="59"/>
      <c r="AO11414" s="59"/>
      <c r="AV11414" s="37"/>
      <c r="AW11414" s="37"/>
      <c r="AX11414" s="37"/>
      <c r="AY11414" s="37"/>
      <c r="AZ11414" s="37"/>
      <c r="BA11414" s="37"/>
    </row>
    <row r="11415" spans="10:53" s="14" customFormat="1" x14ac:dyDescent="0.25">
      <c r="J11415" s="59"/>
      <c r="Q11415" s="26"/>
      <c r="R11415" s="28"/>
      <c r="AC11415" s="46"/>
      <c r="AG11415" s="59"/>
      <c r="AH11415" s="59"/>
      <c r="AI11415" s="59"/>
      <c r="AJ11415" s="59"/>
      <c r="AK11415" s="59"/>
      <c r="AL11415" s="59"/>
      <c r="AM11415" s="59"/>
      <c r="AN11415" s="59"/>
      <c r="AO11415" s="59"/>
      <c r="AV11415" s="37"/>
      <c r="AW11415" s="37"/>
      <c r="AX11415" s="37"/>
      <c r="AY11415" s="37"/>
      <c r="AZ11415" s="37"/>
      <c r="BA11415" s="37"/>
    </row>
    <row r="11416" spans="10:53" s="14" customFormat="1" x14ac:dyDescent="0.25">
      <c r="J11416" s="59"/>
      <c r="Q11416" s="26"/>
      <c r="R11416" s="28"/>
      <c r="AC11416" s="46"/>
      <c r="AG11416" s="59"/>
      <c r="AH11416" s="59"/>
      <c r="AI11416" s="59"/>
      <c r="AJ11416" s="59"/>
      <c r="AK11416" s="59"/>
      <c r="AL11416" s="59"/>
      <c r="AM11416" s="59"/>
      <c r="AN11416" s="59"/>
      <c r="AO11416" s="59"/>
      <c r="AV11416" s="37"/>
      <c r="AW11416" s="37"/>
      <c r="AX11416" s="37"/>
      <c r="AY11416" s="37"/>
      <c r="AZ11416" s="37"/>
      <c r="BA11416" s="37"/>
    </row>
    <row r="11417" spans="10:53" s="14" customFormat="1" x14ac:dyDescent="0.25">
      <c r="J11417" s="59"/>
      <c r="Q11417" s="26"/>
      <c r="R11417" s="28"/>
      <c r="AC11417" s="46"/>
      <c r="AG11417" s="59"/>
      <c r="AH11417" s="59"/>
      <c r="AI11417" s="59"/>
      <c r="AJ11417" s="59"/>
      <c r="AK11417" s="59"/>
      <c r="AL11417" s="59"/>
      <c r="AM11417" s="59"/>
      <c r="AN11417" s="59"/>
      <c r="AO11417" s="59"/>
      <c r="AV11417" s="37"/>
      <c r="AW11417" s="37"/>
      <c r="AX11417" s="37"/>
      <c r="AY11417" s="37"/>
      <c r="AZ11417" s="37"/>
      <c r="BA11417" s="37"/>
    </row>
    <row r="11418" spans="10:53" s="14" customFormat="1" x14ac:dyDescent="0.25">
      <c r="J11418" s="59"/>
      <c r="Q11418" s="26"/>
      <c r="R11418" s="28"/>
      <c r="AC11418" s="46"/>
      <c r="AG11418" s="59"/>
      <c r="AH11418" s="59"/>
      <c r="AI11418" s="59"/>
      <c r="AJ11418" s="59"/>
      <c r="AK11418" s="59"/>
      <c r="AL11418" s="59"/>
      <c r="AM11418" s="59"/>
      <c r="AN11418" s="59"/>
      <c r="AO11418" s="59"/>
      <c r="AV11418" s="37"/>
      <c r="AW11418" s="37"/>
      <c r="AX11418" s="37"/>
      <c r="AY11418" s="37"/>
      <c r="AZ11418" s="37"/>
      <c r="BA11418" s="37"/>
    </row>
    <row r="11419" spans="10:53" s="14" customFormat="1" x14ac:dyDescent="0.25">
      <c r="J11419" s="59"/>
      <c r="Q11419" s="26"/>
      <c r="R11419" s="28"/>
      <c r="AC11419" s="46"/>
      <c r="AG11419" s="59"/>
      <c r="AH11419" s="59"/>
      <c r="AI11419" s="59"/>
      <c r="AJ11419" s="59"/>
      <c r="AK11419" s="59"/>
      <c r="AL11419" s="59"/>
      <c r="AM11419" s="59"/>
      <c r="AN11419" s="59"/>
      <c r="AO11419" s="59"/>
      <c r="AV11419" s="37"/>
      <c r="AW11419" s="37"/>
      <c r="AX11419" s="37"/>
      <c r="AY11419" s="37"/>
      <c r="AZ11419" s="37"/>
      <c r="BA11419" s="37"/>
    </row>
    <row r="11420" spans="10:53" s="14" customFormat="1" x14ac:dyDescent="0.25">
      <c r="J11420" s="59"/>
      <c r="Q11420" s="26"/>
      <c r="R11420" s="28"/>
      <c r="AC11420" s="46"/>
      <c r="AG11420" s="59"/>
      <c r="AH11420" s="59"/>
      <c r="AI11420" s="59"/>
      <c r="AJ11420" s="59"/>
      <c r="AK11420" s="59"/>
      <c r="AL11420" s="59"/>
      <c r="AM11420" s="59"/>
      <c r="AN11420" s="59"/>
      <c r="AO11420" s="59"/>
      <c r="AV11420" s="37"/>
      <c r="AW11420" s="37"/>
      <c r="AX11420" s="37"/>
      <c r="AY11420" s="37"/>
      <c r="AZ11420" s="37"/>
      <c r="BA11420" s="37"/>
    </row>
    <row r="11421" spans="10:53" s="14" customFormat="1" x14ac:dyDescent="0.25">
      <c r="J11421" s="59"/>
      <c r="Q11421" s="26"/>
      <c r="R11421" s="28"/>
      <c r="AC11421" s="46"/>
      <c r="AG11421" s="59"/>
      <c r="AH11421" s="59"/>
      <c r="AI11421" s="59"/>
      <c r="AJ11421" s="59"/>
      <c r="AK11421" s="59"/>
      <c r="AL11421" s="59"/>
      <c r="AM11421" s="59"/>
      <c r="AN11421" s="59"/>
      <c r="AO11421" s="59"/>
      <c r="AV11421" s="37"/>
      <c r="AW11421" s="37"/>
      <c r="AX11421" s="37"/>
      <c r="AY11421" s="37"/>
      <c r="AZ11421" s="37"/>
      <c r="BA11421" s="37"/>
    </row>
    <row r="11422" spans="10:53" s="14" customFormat="1" x14ac:dyDescent="0.25">
      <c r="J11422" s="59"/>
      <c r="Q11422" s="26"/>
      <c r="R11422" s="28"/>
      <c r="AC11422" s="46"/>
      <c r="AG11422" s="59"/>
      <c r="AH11422" s="59"/>
      <c r="AI11422" s="59"/>
      <c r="AJ11422" s="59"/>
      <c r="AK11422" s="59"/>
      <c r="AL11422" s="59"/>
      <c r="AM11422" s="59"/>
      <c r="AN11422" s="59"/>
      <c r="AO11422" s="59"/>
      <c r="AV11422" s="37"/>
      <c r="AW11422" s="37"/>
      <c r="AX11422" s="37"/>
      <c r="AY11422" s="37"/>
      <c r="AZ11422" s="37"/>
      <c r="BA11422" s="37"/>
    </row>
    <row r="11423" spans="10:53" s="14" customFormat="1" x14ac:dyDescent="0.25">
      <c r="J11423" s="59"/>
      <c r="Q11423" s="26"/>
      <c r="R11423" s="28"/>
      <c r="AC11423" s="46"/>
      <c r="AG11423" s="59"/>
      <c r="AH11423" s="59"/>
      <c r="AI11423" s="59"/>
      <c r="AJ11423" s="59"/>
      <c r="AK11423" s="59"/>
      <c r="AL11423" s="59"/>
      <c r="AM11423" s="59"/>
      <c r="AN11423" s="59"/>
      <c r="AO11423" s="59"/>
      <c r="AV11423" s="37"/>
      <c r="AW11423" s="37"/>
      <c r="AX11423" s="37"/>
      <c r="AY11423" s="37"/>
      <c r="AZ11423" s="37"/>
      <c r="BA11423" s="37"/>
    </row>
    <row r="11424" spans="10:53" s="14" customFormat="1" x14ac:dyDescent="0.25">
      <c r="J11424" s="59"/>
      <c r="Q11424" s="26"/>
      <c r="R11424" s="28"/>
      <c r="AC11424" s="46"/>
      <c r="AG11424" s="59"/>
      <c r="AH11424" s="59"/>
      <c r="AI11424" s="59"/>
      <c r="AJ11424" s="59"/>
      <c r="AK11424" s="59"/>
      <c r="AL11424" s="59"/>
      <c r="AM11424" s="59"/>
      <c r="AN11424" s="59"/>
      <c r="AO11424" s="59"/>
      <c r="AV11424" s="37"/>
      <c r="AW11424" s="37"/>
      <c r="AX11424" s="37"/>
      <c r="AY11424" s="37"/>
      <c r="AZ11424" s="37"/>
      <c r="BA11424" s="37"/>
    </row>
    <row r="11425" spans="10:53" s="14" customFormat="1" x14ac:dyDescent="0.25">
      <c r="J11425" s="59"/>
      <c r="Q11425" s="26"/>
      <c r="R11425" s="28"/>
      <c r="AC11425" s="46"/>
      <c r="AG11425" s="59"/>
      <c r="AH11425" s="59"/>
      <c r="AI11425" s="59"/>
      <c r="AJ11425" s="59"/>
      <c r="AK11425" s="59"/>
      <c r="AL11425" s="59"/>
      <c r="AM11425" s="59"/>
      <c r="AN11425" s="59"/>
      <c r="AO11425" s="59"/>
      <c r="AV11425" s="37"/>
      <c r="AW11425" s="37"/>
      <c r="AX11425" s="37"/>
      <c r="AY11425" s="37"/>
      <c r="AZ11425" s="37"/>
      <c r="BA11425" s="37"/>
    </row>
    <row r="11426" spans="10:53" s="14" customFormat="1" x14ac:dyDescent="0.25">
      <c r="J11426" s="59"/>
      <c r="Q11426" s="26"/>
      <c r="R11426" s="28"/>
      <c r="AC11426" s="46"/>
      <c r="AG11426" s="59"/>
      <c r="AH11426" s="59"/>
      <c r="AI11426" s="59"/>
      <c r="AJ11426" s="59"/>
      <c r="AK11426" s="59"/>
      <c r="AL11426" s="59"/>
      <c r="AM11426" s="59"/>
      <c r="AN11426" s="59"/>
      <c r="AO11426" s="59"/>
      <c r="AV11426" s="37"/>
      <c r="AW11426" s="37"/>
      <c r="AX11426" s="37"/>
      <c r="AY11426" s="37"/>
      <c r="AZ11426" s="37"/>
      <c r="BA11426" s="37"/>
    </row>
    <row r="11427" spans="10:53" s="14" customFormat="1" x14ac:dyDescent="0.25">
      <c r="J11427" s="59"/>
      <c r="Q11427" s="26"/>
      <c r="R11427" s="28"/>
      <c r="AC11427" s="46"/>
      <c r="AG11427" s="59"/>
      <c r="AH11427" s="59"/>
      <c r="AI11427" s="59"/>
      <c r="AJ11427" s="59"/>
      <c r="AK11427" s="59"/>
      <c r="AL11427" s="59"/>
      <c r="AM11427" s="59"/>
      <c r="AN11427" s="59"/>
      <c r="AO11427" s="59"/>
      <c r="AV11427" s="37"/>
      <c r="AW11427" s="37"/>
      <c r="AX11427" s="37"/>
      <c r="AY11427" s="37"/>
      <c r="AZ11427" s="37"/>
      <c r="BA11427" s="37"/>
    </row>
    <row r="11428" spans="10:53" s="14" customFormat="1" x14ac:dyDescent="0.25">
      <c r="J11428" s="59"/>
      <c r="Q11428" s="26"/>
      <c r="R11428" s="28"/>
      <c r="AC11428" s="46"/>
      <c r="AG11428" s="59"/>
      <c r="AH11428" s="59"/>
      <c r="AI11428" s="59"/>
      <c r="AJ11428" s="59"/>
      <c r="AK11428" s="59"/>
      <c r="AL11428" s="59"/>
      <c r="AM11428" s="59"/>
      <c r="AN11428" s="59"/>
      <c r="AO11428" s="59"/>
      <c r="AV11428" s="37"/>
      <c r="AW11428" s="37"/>
      <c r="AX11428" s="37"/>
      <c r="AY11428" s="37"/>
      <c r="AZ11428" s="37"/>
      <c r="BA11428" s="37"/>
    </row>
    <row r="11429" spans="10:53" s="14" customFormat="1" x14ac:dyDescent="0.25">
      <c r="J11429" s="59"/>
      <c r="Q11429" s="26"/>
      <c r="R11429" s="28"/>
      <c r="AC11429" s="46"/>
      <c r="AG11429" s="59"/>
      <c r="AH11429" s="59"/>
      <c r="AI11429" s="59"/>
      <c r="AJ11429" s="59"/>
      <c r="AK11429" s="59"/>
      <c r="AL11429" s="59"/>
      <c r="AM11429" s="59"/>
      <c r="AN11429" s="59"/>
      <c r="AO11429" s="59"/>
      <c r="AV11429" s="37"/>
      <c r="AW11429" s="37"/>
      <c r="AX11429" s="37"/>
      <c r="AY11429" s="37"/>
      <c r="AZ11429" s="37"/>
      <c r="BA11429" s="37"/>
    </row>
    <row r="11430" spans="10:53" s="14" customFormat="1" x14ac:dyDescent="0.25">
      <c r="J11430" s="59"/>
      <c r="Q11430" s="26"/>
      <c r="R11430" s="28"/>
      <c r="AC11430" s="46"/>
      <c r="AG11430" s="59"/>
      <c r="AH11430" s="59"/>
      <c r="AI11430" s="59"/>
      <c r="AJ11430" s="59"/>
      <c r="AK11430" s="59"/>
      <c r="AL11430" s="59"/>
      <c r="AM11430" s="59"/>
      <c r="AN11430" s="59"/>
      <c r="AO11430" s="59"/>
      <c r="AV11430" s="37"/>
      <c r="AW11430" s="37"/>
      <c r="AX11430" s="37"/>
      <c r="AY11430" s="37"/>
      <c r="AZ11430" s="37"/>
      <c r="BA11430" s="37"/>
    </row>
    <row r="11431" spans="10:53" s="14" customFormat="1" x14ac:dyDescent="0.25">
      <c r="J11431" s="59"/>
      <c r="Q11431" s="26"/>
      <c r="R11431" s="28"/>
      <c r="AC11431" s="46"/>
      <c r="AG11431" s="59"/>
      <c r="AH11431" s="59"/>
      <c r="AI11431" s="59"/>
      <c r="AJ11431" s="59"/>
      <c r="AK11431" s="59"/>
      <c r="AL11431" s="59"/>
      <c r="AM11431" s="59"/>
      <c r="AN11431" s="59"/>
      <c r="AO11431" s="59"/>
      <c r="AV11431" s="37"/>
      <c r="AW11431" s="37"/>
      <c r="AX11431" s="37"/>
      <c r="AY11431" s="37"/>
      <c r="AZ11431" s="37"/>
      <c r="BA11431" s="37"/>
    </row>
    <row r="11432" spans="10:53" s="14" customFormat="1" x14ac:dyDescent="0.25">
      <c r="J11432" s="59"/>
      <c r="Q11432" s="26"/>
      <c r="R11432" s="28"/>
      <c r="AC11432" s="46"/>
      <c r="AG11432" s="59"/>
      <c r="AH11432" s="59"/>
      <c r="AI11432" s="59"/>
      <c r="AJ11432" s="59"/>
      <c r="AK11432" s="59"/>
      <c r="AL11432" s="59"/>
      <c r="AM11432" s="59"/>
      <c r="AN11432" s="59"/>
      <c r="AO11432" s="59"/>
      <c r="AV11432" s="37"/>
      <c r="AW11432" s="37"/>
      <c r="AX11432" s="37"/>
      <c r="AY11432" s="37"/>
      <c r="AZ11432" s="37"/>
      <c r="BA11432" s="37"/>
    </row>
    <row r="11433" spans="10:53" s="14" customFormat="1" x14ac:dyDescent="0.25">
      <c r="J11433" s="59"/>
      <c r="Q11433" s="26"/>
      <c r="R11433" s="28"/>
      <c r="AC11433" s="46"/>
      <c r="AG11433" s="59"/>
      <c r="AH11433" s="59"/>
      <c r="AI11433" s="59"/>
      <c r="AJ11433" s="59"/>
      <c r="AK11433" s="59"/>
      <c r="AL11433" s="59"/>
      <c r="AM11433" s="59"/>
      <c r="AN11433" s="59"/>
      <c r="AO11433" s="59"/>
      <c r="AV11433" s="37"/>
      <c r="AW11433" s="37"/>
      <c r="AX11433" s="37"/>
      <c r="AY11433" s="37"/>
      <c r="AZ11433" s="37"/>
      <c r="BA11433" s="37"/>
    </row>
    <row r="11434" spans="10:53" s="14" customFormat="1" x14ac:dyDescent="0.25">
      <c r="J11434" s="59"/>
      <c r="Q11434" s="26"/>
      <c r="R11434" s="28"/>
      <c r="AC11434" s="46"/>
      <c r="AG11434" s="59"/>
      <c r="AH11434" s="59"/>
      <c r="AI11434" s="59"/>
      <c r="AJ11434" s="59"/>
      <c r="AK11434" s="59"/>
      <c r="AL11434" s="59"/>
      <c r="AM11434" s="59"/>
      <c r="AN11434" s="59"/>
      <c r="AO11434" s="59"/>
      <c r="AV11434" s="37"/>
      <c r="AW11434" s="37"/>
      <c r="AX11434" s="37"/>
      <c r="AY11434" s="37"/>
      <c r="AZ11434" s="37"/>
      <c r="BA11434" s="37"/>
    </row>
    <row r="11435" spans="10:53" s="14" customFormat="1" x14ac:dyDescent="0.25">
      <c r="J11435" s="59"/>
      <c r="Q11435" s="26"/>
      <c r="R11435" s="28"/>
      <c r="AC11435" s="46"/>
      <c r="AG11435" s="59"/>
      <c r="AH11435" s="59"/>
      <c r="AI11435" s="59"/>
      <c r="AJ11435" s="59"/>
      <c r="AK11435" s="59"/>
      <c r="AL11435" s="59"/>
      <c r="AM11435" s="59"/>
      <c r="AN11435" s="59"/>
      <c r="AO11435" s="59"/>
      <c r="AV11435" s="37"/>
      <c r="AW11435" s="37"/>
      <c r="AX11435" s="37"/>
      <c r="AY11435" s="37"/>
      <c r="AZ11435" s="37"/>
      <c r="BA11435" s="37"/>
    </row>
    <row r="11436" spans="10:53" s="14" customFormat="1" x14ac:dyDescent="0.25">
      <c r="J11436" s="59"/>
      <c r="Q11436" s="26"/>
      <c r="R11436" s="28"/>
      <c r="AC11436" s="46"/>
      <c r="AG11436" s="59"/>
      <c r="AH11436" s="59"/>
      <c r="AI11436" s="59"/>
      <c r="AJ11436" s="59"/>
      <c r="AK11436" s="59"/>
      <c r="AL11436" s="59"/>
      <c r="AM11436" s="59"/>
      <c r="AN11436" s="59"/>
      <c r="AO11436" s="59"/>
      <c r="AV11436" s="37"/>
      <c r="AW11436" s="37"/>
      <c r="AX11436" s="37"/>
      <c r="AY11436" s="37"/>
      <c r="AZ11436" s="37"/>
      <c r="BA11436" s="37"/>
    </row>
    <row r="11437" spans="10:53" s="14" customFormat="1" x14ac:dyDescent="0.25">
      <c r="J11437" s="59"/>
      <c r="Q11437" s="26"/>
      <c r="R11437" s="28"/>
      <c r="AC11437" s="46"/>
      <c r="AG11437" s="59"/>
      <c r="AH11437" s="59"/>
      <c r="AI11437" s="59"/>
      <c r="AJ11437" s="59"/>
      <c r="AK11437" s="59"/>
      <c r="AL11437" s="59"/>
      <c r="AM11437" s="59"/>
      <c r="AN11437" s="59"/>
      <c r="AO11437" s="59"/>
      <c r="AV11437" s="37"/>
      <c r="AW11437" s="37"/>
      <c r="AX11437" s="37"/>
      <c r="AY11437" s="37"/>
      <c r="AZ11437" s="37"/>
      <c r="BA11437" s="37"/>
    </row>
    <row r="11438" spans="10:53" s="14" customFormat="1" x14ac:dyDescent="0.25">
      <c r="J11438" s="59"/>
      <c r="Q11438" s="26"/>
      <c r="R11438" s="28"/>
      <c r="AC11438" s="46"/>
      <c r="AG11438" s="59"/>
      <c r="AH11438" s="59"/>
      <c r="AI11438" s="59"/>
      <c r="AJ11438" s="59"/>
      <c r="AK11438" s="59"/>
      <c r="AL11438" s="59"/>
      <c r="AM11438" s="59"/>
      <c r="AN11438" s="59"/>
      <c r="AO11438" s="59"/>
      <c r="AV11438" s="37"/>
      <c r="AW11438" s="37"/>
      <c r="AX11438" s="37"/>
      <c r="AY11438" s="37"/>
      <c r="AZ11438" s="37"/>
      <c r="BA11438" s="37"/>
    </row>
    <row r="11439" spans="10:53" s="14" customFormat="1" x14ac:dyDescent="0.25">
      <c r="J11439" s="59"/>
      <c r="Q11439" s="26"/>
      <c r="R11439" s="28"/>
      <c r="AC11439" s="46"/>
      <c r="AG11439" s="59"/>
      <c r="AH11439" s="59"/>
      <c r="AI11439" s="59"/>
      <c r="AJ11439" s="59"/>
      <c r="AK11439" s="59"/>
      <c r="AL11439" s="59"/>
      <c r="AM11439" s="59"/>
      <c r="AN11439" s="59"/>
      <c r="AO11439" s="59"/>
      <c r="AV11439" s="37"/>
      <c r="AW11439" s="37"/>
      <c r="AX11439" s="37"/>
      <c r="AY11439" s="37"/>
      <c r="AZ11439" s="37"/>
      <c r="BA11439" s="37"/>
    </row>
    <row r="11440" spans="10:53" s="14" customFormat="1" x14ac:dyDescent="0.25">
      <c r="J11440" s="59"/>
      <c r="Q11440" s="26"/>
      <c r="R11440" s="28"/>
      <c r="AC11440" s="46"/>
      <c r="AG11440" s="59"/>
      <c r="AH11440" s="59"/>
      <c r="AI11440" s="59"/>
      <c r="AJ11440" s="59"/>
      <c r="AK11440" s="59"/>
      <c r="AL11440" s="59"/>
      <c r="AM11440" s="59"/>
      <c r="AN11440" s="59"/>
      <c r="AO11440" s="59"/>
      <c r="AV11440" s="37"/>
      <c r="AW11440" s="37"/>
      <c r="AX11440" s="37"/>
      <c r="AY11440" s="37"/>
      <c r="AZ11440" s="37"/>
      <c r="BA11440" s="37"/>
    </row>
    <row r="11441" spans="10:53" s="14" customFormat="1" x14ac:dyDescent="0.25">
      <c r="J11441" s="59"/>
      <c r="Q11441" s="26"/>
      <c r="R11441" s="28"/>
      <c r="AC11441" s="46"/>
      <c r="AG11441" s="59"/>
      <c r="AH11441" s="59"/>
      <c r="AI11441" s="59"/>
      <c r="AJ11441" s="59"/>
      <c r="AK11441" s="59"/>
      <c r="AL11441" s="59"/>
      <c r="AM11441" s="59"/>
      <c r="AN11441" s="59"/>
      <c r="AO11441" s="59"/>
      <c r="AV11441" s="37"/>
      <c r="AW11441" s="37"/>
      <c r="AX11441" s="37"/>
      <c r="AY11441" s="37"/>
      <c r="AZ11441" s="37"/>
      <c r="BA11441" s="37"/>
    </row>
    <row r="11442" spans="10:53" s="14" customFormat="1" x14ac:dyDescent="0.25">
      <c r="J11442" s="59"/>
      <c r="Q11442" s="26"/>
      <c r="R11442" s="28"/>
      <c r="AC11442" s="46"/>
      <c r="AG11442" s="59"/>
      <c r="AH11442" s="59"/>
      <c r="AI11442" s="59"/>
      <c r="AJ11442" s="59"/>
      <c r="AK11442" s="59"/>
      <c r="AL11442" s="59"/>
      <c r="AM11442" s="59"/>
      <c r="AN11442" s="59"/>
      <c r="AO11442" s="59"/>
      <c r="AV11442" s="37"/>
      <c r="AW11442" s="37"/>
      <c r="AX11442" s="37"/>
      <c r="AY11442" s="37"/>
      <c r="AZ11442" s="37"/>
      <c r="BA11442" s="37"/>
    </row>
    <row r="11443" spans="10:53" s="14" customFormat="1" x14ac:dyDescent="0.25">
      <c r="J11443" s="59"/>
      <c r="Q11443" s="26"/>
      <c r="R11443" s="28"/>
      <c r="AC11443" s="46"/>
      <c r="AG11443" s="59"/>
      <c r="AH11443" s="59"/>
      <c r="AI11443" s="59"/>
      <c r="AJ11443" s="59"/>
      <c r="AK11443" s="59"/>
      <c r="AL11443" s="59"/>
      <c r="AM11443" s="59"/>
      <c r="AN11443" s="59"/>
      <c r="AO11443" s="59"/>
      <c r="AV11443" s="37"/>
      <c r="AW11443" s="37"/>
      <c r="AX11443" s="37"/>
      <c r="AY11443" s="37"/>
      <c r="AZ11443" s="37"/>
      <c r="BA11443" s="37"/>
    </row>
    <row r="11444" spans="10:53" s="14" customFormat="1" x14ac:dyDescent="0.25">
      <c r="J11444" s="59"/>
      <c r="Q11444" s="26"/>
      <c r="R11444" s="28"/>
      <c r="AC11444" s="46"/>
      <c r="AG11444" s="59"/>
      <c r="AH11444" s="59"/>
      <c r="AI11444" s="59"/>
      <c r="AJ11444" s="59"/>
      <c r="AK11444" s="59"/>
      <c r="AL11444" s="59"/>
      <c r="AM11444" s="59"/>
      <c r="AN11444" s="59"/>
      <c r="AO11444" s="59"/>
      <c r="AV11444" s="37"/>
      <c r="AW11444" s="37"/>
      <c r="AX11444" s="37"/>
      <c r="AY11444" s="37"/>
      <c r="AZ11444" s="37"/>
      <c r="BA11444" s="37"/>
    </row>
    <row r="11445" spans="10:53" s="14" customFormat="1" x14ac:dyDescent="0.25">
      <c r="J11445" s="59"/>
      <c r="Q11445" s="26"/>
      <c r="R11445" s="28"/>
      <c r="AC11445" s="46"/>
      <c r="AG11445" s="59"/>
      <c r="AH11445" s="59"/>
      <c r="AI11445" s="59"/>
      <c r="AJ11445" s="59"/>
      <c r="AK11445" s="59"/>
      <c r="AL11445" s="59"/>
      <c r="AM11445" s="59"/>
      <c r="AN11445" s="59"/>
      <c r="AO11445" s="59"/>
      <c r="AV11445" s="37"/>
      <c r="AW11445" s="37"/>
      <c r="AX11445" s="37"/>
      <c r="AY11445" s="37"/>
      <c r="AZ11445" s="37"/>
      <c r="BA11445" s="37"/>
    </row>
    <row r="11446" spans="10:53" s="14" customFormat="1" x14ac:dyDescent="0.25">
      <c r="J11446" s="59"/>
      <c r="Q11446" s="26"/>
      <c r="R11446" s="28"/>
      <c r="AC11446" s="46"/>
      <c r="AG11446" s="59"/>
      <c r="AH11446" s="59"/>
      <c r="AI11446" s="59"/>
      <c r="AJ11446" s="59"/>
      <c r="AK11446" s="59"/>
      <c r="AL11446" s="59"/>
      <c r="AM11446" s="59"/>
      <c r="AN11446" s="59"/>
      <c r="AO11446" s="59"/>
      <c r="AV11446" s="37"/>
      <c r="AW11446" s="37"/>
      <c r="AX11446" s="37"/>
      <c r="AY11446" s="37"/>
      <c r="AZ11446" s="37"/>
      <c r="BA11446" s="37"/>
    </row>
    <row r="11447" spans="10:53" s="14" customFormat="1" x14ac:dyDescent="0.25">
      <c r="J11447" s="59"/>
      <c r="Q11447" s="26"/>
      <c r="R11447" s="28"/>
      <c r="AC11447" s="46"/>
      <c r="AG11447" s="59"/>
      <c r="AH11447" s="59"/>
      <c r="AI11447" s="59"/>
      <c r="AJ11447" s="59"/>
      <c r="AK11447" s="59"/>
      <c r="AL11447" s="59"/>
      <c r="AM11447" s="59"/>
      <c r="AN11447" s="59"/>
      <c r="AO11447" s="59"/>
      <c r="AV11447" s="37"/>
      <c r="AW11447" s="37"/>
      <c r="AX11447" s="37"/>
      <c r="AY11447" s="37"/>
      <c r="AZ11447" s="37"/>
      <c r="BA11447" s="37"/>
    </row>
    <row r="11448" spans="10:53" s="14" customFormat="1" x14ac:dyDescent="0.25">
      <c r="J11448" s="59"/>
      <c r="Q11448" s="26"/>
      <c r="R11448" s="28"/>
      <c r="AC11448" s="46"/>
      <c r="AG11448" s="59"/>
      <c r="AH11448" s="59"/>
      <c r="AI11448" s="59"/>
      <c r="AJ11448" s="59"/>
      <c r="AK11448" s="59"/>
      <c r="AL11448" s="59"/>
      <c r="AM11448" s="59"/>
      <c r="AN11448" s="59"/>
      <c r="AO11448" s="59"/>
      <c r="AV11448" s="37"/>
      <c r="AW11448" s="37"/>
      <c r="AX11448" s="37"/>
      <c r="AY11448" s="37"/>
      <c r="AZ11448" s="37"/>
      <c r="BA11448" s="37"/>
    </row>
    <row r="11449" spans="10:53" s="14" customFormat="1" x14ac:dyDescent="0.25">
      <c r="J11449" s="59"/>
      <c r="Q11449" s="26"/>
      <c r="R11449" s="28"/>
      <c r="AC11449" s="46"/>
      <c r="AG11449" s="59"/>
      <c r="AH11449" s="59"/>
      <c r="AI11449" s="59"/>
      <c r="AJ11449" s="59"/>
      <c r="AK11449" s="59"/>
      <c r="AL11449" s="59"/>
      <c r="AM11449" s="59"/>
      <c r="AN11449" s="59"/>
      <c r="AO11449" s="59"/>
      <c r="AV11449" s="37"/>
      <c r="AW11449" s="37"/>
      <c r="AX11449" s="37"/>
      <c r="AY11449" s="37"/>
      <c r="AZ11449" s="37"/>
      <c r="BA11449" s="37"/>
    </row>
    <row r="11450" spans="10:53" s="14" customFormat="1" x14ac:dyDescent="0.25">
      <c r="J11450" s="59"/>
      <c r="Q11450" s="26"/>
      <c r="R11450" s="28"/>
      <c r="AC11450" s="46"/>
      <c r="AG11450" s="59"/>
      <c r="AH11450" s="59"/>
      <c r="AI11450" s="59"/>
      <c r="AJ11450" s="59"/>
      <c r="AK11450" s="59"/>
      <c r="AL11450" s="59"/>
      <c r="AM11450" s="59"/>
      <c r="AN11450" s="59"/>
      <c r="AO11450" s="59"/>
      <c r="AV11450" s="37"/>
      <c r="AW11450" s="37"/>
      <c r="AX11450" s="37"/>
      <c r="AY11450" s="37"/>
      <c r="AZ11450" s="37"/>
      <c r="BA11450" s="37"/>
    </row>
    <row r="11451" spans="10:53" s="14" customFormat="1" x14ac:dyDescent="0.25">
      <c r="J11451" s="59"/>
      <c r="Q11451" s="26"/>
      <c r="R11451" s="28"/>
      <c r="AC11451" s="46"/>
      <c r="AG11451" s="59"/>
      <c r="AH11451" s="59"/>
      <c r="AI11451" s="59"/>
      <c r="AJ11451" s="59"/>
      <c r="AK11451" s="59"/>
      <c r="AL11451" s="59"/>
      <c r="AM11451" s="59"/>
      <c r="AN11451" s="59"/>
      <c r="AO11451" s="59"/>
      <c r="AV11451" s="37"/>
      <c r="AW11451" s="37"/>
      <c r="AX11451" s="37"/>
      <c r="AY11451" s="37"/>
      <c r="AZ11451" s="37"/>
      <c r="BA11451" s="37"/>
    </row>
    <row r="11452" spans="10:53" s="14" customFormat="1" x14ac:dyDescent="0.25">
      <c r="J11452" s="59"/>
      <c r="Q11452" s="26"/>
      <c r="R11452" s="28"/>
      <c r="AC11452" s="46"/>
      <c r="AG11452" s="59"/>
      <c r="AH11452" s="59"/>
      <c r="AI11452" s="59"/>
      <c r="AJ11452" s="59"/>
      <c r="AK11452" s="59"/>
      <c r="AL11452" s="59"/>
      <c r="AM11452" s="59"/>
      <c r="AN11452" s="59"/>
      <c r="AO11452" s="59"/>
      <c r="AV11452" s="37"/>
      <c r="AW11452" s="37"/>
      <c r="AX11452" s="37"/>
      <c r="AY11452" s="37"/>
      <c r="AZ11452" s="37"/>
      <c r="BA11452" s="37"/>
    </row>
    <row r="11453" spans="10:53" s="14" customFormat="1" x14ac:dyDescent="0.25">
      <c r="J11453" s="59"/>
      <c r="Q11453" s="26"/>
      <c r="R11453" s="28"/>
      <c r="AC11453" s="46"/>
      <c r="AG11453" s="59"/>
      <c r="AH11453" s="59"/>
      <c r="AI11453" s="59"/>
      <c r="AJ11453" s="59"/>
      <c r="AK11453" s="59"/>
      <c r="AL11453" s="59"/>
      <c r="AM11453" s="59"/>
      <c r="AN11453" s="59"/>
      <c r="AO11453" s="59"/>
      <c r="AV11453" s="37"/>
      <c r="AW11453" s="37"/>
      <c r="AX11453" s="37"/>
      <c r="AY11453" s="37"/>
      <c r="AZ11453" s="37"/>
      <c r="BA11453" s="37"/>
    </row>
    <row r="11454" spans="10:53" s="14" customFormat="1" x14ac:dyDescent="0.25">
      <c r="J11454" s="59"/>
      <c r="Q11454" s="26"/>
      <c r="R11454" s="28"/>
      <c r="AC11454" s="46"/>
      <c r="AG11454" s="59"/>
      <c r="AH11454" s="59"/>
      <c r="AI11454" s="59"/>
      <c r="AJ11454" s="59"/>
      <c r="AK11454" s="59"/>
      <c r="AL11454" s="59"/>
      <c r="AM11454" s="59"/>
      <c r="AN11454" s="59"/>
      <c r="AO11454" s="59"/>
      <c r="AV11454" s="37"/>
      <c r="AW11454" s="37"/>
      <c r="AX11454" s="37"/>
      <c r="AY11454" s="37"/>
      <c r="AZ11454" s="37"/>
      <c r="BA11454" s="37"/>
    </row>
    <row r="11455" spans="10:53" s="14" customFormat="1" x14ac:dyDescent="0.25">
      <c r="J11455" s="59"/>
      <c r="Q11455" s="26"/>
      <c r="R11455" s="28"/>
      <c r="AC11455" s="46"/>
      <c r="AG11455" s="59"/>
      <c r="AH11455" s="59"/>
      <c r="AI11455" s="59"/>
      <c r="AJ11455" s="59"/>
      <c r="AK11455" s="59"/>
      <c r="AL11455" s="59"/>
      <c r="AM11455" s="59"/>
      <c r="AN11455" s="59"/>
      <c r="AO11455" s="59"/>
      <c r="AV11455" s="37"/>
      <c r="AW11455" s="37"/>
      <c r="AX11455" s="37"/>
      <c r="AY11455" s="37"/>
      <c r="AZ11455" s="37"/>
      <c r="BA11455" s="37"/>
    </row>
    <row r="11456" spans="10:53" s="14" customFormat="1" x14ac:dyDescent="0.25">
      <c r="J11456" s="59"/>
      <c r="Q11456" s="26"/>
      <c r="R11456" s="28"/>
      <c r="AC11456" s="46"/>
      <c r="AG11456" s="59"/>
      <c r="AH11456" s="59"/>
      <c r="AI11456" s="59"/>
      <c r="AJ11456" s="59"/>
      <c r="AK11456" s="59"/>
      <c r="AL11456" s="59"/>
      <c r="AM11456" s="59"/>
      <c r="AN11456" s="59"/>
      <c r="AO11456" s="59"/>
      <c r="AV11456" s="37"/>
      <c r="AW11456" s="37"/>
      <c r="AX11456" s="37"/>
      <c r="AY11456" s="37"/>
      <c r="AZ11456" s="37"/>
      <c r="BA11456" s="37"/>
    </row>
    <row r="11457" spans="10:53" s="14" customFormat="1" x14ac:dyDescent="0.25">
      <c r="J11457" s="59"/>
      <c r="Q11457" s="26"/>
      <c r="R11457" s="28"/>
      <c r="AC11457" s="46"/>
      <c r="AG11457" s="59"/>
      <c r="AH11457" s="59"/>
      <c r="AI11457" s="59"/>
      <c r="AJ11457" s="59"/>
      <c r="AK11457" s="59"/>
      <c r="AL11457" s="59"/>
      <c r="AM11457" s="59"/>
      <c r="AN11457" s="59"/>
      <c r="AO11457" s="59"/>
      <c r="AV11457" s="37"/>
      <c r="AW11457" s="37"/>
      <c r="AX11457" s="37"/>
      <c r="AY11457" s="37"/>
      <c r="AZ11457" s="37"/>
      <c r="BA11457" s="37"/>
    </row>
    <row r="11458" spans="10:53" s="14" customFormat="1" x14ac:dyDescent="0.25">
      <c r="J11458" s="59"/>
      <c r="Q11458" s="26"/>
      <c r="R11458" s="28"/>
      <c r="AC11458" s="46"/>
      <c r="AG11458" s="59"/>
      <c r="AH11458" s="59"/>
      <c r="AI11458" s="59"/>
      <c r="AJ11458" s="59"/>
      <c r="AK11458" s="59"/>
      <c r="AL11458" s="59"/>
      <c r="AM11458" s="59"/>
      <c r="AN11458" s="59"/>
      <c r="AO11458" s="59"/>
      <c r="AV11458" s="37"/>
      <c r="AW11458" s="37"/>
      <c r="AX11458" s="37"/>
      <c r="AY11458" s="37"/>
      <c r="AZ11458" s="37"/>
      <c r="BA11458" s="37"/>
    </row>
    <row r="11459" spans="10:53" s="14" customFormat="1" x14ac:dyDescent="0.25">
      <c r="J11459" s="59"/>
      <c r="Q11459" s="26"/>
      <c r="R11459" s="28"/>
      <c r="AC11459" s="46"/>
      <c r="AG11459" s="59"/>
      <c r="AH11459" s="59"/>
      <c r="AI11459" s="59"/>
      <c r="AJ11459" s="59"/>
      <c r="AK11459" s="59"/>
      <c r="AL11459" s="59"/>
      <c r="AM11459" s="59"/>
      <c r="AN11459" s="59"/>
      <c r="AO11459" s="59"/>
      <c r="AV11459" s="37"/>
      <c r="AW11459" s="37"/>
      <c r="AX11459" s="37"/>
      <c r="AY11459" s="37"/>
      <c r="AZ11459" s="37"/>
      <c r="BA11459" s="37"/>
    </row>
    <row r="11460" spans="10:53" s="14" customFormat="1" x14ac:dyDescent="0.25">
      <c r="J11460" s="59"/>
      <c r="Q11460" s="26"/>
      <c r="R11460" s="28"/>
      <c r="AC11460" s="46"/>
      <c r="AG11460" s="59"/>
      <c r="AH11460" s="59"/>
      <c r="AI11460" s="59"/>
      <c r="AJ11460" s="59"/>
      <c r="AK11460" s="59"/>
      <c r="AL11460" s="59"/>
      <c r="AM11460" s="59"/>
      <c r="AN11460" s="59"/>
      <c r="AO11460" s="59"/>
      <c r="AV11460" s="37"/>
      <c r="AW11460" s="37"/>
      <c r="AX11460" s="37"/>
      <c r="AY11460" s="37"/>
      <c r="AZ11460" s="37"/>
      <c r="BA11460" s="37"/>
    </row>
    <row r="11461" spans="10:53" s="14" customFormat="1" x14ac:dyDescent="0.25">
      <c r="J11461" s="59"/>
      <c r="Q11461" s="26"/>
      <c r="R11461" s="28"/>
      <c r="AC11461" s="46"/>
      <c r="AG11461" s="59"/>
      <c r="AH11461" s="59"/>
      <c r="AI11461" s="59"/>
      <c r="AJ11461" s="59"/>
      <c r="AK11461" s="59"/>
      <c r="AL11461" s="59"/>
      <c r="AM11461" s="59"/>
      <c r="AN11461" s="59"/>
      <c r="AO11461" s="59"/>
      <c r="AV11461" s="37"/>
      <c r="AW11461" s="37"/>
      <c r="AX11461" s="37"/>
      <c r="AY11461" s="37"/>
      <c r="AZ11461" s="37"/>
      <c r="BA11461" s="37"/>
    </row>
    <row r="11462" spans="10:53" s="14" customFormat="1" x14ac:dyDescent="0.25">
      <c r="J11462" s="59"/>
      <c r="Q11462" s="26"/>
      <c r="R11462" s="28"/>
      <c r="AC11462" s="46"/>
      <c r="AG11462" s="59"/>
      <c r="AH11462" s="59"/>
      <c r="AI11462" s="59"/>
      <c r="AJ11462" s="59"/>
      <c r="AK11462" s="59"/>
      <c r="AL11462" s="59"/>
      <c r="AM11462" s="59"/>
      <c r="AN11462" s="59"/>
      <c r="AO11462" s="59"/>
      <c r="AV11462" s="37"/>
      <c r="AW11462" s="37"/>
      <c r="AX11462" s="37"/>
      <c r="AY11462" s="37"/>
      <c r="AZ11462" s="37"/>
      <c r="BA11462" s="37"/>
    </row>
    <row r="11463" spans="10:53" s="14" customFormat="1" x14ac:dyDescent="0.25">
      <c r="J11463" s="59"/>
      <c r="Q11463" s="26"/>
      <c r="R11463" s="28"/>
      <c r="AC11463" s="46"/>
      <c r="AG11463" s="59"/>
      <c r="AH11463" s="59"/>
      <c r="AI11463" s="59"/>
      <c r="AJ11463" s="59"/>
      <c r="AK11463" s="59"/>
      <c r="AL11463" s="59"/>
      <c r="AM11463" s="59"/>
      <c r="AN11463" s="59"/>
      <c r="AO11463" s="59"/>
      <c r="AV11463" s="37"/>
      <c r="AW11463" s="37"/>
      <c r="AX11463" s="37"/>
      <c r="AY11463" s="37"/>
      <c r="AZ11463" s="37"/>
      <c r="BA11463" s="37"/>
    </row>
    <row r="11464" spans="10:53" s="14" customFormat="1" x14ac:dyDescent="0.25">
      <c r="J11464" s="59"/>
      <c r="Q11464" s="26"/>
      <c r="R11464" s="28"/>
      <c r="AC11464" s="46"/>
      <c r="AG11464" s="59"/>
      <c r="AH11464" s="59"/>
      <c r="AI11464" s="59"/>
      <c r="AJ11464" s="59"/>
      <c r="AK11464" s="59"/>
      <c r="AL11464" s="59"/>
      <c r="AM11464" s="59"/>
      <c r="AN11464" s="59"/>
      <c r="AO11464" s="59"/>
      <c r="AV11464" s="37"/>
      <c r="AW11464" s="37"/>
      <c r="AX11464" s="37"/>
      <c r="AY11464" s="37"/>
      <c r="AZ11464" s="37"/>
      <c r="BA11464" s="37"/>
    </row>
    <row r="11465" spans="10:53" s="14" customFormat="1" x14ac:dyDescent="0.25">
      <c r="J11465" s="59"/>
      <c r="Q11465" s="26"/>
      <c r="R11465" s="28"/>
      <c r="AC11465" s="46"/>
      <c r="AG11465" s="59"/>
      <c r="AH11465" s="59"/>
      <c r="AI11465" s="59"/>
      <c r="AJ11465" s="59"/>
      <c r="AK11465" s="59"/>
      <c r="AL11465" s="59"/>
      <c r="AM11465" s="59"/>
      <c r="AN11465" s="59"/>
      <c r="AO11465" s="59"/>
      <c r="AV11465" s="37"/>
      <c r="AW11465" s="37"/>
      <c r="AX11465" s="37"/>
      <c r="AY11465" s="37"/>
      <c r="AZ11465" s="37"/>
      <c r="BA11465" s="37"/>
    </row>
    <row r="11466" spans="10:53" s="14" customFormat="1" x14ac:dyDescent="0.25">
      <c r="J11466" s="59"/>
      <c r="Q11466" s="26"/>
      <c r="R11466" s="28"/>
      <c r="AC11466" s="46"/>
      <c r="AG11466" s="59"/>
      <c r="AH11466" s="59"/>
      <c r="AI11466" s="59"/>
      <c r="AJ11466" s="59"/>
      <c r="AK11466" s="59"/>
      <c r="AL11466" s="59"/>
      <c r="AM11466" s="59"/>
      <c r="AN11466" s="59"/>
      <c r="AO11466" s="59"/>
      <c r="AV11466" s="37"/>
      <c r="AW11466" s="37"/>
      <c r="AX11466" s="37"/>
      <c r="AY11466" s="37"/>
      <c r="AZ11466" s="37"/>
      <c r="BA11466" s="37"/>
    </row>
    <row r="11467" spans="10:53" s="14" customFormat="1" x14ac:dyDescent="0.25">
      <c r="J11467" s="59"/>
      <c r="Q11467" s="26"/>
      <c r="R11467" s="28"/>
      <c r="AC11467" s="46"/>
      <c r="AG11467" s="59"/>
      <c r="AH11467" s="59"/>
      <c r="AI11467" s="59"/>
      <c r="AJ11467" s="59"/>
      <c r="AK11467" s="59"/>
      <c r="AL11467" s="59"/>
      <c r="AM11467" s="59"/>
      <c r="AN11467" s="59"/>
      <c r="AO11467" s="59"/>
      <c r="AV11467" s="37"/>
      <c r="AW11467" s="37"/>
      <c r="AX11467" s="37"/>
      <c r="AY11467" s="37"/>
      <c r="AZ11467" s="37"/>
      <c r="BA11467" s="37"/>
    </row>
    <row r="11468" spans="10:53" s="14" customFormat="1" x14ac:dyDescent="0.25">
      <c r="J11468" s="59"/>
      <c r="Q11468" s="26"/>
      <c r="R11468" s="28"/>
      <c r="AC11468" s="46"/>
      <c r="AG11468" s="59"/>
      <c r="AH11468" s="59"/>
      <c r="AI11468" s="59"/>
      <c r="AJ11468" s="59"/>
      <c r="AK11468" s="59"/>
      <c r="AL11468" s="59"/>
      <c r="AM11468" s="59"/>
      <c r="AN11468" s="59"/>
      <c r="AO11468" s="59"/>
      <c r="AV11468" s="37"/>
      <c r="AW11468" s="37"/>
      <c r="AX11468" s="37"/>
      <c r="AY11468" s="37"/>
      <c r="AZ11468" s="37"/>
      <c r="BA11468" s="37"/>
    </row>
    <row r="11469" spans="10:53" s="14" customFormat="1" x14ac:dyDescent="0.25">
      <c r="J11469" s="59"/>
      <c r="Q11469" s="26"/>
      <c r="R11469" s="28"/>
      <c r="AC11469" s="46"/>
      <c r="AG11469" s="59"/>
      <c r="AH11469" s="59"/>
      <c r="AI11469" s="59"/>
      <c r="AJ11469" s="59"/>
      <c r="AK11469" s="59"/>
      <c r="AL11469" s="59"/>
      <c r="AM11469" s="59"/>
      <c r="AN11469" s="59"/>
      <c r="AO11469" s="59"/>
      <c r="AV11469" s="37"/>
      <c r="AW11469" s="37"/>
      <c r="AX11469" s="37"/>
      <c r="AY11469" s="37"/>
      <c r="AZ11469" s="37"/>
      <c r="BA11469" s="37"/>
    </row>
    <row r="11470" spans="10:53" s="14" customFormat="1" x14ac:dyDescent="0.25">
      <c r="J11470" s="59"/>
      <c r="Q11470" s="26"/>
      <c r="R11470" s="28"/>
      <c r="AC11470" s="46"/>
      <c r="AG11470" s="59"/>
      <c r="AH11470" s="59"/>
      <c r="AI11470" s="59"/>
      <c r="AJ11470" s="59"/>
      <c r="AK11470" s="59"/>
      <c r="AL11470" s="59"/>
      <c r="AM11470" s="59"/>
      <c r="AN11470" s="59"/>
      <c r="AO11470" s="59"/>
      <c r="AV11470" s="37"/>
      <c r="AW11470" s="37"/>
      <c r="AX11470" s="37"/>
      <c r="AY11470" s="37"/>
      <c r="AZ11470" s="37"/>
      <c r="BA11470" s="37"/>
    </row>
    <row r="11471" spans="10:53" s="14" customFormat="1" x14ac:dyDescent="0.25">
      <c r="J11471" s="59"/>
      <c r="Q11471" s="26"/>
      <c r="R11471" s="28"/>
      <c r="AC11471" s="46"/>
      <c r="AG11471" s="59"/>
      <c r="AH11471" s="59"/>
      <c r="AI11471" s="59"/>
      <c r="AJ11471" s="59"/>
      <c r="AK11471" s="59"/>
      <c r="AL11471" s="59"/>
      <c r="AM11471" s="59"/>
      <c r="AN11471" s="59"/>
      <c r="AO11471" s="59"/>
      <c r="AV11471" s="37"/>
      <c r="AW11471" s="37"/>
      <c r="AX11471" s="37"/>
      <c r="AY11471" s="37"/>
      <c r="AZ11471" s="37"/>
      <c r="BA11471" s="37"/>
    </row>
    <row r="11472" spans="10:53" s="14" customFormat="1" x14ac:dyDescent="0.25">
      <c r="J11472" s="59"/>
      <c r="Q11472" s="26"/>
      <c r="R11472" s="28"/>
      <c r="AC11472" s="46"/>
      <c r="AG11472" s="59"/>
      <c r="AH11472" s="59"/>
      <c r="AI11472" s="59"/>
      <c r="AJ11472" s="59"/>
      <c r="AK11472" s="59"/>
      <c r="AL11472" s="59"/>
      <c r="AM11472" s="59"/>
      <c r="AN11472" s="59"/>
      <c r="AO11472" s="59"/>
      <c r="AV11472" s="37"/>
      <c r="AW11472" s="37"/>
      <c r="AX11472" s="37"/>
      <c r="AY11472" s="37"/>
      <c r="AZ11472" s="37"/>
      <c r="BA11472" s="37"/>
    </row>
    <row r="11473" spans="10:53" s="14" customFormat="1" x14ac:dyDescent="0.25">
      <c r="J11473" s="59"/>
      <c r="Q11473" s="26"/>
      <c r="R11473" s="28"/>
      <c r="AC11473" s="46"/>
      <c r="AG11473" s="59"/>
      <c r="AH11473" s="59"/>
      <c r="AI11473" s="59"/>
      <c r="AJ11473" s="59"/>
      <c r="AK11473" s="59"/>
      <c r="AL11473" s="59"/>
      <c r="AM11473" s="59"/>
      <c r="AN11473" s="59"/>
      <c r="AO11473" s="59"/>
      <c r="AV11473" s="37"/>
      <c r="AW11473" s="37"/>
      <c r="AX11473" s="37"/>
      <c r="AY11473" s="37"/>
      <c r="AZ11473" s="37"/>
      <c r="BA11473" s="37"/>
    </row>
    <row r="11474" spans="10:53" s="14" customFormat="1" x14ac:dyDescent="0.25">
      <c r="J11474" s="59"/>
      <c r="Q11474" s="26"/>
      <c r="R11474" s="28"/>
      <c r="AC11474" s="46"/>
      <c r="AG11474" s="59"/>
      <c r="AH11474" s="59"/>
      <c r="AI11474" s="59"/>
      <c r="AJ11474" s="59"/>
      <c r="AK11474" s="59"/>
      <c r="AL11474" s="59"/>
      <c r="AM11474" s="59"/>
      <c r="AN11474" s="59"/>
      <c r="AO11474" s="59"/>
      <c r="AV11474" s="37"/>
      <c r="AW11474" s="37"/>
      <c r="AX11474" s="37"/>
      <c r="AY11474" s="37"/>
      <c r="AZ11474" s="37"/>
      <c r="BA11474" s="37"/>
    </row>
    <row r="11475" spans="10:53" s="14" customFormat="1" x14ac:dyDescent="0.25">
      <c r="J11475" s="59"/>
      <c r="Q11475" s="26"/>
      <c r="R11475" s="28"/>
      <c r="AC11475" s="46"/>
      <c r="AG11475" s="59"/>
      <c r="AH11475" s="59"/>
      <c r="AI11475" s="59"/>
      <c r="AJ11475" s="59"/>
      <c r="AK11475" s="59"/>
      <c r="AL11475" s="59"/>
      <c r="AM11475" s="59"/>
      <c r="AN11475" s="59"/>
      <c r="AO11475" s="59"/>
      <c r="AV11475" s="37"/>
      <c r="AW11475" s="37"/>
      <c r="AX11475" s="37"/>
      <c r="AY11475" s="37"/>
      <c r="AZ11475" s="37"/>
      <c r="BA11475" s="37"/>
    </row>
    <row r="11476" spans="10:53" s="14" customFormat="1" x14ac:dyDescent="0.25">
      <c r="J11476" s="59"/>
      <c r="Q11476" s="26"/>
      <c r="R11476" s="28"/>
      <c r="AC11476" s="46"/>
      <c r="AG11476" s="59"/>
      <c r="AH11476" s="59"/>
      <c r="AI11476" s="59"/>
      <c r="AJ11476" s="59"/>
      <c r="AK11476" s="59"/>
      <c r="AL11476" s="59"/>
      <c r="AM11476" s="59"/>
      <c r="AN11476" s="59"/>
      <c r="AO11476" s="59"/>
      <c r="AV11476" s="37"/>
      <c r="AW11476" s="37"/>
      <c r="AX11476" s="37"/>
      <c r="AY11476" s="37"/>
      <c r="AZ11476" s="37"/>
      <c r="BA11476" s="37"/>
    </row>
    <row r="11477" spans="10:53" s="14" customFormat="1" x14ac:dyDescent="0.25">
      <c r="J11477" s="59"/>
      <c r="Q11477" s="26"/>
      <c r="R11477" s="28"/>
      <c r="AC11477" s="46"/>
      <c r="AG11477" s="59"/>
      <c r="AH11477" s="59"/>
      <c r="AI11477" s="59"/>
      <c r="AJ11477" s="59"/>
      <c r="AK11477" s="59"/>
      <c r="AL11477" s="59"/>
      <c r="AM11477" s="59"/>
      <c r="AN11477" s="59"/>
      <c r="AO11477" s="59"/>
      <c r="AV11477" s="37"/>
      <c r="AW11477" s="37"/>
      <c r="AX11477" s="37"/>
      <c r="AY11477" s="37"/>
      <c r="AZ11477" s="37"/>
      <c r="BA11477" s="37"/>
    </row>
    <row r="11478" spans="10:53" s="14" customFormat="1" x14ac:dyDescent="0.25">
      <c r="J11478" s="59"/>
      <c r="Q11478" s="26"/>
      <c r="R11478" s="28"/>
      <c r="AC11478" s="46"/>
      <c r="AG11478" s="59"/>
      <c r="AH11478" s="59"/>
      <c r="AI11478" s="59"/>
      <c r="AJ11478" s="59"/>
      <c r="AK11478" s="59"/>
      <c r="AL11478" s="59"/>
      <c r="AM11478" s="59"/>
      <c r="AN11478" s="59"/>
      <c r="AO11478" s="59"/>
      <c r="AV11478" s="37"/>
      <c r="AW11478" s="37"/>
      <c r="AX11478" s="37"/>
      <c r="AY11478" s="37"/>
      <c r="AZ11478" s="37"/>
      <c r="BA11478" s="37"/>
    </row>
    <row r="11479" spans="10:53" s="14" customFormat="1" x14ac:dyDescent="0.25">
      <c r="J11479" s="59"/>
      <c r="Q11479" s="26"/>
      <c r="R11479" s="28"/>
      <c r="AC11479" s="46"/>
      <c r="AG11479" s="59"/>
      <c r="AH11479" s="59"/>
      <c r="AI11479" s="59"/>
      <c r="AJ11479" s="59"/>
      <c r="AK11479" s="59"/>
      <c r="AL11479" s="59"/>
      <c r="AM11479" s="59"/>
      <c r="AN11479" s="59"/>
      <c r="AO11479" s="59"/>
      <c r="AV11479" s="37"/>
      <c r="AW11479" s="37"/>
      <c r="AX11479" s="37"/>
      <c r="AY11479" s="37"/>
      <c r="AZ11479" s="37"/>
      <c r="BA11479" s="37"/>
    </row>
    <row r="11480" spans="10:53" s="14" customFormat="1" x14ac:dyDescent="0.25">
      <c r="J11480" s="59"/>
      <c r="Q11480" s="26"/>
      <c r="R11480" s="28"/>
      <c r="AC11480" s="46"/>
      <c r="AG11480" s="59"/>
      <c r="AH11480" s="59"/>
      <c r="AI11480" s="59"/>
      <c r="AJ11480" s="59"/>
      <c r="AK11480" s="59"/>
      <c r="AL11480" s="59"/>
      <c r="AM11480" s="59"/>
      <c r="AN11480" s="59"/>
      <c r="AO11480" s="59"/>
      <c r="AV11480" s="37"/>
      <c r="AW11480" s="37"/>
      <c r="AX11480" s="37"/>
      <c r="AY11480" s="37"/>
      <c r="AZ11480" s="37"/>
      <c r="BA11480" s="37"/>
    </row>
    <row r="11481" spans="10:53" s="14" customFormat="1" x14ac:dyDescent="0.25">
      <c r="J11481" s="59"/>
      <c r="Q11481" s="26"/>
      <c r="R11481" s="28"/>
      <c r="AC11481" s="46"/>
      <c r="AG11481" s="59"/>
      <c r="AH11481" s="59"/>
      <c r="AI11481" s="59"/>
      <c r="AJ11481" s="59"/>
      <c r="AK11481" s="59"/>
      <c r="AL11481" s="59"/>
      <c r="AM11481" s="59"/>
      <c r="AN11481" s="59"/>
      <c r="AO11481" s="59"/>
      <c r="AV11481" s="37"/>
      <c r="AW11481" s="37"/>
      <c r="AX11481" s="37"/>
      <c r="AY11481" s="37"/>
      <c r="AZ11481" s="37"/>
      <c r="BA11481" s="37"/>
    </row>
    <row r="11482" spans="10:53" s="14" customFormat="1" x14ac:dyDescent="0.25">
      <c r="J11482" s="59"/>
      <c r="Q11482" s="26"/>
      <c r="R11482" s="28"/>
      <c r="AC11482" s="46"/>
      <c r="AG11482" s="59"/>
      <c r="AH11482" s="59"/>
      <c r="AI11482" s="59"/>
      <c r="AJ11482" s="59"/>
      <c r="AK11482" s="59"/>
      <c r="AL11482" s="59"/>
      <c r="AM11482" s="59"/>
      <c r="AN11482" s="59"/>
      <c r="AO11482" s="59"/>
      <c r="AV11482" s="37"/>
      <c r="AW11482" s="37"/>
      <c r="AX11482" s="37"/>
      <c r="AY11482" s="37"/>
      <c r="AZ11482" s="37"/>
      <c r="BA11482" s="37"/>
    </row>
    <row r="11483" spans="10:53" s="14" customFormat="1" x14ac:dyDescent="0.25">
      <c r="J11483" s="59"/>
      <c r="Q11483" s="26"/>
      <c r="R11483" s="28"/>
      <c r="AC11483" s="46"/>
      <c r="AG11483" s="59"/>
      <c r="AH11483" s="59"/>
      <c r="AI11483" s="59"/>
      <c r="AJ11483" s="59"/>
      <c r="AK11483" s="59"/>
      <c r="AL11483" s="59"/>
      <c r="AM11483" s="59"/>
      <c r="AN11483" s="59"/>
      <c r="AO11483" s="59"/>
      <c r="AV11483" s="37"/>
      <c r="AW11483" s="37"/>
      <c r="AX11483" s="37"/>
      <c r="AY11483" s="37"/>
      <c r="AZ11483" s="37"/>
      <c r="BA11483" s="37"/>
    </row>
    <row r="11484" spans="10:53" s="14" customFormat="1" x14ac:dyDescent="0.25">
      <c r="J11484" s="59"/>
      <c r="Q11484" s="26"/>
      <c r="R11484" s="28"/>
      <c r="AC11484" s="46"/>
      <c r="AG11484" s="59"/>
      <c r="AH11484" s="59"/>
      <c r="AI11484" s="59"/>
      <c r="AJ11484" s="59"/>
      <c r="AK11484" s="59"/>
      <c r="AL11484" s="59"/>
      <c r="AM11484" s="59"/>
      <c r="AN11484" s="59"/>
      <c r="AO11484" s="59"/>
      <c r="AV11484" s="37"/>
      <c r="AW11484" s="37"/>
      <c r="AX11484" s="37"/>
      <c r="AY11484" s="37"/>
      <c r="AZ11484" s="37"/>
      <c r="BA11484" s="37"/>
    </row>
    <row r="11485" spans="10:53" s="14" customFormat="1" x14ac:dyDescent="0.25">
      <c r="J11485" s="59"/>
      <c r="Q11485" s="26"/>
      <c r="R11485" s="28"/>
      <c r="AC11485" s="46"/>
      <c r="AG11485" s="59"/>
      <c r="AH11485" s="59"/>
      <c r="AI11485" s="59"/>
      <c r="AJ11485" s="59"/>
      <c r="AK11485" s="59"/>
      <c r="AL11485" s="59"/>
      <c r="AM11485" s="59"/>
      <c r="AN11485" s="59"/>
      <c r="AO11485" s="59"/>
      <c r="AV11485" s="37"/>
      <c r="AW11485" s="37"/>
      <c r="AX11485" s="37"/>
      <c r="AY11485" s="37"/>
      <c r="AZ11485" s="37"/>
      <c r="BA11485" s="37"/>
    </row>
    <row r="11486" spans="10:53" s="14" customFormat="1" x14ac:dyDescent="0.25">
      <c r="J11486" s="59"/>
      <c r="Q11486" s="26"/>
      <c r="R11486" s="28"/>
      <c r="AC11486" s="46"/>
      <c r="AG11486" s="59"/>
      <c r="AH11486" s="59"/>
      <c r="AI11486" s="59"/>
      <c r="AJ11486" s="59"/>
      <c r="AK11486" s="59"/>
      <c r="AL11486" s="59"/>
      <c r="AM11486" s="59"/>
      <c r="AN11486" s="59"/>
      <c r="AO11486" s="59"/>
      <c r="AV11486" s="37"/>
      <c r="AW11486" s="37"/>
      <c r="AX11486" s="37"/>
      <c r="AY11486" s="37"/>
      <c r="AZ11486" s="37"/>
      <c r="BA11486" s="37"/>
    </row>
    <row r="11487" spans="10:53" s="14" customFormat="1" x14ac:dyDescent="0.25">
      <c r="J11487" s="59"/>
      <c r="Q11487" s="26"/>
      <c r="R11487" s="28"/>
      <c r="AC11487" s="46"/>
      <c r="AG11487" s="59"/>
      <c r="AH11487" s="59"/>
      <c r="AI11487" s="59"/>
      <c r="AJ11487" s="59"/>
      <c r="AK11487" s="59"/>
      <c r="AL11487" s="59"/>
      <c r="AM11487" s="59"/>
      <c r="AN11487" s="59"/>
      <c r="AO11487" s="59"/>
      <c r="AV11487" s="37"/>
      <c r="AW11487" s="37"/>
      <c r="AX11487" s="37"/>
      <c r="AY11487" s="37"/>
      <c r="AZ11487" s="37"/>
      <c r="BA11487" s="37"/>
    </row>
    <row r="11488" spans="10:53" s="14" customFormat="1" x14ac:dyDescent="0.25">
      <c r="J11488" s="59"/>
      <c r="Q11488" s="26"/>
      <c r="R11488" s="28"/>
      <c r="AC11488" s="46"/>
      <c r="AG11488" s="59"/>
      <c r="AH11488" s="59"/>
      <c r="AI11488" s="59"/>
      <c r="AJ11488" s="59"/>
      <c r="AK11488" s="59"/>
      <c r="AL11488" s="59"/>
      <c r="AM11488" s="59"/>
      <c r="AN11488" s="59"/>
      <c r="AO11488" s="59"/>
      <c r="AV11488" s="37"/>
      <c r="AW11488" s="37"/>
      <c r="AX11488" s="37"/>
      <c r="AY11488" s="37"/>
      <c r="AZ11488" s="37"/>
      <c r="BA11488" s="37"/>
    </row>
    <row r="11489" spans="10:53" s="14" customFormat="1" x14ac:dyDescent="0.25">
      <c r="J11489" s="59"/>
      <c r="Q11489" s="26"/>
      <c r="R11489" s="28"/>
      <c r="AC11489" s="46"/>
      <c r="AG11489" s="59"/>
      <c r="AH11489" s="59"/>
      <c r="AI11489" s="59"/>
      <c r="AJ11489" s="59"/>
      <c r="AK11489" s="59"/>
      <c r="AL11489" s="59"/>
      <c r="AM11489" s="59"/>
      <c r="AN11489" s="59"/>
      <c r="AO11489" s="59"/>
      <c r="AV11489" s="37"/>
      <c r="AW11489" s="37"/>
      <c r="AX11489" s="37"/>
      <c r="AY11489" s="37"/>
      <c r="AZ11489" s="37"/>
      <c r="BA11489" s="37"/>
    </row>
    <row r="11490" spans="10:53" s="14" customFormat="1" x14ac:dyDescent="0.25">
      <c r="J11490" s="59"/>
      <c r="Q11490" s="26"/>
      <c r="R11490" s="28"/>
      <c r="AC11490" s="46"/>
      <c r="AG11490" s="59"/>
      <c r="AH11490" s="59"/>
      <c r="AI11490" s="59"/>
      <c r="AJ11490" s="59"/>
      <c r="AK11490" s="59"/>
      <c r="AL11490" s="59"/>
      <c r="AM11490" s="59"/>
      <c r="AN11490" s="59"/>
      <c r="AO11490" s="59"/>
      <c r="AV11490" s="37"/>
      <c r="AW11490" s="37"/>
      <c r="AX11490" s="37"/>
      <c r="AY11490" s="37"/>
      <c r="AZ11490" s="37"/>
      <c r="BA11490" s="37"/>
    </row>
    <row r="11491" spans="10:53" s="14" customFormat="1" x14ac:dyDescent="0.25">
      <c r="J11491" s="59"/>
      <c r="Q11491" s="26"/>
      <c r="R11491" s="28"/>
      <c r="AC11491" s="46"/>
      <c r="AG11491" s="59"/>
      <c r="AH11491" s="59"/>
      <c r="AI11491" s="59"/>
      <c r="AJ11491" s="59"/>
      <c r="AK11491" s="59"/>
      <c r="AL11491" s="59"/>
      <c r="AM11491" s="59"/>
      <c r="AN11491" s="59"/>
      <c r="AO11491" s="59"/>
      <c r="AV11491" s="37"/>
      <c r="AW11491" s="37"/>
      <c r="AX11491" s="37"/>
      <c r="AY11491" s="37"/>
      <c r="AZ11491" s="37"/>
      <c r="BA11491" s="37"/>
    </row>
    <row r="11492" spans="10:53" s="14" customFormat="1" x14ac:dyDescent="0.25">
      <c r="J11492" s="59"/>
      <c r="Q11492" s="26"/>
      <c r="R11492" s="28"/>
      <c r="AC11492" s="46"/>
      <c r="AG11492" s="59"/>
      <c r="AH11492" s="59"/>
      <c r="AI11492" s="59"/>
      <c r="AJ11492" s="59"/>
      <c r="AK11492" s="59"/>
      <c r="AL11492" s="59"/>
      <c r="AM11492" s="59"/>
      <c r="AN11492" s="59"/>
      <c r="AO11492" s="59"/>
      <c r="AV11492" s="37"/>
      <c r="AW11492" s="37"/>
      <c r="AX11492" s="37"/>
      <c r="AY11492" s="37"/>
      <c r="AZ11492" s="37"/>
      <c r="BA11492" s="37"/>
    </row>
    <row r="11493" spans="10:53" s="14" customFormat="1" x14ac:dyDescent="0.25">
      <c r="J11493" s="59"/>
      <c r="Q11493" s="26"/>
      <c r="R11493" s="28"/>
      <c r="AC11493" s="46"/>
      <c r="AG11493" s="59"/>
      <c r="AH11493" s="59"/>
      <c r="AI11493" s="59"/>
      <c r="AJ11493" s="59"/>
      <c r="AK11493" s="59"/>
      <c r="AL11493" s="59"/>
      <c r="AM11493" s="59"/>
      <c r="AN11493" s="59"/>
      <c r="AO11493" s="59"/>
      <c r="AV11493" s="37"/>
      <c r="AW11493" s="37"/>
      <c r="AX11493" s="37"/>
      <c r="AY11493" s="37"/>
      <c r="AZ11493" s="37"/>
      <c r="BA11493" s="37"/>
    </row>
    <row r="11494" spans="10:53" s="14" customFormat="1" x14ac:dyDescent="0.25">
      <c r="J11494" s="59"/>
      <c r="Q11494" s="26"/>
      <c r="R11494" s="28"/>
      <c r="AC11494" s="46"/>
      <c r="AG11494" s="59"/>
      <c r="AH11494" s="59"/>
      <c r="AI11494" s="59"/>
      <c r="AJ11494" s="59"/>
      <c r="AK11494" s="59"/>
      <c r="AL11494" s="59"/>
      <c r="AM11494" s="59"/>
      <c r="AN11494" s="59"/>
      <c r="AO11494" s="59"/>
      <c r="AV11494" s="37"/>
      <c r="AW11494" s="37"/>
      <c r="AX11494" s="37"/>
      <c r="AY11494" s="37"/>
      <c r="AZ11494" s="37"/>
      <c r="BA11494" s="37"/>
    </row>
    <row r="11495" spans="10:53" s="14" customFormat="1" x14ac:dyDescent="0.25">
      <c r="J11495" s="59"/>
      <c r="Q11495" s="26"/>
      <c r="R11495" s="28"/>
      <c r="AC11495" s="46"/>
      <c r="AG11495" s="59"/>
      <c r="AH11495" s="59"/>
      <c r="AI11495" s="59"/>
      <c r="AJ11495" s="59"/>
      <c r="AK11495" s="59"/>
      <c r="AL11495" s="59"/>
      <c r="AM11495" s="59"/>
      <c r="AN11495" s="59"/>
      <c r="AO11495" s="59"/>
      <c r="AV11495" s="37"/>
      <c r="AW11495" s="37"/>
      <c r="AX11495" s="37"/>
      <c r="AY11495" s="37"/>
      <c r="AZ11495" s="37"/>
      <c r="BA11495" s="37"/>
    </row>
    <row r="11496" spans="10:53" s="14" customFormat="1" x14ac:dyDescent="0.25">
      <c r="J11496" s="59"/>
      <c r="Q11496" s="26"/>
      <c r="R11496" s="28"/>
      <c r="AC11496" s="46"/>
      <c r="AG11496" s="59"/>
      <c r="AH11496" s="59"/>
      <c r="AI11496" s="59"/>
      <c r="AJ11496" s="59"/>
      <c r="AK11496" s="59"/>
      <c r="AL11496" s="59"/>
      <c r="AM11496" s="59"/>
      <c r="AN11496" s="59"/>
      <c r="AO11496" s="59"/>
      <c r="AV11496" s="37"/>
      <c r="AW11496" s="37"/>
      <c r="AX11496" s="37"/>
      <c r="AY11496" s="37"/>
      <c r="AZ11496" s="37"/>
      <c r="BA11496" s="37"/>
    </row>
    <row r="11497" spans="10:53" s="14" customFormat="1" x14ac:dyDescent="0.25">
      <c r="J11497" s="59"/>
      <c r="Q11497" s="26"/>
      <c r="R11497" s="28"/>
      <c r="AC11497" s="46"/>
      <c r="AG11497" s="59"/>
      <c r="AH11497" s="59"/>
      <c r="AI11497" s="59"/>
      <c r="AJ11497" s="59"/>
      <c r="AK11497" s="59"/>
      <c r="AL11497" s="59"/>
      <c r="AM11497" s="59"/>
      <c r="AN11497" s="59"/>
      <c r="AO11497" s="59"/>
      <c r="AV11497" s="37"/>
      <c r="AW11497" s="37"/>
      <c r="AX11497" s="37"/>
      <c r="AY11497" s="37"/>
      <c r="AZ11497" s="37"/>
      <c r="BA11497" s="37"/>
    </row>
    <row r="11498" spans="10:53" s="14" customFormat="1" x14ac:dyDescent="0.25">
      <c r="J11498" s="59"/>
      <c r="Q11498" s="26"/>
      <c r="R11498" s="28"/>
      <c r="AC11498" s="46"/>
      <c r="AG11498" s="59"/>
      <c r="AH11498" s="59"/>
      <c r="AI11498" s="59"/>
      <c r="AJ11498" s="59"/>
      <c r="AK11498" s="59"/>
      <c r="AL11498" s="59"/>
      <c r="AM11498" s="59"/>
      <c r="AN11498" s="59"/>
      <c r="AO11498" s="59"/>
      <c r="AV11498" s="37"/>
      <c r="AW11498" s="37"/>
      <c r="AX11498" s="37"/>
      <c r="AY11498" s="37"/>
      <c r="AZ11498" s="37"/>
      <c r="BA11498" s="37"/>
    </row>
    <row r="11499" spans="10:53" s="14" customFormat="1" x14ac:dyDescent="0.25">
      <c r="J11499" s="59"/>
      <c r="Q11499" s="26"/>
      <c r="R11499" s="28"/>
      <c r="AC11499" s="46"/>
      <c r="AG11499" s="59"/>
      <c r="AH11499" s="59"/>
      <c r="AI11499" s="59"/>
      <c r="AJ11499" s="59"/>
      <c r="AK11499" s="59"/>
      <c r="AL11499" s="59"/>
      <c r="AM11499" s="59"/>
      <c r="AN11499" s="59"/>
      <c r="AO11499" s="59"/>
      <c r="AV11499" s="37"/>
      <c r="AW11499" s="37"/>
      <c r="AX11499" s="37"/>
      <c r="AY11499" s="37"/>
      <c r="AZ11499" s="37"/>
      <c r="BA11499" s="37"/>
    </row>
    <row r="11500" spans="10:53" s="14" customFormat="1" x14ac:dyDescent="0.25">
      <c r="J11500" s="59"/>
      <c r="Q11500" s="26"/>
      <c r="R11500" s="28"/>
      <c r="AC11500" s="46"/>
      <c r="AG11500" s="59"/>
      <c r="AH11500" s="59"/>
      <c r="AI11500" s="59"/>
      <c r="AJ11500" s="59"/>
      <c r="AK11500" s="59"/>
      <c r="AL11500" s="59"/>
      <c r="AM11500" s="59"/>
      <c r="AN11500" s="59"/>
      <c r="AO11500" s="59"/>
      <c r="AV11500" s="37"/>
      <c r="AW11500" s="37"/>
      <c r="AX11500" s="37"/>
      <c r="AY11500" s="37"/>
      <c r="AZ11500" s="37"/>
      <c r="BA11500" s="37"/>
    </row>
    <row r="11501" spans="10:53" s="14" customFormat="1" x14ac:dyDescent="0.25">
      <c r="J11501" s="59"/>
      <c r="Q11501" s="26"/>
      <c r="R11501" s="28"/>
      <c r="AC11501" s="46"/>
      <c r="AG11501" s="59"/>
      <c r="AH11501" s="59"/>
      <c r="AI11501" s="59"/>
      <c r="AJ11501" s="59"/>
      <c r="AK11501" s="59"/>
      <c r="AL11501" s="59"/>
      <c r="AM11501" s="59"/>
      <c r="AN11501" s="59"/>
      <c r="AO11501" s="59"/>
      <c r="AV11501" s="37"/>
      <c r="AW11501" s="37"/>
      <c r="AX11501" s="37"/>
      <c r="AY11501" s="37"/>
      <c r="AZ11501" s="37"/>
      <c r="BA11501" s="37"/>
    </row>
    <row r="11502" spans="10:53" s="14" customFormat="1" x14ac:dyDescent="0.25">
      <c r="J11502" s="59"/>
      <c r="Q11502" s="26"/>
      <c r="R11502" s="28"/>
      <c r="AC11502" s="46"/>
      <c r="AG11502" s="59"/>
      <c r="AH11502" s="59"/>
      <c r="AI11502" s="59"/>
      <c r="AJ11502" s="59"/>
      <c r="AK11502" s="59"/>
      <c r="AL11502" s="59"/>
      <c r="AM11502" s="59"/>
      <c r="AN11502" s="59"/>
      <c r="AO11502" s="59"/>
      <c r="AV11502" s="37"/>
      <c r="AW11502" s="37"/>
      <c r="AX11502" s="37"/>
      <c r="AY11502" s="37"/>
      <c r="AZ11502" s="37"/>
      <c r="BA11502" s="37"/>
    </row>
    <row r="11503" spans="10:53" s="14" customFormat="1" x14ac:dyDescent="0.25">
      <c r="J11503" s="59"/>
      <c r="Q11503" s="26"/>
      <c r="R11503" s="28"/>
      <c r="AC11503" s="46"/>
      <c r="AG11503" s="59"/>
      <c r="AH11503" s="59"/>
      <c r="AI11503" s="59"/>
      <c r="AJ11503" s="59"/>
      <c r="AK11503" s="59"/>
      <c r="AL11503" s="59"/>
      <c r="AM11503" s="59"/>
      <c r="AN11503" s="59"/>
      <c r="AO11503" s="59"/>
      <c r="AV11503" s="37"/>
      <c r="AW11503" s="37"/>
      <c r="AX11503" s="37"/>
      <c r="AY11503" s="37"/>
      <c r="AZ11503" s="37"/>
      <c r="BA11503" s="37"/>
    </row>
    <row r="11504" spans="10:53" s="14" customFormat="1" x14ac:dyDescent="0.25">
      <c r="J11504" s="59"/>
      <c r="Q11504" s="26"/>
      <c r="R11504" s="28"/>
      <c r="AC11504" s="46"/>
      <c r="AG11504" s="59"/>
      <c r="AH11504" s="59"/>
      <c r="AI11504" s="59"/>
      <c r="AJ11504" s="59"/>
      <c r="AK11504" s="59"/>
      <c r="AL11504" s="59"/>
      <c r="AM11504" s="59"/>
      <c r="AN11504" s="59"/>
      <c r="AO11504" s="59"/>
      <c r="AV11504" s="37"/>
      <c r="AW11504" s="37"/>
      <c r="AX11504" s="37"/>
      <c r="AY11504" s="37"/>
      <c r="AZ11504" s="37"/>
      <c r="BA11504" s="37"/>
    </row>
    <row r="11505" spans="10:53" s="14" customFormat="1" x14ac:dyDescent="0.25">
      <c r="J11505" s="59"/>
      <c r="Q11505" s="26"/>
      <c r="R11505" s="28"/>
      <c r="AC11505" s="46"/>
      <c r="AG11505" s="59"/>
      <c r="AH11505" s="59"/>
      <c r="AI11505" s="59"/>
      <c r="AJ11505" s="59"/>
      <c r="AK11505" s="59"/>
      <c r="AL11505" s="59"/>
      <c r="AM11505" s="59"/>
      <c r="AN11505" s="59"/>
      <c r="AO11505" s="59"/>
      <c r="AV11505" s="37"/>
      <c r="AW11505" s="37"/>
      <c r="AX11505" s="37"/>
      <c r="AY11505" s="37"/>
      <c r="AZ11505" s="37"/>
      <c r="BA11505" s="37"/>
    </row>
    <row r="11506" spans="10:53" s="14" customFormat="1" x14ac:dyDescent="0.25">
      <c r="J11506" s="59"/>
      <c r="Q11506" s="26"/>
      <c r="R11506" s="28"/>
      <c r="AC11506" s="46"/>
      <c r="AG11506" s="59"/>
      <c r="AH11506" s="59"/>
      <c r="AI11506" s="59"/>
      <c r="AJ11506" s="59"/>
      <c r="AK11506" s="59"/>
      <c r="AL11506" s="59"/>
      <c r="AM11506" s="59"/>
      <c r="AN11506" s="59"/>
      <c r="AO11506" s="59"/>
      <c r="AV11506" s="37"/>
      <c r="AW11506" s="37"/>
      <c r="AX11506" s="37"/>
      <c r="AY11506" s="37"/>
      <c r="AZ11506" s="37"/>
      <c r="BA11506" s="37"/>
    </row>
    <row r="11507" spans="10:53" s="14" customFormat="1" x14ac:dyDescent="0.25">
      <c r="J11507" s="59"/>
      <c r="Q11507" s="26"/>
      <c r="R11507" s="28"/>
      <c r="AC11507" s="46"/>
      <c r="AG11507" s="59"/>
      <c r="AH11507" s="59"/>
      <c r="AI11507" s="59"/>
      <c r="AJ11507" s="59"/>
      <c r="AK11507" s="59"/>
      <c r="AL11507" s="59"/>
      <c r="AM11507" s="59"/>
      <c r="AN11507" s="59"/>
      <c r="AO11507" s="59"/>
      <c r="AV11507" s="37"/>
      <c r="AW11507" s="37"/>
      <c r="AX11507" s="37"/>
      <c r="AY11507" s="37"/>
      <c r="AZ11507" s="37"/>
      <c r="BA11507" s="37"/>
    </row>
    <row r="11508" spans="10:53" s="14" customFormat="1" x14ac:dyDescent="0.25">
      <c r="J11508" s="59"/>
      <c r="Q11508" s="26"/>
      <c r="R11508" s="28"/>
      <c r="AC11508" s="46"/>
      <c r="AG11508" s="59"/>
      <c r="AH11508" s="59"/>
      <c r="AI11508" s="59"/>
      <c r="AJ11508" s="59"/>
      <c r="AK11508" s="59"/>
      <c r="AL11508" s="59"/>
      <c r="AM11508" s="59"/>
      <c r="AN11508" s="59"/>
      <c r="AO11508" s="59"/>
      <c r="AV11508" s="37"/>
      <c r="AW11508" s="37"/>
      <c r="AX11508" s="37"/>
      <c r="AY11508" s="37"/>
      <c r="AZ11508" s="37"/>
      <c r="BA11508" s="37"/>
    </row>
    <row r="11509" spans="10:53" s="14" customFormat="1" x14ac:dyDescent="0.25">
      <c r="J11509" s="59"/>
      <c r="Q11509" s="26"/>
      <c r="R11509" s="28"/>
      <c r="AC11509" s="46"/>
      <c r="AG11509" s="59"/>
      <c r="AH11509" s="59"/>
      <c r="AI11509" s="59"/>
      <c r="AJ11509" s="59"/>
      <c r="AK11509" s="59"/>
      <c r="AL11509" s="59"/>
      <c r="AM11509" s="59"/>
      <c r="AN11509" s="59"/>
      <c r="AO11509" s="59"/>
      <c r="AV11509" s="37"/>
      <c r="AW11509" s="37"/>
      <c r="AX11509" s="37"/>
      <c r="AY11509" s="37"/>
      <c r="AZ11509" s="37"/>
      <c r="BA11509" s="37"/>
    </row>
    <row r="11510" spans="10:53" s="14" customFormat="1" x14ac:dyDescent="0.25">
      <c r="J11510" s="59"/>
      <c r="Q11510" s="26"/>
      <c r="R11510" s="28"/>
      <c r="AC11510" s="46"/>
      <c r="AG11510" s="59"/>
      <c r="AH11510" s="59"/>
      <c r="AI11510" s="59"/>
      <c r="AJ11510" s="59"/>
      <c r="AK11510" s="59"/>
      <c r="AL11510" s="59"/>
      <c r="AM11510" s="59"/>
      <c r="AN11510" s="59"/>
      <c r="AO11510" s="59"/>
      <c r="AV11510" s="37"/>
      <c r="AW11510" s="37"/>
      <c r="AX11510" s="37"/>
      <c r="AY11510" s="37"/>
      <c r="AZ11510" s="37"/>
      <c r="BA11510" s="37"/>
    </row>
    <row r="11511" spans="10:53" s="14" customFormat="1" x14ac:dyDescent="0.25">
      <c r="J11511" s="59"/>
      <c r="Q11511" s="26"/>
      <c r="R11511" s="28"/>
      <c r="AC11511" s="46"/>
      <c r="AG11511" s="59"/>
      <c r="AH11511" s="59"/>
      <c r="AI11511" s="59"/>
      <c r="AJ11511" s="59"/>
      <c r="AK11511" s="59"/>
      <c r="AL11511" s="59"/>
      <c r="AM11511" s="59"/>
      <c r="AN11511" s="59"/>
      <c r="AO11511" s="59"/>
      <c r="AV11511" s="37"/>
      <c r="AW11511" s="37"/>
      <c r="AX11511" s="37"/>
      <c r="AY11511" s="37"/>
      <c r="AZ11511" s="37"/>
      <c r="BA11511" s="37"/>
    </row>
    <row r="11512" spans="10:53" s="14" customFormat="1" x14ac:dyDescent="0.25">
      <c r="J11512" s="59"/>
      <c r="Q11512" s="26"/>
      <c r="R11512" s="28"/>
      <c r="AC11512" s="46"/>
      <c r="AG11512" s="59"/>
      <c r="AH11512" s="59"/>
      <c r="AI11512" s="59"/>
      <c r="AJ11512" s="59"/>
      <c r="AK11512" s="59"/>
      <c r="AL11512" s="59"/>
      <c r="AM11512" s="59"/>
      <c r="AN11512" s="59"/>
      <c r="AO11512" s="59"/>
      <c r="AV11512" s="37"/>
      <c r="AW11512" s="37"/>
      <c r="AX11512" s="37"/>
      <c r="AY11512" s="37"/>
      <c r="AZ11512" s="37"/>
      <c r="BA11512" s="37"/>
    </row>
    <row r="11513" spans="10:53" s="14" customFormat="1" x14ac:dyDescent="0.25">
      <c r="J11513" s="59"/>
      <c r="Q11513" s="26"/>
      <c r="R11513" s="28"/>
      <c r="AC11513" s="46"/>
      <c r="AG11513" s="59"/>
      <c r="AH11513" s="59"/>
      <c r="AI11513" s="59"/>
      <c r="AJ11513" s="59"/>
      <c r="AK11513" s="59"/>
      <c r="AL11513" s="59"/>
      <c r="AM11513" s="59"/>
      <c r="AN11513" s="59"/>
      <c r="AO11513" s="59"/>
      <c r="AV11513" s="37"/>
      <c r="AW11513" s="37"/>
      <c r="AX11513" s="37"/>
      <c r="AY11513" s="37"/>
      <c r="AZ11513" s="37"/>
      <c r="BA11513" s="37"/>
    </row>
    <row r="11514" spans="10:53" s="14" customFormat="1" x14ac:dyDescent="0.25">
      <c r="J11514" s="59"/>
      <c r="Q11514" s="26"/>
      <c r="R11514" s="28"/>
      <c r="AC11514" s="46"/>
      <c r="AG11514" s="59"/>
      <c r="AH11514" s="59"/>
      <c r="AI11514" s="59"/>
      <c r="AJ11514" s="59"/>
      <c r="AK11514" s="59"/>
      <c r="AL11514" s="59"/>
      <c r="AM11514" s="59"/>
      <c r="AN11514" s="59"/>
      <c r="AO11514" s="59"/>
      <c r="AV11514" s="37"/>
      <c r="AW11514" s="37"/>
      <c r="AX11514" s="37"/>
      <c r="AY11514" s="37"/>
      <c r="AZ11514" s="37"/>
      <c r="BA11514" s="37"/>
    </row>
    <row r="11515" spans="10:53" s="14" customFormat="1" x14ac:dyDescent="0.25">
      <c r="J11515" s="59"/>
      <c r="Q11515" s="26"/>
      <c r="R11515" s="28"/>
      <c r="AC11515" s="46"/>
      <c r="AG11515" s="59"/>
      <c r="AH11515" s="59"/>
      <c r="AI11515" s="59"/>
      <c r="AJ11515" s="59"/>
      <c r="AK11515" s="59"/>
      <c r="AL11515" s="59"/>
      <c r="AM11515" s="59"/>
      <c r="AN11515" s="59"/>
      <c r="AO11515" s="59"/>
      <c r="AV11515" s="37"/>
      <c r="AW11515" s="37"/>
      <c r="AX11515" s="37"/>
      <c r="AY11515" s="37"/>
      <c r="AZ11515" s="37"/>
      <c r="BA11515" s="37"/>
    </row>
    <row r="11516" spans="10:53" s="14" customFormat="1" x14ac:dyDescent="0.25">
      <c r="J11516" s="59"/>
      <c r="Q11516" s="26"/>
      <c r="R11516" s="28"/>
      <c r="AC11516" s="46"/>
      <c r="AG11516" s="59"/>
      <c r="AH11516" s="59"/>
      <c r="AI11516" s="59"/>
      <c r="AJ11516" s="59"/>
      <c r="AK11516" s="59"/>
      <c r="AL11516" s="59"/>
      <c r="AM11516" s="59"/>
      <c r="AN11516" s="59"/>
      <c r="AO11516" s="59"/>
      <c r="AV11516" s="37"/>
      <c r="AW11516" s="37"/>
      <c r="AX11516" s="37"/>
      <c r="AY11516" s="37"/>
      <c r="AZ11516" s="37"/>
      <c r="BA11516" s="37"/>
    </row>
    <row r="11517" spans="10:53" s="14" customFormat="1" x14ac:dyDescent="0.25">
      <c r="J11517" s="59"/>
      <c r="Q11517" s="26"/>
      <c r="R11517" s="28"/>
      <c r="AC11517" s="46"/>
      <c r="AG11517" s="59"/>
      <c r="AH11517" s="59"/>
      <c r="AI11517" s="59"/>
      <c r="AJ11517" s="59"/>
      <c r="AK11517" s="59"/>
      <c r="AL11517" s="59"/>
      <c r="AM11517" s="59"/>
      <c r="AN11517" s="59"/>
      <c r="AO11517" s="59"/>
      <c r="AV11517" s="37"/>
      <c r="AW11517" s="37"/>
      <c r="AX11517" s="37"/>
      <c r="AY11517" s="37"/>
      <c r="AZ11517" s="37"/>
      <c r="BA11517" s="37"/>
    </row>
    <row r="11518" spans="10:53" s="14" customFormat="1" x14ac:dyDescent="0.25">
      <c r="J11518" s="59"/>
      <c r="Q11518" s="26"/>
      <c r="R11518" s="28"/>
      <c r="AC11518" s="46"/>
      <c r="AG11518" s="59"/>
      <c r="AH11518" s="59"/>
      <c r="AI11518" s="59"/>
      <c r="AJ11518" s="59"/>
      <c r="AK11518" s="59"/>
      <c r="AL11518" s="59"/>
      <c r="AM11518" s="59"/>
      <c r="AN11518" s="59"/>
      <c r="AO11518" s="59"/>
      <c r="AV11518" s="37"/>
      <c r="AW11518" s="37"/>
      <c r="AX11518" s="37"/>
      <c r="AY11518" s="37"/>
      <c r="AZ11518" s="37"/>
      <c r="BA11518" s="37"/>
    </row>
    <row r="11519" spans="10:53" s="14" customFormat="1" x14ac:dyDescent="0.25">
      <c r="J11519" s="59"/>
      <c r="Q11519" s="26"/>
      <c r="R11519" s="28"/>
      <c r="AC11519" s="46"/>
      <c r="AG11519" s="59"/>
      <c r="AH11519" s="59"/>
      <c r="AI11519" s="59"/>
      <c r="AJ11519" s="59"/>
      <c r="AK11519" s="59"/>
      <c r="AL11519" s="59"/>
      <c r="AM11519" s="59"/>
      <c r="AN11519" s="59"/>
      <c r="AO11519" s="59"/>
      <c r="AV11519" s="37"/>
      <c r="AW11519" s="37"/>
      <c r="AX11519" s="37"/>
      <c r="AY11519" s="37"/>
      <c r="AZ11519" s="37"/>
      <c r="BA11519" s="37"/>
    </row>
    <row r="11520" spans="10:53" s="14" customFormat="1" x14ac:dyDescent="0.25">
      <c r="J11520" s="59"/>
      <c r="Q11520" s="26"/>
      <c r="R11520" s="28"/>
      <c r="AC11520" s="46"/>
      <c r="AG11520" s="59"/>
      <c r="AH11520" s="59"/>
      <c r="AI11520" s="59"/>
      <c r="AJ11520" s="59"/>
      <c r="AK11520" s="59"/>
      <c r="AL11520" s="59"/>
      <c r="AM11520" s="59"/>
      <c r="AN11520" s="59"/>
      <c r="AO11520" s="59"/>
      <c r="AV11520" s="37"/>
      <c r="AW11520" s="37"/>
      <c r="AX11520" s="37"/>
      <c r="AY11520" s="37"/>
      <c r="AZ11520" s="37"/>
      <c r="BA11520" s="37"/>
    </row>
    <row r="11521" spans="10:53" s="14" customFormat="1" x14ac:dyDescent="0.25">
      <c r="J11521" s="59"/>
      <c r="Q11521" s="26"/>
      <c r="R11521" s="28"/>
      <c r="AC11521" s="46"/>
      <c r="AG11521" s="59"/>
      <c r="AH11521" s="59"/>
      <c r="AI11521" s="59"/>
      <c r="AJ11521" s="59"/>
      <c r="AK11521" s="59"/>
      <c r="AL11521" s="59"/>
      <c r="AM11521" s="59"/>
      <c r="AN11521" s="59"/>
      <c r="AO11521" s="59"/>
      <c r="AV11521" s="37"/>
      <c r="AW11521" s="37"/>
      <c r="AX11521" s="37"/>
      <c r="AY11521" s="37"/>
      <c r="AZ11521" s="37"/>
      <c r="BA11521" s="37"/>
    </row>
    <row r="11522" spans="10:53" s="14" customFormat="1" x14ac:dyDescent="0.25">
      <c r="J11522" s="59"/>
      <c r="Q11522" s="26"/>
      <c r="R11522" s="28"/>
      <c r="AC11522" s="46"/>
      <c r="AG11522" s="59"/>
      <c r="AH11522" s="59"/>
      <c r="AI11522" s="59"/>
      <c r="AJ11522" s="59"/>
      <c r="AK11522" s="59"/>
      <c r="AL11522" s="59"/>
      <c r="AM11522" s="59"/>
      <c r="AN11522" s="59"/>
      <c r="AO11522" s="59"/>
      <c r="AV11522" s="37"/>
      <c r="AW11522" s="37"/>
      <c r="AX11522" s="37"/>
      <c r="AY11522" s="37"/>
      <c r="AZ11522" s="37"/>
      <c r="BA11522" s="37"/>
    </row>
    <row r="11523" spans="10:53" s="14" customFormat="1" x14ac:dyDescent="0.25">
      <c r="J11523" s="59"/>
      <c r="Q11523" s="26"/>
      <c r="R11523" s="28"/>
      <c r="AC11523" s="46"/>
      <c r="AG11523" s="59"/>
      <c r="AH11523" s="59"/>
      <c r="AI11523" s="59"/>
      <c r="AJ11523" s="59"/>
      <c r="AK11523" s="59"/>
      <c r="AL11523" s="59"/>
      <c r="AM11523" s="59"/>
      <c r="AN11523" s="59"/>
      <c r="AO11523" s="59"/>
      <c r="AV11523" s="37"/>
      <c r="AW11523" s="37"/>
      <c r="AX11523" s="37"/>
      <c r="AY11523" s="37"/>
      <c r="AZ11523" s="37"/>
      <c r="BA11523" s="37"/>
    </row>
    <row r="11524" spans="10:53" s="14" customFormat="1" x14ac:dyDescent="0.25">
      <c r="J11524" s="59"/>
      <c r="Q11524" s="26"/>
      <c r="R11524" s="28"/>
      <c r="AC11524" s="46"/>
      <c r="AG11524" s="59"/>
      <c r="AH11524" s="59"/>
      <c r="AI11524" s="59"/>
      <c r="AJ11524" s="59"/>
      <c r="AK11524" s="59"/>
      <c r="AL11524" s="59"/>
      <c r="AM11524" s="59"/>
      <c r="AN11524" s="59"/>
      <c r="AO11524" s="59"/>
      <c r="AV11524" s="37"/>
      <c r="AW11524" s="37"/>
      <c r="AX11524" s="37"/>
      <c r="AY11524" s="37"/>
      <c r="AZ11524" s="37"/>
      <c r="BA11524" s="37"/>
    </row>
    <row r="11525" spans="10:53" s="14" customFormat="1" x14ac:dyDescent="0.25">
      <c r="J11525" s="59"/>
      <c r="Q11525" s="26"/>
      <c r="R11525" s="28"/>
      <c r="AC11525" s="46"/>
      <c r="AG11525" s="59"/>
      <c r="AH11525" s="59"/>
      <c r="AI11525" s="59"/>
      <c r="AJ11525" s="59"/>
      <c r="AK11525" s="59"/>
      <c r="AL11525" s="59"/>
      <c r="AM11525" s="59"/>
      <c r="AN11525" s="59"/>
      <c r="AO11525" s="59"/>
      <c r="AV11525" s="37"/>
      <c r="AW11525" s="37"/>
      <c r="AX11525" s="37"/>
      <c r="AY11525" s="37"/>
      <c r="AZ11525" s="37"/>
      <c r="BA11525" s="37"/>
    </row>
    <row r="11526" spans="10:53" s="14" customFormat="1" x14ac:dyDescent="0.25">
      <c r="J11526" s="59"/>
      <c r="Q11526" s="26"/>
      <c r="R11526" s="28"/>
      <c r="AC11526" s="46"/>
      <c r="AG11526" s="59"/>
      <c r="AH11526" s="59"/>
      <c r="AI11526" s="59"/>
      <c r="AJ11526" s="59"/>
      <c r="AK11526" s="59"/>
      <c r="AL11526" s="59"/>
      <c r="AM11526" s="59"/>
      <c r="AN11526" s="59"/>
      <c r="AO11526" s="59"/>
      <c r="AV11526" s="37"/>
      <c r="AW11526" s="37"/>
      <c r="AX11526" s="37"/>
      <c r="AY11526" s="37"/>
      <c r="AZ11526" s="37"/>
      <c r="BA11526" s="37"/>
    </row>
    <row r="11527" spans="10:53" s="14" customFormat="1" x14ac:dyDescent="0.25">
      <c r="J11527" s="59"/>
      <c r="Q11527" s="26"/>
      <c r="R11527" s="28"/>
      <c r="AC11527" s="46"/>
      <c r="AG11527" s="59"/>
      <c r="AH11527" s="59"/>
      <c r="AI11527" s="59"/>
      <c r="AJ11527" s="59"/>
      <c r="AK11527" s="59"/>
      <c r="AL11527" s="59"/>
      <c r="AM11527" s="59"/>
      <c r="AN11527" s="59"/>
      <c r="AO11527" s="59"/>
      <c r="AV11527" s="37"/>
      <c r="AW11527" s="37"/>
      <c r="AX11527" s="37"/>
      <c r="AY11527" s="37"/>
      <c r="AZ11527" s="37"/>
      <c r="BA11527" s="37"/>
    </row>
    <row r="11528" spans="10:53" s="14" customFormat="1" x14ac:dyDescent="0.25">
      <c r="J11528" s="59"/>
      <c r="Q11528" s="26"/>
      <c r="R11528" s="28"/>
      <c r="AC11528" s="46"/>
      <c r="AG11528" s="59"/>
      <c r="AH11528" s="59"/>
      <c r="AI11528" s="59"/>
      <c r="AJ11528" s="59"/>
      <c r="AK11528" s="59"/>
      <c r="AL11528" s="59"/>
      <c r="AM11528" s="59"/>
      <c r="AN11528" s="59"/>
      <c r="AO11528" s="59"/>
      <c r="AV11528" s="37"/>
      <c r="AW11528" s="37"/>
      <c r="AX11528" s="37"/>
      <c r="AY11528" s="37"/>
      <c r="AZ11528" s="37"/>
      <c r="BA11528" s="37"/>
    </row>
    <row r="11529" spans="10:53" s="14" customFormat="1" x14ac:dyDescent="0.25">
      <c r="J11529" s="59"/>
      <c r="Q11529" s="26"/>
      <c r="R11529" s="28"/>
      <c r="AC11529" s="46"/>
      <c r="AG11529" s="59"/>
      <c r="AH11529" s="59"/>
      <c r="AI11529" s="59"/>
      <c r="AJ11529" s="59"/>
      <c r="AK11529" s="59"/>
      <c r="AL11529" s="59"/>
      <c r="AM11529" s="59"/>
      <c r="AN11529" s="59"/>
      <c r="AO11529" s="59"/>
      <c r="AV11529" s="37"/>
      <c r="AW11529" s="37"/>
      <c r="AX11529" s="37"/>
      <c r="AY11529" s="37"/>
      <c r="AZ11529" s="37"/>
      <c r="BA11529" s="37"/>
    </row>
    <row r="11530" spans="10:53" s="14" customFormat="1" x14ac:dyDescent="0.25">
      <c r="J11530" s="59"/>
      <c r="Q11530" s="26"/>
      <c r="R11530" s="28"/>
      <c r="AC11530" s="46"/>
      <c r="AG11530" s="59"/>
      <c r="AH11530" s="59"/>
      <c r="AI11530" s="59"/>
      <c r="AJ11530" s="59"/>
      <c r="AK11530" s="59"/>
      <c r="AL11530" s="59"/>
      <c r="AM11530" s="59"/>
      <c r="AN11530" s="59"/>
      <c r="AO11530" s="59"/>
      <c r="AV11530" s="37"/>
      <c r="AW11530" s="37"/>
      <c r="AX11530" s="37"/>
      <c r="AY11530" s="37"/>
      <c r="AZ11530" s="37"/>
      <c r="BA11530" s="37"/>
    </row>
    <row r="11531" spans="10:53" s="14" customFormat="1" x14ac:dyDescent="0.25">
      <c r="J11531" s="59"/>
      <c r="Q11531" s="26"/>
      <c r="R11531" s="28"/>
      <c r="AC11531" s="46"/>
      <c r="AG11531" s="59"/>
      <c r="AH11531" s="59"/>
      <c r="AI11531" s="59"/>
      <c r="AJ11531" s="59"/>
      <c r="AK11531" s="59"/>
      <c r="AL11531" s="59"/>
      <c r="AM11531" s="59"/>
      <c r="AN11531" s="59"/>
      <c r="AO11531" s="59"/>
      <c r="AV11531" s="37"/>
      <c r="AW11531" s="37"/>
      <c r="AX11531" s="37"/>
      <c r="AY11531" s="37"/>
      <c r="AZ11531" s="37"/>
      <c r="BA11531" s="37"/>
    </row>
    <row r="11532" spans="10:53" s="14" customFormat="1" x14ac:dyDescent="0.25">
      <c r="J11532" s="59"/>
      <c r="Q11532" s="26"/>
      <c r="R11532" s="28"/>
      <c r="AC11532" s="46"/>
      <c r="AG11532" s="59"/>
      <c r="AH11532" s="59"/>
      <c r="AI11532" s="59"/>
      <c r="AJ11532" s="59"/>
      <c r="AK11532" s="59"/>
      <c r="AL11532" s="59"/>
      <c r="AM11532" s="59"/>
      <c r="AN11532" s="59"/>
      <c r="AO11532" s="59"/>
      <c r="AV11532" s="37"/>
      <c r="AW11532" s="37"/>
      <c r="AX11532" s="37"/>
      <c r="AY11532" s="37"/>
      <c r="AZ11532" s="37"/>
      <c r="BA11532" s="37"/>
    </row>
    <row r="11533" spans="10:53" s="14" customFormat="1" x14ac:dyDescent="0.25">
      <c r="J11533" s="59"/>
      <c r="Q11533" s="26"/>
      <c r="R11533" s="28"/>
      <c r="AC11533" s="46"/>
      <c r="AG11533" s="59"/>
      <c r="AH11533" s="59"/>
      <c r="AI11533" s="59"/>
      <c r="AJ11533" s="59"/>
      <c r="AK11533" s="59"/>
      <c r="AL11533" s="59"/>
      <c r="AM11533" s="59"/>
      <c r="AN11533" s="59"/>
      <c r="AO11533" s="59"/>
      <c r="AV11533" s="37"/>
      <c r="AW11533" s="37"/>
      <c r="AX11533" s="37"/>
      <c r="AY11533" s="37"/>
      <c r="AZ11533" s="37"/>
      <c r="BA11533" s="37"/>
    </row>
    <row r="11534" spans="10:53" s="14" customFormat="1" x14ac:dyDescent="0.25">
      <c r="J11534" s="59"/>
      <c r="Q11534" s="26"/>
      <c r="R11534" s="28"/>
      <c r="AC11534" s="46"/>
      <c r="AG11534" s="59"/>
      <c r="AH11534" s="59"/>
      <c r="AI11534" s="59"/>
      <c r="AJ11534" s="59"/>
      <c r="AK11534" s="59"/>
      <c r="AL11534" s="59"/>
      <c r="AM11534" s="59"/>
      <c r="AN11534" s="59"/>
      <c r="AO11534" s="59"/>
      <c r="AV11534" s="37"/>
      <c r="AW11534" s="37"/>
      <c r="AX11534" s="37"/>
      <c r="AY11534" s="37"/>
      <c r="AZ11534" s="37"/>
      <c r="BA11534" s="37"/>
    </row>
    <row r="11535" spans="10:53" s="14" customFormat="1" x14ac:dyDescent="0.25">
      <c r="J11535" s="59"/>
      <c r="Q11535" s="26"/>
      <c r="R11535" s="28"/>
      <c r="AC11535" s="46"/>
      <c r="AG11535" s="59"/>
      <c r="AH11535" s="59"/>
      <c r="AI11535" s="59"/>
      <c r="AJ11535" s="59"/>
      <c r="AK11535" s="59"/>
      <c r="AL11535" s="59"/>
      <c r="AM11535" s="59"/>
      <c r="AN11535" s="59"/>
      <c r="AO11535" s="59"/>
      <c r="AV11535" s="37"/>
      <c r="AW11535" s="37"/>
      <c r="AX11535" s="37"/>
      <c r="AY11535" s="37"/>
      <c r="AZ11535" s="37"/>
      <c r="BA11535" s="37"/>
    </row>
    <row r="11536" spans="10:53" s="14" customFormat="1" x14ac:dyDescent="0.25">
      <c r="J11536" s="59"/>
      <c r="Q11536" s="26"/>
      <c r="R11536" s="28"/>
      <c r="AC11536" s="46"/>
      <c r="AG11536" s="59"/>
      <c r="AH11536" s="59"/>
      <c r="AI11536" s="59"/>
      <c r="AJ11536" s="59"/>
      <c r="AK11536" s="59"/>
      <c r="AL11536" s="59"/>
      <c r="AM11536" s="59"/>
      <c r="AN11536" s="59"/>
      <c r="AO11536" s="59"/>
      <c r="AV11536" s="37"/>
      <c r="AW11536" s="37"/>
      <c r="AX11536" s="37"/>
      <c r="AY11536" s="37"/>
      <c r="AZ11536" s="37"/>
      <c r="BA11536" s="37"/>
    </row>
    <row r="11537" spans="10:53" s="14" customFormat="1" x14ac:dyDescent="0.25">
      <c r="J11537" s="59"/>
      <c r="Q11537" s="26"/>
      <c r="R11537" s="28"/>
      <c r="AC11537" s="46"/>
      <c r="AG11537" s="59"/>
      <c r="AH11537" s="59"/>
      <c r="AI11537" s="59"/>
      <c r="AJ11537" s="59"/>
      <c r="AK11537" s="59"/>
      <c r="AL11537" s="59"/>
      <c r="AM11537" s="59"/>
      <c r="AN11537" s="59"/>
      <c r="AO11537" s="59"/>
      <c r="AV11537" s="37"/>
      <c r="AW11537" s="37"/>
      <c r="AX11537" s="37"/>
      <c r="AY11537" s="37"/>
      <c r="AZ11537" s="37"/>
      <c r="BA11537" s="37"/>
    </row>
    <row r="11538" spans="10:53" s="14" customFormat="1" x14ac:dyDescent="0.25">
      <c r="J11538" s="59"/>
      <c r="Q11538" s="26"/>
      <c r="R11538" s="28"/>
      <c r="AC11538" s="46"/>
      <c r="AG11538" s="59"/>
      <c r="AH11538" s="59"/>
      <c r="AI11538" s="59"/>
      <c r="AJ11538" s="59"/>
      <c r="AK11538" s="59"/>
      <c r="AL11538" s="59"/>
      <c r="AM11538" s="59"/>
      <c r="AN11538" s="59"/>
      <c r="AO11538" s="59"/>
      <c r="AV11538" s="37"/>
      <c r="AW11538" s="37"/>
      <c r="AX11538" s="37"/>
      <c r="AY11538" s="37"/>
      <c r="AZ11538" s="37"/>
      <c r="BA11538" s="37"/>
    </row>
    <row r="11539" spans="10:53" s="14" customFormat="1" x14ac:dyDescent="0.25">
      <c r="J11539" s="59"/>
      <c r="Q11539" s="26"/>
      <c r="R11539" s="28"/>
      <c r="AC11539" s="46"/>
      <c r="AG11539" s="59"/>
      <c r="AH11539" s="59"/>
      <c r="AI11539" s="59"/>
      <c r="AJ11539" s="59"/>
      <c r="AK11539" s="59"/>
      <c r="AL11539" s="59"/>
      <c r="AM11539" s="59"/>
      <c r="AN11539" s="59"/>
      <c r="AO11539" s="59"/>
      <c r="AV11539" s="37"/>
      <c r="AW11539" s="37"/>
      <c r="AX11539" s="37"/>
      <c r="AY11539" s="37"/>
      <c r="AZ11539" s="37"/>
      <c r="BA11539" s="37"/>
    </row>
    <row r="11540" spans="10:53" s="14" customFormat="1" x14ac:dyDescent="0.25">
      <c r="J11540" s="59"/>
      <c r="Q11540" s="26"/>
      <c r="R11540" s="28"/>
      <c r="AC11540" s="46"/>
      <c r="AG11540" s="59"/>
      <c r="AH11540" s="59"/>
      <c r="AI11540" s="59"/>
      <c r="AJ11540" s="59"/>
      <c r="AK11540" s="59"/>
      <c r="AL11540" s="59"/>
      <c r="AM11540" s="59"/>
      <c r="AN11540" s="59"/>
      <c r="AO11540" s="59"/>
      <c r="AV11540" s="37"/>
      <c r="AW11540" s="37"/>
      <c r="AX11540" s="37"/>
      <c r="AY11540" s="37"/>
      <c r="AZ11540" s="37"/>
      <c r="BA11540" s="37"/>
    </row>
    <row r="11541" spans="10:53" s="14" customFormat="1" x14ac:dyDescent="0.25">
      <c r="J11541" s="59"/>
      <c r="Q11541" s="26"/>
      <c r="R11541" s="28"/>
      <c r="AC11541" s="46"/>
      <c r="AG11541" s="59"/>
      <c r="AH11541" s="59"/>
      <c r="AI11541" s="59"/>
      <c r="AJ11541" s="59"/>
      <c r="AK11541" s="59"/>
      <c r="AL11541" s="59"/>
      <c r="AM11541" s="59"/>
      <c r="AN11541" s="59"/>
      <c r="AO11541" s="59"/>
      <c r="AV11541" s="37"/>
      <c r="AW11541" s="37"/>
      <c r="AX11541" s="37"/>
      <c r="AY11541" s="37"/>
      <c r="AZ11541" s="37"/>
      <c r="BA11541" s="37"/>
    </row>
    <row r="11542" spans="10:53" s="14" customFormat="1" x14ac:dyDescent="0.25">
      <c r="J11542" s="59"/>
      <c r="Q11542" s="26"/>
      <c r="R11542" s="28"/>
      <c r="AC11542" s="46"/>
      <c r="AG11542" s="59"/>
      <c r="AH11542" s="59"/>
      <c r="AI11542" s="59"/>
      <c r="AJ11542" s="59"/>
      <c r="AK11542" s="59"/>
      <c r="AL11542" s="59"/>
      <c r="AM11542" s="59"/>
      <c r="AN11542" s="59"/>
      <c r="AO11542" s="59"/>
      <c r="AV11542" s="37"/>
      <c r="AW11542" s="37"/>
      <c r="AX11542" s="37"/>
      <c r="AY11542" s="37"/>
      <c r="AZ11542" s="37"/>
      <c r="BA11542" s="37"/>
    </row>
    <row r="11543" spans="10:53" s="14" customFormat="1" x14ac:dyDescent="0.25">
      <c r="J11543" s="59"/>
      <c r="Q11543" s="26"/>
      <c r="R11543" s="28"/>
      <c r="AC11543" s="46"/>
      <c r="AG11543" s="59"/>
      <c r="AH11543" s="59"/>
      <c r="AI11543" s="59"/>
      <c r="AJ11543" s="59"/>
      <c r="AK11543" s="59"/>
      <c r="AL11543" s="59"/>
      <c r="AM11543" s="59"/>
      <c r="AN11543" s="59"/>
      <c r="AO11543" s="59"/>
      <c r="AV11543" s="37"/>
      <c r="AW11543" s="37"/>
      <c r="AX11543" s="37"/>
      <c r="AY11543" s="37"/>
      <c r="AZ11543" s="37"/>
      <c r="BA11543" s="37"/>
    </row>
    <row r="11544" spans="10:53" s="14" customFormat="1" x14ac:dyDescent="0.25">
      <c r="J11544" s="59"/>
      <c r="Q11544" s="26"/>
      <c r="R11544" s="28"/>
      <c r="AC11544" s="46"/>
      <c r="AG11544" s="59"/>
      <c r="AH11544" s="59"/>
      <c r="AI11544" s="59"/>
      <c r="AJ11544" s="59"/>
      <c r="AK11544" s="59"/>
      <c r="AL11544" s="59"/>
      <c r="AM11544" s="59"/>
      <c r="AN11544" s="59"/>
      <c r="AO11544" s="59"/>
      <c r="AV11544" s="37"/>
      <c r="AW11544" s="37"/>
      <c r="AX11544" s="37"/>
      <c r="AY11544" s="37"/>
      <c r="AZ11544" s="37"/>
      <c r="BA11544" s="37"/>
    </row>
    <row r="11545" spans="10:53" s="14" customFormat="1" x14ac:dyDescent="0.25">
      <c r="J11545" s="59"/>
      <c r="Q11545" s="26"/>
      <c r="R11545" s="28"/>
      <c r="AC11545" s="46"/>
      <c r="AG11545" s="59"/>
      <c r="AH11545" s="59"/>
      <c r="AI11545" s="59"/>
      <c r="AJ11545" s="59"/>
      <c r="AK11545" s="59"/>
      <c r="AL11545" s="59"/>
      <c r="AM11545" s="59"/>
      <c r="AN11545" s="59"/>
      <c r="AO11545" s="59"/>
      <c r="AV11545" s="37"/>
      <c r="AW11545" s="37"/>
      <c r="AX11545" s="37"/>
      <c r="AY11545" s="37"/>
      <c r="AZ11545" s="37"/>
      <c r="BA11545" s="37"/>
    </row>
    <row r="11546" spans="10:53" s="14" customFormat="1" x14ac:dyDescent="0.25">
      <c r="J11546" s="59"/>
      <c r="Q11546" s="26"/>
      <c r="R11546" s="28"/>
      <c r="AC11546" s="46"/>
      <c r="AG11546" s="59"/>
      <c r="AH11546" s="59"/>
      <c r="AI11546" s="59"/>
      <c r="AJ11546" s="59"/>
      <c r="AK11546" s="59"/>
      <c r="AL11546" s="59"/>
      <c r="AM11546" s="59"/>
      <c r="AN11546" s="59"/>
      <c r="AO11546" s="59"/>
      <c r="AV11546" s="37"/>
      <c r="AW11546" s="37"/>
      <c r="AX11546" s="37"/>
      <c r="AY11546" s="37"/>
      <c r="AZ11546" s="37"/>
      <c r="BA11546" s="37"/>
    </row>
    <row r="11547" spans="10:53" s="14" customFormat="1" x14ac:dyDescent="0.25">
      <c r="J11547" s="59"/>
      <c r="Q11547" s="26"/>
      <c r="R11547" s="28"/>
      <c r="AC11547" s="46"/>
      <c r="AG11547" s="59"/>
      <c r="AH11547" s="59"/>
      <c r="AI11547" s="59"/>
      <c r="AJ11547" s="59"/>
      <c r="AK11547" s="59"/>
      <c r="AL11547" s="59"/>
      <c r="AM11547" s="59"/>
      <c r="AN11547" s="59"/>
      <c r="AO11547" s="59"/>
      <c r="AV11547" s="37"/>
      <c r="AW11547" s="37"/>
      <c r="AX11547" s="37"/>
      <c r="AY11547" s="37"/>
      <c r="AZ11547" s="37"/>
      <c r="BA11547" s="37"/>
    </row>
    <row r="11548" spans="10:53" s="14" customFormat="1" x14ac:dyDescent="0.25">
      <c r="J11548" s="59"/>
      <c r="Q11548" s="26"/>
      <c r="R11548" s="28"/>
      <c r="AC11548" s="46"/>
      <c r="AG11548" s="59"/>
      <c r="AH11548" s="59"/>
      <c r="AI11548" s="59"/>
      <c r="AJ11548" s="59"/>
      <c r="AK11548" s="59"/>
      <c r="AL11548" s="59"/>
      <c r="AM11548" s="59"/>
      <c r="AN11548" s="59"/>
      <c r="AO11548" s="59"/>
      <c r="AV11548" s="37"/>
      <c r="AW11548" s="37"/>
      <c r="AX11548" s="37"/>
      <c r="AY11548" s="37"/>
      <c r="AZ11548" s="37"/>
      <c r="BA11548" s="37"/>
    </row>
    <row r="11549" spans="10:53" s="14" customFormat="1" x14ac:dyDescent="0.25">
      <c r="J11549" s="59"/>
      <c r="Q11549" s="26"/>
      <c r="R11549" s="28"/>
      <c r="AC11549" s="46"/>
      <c r="AG11549" s="59"/>
      <c r="AH11549" s="59"/>
      <c r="AI11549" s="59"/>
      <c r="AJ11549" s="59"/>
      <c r="AK11549" s="59"/>
      <c r="AL11549" s="59"/>
      <c r="AM11549" s="59"/>
      <c r="AN11549" s="59"/>
      <c r="AO11549" s="59"/>
      <c r="AV11549" s="37"/>
      <c r="AW11549" s="37"/>
      <c r="AX11549" s="37"/>
      <c r="AY11549" s="37"/>
      <c r="AZ11549" s="37"/>
      <c r="BA11549" s="37"/>
    </row>
    <row r="11550" spans="10:53" s="14" customFormat="1" x14ac:dyDescent="0.25">
      <c r="J11550" s="59"/>
      <c r="Q11550" s="26"/>
      <c r="R11550" s="28"/>
      <c r="AC11550" s="46"/>
      <c r="AG11550" s="59"/>
      <c r="AH11550" s="59"/>
      <c r="AI11550" s="59"/>
      <c r="AJ11550" s="59"/>
      <c r="AK11550" s="59"/>
      <c r="AL11550" s="59"/>
      <c r="AM11550" s="59"/>
      <c r="AN11550" s="59"/>
      <c r="AO11550" s="59"/>
      <c r="AV11550" s="37"/>
      <c r="AW11550" s="37"/>
      <c r="AX11550" s="37"/>
      <c r="AY11550" s="37"/>
      <c r="AZ11550" s="37"/>
      <c r="BA11550" s="37"/>
    </row>
    <row r="11551" spans="10:53" s="14" customFormat="1" x14ac:dyDescent="0.25">
      <c r="J11551" s="59"/>
      <c r="Q11551" s="26"/>
      <c r="R11551" s="28"/>
      <c r="AC11551" s="46"/>
      <c r="AG11551" s="59"/>
      <c r="AH11551" s="59"/>
      <c r="AI11551" s="59"/>
      <c r="AJ11551" s="59"/>
      <c r="AK11551" s="59"/>
      <c r="AL11551" s="59"/>
      <c r="AM11551" s="59"/>
      <c r="AN11551" s="59"/>
      <c r="AO11551" s="59"/>
      <c r="AV11551" s="37"/>
      <c r="AW11551" s="37"/>
      <c r="AX11551" s="37"/>
      <c r="AY11551" s="37"/>
      <c r="AZ11551" s="37"/>
      <c r="BA11551" s="37"/>
    </row>
    <row r="11552" spans="10:53" s="14" customFormat="1" x14ac:dyDescent="0.25">
      <c r="J11552" s="59"/>
      <c r="Q11552" s="26"/>
      <c r="R11552" s="28"/>
      <c r="AC11552" s="46"/>
      <c r="AG11552" s="59"/>
      <c r="AH11552" s="59"/>
      <c r="AI11552" s="59"/>
      <c r="AJ11552" s="59"/>
      <c r="AK11552" s="59"/>
      <c r="AL11552" s="59"/>
      <c r="AM11552" s="59"/>
      <c r="AN11552" s="59"/>
      <c r="AO11552" s="59"/>
      <c r="AV11552" s="37"/>
      <c r="AW11552" s="37"/>
      <c r="AX11552" s="37"/>
      <c r="AY11552" s="37"/>
      <c r="AZ11552" s="37"/>
      <c r="BA11552" s="37"/>
    </row>
    <row r="11553" spans="10:53" s="14" customFormat="1" x14ac:dyDescent="0.25">
      <c r="J11553" s="59"/>
      <c r="Q11553" s="26"/>
      <c r="R11553" s="28"/>
      <c r="AC11553" s="46"/>
      <c r="AG11553" s="59"/>
      <c r="AH11553" s="59"/>
      <c r="AI11553" s="59"/>
      <c r="AJ11553" s="59"/>
      <c r="AK11553" s="59"/>
      <c r="AL11553" s="59"/>
      <c r="AM11553" s="59"/>
      <c r="AN11553" s="59"/>
      <c r="AO11553" s="59"/>
      <c r="AV11553" s="37"/>
      <c r="AW11553" s="37"/>
      <c r="AX11553" s="37"/>
      <c r="AY11553" s="37"/>
      <c r="AZ11553" s="37"/>
      <c r="BA11553" s="37"/>
    </row>
    <row r="11554" spans="10:53" s="14" customFormat="1" x14ac:dyDescent="0.25">
      <c r="J11554" s="59"/>
      <c r="Q11554" s="26"/>
      <c r="R11554" s="28"/>
      <c r="AC11554" s="46"/>
      <c r="AG11554" s="59"/>
      <c r="AH11554" s="59"/>
      <c r="AI11554" s="59"/>
      <c r="AJ11554" s="59"/>
      <c r="AK11554" s="59"/>
      <c r="AL11554" s="59"/>
      <c r="AM11554" s="59"/>
      <c r="AN11554" s="59"/>
      <c r="AO11554" s="59"/>
      <c r="AV11554" s="37"/>
      <c r="AW11554" s="37"/>
      <c r="AX11554" s="37"/>
      <c r="AY11554" s="37"/>
      <c r="AZ11554" s="37"/>
      <c r="BA11554" s="37"/>
    </row>
    <row r="11555" spans="10:53" s="14" customFormat="1" x14ac:dyDescent="0.25">
      <c r="J11555" s="59"/>
      <c r="Q11555" s="26"/>
      <c r="R11555" s="28"/>
      <c r="AC11555" s="46"/>
      <c r="AG11555" s="59"/>
      <c r="AH11555" s="59"/>
      <c r="AI11555" s="59"/>
      <c r="AJ11555" s="59"/>
      <c r="AK11555" s="59"/>
      <c r="AL11555" s="59"/>
      <c r="AM11555" s="59"/>
      <c r="AN11555" s="59"/>
      <c r="AO11555" s="59"/>
      <c r="AV11555" s="37"/>
      <c r="AW11555" s="37"/>
      <c r="AX11555" s="37"/>
      <c r="AY11555" s="37"/>
      <c r="AZ11555" s="37"/>
      <c r="BA11555" s="37"/>
    </row>
    <row r="11556" spans="10:53" s="14" customFormat="1" x14ac:dyDescent="0.25">
      <c r="J11556" s="59"/>
      <c r="Q11556" s="26"/>
      <c r="R11556" s="28"/>
      <c r="AC11556" s="46"/>
      <c r="AG11556" s="59"/>
      <c r="AH11556" s="59"/>
      <c r="AI11556" s="59"/>
      <c r="AJ11556" s="59"/>
      <c r="AK11556" s="59"/>
      <c r="AL11556" s="59"/>
      <c r="AM11556" s="59"/>
      <c r="AN11556" s="59"/>
      <c r="AO11556" s="59"/>
      <c r="AV11556" s="37"/>
      <c r="AW11556" s="37"/>
      <c r="AX11556" s="37"/>
      <c r="AY11556" s="37"/>
      <c r="AZ11556" s="37"/>
      <c r="BA11556" s="37"/>
    </row>
    <row r="11557" spans="10:53" s="14" customFormat="1" x14ac:dyDescent="0.25">
      <c r="J11557" s="59"/>
      <c r="Q11557" s="26"/>
      <c r="R11557" s="28"/>
      <c r="AC11557" s="46"/>
      <c r="AG11557" s="59"/>
      <c r="AH11557" s="59"/>
      <c r="AI11557" s="59"/>
      <c r="AJ11557" s="59"/>
      <c r="AK11557" s="59"/>
      <c r="AL11557" s="59"/>
      <c r="AM11557" s="59"/>
      <c r="AN11557" s="59"/>
      <c r="AO11557" s="59"/>
      <c r="AV11557" s="37"/>
      <c r="AW11557" s="37"/>
      <c r="AX11557" s="37"/>
      <c r="AY11557" s="37"/>
      <c r="AZ11557" s="37"/>
      <c r="BA11557" s="37"/>
    </row>
    <row r="11558" spans="10:53" s="14" customFormat="1" x14ac:dyDescent="0.25">
      <c r="J11558" s="59"/>
      <c r="Q11558" s="26"/>
      <c r="R11558" s="28"/>
      <c r="AC11558" s="46"/>
      <c r="AG11558" s="59"/>
      <c r="AH11558" s="59"/>
      <c r="AI11558" s="59"/>
      <c r="AJ11558" s="59"/>
      <c r="AK11558" s="59"/>
      <c r="AL11558" s="59"/>
      <c r="AM11558" s="59"/>
      <c r="AN11558" s="59"/>
      <c r="AO11558" s="59"/>
      <c r="AV11558" s="37"/>
      <c r="AW11558" s="37"/>
      <c r="AX11558" s="37"/>
      <c r="AY11558" s="37"/>
      <c r="AZ11558" s="37"/>
      <c r="BA11558" s="37"/>
    </row>
    <row r="11559" spans="10:53" s="14" customFormat="1" x14ac:dyDescent="0.25">
      <c r="J11559" s="59"/>
      <c r="Q11559" s="26"/>
      <c r="R11559" s="28"/>
      <c r="AC11559" s="46"/>
      <c r="AG11559" s="59"/>
      <c r="AH11559" s="59"/>
      <c r="AI11559" s="59"/>
      <c r="AJ11559" s="59"/>
      <c r="AK11559" s="59"/>
      <c r="AL11559" s="59"/>
      <c r="AM11559" s="59"/>
      <c r="AN11559" s="59"/>
      <c r="AO11559" s="59"/>
      <c r="AV11559" s="37"/>
      <c r="AW11559" s="37"/>
      <c r="AX11559" s="37"/>
      <c r="AY11559" s="37"/>
      <c r="AZ11559" s="37"/>
      <c r="BA11559" s="37"/>
    </row>
    <row r="11560" spans="10:53" s="14" customFormat="1" x14ac:dyDescent="0.25">
      <c r="J11560" s="59"/>
      <c r="Q11560" s="26"/>
      <c r="R11560" s="28"/>
      <c r="AC11560" s="46"/>
      <c r="AG11560" s="59"/>
      <c r="AH11560" s="59"/>
      <c r="AI11560" s="59"/>
      <c r="AJ11560" s="59"/>
      <c r="AK11560" s="59"/>
      <c r="AL11560" s="59"/>
      <c r="AM11560" s="59"/>
      <c r="AN11560" s="59"/>
      <c r="AO11560" s="59"/>
      <c r="AV11560" s="37"/>
      <c r="AW11560" s="37"/>
      <c r="AX11560" s="37"/>
      <c r="AY11560" s="37"/>
      <c r="AZ11560" s="37"/>
      <c r="BA11560" s="37"/>
    </row>
    <row r="11561" spans="10:53" s="14" customFormat="1" x14ac:dyDescent="0.25">
      <c r="J11561" s="59"/>
      <c r="Q11561" s="26"/>
      <c r="R11561" s="28"/>
      <c r="AC11561" s="46"/>
      <c r="AG11561" s="59"/>
      <c r="AH11561" s="59"/>
      <c r="AI11561" s="59"/>
      <c r="AJ11561" s="59"/>
      <c r="AK11561" s="59"/>
      <c r="AL11561" s="59"/>
      <c r="AM11561" s="59"/>
      <c r="AN11561" s="59"/>
      <c r="AO11561" s="59"/>
      <c r="AV11561" s="37"/>
      <c r="AW11561" s="37"/>
      <c r="AX11561" s="37"/>
      <c r="AY11561" s="37"/>
      <c r="AZ11561" s="37"/>
      <c r="BA11561" s="37"/>
    </row>
    <row r="11562" spans="10:53" s="14" customFormat="1" x14ac:dyDescent="0.25">
      <c r="J11562" s="59"/>
      <c r="Q11562" s="26"/>
      <c r="R11562" s="28"/>
      <c r="AC11562" s="46"/>
      <c r="AG11562" s="59"/>
      <c r="AH11562" s="59"/>
      <c r="AI11562" s="59"/>
      <c r="AJ11562" s="59"/>
      <c r="AK11562" s="59"/>
      <c r="AL11562" s="59"/>
      <c r="AM11562" s="59"/>
      <c r="AN11562" s="59"/>
      <c r="AO11562" s="59"/>
      <c r="AV11562" s="37"/>
      <c r="AW11562" s="37"/>
      <c r="AX11562" s="37"/>
      <c r="AY11562" s="37"/>
      <c r="AZ11562" s="37"/>
      <c r="BA11562" s="37"/>
    </row>
    <row r="11563" spans="10:53" s="14" customFormat="1" x14ac:dyDescent="0.25">
      <c r="J11563" s="59"/>
      <c r="Q11563" s="26"/>
      <c r="R11563" s="28"/>
      <c r="AC11563" s="46"/>
      <c r="AG11563" s="59"/>
      <c r="AH11563" s="59"/>
      <c r="AI11563" s="59"/>
      <c r="AJ11563" s="59"/>
      <c r="AK11563" s="59"/>
      <c r="AL11563" s="59"/>
      <c r="AM11563" s="59"/>
      <c r="AN11563" s="59"/>
      <c r="AO11563" s="59"/>
      <c r="AV11563" s="37"/>
      <c r="AW11563" s="37"/>
      <c r="AX11563" s="37"/>
      <c r="AY11563" s="37"/>
      <c r="AZ11563" s="37"/>
      <c r="BA11563" s="37"/>
    </row>
    <row r="11564" spans="10:53" s="14" customFormat="1" x14ac:dyDescent="0.25">
      <c r="J11564" s="59"/>
      <c r="Q11564" s="26"/>
      <c r="R11564" s="28"/>
      <c r="AC11564" s="46"/>
      <c r="AG11564" s="59"/>
      <c r="AH11564" s="59"/>
      <c r="AI11564" s="59"/>
      <c r="AJ11564" s="59"/>
      <c r="AK11564" s="59"/>
      <c r="AL11564" s="59"/>
      <c r="AM11564" s="59"/>
      <c r="AN11564" s="59"/>
      <c r="AO11564" s="59"/>
      <c r="AV11564" s="37"/>
      <c r="AW11564" s="37"/>
      <c r="AX11564" s="37"/>
      <c r="AY11564" s="37"/>
      <c r="AZ11564" s="37"/>
      <c r="BA11564" s="37"/>
    </row>
    <row r="11565" spans="10:53" s="14" customFormat="1" x14ac:dyDescent="0.25">
      <c r="J11565" s="59"/>
      <c r="Q11565" s="26"/>
      <c r="R11565" s="28"/>
      <c r="AC11565" s="46"/>
      <c r="AG11565" s="59"/>
      <c r="AH11565" s="59"/>
      <c r="AI11565" s="59"/>
      <c r="AJ11565" s="59"/>
      <c r="AK11565" s="59"/>
      <c r="AL11565" s="59"/>
      <c r="AM11565" s="59"/>
      <c r="AN11565" s="59"/>
      <c r="AO11565" s="59"/>
      <c r="AV11565" s="37"/>
      <c r="AW11565" s="37"/>
      <c r="AX11565" s="37"/>
      <c r="AY11565" s="37"/>
      <c r="AZ11565" s="37"/>
      <c r="BA11565" s="37"/>
    </row>
    <row r="11566" spans="10:53" s="14" customFormat="1" x14ac:dyDescent="0.25">
      <c r="J11566" s="59"/>
      <c r="Q11566" s="26"/>
      <c r="R11566" s="28"/>
      <c r="AC11566" s="46"/>
      <c r="AG11566" s="59"/>
      <c r="AH11566" s="59"/>
      <c r="AI11566" s="59"/>
      <c r="AJ11566" s="59"/>
      <c r="AK11566" s="59"/>
      <c r="AL11566" s="59"/>
      <c r="AM11566" s="59"/>
      <c r="AN11566" s="59"/>
      <c r="AO11566" s="59"/>
      <c r="AV11566" s="37"/>
      <c r="AW11566" s="37"/>
      <c r="AX11566" s="37"/>
      <c r="AY11566" s="37"/>
      <c r="AZ11566" s="37"/>
      <c r="BA11566" s="37"/>
    </row>
    <row r="11567" spans="10:53" s="14" customFormat="1" x14ac:dyDescent="0.25">
      <c r="J11567" s="59"/>
      <c r="Q11567" s="26"/>
      <c r="R11567" s="28"/>
      <c r="AC11567" s="46"/>
      <c r="AG11567" s="59"/>
      <c r="AH11567" s="59"/>
      <c r="AI11567" s="59"/>
      <c r="AJ11567" s="59"/>
      <c r="AK11567" s="59"/>
      <c r="AL11567" s="59"/>
      <c r="AM11567" s="59"/>
      <c r="AN11567" s="59"/>
      <c r="AO11567" s="59"/>
      <c r="AV11567" s="37"/>
      <c r="AW11567" s="37"/>
      <c r="AX11567" s="37"/>
      <c r="AY11567" s="37"/>
      <c r="AZ11567" s="37"/>
      <c r="BA11567" s="37"/>
    </row>
    <row r="11568" spans="10:53" s="14" customFormat="1" x14ac:dyDescent="0.25">
      <c r="J11568" s="59"/>
      <c r="Q11568" s="26"/>
      <c r="R11568" s="28"/>
      <c r="AC11568" s="46"/>
      <c r="AG11568" s="59"/>
      <c r="AH11568" s="59"/>
      <c r="AI11568" s="59"/>
      <c r="AJ11568" s="59"/>
      <c r="AK11568" s="59"/>
      <c r="AL11568" s="59"/>
      <c r="AM11568" s="59"/>
      <c r="AN11568" s="59"/>
      <c r="AO11568" s="59"/>
      <c r="AV11568" s="37"/>
      <c r="AW11568" s="37"/>
      <c r="AX11568" s="37"/>
      <c r="AY11568" s="37"/>
      <c r="AZ11568" s="37"/>
      <c r="BA11568" s="37"/>
    </row>
    <row r="11569" spans="10:53" s="14" customFormat="1" x14ac:dyDescent="0.25">
      <c r="J11569" s="59"/>
      <c r="Q11569" s="26"/>
      <c r="R11569" s="28"/>
      <c r="AC11569" s="46"/>
      <c r="AG11569" s="59"/>
      <c r="AH11569" s="59"/>
      <c r="AI11569" s="59"/>
      <c r="AJ11569" s="59"/>
      <c r="AK11569" s="59"/>
      <c r="AL11569" s="59"/>
      <c r="AM11569" s="59"/>
      <c r="AN11569" s="59"/>
      <c r="AO11569" s="59"/>
      <c r="AV11569" s="37"/>
      <c r="AW11569" s="37"/>
      <c r="AX11569" s="37"/>
      <c r="AY11569" s="37"/>
      <c r="AZ11569" s="37"/>
      <c r="BA11569" s="37"/>
    </row>
    <row r="11570" spans="10:53" s="14" customFormat="1" x14ac:dyDescent="0.25">
      <c r="J11570" s="59"/>
      <c r="Q11570" s="26"/>
      <c r="R11570" s="28"/>
      <c r="AC11570" s="46"/>
      <c r="AG11570" s="59"/>
      <c r="AH11570" s="59"/>
      <c r="AI11570" s="59"/>
      <c r="AJ11570" s="59"/>
      <c r="AK11570" s="59"/>
      <c r="AL11570" s="59"/>
      <c r="AM11570" s="59"/>
      <c r="AN11570" s="59"/>
      <c r="AO11570" s="59"/>
      <c r="AV11570" s="37"/>
      <c r="AW11570" s="37"/>
      <c r="AX11570" s="37"/>
      <c r="AY11570" s="37"/>
      <c r="AZ11570" s="37"/>
      <c r="BA11570" s="37"/>
    </row>
    <row r="11571" spans="10:53" s="14" customFormat="1" x14ac:dyDescent="0.25">
      <c r="J11571" s="59"/>
      <c r="Q11571" s="26"/>
      <c r="R11571" s="28"/>
      <c r="AC11571" s="46"/>
      <c r="AG11571" s="59"/>
      <c r="AH11571" s="59"/>
      <c r="AI11571" s="59"/>
      <c r="AJ11571" s="59"/>
      <c r="AK11571" s="59"/>
      <c r="AL11571" s="59"/>
      <c r="AM11571" s="59"/>
      <c r="AN11571" s="59"/>
      <c r="AO11571" s="59"/>
      <c r="AV11571" s="37"/>
      <c r="AW11571" s="37"/>
      <c r="AX11571" s="37"/>
      <c r="AY11571" s="37"/>
      <c r="AZ11571" s="37"/>
      <c r="BA11571" s="37"/>
    </row>
    <row r="11572" spans="10:53" s="14" customFormat="1" x14ac:dyDescent="0.25">
      <c r="J11572" s="59"/>
      <c r="Q11572" s="26"/>
      <c r="R11572" s="28"/>
      <c r="AC11572" s="46"/>
      <c r="AG11572" s="59"/>
      <c r="AH11572" s="59"/>
      <c r="AI11572" s="59"/>
      <c r="AJ11572" s="59"/>
      <c r="AK11572" s="59"/>
      <c r="AL11572" s="59"/>
      <c r="AM11572" s="59"/>
      <c r="AN11572" s="59"/>
      <c r="AO11572" s="59"/>
      <c r="AV11572" s="37"/>
      <c r="AW11572" s="37"/>
      <c r="AX11572" s="37"/>
      <c r="AY11572" s="37"/>
      <c r="AZ11572" s="37"/>
      <c r="BA11572" s="37"/>
    </row>
    <row r="11573" spans="10:53" s="14" customFormat="1" x14ac:dyDescent="0.25">
      <c r="J11573" s="59"/>
      <c r="Q11573" s="26"/>
      <c r="R11573" s="28"/>
      <c r="AC11573" s="46"/>
      <c r="AG11573" s="59"/>
      <c r="AH11573" s="59"/>
      <c r="AI11573" s="59"/>
      <c r="AJ11573" s="59"/>
      <c r="AK11573" s="59"/>
      <c r="AL11573" s="59"/>
      <c r="AM11573" s="59"/>
      <c r="AN11573" s="59"/>
      <c r="AO11573" s="59"/>
      <c r="AV11573" s="37"/>
      <c r="AW11573" s="37"/>
      <c r="AX11573" s="37"/>
      <c r="AY11573" s="37"/>
      <c r="AZ11573" s="37"/>
      <c r="BA11573" s="37"/>
    </row>
    <row r="11574" spans="10:53" s="14" customFormat="1" x14ac:dyDescent="0.25">
      <c r="J11574" s="59"/>
      <c r="Q11574" s="26"/>
      <c r="R11574" s="28"/>
      <c r="AC11574" s="46"/>
      <c r="AG11574" s="59"/>
      <c r="AH11574" s="59"/>
      <c r="AI11574" s="59"/>
      <c r="AJ11574" s="59"/>
      <c r="AK11574" s="59"/>
      <c r="AL11574" s="59"/>
      <c r="AM11574" s="59"/>
      <c r="AN11574" s="59"/>
      <c r="AO11574" s="59"/>
      <c r="AV11574" s="37"/>
      <c r="AW11574" s="37"/>
      <c r="AX11574" s="37"/>
      <c r="AY11574" s="37"/>
      <c r="AZ11574" s="37"/>
      <c r="BA11574" s="37"/>
    </row>
    <row r="11575" spans="10:53" s="14" customFormat="1" x14ac:dyDescent="0.25">
      <c r="J11575" s="59"/>
      <c r="Q11575" s="26"/>
      <c r="R11575" s="28"/>
      <c r="AC11575" s="46"/>
      <c r="AG11575" s="59"/>
      <c r="AH11575" s="59"/>
      <c r="AI11575" s="59"/>
      <c r="AJ11575" s="59"/>
      <c r="AK11575" s="59"/>
      <c r="AL11575" s="59"/>
      <c r="AM11575" s="59"/>
      <c r="AN11575" s="59"/>
      <c r="AO11575" s="59"/>
      <c r="AV11575" s="37"/>
      <c r="AW11575" s="37"/>
      <c r="AX11575" s="37"/>
      <c r="AY11575" s="37"/>
      <c r="AZ11575" s="37"/>
      <c r="BA11575" s="37"/>
    </row>
    <row r="11576" spans="10:53" s="14" customFormat="1" x14ac:dyDescent="0.25">
      <c r="J11576" s="59"/>
      <c r="Q11576" s="26"/>
      <c r="R11576" s="28"/>
      <c r="AC11576" s="46"/>
      <c r="AG11576" s="59"/>
      <c r="AH11576" s="59"/>
      <c r="AI11576" s="59"/>
      <c r="AJ11576" s="59"/>
      <c r="AK11576" s="59"/>
      <c r="AL11576" s="59"/>
      <c r="AM11576" s="59"/>
      <c r="AN11576" s="59"/>
      <c r="AO11576" s="59"/>
      <c r="AV11576" s="37"/>
      <c r="AW11576" s="37"/>
      <c r="AX11576" s="37"/>
      <c r="AY11576" s="37"/>
      <c r="AZ11576" s="37"/>
      <c r="BA11576" s="37"/>
    </row>
    <row r="11577" spans="10:53" s="14" customFormat="1" x14ac:dyDescent="0.25">
      <c r="J11577" s="59"/>
      <c r="Q11577" s="26"/>
      <c r="R11577" s="28"/>
      <c r="AC11577" s="46"/>
      <c r="AG11577" s="59"/>
      <c r="AH11577" s="59"/>
      <c r="AI11577" s="59"/>
      <c r="AJ11577" s="59"/>
      <c r="AK11577" s="59"/>
      <c r="AL11577" s="59"/>
      <c r="AM11577" s="59"/>
      <c r="AN11577" s="59"/>
      <c r="AO11577" s="59"/>
      <c r="AV11577" s="37"/>
      <c r="AW11577" s="37"/>
      <c r="AX11577" s="37"/>
      <c r="AY11577" s="37"/>
      <c r="AZ11577" s="37"/>
      <c r="BA11577" s="37"/>
    </row>
    <row r="11578" spans="10:53" s="14" customFormat="1" x14ac:dyDescent="0.25">
      <c r="J11578" s="59"/>
      <c r="Q11578" s="26"/>
      <c r="R11578" s="28"/>
      <c r="AC11578" s="46"/>
      <c r="AG11578" s="59"/>
      <c r="AH11578" s="59"/>
      <c r="AI11578" s="59"/>
      <c r="AJ11578" s="59"/>
      <c r="AK11578" s="59"/>
      <c r="AL11578" s="59"/>
      <c r="AM11578" s="59"/>
      <c r="AN11578" s="59"/>
      <c r="AO11578" s="59"/>
      <c r="AV11578" s="37"/>
      <c r="AW11578" s="37"/>
      <c r="AX11578" s="37"/>
      <c r="AY11578" s="37"/>
      <c r="AZ11578" s="37"/>
      <c r="BA11578" s="37"/>
    </row>
    <row r="11579" spans="10:53" s="14" customFormat="1" x14ac:dyDescent="0.25">
      <c r="J11579" s="59"/>
      <c r="Q11579" s="26"/>
      <c r="R11579" s="28"/>
      <c r="AC11579" s="46"/>
      <c r="AG11579" s="59"/>
      <c r="AH11579" s="59"/>
      <c r="AI11579" s="59"/>
      <c r="AJ11579" s="59"/>
      <c r="AK11579" s="59"/>
      <c r="AL11579" s="59"/>
      <c r="AM11579" s="59"/>
      <c r="AN11579" s="59"/>
      <c r="AO11579" s="59"/>
      <c r="AV11579" s="37"/>
      <c r="AW11579" s="37"/>
      <c r="AX11579" s="37"/>
      <c r="AY11579" s="37"/>
      <c r="AZ11579" s="37"/>
      <c r="BA11579" s="37"/>
    </row>
    <row r="11580" spans="10:53" s="14" customFormat="1" x14ac:dyDescent="0.25">
      <c r="J11580" s="59"/>
      <c r="Q11580" s="26"/>
      <c r="R11580" s="28"/>
      <c r="AC11580" s="46"/>
      <c r="AG11580" s="59"/>
      <c r="AH11580" s="59"/>
      <c r="AI11580" s="59"/>
      <c r="AJ11580" s="59"/>
      <c r="AK11580" s="59"/>
      <c r="AL11580" s="59"/>
      <c r="AM11580" s="59"/>
      <c r="AN11580" s="59"/>
      <c r="AO11580" s="59"/>
      <c r="AV11580" s="37"/>
      <c r="AW11580" s="37"/>
      <c r="AX11580" s="37"/>
      <c r="AY11580" s="37"/>
      <c r="AZ11580" s="37"/>
      <c r="BA11580" s="37"/>
    </row>
    <row r="11581" spans="10:53" s="14" customFormat="1" x14ac:dyDescent="0.25">
      <c r="J11581" s="59"/>
      <c r="Q11581" s="26"/>
      <c r="R11581" s="28"/>
      <c r="AC11581" s="46"/>
      <c r="AG11581" s="59"/>
      <c r="AH11581" s="59"/>
      <c r="AI11581" s="59"/>
      <c r="AJ11581" s="59"/>
      <c r="AK11581" s="59"/>
      <c r="AL11581" s="59"/>
      <c r="AM11581" s="59"/>
      <c r="AN11581" s="59"/>
      <c r="AO11581" s="59"/>
      <c r="AV11581" s="37"/>
      <c r="AW11581" s="37"/>
      <c r="AX11581" s="37"/>
      <c r="AY11581" s="37"/>
      <c r="AZ11581" s="37"/>
      <c r="BA11581" s="37"/>
    </row>
    <row r="11582" spans="10:53" s="14" customFormat="1" x14ac:dyDescent="0.25">
      <c r="J11582" s="59"/>
      <c r="Q11582" s="26"/>
      <c r="R11582" s="28"/>
      <c r="AC11582" s="46"/>
      <c r="AG11582" s="59"/>
      <c r="AH11582" s="59"/>
      <c r="AI11582" s="59"/>
      <c r="AJ11582" s="59"/>
      <c r="AK11582" s="59"/>
      <c r="AL11582" s="59"/>
      <c r="AM11582" s="59"/>
      <c r="AN11582" s="59"/>
      <c r="AO11582" s="59"/>
      <c r="AV11582" s="37"/>
      <c r="AW11582" s="37"/>
      <c r="AX11582" s="37"/>
      <c r="AY11582" s="37"/>
      <c r="AZ11582" s="37"/>
      <c r="BA11582" s="37"/>
    </row>
    <row r="11583" spans="10:53" s="14" customFormat="1" x14ac:dyDescent="0.25">
      <c r="J11583" s="59"/>
      <c r="Q11583" s="26"/>
      <c r="R11583" s="28"/>
      <c r="AC11583" s="46"/>
      <c r="AG11583" s="59"/>
      <c r="AH11583" s="59"/>
      <c r="AI11583" s="59"/>
      <c r="AJ11583" s="59"/>
      <c r="AK11583" s="59"/>
      <c r="AL11583" s="59"/>
      <c r="AM11583" s="59"/>
      <c r="AN11583" s="59"/>
      <c r="AO11583" s="59"/>
      <c r="AV11583" s="37"/>
      <c r="AW11583" s="37"/>
      <c r="AX11583" s="37"/>
      <c r="AY11583" s="37"/>
      <c r="AZ11583" s="37"/>
      <c r="BA11583" s="37"/>
    </row>
    <row r="11584" spans="10:53" s="14" customFormat="1" x14ac:dyDescent="0.25">
      <c r="J11584" s="59"/>
      <c r="Q11584" s="26"/>
      <c r="R11584" s="28"/>
      <c r="AC11584" s="46"/>
      <c r="AG11584" s="59"/>
      <c r="AH11584" s="59"/>
      <c r="AI11584" s="59"/>
      <c r="AJ11584" s="59"/>
      <c r="AK11584" s="59"/>
      <c r="AL11584" s="59"/>
      <c r="AM11584" s="59"/>
      <c r="AN11584" s="59"/>
      <c r="AO11584" s="59"/>
      <c r="AV11584" s="37"/>
      <c r="AW11584" s="37"/>
      <c r="AX11584" s="37"/>
      <c r="AY11584" s="37"/>
      <c r="AZ11584" s="37"/>
      <c r="BA11584" s="37"/>
    </row>
    <row r="11585" spans="10:53" s="14" customFormat="1" x14ac:dyDescent="0.25">
      <c r="J11585" s="59"/>
      <c r="Q11585" s="26"/>
      <c r="R11585" s="28"/>
      <c r="AC11585" s="46"/>
      <c r="AG11585" s="59"/>
      <c r="AH11585" s="59"/>
      <c r="AI11585" s="59"/>
      <c r="AJ11585" s="59"/>
      <c r="AK11585" s="59"/>
      <c r="AL11585" s="59"/>
      <c r="AM11585" s="59"/>
      <c r="AN11585" s="59"/>
      <c r="AO11585" s="59"/>
      <c r="AV11585" s="37"/>
      <c r="AW11585" s="37"/>
      <c r="AX11585" s="37"/>
      <c r="AY11585" s="37"/>
      <c r="AZ11585" s="37"/>
      <c r="BA11585" s="37"/>
    </row>
    <row r="11586" spans="10:53" s="14" customFormat="1" x14ac:dyDescent="0.25">
      <c r="J11586" s="59"/>
      <c r="Q11586" s="26"/>
      <c r="R11586" s="28"/>
      <c r="AC11586" s="46"/>
      <c r="AG11586" s="59"/>
      <c r="AH11586" s="59"/>
      <c r="AI11586" s="59"/>
      <c r="AJ11586" s="59"/>
      <c r="AK11586" s="59"/>
      <c r="AL11586" s="59"/>
      <c r="AM11586" s="59"/>
      <c r="AN11586" s="59"/>
      <c r="AO11586" s="59"/>
      <c r="AV11586" s="37"/>
      <c r="AW11586" s="37"/>
      <c r="AX11586" s="37"/>
      <c r="AY11586" s="37"/>
      <c r="AZ11586" s="37"/>
      <c r="BA11586" s="37"/>
    </row>
    <row r="11587" spans="10:53" s="14" customFormat="1" x14ac:dyDescent="0.25">
      <c r="J11587" s="59"/>
      <c r="Q11587" s="26"/>
      <c r="R11587" s="28"/>
      <c r="AC11587" s="46"/>
      <c r="AG11587" s="59"/>
      <c r="AH11587" s="59"/>
      <c r="AI11587" s="59"/>
      <c r="AJ11587" s="59"/>
      <c r="AK11587" s="59"/>
      <c r="AL11587" s="59"/>
      <c r="AM11587" s="59"/>
      <c r="AN11587" s="59"/>
      <c r="AO11587" s="59"/>
      <c r="AV11587" s="37"/>
      <c r="AW11587" s="37"/>
      <c r="AX11587" s="37"/>
      <c r="AY11587" s="37"/>
      <c r="AZ11587" s="37"/>
      <c r="BA11587" s="37"/>
    </row>
    <row r="11588" spans="10:53" s="14" customFormat="1" x14ac:dyDescent="0.25">
      <c r="J11588" s="59"/>
      <c r="Q11588" s="26"/>
      <c r="R11588" s="28"/>
      <c r="AC11588" s="46"/>
      <c r="AG11588" s="59"/>
      <c r="AH11588" s="59"/>
      <c r="AI11588" s="59"/>
      <c r="AJ11588" s="59"/>
      <c r="AK11588" s="59"/>
      <c r="AL11588" s="59"/>
      <c r="AM11588" s="59"/>
      <c r="AN11588" s="59"/>
      <c r="AO11588" s="59"/>
      <c r="AV11588" s="37"/>
      <c r="AW11588" s="37"/>
      <c r="AX11588" s="37"/>
      <c r="AY11588" s="37"/>
      <c r="AZ11588" s="37"/>
      <c r="BA11588" s="37"/>
    </row>
    <row r="11589" spans="10:53" s="14" customFormat="1" x14ac:dyDescent="0.25">
      <c r="J11589" s="59"/>
      <c r="Q11589" s="26"/>
      <c r="R11589" s="28"/>
      <c r="AC11589" s="46"/>
      <c r="AG11589" s="59"/>
      <c r="AH11589" s="59"/>
      <c r="AI11589" s="59"/>
      <c r="AJ11589" s="59"/>
      <c r="AK11589" s="59"/>
      <c r="AL11589" s="59"/>
      <c r="AM11589" s="59"/>
      <c r="AN11589" s="59"/>
      <c r="AO11589" s="59"/>
      <c r="AV11589" s="37"/>
      <c r="AW11589" s="37"/>
      <c r="AX11589" s="37"/>
      <c r="AY11589" s="37"/>
      <c r="AZ11589" s="37"/>
      <c r="BA11589" s="37"/>
    </row>
    <row r="11590" spans="10:53" s="14" customFormat="1" x14ac:dyDescent="0.25">
      <c r="J11590" s="59"/>
      <c r="Q11590" s="26"/>
      <c r="R11590" s="28"/>
      <c r="AC11590" s="46"/>
      <c r="AG11590" s="59"/>
      <c r="AH11590" s="59"/>
      <c r="AI11590" s="59"/>
      <c r="AJ11590" s="59"/>
      <c r="AK11590" s="59"/>
      <c r="AL11590" s="59"/>
      <c r="AM11590" s="59"/>
      <c r="AN11590" s="59"/>
      <c r="AO11590" s="59"/>
      <c r="AV11590" s="37"/>
      <c r="AW11590" s="37"/>
      <c r="AX11590" s="37"/>
      <c r="AY11590" s="37"/>
      <c r="AZ11590" s="37"/>
      <c r="BA11590" s="37"/>
    </row>
    <row r="11591" spans="10:53" s="14" customFormat="1" x14ac:dyDescent="0.25">
      <c r="J11591" s="59"/>
      <c r="Q11591" s="26"/>
      <c r="R11591" s="28"/>
      <c r="AC11591" s="46"/>
      <c r="AG11591" s="59"/>
      <c r="AH11591" s="59"/>
      <c r="AI11591" s="59"/>
      <c r="AJ11591" s="59"/>
      <c r="AK11591" s="59"/>
      <c r="AL11591" s="59"/>
      <c r="AM11591" s="59"/>
      <c r="AN11591" s="59"/>
      <c r="AO11591" s="59"/>
      <c r="AV11591" s="37"/>
      <c r="AW11591" s="37"/>
      <c r="AX11591" s="37"/>
      <c r="AY11591" s="37"/>
      <c r="AZ11591" s="37"/>
      <c r="BA11591" s="37"/>
    </row>
    <row r="11592" spans="10:53" s="14" customFormat="1" x14ac:dyDescent="0.25">
      <c r="J11592" s="59"/>
      <c r="Q11592" s="26"/>
      <c r="R11592" s="28"/>
      <c r="AC11592" s="46"/>
      <c r="AG11592" s="59"/>
      <c r="AH11592" s="59"/>
      <c r="AI11592" s="59"/>
      <c r="AJ11592" s="59"/>
      <c r="AK11592" s="59"/>
      <c r="AL11592" s="59"/>
      <c r="AM11592" s="59"/>
      <c r="AN11592" s="59"/>
      <c r="AO11592" s="59"/>
      <c r="AV11592" s="37"/>
      <c r="AW11592" s="37"/>
      <c r="AX11592" s="37"/>
      <c r="AY11592" s="37"/>
      <c r="AZ11592" s="37"/>
      <c r="BA11592" s="37"/>
    </row>
    <row r="11593" spans="10:53" s="14" customFormat="1" x14ac:dyDescent="0.25">
      <c r="J11593" s="59"/>
      <c r="Q11593" s="26"/>
      <c r="R11593" s="28"/>
      <c r="AC11593" s="46"/>
      <c r="AG11593" s="59"/>
      <c r="AH11593" s="59"/>
      <c r="AI11593" s="59"/>
      <c r="AJ11593" s="59"/>
      <c r="AK11593" s="59"/>
      <c r="AL11593" s="59"/>
      <c r="AM11593" s="59"/>
      <c r="AN11593" s="59"/>
      <c r="AO11593" s="59"/>
      <c r="AV11593" s="37"/>
      <c r="AW11593" s="37"/>
      <c r="AX11593" s="37"/>
      <c r="AY11593" s="37"/>
      <c r="AZ11593" s="37"/>
      <c r="BA11593" s="37"/>
    </row>
    <row r="11594" spans="10:53" s="14" customFormat="1" x14ac:dyDescent="0.25">
      <c r="J11594" s="59"/>
      <c r="Q11594" s="26"/>
      <c r="R11594" s="28"/>
      <c r="AC11594" s="46"/>
      <c r="AG11594" s="59"/>
      <c r="AH11594" s="59"/>
      <c r="AI11594" s="59"/>
      <c r="AJ11594" s="59"/>
      <c r="AK11594" s="59"/>
      <c r="AL11594" s="59"/>
      <c r="AM11594" s="59"/>
      <c r="AN11594" s="59"/>
      <c r="AO11594" s="59"/>
      <c r="AV11594" s="37"/>
      <c r="AW11594" s="37"/>
      <c r="AX11594" s="37"/>
      <c r="AY11594" s="37"/>
      <c r="AZ11594" s="37"/>
      <c r="BA11594" s="37"/>
    </row>
    <row r="11595" spans="10:53" s="14" customFormat="1" x14ac:dyDescent="0.25">
      <c r="J11595" s="59"/>
      <c r="Q11595" s="26"/>
      <c r="R11595" s="28"/>
      <c r="AC11595" s="46"/>
      <c r="AG11595" s="59"/>
      <c r="AH11595" s="59"/>
      <c r="AI11595" s="59"/>
      <c r="AJ11595" s="59"/>
      <c r="AK11595" s="59"/>
      <c r="AL11595" s="59"/>
      <c r="AM11595" s="59"/>
      <c r="AN11595" s="59"/>
      <c r="AO11595" s="59"/>
      <c r="AV11595" s="37"/>
      <c r="AW11595" s="37"/>
      <c r="AX11595" s="37"/>
      <c r="AY11595" s="37"/>
      <c r="AZ11595" s="37"/>
      <c r="BA11595" s="37"/>
    </row>
    <row r="11596" spans="10:53" s="14" customFormat="1" x14ac:dyDescent="0.25">
      <c r="J11596" s="59"/>
      <c r="Q11596" s="26"/>
      <c r="R11596" s="28"/>
      <c r="AC11596" s="46"/>
      <c r="AG11596" s="59"/>
      <c r="AH11596" s="59"/>
      <c r="AI11596" s="59"/>
      <c r="AJ11596" s="59"/>
      <c r="AK11596" s="59"/>
      <c r="AL11596" s="59"/>
      <c r="AM11596" s="59"/>
      <c r="AN11596" s="59"/>
      <c r="AO11596" s="59"/>
      <c r="AV11596" s="37"/>
      <c r="AW11596" s="37"/>
      <c r="AX11596" s="37"/>
      <c r="AY11596" s="37"/>
      <c r="AZ11596" s="37"/>
      <c r="BA11596" s="37"/>
    </row>
    <row r="11597" spans="10:53" s="14" customFormat="1" x14ac:dyDescent="0.25">
      <c r="J11597" s="59"/>
      <c r="Q11597" s="26"/>
      <c r="R11597" s="28"/>
      <c r="AC11597" s="46"/>
      <c r="AG11597" s="59"/>
      <c r="AH11597" s="59"/>
      <c r="AI11597" s="59"/>
      <c r="AJ11597" s="59"/>
      <c r="AK11597" s="59"/>
      <c r="AL11597" s="59"/>
      <c r="AM11597" s="59"/>
      <c r="AN11597" s="59"/>
      <c r="AO11597" s="59"/>
      <c r="AV11597" s="37"/>
      <c r="AW11597" s="37"/>
      <c r="AX11597" s="37"/>
      <c r="AY11597" s="37"/>
      <c r="AZ11597" s="37"/>
      <c r="BA11597" s="37"/>
    </row>
    <row r="11598" spans="10:53" s="14" customFormat="1" x14ac:dyDescent="0.25">
      <c r="J11598" s="59"/>
      <c r="Q11598" s="26"/>
      <c r="R11598" s="28"/>
      <c r="AC11598" s="46"/>
      <c r="AG11598" s="59"/>
      <c r="AH11598" s="59"/>
      <c r="AI11598" s="59"/>
      <c r="AJ11598" s="59"/>
      <c r="AK11598" s="59"/>
      <c r="AL11598" s="59"/>
      <c r="AM11598" s="59"/>
      <c r="AN11598" s="59"/>
      <c r="AO11598" s="59"/>
      <c r="AV11598" s="37"/>
      <c r="AW11598" s="37"/>
      <c r="AX11598" s="37"/>
      <c r="AY11598" s="37"/>
      <c r="AZ11598" s="37"/>
      <c r="BA11598" s="37"/>
    </row>
    <row r="11599" spans="10:53" s="14" customFormat="1" x14ac:dyDescent="0.25">
      <c r="J11599" s="59"/>
      <c r="Q11599" s="26"/>
      <c r="R11599" s="28"/>
      <c r="AC11599" s="46"/>
      <c r="AG11599" s="59"/>
      <c r="AH11599" s="59"/>
      <c r="AI11599" s="59"/>
      <c r="AJ11599" s="59"/>
      <c r="AK11599" s="59"/>
      <c r="AL11599" s="59"/>
      <c r="AM11599" s="59"/>
      <c r="AN11599" s="59"/>
      <c r="AO11599" s="59"/>
      <c r="AV11599" s="37"/>
      <c r="AW11599" s="37"/>
      <c r="AX11599" s="37"/>
      <c r="AY11599" s="37"/>
      <c r="AZ11599" s="37"/>
      <c r="BA11599" s="37"/>
    </row>
    <row r="11600" spans="10:53" s="14" customFormat="1" x14ac:dyDescent="0.25">
      <c r="J11600" s="59"/>
      <c r="Q11600" s="26"/>
      <c r="R11600" s="28"/>
      <c r="AC11600" s="46"/>
      <c r="AG11600" s="59"/>
      <c r="AH11600" s="59"/>
      <c r="AI11600" s="59"/>
      <c r="AJ11600" s="59"/>
      <c r="AK11600" s="59"/>
      <c r="AL11600" s="59"/>
      <c r="AM11600" s="59"/>
      <c r="AN11600" s="59"/>
      <c r="AO11600" s="59"/>
      <c r="AV11600" s="37"/>
      <c r="AW11600" s="37"/>
      <c r="AX11600" s="37"/>
      <c r="AY11600" s="37"/>
      <c r="AZ11600" s="37"/>
      <c r="BA11600" s="37"/>
    </row>
    <row r="11601" spans="10:53" s="14" customFormat="1" x14ac:dyDescent="0.25">
      <c r="J11601" s="59"/>
      <c r="Q11601" s="26"/>
      <c r="R11601" s="28"/>
      <c r="AC11601" s="46"/>
      <c r="AG11601" s="59"/>
      <c r="AH11601" s="59"/>
      <c r="AI11601" s="59"/>
      <c r="AJ11601" s="59"/>
      <c r="AK11601" s="59"/>
      <c r="AL11601" s="59"/>
      <c r="AM11601" s="59"/>
      <c r="AN11601" s="59"/>
      <c r="AO11601" s="59"/>
      <c r="AV11601" s="37"/>
      <c r="AW11601" s="37"/>
      <c r="AX11601" s="37"/>
      <c r="AY11601" s="37"/>
      <c r="AZ11601" s="37"/>
      <c r="BA11601" s="37"/>
    </row>
    <row r="11602" spans="10:53" s="14" customFormat="1" x14ac:dyDescent="0.25">
      <c r="J11602" s="59"/>
      <c r="Q11602" s="26"/>
      <c r="R11602" s="28"/>
      <c r="AC11602" s="46"/>
      <c r="AG11602" s="59"/>
      <c r="AH11602" s="59"/>
      <c r="AI11602" s="59"/>
      <c r="AJ11602" s="59"/>
      <c r="AK11602" s="59"/>
      <c r="AL11602" s="59"/>
      <c r="AM11602" s="59"/>
      <c r="AN11602" s="59"/>
      <c r="AO11602" s="59"/>
      <c r="AV11602" s="37"/>
      <c r="AW11602" s="37"/>
      <c r="AX11602" s="37"/>
      <c r="AY11602" s="37"/>
      <c r="AZ11602" s="37"/>
      <c r="BA11602" s="37"/>
    </row>
    <row r="11603" spans="10:53" s="14" customFormat="1" x14ac:dyDescent="0.25">
      <c r="J11603" s="59"/>
      <c r="Q11603" s="26"/>
      <c r="R11603" s="28"/>
      <c r="AC11603" s="46"/>
      <c r="AG11603" s="59"/>
      <c r="AH11603" s="59"/>
      <c r="AI11603" s="59"/>
      <c r="AJ11603" s="59"/>
      <c r="AK11603" s="59"/>
      <c r="AL11603" s="59"/>
      <c r="AM11603" s="59"/>
      <c r="AN11603" s="59"/>
      <c r="AO11603" s="59"/>
      <c r="AV11603" s="37"/>
      <c r="AW11603" s="37"/>
      <c r="AX11603" s="37"/>
      <c r="AY11603" s="37"/>
      <c r="AZ11603" s="37"/>
      <c r="BA11603" s="37"/>
    </row>
    <row r="11604" spans="10:53" s="14" customFormat="1" x14ac:dyDescent="0.25">
      <c r="J11604" s="59"/>
      <c r="Q11604" s="26"/>
      <c r="R11604" s="28"/>
      <c r="AC11604" s="46"/>
      <c r="AG11604" s="59"/>
      <c r="AH11604" s="59"/>
      <c r="AI11604" s="59"/>
      <c r="AJ11604" s="59"/>
      <c r="AK11604" s="59"/>
      <c r="AL11604" s="59"/>
      <c r="AM11604" s="59"/>
      <c r="AN11604" s="59"/>
      <c r="AO11604" s="59"/>
      <c r="AV11604" s="37"/>
      <c r="AW11604" s="37"/>
      <c r="AX11604" s="37"/>
      <c r="AY11604" s="37"/>
      <c r="AZ11604" s="37"/>
      <c r="BA11604" s="37"/>
    </row>
    <row r="11605" spans="10:53" s="14" customFormat="1" x14ac:dyDescent="0.25">
      <c r="J11605" s="59"/>
      <c r="Q11605" s="26"/>
      <c r="R11605" s="28"/>
      <c r="AC11605" s="46"/>
      <c r="AG11605" s="59"/>
      <c r="AH11605" s="59"/>
      <c r="AI11605" s="59"/>
      <c r="AJ11605" s="59"/>
      <c r="AK11605" s="59"/>
      <c r="AL11605" s="59"/>
      <c r="AM11605" s="59"/>
      <c r="AN11605" s="59"/>
      <c r="AO11605" s="59"/>
      <c r="AV11605" s="37"/>
      <c r="AW11605" s="37"/>
      <c r="AX11605" s="37"/>
      <c r="AY11605" s="37"/>
      <c r="AZ11605" s="37"/>
      <c r="BA11605" s="37"/>
    </row>
    <row r="11606" spans="10:53" s="14" customFormat="1" x14ac:dyDescent="0.25">
      <c r="J11606" s="59"/>
      <c r="Q11606" s="26"/>
      <c r="R11606" s="28"/>
      <c r="AC11606" s="46"/>
      <c r="AG11606" s="59"/>
      <c r="AH11606" s="59"/>
      <c r="AI11606" s="59"/>
      <c r="AJ11606" s="59"/>
      <c r="AK11606" s="59"/>
      <c r="AL11606" s="59"/>
      <c r="AM11606" s="59"/>
      <c r="AN11606" s="59"/>
      <c r="AO11606" s="59"/>
      <c r="AV11606" s="37"/>
      <c r="AW11606" s="37"/>
      <c r="AX11606" s="37"/>
      <c r="AY11606" s="37"/>
      <c r="AZ11606" s="37"/>
      <c r="BA11606" s="37"/>
    </row>
    <row r="11607" spans="10:53" s="14" customFormat="1" x14ac:dyDescent="0.25">
      <c r="J11607" s="59"/>
      <c r="Q11607" s="26"/>
      <c r="R11607" s="28"/>
      <c r="AC11607" s="46"/>
      <c r="AG11607" s="59"/>
      <c r="AH11607" s="59"/>
      <c r="AI11607" s="59"/>
      <c r="AJ11607" s="59"/>
      <c r="AK11607" s="59"/>
      <c r="AL11607" s="59"/>
      <c r="AM11607" s="59"/>
      <c r="AN11607" s="59"/>
      <c r="AO11607" s="59"/>
      <c r="AV11607" s="37"/>
      <c r="AW11607" s="37"/>
      <c r="AX11607" s="37"/>
      <c r="AY11607" s="37"/>
      <c r="AZ11607" s="37"/>
      <c r="BA11607" s="37"/>
    </row>
    <row r="11608" spans="10:53" s="14" customFormat="1" x14ac:dyDescent="0.25">
      <c r="J11608" s="59"/>
      <c r="Q11608" s="26"/>
      <c r="R11608" s="28"/>
      <c r="AC11608" s="46"/>
      <c r="AG11608" s="59"/>
      <c r="AH11608" s="59"/>
      <c r="AI11608" s="59"/>
      <c r="AJ11608" s="59"/>
      <c r="AK11608" s="59"/>
      <c r="AL11608" s="59"/>
      <c r="AM11608" s="59"/>
      <c r="AN11608" s="59"/>
      <c r="AO11608" s="59"/>
      <c r="AV11608" s="37"/>
      <c r="AW11608" s="37"/>
      <c r="AX11608" s="37"/>
      <c r="AY11608" s="37"/>
      <c r="AZ11608" s="37"/>
      <c r="BA11608" s="37"/>
    </row>
    <row r="11609" spans="10:53" s="14" customFormat="1" x14ac:dyDescent="0.25">
      <c r="J11609" s="59"/>
      <c r="Q11609" s="26"/>
      <c r="R11609" s="28"/>
      <c r="AC11609" s="46"/>
      <c r="AG11609" s="59"/>
      <c r="AH11609" s="59"/>
      <c r="AI11609" s="59"/>
      <c r="AJ11609" s="59"/>
      <c r="AK11609" s="59"/>
      <c r="AL11609" s="59"/>
      <c r="AM11609" s="59"/>
      <c r="AN11609" s="59"/>
      <c r="AO11609" s="59"/>
      <c r="AV11609" s="37"/>
      <c r="AW11609" s="37"/>
      <c r="AX11609" s="37"/>
      <c r="AY11609" s="37"/>
      <c r="AZ11609" s="37"/>
      <c r="BA11609" s="37"/>
    </row>
    <row r="11610" spans="10:53" s="14" customFormat="1" x14ac:dyDescent="0.25">
      <c r="J11610" s="59"/>
      <c r="Q11610" s="26"/>
      <c r="R11610" s="28"/>
      <c r="AC11610" s="46"/>
      <c r="AG11610" s="59"/>
      <c r="AH11610" s="59"/>
      <c r="AI11610" s="59"/>
      <c r="AJ11610" s="59"/>
      <c r="AK11610" s="59"/>
      <c r="AL11610" s="59"/>
      <c r="AM11610" s="59"/>
      <c r="AN11610" s="59"/>
      <c r="AO11610" s="59"/>
      <c r="AV11610" s="37"/>
      <c r="AW11610" s="37"/>
      <c r="AX11610" s="37"/>
      <c r="AY11610" s="37"/>
      <c r="AZ11610" s="37"/>
      <c r="BA11610" s="37"/>
    </row>
    <row r="11611" spans="10:53" s="14" customFormat="1" x14ac:dyDescent="0.25">
      <c r="J11611" s="59"/>
      <c r="Q11611" s="26"/>
      <c r="R11611" s="28"/>
      <c r="AC11611" s="46"/>
      <c r="AG11611" s="59"/>
      <c r="AH11611" s="59"/>
      <c r="AI11611" s="59"/>
      <c r="AJ11611" s="59"/>
      <c r="AK11611" s="59"/>
      <c r="AL11611" s="59"/>
      <c r="AM11611" s="59"/>
      <c r="AN11611" s="59"/>
      <c r="AO11611" s="59"/>
      <c r="AV11611" s="37"/>
      <c r="AW11611" s="37"/>
      <c r="AX11611" s="37"/>
      <c r="AY11611" s="37"/>
      <c r="AZ11611" s="37"/>
      <c r="BA11611" s="37"/>
    </row>
    <row r="11612" spans="10:53" s="14" customFormat="1" x14ac:dyDescent="0.25">
      <c r="J11612" s="59"/>
      <c r="Q11612" s="26"/>
      <c r="R11612" s="28"/>
      <c r="AC11612" s="46"/>
      <c r="AG11612" s="59"/>
      <c r="AH11612" s="59"/>
      <c r="AI11612" s="59"/>
      <c r="AJ11612" s="59"/>
      <c r="AK11612" s="59"/>
      <c r="AL11612" s="59"/>
      <c r="AM11612" s="59"/>
      <c r="AN11612" s="59"/>
      <c r="AO11612" s="59"/>
      <c r="AV11612" s="37"/>
      <c r="AW11612" s="37"/>
      <c r="AX11612" s="37"/>
      <c r="AY11612" s="37"/>
      <c r="AZ11612" s="37"/>
      <c r="BA11612" s="37"/>
    </row>
    <row r="11613" spans="10:53" s="14" customFormat="1" x14ac:dyDescent="0.25">
      <c r="J11613" s="59"/>
      <c r="Q11613" s="26"/>
      <c r="R11613" s="28"/>
      <c r="AC11613" s="46"/>
      <c r="AG11613" s="59"/>
      <c r="AH11613" s="59"/>
      <c r="AI11613" s="59"/>
      <c r="AJ11613" s="59"/>
      <c r="AK11613" s="59"/>
      <c r="AL11613" s="59"/>
      <c r="AM11613" s="59"/>
      <c r="AN11613" s="59"/>
      <c r="AO11613" s="59"/>
      <c r="AV11613" s="37"/>
      <c r="AW11613" s="37"/>
      <c r="AX11613" s="37"/>
      <c r="AY11613" s="37"/>
      <c r="AZ11613" s="37"/>
      <c r="BA11613" s="37"/>
    </row>
    <row r="11614" spans="10:53" s="14" customFormat="1" x14ac:dyDescent="0.25">
      <c r="J11614" s="59"/>
      <c r="Q11614" s="26"/>
      <c r="R11614" s="28"/>
      <c r="AC11614" s="46"/>
      <c r="AG11614" s="59"/>
      <c r="AH11614" s="59"/>
      <c r="AI11614" s="59"/>
      <c r="AJ11614" s="59"/>
      <c r="AK11614" s="59"/>
      <c r="AL11614" s="59"/>
      <c r="AM11614" s="59"/>
      <c r="AN11614" s="59"/>
      <c r="AO11614" s="59"/>
      <c r="AV11614" s="37"/>
      <c r="AW11614" s="37"/>
      <c r="AX11614" s="37"/>
      <c r="AY11614" s="37"/>
      <c r="AZ11614" s="37"/>
      <c r="BA11614" s="37"/>
    </row>
    <row r="11615" spans="10:53" s="14" customFormat="1" x14ac:dyDescent="0.25">
      <c r="J11615" s="59"/>
      <c r="Q11615" s="26"/>
      <c r="R11615" s="28"/>
      <c r="AC11615" s="46"/>
      <c r="AG11615" s="59"/>
      <c r="AH11615" s="59"/>
      <c r="AI11615" s="59"/>
      <c r="AJ11615" s="59"/>
      <c r="AK11615" s="59"/>
      <c r="AL11615" s="59"/>
      <c r="AM11615" s="59"/>
      <c r="AN11615" s="59"/>
      <c r="AO11615" s="59"/>
      <c r="AV11615" s="37"/>
      <c r="AW11615" s="37"/>
      <c r="AX11615" s="37"/>
      <c r="AY11615" s="37"/>
      <c r="AZ11615" s="37"/>
      <c r="BA11615" s="37"/>
    </row>
    <row r="11616" spans="10:53" s="14" customFormat="1" x14ac:dyDescent="0.25">
      <c r="J11616" s="59"/>
      <c r="Q11616" s="26"/>
      <c r="R11616" s="28"/>
      <c r="AC11616" s="46"/>
      <c r="AG11616" s="59"/>
      <c r="AH11616" s="59"/>
      <c r="AI11616" s="59"/>
      <c r="AJ11616" s="59"/>
      <c r="AK11616" s="59"/>
      <c r="AL11616" s="59"/>
      <c r="AM11616" s="59"/>
      <c r="AN11616" s="59"/>
      <c r="AO11616" s="59"/>
      <c r="AV11616" s="37"/>
      <c r="AW11616" s="37"/>
      <c r="AX11616" s="37"/>
      <c r="AY11616" s="37"/>
      <c r="AZ11616" s="37"/>
      <c r="BA11616" s="37"/>
    </row>
    <row r="11617" spans="10:53" s="14" customFormat="1" x14ac:dyDescent="0.25">
      <c r="J11617" s="59"/>
      <c r="Q11617" s="26"/>
      <c r="R11617" s="28"/>
      <c r="AC11617" s="46"/>
      <c r="AG11617" s="59"/>
      <c r="AH11617" s="59"/>
      <c r="AI11617" s="59"/>
      <c r="AJ11617" s="59"/>
      <c r="AK11617" s="59"/>
      <c r="AL11617" s="59"/>
      <c r="AM11617" s="59"/>
      <c r="AN11617" s="59"/>
      <c r="AO11617" s="59"/>
      <c r="AV11617" s="37"/>
      <c r="AW11617" s="37"/>
      <c r="AX11617" s="37"/>
      <c r="AY11617" s="37"/>
      <c r="AZ11617" s="37"/>
      <c r="BA11617" s="37"/>
    </row>
    <row r="11618" spans="10:53" s="14" customFormat="1" x14ac:dyDescent="0.25">
      <c r="J11618" s="59"/>
      <c r="Q11618" s="26"/>
      <c r="R11618" s="28"/>
      <c r="AC11618" s="46"/>
      <c r="AG11618" s="59"/>
      <c r="AH11618" s="59"/>
      <c r="AI11618" s="59"/>
      <c r="AJ11618" s="59"/>
      <c r="AK11618" s="59"/>
      <c r="AL11618" s="59"/>
      <c r="AM11618" s="59"/>
      <c r="AN11618" s="59"/>
      <c r="AO11618" s="59"/>
      <c r="AV11618" s="37"/>
      <c r="AW11618" s="37"/>
      <c r="AX11618" s="37"/>
      <c r="AY11618" s="37"/>
      <c r="AZ11618" s="37"/>
      <c r="BA11618" s="37"/>
    </row>
    <row r="11619" spans="10:53" s="14" customFormat="1" x14ac:dyDescent="0.25">
      <c r="J11619" s="59"/>
      <c r="Q11619" s="26"/>
      <c r="R11619" s="28"/>
      <c r="AC11619" s="46"/>
      <c r="AG11619" s="59"/>
      <c r="AH11619" s="59"/>
      <c r="AI11619" s="59"/>
      <c r="AJ11619" s="59"/>
      <c r="AK11619" s="59"/>
      <c r="AL11619" s="59"/>
      <c r="AM11619" s="59"/>
      <c r="AN11619" s="59"/>
      <c r="AO11619" s="59"/>
      <c r="AV11619" s="37"/>
      <c r="AW11619" s="37"/>
      <c r="AX11619" s="37"/>
      <c r="AY11619" s="37"/>
      <c r="AZ11619" s="37"/>
      <c r="BA11619" s="37"/>
    </row>
    <row r="11620" spans="10:53" s="14" customFormat="1" x14ac:dyDescent="0.25">
      <c r="J11620" s="59"/>
      <c r="Q11620" s="26"/>
      <c r="R11620" s="28"/>
      <c r="AC11620" s="46"/>
      <c r="AG11620" s="59"/>
      <c r="AH11620" s="59"/>
      <c r="AI11620" s="59"/>
      <c r="AJ11620" s="59"/>
      <c r="AK11620" s="59"/>
      <c r="AL11620" s="59"/>
      <c r="AM11620" s="59"/>
      <c r="AN11620" s="59"/>
      <c r="AO11620" s="59"/>
      <c r="AV11620" s="37"/>
      <c r="AW11620" s="37"/>
      <c r="AX11620" s="37"/>
      <c r="AY11620" s="37"/>
      <c r="AZ11620" s="37"/>
      <c r="BA11620" s="37"/>
    </row>
    <row r="11621" spans="10:53" s="14" customFormat="1" x14ac:dyDescent="0.25">
      <c r="J11621" s="59"/>
      <c r="Q11621" s="26"/>
      <c r="R11621" s="28"/>
      <c r="AC11621" s="46"/>
      <c r="AG11621" s="59"/>
      <c r="AH11621" s="59"/>
      <c r="AI11621" s="59"/>
      <c r="AJ11621" s="59"/>
      <c r="AK11621" s="59"/>
      <c r="AL11621" s="59"/>
      <c r="AM11621" s="59"/>
      <c r="AN11621" s="59"/>
      <c r="AO11621" s="59"/>
      <c r="AV11621" s="37"/>
      <c r="AW11621" s="37"/>
      <c r="AX11621" s="37"/>
      <c r="AY11621" s="37"/>
      <c r="AZ11621" s="37"/>
      <c r="BA11621" s="37"/>
    </row>
    <row r="11622" spans="10:53" s="14" customFormat="1" x14ac:dyDescent="0.25">
      <c r="J11622" s="59"/>
      <c r="Q11622" s="26"/>
      <c r="R11622" s="28"/>
      <c r="AC11622" s="46"/>
      <c r="AG11622" s="59"/>
      <c r="AH11622" s="59"/>
      <c r="AI11622" s="59"/>
      <c r="AJ11622" s="59"/>
      <c r="AK11622" s="59"/>
      <c r="AL11622" s="59"/>
      <c r="AM11622" s="59"/>
      <c r="AN11622" s="59"/>
      <c r="AO11622" s="59"/>
      <c r="AV11622" s="37"/>
      <c r="AW11622" s="37"/>
      <c r="AX11622" s="37"/>
      <c r="AY11622" s="37"/>
      <c r="AZ11622" s="37"/>
      <c r="BA11622" s="37"/>
    </row>
    <row r="11623" spans="10:53" s="14" customFormat="1" x14ac:dyDescent="0.25">
      <c r="J11623" s="59"/>
      <c r="Q11623" s="26"/>
      <c r="R11623" s="28"/>
      <c r="AC11623" s="46"/>
      <c r="AG11623" s="59"/>
      <c r="AH11623" s="59"/>
      <c r="AI11623" s="59"/>
      <c r="AJ11623" s="59"/>
      <c r="AK11623" s="59"/>
      <c r="AL11623" s="59"/>
      <c r="AM11623" s="59"/>
      <c r="AN11623" s="59"/>
      <c r="AO11623" s="59"/>
      <c r="AV11623" s="37"/>
      <c r="AW11623" s="37"/>
      <c r="AX11623" s="37"/>
      <c r="AY11623" s="37"/>
      <c r="AZ11623" s="37"/>
      <c r="BA11623" s="37"/>
    </row>
    <row r="11624" spans="10:53" s="14" customFormat="1" x14ac:dyDescent="0.25">
      <c r="J11624" s="59"/>
      <c r="Q11624" s="26"/>
      <c r="R11624" s="28"/>
      <c r="AC11624" s="46"/>
      <c r="AG11624" s="59"/>
      <c r="AH11624" s="59"/>
      <c r="AI11624" s="59"/>
      <c r="AJ11624" s="59"/>
      <c r="AK11624" s="59"/>
      <c r="AL11624" s="59"/>
      <c r="AM11624" s="59"/>
      <c r="AN11624" s="59"/>
      <c r="AO11624" s="59"/>
      <c r="AV11624" s="37"/>
      <c r="AW11624" s="37"/>
      <c r="AX11624" s="37"/>
      <c r="AY11624" s="37"/>
      <c r="AZ11624" s="37"/>
      <c r="BA11624" s="37"/>
    </row>
    <row r="11625" spans="10:53" s="14" customFormat="1" x14ac:dyDescent="0.25">
      <c r="J11625" s="59"/>
      <c r="Q11625" s="26"/>
      <c r="R11625" s="28"/>
      <c r="AC11625" s="46"/>
      <c r="AG11625" s="59"/>
      <c r="AH11625" s="59"/>
      <c r="AI11625" s="59"/>
      <c r="AJ11625" s="59"/>
      <c r="AK11625" s="59"/>
      <c r="AL11625" s="59"/>
      <c r="AM11625" s="59"/>
      <c r="AN11625" s="59"/>
      <c r="AO11625" s="59"/>
      <c r="AV11625" s="37"/>
      <c r="AW11625" s="37"/>
      <c r="AX11625" s="37"/>
      <c r="AY11625" s="37"/>
      <c r="AZ11625" s="37"/>
      <c r="BA11625" s="37"/>
    </row>
    <row r="11626" spans="10:53" s="14" customFormat="1" x14ac:dyDescent="0.25">
      <c r="J11626" s="59"/>
      <c r="Q11626" s="26"/>
      <c r="R11626" s="28"/>
      <c r="AC11626" s="46"/>
      <c r="AG11626" s="59"/>
      <c r="AH11626" s="59"/>
      <c r="AI11626" s="59"/>
      <c r="AJ11626" s="59"/>
      <c r="AK11626" s="59"/>
      <c r="AL11626" s="59"/>
      <c r="AM11626" s="59"/>
      <c r="AN11626" s="59"/>
      <c r="AO11626" s="59"/>
      <c r="AV11626" s="37"/>
      <c r="AW11626" s="37"/>
      <c r="AX11626" s="37"/>
      <c r="AY11626" s="37"/>
      <c r="AZ11626" s="37"/>
      <c r="BA11626" s="37"/>
    </row>
    <row r="11627" spans="10:53" s="14" customFormat="1" x14ac:dyDescent="0.25">
      <c r="J11627" s="59"/>
      <c r="Q11627" s="26"/>
      <c r="R11627" s="28"/>
      <c r="AC11627" s="46"/>
      <c r="AG11627" s="59"/>
      <c r="AH11627" s="59"/>
      <c r="AI11627" s="59"/>
      <c r="AJ11627" s="59"/>
      <c r="AK11627" s="59"/>
      <c r="AL11627" s="59"/>
      <c r="AM11627" s="59"/>
      <c r="AN11627" s="59"/>
      <c r="AO11627" s="59"/>
      <c r="AV11627" s="37"/>
      <c r="AW11627" s="37"/>
      <c r="AX11627" s="37"/>
      <c r="AY11627" s="37"/>
      <c r="AZ11627" s="37"/>
      <c r="BA11627" s="37"/>
    </row>
    <row r="11628" spans="10:53" s="14" customFormat="1" x14ac:dyDescent="0.25">
      <c r="J11628" s="59"/>
      <c r="Q11628" s="26"/>
      <c r="R11628" s="28"/>
      <c r="AC11628" s="46"/>
      <c r="AG11628" s="59"/>
      <c r="AH11628" s="59"/>
      <c r="AI11628" s="59"/>
      <c r="AJ11628" s="59"/>
      <c r="AK11628" s="59"/>
      <c r="AL11628" s="59"/>
      <c r="AM11628" s="59"/>
      <c r="AN11628" s="59"/>
      <c r="AO11628" s="59"/>
      <c r="AV11628" s="37"/>
      <c r="AW11628" s="37"/>
      <c r="AX11628" s="37"/>
      <c r="AY11628" s="37"/>
      <c r="AZ11628" s="37"/>
      <c r="BA11628" s="37"/>
    </row>
    <row r="11629" spans="10:53" s="14" customFormat="1" x14ac:dyDescent="0.25">
      <c r="J11629" s="59"/>
      <c r="Q11629" s="26"/>
      <c r="R11629" s="28"/>
      <c r="AC11629" s="46"/>
      <c r="AG11629" s="59"/>
      <c r="AH11629" s="59"/>
      <c r="AI11629" s="59"/>
      <c r="AJ11629" s="59"/>
      <c r="AK11629" s="59"/>
      <c r="AL11629" s="59"/>
      <c r="AM11629" s="59"/>
      <c r="AN11629" s="59"/>
      <c r="AO11629" s="59"/>
      <c r="AV11629" s="37"/>
      <c r="AW11629" s="37"/>
      <c r="AX11629" s="37"/>
      <c r="AY11629" s="37"/>
      <c r="AZ11629" s="37"/>
      <c r="BA11629" s="37"/>
    </row>
    <row r="11630" spans="10:53" s="14" customFormat="1" x14ac:dyDescent="0.25">
      <c r="J11630" s="59"/>
      <c r="Q11630" s="26"/>
      <c r="R11630" s="28"/>
      <c r="AC11630" s="46"/>
      <c r="AG11630" s="59"/>
      <c r="AH11630" s="59"/>
      <c r="AI11630" s="59"/>
      <c r="AJ11630" s="59"/>
      <c r="AK11630" s="59"/>
      <c r="AL11630" s="59"/>
      <c r="AM11630" s="59"/>
      <c r="AN11630" s="59"/>
      <c r="AO11630" s="59"/>
      <c r="AV11630" s="37"/>
      <c r="AW11630" s="37"/>
      <c r="AX11630" s="37"/>
      <c r="AY11630" s="37"/>
      <c r="AZ11630" s="37"/>
      <c r="BA11630" s="37"/>
    </row>
    <row r="11631" spans="10:53" s="14" customFormat="1" x14ac:dyDescent="0.25">
      <c r="J11631" s="59"/>
      <c r="Q11631" s="26"/>
      <c r="R11631" s="28"/>
      <c r="AC11631" s="46"/>
      <c r="AG11631" s="59"/>
      <c r="AH11631" s="59"/>
      <c r="AI11631" s="59"/>
      <c r="AJ11631" s="59"/>
      <c r="AK11631" s="59"/>
      <c r="AL11631" s="59"/>
      <c r="AM11631" s="59"/>
      <c r="AN11631" s="59"/>
      <c r="AO11631" s="59"/>
      <c r="AV11631" s="37"/>
      <c r="AW11631" s="37"/>
      <c r="AX11631" s="37"/>
      <c r="AY11631" s="37"/>
      <c r="AZ11631" s="37"/>
      <c r="BA11631" s="37"/>
    </row>
    <row r="11632" spans="10:53" s="14" customFormat="1" x14ac:dyDescent="0.25">
      <c r="J11632" s="59"/>
      <c r="Q11632" s="26"/>
      <c r="R11632" s="28"/>
      <c r="AC11632" s="46"/>
      <c r="AG11632" s="59"/>
      <c r="AH11632" s="59"/>
      <c r="AI11632" s="59"/>
      <c r="AJ11632" s="59"/>
      <c r="AK11632" s="59"/>
      <c r="AL11632" s="59"/>
      <c r="AM11632" s="59"/>
      <c r="AN11632" s="59"/>
      <c r="AO11632" s="59"/>
      <c r="AV11632" s="37"/>
      <c r="AW11632" s="37"/>
      <c r="AX11632" s="37"/>
      <c r="AY11632" s="37"/>
      <c r="AZ11632" s="37"/>
      <c r="BA11632" s="37"/>
    </row>
    <row r="11633" spans="10:53" s="14" customFormat="1" x14ac:dyDescent="0.25">
      <c r="J11633" s="59"/>
      <c r="Q11633" s="26"/>
      <c r="R11633" s="28"/>
      <c r="AC11633" s="46"/>
      <c r="AG11633" s="59"/>
      <c r="AH11633" s="59"/>
      <c r="AI11633" s="59"/>
      <c r="AJ11633" s="59"/>
      <c r="AK11633" s="59"/>
      <c r="AL11633" s="59"/>
      <c r="AM11633" s="59"/>
      <c r="AN11633" s="59"/>
      <c r="AO11633" s="59"/>
      <c r="AV11633" s="37"/>
      <c r="AW11633" s="37"/>
      <c r="AX11633" s="37"/>
      <c r="AY11633" s="37"/>
      <c r="AZ11633" s="37"/>
      <c r="BA11633" s="37"/>
    </row>
    <row r="11634" spans="10:53" s="14" customFormat="1" x14ac:dyDescent="0.25">
      <c r="J11634" s="59"/>
      <c r="Q11634" s="26"/>
      <c r="R11634" s="28"/>
      <c r="AC11634" s="46"/>
      <c r="AG11634" s="59"/>
      <c r="AH11634" s="59"/>
      <c r="AI11634" s="59"/>
      <c r="AJ11634" s="59"/>
      <c r="AK11634" s="59"/>
      <c r="AL11634" s="59"/>
      <c r="AM11634" s="59"/>
      <c r="AN11634" s="59"/>
      <c r="AO11634" s="59"/>
      <c r="AV11634" s="37"/>
      <c r="AW11634" s="37"/>
      <c r="AX11634" s="37"/>
      <c r="AY11634" s="37"/>
      <c r="AZ11634" s="37"/>
      <c r="BA11634" s="37"/>
    </row>
    <row r="11635" spans="10:53" s="14" customFormat="1" x14ac:dyDescent="0.25">
      <c r="J11635" s="59"/>
      <c r="Q11635" s="26"/>
      <c r="R11635" s="28"/>
      <c r="AC11635" s="46"/>
      <c r="AG11635" s="59"/>
      <c r="AH11635" s="59"/>
      <c r="AI11635" s="59"/>
      <c r="AJ11635" s="59"/>
      <c r="AK11635" s="59"/>
      <c r="AL11635" s="59"/>
      <c r="AM11635" s="59"/>
      <c r="AN11635" s="59"/>
      <c r="AO11635" s="59"/>
      <c r="AV11635" s="37"/>
      <c r="AW11635" s="37"/>
      <c r="AX11635" s="37"/>
      <c r="AY11635" s="37"/>
      <c r="AZ11635" s="37"/>
      <c r="BA11635" s="37"/>
    </row>
    <row r="11636" spans="10:53" s="14" customFormat="1" x14ac:dyDescent="0.25">
      <c r="J11636" s="59"/>
      <c r="Q11636" s="26"/>
      <c r="R11636" s="28"/>
      <c r="AC11636" s="46"/>
      <c r="AG11636" s="59"/>
      <c r="AH11636" s="59"/>
      <c r="AI11636" s="59"/>
      <c r="AJ11636" s="59"/>
      <c r="AK11636" s="59"/>
      <c r="AL11636" s="59"/>
      <c r="AM11636" s="59"/>
      <c r="AN11636" s="59"/>
      <c r="AO11636" s="59"/>
      <c r="AV11636" s="37"/>
      <c r="AW11636" s="37"/>
      <c r="AX11636" s="37"/>
      <c r="AY11636" s="37"/>
      <c r="AZ11636" s="37"/>
      <c r="BA11636" s="37"/>
    </row>
    <row r="11637" spans="10:53" s="14" customFormat="1" x14ac:dyDescent="0.25">
      <c r="J11637" s="59"/>
      <c r="Q11637" s="26"/>
      <c r="R11637" s="28"/>
      <c r="AC11637" s="46"/>
      <c r="AG11637" s="59"/>
      <c r="AH11637" s="59"/>
      <c r="AI11637" s="59"/>
      <c r="AJ11637" s="59"/>
      <c r="AK11637" s="59"/>
      <c r="AL11637" s="59"/>
      <c r="AM11637" s="59"/>
      <c r="AN11637" s="59"/>
      <c r="AO11637" s="59"/>
      <c r="AV11637" s="37"/>
      <c r="AW11637" s="37"/>
      <c r="AX11637" s="37"/>
      <c r="AY11637" s="37"/>
      <c r="AZ11637" s="37"/>
      <c r="BA11637" s="37"/>
    </row>
    <row r="11638" spans="10:53" s="14" customFormat="1" x14ac:dyDescent="0.25">
      <c r="J11638" s="59"/>
      <c r="Q11638" s="26"/>
      <c r="R11638" s="28"/>
      <c r="AC11638" s="46"/>
      <c r="AG11638" s="59"/>
      <c r="AH11638" s="59"/>
      <c r="AI11638" s="59"/>
      <c r="AJ11638" s="59"/>
      <c r="AK11638" s="59"/>
      <c r="AL11638" s="59"/>
      <c r="AM11638" s="59"/>
      <c r="AN11638" s="59"/>
      <c r="AO11638" s="59"/>
      <c r="AV11638" s="37"/>
      <c r="AW11638" s="37"/>
      <c r="AX11638" s="37"/>
      <c r="AY11638" s="37"/>
      <c r="AZ11638" s="37"/>
      <c r="BA11638" s="37"/>
    </row>
    <row r="11639" spans="10:53" s="14" customFormat="1" x14ac:dyDescent="0.25">
      <c r="J11639" s="59"/>
      <c r="Q11639" s="26"/>
      <c r="R11639" s="28"/>
      <c r="AC11639" s="46"/>
      <c r="AG11639" s="59"/>
      <c r="AH11639" s="59"/>
      <c r="AI11639" s="59"/>
      <c r="AJ11639" s="59"/>
      <c r="AK11639" s="59"/>
      <c r="AL11639" s="59"/>
      <c r="AM11639" s="59"/>
      <c r="AN11639" s="59"/>
      <c r="AO11639" s="59"/>
      <c r="AV11639" s="37"/>
      <c r="AW11639" s="37"/>
      <c r="AX11639" s="37"/>
      <c r="AY11639" s="37"/>
      <c r="AZ11639" s="37"/>
      <c r="BA11639" s="37"/>
    </row>
    <row r="11640" spans="10:53" s="14" customFormat="1" x14ac:dyDescent="0.25">
      <c r="J11640" s="59"/>
      <c r="Q11640" s="26"/>
      <c r="R11640" s="28"/>
      <c r="AC11640" s="46"/>
      <c r="AG11640" s="59"/>
      <c r="AH11640" s="59"/>
      <c r="AI11640" s="59"/>
      <c r="AJ11640" s="59"/>
      <c r="AK11640" s="59"/>
      <c r="AL11640" s="59"/>
      <c r="AM11640" s="59"/>
      <c r="AN11640" s="59"/>
      <c r="AO11640" s="59"/>
      <c r="AV11640" s="37"/>
      <c r="AW11640" s="37"/>
      <c r="AX11640" s="37"/>
      <c r="AY11640" s="37"/>
      <c r="AZ11640" s="37"/>
      <c r="BA11640" s="37"/>
    </row>
    <row r="11641" spans="10:53" s="14" customFormat="1" x14ac:dyDescent="0.25">
      <c r="J11641" s="59"/>
      <c r="Q11641" s="26"/>
      <c r="R11641" s="28"/>
      <c r="AC11641" s="46"/>
      <c r="AG11641" s="59"/>
      <c r="AH11641" s="59"/>
      <c r="AI11641" s="59"/>
      <c r="AJ11641" s="59"/>
      <c r="AK11641" s="59"/>
      <c r="AL11641" s="59"/>
      <c r="AM11641" s="59"/>
      <c r="AN11641" s="59"/>
      <c r="AO11641" s="59"/>
      <c r="AV11641" s="37"/>
      <c r="AW11641" s="37"/>
      <c r="AX11641" s="37"/>
      <c r="AY11641" s="37"/>
      <c r="AZ11641" s="37"/>
      <c r="BA11641" s="37"/>
    </row>
    <row r="11642" spans="10:53" s="14" customFormat="1" x14ac:dyDescent="0.25">
      <c r="J11642" s="59"/>
      <c r="Q11642" s="26"/>
      <c r="R11642" s="28"/>
      <c r="AC11642" s="46"/>
      <c r="AG11642" s="59"/>
      <c r="AH11642" s="59"/>
      <c r="AI11642" s="59"/>
      <c r="AJ11642" s="59"/>
      <c r="AK11642" s="59"/>
      <c r="AL11642" s="59"/>
      <c r="AM11642" s="59"/>
      <c r="AN11642" s="59"/>
      <c r="AO11642" s="59"/>
      <c r="AV11642" s="37"/>
      <c r="AW11642" s="37"/>
      <c r="AX11642" s="37"/>
      <c r="AY11642" s="37"/>
      <c r="AZ11642" s="37"/>
      <c r="BA11642" s="37"/>
    </row>
    <row r="11643" spans="10:53" s="14" customFormat="1" x14ac:dyDescent="0.25">
      <c r="J11643" s="59"/>
      <c r="Q11643" s="26"/>
      <c r="R11643" s="28"/>
      <c r="AC11643" s="46"/>
      <c r="AG11643" s="59"/>
      <c r="AH11643" s="59"/>
      <c r="AI11643" s="59"/>
      <c r="AJ11643" s="59"/>
      <c r="AK11643" s="59"/>
      <c r="AL11643" s="59"/>
      <c r="AM11643" s="59"/>
      <c r="AN11643" s="59"/>
      <c r="AO11643" s="59"/>
      <c r="AV11643" s="37"/>
      <c r="AW11643" s="37"/>
      <c r="AX11643" s="37"/>
      <c r="AY11643" s="37"/>
      <c r="AZ11643" s="37"/>
      <c r="BA11643" s="37"/>
    </row>
    <row r="11644" spans="10:53" s="14" customFormat="1" x14ac:dyDescent="0.25">
      <c r="J11644" s="59"/>
      <c r="Q11644" s="26"/>
      <c r="R11644" s="28"/>
      <c r="AC11644" s="46"/>
      <c r="AG11644" s="59"/>
      <c r="AH11644" s="59"/>
      <c r="AI11644" s="59"/>
      <c r="AJ11644" s="59"/>
      <c r="AK11644" s="59"/>
      <c r="AL11644" s="59"/>
      <c r="AM11644" s="59"/>
      <c r="AN11644" s="59"/>
      <c r="AO11644" s="59"/>
      <c r="AV11644" s="37"/>
      <c r="AW11644" s="37"/>
      <c r="AX11644" s="37"/>
      <c r="AY11644" s="37"/>
      <c r="AZ11644" s="37"/>
      <c r="BA11644" s="37"/>
    </row>
    <row r="11645" spans="10:53" s="14" customFormat="1" x14ac:dyDescent="0.25">
      <c r="J11645" s="59"/>
      <c r="Q11645" s="26"/>
      <c r="R11645" s="28"/>
      <c r="AC11645" s="46"/>
      <c r="AG11645" s="59"/>
      <c r="AH11645" s="59"/>
      <c r="AI11645" s="59"/>
      <c r="AJ11645" s="59"/>
      <c r="AK11645" s="59"/>
      <c r="AL11645" s="59"/>
      <c r="AM11645" s="59"/>
      <c r="AN11645" s="59"/>
      <c r="AO11645" s="59"/>
      <c r="AV11645" s="37"/>
      <c r="AW11645" s="37"/>
      <c r="AX11645" s="37"/>
      <c r="AY11645" s="37"/>
      <c r="AZ11645" s="37"/>
      <c r="BA11645" s="37"/>
    </row>
    <row r="11646" spans="10:53" s="14" customFormat="1" x14ac:dyDescent="0.25">
      <c r="J11646" s="59"/>
      <c r="Q11646" s="26"/>
      <c r="R11646" s="28"/>
      <c r="AC11646" s="46"/>
      <c r="AG11646" s="59"/>
      <c r="AH11646" s="59"/>
      <c r="AI11646" s="59"/>
      <c r="AJ11646" s="59"/>
      <c r="AK11646" s="59"/>
      <c r="AL11646" s="59"/>
      <c r="AM11646" s="59"/>
      <c r="AN11646" s="59"/>
      <c r="AO11646" s="59"/>
      <c r="AV11646" s="37"/>
      <c r="AW11646" s="37"/>
      <c r="AX11646" s="37"/>
      <c r="AY11646" s="37"/>
      <c r="AZ11646" s="37"/>
      <c r="BA11646" s="37"/>
    </row>
    <row r="11647" spans="10:53" s="14" customFormat="1" x14ac:dyDescent="0.25">
      <c r="J11647" s="59"/>
      <c r="Q11647" s="26"/>
      <c r="R11647" s="28"/>
      <c r="AC11647" s="46"/>
      <c r="AG11647" s="59"/>
      <c r="AH11647" s="59"/>
      <c r="AI11647" s="59"/>
      <c r="AJ11647" s="59"/>
      <c r="AK11647" s="59"/>
      <c r="AL11647" s="59"/>
      <c r="AM11647" s="59"/>
      <c r="AN11647" s="59"/>
      <c r="AO11647" s="59"/>
      <c r="AV11647" s="37"/>
      <c r="AW11647" s="37"/>
      <c r="AX11647" s="37"/>
      <c r="AY11647" s="37"/>
      <c r="AZ11647" s="37"/>
      <c r="BA11647" s="37"/>
    </row>
    <row r="11648" spans="10:53" s="14" customFormat="1" x14ac:dyDescent="0.25">
      <c r="J11648" s="59"/>
      <c r="Q11648" s="26"/>
      <c r="R11648" s="28"/>
      <c r="AC11648" s="46"/>
      <c r="AG11648" s="59"/>
      <c r="AH11648" s="59"/>
      <c r="AI11648" s="59"/>
      <c r="AJ11648" s="59"/>
      <c r="AK11648" s="59"/>
      <c r="AL11648" s="59"/>
      <c r="AM11648" s="59"/>
      <c r="AN11648" s="59"/>
      <c r="AO11648" s="59"/>
      <c r="AV11648" s="37"/>
      <c r="AW11648" s="37"/>
      <c r="AX11648" s="37"/>
      <c r="AY11648" s="37"/>
      <c r="AZ11648" s="37"/>
      <c r="BA11648" s="37"/>
    </row>
    <row r="11649" spans="10:53" s="14" customFormat="1" x14ac:dyDescent="0.25">
      <c r="J11649" s="59"/>
      <c r="Q11649" s="26"/>
      <c r="R11649" s="28"/>
      <c r="AC11649" s="46"/>
      <c r="AG11649" s="59"/>
      <c r="AH11649" s="59"/>
      <c r="AI11649" s="59"/>
      <c r="AJ11649" s="59"/>
      <c r="AK11649" s="59"/>
      <c r="AL11649" s="59"/>
      <c r="AM11649" s="59"/>
      <c r="AN11649" s="59"/>
      <c r="AO11649" s="59"/>
      <c r="AV11649" s="37"/>
      <c r="AW11649" s="37"/>
      <c r="AX11649" s="37"/>
      <c r="AY11649" s="37"/>
      <c r="AZ11649" s="37"/>
      <c r="BA11649" s="37"/>
    </row>
    <row r="11650" spans="10:53" s="14" customFormat="1" x14ac:dyDescent="0.25">
      <c r="J11650" s="59"/>
      <c r="Q11650" s="26"/>
      <c r="R11650" s="28"/>
      <c r="AC11650" s="46"/>
      <c r="AG11650" s="59"/>
      <c r="AH11650" s="59"/>
      <c r="AI11650" s="59"/>
      <c r="AJ11650" s="59"/>
      <c r="AK11650" s="59"/>
      <c r="AL11650" s="59"/>
      <c r="AM11650" s="59"/>
      <c r="AN11650" s="59"/>
      <c r="AO11650" s="59"/>
      <c r="AV11650" s="37"/>
      <c r="AW11650" s="37"/>
      <c r="AX11650" s="37"/>
      <c r="AY11650" s="37"/>
      <c r="AZ11650" s="37"/>
      <c r="BA11650" s="37"/>
    </row>
    <row r="11651" spans="10:53" s="14" customFormat="1" x14ac:dyDescent="0.25">
      <c r="J11651" s="59"/>
      <c r="Q11651" s="26"/>
      <c r="R11651" s="28"/>
      <c r="AC11651" s="46"/>
      <c r="AG11651" s="59"/>
      <c r="AH11651" s="59"/>
      <c r="AI11651" s="59"/>
      <c r="AJ11651" s="59"/>
      <c r="AK11651" s="59"/>
      <c r="AL11651" s="59"/>
      <c r="AM11651" s="59"/>
      <c r="AN11651" s="59"/>
      <c r="AO11651" s="59"/>
      <c r="AV11651" s="37"/>
      <c r="AW11651" s="37"/>
      <c r="AX11651" s="37"/>
      <c r="AY11651" s="37"/>
      <c r="AZ11651" s="37"/>
      <c r="BA11651" s="37"/>
    </row>
    <row r="11652" spans="10:53" s="14" customFormat="1" x14ac:dyDescent="0.25">
      <c r="J11652" s="59"/>
      <c r="Q11652" s="26"/>
      <c r="R11652" s="28"/>
      <c r="AC11652" s="46"/>
      <c r="AG11652" s="59"/>
      <c r="AH11652" s="59"/>
      <c r="AI11652" s="59"/>
      <c r="AJ11652" s="59"/>
      <c r="AK11652" s="59"/>
      <c r="AL11652" s="59"/>
      <c r="AM11652" s="59"/>
      <c r="AN11652" s="59"/>
      <c r="AO11652" s="59"/>
      <c r="AV11652" s="37"/>
      <c r="AW11652" s="37"/>
      <c r="AX11652" s="37"/>
      <c r="AY11652" s="37"/>
      <c r="AZ11652" s="37"/>
      <c r="BA11652" s="37"/>
    </row>
    <row r="11653" spans="10:53" s="14" customFormat="1" x14ac:dyDescent="0.25">
      <c r="J11653" s="59"/>
      <c r="Q11653" s="26"/>
      <c r="R11653" s="28"/>
      <c r="AC11653" s="46"/>
      <c r="AG11653" s="59"/>
      <c r="AH11653" s="59"/>
      <c r="AI11653" s="59"/>
      <c r="AJ11653" s="59"/>
      <c r="AK11653" s="59"/>
      <c r="AL11653" s="59"/>
      <c r="AM11653" s="59"/>
      <c r="AN11653" s="59"/>
      <c r="AO11653" s="59"/>
      <c r="AV11653" s="37"/>
      <c r="AW11653" s="37"/>
      <c r="AX11653" s="37"/>
      <c r="AY11653" s="37"/>
      <c r="AZ11653" s="37"/>
      <c r="BA11653" s="37"/>
    </row>
    <row r="11654" spans="10:53" s="14" customFormat="1" x14ac:dyDescent="0.25">
      <c r="J11654" s="59"/>
      <c r="Q11654" s="26"/>
      <c r="R11654" s="28"/>
      <c r="AC11654" s="46"/>
      <c r="AG11654" s="59"/>
      <c r="AH11654" s="59"/>
      <c r="AI11654" s="59"/>
      <c r="AJ11654" s="59"/>
      <c r="AK11654" s="59"/>
      <c r="AL11654" s="59"/>
      <c r="AM11654" s="59"/>
      <c r="AN11654" s="59"/>
      <c r="AO11654" s="59"/>
      <c r="AV11654" s="37"/>
      <c r="AW11654" s="37"/>
      <c r="AX11654" s="37"/>
      <c r="AY11654" s="37"/>
      <c r="AZ11654" s="37"/>
      <c r="BA11654" s="37"/>
    </row>
    <row r="11655" spans="10:53" s="14" customFormat="1" x14ac:dyDescent="0.25">
      <c r="J11655" s="59"/>
      <c r="Q11655" s="26"/>
      <c r="R11655" s="28"/>
      <c r="AC11655" s="46"/>
      <c r="AG11655" s="59"/>
      <c r="AH11655" s="59"/>
      <c r="AI11655" s="59"/>
      <c r="AJ11655" s="59"/>
      <c r="AK11655" s="59"/>
      <c r="AL11655" s="59"/>
      <c r="AM11655" s="59"/>
      <c r="AN11655" s="59"/>
      <c r="AO11655" s="59"/>
      <c r="AV11655" s="37"/>
      <c r="AW11655" s="37"/>
      <c r="AX11655" s="37"/>
      <c r="AY11655" s="37"/>
      <c r="AZ11655" s="37"/>
      <c r="BA11655" s="37"/>
    </row>
    <row r="11656" spans="10:53" s="14" customFormat="1" x14ac:dyDescent="0.25">
      <c r="J11656" s="59"/>
      <c r="Q11656" s="26"/>
      <c r="R11656" s="28"/>
      <c r="AC11656" s="46"/>
      <c r="AG11656" s="59"/>
      <c r="AH11656" s="59"/>
      <c r="AI11656" s="59"/>
      <c r="AJ11656" s="59"/>
      <c r="AK11656" s="59"/>
      <c r="AL11656" s="59"/>
      <c r="AM11656" s="59"/>
      <c r="AN11656" s="59"/>
      <c r="AO11656" s="59"/>
      <c r="AV11656" s="37"/>
      <c r="AW11656" s="37"/>
      <c r="AX11656" s="37"/>
      <c r="AY11656" s="37"/>
      <c r="AZ11656" s="37"/>
      <c r="BA11656" s="37"/>
    </row>
    <row r="11657" spans="10:53" s="14" customFormat="1" x14ac:dyDescent="0.25">
      <c r="J11657" s="59"/>
      <c r="Q11657" s="26"/>
      <c r="R11657" s="28"/>
      <c r="AC11657" s="46"/>
      <c r="AG11657" s="59"/>
      <c r="AH11657" s="59"/>
      <c r="AI11657" s="59"/>
      <c r="AJ11657" s="59"/>
      <c r="AK11657" s="59"/>
      <c r="AL11657" s="59"/>
      <c r="AM11657" s="59"/>
      <c r="AN11657" s="59"/>
      <c r="AO11657" s="59"/>
      <c r="AV11657" s="37"/>
      <c r="AW11657" s="37"/>
      <c r="AX11657" s="37"/>
      <c r="AY11657" s="37"/>
      <c r="AZ11657" s="37"/>
      <c r="BA11657" s="37"/>
    </row>
    <row r="11658" spans="10:53" s="14" customFormat="1" x14ac:dyDescent="0.25">
      <c r="J11658" s="59"/>
      <c r="Q11658" s="26"/>
      <c r="R11658" s="28"/>
      <c r="AC11658" s="46"/>
      <c r="AG11658" s="59"/>
      <c r="AH11658" s="59"/>
      <c r="AI11658" s="59"/>
      <c r="AJ11658" s="59"/>
      <c r="AK11658" s="59"/>
      <c r="AL11658" s="59"/>
      <c r="AM11658" s="59"/>
      <c r="AN11658" s="59"/>
      <c r="AO11658" s="59"/>
      <c r="AV11658" s="37"/>
      <c r="AW11658" s="37"/>
      <c r="AX11658" s="37"/>
      <c r="AY11658" s="37"/>
      <c r="AZ11658" s="37"/>
      <c r="BA11658" s="37"/>
    </row>
    <row r="11659" spans="10:53" s="14" customFormat="1" x14ac:dyDescent="0.25">
      <c r="J11659" s="59"/>
      <c r="Q11659" s="26"/>
      <c r="R11659" s="28"/>
      <c r="AC11659" s="46"/>
      <c r="AG11659" s="59"/>
      <c r="AH11659" s="59"/>
      <c r="AI11659" s="59"/>
      <c r="AJ11659" s="59"/>
      <c r="AK11659" s="59"/>
      <c r="AL11659" s="59"/>
      <c r="AM11659" s="59"/>
      <c r="AN11659" s="59"/>
      <c r="AO11659" s="59"/>
      <c r="AV11659" s="37"/>
      <c r="AW11659" s="37"/>
      <c r="AX11659" s="37"/>
      <c r="AY11659" s="37"/>
      <c r="AZ11659" s="37"/>
      <c r="BA11659" s="37"/>
    </row>
    <row r="11660" spans="10:53" s="14" customFormat="1" x14ac:dyDescent="0.25">
      <c r="J11660" s="59"/>
      <c r="Q11660" s="26"/>
      <c r="R11660" s="28"/>
      <c r="AC11660" s="46"/>
      <c r="AG11660" s="59"/>
      <c r="AH11660" s="59"/>
      <c r="AI11660" s="59"/>
      <c r="AJ11660" s="59"/>
      <c r="AK11660" s="59"/>
      <c r="AL11660" s="59"/>
      <c r="AM11660" s="59"/>
      <c r="AN11660" s="59"/>
      <c r="AO11660" s="59"/>
      <c r="AV11660" s="37"/>
      <c r="AW11660" s="37"/>
      <c r="AX11660" s="37"/>
      <c r="AY11660" s="37"/>
      <c r="AZ11660" s="37"/>
      <c r="BA11660" s="37"/>
    </row>
    <row r="11661" spans="10:53" s="14" customFormat="1" x14ac:dyDescent="0.25">
      <c r="J11661" s="59"/>
      <c r="Q11661" s="26"/>
      <c r="R11661" s="28"/>
      <c r="AC11661" s="46"/>
      <c r="AG11661" s="59"/>
      <c r="AH11661" s="59"/>
      <c r="AI11661" s="59"/>
      <c r="AJ11661" s="59"/>
      <c r="AK11661" s="59"/>
      <c r="AL11661" s="59"/>
      <c r="AM11661" s="59"/>
      <c r="AN11661" s="59"/>
      <c r="AO11661" s="59"/>
      <c r="AV11661" s="37"/>
      <c r="AW11661" s="37"/>
      <c r="AX11661" s="37"/>
      <c r="AY11661" s="37"/>
      <c r="AZ11661" s="37"/>
      <c r="BA11661" s="37"/>
    </row>
    <row r="11662" spans="10:53" s="14" customFormat="1" x14ac:dyDescent="0.25">
      <c r="J11662" s="59"/>
      <c r="Q11662" s="26"/>
      <c r="R11662" s="28"/>
      <c r="AC11662" s="46"/>
      <c r="AG11662" s="59"/>
      <c r="AH11662" s="59"/>
      <c r="AI11662" s="59"/>
      <c r="AJ11662" s="59"/>
      <c r="AK11662" s="59"/>
      <c r="AL11662" s="59"/>
      <c r="AM11662" s="59"/>
      <c r="AN11662" s="59"/>
      <c r="AO11662" s="59"/>
      <c r="AV11662" s="37"/>
      <c r="AW11662" s="37"/>
      <c r="AX11662" s="37"/>
      <c r="AY11662" s="37"/>
      <c r="AZ11662" s="37"/>
      <c r="BA11662" s="37"/>
    </row>
    <row r="11663" spans="10:53" s="14" customFormat="1" x14ac:dyDescent="0.25">
      <c r="J11663" s="59"/>
      <c r="Q11663" s="26"/>
      <c r="R11663" s="28"/>
      <c r="AC11663" s="46"/>
      <c r="AG11663" s="59"/>
      <c r="AH11663" s="59"/>
      <c r="AI11663" s="59"/>
      <c r="AJ11663" s="59"/>
      <c r="AK11663" s="59"/>
      <c r="AL11663" s="59"/>
      <c r="AM11663" s="59"/>
      <c r="AN11663" s="59"/>
      <c r="AO11663" s="59"/>
      <c r="AV11663" s="37"/>
      <c r="AW11663" s="37"/>
      <c r="AX11663" s="37"/>
      <c r="AY11663" s="37"/>
      <c r="AZ11663" s="37"/>
      <c r="BA11663" s="37"/>
    </row>
    <row r="11664" spans="10:53" s="14" customFormat="1" x14ac:dyDescent="0.25">
      <c r="J11664" s="59"/>
      <c r="Q11664" s="26"/>
      <c r="R11664" s="28"/>
      <c r="AC11664" s="46"/>
      <c r="AG11664" s="59"/>
      <c r="AH11664" s="59"/>
      <c r="AI11664" s="59"/>
      <c r="AJ11664" s="59"/>
      <c r="AK11664" s="59"/>
      <c r="AL11664" s="59"/>
      <c r="AM11664" s="59"/>
      <c r="AN11664" s="59"/>
      <c r="AO11664" s="59"/>
      <c r="AV11664" s="37"/>
      <c r="AW11664" s="37"/>
      <c r="AX11664" s="37"/>
      <c r="AY11664" s="37"/>
      <c r="AZ11664" s="37"/>
      <c r="BA11664" s="37"/>
    </row>
    <row r="11665" spans="10:53" s="14" customFormat="1" x14ac:dyDescent="0.25">
      <c r="J11665" s="59"/>
      <c r="Q11665" s="26"/>
      <c r="R11665" s="28"/>
      <c r="AC11665" s="46"/>
      <c r="AG11665" s="59"/>
      <c r="AH11665" s="59"/>
      <c r="AI11665" s="59"/>
      <c r="AJ11665" s="59"/>
      <c r="AK11665" s="59"/>
      <c r="AL11665" s="59"/>
      <c r="AM11665" s="59"/>
      <c r="AN11665" s="59"/>
      <c r="AO11665" s="59"/>
      <c r="AV11665" s="37"/>
      <c r="AW11665" s="37"/>
      <c r="AX11665" s="37"/>
      <c r="AY11665" s="37"/>
      <c r="AZ11665" s="37"/>
      <c r="BA11665" s="37"/>
    </row>
    <row r="11666" spans="10:53" s="14" customFormat="1" x14ac:dyDescent="0.25">
      <c r="J11666" s="59"/>
      <c r="Q11666" s="26"/>
      <c r="R11666" s="28"/>
      <c r="AC11666" s="46"/>
      <c r="AG11666" s="59"/>
      <c r="AH11666" s="59"/>
      <c r="AI11666" s="59"/>
      <c r="AJ11666" s="59"/>
      <c r="AK11666" s="59"/>
      <c r="AL11666" s="59"/>
      <c r="AM11666" s="59"/>
      <c r="AN11666" s="59"/>
      <c r="AO11666" s="59"/>
      <c r="AV11666" s="37"/>
      <c r="AW11666" s="37"/>
      <c r="AX11666" s="37"/>
      <c r="AY11666" s="37"/>
      <c r="AZ11666" s="37"/>
      <c r="BA11666" s="37"/>
    </row>
    <row r="11667" spans="10:53" s="14" customFormat="1" x14ac:dyDescent="0.25">
      <c r="J11667" s="59"/>
      <c r="Q11667" s="26"/>
      <c r="R11667" s="28"/>
      <c r="AC11667" s="46"/>
      <c r="AG11667" s="59"/>
      <c r="AH11667" s="59"/>
      <c r="AI11667" s="59"/>
      <c r="AJ11667" s="59"/>
      <c r="AK11667" s="59"/>
      <c r="AL11667" s="59"/>
      <c r="AM11667" s="59"/>
      <c r="AN11667" s="59"/>
      <c r="AO11667" s="59"/>
      <c r="AV11667" s="37"/>
      <c r="AW11667" s="37"/>
      <c r="AX11667" s="37"/>
      <c r="AY11667" s="37"/>
      <c r="AZ11667" s="37"/>
      <c r="BA11667" s="37"/>
    </row>
    <row r="11668" spans="10:53" s="14" customFormat="1" x14ac:dyDescent="0.25">
      <c r="J11668" s="59"/>
      <c r="Q11668" s="26"/>
      <c r="R11668" s="28"/>
      <c r="AC11668" s="46"/>
      <c r="AG11668" s="59"/>
      <c r="AH11668" s="59"/>
      <c r="AI11668" s="59"/>
      <c r="AJ11668" s="59"/>
      <c r="AK11668" s="59"/>
      <c r="AL11668" s="59"/>
      <c r="AM11668" s="59"/>
      <c r="AN11668" s="59"/>
      <c r="AO11668" s="59"/>
      <c r="AV11668" s="37"/>
      <c r="AW11668" s="37"/>
      <c r="AX11668" s="37"/>
      <c r="AY11668" s="37"/>
      <c r="AZ11668" s="37"/>
      <c r="BA11668" s="37"/>
    </row>
    <row r="11669" spans="10:53" s="14" customFormat="1" x14ac:dyDescent="0.25">
      <c r="J11669" s="59"/>
      <c r="Q11669" s="26"/>
      <c r="R11669" s="28"/>
      <c r="AC11669" s="46"/>
      <c r="AG11669" s="59"/>
      <c r="AH11669" s="59"/>
      <c r="AI11669" s="59"/>
      <c r="AJ11669" s="59"/>
      <c r="AK11669" s="59"/>
      <c r="AL11669" s="59"/>
      <c r="AM11669" s="59"/>
      <c r="AN11669" s="59"/>
      <c r="AO11669" s="59"/>
      <c r="AV11669" s="37"/>
      <c r="AW11669" s="37"/>
      <c r="AX11669" s="37"/>
      <c r="AY11669" s="37"/>
      <c r="AZ11669" s="37"/>
      <c r="BA11669" s="37"/>
    </row>
    <row r="11670" spans="10:53" s="14" customFormat="1" x14ac:dyDescent="0.25">
      <c r="J11670" s="59"/>
      <c r="Q11670" s="26"/>
      <c r="R11670" s="28"/>
      <c r="AC11670" s="46"/>
      <c r="AG11670" s="59"/>
      <c r="AH11670" s="59"/>
      <c r="AI11670" s="59"/>
      <c r="AJ11670" s="59"/>
      <c r="AK11670" s="59"/>
      <c r="AL11670" s="59"/>
      <c r="AM11670" s="59"/>
      <c r="AN11670" s="59"/>
      <c r="AO11670" s="59"/>
      <c r="AV11670" s="37"/>
      <c r="AW11670" s="37"/>
      <c r="AX11670" s="37"/>
      <c r="AY11670" s="37"/>
      <c r="AZ11670" s="37"/>
      <c r="BA11670" s="37"/>
    </row>
    <row r="11671" spans="10:53" s="14" customFormat="1" x14ac:dyDescent="0.25">
      <c r="J11671" s="59"/>
      <c r="Q11671" s="26"/>
      <c r="R11671" s="28"/>
      <c r="AC11671" s="46"/>
      <c r="AG11671" s="59"/>
      <c r="AH11671" s="59"/>
      <c r="AI11671" s="59"/>
      <c r="AJ11671" s="59"/>
      <c r="AK11671" s="59"/>
      <c r="AL11671" s="59"/>
      <c r="AM11671" s="59"/>
      <c r="AN11671" s="59"/>
      <c r="AO11671" s="59"/>
      <c r="AV11671" s="37"/>
      <c r="AW11671" s="37"/>
      <c r="AX11671" s="37"/>
      <c r="AY11671" s="37"/>
      <c r="AZ11671" s="37"/>
      <c r="BA11671" s="37"/>
    </row>
    <row r="11672" spans="10:53" s="14" customFormat="1" x14ac:dyDescent="0.25">
      <c r="J11672" s="59"/>
      <c r="Q11672" s="26"/>
      <c r="R11672" s="28"/>
      <c r="AC11672" s="46"/>
      <c r="AG11672" s="59"/>
      <c r="AH11672" s="59"/>
      <c r="AI11672" s="59"/>
      <c r="AJ11672" s="59"/>
      <c r="AK11672" s="59"/>
      <c r="AL11672" s="59"/>
      <c r="AM11672" s="59"/>
      <c r="AN11672" s="59"/>
      <c r="AO11672" s="59"/>
      <c r="AV11672" s="37"/>
      <c r="AW11672" s="37"/>
      <c r="AX11672" s="37"/>
      <c r="AY11672" s="37"/>
      <c r="AZ11672" s="37"/>
      <c r="BA11672" s="37"/>
    </row>
    <row r="11673" spans="10:53" s="14" customFormat="1" x14ac:dyDescent="0.25">
      <c r="J11673" s="59"/>
      <c r="Q11673" s="26"/>
      <c r="R11673" s="28"/>
      <c r="AC11673" s="46"/>
      <c r="AG11673" s="59"/>
      <c r="AH11673" s="59"/>
      <c r="AI11673" s="59"/>
      <c r="AJ11673" s="59"/>
      <c r="AK11673" s="59"/>
      <c r="AL11673" s="59"/>
      <c r="AM11673" s="59"/>
      <c r="AN11673" s="59"/>
      <c r="AO11673" s="59"/>
      <c r="AV11673" s="37"/>
      <c r="AW11673" s="37"/>
      <c r="AX11673" s="37"/>
      <c r="AY11673" s="37"/>
      <c r="AZ11673" s="37"/>
      <c r="BA11673" s="37"/>
    </row>
    <row r="11674" spans="10:53" s="14" customFormat="1" x14ac:dyDescent="0.25">
      <c r="J11674" s="59"/>
      <c r="Q11674" s="26"/>
      <c r="R11674" s="28"/>
      <c r="AC11674" s="46"/>
      <c r="AG11674" s="59"/>
      <c r="AH11674" s="59"/>
      <c r="AI11674" s="59"/>
      <c r="AJ11674" s="59"/>
      <c r="AK11674" s="59"/>
      <c r="AL11674" s="59"/>
      <c r="AM11674" s="59"/>
      <c r="AN11674" s="59"/>
      <c r="AO11674" s="59"/>
      <c r="AV11674" s="37"/>
      <c r="AW11674" s="37"/>
      <c r="AX11674" s="37"/>
      <c r="AY11674" s="37"/>
      <c r="AZ11674" s="37"/>
      <c r="BA11674" s="37"/>
    </row>
    <row r="11675" spans="10:53" s="14" customFormat="1" x14ac:dyDescent="0.25">
      <c r="J11675" s="59"/>
      <c r="Q11675" s="26"/>
      <c r="R11675" s="28"/>
      <c r="AC11675" s="46"/>
      <c r="AG11675" s="59"/>
      <c r="AH11675" s="59"/>
      <c r="AI11675" s="59"/>
      <c r="AJ11675" s="59"/>
      <c r="AK11675" s="59"/>
      <c r="AL11675" s="59"/>
      <c r="AM11675" s="59"/>
      <c r="AN11675" s="59"/>
      <c r="AO11675" s="59"/>
      <c r="AV11675" s="37"/>
      <c r="AW11675" s="37"/>
      <c r="AX11675" s="37"/>
      <c r="AY11675" s="37"/>
      <c r="AZ11675" s="37"/>
      <c r="BA11675" s="37"/>
    </row>
    <row r="11676" spans="10:53" s="14" customFormat="1" x14ac:dyDescent="0.25">
      <c r="J11676" s="59"/>
      <c r="Q11676" s="26"/>
      <c r="R11676" s="28"/>
      <c r="AC11676" s="46"/>
      <c r="AG11676" s="59"/>
      <c r="AH11676" s="59"/>
      <c r="AI11676" s="59"/>
      <c r="AJ11676" s="59"/>
      <c r="AK11676" s="59"/>
      <c r="AL11676" s="59"/>
      <c r="AM11676" s="59"/>
      <c r="AN11676" s="59"/>
      <c r="AO11676" s="59"/>
      <c r="AV11676" s="37"/>
      <c r="AW11676" s="37"/>
      <c r="AX11676" s="37"/>
      <c r="AY11676" s="37"/>
      <c r="AZ11676" s="37"/>
      <c r="BA11676" s="37"/>
    </row>
    <row r="11677" spans="10:53" s="14" customFormat="1" x14ac:dyDescent="0.25">
      <c r="J11677" s="59"/>
      <c r="Q11677" s="26"/>
      <c r="R11677" s="28"/>
      <c r="AC11677" s="46"/>
      <c r="AG11677" s="59"/>
      <c r="AH11677" s="59"/>
      <c r="AI11677" s="59"/>
      <c r="AJ11677" s="59"/>
      <c r="AK11677" s="59"/>
      <c r="AL11677" s="59"/>
      <c r="AM11677" s="59"/>
      <c r="AN11677" s="59"/>
      <c r="AO11677" s="59"/>
      <c r="AV11677" s="37"/>
      <c r="AW11677" s="37"/>
      <c r="AX11677" s="37"/>
      <c r="AY11677" s="37"/>
      <c r="AZ11677" s="37"/>
      <c r="BA11677" s="37"/>
    </row>
    <row r="11678" spans="10:53" s="14" customFormat="1" x14ac:dyDescent="0.25">
      <c r="J11678" s="59"/>
      <c r="Q11678" s="26"/>
      <c r="R11678" s="28"/>
      <c r="AC11678" s="46"/>
      <c r="AG11678" s="59"/>
      <c r="AH11678" s="59"/>
      <c r="AI11678" s="59"/>
      <c r="AJ11678" s="59"/>
      <c r="AK11678" s="59"/>
      <c r="AL11678" s="59"/>
      <c r="AM11678" s="59"/>
      <c r="AN11678" s="59"/>
      <c r="AO11678" s="59"/>
      <c r="AV11678" s="37"/>
      <c r="AW11678" s="37"/>
      <c r="AX11678" s="37"/>
      <c r="AY11678" s="37"/>
      <c r="AZ11678" s="37"/>
      <c r="BA11678" s="37"/>
    </row>
    <row r="11679" spans="10:53" s="14" customFormat="1" x14ac:dyDescent="0.25">
      <c r="J11679" s="59"/>
      <c r="Q11679" s="26"/>
      <c r="R11679" s="28"/>
      <c r="AC11679" s="46"/>
      <c r="AG11679" s="59"/>
      <c r="AH11679" s="59"/>
      <c r="AI11679" s="59"/>
      <c r="AJ11679" s="59"/>
      <c r="AK11679" s="59"/>
      <c r="AL11679" s="59"/>
      <c r="AM11679" s="59"/>
      <c r="AN11679" s="59"/>
      <c r="AO11679" s="59"/>
      <c r="AV11679" s="37"/>
      <c r="AW11679" s="37"/>
      <c r="AX11679" s="37"/>
      <c r="AY11679" s="37"/>
      <c r="AZ11679" s="37"/>
      <c r="BA11679" s="37"/>
    </row>
    <row r="11680" spans="10:53" s="14" customFormat="1" x14ac:dyDescent="0.25">
      <c r="J11680" s="59"/>
      <c r="Q11680" s="26"/>
      <c r="R11680" s="28"/>
      <c r="AC11680" s="46"/>
      <c r="AG11680" s="59"/>
      <c r="AH11680" s="59"/>
      <c r="AI11680" s="59"/>
      <c r="AJ11680" s="59"/>
      <c r="AK11680" s="59"/>
      <c r="AL11680" s="59"/>
      <c r="AM11680" s="59"/>
      <c r="AN11680" s="59"/>
      <c r="AO11680" s="59"/>
      <c r="AV11680" s="37"/>
      <c r="AW11680" s="37"/>
      <c r="AX11680" s="37"/>
      <c r="AY11680" s="37"/>
      <c r="AZ11680" s="37"/>
      <c r="BA11680" s="37"/>
    </row>
    <row r="11681" spans="10:53" s="14" customFormat="1" x14ac:dyDescent="0.25">
      <c r="J11681" s="59"/>
      <c r="Q11681" s="26"/>
      <c r="R11681" s="28"/>
      <c r="AC11681" s="46"/>
      <c r="AG11681" s="59"/>
      <c r="AH11681" s="59"/>
      <c r="AI11681" s="59"/>
      <c r="AJ11681" s="59"/>
      <c r="AK11681" s="59"/>
      <c r="AL11681" s="59"/>
      <c r="AM11681" s="59"/>
      <c r="AN11681" s="59"/>
      <c r="AO11681" s="59"/>
      <c r="AV11681" s="37"/>
      <c r="AW11681" s="37"/>
      <c r="AX11681" s="37"/>
      <c r="AY11681" s="37"/>
      <c r="AZ11681" s="37"/>
      <c r="BA11681" s="37"/>
    </row>
    <row r="11682" spans="10:53" s="14" customFormat="1" x14ac:dyDescent="0.25">
      <c r="J11682" s="59"/>
      <c r="Q11682" s="26"/>
      <c r="R11682" s="28"/>
      <c r="AC11682" s="46"/>
      <c r="AG11682" s="59"/>
      <c r="AH11682" s="59"/>
      <c r="AI11682" s="59"/>
      <c r="AJ11682" s="59"/>
      <c r="AK11682" s="59"/>
      <c r="AL11682" s="59"/>
      <c r="AM11682" s="59"/>
      <c r="AN11682" s="59"/>
      <c r="AO11682" s="59"/>
      <c r="AV11682" s="37"/>
      <c r="AW11682" s="37"/>
      <c r="AX11682" s="37"/>
      <c r="AY11682" s="37"/>
      <c r="AZ11682" s="37"/>
      <c r="BA11682" s="37"/>
    </row>
    <row r="11683" spans="10:53" s="14" customFormat="1" x14ac:dyDescent="0.25">
      <c r="J11683" s="59"/>
      <c r="Q11683" s="26"/>
      <c r="R11683" s="28"/>
      <c r="AC11683" s="46"/>
      <c r="AG11683" s="59"/>
      <c r="AH11683" s="59"/>
      <c r="AI11683" s="59"/>
      <c r="AJ11683" s="59"/>
      <c r="AK11683" s="59"/>
      <c r="AL11683" s="59"/>
      <c r="AM11683" s="59"/>
      <c r="AN11683" s="59"/>
      <c r="AO11683" s="59"/>
      <c r="AV11683" s="37"/>
      <c r="AW11683" s="37"/>
      <c r="AX11683" s="37"/>
      <c r="AY11683" s="37"/>
      <c r="AZ11683" s="37"/>
      <c r="BA11683" s="37"/>
    </row>
    <row r="11684" spans="10:53" s="14" customFormat="1" x14ac:dyDescent="0.25">
      <c r="J11684" s="59"/>
      <c r="Q11684" s="26"/>
      <c r="R11684" s="28"/>
      <c r="AC11684" s="46"/>
      <c r="AG11684" s="59"/>
      <c r="AH11684" s="59"/>
      <c r="AI11684" s="59"/>
      <c r="AJ11684" s="59"/>
      <c r="AK11684" s="59"/>
      <c r="AL11684" s="59"/>
      <c r="AM11684" s="59"/>
      <c r="AN11684" s="59"/>
      <c r="AO11684" s="59"/>
      <c r="AV11684" s="37"/>
      <c r="AW11684" s="37"/>
      <c r="AX11684" s="37"/>
      <c r="AY11684" s="37"/>
      <c r="AZ11684" s="37"/>
      <c r="BA11684" s="37"/>
    </row>
    <row r="11685" spans="10:53" s="14" customFormat="1" x14ac:dyDescent="0.25">
      <c r="J11685" s="59"/>
      <c r="Q11685" s="26"/>
      <c r="R11685" s="28"/>
      <c r="AC11685" s="46"/>
      <c r="AG11685" s="59"/>
      <c r="AH11685" s="59"/>
      <c r="AI11685" s="59"/>
      <c r="AJ11685" s="59"/>
      <c r="AK11685" s="59"/>
      <c r="AL11685" s="59"/>
      <c r="AM11685" s="59"/>
      <c r="AN11685" s="59"/>
      <c r="AO11685" s="59"/>
      <c r="AV11685" s="37"/>
      <c r="AW11685" s="37"/>
      <c r="AX11685" s="37"/>
      <c r="AY11685" s="37"/>
      <c r="AZ11685" s="37"/>
      <c r="BA11685" s="37"/>
    </row>
    <row r="11686" spans="10:53" s="14" customFormat="1" x14ac:dyDescent="0.25">
      <c r="J11686" s="59"/>
      <c r="Q11686" s="26"/>
      <c r="R11686" s="28"/>
      <c r="AC11686" s="46"/>
      <c r="AG11686" s="59"/>
      <c r="AH11686" s="59"/>
      <c r="AI11686" s="59"/>
      <c r="AJ11686" s="59"/>
      <c r="AK11686" s="59"/>
      <c r="AL11686" s="59"/>
      <c r="AM11686" s="59"/>
      <c r="AN11686" s="59"/>
      <c r="AO11686" s="59"/>
      <c r="AV11686" s="37"/>
      <c r="AW11686" s="37"/>
      <c r="AX11686" s="37"/>
      <c r="AY11686" s="37"/>
      <c r="AZ11686" s="37"/>
      <c r="BA11686" s="37"/>
    </row>
    <row r="11687" spans="10:53" s="14" customFormat="1" x14ac:dyDescent="0.25">
      <c r="J11687" s="59"/>
      <c r="Q11687" s="26"/>
      <c r="R11687" s="28"/>
      <c r="AC11687" s="46"/>
      <c r="AG11687" s="59"/>
      <c r="AH11687" s="59"/>
      <c r="AI11687" s="59"/>
      <c r="AJ11687" s="59"/>
      <c r="AK11687" s="59"/>
      <c r="AL11687" s="59"/>
      <c r="AM11687" s="59"/>
      <c r="AN11687" s="59"/>
      <c r="AO11687" s="59"/>
      <c r="AV11687" s="37"/>
      <c r="AW11687" s="37"/>
      <c r="AX11687" s="37"/>
      <c r="AY11687" s="37"/>
      <c r="AZ11687" s="37"/>
      <c r="BA11687" s="37"/>
    </row>
    <row r="11688" spans="10:53" s="14" customFormat="1" x14ac:dyDescent="0.25">
      <c r="J11688" s="59"/>
      <c r="Q11688" s="26"/>
      <c r="R11688" s="28"/>
      <c r="AC11688" s="46"/>
      <c r="AG11688" s="59"/>
      <c r="AH11688" s="59"/>
      <c r="AI11688" s="59"/>
      <c r="AJ11688" s="59"/>
      <c r="AK11688" s="59"/>
      <c r="AL11688" s="59"/>
      <c r="AM11688" s="59"/>
      <c r="AN11688" s="59"/>
      <c r="AO11688" s="59"/>
      <c r="AV11688" s="37"/>
      <c r="AW11688" s="37"/>
      <c r="AX11688" s="37"/>
      <c r="AY11688" s="37"/>
      <c r="AZ11688" s="37"/>
      <c r="BA11688" s="37"/>
    </row>
    <row r="11689" spans="10:53" s="14" customFormat="1" x14ac:dyDescent="0.25">
      <c r="J11689" s="59"/>
      <c r="Q11689" s="26"/>
      <c r="R11689" s="28"/>
      <c r="AC11689" s="46"/>
      <c r="AG11689" s="59"/>
      <c r="AH11689" s="59"/>
      <c r="AI11689" s="59"/>
      <c r="AJ11689" s="59"/>
      <c r="AK11689" s="59"/>
      <c r="AL11689" s="59"/>
      <c r="AM11689" s="59"/>
      <c r="AN11689" s="59"/>
      <c r="AO11689" s="59"/>
      <c r="AV11689" s="37"/>
      <c r="AW11689" s="37"/>
      <c r="AX11689" s="37"/>
      <c r="AY11689" s="37"/>
      <c r="AZ11689" s="37"/>
      <c r="BA11689" s="37"/>
    </row>
    <row r="11690" spans="10:53" s="14" customFormat="1" x14ac:dyDescent="0.25">
      <c r="J11690" s="59"/>
      <c r="Q11690" s="26"/>
      <c r="R11690" s="28"/>
      <c r="AC11690" s="46"/>
      <c r="AG11690" s="59"/>
      <c r="AH11690" s="59"/>
      <c r="AI11690" s="59"/>
      <c r="AJ11690" s="59"/>
      <c r="AK11690" s="59"/>
      <c r="AL11690" s="59"/>
      <c r="AM11690" s="59"/>
      <c r="AN11690" s="59"/>
      <c r="AO11690" s="59"/>
      <c r="AV11690" s="37"/>
      <c r="AW11690" s="37"/>
      <c r="AX11690" s="37"/>
      <c r="AY11690" s="37"/>
      <c r="AZ11690" s="37"/>
      <c r="BA11690" s="37"/>
    </row>
    <row r="11691" spans="10:53" s="14" customFormat="1" x14ac:dyDescent="0.25">
      <c r="J11691" s="59"/>
      <c r="Q11691" s="26"/>
      <c r="R11691" s="28"/>
      <c r="AC11691" s="46"/>
      <c r="AG11691" s="59"/>
      <c r="AH11691" s="59"/>
      <c r="AI11691" s="59"/>
      <c r="AJ11691" s="59"/>
      <c r="AK11691" s="59"/>
      <c r="AL11691" s="59"/>
      <c r="AM11691" s="59"/>
      <c r="AN11691" s="59"/>
      <c r="AO11691" s="59"/>
      <c r="AV11691" s="37"/>
      <c r="AW11691" s="37"/>
      <c r="AX11691" s="37"/>
      <c r="AY11691" s="37"/>
      <c r="AZ11691" s="37"/>
      <c r="BA11691" s="37"/>
    </row>
    <row r="11692" spans="10:53" s="14" customFormat="1" x14ac:dyDescent="0.25">
      <c r="J11692" s="59"/>
      <c r="Q11692" s="26"/>
      <c r="R11692" s="28"/>
      <c r="AC11692" s="46"/>
      <c r="AG11692" s="59"/>
      <c r="AH11692" s="59"/>
      <c r="AI11692" s="59"/>
      <c r="AJ11692" s="59"/>
      <c r="AK11692" s="59"/>
      <c r="AL11692" s="59"/>
      <c r="AM11692" s="59"/>
      <c r="AN11692" s="59"/>
      <c r="AO11692" s="59"/>
      <c r="AV11692" s="37"/>
      <c r="AW11692" s="37"/>
      <c r="AX11692" s="37"/>
      <c r="AY11692" s="37"/>
      <c r="AZ11692" s="37"/>
      <c r="BA11692" s="37"/>
    </row>
    <row r="11693" spans="10:53" s="14" customFormat="1" x14ac:dyDescent="0.25">
      <c r="J11693" s="59"/>
      <c r="Q11693" s="26"/>
      <c r="R11693" s="28"/>
      <c r="AC11693" s="46"/>
      <c r="AG11693" s="59"/>
      <c r="AH11693" s="59"/>
      <c r="AI11693" s="59"/>
      <c r="AJ11693" s="59"/>
      <c r="AK11693" s="59"/>
      <c r="AL11693" s="59"/>
      <c r="AM11693" s="59"/>
      <c r="AN11693" s="59"/>
      <c r="AO11693" s="59"/>
      <c r="AV11693" s="37"/>
      <c r="AW11693" s="37"/>
      <c r="AX11693" s="37"/>
      <c r="AY11693" s="37"/>
      <c r="AZ11693" s="37"/>
      <c r="BA11693" s="37"/>
    </row>
    <row r="11694" spans="10:53" s="14" customFormat="1" x14ac:dyDescent="0.25">
      <c r="J11694" s="59"/>
      <c r="Q11694" s="26"/>
      <c r="R11694" s="28"/>
      <c r="AC11694" s="46"/>
      <c r="AG11694" s="59"/>
      <c r="AH11694" s="59"/>
      <c r="AI11694" s="59"/>
      <c r="AJ11694" s="59"/>
      <c r="AK11694" s="59"/>
      <c r="AL11694" s="59"/>
      <c r="AM11694" s="59"/>
      <c r="AN11694" s="59"/>
      <c r="AO11694" s="59"/>
      <c r="AV11694" s="37"/>
      <c r="AW11694" s="37"/>
      <c r="AX11694" s="37"/>
      <c r="AY11694" s="37"/>
      <c r="AZ11694" s="37"/>
      <c r="BA11694" s="37"/>
    </row>
    <row r="11695" spans="10:53" s="14" customFormat="1" x14ac:dyDescent="0.25">
      <c r="J11695" s="59"/>
      <c r="Q11695" s="26"/>
      <c r="R11695" s="28"/>
      <c r="AC11695" s="46"/>
      <c r="AG11695" s="59"/>
      <c r="AH11695" s="59"/>
      <c r="AI11695" s="59"/>
      <c r="AJ11695" s="59"/>
      <c r="AK11695" s="59"/>
      <c r="AL11695" s="59"/>
      <c r="AM11695" s="59"/>
      <c r="AN11695" s="59"/>
      <c r="AO11695" s="59"/>
      <c r="AV11695" s="37"/>
      <c r="AW11695" s="37"/>
      <c r="AX11695" s="37"/>
      <c r="AY11695" s="37"/>
      <c r="AZ11695" s="37"/>
      <c r="BA11695" s="37"/>
    </row>
    <row r="11696" spans="10:53" s="14" customFormat="1" x14ac:dyDescent="0.25">
      <c r="J11696" s="59"/>
      <c r="Q11696" s="26"/>
      <c r="R11696" s="28"/>
      <c r="AC11696" s="46"/>
      <c r="AG11696" s="59"/>
      <c r="AH11696" s="59"/>
      <c r="AI11696" s="59"/>
      <c r="AJ11696" s="59"/>
      <c r="AK11696" s="59"/>
      <c r="AL11696" s="59"/>
      <c r="AM11696" s="59"/>
      <c r="AN11696" s="59"/>
      <c r="AO11696" s="59"/>
      <c r="AV11696" s="37"/>
      <c r="AW11696" s="37"/>
      <c r="AX11696" s="37"/>
      <c r="AY11696" s="37"/>
      <c r="AZ11696" s="37"/>
      <c r="BA11696" s="37"/>
    </row>
    <row r="11697" spans="10:53" s="14" customFormat="1" x14ac:dyDescent="0.25">
      <c r="J11697" s="59"/>
      <c r="Q11697" s="26"/>
      <c r="R11697" s="28"/>
      <c r="AC11697" s="46"/>
      <c r="AG11697" s="59"/>
      <c r="AH11697" s="59"/>
      <c r="AI11697" s="59"/>
      <c r="AJ11697" s="59"/>
      <c r="AK11697" s="59"/>
      <c r="AL11697" s="59"/>
      <c r="AM11697" s="59"/>
      <c r="AN11697" s="59"/>
      <c r="AO11697" s="59"/>
      <c r="AV11697" s="37"/>
      <c r="AW11697" s="37"/>
      <c r="AX11697" s="37"/>
      <c r="AY11697" s="37"/>
      <c r="AZ11697" s="37"/>
      <c r="BA11697" s="37"/>
    </row>
    <row r="11698" spans="10:53" s="14" customFormat="1" x14ac:dyDescent="0.25">
      <c r="J11698" s="59"/>
      <c r="Q11698" s="26"/>
      <c r="R11698" s="28"/>
      <c r="AC11698" s="46"/>
      <c r="AG11698" s="59"/>
      <c r="AH11698" s="59"/>
      <c r="AI11698" s="59"/>
      <c r="AJ11698" s="59"/>
      <c r="AK11698" s="59"/>
      <c r="AL11698" s="59"/>
      <c r="AM11698" s="59"/>
      <c r="AN11698" s="59"/>
      <c r="AO11698" s="59"/>
      <c r="AV11698" s="37"/>
      <c r="AW11698" s="37"/>
      <c r="AX11698" s="37"/>
      <c r="AY11698" s="37"/>
      <c r="AZ11698" s="37"/>
      <c r="BA11698" s="37"/>
    </row>
    <row r="11699" spans="10:53" s="14" customFormat="1" x14ac:dyDescent="0.25">
      <c r="J11699" s="59"/>
      <c r="Q11699" s="26"/>
      <c r="R11699" s="28"/>
      <c r="AC11699" s="46"/>
      <c r="AG11699" s="59"/>
      <c r="AH11699" s="59"/>
      <c r="AI11699" s="59"/>
      <c r="AJ11699" s="59"/>
      <c r="AK11699" s="59"/>
      <c r="AL11699" s="59"/>
      <c r="AM11699" s="59"/>
      <c r="AN11699" s="59"/>
      <c r="AO11699" s="59"/>
      <c r="AV11699" s="37"/>
      <c r="AW11699" s="37"/>
      <c r="AX11699" s="37"/>
      <c r="AY11699" s="37"/>
      <c r="AZ11699" s="37"/>
      <c r="BA11699" s="37"/>
    </row>
    <row r="11700" spans="10:53" s="14" customFormat="1" x14ac:dyDescent="0.25">
      <c r="J11700" s="59"/>
      <c r="Q11700" s="26"/>
      <c r="R11700" s="28"/>
      <c r="AC11700" s="46"/>
      <c r="AG11700" s="59"/>
      <c r="AH11700" s="59"/>
      <c r="AI11700" s="59"/>
      <c r="AJ11700" s="59"/>
      <c r="AK11700" s="59"/>
      <c r="AL11700" s="59"/>
      <c r="AM11700" s="59"/>
      <c r="AN11700" s="59"/>
      <c r="AO11700" s="59"/>
      <c r="AV11700" s="37"/>
      <c r="AW11700" s="37"/>
      <c r="AX11700" s="37"/>
      <c r="AY11700" s="37"/>
      <c r="AZ11700" s="37"/>
      <c r="BA11700" s="37"/>
    </row>
    <row r="11701" spans="10:53" s="14" customFormat="1" x14ac:dyDescent="0.25">
      <c r="J11701" s="59"/>
      <c r="Q11701" s="26"/>
      <c r="R11701" s="28"/>
      <c r="AC11701" s="46"/>
      <c r="AG11701" s="59"/>
      <c r="AH11701" s="59"/>
      <c r="AI11701" s="59"/>
      <c r="AJ11701" s="59"/>
      <c r="AK11701" s="59"/>
      <c r="AL11701" s="59"/>
      <c r="AM11701" s="59"/>
      <c r="AN11701" s="59"/>
      <c r="AO11701" s="59"/>
      <c r="AV11701" s="37"/>
      <c r="AW11701" s="37"/>
      <c r="AX11701" s="37"/>
      <c r="AY11701" s="37"/>
      <c r="AZ11701" s="37"/>
      <c r="BA11701" s="37"/>
    </row>
    <row r="11702" spans="10:53" s="14" customFormat="1" x14ac:dyDescent="0.25">
      <c r="J11702" s="59"/>
      <c r="Q11702" s="26"/>
      <c r="R11702" s="28"/>
      <c r="AC11702" s="46"/>
      <c r="AG11702" s="59"/>
      <c r="AH11702" s="59"/>
      <c r="AI11702" s="59"/>
      <c r="AJ11702" s="59"/>
      <c r="AK11702" s="59"/>
      <c r="AL11702" s="59"/>
      <c r="AM11702" s="59"/>
      <c r="AN11702" s="59"/>
      <c r="AO11702" s="59"/>
      <c r="AV11702" s="37"/>
      <c r="AW11702" s="37"/>
      <c r="AX11702" s="37"/>
      <c r="AY11702" s="37"/>
      <c r="AZ11702" s="37"/>
      <c r="BA11702" s="37"/>
    </row>
    <row r="11703" spans="10:53" s="14" customFormat="1" x14ac:dyDescent="0.25">
      <c r="J11703" s="59"/>
      <c r="Q11703" s="26"/>
      <c r="R11703" s="28"/>
      <c r="AC11703" s="46"/>
      <c r="AG11703" s="59"/>
      <c r="AH11703" s="59"/>
      <c r="AI11703" s="59"/>
      <c r="AJ11703" s="59"/>
      <c r="AK11703" s="59"/>
      <c r="AL11703" s="59"/>
      <c r="AM11703" s="59"/>
      <c r="AN11703" s="59"/>
      <c r="AO11703" s="59"/>
      <c r="AV11703" s="37"/>
      <c r="AW11703" s="37"/>
      <c r="AX11703" s="37"/>
      <c r="AY11703" s="37"/>
      <c r="AZ11703" s="37"/>
      <c r="BA11703" s="37"/>
    </row>
    <row r="11704" spans="10:53" s="14" customFormat="1" x14ac:dyDescent="0.25">
      <c r="J11704" s="59"/>
      <c r="Q11704" s="26"/>
      <c r="R11704" s="28"/>
      <c r="AC11704" s="46"/>
      <c r="AG11704" s="59"/>
      <c r="AH11704" s="59"/>
      <c r="AI11704" s="59"/>
      <c r="AJ11704" s="59"/>
      <c r="AK11704" s="59"/>
      <c r="AL11704" s="59"/>
      <c r="AM11704" s="59"/>
      <c r="AN11704" s="59"/>
      <c r="AO11704" s="59"/>
      <c r="AV11704" s="37"/>
      <c r="AW11704" s="37"/>
      <c r="AX11704" s="37"/>
      <c r="AY11704" s="37"/>
      <c r="AZ11704" s="37"/>
      <c r="BA11704" s="37"/>
    </row>
    <row r="11705" spans="10:53" s="14" customFormat="1" x14ac:dyDescent="0.25">
      <c r="J11705" s="59"/>
      <c r="Q11705" s="26"/>
      <c r="R11705" s="28"/>
      <c r="AC11705" s="46"/>
      <c r="AG11705" s="59"/>
      <c r="AH11705" s="59"/>
      <c r="AI11705" s="59"/>
      <c r="AJ11705" s="59"/>
      <c r="AK11705" s="59"/>
      <c r="AL11705" s="59"/>
      <c r="AM11705" s="59"/>
      <c r="AN11705" s="59"/>
      <c r="AO11705" s="59"/>
      <c r="AV11705" s="37"/>
      <c r="AW11705" s="37"/>
      <c r="AX11705" s="37"/>
      <c r="AY11705" s="37"/>
      <c r="AZ11705" s="37"/>
      <c r="BA11705" s="37"/>
    </row>
    <row r="11706" spans="10:53" s="14" customFormat="1" x14ac:dyDescent="0.25">
      <c r="J11706" s="59"/>
      <c r="Q11706" s="26"/>
      <c r="R11706" s="28"/>
      <c r="AC11706" s="46"/>
      <c r="AG11706" s="59"/>
      <c r="AH11706" s="59"/>
      <c r="AI11706" s="59"/>
      <c r="AJ11706" s="59"/>
      <c r="AK11706" s="59"/>
      <c r="AL11706" s="59"/>
      <c r="AM11706" s="59"/>
      <c r="AN11706" s="59"/>
      <c r="AO11706" s="59"/>
      <c r="AV11706" s="37"/>
      <c r="AW11706" s="37"/>
      <c r="AX11706" s="37"/>
      <c r="AY11706" s="37"/>
      <c r="AZ11706" s="37"/>
      <c r="BA11706" s="37"/>
    </row>
    <row r="11707" spans="10:53" s="14" customFormat="1" x14ac:dyDescent="0.25">
      <c r="J11707" s="59"/>
      <c r="Q11707" s="26"/>
      <c r="R11707" s="28"/>
      <c r="AC11707" s="46"/>
      <c r="AG11707" s="59"/>
      <c r="AH11707" s="59"/>
      <c r="AI11707" s="59"/>
      <c r="AJ11707" s="59"/>
      <c r="AK11707" s="59"/>
      <c r="AL11707" s="59"/>
      <c r="AM11707" s="59"/>
      <c r="AN11707" s="59"/>
      <c r="AO11707" s="59"/>
      <c r="AV11707" s="37"/>
      <c r="AW11707" s="37"/>
      <c r="AX11707" s="37"/>
      <c r="AY11707" s="37"/>
      <c r="AZ11707" s="37"/>
      <c r="BA11707" s="37"/>
    </row>
    <row r="11708" spans="10:53" s="14" customFormat="1" x14ac:dyDescent="0.25">
      <c r="J11708" s="59"/>
      <c r="Q11708" s="26"/>
      <c r="R11708" s="28"/>
      <c r="AC11708" s="46"/>
      <c r="AG11708" s="59"/>
      <c r="AH11708" s="59"/>
      <c r="AI11708" s="59"/>
      <c r="AJ11708" s="59"/>
      <c r="AK11708" s="59"/>
      <c r="AL11708" s="59"/>
      <c r="AM11708" s="59"/>
      <c r="AN11708" s="59"/>
      <c r="AO11708" s="59"/>
      <c r="AV11708" s="37"/>
      <c r="AW11708" s="37"/>
      <c r="AX11708" s="37"/>
      <c r="AY11708" s="37"/>
      <c r="AZ11708" s="37"/>
      <c r="BA11708" s="37"/>
    </row>
    <row r="11709" spans="10:53" s="14" customFormat="1" x14ac:dyDescent="0.25">
      <c r="J11709" s="59"/>
      <c r="Q11709" s="26"/>
      <c r="R11709" s="28"/>
      <c r="AC11709" s="46"/>
      <c r="AG11709" s="59"/>
      <c r="AH11709" s="59"/>
      <c r="AI11709" s="59"/>
      <c r="AJ11709" s="59"/>
      <c r="AK11709" s="59"/>
      <c r="AL11709" s="59"/>
      <c r="AM11709" s="59"/>
      <c r="AN11709" s="59"/>
      <c r="AO11709" s="59"/>
      <c r="AV11709" s="37"/>
      <c r="AW11709" s="37"/>
      <c r="AX11709" s="37"/>
      <c r="AY11709" s="37"/>
      <c r="AZ11709" s="37"/>
      <c r="BA11709" s="37"/>
    </row>
    <row r="11710" spans="10:53" s="14" customFormat="1" x14ac:dyDescent="0.25">
      <c r="J11710" s="59"/>
      <c r="Q11710" s="26"/>
      <c r="R11710" s="28"/>
      <c r="AC11710" s="46"/>
      <c r="AG11710" s="59"/>
      <c r="AH11710" s="59"/>
      <c r="AI11710" s="59"/>
      <c r="AJ11710" s="59"/>
      <c r="AK11710" s="59"/>
      <c r="AL11710" s="59"/>
      <c r="AM11710" s="59"/>
      <c r="AN11710" s="59"/>
      <c r="AO11710" s="59"/>
      <c r="AV11710" s="37"/>
      <c r="AW11710" s="37"/>
      <c r="AX11710" s="37"/>
      <c r="AY11710" s="37"/>
      <c r="AZ11710" s="37"/>
      <c r="BA11710" s="37"/>
    </row>
    <row r="11711" spans="10:53" s="14" customFormat="1" x14ac:dyDescent="0.25">
      <c r="J11711" s="59"/>
      <c r="Q11711" s="26"/>
      <c r="R11711" s="28"/>
      <c r="AC11711" s="46"/>
      <c r="AG11711" s="59"/>
      <c r="AH11711" s="59"/>
      <c r="AI11711" s="59"/>
      <c r="AJ11711" s="59"/>
      <c r="AK11711" s="59"/>
      <c r="AL11711" s="59"/>
      <c r="AM11711" s="59"/>
      <c r="AN11711" s="59"/>
      <c r="AO11711" s="59"/>
      <c r="AV11711" s="37"/>
      <c r="AW11711" s="37"/>
      <c r="AX11711" s="37"/>
      <c r="AY11711" s="37"/>
      <c r="AZ11711" s="37"/>
      <c r="BA11711" s="37"/>
    </row>
    <row r="11712" spans="10:53" s="14" customFormat="1" x14ac:dyDescent="0.25">
      <c r="J11712" s="59"/>
      <c r="Q11712" s="26"/>
      <c r="R11712" s="28"/>
      <c r="AC11712" s="46"/>
      <c r="AG11712" s="59"/>
      <c r="AH11712" s="59"/>
      <c r="AI11712" s="59"/>
      <c r="AJ11712" s="59"/>
      <c r="AK11712" s="59"/>
      <c r="AL11712" s="59"/>
      <c r="AM11712" s="59"/>
      <c r="AN11712" s="59"/>
      <c r="AO11712" s="59"/>
      <c r="AV11712" s="37"/>
      <c r="AW11712" s="37"/>
      <c r="AX11712" s="37"/>
      <c r="AY11712" s="37"/>
      <c r="AZ11712" s="37"/>
      <c r="BA11712" s="37"/>
    </row>
    <row r="11713" spans="10:53" s="14" customFormat="1" x14ac:dyDescent="0.25">
      <c r="J11713" s="59"/>
      <c r="Q11713" s="26"/>
      <c r="R11713" s="28"/>
      <c r="AC11713" s="46"/>
      <c r="AG11713" s="59"/>
      <c r="AH11713" s="59"/>
      <c r="AI11713" s="59"/>
      <c r="AJ11713" s="59"/>
      <c r="AK11713" s="59"/>
      <c r="AL11713" s="59"/>
      <c r="AM11713" s="59"/>
      <c r="AN11713" s="59"/>
      <c r="AO11713" s="59"/>
      <c r="AV11713" s="37"/>
      <c r="AW11713" s="37"/>
      <c r="AX11713" s="37"/>
      <c r="AY11713" s="37"/>
      <c r="AZ11713" s="37"/>
      <c r="BA11713" s="37"/>
    </row>
    <row r="11714" spans="10:53" s="14" customFormat="1" x14ac:dyDescent="0.25">
      <c r="J11714" s="59"/>
      <c r="Q11714" s="26"/>
      <c r="R11714" s="28"/>
      <c r="AC11714" s="46"/>
      <c r="AG11714" s="59"/>
      <c r="AH11714" s="59"/>
      <c r="AI11714" s="59"/>
      <c r="AJ11714" s="59"/>
      <c r="AK11714" s="59"/>
      <c r="AL11714" s="59"/>
      <c r="AM11714" s="59"/>
      <c r="AN11714" s="59"/>
      <c r="AO11714" s="59"/>
      <c r="AV11714" s="37"/>
      <c r="AW11714" s="37"/>
      <c r="AX11714" s="37"/>
      <c r="AY11714" s="37"/>
      <c r="AZ11714" s="37"/>
      <c r="BA11714" s="37"/>
    </row>
    <row r="11715" spans="10:53" s="14" customFormat="1" x14ac:dyDescent="0.25">
      <c r="J11715" s="59"/>
      <c r="Q11715" s="26"/>
      <c r="R11715" s="28"/>
      <c r="AC11715" s="46"/>
      <c r="AG11715" s="59"/>
      <c r="AH11715" s="59"/>
      <c r="AI11715" s="59"/>
      <c r="AJ11715" s="59"/>
      <c r="AK11715" s="59"/>
      <c r="AL11715" s="59"/>
      <c r="AM11715" s="59"/>
      <c r="AN11715" s="59"/>
      <c r="AO11715" s="59"/>
      <c r="AV11715" s="37"/>
      <c r="AW11715" s="37"/>
      <c r="AX11715" s="37"/>
      <c r="AY11715" s="37"/>
      <c r="AZ11715" s="37"/>
      <c r="BA11715" s="37"/>
    </row>
    <row r="11716" spans="10:53" s="14" customFormat="1" x14ac:dyDescent="0.25">
      <c r="J11716" s="59"/>
      <c r="Q11716" s="26"/>
      <c r="R11716" s="28"/>
      <c r="AC11716" s="46"/>
      <c r="AG11716" s="59"/>
      <c r="AH11716" s="59"/>
      <c r="AI11716" s="59"/>
      <c r="AJ11716" s="59"/>
      <c r="AK11716" s="59"/>
      <c r="AL11716" s="59"/>
      <c r="AM11716" s="59"/>
      <c r="AN11716" s="59"/>
      <c r="AO11716" s="59"/>
      <c r="AV11716" s="37"/>
      <c r="AW11716" s="37"/>
      <c r="AX11716" s="37"/>
      <c r="AY11716" s="37"/>
      <c r="AZ11716" s="37"/>
      <c r="BA11716" s="37"/>
    </row>
    <row r="11717" spans="10:53" s="14" customFormat="1" x14ac:dyDescent="0.25">
      <c r="J11717" s="59"/>
      <c r="Q11717" s="26"/>
      <c r="R11717" s="28"/>
      <c r="AC11717" s="46"/>
      <c r="AG11717" s="59"/>
      <c r="AH11717" s="59"/>
      <c r="AI11717" s="59"/>
      <c r="AJ11717" s="59"/>
      <c r="AK11717" s="59"/>
      <c r="AL11717" s="59"/>
      <c r="AM11717" s="59"/>
      <c r="AN11717" s="59"/>
      <c r="AO11717" s="59"/>
      <c r="AV11717" s="37"/>
      <c r="AW11717" s="37"/>
      <c r="AX11717" s="37"/>
      <c r="AY11717" s="37"/>
      <c r="AZ11717" s="37"/>
      <c r="BA11717" s="37"/>
    </row>
    <row r="11718" spans="10:53" s="14" customFormat="1" x14ac:dyDescent="0.25">
      <c r="J11718" s="59"/>
      <c r="Q11718" s="26"/>
      <c r="R11718" s="28"/>
      <c r="AC11718" s="46"/>
      <c r="AG11718" s="59"/>
      <c r="AH11718" s="59"/>
      <c r="AI11718" s="59"/>
      <c r="AJ11718" s="59"/>
      <c r="AK11718" s="59"/>
      <c r="AL11718" s="59"/>
      <c r="AM11718" s="59"/>
      <c r="AN11718" s="59"/>
      <c r="AO11718" s="59"/>
      <c r="AV11718" s="37"/>
      <c r="AW11718" s="37"/>
      <c r="AX11718" s="37"/>
      <c r="AY11718" s="37"/>
      <c r="AZ11718" s="37"/>
      <c r="BA11718" s="37"/>
    </row>
    <row r="11719" spans="10:53" s="14" customFormat="1" x14ac:dyDescent="0.25">
      <c r="J11719" s="59"/>
      <c r="Q11719" s="26"/>
      <c r="R11719" s="28"/>
      <c r="AC11719" s="46"/>
      <c r="AG11719" s="59"/>
      <c r="AH11719" s="59"/>
      <c r="AI11719" s="59"/>
      <c r="AJ11719" s="59"/>
      <c r="AK11719" s="59"/>
      <c r="AL11719" s="59"/>
      <c r="AM11719" s="59"/>
      <c r="AN11719" s="59"/>
      <c r="AO11719" s="59"/>
      <c r="AV11719" s="37"/>
      <c r="AW11719" s="37"/>
      <c r="AX11719" s="37"/>
      <c r="AY11719" s="37"/>
      <c r="AZ11719" s="37"/>
      <c r="BA11719" s="37"/>
    </row>
    <row r="11720" spans="10:53" s="14" customFormat="1" x14ac:dyDescent="0.25">
      <c r="J11720" s="59"/>
      <c r="Q11720" s="26"/>
      <c r="R11720" s="28"/>
      <c r="AC11720" s="46"/>
      <c r="AG11720" s="59"/>
      <c r="AH11720" s="59"/>
      <c r="AI11720" s="59"/>
      <c r="AJ11720" s="59"/>
      <c r="AK11720" s="59"/>
      <c r="AL11720" s="59"/>
      <c r="AM11720" s="59"/>
      <c r="AN11720" s="59"/>
      <c r="AO11720" s="59"/>
      <c r="AV11720" s="37"/>
      <c r="AW11720" s="37"/>
      <c r="AX11720" s="37"/>
      <c r="AY11720" s="37"/>
      <c r="AZ11720" s="37"/>
      <c r="BA11720" s="37"/>
    </row>
    <row r="11721" spans="10:53" s="14" customFormat="1" x14ac:dyDescent="0.25">
      <c r="J11721" s="59"/>
      <c r="Q11721" s="26"/>
      <c r="R11721" s="28"/>
      <c r="AC11721" s="46"/>
      <c r="AG11721" s="59"/>
      <c r="AH11721" s="59"/>
      <c r="AI11721" s="59"/>
      <c r="AJ11721" s="59"/>
      <c r="AK11721" s="59"/>
      <c r="AL11721" s="59"/>
      <c r="AM11721" s="59"/>
      <c r="AN11721" s="59"/>
      <c r="AO11721" s="59"/>
      <c r="AV11721" s="37"/>
      <c r="AW11721" s="37"/>
      <c r="AX11721" s="37"/>
      <c r="AY11721" s="37"/>
      <c r="AZ11721" s="37"/>
      <c r="BA11721" s="37"/>
    </row>
    <row r="11722" spans="10:53" s="14" customFormat="1" x14ac:dyDescent="0.25">
      <c r="J11722" s="59"/>
      <c r="Q11722" s="26"/>
      <c r="R11722" s="28"/>
      <c r="AC11722" s="46"/>
      <c r="AG11722" s="59"/>
      <c r="AH11722" s="59"/>
      <c r="AI11722" s="59"/>
      <c r="AJ11722" s="59"/>
      <c r="AK11722" s="59"/>
      <c r="AL11722" s="59"/>
      <c r="AM11722" s="59"/>
      <c r="AN11722" s="59"/>
      <c r="AO11722" s="59"/>
      <c r="AV11722" s="37"/>
      <c r="AW11722" s="37"/>
      <c r="AX11722" s="37"/>
      <c r="AY11722" s="37"/>
      <c r="AZ11722" s="37"/>
      <c r="BA11722" s="37"/>
    </row>
    <row r="11723" spans="10:53" s="14" customFormat="1" x14ac:dyDescent="0.25">
      <c r="J11723" s="59"/>
      <c r="Q11723" s="26"/>
      <c r="R11723" s="28"/>
      <c r="AC11723" s="46"/>
      <c r="AG11723" s="59"/>
      <c r="AH11723" s="59"/>
      <c r="AI11723" s="59"/>
      <c r="AJ11723" s="59"/>
      <c r="AK11723" s="59"/>
      <c r="AL11723" s="59"/>
      <c r="AM11723" s="59"/>
      <c r="AN11723" s="59"/>
      <c r="AO11723" s="59"/>
      <c r="AV11723" s="37"/>
      <c r="AW11723" s="37"/>
      <c r="AX11723" s="37"/>
      <c r="AY11723" s="37"/>
      <c r="AZ11723" s="37"/>
      <c r="BA11723" s="37"/>
    </row>
    <row r="11724" spans="10:53" s="14" customFormat="1" x14ac:dyDescent="0.25">
      <c r="J11724" s="59"/>
      <c r="Q11724" s="26"/>
      <c r="R11724" s="28"/>
      <c r="AC11724" s="46"/>
      <c r="AG11724" s="59"/>
      <c r="AH11724" s="59"/>
      <c r="AI11724" s="59"/>
      <c r="AJ11724" s="59"/>
      <c r="AK11724" s="59"/>
      <c r="AL11724" s="59"/>
      <c r="AM11724" s="59"/>
      <c r="AN11724" s="59"/>
      <c r="AO11724" s="59"/>
      <c r="AV11724" s="37"/>
      <c r="AW11724" s="37"/>
      <c r="AX11724" s="37"/>
      <c r="AY11724" s="37"/>
      <c r="AZ11724" s="37"/>
      <c r="BA11724" s="37"/>
    </row>
    <row r="11725" spans="10:53" s="14" customFormat="1" x14ac:dyDescent="0.25">
      <c r="J11725" s="59"/>
      <c r="Q11725" s="26"/>
      <c r="R11725" s="28"/>
      <c r="AC11725" s="46"/>
      <c r="AG11725" s="59"/>
      <c r="AH11725" s="59"/>
      <c r="AI11725" s="59"/>
      <c r="AJ11725" s="59"/>
      <c r="AK11725" s="59"/>
      <c r="AL11725" s="59"/>
      <c r="AM11725" s="59"/>
      <c r="AN11725" s="59"/>
      <c r="AO11725" s="59"/>
      <c r="AV11725" s="37"/>
      <c r="AW11725" s="37"/>
      <c r="AX11725" s="37"/>
      <c r="AY11725" s="37"/>
      <c r="AZ11725" s="37"/>
      <c r="BA11725" s="37"/>
    </row>
    <row r="11726" spans="10:53" s="14" customFormat="1" x14ac:dyDescent="0.25">
      <c r="J11726" s="59"/>
      <c r="Q11726" s="26"/>
      <c r="R11726" s="28"/>
      <c r="AC11726" s="46"/>
      <c r="AG11726" s="59"/>
      <c r="AH11726" s="59"/>
      <c r="AI11726" s="59"/>
      <c r="AJ11726" s="59"/>
      <c r="AK11726" s="59"/>
      <c r="AL11726" s="59"/>
      <c r="AM11726" s="59"/>
      <c r="AN11726" s="59"/>
      <c r="AO11726" s="59"/>
      <c r="AV11726" s="37"/>
      <c r="AW11726" s="37"/>
      <c r="AX11726" s="37"/>
      <c r="AY11726" s="37"/>
      <c r="AZ11726" s="37"/>
      <c r="BA11726" s="37"/>
    </row>
    <row r="11727" spans="10:53" s="14" customFormat="1" x14ac:dyDescent="0.25">
      <c r="J11727" s="59"/>
      <c r="Q11727" s="26"/>
      <c r="R11727" s="28"/>
      <c r="AC11727" s="46"/>
      <c r="AG11727" s="59"/>
      <c r="AH11727" s="59"/>
      <c r="AI11727" s="59"/>
      <c r="AJ11727" s="59"/>
      <c r="AK11727" s="59"/>
      <c r="AL11727" s="59"/>
      <c r="AM11727" s="59"/>
      <c r="AN11727" s="59"/>
      <c r="AO11727" s="59"/>
      <c r="AV11727" s="37"/>
      <c r="AW11727" s="37"/>
      <c r="AX11727" s="37"/>
      <c r="AY11727" s="37"/>
      <c r="AZ11727" s="37"/>
      <c r="BA11727" s="37"/>
    </row>
    <row r="11728" spans="10:53" s="14" customFormat="1" x14ac:dyDescent="0.25">
      <c r="J11728" s="59"/>
      <c r="Q11728" s="26"/>
      <c r="R11728" s="28"/>
      <c r="AC11728" s="46"/>
      <c r="AG11728" s="59"/>
      <c r="AH11728" s="59"/>
      <c r="AI11728" s="59"/>
      <c r="AJ11728" s="59"/>
      <c r="AK11728" s="59"/>
      <c r="AL11728" s="59"/>
      <c r="AM11728" s="59"/>
      <c r="AN11728" s="59"/>
      <c r="AO11728" s="59"/>
      <c r="AV11728" s="37"/>
      <c r="AW11728" s="37"/>
      <c r="AX11728" s="37"/>
      <c r="AY11728" s="37"/>
      <c r="AZ11728" s="37"/>
      <c r="BA11728" s="37"/>
    </row>
    <row r="11729" spans="10:53" s="14" customFormat="1" x14ac:dyDescent="0.25">
      <c r="J11729" s="59"/>
      <c r="Q11729" s="26"/>
      <c r="R11729" s="28"/>
      <c r="AC11729" s="46"/>
      <c r="AG11729" s="59"/>
      <c r="AH11729" s="59"/>
      <c r="AI11729" s="59"/>
      <c r="AJ11729" s="59"/>
      <c r="AK11729" s="59"/>
      <c r="AL11729" s="59"/>
      <c r="AM11729" s="59"/>
      <c r="AN11729" s="59"/>
      <c r="AO11729" s="59"/>
      <c r="AV11729" s="37"/>
      <c r="AW11729" s="37"/>
      <c r="AX11729" s="37"/>
      <c r="AY11729" s="37"/>
      <c r="AZ11729" s="37"/>
      <c r="BA11729" s="37"/>
    </row>
    <row r="11730" spans="10:53" s="14" customFormat="1" x14ac:dyDescent="0.25">
      <c r="J11730" s="59"/>
      <c r="Q11730" s="26"/>
      <c r="R11730" s="28"/>
      <c r="AC11730" s="46"/>
      <c r="AG11730" s="59"/>
      <c r="AH11730" s="59"/>
      <c r="AI11730" s="59"/>
      <c r="AJ11730" s="59"/>
      <c r="AK11730" s="59"/>
      <c r="AL11730" s="59"/>
      <c r="AM11730" s="59"/>
      <c r="AN11730" s="59"/>
      <c r="AO11730" s="59"/>
      <c r="AV11730" s="37"/>
      <c r="AW11730" s="37"/>
      <c r="AX11730" s="37"/>
      <c r="AY11730" s="37"/>
      <c r="AZ11730" s="37"/>
      <c r="BA11730" s="37"/>
    </row>
    <row r="11731" spans="10:53" s="14" customFormat="1" x14ac:dyDescent="0.25">
      <c r="J11731" s="59"/>
      <c r="Q11731" s="26"/>
      <c r="R11731" s="28"/>
      <c r="AC11731" s="46"/>
      <c r="AG11731" s="59"/>
      <c r="AH11731" s="59"/>
      <c r="AI11731" s="59"/>
      <c r="AJ11731" s="59"/>
      <c r="AK11731" s="59"/>
      <c r="AL11731" s="59"/>
      <c r="AM11731" s="59"/>
      <c r="AN11731" s="59"/>
      <c r="AO11731" s="59"/>
      <c r="AV11731" s="37"/>
      <c r="AW11731" s="37"/>
      <c r="AX11731" s="37"/>
      <c r="AY11731" s="37"/>
      <c r="AZ11731" s="37"/>
      <c r="BA11731" s="37"/>
    </row>
    <row r="11732" spans="10:53" s="14" customFormat="1" x14ac:dyDescent="0.25">
      <c r="J11732" s="59"/>
      <c r="Q11732" s="26"/>
      <c r="R11732" s="28"/>
      <c r="AC11732" s="46"/>
      <c r="AG11732" s="59"/>
      <c r="AH11732" s="59"/>
      <c r="AI11732" s="59"/>
      <c r="AJ11732" s="59"/>
      <c r="AK11732" s="59"/>
      <c r="AL11732" s="59"/>
      <c r="AM11732" s="59"/>
      <c r="AN11732" s="59"/>
      <c r="AO11732" s="59"/>
      <c r="AV11732" s="37"/>
      <c r="AW11732" s="37"/>
      <c r="AX11732" s="37"/>
      <c r="AY11732" s="37"/>
      <c r="AZ11732" s="37"/>
      <c r="BA11732" s="37"/>
    </row>
    <row r="11733" spans="10:53" s="14" customFormat="1" x14ac:dyDescent="0.25">
      <c r="J11733" s="59"/>
      <c r="Q11733" s="26"/>
      <c r="R11733" s="28"/>
      <c r="AC11733" s="46"/>
      <c r="AG11733" s="59"/>
      <c r="AH11733" s="59"/>
      <c r="AI11733" s="59"/>
      <c r="AJ11733" s="59"/>
      <c r="AK11733" s="59"/>
      <c r="AL11733" s="59"/>
      <c r="AM11733" s="59"/>
      <c r="AN11733" s="59"/>
      <c r="AO11733" s="59"/>
      <c r="AV11733" s="37"/>
      <c r="AW11733" s="37"/>
      <c r="AX11733" s="37"/>
      <c r="AY11733" s="37"/>
      <c r="AZ11733" s="37"/>
      <c r="BA11733" s="37"/>
    </row>
    <row r="11734" spans="10:53" s="14" customFormat="1" x14ac:dyDescent="0.25">
      <c r="J11734" s="59"/>
      <c r="Q11734" s="26"/>
      <c r="R11734" s="28"/>
      <c r="AC11734" s="46"/>
      <c r="AG11734" s="59"/>
      <c r="AH11734" s="59"/>
      <c r="AI11734" s="59"/>
      <c r="AJ11734" s="59"/>
      <c r="AK11734" s="59"/>
      <c r="AL11734" s="59"/>
      <c r="AM11734" s="59"/>
      <c r="AN11734" s="59"/>
      <c r="AO11734" s="59"/>
      <c r="AV11734" s="37"/>
      <c r="AW11734" s="37"/>
      <c r="AX11734" s="37"/>
      <c r="AY11734" s="37"/>
      <c r="AZ11734" s="37"/>
      <c r="BA11734" s="37"/>
    </row>
    <row r="11735" spans="10:53" s="14" customFormat="1" x14ac:dyDescent="0.25">
      <c r="J11735" s="59"/>
      <c r="Q11735" s="26"/>
      <c r="R11735" s="28"/>
      <c r="AC11735" s="46"/>
      <c r="AG11735" s="59"/>
      <c r="AH11735" s="59"/>
      <c r="AI11735" s="59"/>
      <c r="AJ11735" s="59"/>
      <c r="AK11735" s="59"/>
      <c r="AL11735" s="59"/>
      <c r="AM11735" s="59"/>
      <c r="AN11735" s="59"/>
      <c r="AO11735" s="59"/>
      <c r="AV11735" s="37"/>
      <c r="AW11735" s="37"/>
      <c r="AX11735" s="37"/>
      <c r="AY11735" s="37"/>
      <c r="AZ11735" s="37"/>
      <c r="BA11735" s="37"/>
    </row>
    <row r="11736" spans="10:53" s="14" customFormat="1" x14ac:dyDescent="0.25">
      <c r="J11736" s="59"/>
      <c r="Q11736" s="26"/>
      <c r="R11736" s="28"/>
      <c r="AC11736" s="46"/>
      <c r="AG11736" s="59"/>
      <c r="AH11736" s="59"/>
      <c r="AI11736" s="59"/>
      <c r="AJ11736" s="59"/>
      <c r="AK11736" s="59"/>
      <c r="AL11736" s="59"/>
      <c r="AM11736" s="59"/>
      <c r="AN11736" s="59"/>
      <c r="AO11736" s="59"/>
      <c r="AV11736" s="37"/>
      <c r="AW11736" s="37"/>
      <c r="AX11736" s="37"/>
      <c r="AY11736" s="37"/>
      <c r="AZ11736" s="37"/>
      <c r="BA11736" s="37"/>
    </row>
    <row r="11737" spans="10:53" s="14" customFormat="1" x14ac:dyDescent="0.25">
      <c r="J11737" s="59"/>
      <c r="Q11737" s="26"/>
      <c r="R11737" s="28"/>
      <c r="AC11737" s="46"/>
      <c r="AG11737" s="59"/>
      <c r="AH11737" s="59"/>
      <c r="AI11737" s="59"/>
      <c r="AJ11737" s="59"/>
      <c r="AK11737" s="59"/>
      <c r="AL11737" s="59"/>
      <c r="AM11737" s="59"/>
      <c r="AN11737" s="59"/>
      <c r="AO11737" s="59"/>
      <c r="AV11737" s="37"/>
      <c r="AW11737" s="37"/>
      <c r="AX11737" s="37"/>
      <c r="AY11737" s="37"/>
      <c r="AZ11737" s="37"/>
      <c r="BA11737" s="37"/>
    </row>
    <row r="11738" spans="10:53" s="14" customFormat="1" x14ac:dyDescent="0.25">
      <c r="J11738" s="59"/>
      <c r="Q11738" s="26"/>
      <c r="R11738" s="28"/>
      <c r="AC11738" s="46"/>
      <c r="AG11738" s="59"/>
      <c r="AH11738" s="59"/>
      <c r="AI11738" s="59"/>
      <c r="AJ11738" s="59"/>
      <c r="AK11738" s="59"/>
      <c r="AL11738" s="59"/>
      <c r="AM11738" s="59"/>
      <c r="AN11738" s="59"/>
      <c r="AO11738" s="59"/>
      <c r="AV11738" s="37"/>
      <c r="AW11738" s="37"/>
      <c r="AX11738" s="37"/>
      <c r="AY11738" s="37"/>
      <c r="AZ11738" s="37"/>
      <c r="BA11738" s="37"/>
    </row>
    <row r="11739" spans="10:53" s="14" customFormat="1" x14ac:dyDescent="0.25">
      <c r="J11739" s="59"/>
      <c r="Q11739" s="26"/>
      <c r="R11739" s="28"/>
      <c r="AC11739" s="46"/>
      <c r="AG11739" s="59"/>
      <c r="AH11739" s="59"/>
      <c r="AI11739" s="59"/>
      <c r="AJ11739" s="59"/>
      <c r="AK11739" s="59"/>
      <c r="AL11739" s="59"/>
      <c r="AM11739" s="59"/>
      <c r="AN11739" s="59"/>
      <c r="AO11739" s="59"/>
      <c r="AV11739" s="37"/>
      <c r="AW11739" s="37"/>
      <c r="AX11739" s="37"/>
      <c r="AY11739" s="37"/>
      <c r="AZ11739" s="37"/>
      <c r="BA11739" s="37"/>
    </row>
    <row r="11740" spans="10:53" s="14" customFormat="1" x14ac:dyDescent="0.25">
      <c r="J11740" s="59"/>
      <c r="Q11740" s="26"/>
      <c r="R11740" s="28"/>
      <c r="AC11740" s="46"/>
      <c r="AG11740" s="59"/>
      <c r="AH11740" s="59"/>
      <c r="AI11740" s="59"/>
      <c r="AJ11740" s="59"/>
      <c r="AK11740" s="59"/>
      <c r="AL11740" s="59"/>
      <c r="AM11740" s="59"/>
      <c r="AN11740" s="59"/>
      <c r="AO11740" s="59"/>
      <c r="AV11740" s="37"/>
      <c r="AW11740" s="37"/>
      <c r="AX11740" s="37"/>
      <c r="AY11740" s="37"/>
      <c r="AZ11740" s="37"/>
      <c r="BA11740" s="37"/>
    </row>
    <row r="11741" spans="10:53" s="14" customFormat="1" x14ac:dyDescent="0.25">
      <c r="J11741" s="59"/>
      <c r="Q11741" s="26"/>
      <c r="R11741" s="28"/>
      <c r="AC11741" s="46"/>
      <c r="AG11741" s="59"/>
      <c r="AH11741" s="59"/>
      <c r="AI11741" s="59"/>
      <c r="AJ11741" s="59"/>
      <c r="AK11741" s="59"/>
      <c r="AL11741" s="59"/>
      <c r="AM11741" s="59"/>
      <c r="AN11741" s="59"/>
      <c r="AO11741" s="59"/>
      <c r="AV11741" s="37"/>
      <c r="AW11741" s="37"/>
      <c r="AX11741" s="37"/>
      <c r="AY11741" s="37"/>
      <c r="AZ11741" s="37"/>
      <c r="BA11741" s="37"/>
    </row>
    <row r="11742" spans="10:53" s="14" customFormat="1" x14ac:dyDescent="0.25">
      <c r="J11742" s="59"/>
      <c r="Q11742" s="26"/>
      <c r="R11742" s="28"/>
      <c r="AC11742" s="46"/>
      <c r="AG11742" s="59"/>
      <c r="AH11742" s="59"/>
      <c r="AI11742" s="59"/>
      <c r="AJ11742" s="59"/>
      <c r="AK11742" s="59"/>
      <c r="AL11742" s="59"/>
      <c r="AM11742" s="59"/>
      <c r="AN11742" s="59"/>
      <c r="AO11742" s="59"/>
      <c r="AV11742" s="37"/>
      <c r="AW11742" s="37"/>
      <c r="AX11742" s="37"/>
      <c r="AY11742" s="37"/>
      <c r="AZ11742" s="37"/>
      <c r="BA11742" s="37"/>
    </row>
    <row r="11743" spans="10:53" s="14" customFormat="1" x14ac:dyDescent="0.25">
      <c r="J11743" s="59"/>
      <c r="Q11743" s="26"/>
      <c r="R11743" s="28"/>
      <c r="AC11743" s="46"/>
      <c r="AG11743" s="59"/>
      <c r="AH11743" s="59"/>
      <c r="AI11743" s="59"/>
      <c r="AJ11743" s="59"/>
      <c r="AK11743" s="59"/>
      <c r="AL11743" s="59"/>
      <c r="AM11743" s="59"/>
      <c r="AN11743" s="59"/>
      <c r="AO11743" s="59"/>
      <c r="AV11743" s="37"/>
      <c r="AW11743" s="37"/>
      <c r="AX11743" s="37"/>
      <c r="AY11743" s="37"/>
      <c r="AZ11743" s="37"/>
      <c r="BA11743" s="37"/>
    </row>
    <row r="11744" spans="10:53" s="14" customFormat="1" x14ac:dyDescent="0.25">
      <c r="J11744" s="59"/>
      <c r="Q11744" s="26"/>
      <c r="R11744" s="28"/>
      <c r="AC11744" s="46"/>
      <c r="AG11744" s="59"/>
      <c r="AH11744" s="59"/>
      <c r="AI11744" s="59"/>
      <c r="AJ11744" s="59"/>
      <c r="AK11744" s="59"/>
      <c r="AL11744" s="59"/>
      <c r="AM11744" s="59"/>
      <c r="AN11744" s="59"/>
      <c r="AO11744" s="59"/>
      <c r="AV11744" s="37"/>
      <c r="AW11744" s="37"/>
      <c r="AX11744" s="37"/>
      <c r="AY11744" s="37"/>
      <c r="AZ11744" s="37"/>
      <c r="BA11744" s="37"/>
    </row>
    <row r="11745" spans="10:53" s="14" customFormat="1" x14ac:dyDescent="0.25">
      <c r="J11745" s="59"/>
      <c r="Q11745" s="26"/>
      <c r="R11745" s="28"/>
      <c r="AC11745" s="46"/>
      <c r="AG11745" s="59"/>
      <c r="AH11745" s="59"/>
      <c r="AI11745" s="59"/>
      <c r="AJ11745" s="59"/>
      <c r="AK11745" s="59"/>
      <c r="AL11745" s="59"/>
      <c r="AM11745" s="59"/>
      <c r="AN11745" s="59"/>
      <c r="AO11745" s="59"/>
      <c r="AV11745" s="37"/>
      <c r="AW11745" s="37"/>
      <c r="AX11745" s="37"/>
      <c r="AY11745" s="37"/>
      <c r="AZ11745" s="37"/>
      <c r="BA11745" s="37"/>
    </row>
    <row r="11746" spans="10:53" s="14" customFormat="1" x14ac:dyDescent="0.25">
      <c r="J11746" s="59"/>
      <c r="Q11746" s="26"/>
      <c r="R11746" s="28"/>
      <c r="AC11746" s="46"/>
      <c r="AG11746" s="59"/>
      <c r="AH11746" s="59"/>
      <c r="AI11746" s="59"/>
      <c r="AJ11746" s="59"/>
      <c r="AK11746" s="59"/>
      <c r="AL11746" s="59"/>
      <c r="AM11746" s="59"/>
      <c r="AN11746" s="59"/>
      <c r="AO11746" s="59"/>
      <c r="AV11746" s="37"/>
      <c r="AW11746" s="37"/>
      <c r="AX11746" s="37"/>
      <c r="AY11746" s="37"/>
      <c r="AZ11746" s="37"/>
      <c r="BA11746" s="37"/>
    </row>
    <row r="11747" spans="10:53" s="14" customFormat="1" x14ac:dyDescent="0.25">
      <c r="J11747" s="59"/>
      <c r="Q11747" s="26"/>
      <c r="R11747" s="28"/>
      <c r="AC11747" s="46"/>
      <c r="AG11747" s="59"/>
      <c r="AH11747" s="59"/>
      <c r="AI11747" s="59"/>
      <c r="AJ11747" s="59"/>
      <c r="AK11747" s="59"/>
      <c r="AL11747" s="59"/>
      <c r="AM11747" s="59"/>
      <c r="AN11747" s="59"/>
      <c r="AO11747" s="59"/>
      <c r="AV11747" s="37"/>
      <c r="AW11747" s="37"/>
      <c r="AX11747" s="37"/>
      <c r="AY11747" s="37"/>
      <c r="AZ11747" s="37"/>
      <c r="BA11747" s="37"/>
    </row>
    <row r="11748" spans="10:53" s="14" customFormat="1" x14ac:dyDescent="0.25">
      <c r="J11748" s="59"/>
      <c r="Q11748" s="26"/>
      <c r="R11748" s="28"/>
      <c r="AC11748" s="46"/>
      <c r="AG11748" s="59"/>
      <c r="AH11748" s="59"/>
      <c r="AI11748" s="59"/>
      <c r="AJ11748" s="59"/>
      <c r="AK11748" s="59"/>
      <c r="AL11748" s="59"/>
      <c r="AM11748" s="59"/>
      <c r="AN11748" s="59"/>
      <c r="AO11748" s="59"/>
      <c r="AV11748" s="37"/>
      <c r="AW11748" s="37"/>
      <c r="AX11748" s="37"/>
      <c r="AY11748" s="37"/>
      <c r="AZ11748" s="37"/>
      <c r="BA11748" s="37"/>
    </row>
    <row r="11749" spans="10:53" s="14" customFormat="1" x14ac:dyDescent="0.25">
      <c r="J11749" s="59"/>
      <c r="Q11749" s="26"/>
      <c r="R11749" s="28"/>
      <c r="AC11749" s="46"/>
      <c r="AG11749" s="59"/>
      <c r="AH11749" s="59"/>
      <c r="AI11749" s="59"/>
      <c r="AJ11749" s="59"/>
      <c r="AK11749" s="59"/>
      <c r="AL11749" s="59"/>
      <c r="AM11749" s="59"/>
      <c r="AN11749" s="59"/>
      <c r="AO11749" s="59"/>
      <c r="AV11749" s="37"/>
      <c r="AW11749" s="37"/>
      <c r="AX11749" s="37"/>
      <c r="AY11749" s="37"/>
      <c r="AZ11749" s="37"/>
      <c r="BA11749" s="37"/>
    </row>
    <row r="11750" spans="10:53" s="14" customFormat="1" x14ac:dyDescent="0.25">
      <c r="J11750" s="59"/>
      <c r="Q11750" s="26"/>
      <c r="R11750" s="28"/>
      <c r="AC11750" s="46"/>
      <c r="AG11750" s="59"/>
      <c r="AH11750" s="59"/>
      <c r="AI11750" s="59"/>
      <c r="AJ11750" s="59"/>
      <c r="AK11750" s="59"/>
      <c r="AL11750" s="59"/>
      <c r="AM11750" s="59"/>
      <c r="AN11750" s="59"/>
      <c r="AO11750" s="59"/>
      <c r="AV11750" s="37"/>
      <c r="AW11750" s="37"/>
      <c r="AX11750" s="37"/>
      <c r="AY11750" s="37"/>
      <c r="AZ11750" s="37"/>
      <c r="BA11750" s="37"/>
    </row>
    <row r="11751" spans="10:53" s="14" customFormat="1" x14ac:dyDescent="0.25">
      <c r="J11751" s="59"/>
      <c r="Q11751" s="26"/>
      <c r="R11751" s="28"/>
      <c r="AC11751" s="46"/>
      <c r="AG11751" s="59"/>
      <c r="AH11751" s="59"/>
      <c r="AI11751" s="59"/>
      <c r="AJ11751" s="59"/>
      <c r="AK11751" s="59"/>
      <c r="AL11751" s="59"/>
      <c r="AM11751" s="59"/>
      <c r="AN11751" s="59"/>
      <c r="AO11751" s="59"/>
      <c r="AV11751" s="37"/>
      <c r="AW11751" s="37"/>
      <c r="AX11751" s="37"/>
      <c r="AY11751" s="37"/>
      <c r="AZ11751" s="37"/>
      <c r="BA11751" s="37"/>
    </row>
    <row r="11752" spans="10:53" s="14" customFormat="1" x14ac:dyDescent="0.25">
      <c r="J11752" s="59"/>
      <c r="Q11752" s="26"/>
      <c r="R11752" s="28"/>
      <c r="AC11752" s="46"/>
      <c r="AG11752" s="59"/>
      <c r="AH11752" s="59"/>
      <c r="AI11752" s="59"/>
      <c r="AJ11752" s="59"/>
      <c r="AK11752" s="59"/>
      <c r="AL11752" s="59"/>
      <c r="AM11752" s="59"/>
      <c r="AN11752" s="59"/>
      <c r="AO11752" s="59"/>
      <c r="AV11752" s="37"/>
      <c r="AW11752" s="37"/>
      <c r="AX11752" s="37"/>
      <c r="AY11752" s="37"/>
      <c r="AZ11752" s="37"/>
      <c r="BA11752" s="37"/>
    </row>
    <row r="11753" spans="10:53" s="14" customFormat="1" x14ac:dyDescent="0.25">
      <c r="J11753" s="59"/>
      <c r="Q11753" s="26"/>
      <c r="R11753" s="28"/>
      <c r="AC11753" s="46"/>
      <c r="AG11753" s="59"/>
      <c r="AH11753" s="59"/>
      <c r="AI11753" s="59"/>
      <c r="AJ11753" s="59"/>
      <c r="AK11753" s="59"/>
      <c r="AL11753" s="59"/>
      <c r="AM11753" s="59"/>
      <c r="AN11753" s="59"/>
      <c r="AO11753" s="59"/>
      <c r="AV11753" s="37"/>
      <c r="AW11753" s="37"/>
      <c r="AX11753" s="37"/>
      <c r="AY11753" s="37"/>
      <c r="AZ11753" s="37"/>
      <c r="BA11753" s="37"/>
    </row>
    <row r="11754" spans="10:53" s="14" customFormat="1" x14ac:dyDescent="0.25">
      <c r="J11754" s="59"/>
      <c r="Q11754" s="26"/>
      <c r="R11754" s="28"/>
      <c r="AC11754" s="46"/>
      <c r="AG11754" s="59"/>
      <c r="AH11754" s="59"/>
      <c r="AI11754" s="59"/>
      <c r="AJ11754" s="59"/>
      <c r="AK11754" s="59"/>
      <c r="AL11754" s="59"/>
      <c r="AM11754" s="59"/>
      <c r="AN11754" s="59"/>
      <c r="AO11754" s="59"/>
      <c r="AV11754" s="37"/>
      <c r="AW11754" s="37"/>
      <c r="AX11754" s="37"/>
      <c r="AY11754" s="37"/>
      <c r="AZ11754" s="37"/>
      <c r="BA11754" s="37"/>
    </row>
    <row r="11755" spans="10:53" s="14" customFormat="1" x14ac:dyDescent="0.25">
      <c r="J11755" s="59"/>
      <c r="Q11755" s="26"/>
      <c r="R11755" s="28"/>
      <c r="AC11755" s="46"/>
      <c r="AG11755" s="59"/>
      <c r="AH11755" s="59"/>
      <c r="AI11755" s="59"/>
      <c r="AJ11755" s="59"/>
      <c r="AK11755" s="59"/>
      <c r="AL11755" s="59"/>
      <c r="AM11755" s="59"/>
      <c r="AN11755" s="59"/>
      <c r="AO11755" s="59"/>
      <c r="AV11755" s="37"/>
      <c r="AW11755" s="37"/>
      <c r="AX11755" s="37"/>
      <c r="AY11755" s="37"/>
      <c r="AZ11755" s="37"/>
      <c r="BA11755" s="37"/>
    </row>
    <row r="11756" spans="10:53" s="14" customFormat="1" x14ac:dyDescent="0.25">
      <c r="J11756" s="59"/>
      <c r="Q11756" s="26"/>
      <c r="R11756" s="28"/>
      <c r="AC11756" s="46"/>
      <c r="AG11756" s="59"/>
      <c r="AH11756" s="59"/>
      <c r="AI11756" s="59"/>
      <c r="AJ11756" s="59"/>
      <c r="AK11756" s="59"/>
      <c r="AL11756" s="59"/>
      <c r="AM11756" s="59"/>
      <c r="AN11756" s="59"/>
      <c r="AO11756" s="59"/>
      <c r="AV11756" s="37"/>
      <c r="AW11756" s="37"/>
      <c r="AX11756" s="37"/>
      <c r="AY11756" s="37"/>
      <c r="AZ11756" s="37"/>
      <c r="BA11756" s="37"/>
    </row>
    <row r="11757" spans="10:53" s="14" customFormat="1" x14ac:dyDescent="0.25">
      <c r="J11757" s="59"/>
      <c r="Q11757" s="26"/>
      <c r="R11757" s="28"/>
      <c r="AC11757" s="46"/>
      <c r="AG11757" s="59"/>
      <c r="AH11757" s="59"/>
      <c r="AI11757" s="59"/>
      <c r="AJ11757" s="59"/>
      <c r="AK11757" s="59"/>
      <c r="AL11757" s="59"/>
      <c r="AM11757" s="59"/>
      <c r="AN11757" s="59"/>
      <c r="AO11757" s="59"/>
      <c r="AV11757" s="37"/>
      <c r="AW11757" s="37"/>
      <c r="AX11757" s="37"/>
      <c r="AY11757" s="37"/>
      <c r="AZ11757" s="37"/>
      <c r="BA11757" s="37"/>
    </row>
    <row r="11758" spans="10:53" s="14" customFormat="1" x14ac:dyDescent="0.25">
      <c r="J11758" s="59"/>
      <c r="Q11758" s="26"/>
      <c r="R11758" s="28"/>
      <c r="AC11758" s="46"/>
      <c r="AG11758" s="59"/>
      <c r="AH11758" s="59"/>
      <c r="AI11758" s="59"/>
      <c r="AJ11758" s="59"/>
      <c r="AK11758" s="59"/>
      <c r="AL11758" s="59"/>
      <c r="AM11758" s="59"/>
      <c r="AN11758" s="59"/>
      <c r="AO11758" s="59"/>
      <c r="AV11758" s="37"/>
      <c r="AW11758" s="37"/>
      <c r="AX11758" s="37"/>
      <c r="AY11758" s="37"/>
      <c r="AZ11758" s="37"/>
      <c r="BA11758" s="37"/>
    </row>
    <row r="11759" spans="10:53" s="14" customFormat="1" x14ac:dyDescent="0.25">
      <c r="J11759" s="59"/>
      <c r="Q11759" s="26"/>
      <c r="R11759" s="28"/>
      <c r="AC11759" s="46"/>
      <c r="AG11759" s="59"/>
      <c r="AH11759" s="59"/>
      <c r="AI11759" s="59"/>
      <c r="AJ11759" s="59"/>
      <c r="AK11759" s="59"/>
      <c r="AL11759" s="59"/>
      <c r="AM11759" s="59"/>
      <c r="AN11759" s="59"/>
      <c r="AO11759" s="59"/>
      <c r="AV11759" s="37"/>
      <c r="AW11759" s="37"/>
      <c r="AX11759" s="37"/>
      <c r="AY11759" s="37"/>
      <c r="AZ11759" s="37"/>
      <c r="BA11759" s="37"/>
    </row>
    <row r="11760" spans="10:53" s="14" customFormat="1" x14ac:dyDescent="0.25">
      <c r="J11760" s="59"/>
      <c r="Q11760" s="26"/>
      <c r="R11760" s="28"/>
      <c r="AC11760" s="46"/>
      <c r="AG11760" s="59"/>
      <c r="AH11760" s="59"/>
      <c r="AI11760" s="59"/>
      <c r="AJ11760" s="59"/>
      <c r="AK11760" s="59"/>
      <c r="AL11760" s="59"/>
      <c r="AM11760" s="59"/>
      <c r="AN11760" s="59"/>
      <c r="AO11760" s="59"/>
      <c r="AV11760" s="37"/>
      <c r="AW11760" s="37"/>
      <c r="AX11760" s="37"/>
      <c r="AY11760" s="37"/>
      <c r="AZ11760" s="37"/>
      <c r="BA11760" s="37"/>
    </row>
    <row r="11761" spans="10:53" s="14" customFormat="1" x14ac:dyDescent="0.25">
      <c r="J11761" s="59"/>
      <c r="Q11761" s="26"/>
      <c r="R11761" s="28"/>
      <c r="AC11761" s="46"/>
      <c r="AG11761" s="59"/>
      <c r="AH11761" s="59"/>
      <c r="AI11761" s="59"/>
      <c r="AJ11761" s="59"/>
      <c r="AK11761" s="59"/>
      <c r="AL11761" s="59"/>
      <c r="AM11761" s="59"/>
      <c r="AN11761" s="59"/>
      <c r="AO11761" s="59"/>
      <c r="AV11761" s="37"/>
      <c r="AW11761" s="37"/>
      <c r="AX11761" s="37"/>
      <c r="AY11761" s="37"/>
      <c r="AZ11761" s="37"/>
      <c r="BA11761" s="37"/>
    </row>
    <row r="11762" spans="10:53" s="14" customFormat="1" x14ac:dyDescent="0.25">
      <c r="J11762" s="59"/>
      <c r="Q11762" s="26"/>
      <c r="R11762" s="28"/>
      <c r="AC11762" s="46"/>
      <c r="AG11762" s="59"/>
      <c r="AH11762" s="59"/>
      <c r="AI11762" s="59"/>
      <c r="AJ11762" s="59"/>
      <c r="AK11762" s="59"/>
      <c r="AL11762" s="59"/>
      <c r="AM11762" s="59"/>
      <c r="AN11762" s="59"/>
      <c r="AO11762" s="59"/>
      <c r="AV11762" s="37"/>
      <c r="AW11762" s="37"/>
      <c r="AX11762" s="37"/>
      <c r="AY11762" s="37"/>
      <c r="AZ11762" s="37"/>
      <c r="BA11762" s="37"/>
    </row>
    <row r="11763" spans="10:53" s="14" customFormat="1" x14ac:dyDescent="0.25">
      <c r="J11763" s="59"/>
      <c r="Q11763" s="26"/>
      <c r="R11763" s="28"/>
      <c r="AC11763" s="46"/>
      <c r="AG11763" s="59"/>
      <c r="AH11763" s="59"/>
      <c r="AI11763" s="59"/>
      <c r="AJ11763" s="59"/>
      <c r="AK11763" s="59"/>
      <c r="AL11763" s="59"/>
      <c r="AM11763" s="59"/>
      <c r="AN11763" s="59"/>
      <c r="AO11763" s="59"/>
      <c r="AV11763" s="37"/>
      <c r="AW11763" s="37"/>
      <c r="AX11763" s="37"/>
      <c r="AY11763" s="37"/>
      <c r="AZ11763" s="37"/>
      <c r="BA11763" s="37"/>
    </row>
    <row r="11764" spans="10:53" s="14" customFormat="1" x14ac:dyDescent="0.25">
      <c r="J11764" s="59"/>
      <c r="Q11764" s="26"/>
      <c r="R11764" s="28"/>
      <c r="AC11764" s="46"/>
      <c r="AG11764" s="59"/>
      <c r="AH11764" s="59"/>
      <c r="AI11764" s="59"/>
      <c r="AJ11764" s="59"/>
      <c r="AK11764" s="59"/>
      <c r="AL11764" s="59"/>
      <c r="AM11764" s="59"/>
      <c r="AN11764" s="59"/>
      <c r="AO11764" s="59"/>
      <c r="AV11764" s="37"/>
      <c r="AW11764" s="37"/>
      <c r="AX11764" s="37"/>
      <c r="AY11764" s="37"/>
      <c r="AZ11764" s="37"/>
      <c r="BA11764" s="37"/>
    </row>
    <row r="11765" spans="10:53" s="14" customFormat="1" x14ac:dyDescent="0.25">
      <c r="J11765" s="59"/>
      <c r="Q11765" s="26"/>
      <c r="R11765" s="28"/>
      <c r="AC11765" s="46"/>
      <c r="AG11765" s="59"/>
      <c r="AH11765" s="59"/>
      <c r="AI11765" s="59"/>
      <c r="AJ11765" s="59"/>
      <c r="AK11765" s="59"/>
      <c r="AL11765" s="59"/>
      <c r="AM11765" s="59"/>
      <c r="AN11765" s="59"/>
      <c r="AO11765" s="59"/>
      <c r="AV11765" s="37"/>
      <c r="AW11765" s="37"/>
      <c r="AX11765" s="37"/>
      <c r="AY11765" s="37"/>
      <c r="AZ11765" s="37"/>
      <c r="BA11765" s="37"/>
    </row>
    <row r="11766" spans="10:53" s="14" customFormat="1" x14ac:dyDescent="0.25">
      <c r="J11766" s="59"/>
      <c r="Q11766" s="26"/>
      <c r="R11766" s="28"/>
      <c r="AC11766" s="46"/>
      <c r="AG11766" s="59"/>
      <c r="AH11766" s="59"/>
      <c r="AI11766" s="59"/>
      <c r="AJ11766" s="59"/>
      <c r="AK11766" s="59"/>
      <c r="AL11766" s="59"/>
      <c r="AM11766" s="59"/>
      <c r="AN11766" s="59"/>
      <c r="AO11766" s="59"/>
      <c r="AV11766" s="37"/>
      <c r="AW11766" s="37"/>
      <c r="AX11766" s="37"/>
      <c r="AY11766" s="37"/>
      <c r="AZ11766" s="37"/>
      <c r="BA11766" s="37"/>
    </row>
    <row r="11767" spans="10:53" s="14" customFormat="1" x14ac:dyDescent="0.25">
      <c r="J11767" s="59"/>
      <c r="Q11767" s="26"/>
      <c r="R11767" s="28"/>
      <c r="AC11767" s="46"/>
      <c r="AG11767" s="59"/>
      <c r="AH11767" s="59"/>
      <c r="AI11767" s="59"/>
      <c r="AJ11767" s="59"/>
      <c r="AK11767" s="59"/>
      <c r="AL11767" s="59"/>
      <c r="AM11767" s="59"/>
      <c r="AN11767" s="59"/>
      <c r="AO11767" s="59"/>
      <c r="AV11767" s="37"/>
      <c r="AW11767" s="37"/>
      <c r="AX11767" s="37"/>
      <c r="AY11767" s="37"/>
      <c r="AZ11767" s="37"/>
      <c r="BA11767" s="37"/>
    </row>
    <row r="11768" spans="10:53" s="14" customFormat="1" x14ac:dyDescent="0.25">
      <c r="J11768" s="59"/>
      <c r="Q11768" s="26"/>
      <c r="R11768" s="28"/>
      <c r="AC11768" s="46"/>
      <c r="AG11768" s="59"/>
      <c r="AH11768" s="59"/>
      <c r="AI11768" s="59"/>
      <c r="AJ11768" s="59"/>
      <c r="AK11768" s="59"/>
      <c r="AL11768" s="59"/>
      <c r="AM11768" s="59"/>
      <c r="AN11768" s="59"/>
      <c r="AO11768" s="59"/>
      <c r="AV11768" s="37"/>
      <c r="AW11768" s="37"/>
      <c r="AX11768" s="37"/>
      <c r="AY11768" s="37"/>
      <c r="AZ11768" s="37"/>
      <c r="BA11768" s="37"/>
    </row>
    <row r="11769" spans="10:53" s="14" customFormat="1" x14ac:dyDescent="0.25">
      <c r="J11769" s="59"/>
      <c r="Q11769" s="26"/>
      <c r="R11769" s="28"/>
      <c r="AC11769" s="46"/>
      <c r="AG11769" s="59"/>
      <c r="AH11769" s="59"/>
      <c r="AI11769" s="59"/>
      <c r="AJ11769" s="59"/>
      <c r="AK11769" s="59"/>
      <c r="AL11769" s="59"/>
      <c r="AM11769" s="59"/>
      <c r="AN11769" s="59"/>
      <c r="AO11769" s="59"/>
      <c r="AV11769" s="37"/>
      <c r="AW11769" s="37"/>
      <c r="AX11769" s="37"/>
      <c r="AY11769" s="37"/>
      <c r="AZ11769" s="37"/>
      <c r="BA11769" s="37"/>
    </row>
    <row r="11770" spans="10:53" s="14" customFormat="1" x14ac:dyDescent="0.25">
      <c r="J11770" s="59"/>
      <c r="Q11770" s="26"/>
      <c r="R11770" s="28"/>
      <c r="AC11770" s="46"/>
      <c r="AG11770" s="59"/>
      <c r="AH11770" s="59"/>
      <c r="AI11770" s="59"/>
      <c r="AJ11770" s="59"/>
      <c r="AK11770" s="59"/>
      <c r="AL11770" s="59"/>
      <c r="AM11770" s="59"/>
      <c r="AN11770" s="59"/>
      <c r="AO11770" s="59"/>
      <c r="AV11770" s="37"/>
      <c r="AW11770" s="37"/>
      <c r="AX11770" s="37"/>
      <c r="AY11770" s="37"/>
      <c r="AZ11770" s="37"/>
      <c r="BA11770" s="37"/>
    </row>
    <row r="11771" spans="10:53" s="14" customFormat="1" x14ac:dyDescent="0.25">
      <c r="J11771" s="59"/>
      <c r="Q11771" s="26"/>
      <c r="R11771" s="28"/>
      <c r="AC11771" s="46"/>
      <c r="AG11771" s="59"/>
      <c r="AH11771" s="59"/>
      <c r="AI11771" s="59"/>
      <c r="AJ11771" s="59"/>
      <c r="AK11771" s="59"/>
      <c r="AL11771" s="59"/>
      <c r="AM11771" s="59"/>
      <c r="AN11771" s="59"/>
      <c r="AO11771" s="59"/>
      <c r="AV11771" s="37"/>
      <c r="AW11771" s="37"/>
      <c r="AX11771" s="37"/>
      <c r="AY11771" s="37"/>
      <c r="AZ11771" s="37"/>
      <c r="BA11771" s="37"/>
    </row>
    <row r="11772" spans="10:53" s="14" customFormat="1" x14ac:dyDescent="0.25">
      <c r="J11772" s="59"/>
      <c r="Q11772" s="26"/>
      <c r="R11772" s="28"/>
      <c r="AC11772" s="46"/>
      <c r="AG11772" s="59"/>
      <c r="AH11772" s="59"/>
      <c r="AI11772" s="59"/>
      <c r="AJ11772" s="59"/>
      <c r="AK11772" s="59"/>
      <c r="AL11772" s="59"/>
      <c r="AM11772" s="59"/>
      <c r="AN11772" s="59"/>
      <c r="AO11772" s="59"/>
      <c r="AV11772" s="37"/>
      <c r="AW11772" s="37"/>
      <c r="AX11772" s="37"/>
      <c r="AY11772" s="37"/>
      <c r="AZ11772" s="37"/>
      <c r="BA11772" s="37"/>
    </row>
    <row r="11773" spans="10:53" s="14" customFormat="1" x14ac:dyDescent="0.25">
      <c r="J11773" s="59"/>
      <c r="Q11773" s="26"/>
      <c r="R11773" s="28"/>
      <c r="AC11773" s="46"/>
      <c r="AG11773" s="59"/>
      <c r="AH11773" s="59"/>
      <c r="AI11773" s="59"/>
      <c r="AJ11773" s="59"/>
      <c r="AK11773" s="59"/>
      <c r="AL11773" s="59"/>
      <c r="AM11773" s="59"/>
      <c r="AN11773" s="59"/>
      <c r="AO11773" s="59"/>
      <c r="AV11773" s="37"/>
      <c r="AW11773" s="37"/>
      <c r="AX11773" s="37"/>
      <c r="AY11773" s="37"/>
      <c r="AZ11773" s="37"/>
      <c r="BA11773" s="37"/>
    </row>
    <row r="11774" spans="10:53" s="14" customFormat="1" x14ac:dyDescent="0.25">
      <c r="J11774" s="59"/>
      <c r="Q11774" s="26"/>
      <c r="R11774" s="28"/>
      <c r="AC11774" s="46"/>
      <c r="AG11774" s="59"/>
      <c r="AH11774" s="59"/>
      <c r="AI11774" s="59"/>
      <c r="AJ11774" s="59"/>
      <c r="AK11774" s="59"/>
      <c r="AL11774" s="59"/>
      <c r="AM11774" s="59"/>
      <c r="AN11774" s="59"/>
      <c r="AO11774" s="59"/>
      <c r="AV11774" s="37"/>
      <c r="AW11774" s="37"/>
      <c r="AX11774" s="37"/>
      <c r="AY11774" s="37"/>
      <c r="AZ11774" s="37"/>
      <c r="BA11774" s="37"/>
    </row>
    <row r="11775" spans="10:53" s="14" customFormat="1" x14ac:dyDescent="0.25">
      <c r="J11775" s="59"/>
      <c r="Q11775" s="26"/>
      <c r="R11775" s="28"/>
      <c r="AC11775" s="46"/>
      <c r="AG11775" s="59"/>
      <c r="AH11775" s="59"/>
      <c r="AI11775" s="59"/>
      <c r="AJ11775" s="59"/>
      <c r="AK11775" s="59"/>
      <c r="AL11775" s="59"/>
      <c r="AM11775" s="59"/>
      <c r="AN11775" s="59"/>
      <c r="AO11775" s="59"/>
      <c r="AV11775" s="37"/>
      <c r="AW11775" s="37"/>
      <c r="AX11775" s="37"/>
      <c r="AY11775" s="37"/>
      <c r="AZ11775" s="37"/>
      <c r="BA11775" s="37"/>
    </row>
    <row r="11776" spans="10:53" s="14" customFormat="1" x14ac:dyDescent="0.25">
      <c r="J11776" s="59"/>
      <c r="Q11776" s="26"/>
      <c r="R11776" s="28"/>
      <c r="AC11776" s="46"/>
      <c r="AG11776" s="59"/>
      <c r="AH11776" s="59"/>
      <c r="AI11776" s="59"/>
      <c r="AJ11776" s="59"/>
      <c r="AK11776" s="59"/>
      <c r="AL11776" s="59"/>
      <c r="AM11776" s="59"/>
      <c r="AN11776" s="59"/>
      <c r="AO11776" s="59"/>
      <c r="AV11776" s="37"/>
      <c r="AW11776" s="37"/>
      <c r="AX11776" s="37"/>
      <c r="AY11776" s="37"/>
      <c r="AZ11776" s="37"/>
      <c r="BA11776" s="37"/>
    </row>
    <row r="11777" spans="10:53" s="14" customFormat="1" x14ac:dyDescent="0.25">
      <c r="J11777" s="59"/>
      <c r="Q11777" s="26"/>
      <c r="R11777" s="28"/>
      <c r="AC11777" s="46"/>
      <c r="AG11777" s="59"/>
      <c r="AH11777" s="59"/>
      <c r="AI11777" s="59"/>
      <c r="AJ11777" s="59"/>
      <c r="AK11777" s="59"/>
      <c r="AL11777" s="59"/>
      <c r="AM11777" s="59"/>
      <c r="AN11777" s="59"/>
      <c r="AO11777" s="59"/>
      <c r="AV11777" s="37"/>
      <c r="AW11777" s="37"/>
      <c r="AX11777" s="37"/>
      <c r="AY11777" s="37"/>
      <c r="AZ11777" s="37"/>
      <c r="BA11777" s="37"/>
    </row>
    <row r="11778" spans="10:53" s="14" customFormat="1" x14ac:dyDescent="0.25">
      <c r="J11778" s="59"/>
      <c r="Q11778" s="26"/>
      <c r="R11778" s="28"/>
      <c r="AC11778" s="46"/>
      <c r="AG11778" s="59"/>
      <c r="AH11778" s="59"/>
      <c r="AI11778" s="59"/>
      <c r="AJ11778" s="59"/>
      <c r="AK11778" s="59"/>
      <c r="AL11778" s="59"/>
      <c r="AM11778" s="59"/>
      <c r="AN11778" s="59"/>
      <c r="AO11778" s="59"/>
      <c r="AV11778" s="37"/>
      <c r="AW11778" s="37"/>
      <c r="AX11778" s="37"/>
      <c r="AY11778" s="37"/>
      <c r="AZ11778" s="37"/>
      <c r="BA11778" s="37"/>
    </row>
    <row r="11779" spans="10:53" s="14" customFormat="1" x14ac:dyDescent="0.25">
      <c r="J11779" s="59"/>
      <c r="Q11779" s="26"/>
      <c r="R11779" s="28"/>
      <c r="AC11779" s="46"/>
      <c r="AG11779" s="59"/>
      <c r="AH11779" s="59"/>
      <c r="AI11779" s="59"/>
      <c r="AJ11779" s="59"/>
      <c r="AK11779" s="59"/>
      <c r="AL11779" s="59"/>
      <c r="AM11779" s="59"/>
      <c r="AN11779" s="59"/>
      <c r="AO11779" s="59"/>
      <c r="AV11779" s="37"/>
      <c r="AW11779" s="37"/>
      <c r="AX11779" s="37"/>
      <c r="AY11779" s="37"/>
      <c r="AZ11779" s="37"/>
      <c r="BA11779" s="37"/>
    </row>
    <row r="11780" spans="10:53" s="14" customFormat="1" x14ac:dyDescent="0.25">
      <c r="J11780" s="59"/>
      <c r="Q11780" s="26"/>
      <c r="R11780" s="28"/>
      <c r="AC11780" s="46"/>
      <c r="AG11780" s="59"/>
      <c r="AH11780" s="59"/>
      <c r="AI11780" s="59"/>
      <c r="AJ11780" s="59"/>
      <c r="AK11780" s="59"/>
      <c r="AL11780" s="59"/>
      <c r="AM11780" s="59"/>
      <c r="AN11780" s="59"/>
      <c r="AO11780" s="59"/>
      <c r="AV11780" s="37"/>
      <c r="AW11780" s="37"/>
      <c r="AX11780" s="37"/>
      <c r="AY11780" s="37"/>
      <c r="AZ11780" s="37"/>
      <c r="BA11780" s="37"/>
    </row>
    <row r="11781" spans="10:53" s="14" customFormat="1" x14ac:dyDescent="0.25">
      <c r="J11781" s="59"/>
      <c r="Q11781" s="26"/>
      <c r="R11781" s="28"/>
      <c r="AC11781" s="46"/>
      <c r="AG11781" s="59"/>
      <c r="AH11781" s="59"/>
      <c r="AI11781" s="59"/>
      <c r="AJ11781" s="59"/>
      <c r="AK11781" s="59"/>
      <c r="AL11781" s="59"/>
      <c r="AM11781" s="59"/>
      <c r="AN11781" s="59"/>
      <c r="AO11781" s="59"/>
      <c r="AV11781" s="37"/>
      <c r="AW11781" s="37"/>
      <c r="AX11781" s="37"/>
      <c r="AY11781" s="37"/>
      <c r="AZ11781" s="37"/>
      <c r="BA11781" s="37"/>
    </row>
    <row r="11782" spans="10:53" s="14" customFormat="1" x14ac:dyDescent="0.25">
      <c r="J11782" s="59"/>
      <c r="Q11782" s="26"/>
      <c r="R11782" s="28"/>
      <c r="AC11782" s="46"/>
      <c r="AG11782" s="59"/>
      <c r="AH11782" s="59"/>
      <c r="AI11782" s="59"/>
      <c r="AJ11782" s="59"/>
      <c r="AK11782" s="59"/>
      <c r="AL11782" s="59"/>
      <c r="AM11782" s="59"/>
      <c r="AN11782" s="59"/>
      <c r="AO11782" s="59"/>
      <c r="AV11782" s="37"/>
      <c r="AW11782" s="37"/>
      <c r="AX11782" s="37"/>
      <c r="AY11782" s="37"/>
      <c r="AZ11782" s="37"/>
      <c r="BA11782" s="37"/>
    </row>
    <row r="11783" spans="10:53" s="14" customFormat="1" x14ac:dyDescent="0.25">
      <c r="J11783" s="59"/>
      <c r="Q11783" s="26"/>
      <c r="R11783" s="28"/>
      <c r="AC11783" s="46"/>
      <c r="AG11783" s="59"/>
      <c r="AH11783" s="59"/>
      <c r="AI11783" s="59"/>
      <c r="AJ11783" s="59"/>
      <c r="AK11783" s="59"/>
      <c r="AL11783" s="59"/>
      <c r="AM11783" s="59"/>
      <c r="AN11783" s="59"/>
      <c r="AO11783" s="59"/>
      <c r="AV11783" s="37"/>
      <c r="AW11783" s="37"/>
      <c r="AX11783" s="37"/>
      <c r="AY11783" s="37"/>
      <c r="AZ11783" s="37"/>
      <c r="BA11783" s="37"/>
    </row>
    <row r="11784" spans="10:53" s="14" customFormat="1" x14ac:dyDescent="0.25">
      <c r="J11784" s="59"/>
      <c r="Q11784" s="26"/>
      <c r="R11784" s="28"/>
      <c r="AC11784" s="46"/>
      <c r="AG11784" s="59"/>
      <c r="AH11784" s="59"/>
      <c r="AI11784" s="59"/>
      <c r="AJ11784" s="59"/>
      <c r="AK11784" s="59"/>
      <c r="AL11784" s="59"/>
      <c r="AM11784" s="59"/>
      <c r="AN11784" s="59"/>
      <c r="AO11784" s="59"/>
      <c r="AV11784" s="37"/>
      <c r="AW11784" s="37"/>
      <c r="AX11784" s="37"/>
      <c r="AY11784" s="37"/>
      <c r="AZ11784" s="37"/>
      <c r="BA11784" s="37"/>
    </row>
    <row r="11785" spans="10:53" s="14" customFormat="1" x14ac:dyDescent="0.25">
      <c r="J11785" s="59"/>
      <c r="Q11785" s="26"/>
      <c r="R11785" s="28"/>
      <c r="AC11785" s="46"/>
      <c r="AG11785" s="59"/>
      <c r="AH11785" s="59"/>
      <c r="AI11785" s="59"/>
      <c r="AJ11785" s="59"/>
      <c r="AK11785" s="59"/>
      <c r="AL11785" s="59"/>
      <c r="AM11785" s="59"/>
      <c r="AN11785" s="59"/>
      <c r="AO11785" s="59"/>
      <c r="AV11785" s="37"/>
      <c r="AW11785" s="37"/>
      <c r="AX11785" s="37"/>
      <c r="AY11785" s="37"/>
      <c r="AZ11785" s="37"/>
      <c r="BA11785" s="37"/>
    </row>
    <row r="11786" spans="10:53" s="14" customFormat="1" x14ac:dyDescent="0.25">
      <c r="J11786" s="59"/>
      <c r="Q11786" s="26"/>
      <c r="R11786" s="28"/>
      <c r="AC11786" s="46"/>
      <c r="AG11786" s="59"/>
      <c r="AH11786" s="59"/>
      <c r="AI11786" s="59"/>
      <c r="AJ11786" s="59"/>
      <c r="AK11786" s="59"/>
      <c r="AL11786" s="59"/>
      <c r="AM11786" s="59"/>
      <c r="AN11786" s="59"/>
      <c r="AO11786" s="59"/>
      <c r="AV11786" s="37"/>
      <c r="AW11786" s="37"/>
      <c r="AX11786" s="37"/>
      <c r="AY11786" s="37"/>
      <c r="AZ11786" s="37"/>
      <c r="BA11786" s="37"/>
    </row>
    <row r="11787" spans="10:53" s="14" customFormat="1" x14ac:dyDescent="0.25">
      <c r="J11787" s="59"/>
      <c r="Q11787" s="26"/>
      <c r="R11787" s="28"/>
      <c r="AC11787" s="46"/>
      <c r="AG11787" s="59"/>
      <c r="AH11787" s="59"/>
      <c r="AI11787" s="59"/>
      <c r="AJ11787" s="59"/>
      <c r="AK11787" s="59"/>
      <c r="AL11787" s="59"/>
      <c r="AM11787" s="59"/>
      <c r="AN11787" s="59"/>
      <c r="AO11787" s="59"/>
      <c r="AV11787" s="37"/>
      <c r="AW11787" s="37"/>
      <c r="AX11787" s="37"/>
      <c r="AY11787" s="37"/>
      <c r="AZ11787" s="37"/>
      <c r="BA11787" s="37"/>
    </row>
    <row r="11788" spans="10:53" s="14" customFormat="1" x14ac:dyDescent="0.25">
      <c r="J11788" s="59"/>
      <c r="Q11788" s="26"/>
      <c r="R11788" s="28"/>
      <c r="AC11788" s="46"/>
      <c r="AG11788" s="59"/>
      <c r="AH11788" s="59"/>
      <c r="AI11788" s="59"/>
      <c r="AJ11788" s="59"/>
      <c r="AK11788" s="59"/>
      <c r="AL11788" s="59"/>
      <c r="AM11788" s="59"/>
      <c r="AN11788" s="59"/>
      <c r="AO11788" s="59"/>
      <c r="AV11788" s="37"/>
      <c r="AW11788" s="37"/>
      <c r="AX11788" s="37"/>
      <c r="AY11788" s="37"/>
      <c r="AZ11788" s="37"/>
      <c r="BA11788" s="37"/>
    </row>
    <row r="11789" spans="10:53" s="14" customFormat="1" x14ac:dyDescent="0.25">
      <c r="J11789" s="59"/>
      <c r="Q11789" s="26"/>
      <c r="R11789" s="28"/>
      <c r="AC11789" s="46"/>
      <c r="AG11789" s="59"/>
      <c r="AH11789" s="59"/>
      <c r="AI11789" s="59"/>
      <c r="AJ11789" s="59"/>
      <c r="AK11789" s="59"/>
      <c r="AL11789" s="59"/>
      <c r="AM11789" s="59"/>
      <c r="AN11789" s="59"/>
      <c r="AO11789" s="59"/>
      <c r="AV11789" s="37"/>
      <c r="AW11789" s="37"/>
      <c r="AX11789" s="37"/>
      <c r="AY11789" s="37"/>
      <c r="AZ11789" s="37"/>
      <c r="BA11789" s="37"/>
    </row>
    <row r="11790" spans="10:53" s="14" customFormat="1" x14ac:dyDescent="0.25">
      <c r="J11790" s="59"/>
      <c r="Q11790" s="26"/>
      <c r="R11790" s="28"/>
      <c r="AC11790" s="46"/>
      <c r="AG11790" s="59"/>
      <c r="AH11790" s="59"/>
      <c r="AI11790" s="59"/>
      <c r="AJ11790" s="59"/>
      <c r="AK11790" s="59"/>
      <c r="AL11790" s="59"/>
      <c r="AM11790" s="59"/>
      <c r="AN11790" s="59"/>
      <c r="AO11790" s="59"/>
      <c r="AV11790" s="37"/>
      <c r="AW11790" s="37"/>
      <c r="AX11790" s="37"/>
      <c r="AY11790" s="37"/>
      <c r="AZ11790" s="37"/>
      <c r="BA11790" s="37"/>
    </row>
    <row r="11791" spans="10:53" s="14" customFormat="1" x14ac:dyDescent="0.25">
      <c r="J11791" s="59"/>
      <c r="Q11791" s="26"/>
      <c r="R11791" s="28"/>
      <c r="AC11791" s="46"/>
      <c r="AG11791" s="59"/>
      <c r="AH11791" s="59"/>
      <c r="AI11791" s="59"/>
      <c r="AJ11791" s="59"/>
      <c r="AK11791" s="59"/>
      <c r="AL11791" s="59"/>
      <c r="AM11791" s="59"/>
      <c r="AN11791" s="59"/>
      <c r="AO11791" s="59"/>
      <c r="AV11791" s="37"/>
      <c r="AW11791" s="37"/>
      <c r="AX11791" s="37"/>
      <c r="AY11791" s="37"/>
      <c r="AZ11791" s="37"/>
      <c r="BA11791" s="37"/>
    </row>
    <row r="11792" spans="10:53" s="14" customFormat="1" x14ac:dyDescent="0.25">
      <c r="J11792" s="59"/>
      <c r="Q11792" s="26"/>
      <c r="R11792" s="28"/>
      <c r="AC11792" s="46"/>
      <c r="AG11792" s="59"/>
      <c r="AH11792" s="59"/>
      <c r="AI11792" s="59"/>
      <c r="AJ11792" s="59"/>
      <c r="AK11792" s="59"/>
      <c r="AL11792" s="59"/>
      <c r="AM11792" s="59"/>
      <c r="AN11792" s="59"/>
      <c r="AO11792" s="59"/>
      <c r="AV11792" s="37"/>
      <c r="AW11792" s="37"/>
      <c r="AX11792" s="37"/>
      <c r="AY11792" s="37"/>
      <c r="AZ11792" s="37"/>
      <c r="BA11792" s="37"/>
    </row>
    <row r="11793" spans="10:53" s="14" customFormat="1" x14ac:dyDescent="0.25">
      <c r="J11793" s="59"/>
      <c r="Q11793" s="26"/>
      <c r="R11793" s="28"/>
      <c r="AC11793" s="46"/>
      <c r="AG11793" s="59"/>
      <c r="AH11793" s="59"/>
      <c r="AI11793" s="59"/>
      <c r="AJ11793" s="59"/>
      <c r="AK11793" s="59"/>
      <c r="AL11793" s="59"/>
      <c r="AM11793" s="59"/>
      <c r="AN11793" s="59"/>
      <c r="AO11793" s="59"/>
      <c r="AV11793" s="37"/>
      <c r="AW11793" s="37"/>
      <c r="AX11793" s="37"/>
      <c r="AY11793" s="37"/>
      <c r="AZ11793" s="37"/>
      <c r="BA11793" s="37"/>
    </row>
    <row r="11794" spans="10:53" s="14" customFormat="1" x14ac:dyDescent="0.25">
      <c r="J11794" s="59"/>
      <c r="Q11794" s="26"/>
      <c r="R11794" s="28"/>
      <c r="AC11794" s="46"/>
      <c r="AG11794" s="59"/>
      <c r="AH11794" s="59"/>
      <c r="AI11794" s="59"/>
      <c r="AJ11794" s="59"/>
      <c r="AK11794" s="59"/>
      <c r="AL11794" s="59"/>
      <c r="AM11794" s="59"/>
      <c r="AN11794" s="59"/>
      <c r="AO11794" s="59"/>
      <c r="AV11794" s="37"/>
      <c r="AW11794" s="37"/>
      <c r="AX11794" s="37"/>
      <c r="AY11794" s="37"/>
      <c r="AZ11794" s="37"/>
      <c r="BA11794" s="37"/>
    </row>
    <row r="11795" spans="10:53" s="14" customFormat="1" x14ac:dyDescent="0.25">
      <c r="J11795" s="59"/>
      <c r="Q11795" s="26"/>
      <c r="R11795" s="28"/>
      <c r="AC11795" s="46"/>
      <c r="AG11795" s="59"/>
      <c r="AH11795" s="59"/>
      <c r="AI11795" s="59"/>
      <c r="AJ11795" s="59"/>
      <c r="AK11795" s="59"/>
      <c r="AL11795" s="59"/>
      <c r="AM11795" s="59"/>
      <c r="AN11795" s="59"/>
      <c r="AO11795" s="59"/>
      <c r="AV11795" s="37"/>
      <c r="AW11795" s="37"/>
      <c r="AX11795" s="37"/>
      <c r="AY11795" s="37"/>
      <c r="AZ11795" s="37"/>
      <c r="BA11795" s="37"/>
    </row>
    <row r="11796" spans="10:53" s="14" customFormat="1" x14ac:dyDescent="0.25">
      <c r="J11796" s="59"/>
      <c r="Q11796" s="26"/>
      <c r="R11796" s="28"/>
      <c r="AC11796" s="46"/>
      <c r="AG11796" s="59"/>
      <c r="AH11796" s="59"/>
      <c r="AI11796" s="59"/>
      <c r="AJ11796" s="59"/>
      <c r="AK11796" s="59"/>
      <c r="AL11796" s="59"/>
      <c r="AM11796" s="59"/>
      <c r="AN11796" s="59"/>
      <c r="AO11796" s="59"/>
      <c r="AV11796" s="37"/>
      <c r="AW11796" s="37"/>
      <c r="AX11796" s="37"/>
      <c r="AY11796" s="37"/>
      <c r="AZ11796" s="37"/>
      <c r="BA11796" s="37"/>
    </row>
    <row r="11797" spans="10:53" s="14" customFormat="1" x14ac:dyDescent="0.25">
      <c r="J11797" s="59"/>
      <c r="Q11797" s="26"/>
      <c r="R11797" s="28"/>
      <c r="AC11797" s="46"/>
      <c r="AG11797" s="59"/>
      <c r="AH11797" s="59"/>
      <c r="AI11797" s="59"/>
      <c r="AJ11797" s="59"/>
      <c r="AK11797" s="59"/>
      <c r="AL11797" s="59"/>
      <c r="AM11797" s="59"/>
      <c r="AN11797" s="59"/>
      <c r="AO11797" s="59"/>
      <c r="AV11797" s="37"/>
      <c r="AW11797" s="37"/>
      <c r="AX11797" s="37"/>
      <c r="AY11797" s="37"/>
      <c r="AZ11797" s="37"/>
      <c r="BA11797" s="37"/>
    </row>
    <row r="11798" spans="10:53" s="14" customFormat="1" x14ac:dyDescent="0.25">
      <c r="J11798" s="59"/>
      <c r="Q11798" s="26"/>
      <c r="R11798" s="28"/>
      <c r="AC11798" s="46"/>
      <c r="AG11798" s="59"/>
      <c r="AH11798" s="59"/>
      <c r="AI11798" s="59"/>
      <c r="AJ11798" s="59"/>
      <c r="AK11798" s="59"/>
      <c r="AL11798" s="59"/>
      <c r="AM11798" s="59"/>
      <c r="AN11798" s="59"/>
      <c r="AO11798" s="59"/>
      <c r="AV11798" s="37"/>
      <c r="AW11798" s="37"/>
      <c r="AX11798" s="37"/>
      <c r="AY11798" s="37"/>
      <c r="AZ11798" s="37"/>
      <c r="BA11798" s="37"/>
    </row>
    <row r="11799" spans="10:53" s="14" customFormat="1" x14ac:dyDescent="0.25">
      <c r="J11799" s="59"/>
      <c r="Q11799" s="26"/>
      <c r="R11799" s="28"/>
      <c r="AC11799" s="46"/>
      <c r="AG11799" s="59"/>
      <c r="AH11799" s="59"/>
      <c r="AI11799" s="59"/>
      <c r="AJ11799" s="59"/>
      <c r="AK11799" s="59"/>
      <c r="AL11799" s="59"/>
      <c r="AM11799" s="59"/>
      <c r="AN11799" s="59"/>
      <c r="AO11799" s="59"/>
      <c r="AV11799" s="37"/>
      <c r="AW11799" s="37"/>
      <c r="AX11799" s="37"/>
      <c r="AY11799" s="37"/>
      <c r="AZ11799" s="37"/>
      <c r="BA11799" s="37"/>
    </row>
    <row r="11800" spans="10:53" s="14" customFormat="1" x14ac:dyDescent="0.25">
      <c r="J11800" s="59"/>
      <c r="Q11800" s="26"/>
      <c r="R11800" s="28"/>
      <c r="AC11800" s="46"/>
      <c r="AG11800" s="59"/>
      <c r="AH11800" s="59"/>
      <c r="AI11800" s="59"/>
      <c r="AJ11800" s="59"/>
      <c r="AK11800" s="59"/>
      <c r="AL11800" s="59"/>
      <c r="AM11800" s="59"/>
      <c r="AN11800" s="59"/>
      <c r="AO11800" s="59"/>
      <c r="AV11800" s="37"/>
      <c r="AW11800" s="37"/>
      <c r="AX11800" s="37"/>
      <c r="AY11800" s="37"/>
      <c r="AZ11800" s="37"/>
      <c r="BA11800" s="37"/>
    </row>
    <row r="11801" spans="10:53" s="14" customFormat="1" x14ac:dyDescent="0.25">
      <c r="J11801" s="59"/>
      <c r="Q11801" s="26"/>
      <c r="R11801" s="28"/>
      <c r="AC11801" s="46"/>
      <c r="AG11801" s="59"/>
      <c r="AH11801" s="59"/>
      <c r="AI11801" s="59"/>
      <c r="AJ11801" s="59"/>
      <c r="AK11801" s="59"/>
      <c r="AL11801" s="59"/>
      <c r="AM11801" s="59"/>
      <c r="AN11801" s="59"/>
      <c r="AO11801" s="59"/>
      <c r="AV11801" s="37"/>
      <c r="AW11801" s="37"/>
      <c r="AX11801" s="37"/>
      <c r="AY11801" s="37"/>
      <c r="AZ11801" s="37"/>
      <c r="BA11801" s="37"/>
    </row>
    <row r="11802" spans="10:53" s="14" customFormat="1" x14ac:dyDescent="0.25">
      <c r="J11802" s="59"/>
      <c r="Q11802" s="26"/>
      <c r="R11802" s="28"/>
      <c r="AC11802" s="46"/>
      <c r="AG11802" s="59"/>
      <c r="AH11802" s="59"/>
      <c r="AI11802" s="59"/>
      <c r="AJ11802" s="59"/>
      <c r="AK11802" s="59"/>
      <c r="AL11802" s="59"/>
      <c r="AM11802" s="59"/>
      <c r="AN11802" s="59"/>
      <c r="AO11802" s="59"/>
      <c r="AV11802" s="37"/>
      <c r="AW11802" s="37"/>
      <c r="AX11802" s="37"/>
      <c r="AY11802" s="37"/>
      <c r="AZ11802" s="37"/>
      <c r="BA11802" s="37"/>
    </row>
    <row r="11803" spans="10:53" s="14" customFormat="1" x14ac:dyDescent="0.25">
      <c r="J11803" s="59"/>
      <c r="Q11803" s="26"/>
      <c r="R11803" s="28"/>
      <c r="AC11803" s="46"/>
      <c r="AG11803" s="59"/>
      <c r="AH11803" s="59"/>
      <c r="AI11803" s="59"/>
      <c r="AJ11803" s="59"/>
      <c r="AK11803" s="59"/>
      <c r="AL11803" s="59"/>
      <c r="AM11803" s="59"/>
      <c r="AN11803" s="59"/>
      <c r="AO11803" s="59"/>
      <c r="AV11803" s="37"/>
      <c r="AW11803" s="37"/>
      <c r="AX11803" s="37"/>
      <c r="AY11803" s="37"/>
      <c r="AZ11803" s="37"/>
      <c r="BA11803" s="37"/>
    </row>
    <row r="11804" spans="10:53" s="14" customFormat="1" x14ac:dyDescent="0.25">
      <c r="J11804" s="59"/>
      <c r="Q11804" s="26"/>
      <c r="R11804" s="28"/>
      <c r="AC11804" s="46"/>
      <c r="AG11804" s="59"/>
      <c r="AH11804" s="59"/>
      <c r="AI11804" s="59"/>
      <c r="AJ11804" s="59"/>
      <c r="AK11804" s="59"/>
      <c r="AL11804" s="59"/>
      <c r="AM11804" s="59"/>
      <c r="AN11804" s="59"/>
      <c r="AO11804" s="59"/>
      <c r="AV11804" s="37"/>
      <c r="AW11804" s="37"/>
      <c r="AX11804" s="37"/>
      <c r="AY11804" s="37"/>
      <c r="AZ11804" s="37"/>
      <c r="BA11804" s="37"/>
    </row>
    <row r="11805" spans="10:53" s="14" customFormat="1" x14ac:dyDescent="0.25">
      <c r="J11805" s="59"/>
      <c r="Q11805" s="26"/>
      <c r="R11805" s="28"/>
      <c r="AC11805" s="46"/>
      <c r="AG11805" s="59"/>
      <c r="AH11805" s="59"/>
      <c r="AI11805" s="59"/>
      <c r="AJ11805" s="59"/>
      <c r="AK11805" s="59"/>
      <c r="AL11805" s="59"/>
      <c r="AM11805" s="59"/>
      <c r="AN11805" s="59"/>
      <c r="AO11805" s="59"/>
      <c r="AV11805" s="37"/>
      <c r="AW11805" s="37"/>
      <c r="AX11805" s="37"/>
      <c r="AY11805" s="37"/>
      <c r="AZ11805" s="37"/>
      <c r="BA11805" s="37"/>
    </row>
    <row r="11806" spans="10:53" s="14" customFormat="1" x14ac:dyDescent="0.25">
      <c r="J11806" s="59"/>
      <c r="Q11806" s="26"/>
      <c r="R11806" s="28"/>
      <c r="AC11806" s="46"/>
      <c r="AG11806" s="59"/>
      <c r="AH11806" s="59"/>
      <c r="AI11806" s="59"/>
      <c r="AJ11806" s="59"/>
      <c r="AK11806" s="59"/>
      <c r="AL11806" s="59"/>
      <c r="AM11806" s="59"/>
      <c r="AN11806" s="59"/>
      <c r="AO11806" s="59"/>
      <c r="AV11806" s="37"/>
      <c r="AW11806" s="37"/>
      <c r="AX11806" s="37"/>
      <c r="AY11806" s="37"/>
      <c r="AZ11806" s="37"/>
      <c r="BA11806" s="37"/>
    </row>
    <row r="11807" spans="10:53" s="14" customFormat="1" x14ac:dyDescent="0.25">
      <c r="J11807" s="59"/>
      <c r="Q11807" s="26"/>
      <c r="R11807" s="28"/>
      <c r="AC11807" s="46"/>
      <c r="AG11807" s="59"/>
      <c r="AH11807" s="59"/>
      <c r="AI11807" s="59"/>
      <c r="AJ11807" s="59"/>
      <c r="AK11807" s="59"/>
      <c r="AL11807" s="59"/>
      <c r="AM11807" s="59"/>
      <c r="AN11807" s="59"/>
      <c r="AO11807" s="59"/>
      <c r="AV11807" s="37"/>
      <c r="AW11807" s="37"/>
      <c r="AX11807" s="37"/>
      <c r="AY11807" s="37"/>
      <c r="AZ11807" s="37"/>
      <c r="BA11807" s="37"/>
    </row>
    <row r="11808" spans="10:53" s="14" customFormat="1" x14ac:dyDescent="0.25">
      <c r="J11808" s="59"/>
      <c r="Q11808" s="26"/>
      <c r="R11808" s="28"/>
      <c r="AC11808" s="46"/>
      <c r="AG11808" s="59"/>
      <c r="AH11808" s="59"/>
      <c r="AI11808" s="59"/>
      <c r="AJ11808" s="59"/>
      <c r="AK11808" s="59"/>
      <c r="AL11808" s="59"/>
      <c r="AM11808" s="59"/>
      <c r="AN11808" s="59"/>
      <c r="AO11808" s="59"/>
      <c r="AV11808" s="37"/>
      <c r="AW11808" s="37"/>
      <c r="AX11808" s="37"/>
      <c r="AY11808" s="37"/>
      <c r="AZ11808" s="37"/>
      <c r="BA11808" s="37"/>
    </row>
    <row r="11809" spans="10:53" s="14" customFormat="1" x14ac:dyDescent="0.25">
      <c r="J11809" s="59"/>
      <c r="Q11809" s="26"/>
      <c r="R11809" s="28"/>
      <c r="AC11809" s="46"/>
      <c r="AG11809" s="59"/>
      <c r="AH11809" s="59"/>
      <c r="AI11809" s="59"/>
      <c r="AJ11809" s="59"/>
      <c r="AK11809" s="59"/>
      <c r="AL11809" s="59"/>
      <c r="AM11809" s="59"/>
      <c r="AN11809" s="59"/>
      <c r="AO11809" s="59"/>
      <c r="AV11809" s="37"/>
      <c r="AW11809" s="37"/>
      <c r="AX11809" s="37"/>
      <c r="AY11809" s="37"/>
      <c r="AZ11809" s="37"/>
      <c r="BA11809" s="37"/>
    </row>
    <row r="11810" spans="10:53" s="14" customFormat="1" x14ac:dyDescent="0.25">
      <c r="J11810" s="59"/>
      <c r="Q11810" s="26"/>
      <c r="R11810" s="28"/>
      <c r="AC11810" s="46"/>
      <c r="AG11810" s="59"/>
      <c r="AH11810" s="59"/>
      <c r="AI11810" s="59"/>
      <c r="AJ11810" s="59"/>
      <c r="AK11810" s="59"/>
      <c r="AL11810" s="59"/>
      <c r="AM11810" s="59"/>
      <c r="AN11810" s="59"/>
      <c r="AO11810" s="59"/>
      <c r="AV11810" s="37"/>
      <c r="AW11810" s="37"/>
      <c r="AX11810" s="37"/>
      <c r="AY11810" s="37"/>
      <c r="AZ11810" s="37"/>
      <c r="BA11810" s="37"/>
    </row>
    <row r="11811" spans="10:53" s="14" customFormat="1" x14ac:dyDescent="0.25">
      <c r="J11811" s="59"/>
      <c r="Q11811" s="26"/>
      <c r="R11811" s="28"/>
      <c r="AC11811" s="46"/>
      <c r="AG11811" s="59"/>
      <c r="AH11811" s="59"/>
      <c r="AI11811" s="59"/>
      <c r="AJ11811" s="59"/>
      <c r="AK11811" s="59"/>
      <c r="AL11811" s="59"/>
      <c r="AM11811" s="59"/>
      <c r="AN11811" s="59"/>
      <c r="AO11811" s="59"/>
      <c r="AV11811" s="37"/>
      <c r="AW11811" s="37"/>
      <c r="AX11811" s="37"/>
      <c r="AY11811" s="37"/>
      <c r="AZ11811" s="37"/>
      <c r="BA11811" s="37"/>
    </row>
    <row r="11812" spans="10:53" s="14" customFormat="1" x14ac:dyDescent="0.25">
      <c r="J11812" s="59"/>
      <c r="Q11812" s="26"/>
      <c r="R11812" s="28"/>
      <c r="AC11812" s="46"/>
      <c r="AG11812" s="59"/>
      <c r="AH11812" s="59"/>
      <c r="AI11812" s="59"/>
      <c r="AJ11812" s="59"/>
      <c r="AK11812" s="59"/>
      <c r="AL11812" s="59"/>
      <c r="AM11812" s="59"/>
      <c r="AN11812" s="59"/>
      <c r="AO11812" s="59"/>
      <c r="AV11812" s="37"/>
      <c r="AW11812" s="37"/>
      <c r="AX11812" s="37"/>
      <c r="AY11812" s="37"/>
      <c r="AZ11812" s="37"/>
      <c r="BA11812" s="37"/>
    </row>
    <row r="11813" spans="10:53" s="14" customFormat="1" x14ac:dyDescent="0.25">
      <c r="J11813" s="59"/>
      <c r="Q11813" s="26"/>
      <c r="R11813" s="28"/>
      <c r="AC11813" s="46"/>
      <c r="AG11813" s="59"/>
      <c r="AH11813" s="59"/>
      <c r="AI11813" s="59"/>
      <c r="AJ11813" s="59"/>
      <c r="AK11813" s="59"/>
      <c r="AL11813" s="59"/>
      <c r="AM11813" s="59"/>
      <c r="AN11813" s="59"/>
      <c r="AO11813" s="59"/>
      <c r="AV11813" s="37"/>
      <c r="AW11813" s="37"/>
      <c r="AX11813" s="37"/>
      <c r="AY11813" s="37"/>
      <c r="AZ11813" s="37"/>
      <c r="BA11813" s="37"/>
    </row>
    <row r="11814" spans="10:53" s="14" customFormat="1" x14ac:dyDescent="0.25">
      <c r="J11814" s="59"/>
      <c r="Q11814" s="26"/>
      <c r="R11814" s="28"/>
      <c r="AC11814" s="46"/>
      <c r="AG11814" s="59"/>
      <c r="AH11814" s="59"/>
      <c r="AI11814" s="59"/>
      <c r="AJ11814" s="59"/>
      <c r="AK11814" s="59"/>
      <c r="AL11814" s="59"/>
      <c r="AM11814" s="59"/>
      <c r="AN11814" s="59"/>
      <c r="AO11814" s="59"/>
      <c r="AV11814" s="37"/>
      <c r="AW11814" s="37"/>
      <c r="AX11814" s="37"/>
      <c r="AY11814" s="37"/>
      <c r="AZ11814" s="37"/>
      <c r="BA11814" s="37"/>
    </row>
    <row r="11815" spans="10:53" s="14" customFormat="1" x14ac:dyDescent="0.25">
      <c r="J11815" s="59"/>
      <c r="Q11815" s="26"/>
      <c r="R11815" s="28"/>
      <c r="AC11815" s="46"/>
      <c r="AG11815" s="59"/>
      <c r="AH11815" s="59"/>
      <c r="AI11815" s="59"/>
      <c r="AJ11815" s="59"/>
      <c r="AK11815" s="59"/>
      <c r="AL11815" s="59"/>
      <c r="AM11815" s="59"/>
      <c r="AN11815" s="59"/>
      <c r="AO11815" s="59"/>
      <c r="AV11815" s="37"/>
      <c r="AW11815" s="37"/>
      <c r="AX11815" s="37"/>
      <c r="AY11815" s="37"/>
      <c r="AZ11815" s="37"/>
      <c r="BA11815" s="37"/>
    </row>
    <row r="11816" spans="10:53" s="14" customFormat="1" x14ac:dyDescent="0.25">
      <c r="J11816" s="59"/>
      <c r="Q11816" s="26"/>
      <c r="R11816" s="28"/>
      <c r="AC11816" s="46"/>
      <c r="AG11816" s="59"/>
      <c r="AH11816" s="59"/>
      <c r="AI11816" s="59"/>
      <c r="AJ11816" s="59"/>
      <c r="AK11816" s="59"/>
      <c r="AL11816" s="59"/>
      <c r="AM11816" s="59"/>
      <c r="AN11816" s="59"/>
      <c r="AO11816" s="59"/>
      <c r="AV11816" s="37"/>
      <c r="AW11816" s="37"/>
      <c r="AX11816" s="37"/>
      <c r="AY11816" s="37"/>
      <c r="AZ11816" s="37"/>
      <c r="BA11816" s="37"/>
    </row>
    <row r="11817" spans="10:53" s="14" customFormat="1" x14ac:dyDescent="0.25">
      <c r="J11817" s="59"/>
      <c r="Q11817" s="26"/>
      <c r="R11817" s="28"/>
      <c r="AC11817" s="46"/>
      <c r="AG11817" s="59"/>
      <c r="AH11817" s="59"/>
      <c r="AI11817" s="59"/>
      <c r="AJ11817" s="59"/>
      <c r="AK11817" s="59"/>
      <c r="AL11817" s="59"/>
      <c r="AM11817" s="59"/>
      <c r="AN11817" s="59"/>
      <c r="AO11817" s="59"/>
      <c r="AV11817" s="37"/>
      <c r="AW11817" s="37"/>
      <c r="AX11817" s="37"/>
      <c r="AY11817" s="37"/>
      <c r="AZ11817" s="37"/>
      <c r="BA11817" s="37"/>
    </row>
    <row r="11818" spans="10:53" s="14" customFormat="1" x14ac:dyDescent="0.25">
      <c r="J11818" s="59"/>
      <c r="Q11818" s="26"/>
      <c r="R11818" s="28"/>
      <c r="AC11818" s="46"/>
      <c r="AG11818" s="59"/>
      <c r="AH11818" s="59"/>
      <c r="AI11818" s="59"/>
      <c r="AJ11818" s="59"/>
      <c r="AK11818" s="59"/>
      <c r="AL11818" s="59"/>
      <c r="AM11818" s="59"/>
      <c r="AN11818" s="59"/>
      <c r="AO11818" s="59"/>
      <c r="AV11818" s="37"/>
      <c r="AW11818" s="37"/>
      <c r="AX11818" s="37"/>
      <c r="AY11818" s="37"/>
      <c r="AZ11818" s="37"/>
      <c r="BA11818" s="37"/>
    </row>
    <row r="11819" spans="10:53" s="14" customFormat="1" x14ac:dyDescent="0.25">
      <c r="J11819" s="59"/>
      <c r="Q11819" s="26"/>
      <c r="R11819" s="28"/>
      <c r="AC11819" s="46"/>
      <c r="AG11819" s="59"/>
      <c r="AH11819" s="59"/>
      <c r="AI11819" s="59"/>
      <c r="AJ11819" s="59"/>
      <c r="AK11819" s="59"/>
      <c r="AL11819" s="59"/>
      <c r="AM11819" s="59"/>
      <c r="AN11819" s="59"/>
      <c r="AO11819" s="59"/>
      <c r="AV11819" s="37"/>
      <c r="AW11819" s="37"/>
      <c r="AX11819" s="37"/>
      <c r="AY11819" s="37"/>
      <c r="AZ11819" s="37"/>
      <c r="BA11819" s="37"/>
    </row>
    <row r="11820" spans="10:53" s="14" customFormat="1" x14ac:dyDescent="0.25">
      <c r="J11820" s="59"/>
      <c r="Q11820" s="26"/>
      <c r="R11820" s="28"/>
      <c r="AC11820" s="46"/>
      <c r="AG11820" s="59"/>
      <c r="AH11820" s="59"/>
      <c r="AI11820" s="59"/>
      <c r="AJ11820" s="59"/>
      <c r="AK11820" s="59"/>
      <c r="AL11820" s="59"/>
      <c r="AM11820" s="59"/>
      <c r="AN11820" s="59"/>
      <c r="AO11820" s="59"/>
      <c r="AV11820" s="37"/>
      <c r="AW11820" s="37"/>
      <c r="AX11820" s="37"/>
      <c r="AY11820" s="37"/>
      <c r="AZ11820" s="37"/>
      <c r="BA11820" s="37"/>
    </row>
    <row r="11821" spans="10:53" s="14" customFormat="1" x14ac:dyDescent="0.25">
      <c r="J11821" s="59"/>
      <c r="Q11821" s="26"/>
      <c r="R11821" s="28"/>
      <c r="AC11821" s="46"/>
      <c r="AG11821" s="59"/>
      <c r="AH11821" s="59"/>
      <c r="AI11821" s="59"/>
      <c r="AJ11821" s="59"/>
      <c r="AK11821" s="59"/>
      <c r="AL11821" s="59"/>
      <c r="AM11821" s="59"/>
      <c r="AN11821" s="59"/>
      <c r="AO11821" s="59"/>
      <c r="AV11821" s="37"/>
      <c r="AW11821" s="37"/>
      <c r="AX11821" s="37"/>
      <c r="AY11821" s="37"/>
      <c r="AZ11821" s="37"/>
      <c r="BA11821" s="37"/>
    </row>
    <row r="11822" spans="10:53" s="14" customFormat="1" x14ac:dyDescent="0.25">
      <c r="J11822" s="59"/>
      <c r="Q11822" s="26"/>
      <c r="R11822" s="28"/>
      <c r="AC11822" s="46"/>
      <c r="AG11822" s="59"/>
      <c r="AH11822" s="59"/>
      <c r="AI11822" s="59"/>
      <c r="AJ11822" s="59"/>
      <c r="AK11822" s="59"/>
      <c r="AL11822" s="59"/>
      <c r="AM11822" s="59"/>
      <c r="AN11822" s="59"/>
      <c r="AO11822" s="59"/>
      <c r="AV11822" s="37"/>
      <c r="AW11822" s="37"/>
      <c r="AX11822" s="37"/>
      <c r="AY11822" s="37"/>
      <c r="AZ11822" s="37"/>
      <c r="BA11822" s="37"/>
    </row>
    <row r="11823" spans="10:53" s="14" customFormat="1" x14ac:dyDescent="0.25">
      <c r="J11823" s="59"/>
      <c r="Q11823" s="26"/>
      <c r="R11823" s="28"/>
      <c r="AC11823" s="46"/>
      <c r="AG11823" s="59"/>
      <c r="AH11823" s="59"/>
      <c r="AI11823" s="59"/>
      <c r="AJ11823" s="59"/>
      <c r="AK11823" s="59"/>
      <c r="AL11823" s="59"/>
      <c r="AM11823" s="59"/>
      <c r="AN11823" s="59"/>
      <c r="AO11823" s="59"/>
      <c r="AV11823" s="37"/>
      <c r="AW11823" s="37"/>
      <c r="AX11823" s="37"/>
      <c r="AY11823" s="37"/>
      <c r="AZ11823" s="37"/>
      <c r="BA11823" s="37"/>
    </row>
    <row r="11824" spans="10:53" s="14" customFormat="1" x14ac:dyDescent="0.25">
      <c r="J11824" s="59"/>
      <c r="Q11824" s="26"/>
      <c r="R11824" s="28"/>
      <c r="AC11824" s="46"/>
      <c r="AG11824" s="59"/>
      <c r="AH11824" s="59"/>
      <c r="AI11824" s="59"/>
      <c r="AJ11824" s="59"/>
      <c r="AK11824" s="59"/>
      <c r="AL11824" s="59"/>
      <c r="AM11824" s="59"/>
      <c r="AN11824" s="59"/>
      <c r="AO11824" s="59"/>
      <c r="AV11824" s="37"/>
      <c r="AW11824" s="37"/>
      <c r="AX11824" s="37"/>
      <c r="AY11824" s="37"/>
      <c r="AZ11824" s="37"/>
      <c r="BA11824" s="37"/>
    </row>
    <row r="11825" spans="10:53" s="14" customFormat="1" x14ac:dyDescent="0.25">
      <c r="J11825" s="59"/>
      <c r="Q11825" s="26"/>
      <c r="R11825" s="28"/>
      <c r="AC11825" s="46"/>
      <c r="AG11825" s="59"/>
      <c r="AH11825" s="59"/>
      <c r="AI11825" s="59"/>
      <c r="AJ11825" s="59"/>
      <c r="AK11825" s="59"/>
      <c r="AL11825" s="59"/>
      <c r="AM11825" s="59"/>
      <c r="AN11825" s="59"/>
      <c r="AO11825" s="59"/>
      <c r="AV11825" s="37"/>
      <c r="AW11825" s="37"/>
      <c r="AX11825" s="37"/>
      <c r="AY11825" s="37"/>
      <c r="AZ11825" s="37"/>
      <c r="BA11825" s="37"/>
    </row>
    <row r="11826" spans="10:53" s="14" customFormat="1" x14ac:dyDescent="0.25">
      <c r="J11826" s="59"/>
      <c r="Q11826" s="26"/>
      <c r="R11826" s="28"/>
      <c r="AC11826" s="46"/>
      <c r="AG11826" s="59"/>
      <c r="AH11826" s="59"/>
      <c r="AI11826" s="59"/>
      <c r="AJ11826" s="59"/>
      <c r="AK11826" s="59"/>
      <c r="AL11826" s="59"/>
      <c r="AM11826" s="59"/>
      <c r="AN11826" s="59"/>
      <c r="AO11826" s="59"/>
      <c r="AV11826" s="37"/>
      <c r="AW11826" s="37"/>
      <c r="AX11826" s="37"/>
      <c r="AY11826" s="37"/>
      <c r="AZ11826" s="37"/>
      <c r="BA11826" s="37"/>
    </row>
    <row r="11827" spans="10:53" s="14" customFormat="1" x14ac:dyDescent="0.25">
      <c r="J11827" s="59"/>
      <c r="Q11827" s="26"/>
      <c r="R11827" s="28"/>
      <c r="AC11827" s="46"/>
      <c r="AG11827" s="59"/>
      <c r="AH11827" s="59"/>
      <c r="AI11827" s="59"/>
      <c r="AJ11827" s="59"/>
      <c r="AK11827" s="59"/>
      <c r="AL11827" s="59"/>
      <c r="AM11827" s="59"/>
      <c r="AN11827" s="59"/>
      <c r="AO11827" s="59"/>
      <c r="AV11827" s="37"/>
      <c r="AW11827" s="37"/>
      <c r="AX11827" s="37"/>
      <c r="AY11827" s="37"/>
      <c r="AZ11827" s="37"/>
      <c r="BA11827" s="37"/>
    </row>
    <row r="11828" spans="10:53" s="14" customFormat="1" x14ac:dyDescent="0.25">
      <c r="J11828" s="59"/>
      <c r="Q11828" s="26"/>
      <c r="R11828" s="28"/>
      <c r="AC11828" s="46"/>
      <c r="AG11828" s="59"/>
      <c r="AH11828" s="59"/>
      <c r="AI11828" s="59"/>
      <c r="AJ11828" s="59"/>
      <c r="AK11828" s="59"/>
      <c r="AL11828" s="59"/>
      <c r="AM11828" s="59"/>
      <c r="AN11828" s="59"/>
      <c r="AO11828" s="59"/>
      <c r="AV11828" s="37"/>
      <c r="AW11828" s="37"/>
      <c r="AX11828" s="37"/>
      <c r="AY11828" s="37"/>
      <c r="AZ11828" s="37"/>
      <c r="BA11828" s="37"/>
    </row>
    <row r="11829" spans="10:53" s="14" customFormat="1" x14ac:dyDescent="0.25">
      <c r="J11829" s="59"/>
      <c r="Q11829" s="26"/>
      <c r="R11829" s="28"/>
      <c r="AC11829" s="46"/>
      <c r="AG11829" s="59"/>
      <c r="AH11829" s="59"/>
      <c r="AI11829" s="59"/>
      <c r="AJ11829" s="59"/>
      <c r="AK11829" s="59"/>
      <c r="AL11829" s="59"/>
      <c r="AM11829" s="59"/>
      <c r="AN11829" s="59"/>
      <c r="AO11829" s="59"/>
      <c r="AV11829" s="37"/>
      <c r="AW11829" s="37"/>
      <c r="AX11829" s="37"/>
      <c r="AY11829" s="37"/>
      <c r="AZ11829" s="37"/>
      <c r="BA11829" s="37"/>
    </row>
    <row r="11830" spans="10:53" s="14" customFormat="1" x14ac:dyDescent="0.25">
      <c r="J11830" s="59"/>
      <c r="Q11830" s="26"/>
      <c r="R11830" s="28"/>
      <c r="AC11830" s="46"/>
      <c r="AG11830" s="59"/>
      <c r="AH11830" s="59"/>
      <c r="AI11830" s="59"/>
      <c r="AJ11830" s="59"/>
      <c r="AK11830" s="59"/>
      <c r="AL11830" s="59"/>
      <c r="AM11830" s="59"/>
      <c r="AN11830" s="59"/>
      <c r="AO11830" s="59"/>
      <c r="AV11830" s="37"/>
      <c r="AW11830" s="37"/>
      <c r="AX11830" s="37"/>
      <c r="AY11830" s="37"/>
      <c r="AZ11830" s="37"/>
      <c r="BA11830" s="37"/>
    </row>
    <row r="11831" spans="10:53" s="14" customFormat="1" x14ac:dyDescent="0.25">
      <c r="J11831" s="59"/>
      <c r="Q11831" s="26"/>
      <c r="R11831" s="28"/>
      <c r="AC11831" s="46"/>
      <c r="AG11831" s="59"/>
      <c r="AH11831" s="59"/>
      <c r="AI11831" s="59"/>
      <c r="AJ11831" s="59"/>
      <c r="AK11831" s="59"/>
      <c r="AL11831" s="59"/>
      <c r="AM11831" s="59"/>
      <c r="AN11831" s="59"/>
      <c r="AO11831" s="59"/>
      <c r="AV11831" s="37"/>
      <c r="AW11831" s="37"/>
      <c r="AX11831" s="37"/>
      <c r="AY11831" s="37"/>
      <c r="AZ11831" s="37"/>
      <c r="BA11831" s="37"/>
    </row>
    <row r="11832" spans="10:53" s="14" customFormat="1" x14ac:dyDescent="0.25">
      <c r="J11832" s="59"/>
      <c r="Q11832" s="26"/>
      <c r="R11832" s="28"/>
      <c r="AC11832" s="46"/>
      <c r="AG11832" s="59"/>
      <c r="AH11832" s="59"/>
      <c r="AI11832" s="59"/>
      <c r="AJ11832" s="59"/>
      <c r="AK11832" s="59"/>
      <c r="AL11832" s="59"/>
      <c r="AM11832" s="59"/>
      <c r="AN11832" s="59"/>
      <c r="AO11832" s="59"/>
      <c r="AV11832" s="37"/>
      <c r="AW11832" s="37"/>
      <c r="AX11832" s="37"/>
      <c r="AY11832" s="37"/>
      <c r="AZ11832" s="37"/>
      <c r="BA11832" s="37"/>
    </row>
    <row r="11833" spans="10:53" s="14" customFormat="1" x14ac:dyDescent="0.25">
      <c r="J11833" s="59"/>
      <c r="Q11833" s="26"/>
      <c r="R11833" s="28"/>
      <c r="AC11833" s="46"/>
      <c r="AG11833" s="59"/>
      <c r="AH11833" s="59"/>
      <c r="AI11833" s="59"/>
      <c r="AJ11833" s="59"/>
      <c r="AK11833" s="59"/>
      <c r="AL11833" s="59"/>
      <c r="AM11833" s="59"/>
      <c r="AN11833" s="59"/>
      <c r="AO11833" s="59"/>
      <c r="AV11833" s="37"/>
      <c r="AW11833" s="37"/>
      <c r="AX11833" s="37"/>
      <c r="AY11833" s="37"/>
      <c r="AZ11833" s="37"/>
      <c r="BA11833" s="37"/>
    </row>
    <row r="11834" spans="10:53" s="14" customFormat="1" x14ac:dyDescent="0.25">
      <c r="J11834" s="59"/>
      <c r="Q11834" s="26"/>
      <c r="R11834" s="28"/>
      <c r="AC11834" s="46"/>
      <c r="AG11834" s="59"/>
      <c r="AH11834" s="59"/>
      <c r="AI11834" s="59"/>
      <c r="AJ11834" s="59"/>
      <c r="AK11834" s="59"/>
      <c r="AL11834" s="59"/>
      <c r="AM11834" s="59"/>
      <c r="AN11834" s="59"/>
      <c r="AO11834" s="59"/>
      <c r="AV11834" s="37"/>
      <c r="AW11834" s="37"/>
      <c r="AX11834" s="37"/>
      <c r="AY11834" s="37"/>
      <c r="AZ11834" s="37"/>
      <c r="BA11834" s="37"/>
    </row>
    <row r="11835" spans="10:53" s="14" customFormat="1" x14ac:dyDescent="0.25">
      <c r="J11835" s="59"/>
      <c r="Q11835" s="26"/>
      <c r="R11835" s="28"/>
      <c r="AC11835" s="46"/>
      <c r="AG11835" s="59"/>
      <c r="AH11835" s="59"/>
      <c r="AI11835" s="59"/>
      <c r="AJ11835" s="59"/>
      <c r="AK11835" s="59"/>
      <c r="AL11835" s="59"/>
      <c r="AM11835" s="59"/>
      <c r="AN11835" s="59"/>
      <c r="AO11835" s="59"/>
      <c r="AV11835" s="37"/>
      <c r="AW11835" s="37"/>
      <c r="AX11835" s="37"/>
      <c r="AY11835" s="37"/>
      <c r="AZ11835" s="37"/>
      <c r="BA11835" s="37"/>
    </row>
    <row r="11836" spans="10:53" s="14" customFormat="1" x14ac:dyDescent="0.25">
      <c r="J11836" s="59"/>
      <c r="Q11836" s="26"/>
      <c r="R11836" s="28"/>
      <c r="AC11836" s="46"/>
      <c r="AG11836" s="59"/>
      <c r="AH11836" s="59"/>
      <c r="AI11836" s="59"/>
      <c r="AJ11836" s="59"/>
      <c r="AK11836" s="59"/>
      <c r="AL11836" s="59"/>
      <c r="AM11836" s="59"/>
      <c r="AN11836" s="59"/>
      <c r="AO11836" s="59"/>
      <c r="AV11836" s="37"/>
      <c r="AW11836" s="37"/>
      <c r="AX11836" s="37"/>
      <c r="AY11836" s="37"/>
      <c r="AZ11836" s="37"/>
      <c r="BA11836" s="37"/>
    </row>
    <row r="11837" spans="10:53" s="14" customFormat="1" x14ac:dyDescent="0.25">
      <c r="J11837" s="59"/>
      <c r="Q11837" s="26"/>
      <c r="R11837" s="28"/>
      <c r="AC11837" s="46"/>
      <c r="AG11837" s="59"/>
      <c r="AH11837" s="59"/>
      <c r="AI11837" s="59"/>
      <c r="AJ11837" s="59"/>
      <c r="AK11837" s="59"/>
      <c r="AL11837" s="59"/>
      <c r="AM11837" s="59"/>
      <c r="AN11837" s="59"/>
      <c r="AO11837" s="59"/>
      <c r="AV11837" s="37"/>
      <c r="AW11837" s="37"/>
      <c r="AX11837" s="37"/>
      <c r="AY11837" s="37"/>
      <c r="AZ11837" s="37"/>
      <c r="BA11837" s="37"/>
    </row>
    <row r="11838" spans="10:53" s="14" customFormat="1" x14ac:dyDescent="0.25">
      <c r="J11838" s="59"/>
      <c r="Q11838" s="26"/>
      <c r="R11838" s="28"/>
      <c r="AC11838" s="46"/>
      <c r="AG11838" s="59"/>
      <c r="AH11838" s="59"/>
      <c r="AI11838" s="59"/>
      <c r="AJ11838" s="59"/>
      <c r="AK11838" s="59"/>
      <c r="AL11838" s="59"/>
      <c r="AM11838" s="59"/>
      <c r="AN11838" s="59"/>
      <c r="AO11838" s="59"/>
      <c r="AV11838" s="37"/>
      <c r="AW11838" s="37"/>
      <c r="AX11838" s="37"/>
      <c r="AY11838" s="37"/>
      <c r="AZ11838" s="37"/>
      <c r="BA11838" s="37"/>
    </row>
    <row r="11839" spans="10:53" s="14" customFormat="1" x14ac:dyDescent="0.25">
      <c r="J11839" s="59"/>
      <c r="Q11839" s="26"/>
      <c r="R11839" s="28"/>
      <c r="AC11839" s="46"/>
      <c r="AG11839" s="59"/>
      <c r="AH11839" s="59"/>
      <c r="AI11839" s="59"/>
      <c r="AJ11839" s="59"/>
      <c r="AK11839" s="59"/>
      <c r="AL11839" s="59"/>
      <c r="AM11839" s="59"/>
      <c r="AN11839" s="59"/>
      <c r="AO11839" s="59"/>
      <c r="AV11839" s="37"/>
      <c r="AW11839" s="37"/>
      <c r="AX11839" s="37"/>
      <c r="AY11839" s="37"/>
      <c r="AZ11839" s="37"/>
      <c r="BA11839" s="37"/>
    </row>
    <row r="11840" spans="10:53" s="14" customFormat="1" x14ac:dyDescent="0.25">
      <c r="J11840" s="59"/>
      <c r="Q11840" s="26"/>
      <c r="R11840" s="28"/>
      <c r="AC11840" s="46"/>
      <c r="AG11840" s="59"/>
      <c r="AH11840" s="59"/>
      <c r="AI11840" s="59"/>
      <c r="AJ11840" s="59"/>
      <c r="AK11840" s="59"/>
      <c r="AL11840" s="59"/>
      <c r="AM11840" s="59"/>
      <c r="AN11840" s="59"/>
      <c r="AO11840" s="59"/>
      <c r="AV11840" s="37"/>
      <c r="AW11840" s="37"/>
      <c r="AX11840" s="37"/>
      <c r="AY11840" s="37"/>
      <c r="AZ11840" s="37"/>
      <c r="BA11840" s="37"/>
    </row>
    <row r="11841" spans="10:53" s="14" customFormat="1" x14ac:dyDescent="0.25">
      <c r="J11841" s="59"/>
      <c r="Q11841" s="26"/>
      <c r="R11841" s="28"/>
      <c r="AC11841" s="46"/>
      <c r="AG11841" s="59"/>
      <c r="AH11841" s="59"/>
      <c r="AI11841" s="59"/>
      <c r="AJ11841" s="59"/>
      <c r="AK11841" s="59"/>
      <c r="AL11841" s="59"/>
      <c r="AM11841" s="59"/>
      <c r="AN11841" s="59"/>
      <c r="AO11841" s="59"/>
      <c r="AV11841" s="37"/>
      <c r="AW11841" s="37"/>
      <c r="AX11841" s="37"/>
      <c r="AY11841" s="37"/>
      <c r="AZ11841" s="37"/>
      <c r="BA11841" s="37"/>
    </row>
    <row r="11842" spans="10:53" s="14" customFormat="1" x14ac:dyDescent="0.25">
      <c r="J11842" s="59"/>
      <c r="Q11842" s="26"/>
      <c r="R11842" s="28"/>
      <c r="AC11842" s="46"/>
      <c r="AG11842" s="59"/>
      <c r="AH11842" s="59"/>
      <c r="AI11842" s="59"/>
      <c r="AJ11842" s="59"/>
      <c r="AK11842" s="59"/>
      <c r="AL11842" s="59"/>
      <c r="AM11842" s="59"/>
      <c r="AN11842" s="59"/>
      <c r="AO11842" s="59"/>
      <c r="AV11842" s="37"/>
      <c r="AW11842" s="37"/>
      <c r="AX11842" s="37"/>
      <c r="AY11842" s="37"/>
      <c r="AZ11842" s="37"/>
      <c r="BA11842" s="37"/>
    </row>
    <row r="11843" spans="10:53" s="14" customFormat="1" x14ac:dyDescent="0.25">
      <c r="J11843" s="59"/>
      <c r="Q11843" s="26"/>
      <c r="R11843" s="28"/>
      <c r="AC11843" s="46"/>
      <c r="AG11843" s="59"/>
      <c r="AH11843" s="59"/>
      <c r="AI11843" s="59"/>
      <c r="AJ11843" s="59"/>
      <c r="AK11843" s="59"/>
      <c r="AL11843" s="59"/>
      <c r="AM11843" s="59"/>
      <c r="AN11843" s="59"/>
      <c r="AO11843" s="59"/>
      <c r="AV11843" s="37"/>
      <c r="AW11843" s="37"/>
      <c r="AX11843" s="37"/>
      <c r="AY11843" s="37"/>
      <c r="AZ11843" s="37"/>
      <c r="BA11843" s="37"/>
    </row>
    <row r="11844" spans="10:53" s="14" customFormat="1" x14ac:dyDescent="0.25">
      <c r="J11844" s="59"/>
      <c r="Q11844" s="26"/>
      <c r="R11844" s="28"/>
      <c r="AC11844" s="46"/>
      <c r="AG11844" s="59"/>
      <c r="AH11844" s="59"/>
      <c r="AI11844" s="59"/>
      <c r="AJ11844" s="59"/>
      <c r="AK11844" s="59"/>
      <c r="AL11844" s="59"/>
      <c r="AM11844" s="59"/>
      <c r="AN11844" s="59"/>
      <c r="AO11844" s="59"/>
      <c r="AV11844" s="37"/>
      <c r="AW11844" s="37"/>
      <c r="AX11844" s="37"/>
      <c r="AY11844" s="37"/>
      <c r="AZ11844" s="37"/>
      <c r="BA11844" s="37"/>
    </row>
    <row r="11845" spans="10:53" s="14" customFormat="1" x14ac:dyDescent="0.25">
      <c r="J11845" s="59"/>
      <c r="Q11845" s="26"/>
      <c r="R11845" s="28"/>
      <c r="AC11845" s="46"/>
      <c r="AG11845" s="59"/>
      <c r="AH11845" s="59"/>
      <c r="AI11845" s="59"/>
      <c r="AJ11845" s="59"/>
      <c r="AK11845" s="59"/>
      <c r="AL11845" s="59"/>
      <c r="AM11845" s="59"/>
      <c r="AN11845" s="59"/>
      <c r="AO11845" s="59"/>
      <c r="AV11845" s="37"/>
      <c r="AW11845" s="37"/>
      <c r="AX11845" s="37"/>
      <c r="AY11845" s="37"/>
      <c r="AZ11845" s="37"/>
      <c r="BA11845" s="37"/>
    </row>
    <row r="11846" spans="10:53" s="14" customFormat="1" x14ac:dyDescent="0.25">
      <c r="J11846" s="59"/>
      <c r="Q11846" s="26"/>
      <c r="R11846" s="28"/>
      <c r="AC11846" s="46"/>
      <c r="AG11846" s="59"/>
      <c r="AH11846" s="59"/>
      <c r="AI11846" s="59"/>
      <c r="AJ11846" s="59"/>
      <c r="AK11846" s="59"/>
      <c r="AL11846" s="59"/>
      <c r="AM11846" s="59"/>
      <c r="AN11846" s="59"/>
      <c r="AO11846" s="59"/>
      <c r="AV11846" s="37"/>
      <c r="AW11846" s="37"/>
      <c r="AX11846" s="37"/>
      <c r="AY11846" s="37"/>
      <c r="AZ11846" s="37"/>
      <c r="BA11846" s="37"/>
    </row>
    <row r="11847" spans="10:53" s="14" customFormat="1" x14ac:dyDescent="0.25">
      <c r="J11847" s="59"/>
      <c r="Q11847" s="26"/>
      <c r="R11847" s="28"/>
      <c r="AC11847" s="46"/>
      <c r="AG11847" s="59"/>
      <c r="AH11847" s="59"/>
      <c r="AI11847" s="59"/>
      <c r="AJ11847" s="59"/>
      <c r="AK11847" s="59"/>
      <c r="AL11847" s="59"/>
      <c r="AM11847" s="59"/>
      <c r="AN11847" s="59"/>
      <c r="AO11847" s="59"/>
      <c r="AV11847" s="37"/>
      <c r="AW11847" s="37"/>
      <c r="AX11847" s="37"/>
      <c r="AY11847" s="37"/>
      <c r="AZ11847" s="37"/>
      <c r="BA11847" s="37"/>
    </row>
    <row r="11848" spans="10:53" s="14" customFormat="1" x14ac:dyDescent="0.25">
      <c r="J11848" s="59"/>
      <c r="Q11848" s="26"/>
      <c r="R11848" s="28"/>
      <c r="AC11848" s="46"/>
      <c r="AG11848" s="59"/>
      <c r="AH11848" s="59"/>
      <c r="AI11848" s="59"/>
      <c r="AJ11848" s="59"/>
      <c r="AK11848" s="59"/>
      <c r="AL11848" s="59"/>
      <c r="AM11848" s="59"/>
      <c r="AN11848" s="59"/>
      <c r="AO11848" s="59"/>
      <c r="AV11848" s="37"/>
      <c r="AW11848" s="37"/>
      <c r="AX11848" s="37"/>
      <c r="AY11848" s="37"/>
      <c r="AZ11848" s="37"/>
      <c r="BA11848" s="37"/>
    </row>
    <row r="11849" spans="10:53" s="14" customFormat="1" x14ac:dyDescent="0.25">
      <c r="J11849" s="59"/>
      <c r="Q11849" s="26"/>
      <c r="R11849" s="28"/>
      <c r="AC11849" s="46"/>
      <c r="AG11849" s="59"/>
      <c r="AH11849" s="59"/>
      <c r="AI11849" s="59"/>
      <c r="AJ11849" s="59"/>
      <c r="AK11849" s="59"/>
      <c r="AL11849" s="59"/>
      <c r="AM11849" s="59"/>
      <c r="AN11849" s="59"/>
      <c r="AO11849" s="59"/>
      <c r="AV11849" s="37"/>
      <c r="AW11849" s="37"/>
      <c r="AX11849" s="37"/>
      <c r="AY11849" s="37"/>
      <c r="AZ11849" s="37"/>
      <c r="BA11849" s="37"/>
    </row>
    <row r="11850" spans="10:53" s="14" customFormat="1" x14ac:dyDescent="0.25">
      <c r="J11850" s="59"/>
      <c r="Q11850" s="26"/>
      <c r="R11850" s="28"/>
      <c r="AC11850" s="46"/>
      <c r="AG11850" s="59"/>
      <c r="AH11850" s="59"/>
      <c r="AI11850" s="59"/>
      <c r="AJ11850" s="59"/>
      <c r="AK11850" s="59"/>
      <c r="AL11850" s="59"/>
      <c r="AM11850" s="59"/>
      <c r="AN11850" s="59"/>
      <c r="AO11850" s="59"/>
      <c r="AV11850" s="37"/>
      <c r="AW11850" s="37"/>
      <c r="AX11850" s="37"/>
      <c r="AY11850" s="37"/>
      <c r="AZ11850" s="37"/>
      <c r="BA11850" s="37"/>
    </row>
    <row r="11851" spans="10:53" s="14" customFormat="1" x14ac:dyDescent="0.25">
      <c r="J11851" s="59"/>
      <c r="Q11851" s="26"/>
      <c r="R11851" s="28"/>
      <c r="AC11851" s="46"/>
      <c r="AG11851" s="59"/>
      <c r="AH11851" s="59"/>
      <c r="AI11851" s="59"/>
      <c r="AJ11851" s="59"/>
      <c r="AK11851" s="59"/>
      <c r="AL11851" s="59"/>
      <c r="AM11851" s="59"/>
      <c r="AN11851" s="59"/>
      <c r="AO11851" s="59"/>
      <c r="AV11851" s="37"/>
      <c r="AW11851" s="37"/>
      <c r="AX11851" s="37"/>
      <c r="AY11851" s="37"/>
      <c r="AZ11851" s="37"/>
      <c r="BA11851" s="37"/>
    </row>
    <row r="11852" spans="10:53" s="14" customFormat="1" x14ac:dyDescent="0.25">
      <c r="J11852" s="59"/>
      <c r="Q11852" s="26"/>
      <c r="R11852" s="28"/>
      <c r="AC11852" s="46"/>
      <c r="AG11852" s="59"/>
      <c r="AH11852" s="59"/>
      <c r="AI11852" s="59"/>
      <c r="AJ11852" s="59"/>
      <c r="AK11852" s="59"/>
      <c r="AL11852" s="59"/>
      <c r="AM11852" s="59"/>
      <c r="AN11852" s="59"/>
      <c r="AO11852" s="59"/>
      <c r="AV11852" s="37"/>
      <c r="AW11852" s="37"/>
      <c r="AX11852" s="37"/>
      <c r="AY11852" s="37"/>
      <c r="AZ11852" s="37"/>
      <c r="BA11852" s="37"/>
    </row>
    <row r="11853" spans="10:53" s="14" customFormat="1" x14ac:dyDescent="0.25">
      <c r="J11853" s="59"/>
      <c r="Q11853" s="26"/>
      <c r="R11853" s="28"/>
      <c r="AC11853" s="46"/>
      <c r="AG11853" s="59"/>
      <c r="AH11853" s="59"/>
      <c r="AI11853" s="59"/>
      <c r="AJ11853" s="59"/>
      <c r="AK11853" s="59"/>
      <c r="AL11853" s="59"/>
      <c r="AM11853" s="59"/>
      <c r="AN11853" s="59"/>
      <c r="AO11853" s="59"/>
      <c r="AV11853" s="37"/>
      <c r="AW11853" s="37"/>
      <c r="AX11853" s="37"/>
      <c r="AY11853" s="37"/>
      <c r="AZ11853" s="37"/>
      <c r="BA11853" s="37"/>
    </row>
    <row r="11854" spans="10:53" s="14" customFormat="1" x14ac:dyDescent="0.25">
      <c r="J11854" s="59"/>
      <c r="Q11854" s="26"/>
      <c r="R11854" s="28"/>
      <c r="AC11854" s="46"/>
      <c r="AG11854" s="59"/>
      <c r="AH11854" s="59"/>
      <c r="AI11854" s="59"/>
      <c r="AJ11854" s="59"/>
      <c r="AK11854" s="59"/>
      <c r="AL11854" s="59"/>
      <c r="AM11854" s="59"/>
      <c r="AN11854" s="59"/>
      <c r="AO11854" s="59"/>
      <c r="AV11854" s="37"/>
      <c r="AW11854" s="37"/>
      <c r="AX11854" s="37"/>
      <c r="AY11854" s="37"/>
      <c r="AZ11854" s="37"/>
      <c r="BA11854" s="37"/>
    </row>
    <row r="11855" spans="10:53" s="14" customFormat="1" x14ac:dyDescent="0.25">
      <c r="J11855" s="59"/>
      <c r="Q11855" s="26"/>
      <c r="R11855" s="28"/>
      <c r="AC11855" s="46"/>
      <c r="AG11855" s="59"/>
      <c r="AH11855" s="59"/>
      <c r="AI11855" s="59"/>
      <c r="AJ11855" s="59"/>
      <c r="AK11855" s="59"/>
      <c r="AL11855" s="59"/>
      <c r="AM11855" s="59"/>
      <c r="AN11855" s="59"/>
      <c r="AO11855" s="59"/>
      <c r="AV11855" s="37"/>
      <c r="AW11855" s="37"/>
      <c r="AX11855" s="37"/>
      <c r="AY11855" s="37"/>
      <c r="AZ11855" s="37"/>
      <c r="BA11855" s="37"/>
    </row>
    <row r="11856" spans="10:53" s="14" customFormat="1" x14ac:dyDescent="0.25">
      <c r="J11856" s="59"/>
      <c r="Q11856" s="26"/>
      <c r="R11856" s="28"/>
      <c r="AC11856" s="46"/>
      <c r="AG11856" s="59"/>
      <c r="AH11856" s="59"/>
      <c r="AI11856" s="59"/>
      <c r="AJ11856" s="59"/>
      <c r="AK11856" s="59"/>
      <c r="AL11856" s="59"/>
      <c r="AM11856" s="59"/>
      <c r="AN11856" s="59"/>
      <c r="AO11856" s="59"/>
      <c r="AV11856" s="37"/>
      <c r="AW11856" s="37"/>
      <c r="AX11856" s="37"/>
      <c r="AY11856" s="37"/>
      <c r="AZ11856" s="37"/>
      <c r="BA11856" s="37"/>
    </row>
    <row r="11857" spans="10:53" s="14" customFormat="1" x14ac:dyDescent="0.25">
      <c r="J11857" s="59"/>
      <c r="Q11857" s="26"/>
      <c r="R11857" s="28"/>
      <c r="AC11857" s="46"/>
      <c r="AG11857" s="59"/>
      <c r="AH11857" s="59"/>
      <c r="AI11857" s="59"/>
      <c r="AJ11857" s="59"/>
      <c r="AK11857" s="59"/>
      <c r="AL11857" s="59"/>
      <c r="AM11857" s="59"/>
      <c r="AN11857" s="59"/>
      <c r="AO11857" s="59"/>
      <c r="AV11857" s="37"/>
      <c r="AW11857" s="37"/>
      <c r="AX11857" s="37"/>
      <c r="AY11857" s="37"/>
      <c r="AZ11857" s="37"/>
      <c r="BA11857" s="37"/>
    </row>
    <row r="11858" spans="10:53" s="14" customFormat="1" x14ac:dyDescent="0.25">
      <c r="J11858" s="59"/>
      <c r="Q11858" s="26"/>
      <c r="R11858" s="28"/>
      <c r="AC11858" s="46"/>
      <c r="AG11858" s="59"/>
      <c r="AH11858" s="59"/>
      <c r="AI11858" s="59"/>
      <c r="AJ11858" s="59"/>
      <c r="AK11858" s="59"/>
      <c r="AL11858" s="59"/>
      <c r="AM11858" s="59"/>
      <c r="AN11858" s="59"/>
      <c r="AO11858" s="59"/>
      <c r="AV11858" s="37"/>
      <c r="AW11858" s="37"/>
      <c r="AX11858" s="37"/>
      <c r="AY11858" s="37"/>
      <c r="AZ11858" s="37"/>
      <c r="BA11858" s="37"/>
    </row>
    <row r="11859" spans="10:53" s="14" customFormat="1" x14ac:dyDescent="0.25">
      <c r="J11859" s="59"/>
      <c r="Q11859" s="26"/>
      <c r="R11859" s="28"/>
      <c r="AC11859" s="46"/>
      <c r="AG11859" s="59"/>
      <c r="AH11859" s="59"/>
      <c r="AI11859" s="59"/>
      <c r="AJ11859" s="59"/>
      <c r="AK11859" s="59"/>
      <c r="AL11859" s="59"/>
      <c r="AM11859" s="59"/>
      <c r="AN11859" s="59"/>
      <c r="AO11859" s="59"/>
      <c r="AV11859" s="37"/>
      <c r="AW11859" s="37"/>
      <c r="AX11859" s="37"/>
      <c r="AY11859" s="37"/>
      <c r="AZ11859" s="37"/>
      <c r="BA11859" s="37"/>
    </row>
    <row r="11860" spans="10:53" s="14" customFormat="1" x14ac:dyDescent="0.25">
      <c r="J11860" s="59"/>
      <c r="Q11860" s="26"/>
      <c r="R11860" s="28"/>
      <c r="AC11860" s="46"/>
      <c r="AG11860" s="59"/>
      <c r="AH11860" s="59"/>
      <c r="AI11860" s="59"/>
      <c r="AJ11860" s="59"/>
      <c r="AK11860" s="59"/>
      <c r="AL11860" s="59"/>
      <c r="AM11860" s="59"/>
      <c r="AN11860" s="59"/>
      <c r="AO11860" s="59"/>
      <c r="AV11860" s="37"/>
      <c r="AW11860" s="37"/>
      <c r="AX11860" s="37"/>
      <c r="AY11860" s="37"/>
      <c r="AZ11860" s="37"/>
      <c r="BA11860" s="37"/>
    </row>
    <row r="11861" spans="10:53" s="14" customFormat="1" x14ac:dyDescent="0.25">
      <c r="J11861" s="59"/>
      <c r="Q11861" s="26"/>
      <c r="R11861" s="28"/>
      <c r="AC11861" s="46"/>
      <c r="AG11861" s="59"/>
      <c r="AH11861" s="59"/>
      <c r="AI11861" s="59"/>
      <c r="AJ11861" s="59"/>
      <c r="AK11861" s="59"/>
      <c r="AL11861" s="59"/>
      <c r="AM11861" s="59"/>
      <c r="AN11861" s="59"/>
      <c r="AO11861" s="59"/>
      <c r="AV11861" s="37"/>
      <c r="AW11861" s="37"/>
      <c r="AX11861" s="37"/>
      <c r="AY11861" s="37"/>
      <c r="AZ11861" s="37"/>
      <c r="BA11861" s="37"/>
    </row>
    <row r="11862" spans="10:53" s="14" customFormat="1" x14ac:dyDescent="0.25">
      <c r="J11862" s="59"/>
      <c r="Q11862" s="26"/>
      <c r="R11862" s="28"/>
      <c r="AC11862" s="46"/>
      <c r="AG11862" s="59"/>
      <c r="AH11862" s="59"/>
      <c r="AI11862" s="59"/>
      <c r="AJ11862" s="59"/>
      <c r="AK11862" s="59"/>
      <c r="AL11862" s="59"/>
      <c r="AM11862" s="59"/>
      <c r="AN11862" s="59"/>
      <c r="AO11862" s="59"/>
      <c r="AV11862" s="37"/>
      <c r="AW11862" s="37"/>
      <c r="AX11862" s="37"/>
      <c r="AY11862" s="37"/>
      <c r="AZ11862" s="37"/>
      <c r="BA11862" s="37"/>
    </row>
    <row r="11863" spans="10:53" s="14" customFormat="1" x14ac:dyDescent="0.25">
      <c r="J11863" s="59"/>
      <c r="Q11863" s="26"/>
      <c r="R11863" s="28"/>
      <c r="AC11863" s="46"/>
      <c r="AG11863" s="59"/>
      <c r="AH11863" s="59"/>
      <c r="AI11863" s="59"/>
      <c r="AJ11863" s="59"/>
      <c r="AK11863" s="59"/>
      <c r="AL11863" s="59"/>
      <c r="AM11863" s="59"/>
      <c r="AN11863" s="59"/>
      <c r="AO11863" s="59"/>
      <c r="AV11863" s="37"/>
      <c r="AW11863" s="37"/>
      <c r="AX11863" s="37"/>
      <c r="AY11863" s="37"/>
      <c r="AZ11863" s="37"/>
      <c r="BA11863" s="37"/>
    </row>
    <row r="11864" spans="10:53" s="14" customFormat="1" x14ac:dyDescent="0.25">
      <c r="J11864" s="59"/>
      <c r="Q11864" s="26"/>
      <c r="R11864" s="28"/>
      <c r="AC11864" s="46"/>
      <c r="AG11864" s="59"/>
      <c r="AH11864" s="59"/>
      <c r="AI11864" s="59"/>
      <c r="AJ11864" s="59"/>
      <c r="AK11864" s="59"/>
      <c r="AL11864" s="59"/>
      <c r="AM11864" s="59"/>
      <c r="AN11864" s="59"/>
      <c r="AO11864" s="59"/>
      <c r="AV11864" s="37"/>
      <c r="AW11864" s="37"/>
      <c r="AX11864" s="37"/>
      <c r="AY11864" s="37"/>
      <c r="AZ11864" s="37"/>
      <c r="BA11864" s="37"/>
    </row>
    <row r="11865" spans="10:53" s="14" customFormat="1" x14ac:dyDescent="0.25">
      <c r="J11865" s="59"/>
      <c r="Q11865" s="26"/>
      <c r="R11865" s="28"/>
      <c r="AC11865" s="46"/>
      <c r="AG11865" s="59"/>
      <c r="AH11865" s="59"/>
      <c r="AI11865" s="59"/>
      <c r="AJ11865" s="59"/>
      <c r="AK11865" s="59"/>
      <c r="AL11865" s="59"/>
      <c r="AM11865" s="59"/>
      <c r="AN11865" s="59"/>
      <c r="AO11865" s="59"/>
      <c r="AV11865" s="37"/>
      <c r="AW11865" s="37"/>
      <c r="AX11865" s="37"/>
      <c r="AY11865" s="37"/>
      <c r="AZ11865" s="37"/>
      <c r="BA11865" s="37"/>
    </row>
    <row r="11866" spans="10:53" s="14" customFormat="1" x14ac:dyDescent="0.25">
      <c r="J11866" s="59"/>
      <c r="Q11866" s="26"/>
      <c r="R11866" s="28"/>
      <c r="AC11866" s="46"/>
      <c r="AG11866" s="59"/>
      <c r="AH11866" s="59"/>
      <c r="AI11866" s="59"/>
      <c r="AJ11866" s="59"/>
      <c r="AK11866" s="59"/>
      <c r="AL11866" s="59"/>
      <c r="AM11866" s="59"/>
      <c r="AN11866" s="59"/>
      <c r="AO11866" s="59"/>
      <c r="AV11866" s="37"/>
      <c r="AW11866" s="37"/>
      <c r="AX11866" s="37"/>
      <c r="AY11866" s="37"/>
      <c r="AZ11866" s="37"/>
      <c r="BA11866" s="37"/>
    </row>
    <row r="11867" spans="10:53" s="14" customFormat="1" x14ac:dyDescent="0.25">
      <c r="J11867" s="59"/>
      <c r="Q11867" s="26"/>
      <c r="R11867" s="28"/>
      <c r="AC11867" s="46"/>
      <c r="AG11867" s="59"/>
      <c r="AH11867" s="59"/>
      <c r="AI11867" s="59"/>
      <c r="AJ11867" s="59"/>
      <c r="AK11867" s="59"/>
      <c r="AL11867" s="59"/>
      <c r="AM11867" s="59"/>
      <c r="AN11867" s="59"/>
      <c r="AO11867" s="59"/>
      <c r="AV11867" s="37"/>
      <c r="AW11867" s="37"/>
      <c r="AX11867" s="37"/>
      <c r="AY11867" s="37"/>
      <c r="AZ11867" s="37"/>
      <c r="BA11867" s="37"/>
    </row>
    <row r="11868" spans="10:53" s="14" customFormat="1" x14ac:dyDescent="0.25">
      <c r="J11868" s="59"/>
      <c r="Q11868" s="26"/>
      <c r="R11868" s="28"/>
      <c r="AC11868" s="46"/>
      <c r="AG11868" s="59"/>
      <c r="AH11868" s="59"/>
      <c r="AI11868" s="59"/>
      <c r="AJ11868" s="59"/>
      <c r="AK11868" s="59"/>
      <c r="AL11868" s="59"/>
      <c r="AM11868" s="59"/>
      <c r="AN11868" s="59"/>
      <c r="AO11868" s="59"/>
      <c r="AV11868" s="37"/>
      <c r="AW11868" s="37"/>
      <c r="AX11868" s="37"/>
      <c r="AY11868" s="37"/>
      <c r="AZ11868" s="37"/>
      <c r="BA11868" s="37"/>
    </row>
    <row r="11869" spans="10:53" s="14" customFormat="1" x14ac:dyDescent="0.25">
      <c r="J11869" s="59"/>
      <c r="Q11869" s="26"/>
      <c r="R11869" s="28"/>
      <c r="AC11869" s="46"/>
      <c r="AG11869" s="59"/>
      <c r="AH11869" s="59"/>
      <c r="AI11869" s="59"/>
      <c r="AJ11869" s="59"/>
      <c r="AK11869" s="59"/>
      <c r="AL11869" s="59"/>
      <c r="AM11869" s="59"/>
      <c r="AN11869" s="59"/>
      <c r="AO11869" s="59"/>
      <c r="AV11869" s="37"/>
      <c r="AW11869" s="37"/>
      <c r="AX11869" s="37"/>
      <c r="AY11869" s="37"/>
      <c r="AZ11869" s="37"/>
      <c r="BA11869" s="37"/>
    </row>
    <row r="11870" spans="10:53" s="14" customFormat="1" x14ac:dyDescent="0.25">
      <c r="J11870" s="59"/>
      <c r="Q11870" s="26"/>
      <c r="R11870" s="28"/>
      <c r="AC11870" s="46"/>
      <c r="AG11870" s="59"/>
      <c r="AH11870" s="59"/>
      <c r="AI11870" s="59"/>
      <c r="AJ11870" s="59"/>
      <c r="AK11870" s="59"/>
      <c r="AL11870" s="59"/>
      <c r="AM11870" s="59"/>
      <c r="AN11870" s="59"/>
      <c r="AO11870" s="59"/>
      <c r="AV11870" s="37"/>
      <c r="AW11870" s="37"/>
      <c r="AX11870" s="37"/>
      <c r="AY11870" s="37"/>
      <c r="AZ11870" s="37"/>
      <c r="BA11870" s="37"/>
    </row>
    <row r="11871" spans="10:53" s="14" customFormat="1" x14ac:dyDescent="0.25">
      <c r="J11871" s="59"/>
      <c r="Q11871" s="26"/>
      <c r="R11871" s="28"/>
      <c r="AC11871" s="46"/>
      <c r="AG11871" s="59"/>
      <c r="AH11871" s="59"/>
      <c r="AI11871" s="59"/>
      <c r="AJ11871" s="59"/>
      <c r="AK11871" s="59"/>
      <c r="AL11871" s="59"/>
      <c r="AM11871" s="59"/>
      <c r="AN11871" s="59"/>
      <c r="AO11871" s="59"/>
      <c r="AV11871" s="37"/>
      <c r="AW11871" s="37"/>
      <c r="AX11871" s="37"/>
      <c r="AY11871" s="37"/>
      <c r="AZ11871" s="37"/>
      <c r="BA11871" s="37"/>
    </row>
    <row r="11872" spans="10:53" s="14" customFormat="1" x14ac:dyDescent="0.25">
      <c r="J11872" s="59"/>
      <c r="Q11872" s="26"/>
      <c r="R11872" s="28"/>
      <c r="AC11872" s="46"/>
      <c r="AG11872" s="59"/>
      <c r="AH11872" s="59"/>
      <c r="AI11872" s="59"/>
      <c r="AJ11872" s="59"/>
      <c r="AK11872" s="59"/>
      <c r="AL11872" s="59"/>
      <c r="AM11872" s="59"/>
      <c r="AN11872" s="59"/>
      <c r="AO11872" s="59"/>
      <c r="AV11872" s="37"/>
      <c r="AW11872" s="37"/>
      <c r="AX11872" s="37"/>
      <c r="AY11872" s="37"/>
      <c r="AZ11872" s="37"/>
      <c r="BA11872" s="37"/>
    </row>
    <row r="11873" spans="10:53" s="14" customFormat="1" x14ac:dyDescent="0.25">
      <c r="J11873" s="59"/>
      <c r="Q11873" s="26"/>
      <c r="R11873" s="28"/>
      <c r="AC11873" s="46"/>
      <c r="AG11873" s="59"/>
      <c r="AH11873" s="59"/>
      <c r="AI11873" s="59"/>
      <c r="AJ11873" s="59"/>
      <c r="AK11873" s="59"/>
      <c r="AL11873" s="59"/>
      <c r="AM11873" s="59"/>
      <c r="AN11873" s="59"/>
      <c r="AO11873" s="59"/>
      <c r="AV11873" s="37"/>
      <c r="AW11873" s="37"/>
      <c r="AX11873" s="37"/>
      <c r="AY11873" s="37"/>
      <c r="AZ11873" s="37"/>
      <c r="BA11873" s="37"/>
    </row>
    <row r="11874" spans="10:53" s="14" customFormat="1" x14ac:dyDescent="0.25">
      <c r="J11874" s="59"/>
      <c r="Q11874" s="26"/>
      <c r="R11874" s="28"/>
      <c r="AC11874" s="46"/>
      <c r="AG11874" s="59"/>
      <c r="AH11874" s="59"/>
      <c r="AI11874" s="59"/>
      <c r="AJ11874" s="59"/>
      <c r="AK11874" s="59"/>
      <c r="AL11874" s="59"/>
      <c r="AM11874" s="59"/>
      <c r="AN11874" s="59"/>
      <c r="AO11874" s="59"/>
      <c r="AV11874" s="37"/>
      <c r="AW11874" s="37"/>
      <c r="AX11874" s="37"/>
      <c r="AY11874" s="37"/>
      <c r="AZ11874" s="37"/>
      <c r="BA11874" s="37"/>
    </row>
    <row r="11875" spans="10:53" s="14" customFormat="1" x14ac:dyDescent="0.25">
      <c r="J11875" s="59"/>
      <c r="Q11875" s="26"/>
      <c r="R11875" s="28"/>
      <c r="AC11875" s="46"/>
      <c r="AG11875" s="59"/>
      <c r="AH11875" s="59"/>
      <c r="AI11875" s="59"/>
      <c r="AJ11875" s="59"/>
      <c r="AK11875" s="59"/>
      <c r="AL11875" s="59"/>
      <c r="AM11875" s="59"/>
      <c r="AN11875" s="59"/>
      <c r="AO11875" s="59"/>
      <c r="AV11875" s="37"/>
      <c r="AW11875" s="37"/>
      <c r="AX11875" s="37"/>
      <c r="AY11875" s="37"/>
      <c r="AZ11875" s="37"/>
      <c r="BA11875" s="37"/>
    </row>
    <row r="11876" spans="10:53" s="14" customFormat="1" x14ac:dyDescent="0.25">
      <c r="J11876" s="59"/>
      <c r="Q11876" s="26"/>
      <c r="R11876" s="28"/>
      <c r="AC11876" s="46"/>
      <c r="AG11876" s="59"/>
      <c r="AH11876" s="59"/>
      <c r="AI11876" s="59"/>
      <c r="AJ11876" s="59"/>
      <c r="AK11876" s="59"/>
      <c r="AL11876" s="59"/>
      <c r="AM11876" s="59"/>
      <c r="AN11876" s="59"/>
      <c r="AO11876" s="59"/>
      <c r="AV11876" s="37"/>
      <c r="AW11876" s="37"/>
      <c r="AX11876" s="37"/>
      <c r="AY11876" s="37"/>
      <c r="AZ11876" s="37"/>
      <c r="BA11876" s="37"/>
    </row>
    <row r="11877" spans="10:53" s="14" customFormat="1" x14ac:dyDescent="0.25">
      <c r="J11877" s="59"/>
      <c r="Q11877" s="26"/>
      <c r="R11877" s="28"/>
      <c r="AC11877" s="46"/>
      <c r="AG11877" s="59"/>
      <c r="AH11877" s="59"/>
      <c r="AI11877" s="59"/>
      <c r="AJ11877" s="59"/>
      <c r="AK11877" s="59"/>
      <c r="AL11877" s="59"/>
      <c r="AM11877" s="59"/>
      <c r="AN11877" s="59"/>
      <c r="AO11877" s="59"/>
      <c r="AV11877" s="37"/>
      <c r="AW11877" s="37"/>
      <c r="AX11877" s="37"/>
      <c r="AY11877" s="37"/>
      <c r="AZ11877" s="37"/>
      <c r="BA11877" s="37"/>
    </row>
    <row r="11878" spans="10:53" s="14" customFormat="1" x14ac:dyDescent="0.25">
      <c r="J11878" s="59"/>
      <c r="Q11878" s="26"/>
      <c r="R11878" s="28"/>
      <c r="AC11878" s="46"/>
      <c r="AG11878" s="59"/>
      <c r="AH11878" s="59"/>
      <c r="AI11878" s="59"/>
      <c r="AJ11878" s="59"/>
      <c r="AK11878" s="59"/>
      <c r="AL11878" s="59"/>
      <c r="AM11878" s="59"/>
      <c r="AN11878" s="59"/>
      <c r="AO11878" s="59"/>
      <c r="AV11878" s="37"/>
      <c r="AW11878" s="37"/>
      <c r="AX11878" s="37"/>
      <c r="AY11878" s="37"/>
      <c r="AZ11878" s="37"/>
      <c r="BA11878" s="37"/>
    </row>
    <row r="11879" spans="10:53" s="14" customFormat="1" x14ac:dyDescent="0.25">
      <c r="J11879" s="59"/>
      <c r="Q11879" s="26"/>
      <c r="R11879" s="28"/>
      <c r="AC11879" s="46"/>
      <c r="AG11879" s="59"/>
      <c r="AH11879" s="59"/>
      <c r="AI11879" s="59"/>
      <c r="AJ11879" s="59"/>
      <c r="AK11879" s="59"/>
      <c r="AL11879" s="59"/>
      <c r="AM11879" s="59"/>
      <c r="AN11879" s="59"/>
      <c r="AO11879" s="59"/>
      <c r="AV11879" s="37"/>
      <c r="AW11879" s="37"/>
      <c r="AX11879" s="37"/>
      <c r="AY11879" s="37"/>
      <c r="AZ11879" s="37"/>
      <c r="BA11879" s="37"/>
    </row>
    <row r="11880" spans="10:53" s="14" customFormat="1" x14ac:dyDescent="0.25">
      <c r="J11880" s="59"/>
      <c r="Q11880" s="26"/>
      <c r="R11880" s="28"/>
      <c r="AC11880" s="46"/>
      <c r="AG11880" s="59"/>
      <c r="AH11880" s="59"/>
      <c r="AI11880" s="59"/>
      <c r="AJ11880" s="59"/>
      <c r="AK11880" s="59"/>
      <c r="AL11880" s="59"/>
      <c r="AM11880" s="59"/>
      <c r="AN11880" s="59"/>
      <c r="AO11880" s="59"/>
      <c r="AV11880" s="37"/>
      <c r="AW11880" s="37"/>
      <c r="AX11880" s="37"/>
      <c r="AY11880" s="37"/>
      <c r="AZ11880" s="37"/>
      <c r="BA11880" s="37"/>
    </row>
    <row r="11881" spans="10:53" s="14" customFormat="1" x14ac:dyDescent="0.25">
      <c r="J11881" s="59"/>
      <c r="Q11881" s="26"/>
      <c r="R11881" s="28"/>
      <c r="AC11881" s="46"/>
      <c r="AG11881" s="59"/>
      <c r="AH11881" s="59"/>
      <c r="AI11881" s="59"/>
      <c r="AJ11881" s="59"/>
      <c r="AK11881" s="59"/>
      <c r="AL11881" s="59"/>
      <c r="AM11881" s="59"/>
      <c r="AN11881" s="59"/>
      <c r="AO11881" s="59"/>
      <c r="AV11881" s="37"/>
      <c r="AW11881" s="37"/>
      <c r="AX11881" s="37"/>
      <c r="AY11881" s="37"/>
      <c r="AZ11881" s="37"/>
      <c r="BA11881" s="37"/>
    </row>
    <row r="11882" spans="10:53" s="14" customFormat="1" x14ac:dyDescent="0.25">
      <c r="J11882" s="59"/>
      <c r="Q11882" s="26"/>
      <c r="R11882" s="28"/>
      <c r="AC11882" s="46"/>
      <c r="AG11882" s="59"/>
      <c r="AH11882" s="59"/>
      <c r="AI11882" s="59"/>
      <c r="AJ11882" s="59"/>
      <c r="AK11882" s="59"/>
      <c r="AL11882" s="59"/>
      <c r="AM11882" s="59"/>
      <c r="AN11882" s="59"/>
      <c r="AO11882" s="59"/>
      <c r="AV11882" s="37"/>
      <c r="AW11882" s="37"/>
      <c r="AX11882" s="37"/>
      <c r="AY11882" s="37"/>
      <c r="AZ11882" s="37"/>
      <c r="BA11882" s="37"/>
    </row>
    <row r="11883" spans="10:53" s="14" customFormat="1" x14ac:dyDescent="0.25">
      <c r="J11883" s="59"/>
      <c r="Q11883" s="26"/>
      <c r="R11883" s="28"/>
      <c r="AC11883" s="46"/>
      <c r="AG11883" s="59"/>
      <c r="AH11883" s="59"/>
      <c r="AI11883" s="59"/>
      <c r="AJ11883" s="59"/>
      <c r="AK11883" s="59"/>
      <c r="AL11883" s="59"/>
      <c r="AM11883" s="59"/>
      <c r="AN11883" s="59"/>
      <c r="AO11883" s="59"/>
      <c r="AV11883" s="37"/>
      <c r="AW11883" s="37"/>
      <c r="AX11883" s="37"/>
      <c r="AY11883" s="37"/>
      <c r="AZ11883" s="37"/>
      <c r="BA11883" s="37"/>
    </row>
    <row r="11884" spans="10:53" s="14" customFormat="1" x14ac:dyDescent="0.25">
      <c r="J11884" s="59"/>
      <c r="Q11884" s="26"/>
      <c r="R11884" s="28"/>
      <c r="AC11884" s="46"/>
      <c r="AG11884" s="59"/>
      <c r="AH11884" s="59"/>
      <c r="AI11884" s="59"/>
      <c r="AJ11884" s="59"/>
      <c r="AK11884" s="59"/>
      <c r="AL11884" s="59"/>
      <c r="AM11884" s="59"/>
      <c r="AN11884" s="59"/>
      <c r="AO11884" s="59"/>
      <c r="AV11884" s="37"/>
      <c r="AW11884" s="37"/>
      <c r="AX11884" s="37"/>
      <c r="AY11884" s="37"/>
      <c r="AZ11884" s="37"/>
      <c r="BA11884" s="37"/>
    </row>
    <row r="11885" spans="10:53" s="14" customFormat="1" x14ac:dyDescent="0.25">
      <c r="J11885" s="59"/>
      <c r="Q11885" s="26"/>
      <c r="R11885" s="28"/>
      <c r="AC11885" s="46"/>
      <c r="AG11885" s="59"/>
      <c r="AH11885" s="59"/>
      <c r="AI11885" s="59"/>
      <c r="AJ11885" s="59"/>
      <c r="AK11885" s="59"/>
      <c r="AL11885" s="59"/>
      <c r="AM11885" s="59"/>
      <c r="AN11885" s="59"/>
      <c r="AO11885" s="59"/>
      <c r="AV11885" s="37"/>
      <c r="AW11885" s="37"/>
      <c r="AX11885" s="37"/>
      <c r="AY11885" s="37"/>
      <c r="AZ11885" s="37"/>
      <c r="BA11885" s="37"/>
    </row>
    <row r="11886" spans="10:53" s="14" customFormat="1" x14ac:dyDescent="0.25">
      <c r="J11886" s="59"/>
      <c r="Q11886" s="26"/>
      <c r="R11886" s="28"/>
      <c r="AC11886" s="46"/>
      <c r="AG11886" s="59"/>
      <c r="AH11886" s="59"/>
      <c r="AI11886" s="59"/>
      <c r="AJ11886" s="59"/>
      <c r="AK11886" s="59"/>
      <c r="AL11886" s="59"/>
      <c r="AM11886" s="59"/>
      <c r="AN11886" s="59"/>
      <c r="AO11886" s="59"/>
      <c r="AV11886" s="37"/>
      <c r="AW11886" s="37"/>
      <c r="AX11886" s="37"/>
      <c r="AY11886" s="37"/>
      <c r="AZ11886" s="37"/>
      <c r="BA11886" s="37"/>
    </row>
    <row r="11887" spans="10:53" s="14" customFormat="1" x14ac:dyDescent="0.25">
      <c r="J11887" s="59"/>
      <c r="Q11887" s="26"/>
      <c r="R11887" s="28"/>
      <c r="AC11887" s="46"/>
      <c r="AG11887" s="59"/>
      <c r="AH11887" s="59"/>
      <c r="AI11887" s="59"/>
      <c r="AJ11887" s="59"/>
      <c r="AK11887" s="59"/>
      <c r="AL11887" s="59"/>
      <c r="AM11887" s="59"/>
      <c r="AN11887" s="59"/>
      <c r="AO11887" s="59"/>
      <c r="AV11887" s="37"/>
      <c r="AW11887" s="37"/>
      <c r="AX11887" s="37"/>
      <c r="AY11887" s="37"/>
      <c r="AZ11887" s="37"/>
      <c r="BA11887" s="37"/>
    </row>
    <row r="11888" spans="10:53" s="14" customFormat="1" x14ac:dyDescent="0.25">
      <c r="J11888" s="59"/>
      <c r="Q11888" s="26"/>
      <c r="R11888" s="28"/>
      <c r="AC11888" s="46"/>
      <c r="AG11888" s="59"/>
      <c r="AH11888" s="59"/>
      <c r="AI11888" s="59"/>
      <c r="AJ11888" s="59"/>
      <c r="AK11888" s="59"/>
      <c r="AL11888" s="59"/>
      <c r="AM11888" s="59"/>
      <c r="AN11888" s="59"/>
      <c r="AO11888" s="59"/>
      <c r="AV11888" s="37"/>
      <c r="AW11888" s="37"/>
      <c r="AX11888" s="37"/>
      <c r="AY11888" s="37"/>
      <c r="AZ11888" s="37"/>
      <c r="BA11888" s="37"/>
    </row>
    <row r="11889" spans="10:53" s="14" customFormat="1" x14ac:dyDescent="0.25">
      <c r="J11889" s="59"/>
      <c r="Q11889" s="26"/>
      <c r="R11889" s="28"/>
      <c r="AC11889" s="46"/>
      <c r="AG11889" s="59"/>
      <c r="AH11889" s="59"/>
      <c r="AI11889" s="59"/>
      <c r="AJ11889" s="59"/>
      <c r="AK11889" s="59"/>
      <c r="AL11889" s="59"/>
      <c r="AM11889" s="59"/>
      <c r="AN11889" s="59"/>
      <c r="AO11889" s="59"/>
      <c r="AV11889" s="37"/>
      <c r="AW11889" s="37"/>
      <c r="AX11889" s="37"/>
      <c r="AY11889" s="37"/>
      <c r="AZ11889" s="37"/>
      <c r="BA11889" s="37"/>
    </row>
    <row r="11890" spans="10:53" s="14" customFormat="1" x14ac:dyDescent="0.25">
      <c r="J11890" s="59"/>
      <c r="Q11890" s="26"/>
      <c r="R11890" s="28"/>
      <c r="AC11890" s="46"/>
      <c r="AG11890" s="59"/>
      <c r="AH11890" s="59"/>
      <c r="AI11890" s="59"/>
      <c r="AJ11890" s="59"/>
      <c r="AK11890" s="59"/>
      <c r="AL11890" s="59"/>
      <c r="AM11890" s="59"/>
      <c r="AN11890" s="59"/>
      <c r="AO11890" s="59"/>
      <c r="AV11890" s="37"/>
      <c r="AW11890" s="37"/>
      <c r="AX11890" s="37"/>
      <c r="AY11890" s="37"/>
      <c r="AZ11890" s="37"/>
      <c r="BA11890" s="37"/>
    </row>
    <row r="11891" spans="10:53" s="14" customFormat="1" x14ac:dyDescent="0.25">
      <c r="J11891" s="59"/>
      <c r="Q11891" s="26"/>
      <c r="R11891" s="28"/>
      <c r="AC11891" s="46"/>
      <c r="AG11891" s="59"/>
      <c r="AH11891" s="59"/>
      <c r="AI11891" s="59"/>
      <c r="AJ11891" s="59"/>
      <c r="AK11891" s="59"/>
      <c r="AL11891" s="59"/>
      <c r="AM11891" s="59"/>
      <c r="AN11891" s="59"/>
      <c r="AO11891" s="59"/>
      <c r="AV11891" s="37"/>
      <c r="AW11891" s="37"/>
      <c r="AX11891" s="37"/>
      <c r="AY11891" s="37"/>
      <c r="AZ11891" s="37"/>
      <c r="BA11891" s="37"/>
    </row>
    <row r="11892" spans="10:53" s="14" customFormat="1" x14ac:dyDescent="0.25">
      <c r="J11892" s="59"/>
      <c r="Q11892" s="26"/>
      <c r="R11892" s="28"/>
      <c r="AC11892" s="46"/>
      <c r="AG11892" s="59"/>
      <c r="AH11892" s="59"/>
      <c r="AI11892" s="59"/>
      <c r="AJ11892" s="59"/>
      <c r="AK11892" s="59"/>
      <c r="AL11892" s="59"/>
      <c r="AM11892" s="59"/>
      <c r="AN11892" s="59"/>
      <c r="AO11892" s="59"/>
      <c r="AV11892" s="37"/>
      <c r="AW11892" s="37"/>
      <c r="AX11892" s="37"/>
      <c r="AY11892" s="37"/>
      <c r="AZ11892" s="37"/>
      <c r="BA11892" s="37"/>
    </row>
    <row r="11893" spans="10:53" s="14" customFormat="1" x14ac:dyDescent="0.25">
      <c r="J11893" s="59"/>
      <c r="Q11893" s="26"/>
      <c r="R11893" s="28"/>
      <c r="AC11893" s="46"/>
      <c r="AG11893" s="59"/>
      <c r="AH11893" s="59"/>
      <c r="AI11893" s="59"/>
      <c r="AJ11893" s="59"/>
      <c r="AK11893" s="59"/>
      <c r="AL11893" s="59"/>
      <c r="AM11893" s="59"/>
      <c r="AN11893" s="59"/>
      <c r="AO11893" s="59"/>
      <c r="AV11893" s="37"/>
      <c r="AW11893" s="37"/>
      <c r="AX11893" s="37"/>
      <c r="AY11893" s="37"/>
      <c r="AZ11893" s="37"/>
      <c r="BA11893" s="37"/>
    </row>
    <row r="11894" spans="10:53" s="14" customFormat="1" x14ac:dyDescent="0.25">
      <c r="J11894" s="59"/>
      <c r="Q11894" s="26"/>
      <c r="R11894" s="28"/>
      <c r="AC11894" s="46"/>
      <c r="AG11894" s="59"/>
      <c r="AH11894" s="59"/>
      <c r="AI11894" s="59"/>
      <c r="AJ11894" s="59"/>
      <c r="AK11894" s="59"/>
      <c r="AL11894" s="59"/>
      <c r="AM11894" s="59"/>
      <c r="AN11894" s="59"/>
      <c r="AO11894" s="59"/>
      <c r="AV11894" s="37"/>
      <c r="AW11894" s="37"/>
      <c r="AX11894" s="37"/>
      <c r="AY11894" s="37"/>
      <c r="AZ11894" s="37"/>
      <c r="BA11894" s="37"/>
    </row>
    <row r="11895" spans="10:53" s="14" customFormat="1" x14ac:dyDescent="0.25">
      <c r="J11895" s="59"/>
      <c r="Q11895" s="26"/>
      <c r="R11895" s="28"/>
      <c r="AC11895" s="46"/>
      <c r="AG11895" s="59"/>
      <c r="AH11895" s="59"/>
      <c r="AI11895" s="59"/>
      <c r="AJ11895" s="59"/>
      <c r="AK11895" s="59"/>
      <c r="AL11895" s="59"/>
      <c r="AM11895" s="59"/>
      <c r="AN11895" s="59"/>
      <c r="AO11895" s="59"/>
      <c r="AV11895" s="37"/>
      <c r="AW11895" s="37"/>
      <c r="AX11895" s="37"/>
      <c r="AY11895" s="37"/>
      <c r="AZ11895" s="37"/>
      <c r="BA11895" s="37"/>
    </row>
    <row r="11896" spans="10:53" s="14" customFormat="1" x14ac:dyDescent="0.25">
      <c r="J11896" s="59"/>
      <c r="Q11896" s="26"/>
      <c r="R11896" s="28"/>
      <c r="AC11896" s="46"/>
      <c r="AG11896" s="59"/>
      <c r="AH11896" s="59"/>
      <c r="AI11896" s="59"/>
      <c r="AJ11896" s="59"/>
      <c r="AK11896" s="59"/>
      <c r="AL11896" s="59"/>
      <c r="AM11896" s="59"/>
      <c r="AN11896" s="59"/>
      <c r="AO11896" s="59"/>
      <c r="AV11896" s="37"/>
      <c r="AW11896" s="37"/>
      <c r="AX11896" s="37"/>
      <c r="AY11896" s="37"/>
      <c r="AZ11896" s="37"/>
      <c r="BA11896" s="37"/>
    </row>
    <row r="11897" spans="10:53" s="14" customFormat="1" x14ac:dyDescent="0.25">
      <c r="J11897" s="59"/>
      <c r="Q11897" s="26"/>
      <c r="R11897" s="28"/>
      <c r="AC11897" s="46"/>
      <c r="AG11897" s="59"/>
      <c r="AH11897" s="59"/>
      <c r="AI11897" s="59"/>
      <c r="AJ11897" s="59"/>
      <c r="AK11897" s="59"/>
      <c r="AL11897" s="59"/>
      <c r="AM11897" s="59"/>
      <c r="AN11897" s="59"/>
      <c r="AO11897" s="59"/>
      <c r="AV11897" s="37"/>
      <c r="AW11897" s="37"/>
      <c r="AX11897" s="37"/>
      <c r="AY11897" s="37"/>
      <c r="AZ11897" s="37"/>
      <c r="BA11897" s="37"/>
    </row>
    <row r="11898" spans="10:53" s="14" customFormat="1" x14ac:dyDescent="0.25">
      <c r="J11898" s="59"/>
      <c r="Q11898" s="26"/>
      <c r="R11898" s="28"/>
      <c r="AC11898" s="46"/>
      <c r="AG11898" s="59"/>
      <c r="AH11898" s="59"/>
      <c r="AI11898" s="59"/>
      <c r="AJ11898" s="59"/>
      <c r="AK11898" s="59"/>
      <c r="AL11898" s="59"/>
      <c r="AM11898" s="59"/>
      <c r="AN11898" s="59"/>
      <c r="AO11898" s="59"/>
      <c r="AV11898" s="37"/>
      <c r="AW11898" s="37"/>
      <c r="AX11898" s="37"/>
      <c r="AY11898" s="37"/>
      <c r="AZ11898" s="37"/>
      <c r="BA11898" s="37"/>
    </row>
    <row r="11899" spans="10:53" s="14" customFormat="1" x14ac:dyDescent="0.25">
      <c r="J11899" s="59"/>
      <c r="Q11899" s="26"/>
      <c r="R11899" s="28"/>
      <c r="AC11899" s="46"/>
      <c r="AG11899" s="59"/>
      <c r="AH11899" s="59"/>
      <c r="AI11899" s="59"/>
      <c r="AJ11899" s="59"/>
      <c r="AK11899" s="59"/>
      <c r="AL11899" s="59"/>
      <c r="AM11899" s="59"/>
      <c r="AN11899" s="59"/>
      <c r="AO11899" s="59"/>
      <c r="AV11899" s="37"/>
      <c r="AW11899" s="37"/>
      <c r="AX11899" s="37"/>
      <c r="AY11899" s="37"/>
      <c r="AZ11899" s="37"/>
      <c r="BA11899" s="37"/>
    </row>
    <row r="11900" spans="10:53" s="14" customFormat="1" x14ac:dyDescent="0.25">
      <c r="J11900" s="59"/>
      <c r="Q11900" s="26"/>
      <c r="R11900" s="28"/>
      <c r="AC11900" s="46"/>
      <c r="AG11900" s="59"/>
      <c r="AH11900" s="59"/>
      <c r="AI11900" s="59"/>
      <c r="AJ11900" s="59"/>
      <c r="AK11900" s="59"/>
      <c r="AL11900" s="59"/>
      <c r="AM11900" s="59"/>
      <c r="AN11900" s="59"/>
      <c r="AO11900" s="59"/>
      <c r="AV11900" s="37"/>
      <c r="AW11900" s="37"/>
      <c r="AX11900" s="37"/>
      <c r="AY11900" s="37"/>
      <c r="AZ11900" s="37"/>
      <c r="BA11900" s="37"/>
    </row>
    <row r="11901" spans="10:53" s="14" customFormat="1" x14ac:dyDescent="0.25">
      <c r="J11901" s="59"/>
      <c r="Q11901" s="26"/>
      <c r="R11901" s="28"/>
      <c r="AC11901" s="46"/>
      <c r="AG11901" s="59"/>
      <c r="AH11901" s="59"/>
      <c r="AI11901" s="59"/>
      <c r="AJ11901" s="59"/>
      <c r="AK11901" s="59"/>
      <c r="AL11901" s="59"/>
      <c r="AM11901" s="59"/>
      <c r="AN11901" s="59"/>
      <c r="AO11901" s="59"/>
      <c r="AV11901" s="37"/>
      <c r="AW11901" s="37"/>
      <c r="AX11901" s="37"/>
      <c r="AY11901" s="37"/>
      <c r="AZ11901" s="37"/>
      <c r="BA11901" s="37"/>
    </row>
    <row r="11902" spans="10:53" s="14" customFormat="1" x14ac:dyDescent="0.25">
      <c r="J11902" s="59"/>
      <c r="Q11902" s="26"/>
      <c r="R11902" s="28"/>
      <c r="AC11902" s="46"/>
      <c r="AG11902" s="59"/>
      <c r="AH11902" s="59"/>
      <c r="AI11902" s="59"/>
      <c r="AJ11902" s="59"/>
      <c r="AK11902" s="59"/>
      <c r="AL11902" s="59"/>
      <c r="AM11902" s="59"/>
      <c r="AN11902" s="59"/>
      <c r="AO11902" s="59"/>
      <c r="AV11902" s="37"/>
      <c r="AW11902" s="37"/>
      <c r="AX11902" s="37"/>
      <c r="AY11902" s="37"/>
      <c r="AZ11902" s="37"/>
      <c r="BA11902" s="37"/>
    </row>
    <row r="11903" spans="10:53" s="14" customFormat="1" x14ac:dyDescent="0.25">
      <c r="J11903" s="59"/>
      <c r="Q11903" s="26"/>
      <c r="R11903" s="28"/>
      <c r="AC11903" s="46"/>
      <c r="AG11903" s="59"/>
      <c r="AH11903" s="59"/>
      <c r="AI11903" s="59"/>
      <c r="AJ11903" s="59"/>
      <c r="AK11903" s="59"/>
      <c r="AL11903" s="59"/>
      <c r="AM11903" s="59"/>
      <c r="AN11903" s="59"/>
      <c r="AO11903" s="59"/>
      <c r="AV11903" s="37"/>
      <c r="AW11903" s="37"/>
      <c r="AX11903" s="37"/>
      <c r="AY11903" s="37"/>
      <c r="AZ11903" s="37"/>
      <c r="BA11903" s="37"/>
    </row>
    <row r="11904" spans="10:53" s="14" customFormat="1" x14ac:dyDescent="0.25">
      <c r="J11904" s="59"/>
      <c r="Q11904" s="26"/>
      <c r="R11904" s="28"/>
      <c r="AC11904" s="46"/>
      <c r="AG11904" s="59"/>
      <c r="AH11904" s="59"/>
      <c r="AI11904" s="59"/>
      <c r="AJ11904" s="59"/>
      <c r="AK11904" s="59"/>
      <c r="AL11904" s="59"/>
      <c r="AM11904" s="59"/>
      <c r="AN11904" s="59"/>
      <c r="AO11904" s="59"/>
      <c r="AV11904" s="37"/>
      <c r="AW11904" s="37"/>
      <c r="AX11904" s="37"/>
      <c r="AY11904" s="37"/>
      <c r="AZ11904" s="37"/>
      <c r="BA11904" s="37"/>
    </row>
    <row r="11905" spans="10:53" s="14" customFormat="1" x14ac:dyDescent="0.25">
      <c r="J11905" s="59"/>
      <c r="Q11905" s="26"/>
      <c r="R11905" s="28"/>
      <c r="AC11905" s="46"/>
      <c r="AG11905" s="59"/>
      <c r="AH11905" s="59"/>
      <c r="AI11905" s="59"/>
      <c r="AJ11905" s="59"/>
      <c r="AK11905" s="59"/>
      <c r="AL11905" s="59"/>
      <c r="AM11905" s="59"/>
      <c r="AN11905" s="59"/>
      <c r="AO11905" s="59"/>
      <c r="AV11905" s="37"/>
      <c r="AW11905" s="37"/>
      <c r="AX11905" s="37"/>
      <c r="AY11905" s="37"/>
      <c r="AZ11905" s="37"/>
      <c r="BA11905" s="37"/>
    </row>
    <row r="11906" spans="10:53" s="14" customFormat="1" x14ac:dyDescent="0.25">
      <c r="J11906" s="59"/>
      <c r="Q11906" s="26"/>
      <c r="R11906" s="28"/>
      <c r="AC11906" s="46"/>
      <c r="AG11906" s="59"/>
      <c r="AH11906" s="59"/>
      <c r="AI11906" s="59"/>
      <c r="AJ11906" s="59"/>
      <c r="AK11906" s="59"/>
      <c r="AL11906" s="59"/>
      <c r="AM11906" s="59"/>
      <c r="AN11906" s="59"/>
      <c r="AO11906" s="59"/>
      <c r="AV11906" s="37"/>
      <c r="AW11906" s="37"/>
      <c r="AX11906" s="37"/>
      <c r="AY11906" s="37"/>
      <c r="AZ11906" s="37"/>
      <c r="BA11906" s="37"/>
    </row>
    <row r="11907" spans="10:53" s="14" customFormat="1" x14ac:dyDescent="0.25">
      <c r="J11907" s="59"/>
      <c r="Q11907" s="26"/>
      <c r="R11907" s="28"/>
      <c r="AC11907" s="46"/>
      <c r="AG11907" s="59"/>
      <c r="AH11907" s="59"/>
      <c r="AI11907" s="59"/>
      <c r="AJ11907" s="59"/>
      <c r="AK11907" s="59"/>
      <c r="AL11907" s="59"/>
      <c r="AM11907" s="59"/>
      <c r="AN11907" s="59"/>
      <c r="AO11907" s="59"/>
      <c r="AV11907" s="37"/>
      <c r="AW11907" s="37"/>
      <c r="AX11907" s="37"/>
      <c r="AY11907" s="37"/>
      <c r="AZ11907" s="37"/>
      <c r="BA11907" s="37"/>
    </row>
    <row r="11908" spans="10:53" s="14" customFormat="1" x14ac:dyDescent="0.25">
      <c r="J11908" s="59"/>
      <c r="Q11908" s="26"/>
      <c r="R11908" s="28"/>
      <c r="AC11908" s="46"/>
      <c r="AG11908" s="59"/>
      <c r="AH11908" s="59"/>
      <c r="AI11908" s="59"/>
      <c r="AJ11908" s="59"/>
      <c r="AK11908" s="59"/>
      <c r="AL11908" s="59"/>
      <c r="AM11908" s="59"/>
      <c r="AN11908" s="59"/>
      <c r="AO11908" s="59"/>
      <c r="AV11908" s="37"/>
      <c r="AW11908" s="37"/>
      <c r="AX11908" s="37"/>
      <c r="AY11908" s="37"/>
      <c r="AZ11908" s="37"/>
      <c r="BA11908" s="37"/>
    </row>
    <row r="11909" spans="10:53" s="14" customFormat="1" x14ac:dyDescent="0.25">
      <c r="J11909" s="59"/>
      <c r="Q11909" s="26"/>
      <c r="R11909" s="28"/>
      <c r="AC11909" s="46"/>
      <c r="AG11909" s="59"/>
      <c r="AH11909" s="59"/>
      <c r="AI11909" s="59"/>
      <c r="AJ11909" s="59"/>
      <c r="AK11909" s="59"/>
      <c r="AL11909" s="59"/>
      <c r="AM11909" s="59"/>
      <c r="AN11909" s="59"/>
      <c r="AO11909" s="59"/>
      <c r="AV11909" s="37"/>
      <c r="AW11909" s="37"/>
      <c r="AX11909" s="37"/>
      <c r="AY11909" s="37"/>
      <c r="AZ11909" s="37"/>
      <c r="BA11909" s="37"/>
    </row>
    <row r="11910" spans="10:53" s="14" customFormat="1" x14ac:dyDescent="0.25">
      <c r="J11910" s="59"/>
      <c r="Q11910" s="26"/>
      <c r="R11910" s="28"/>
      <c r="AC11910" s="46"/>
      <c r="AG11910" s="59"/>
      <c r="AH11910" s="59"/>
      <c r="AI11910" s="59"/>
      <c r="AJ11910" s="59"/>
      <c r="AK11910" s="59"/>
      <c r="AL11910" s="59"/>
      <c r="AM11910" s="59"/>
      <c r="AN11910" s="59"/>
      <c r="AO11910" s="59"/>
      <c r="AV11910" s="37"/>
      <c r="AW11910" s="37"/>
      <c r="AX11910" s="37"/>
      <c r="AY11910" s="37"/>
      <c r="AZ11910" s="37"/>
      <c r="BA11910" s="37"/>
    </row>
    <row r="11911" spans="10:53" s="14" customFormat="1" x14ac:dyDescent="0.25">
      <c r="J11911" s="59"/>
      <c r="Q11911" s="26"/>
      <c r="R11911" s="28"/>
      <c r="AC11911" s="46"/>
      <c r="AG11911" s="59"/>
      <c r="AH11911" s="59"/>
      <c r="AI11911" s="59"/>
      <c r="AJ11911" s="59"/>
      <c r="AK11911" s="59"/>
      <c r="AL11911" s="59"/>
      <c r="AM11911" s="59"/>
      <c r="AN11911" s="59"/>
      <c r="AO11911" s="59"/>
      <c r="AV11911" s="37"/>
      <c r="AW11911" s="37"/>
      <c r="AX11911" s="37"/>
      <c r="AY11911" s="37"/>
      <c r="AZ11911" s="37"/>
      <c r="BA11911" s="37"/>
    </row>
    <row r="11912" spans="10:53" s="14" customFormat="1" x14ac:dyDescent="0.25">
      <c r="J11912" s="59"/>
      <c r="Q11912" s="26"/>
      <c r="R11912" s="28"/>
      <c r="AC11912" s="46"/>
      <c r="AG11912" s="59"/>
      <c r="AH11912" s="59"/>
      <c r="AI11912" s="59"/>
      <c r="AJ11912" s="59"/>
      <c r="AK11912" s="59"/>
      <c r="AL11912" s="59"/>
      <c r="AM11912" s="59"/>
      <c r="AN11912" s="59"/>
      <c r="AO11912" s="59"/>
      <c r="AV11912" s="37"/>
      <c r="AW11912" s="37"/>
      <c r="AX11912" s="37"/>
      <c r="AY11912" s="37"/>
      <c r="AZ11912" s="37"/>
      <c r="BA11912" s="37"/>
    </row>
    <row r="11913" spans="10:53" s="14" customFormat="1" x14ac:dyDescent="0.25">
      <c r="J11913" s="59"/>
      <c r="Q11913" s="26"/>
      <c r="R11913" s="28"/>
      <c r="AC11913" s="46"/>
      <c r="AG11913" s="59"/>
      <c r="AH11913" s="59"/>
      <c r="AI11913" s="59"/>
      <c r="AJ11913" s="59"/>
      <c r="AK11913" s="59"/>
      <c r="AL11913" s="59"/>
      <c r="AM11913" s="59"/>
      <c r="AN11913" s="59"/>
      <c r="AO11913" s="59"/>
      <c r="AV11913" s="37"/>
      <c r="AW11913" s="37"/>
      <c r="AX11913" s="37"/>
      <c r="AY11913" s="37"/>
      <c r="AZ11913" s="37"/>
      <c r="BA11913" s="37"/>
    </row>
    <row r="11914" spans="10:53" s="14" customFormat="1" x14ac:dyDescent="0.25">
      <c r="J11914" s="59"/>
      <c r="Q11914" s="26"/>
      <c r="R11914" s="28"/>
      <c r="AC11914" s="46"/>
      <c r="AG11914" s="59"/>
      <c r="AH11914" s="59"/>
      <c r="AI11914" s="59"/>
      <c r="AJ11914" s="59"/>
      <c r="AK11914" s="59"/>
      <c r="AL11914" s="59"/>
      <c r="AM11914" s="59"/>
      <c r="AN11914" s="59"/>
      <c r="AO11914" s="59"/>
      <c r="AV11914" s="37"/>
      <c r="AW11914" s="37"/>
      <c r="AX11914" s="37"/>
      <c r="AY11914" s="37"/>
      <c r="AZ11914" s="37"/>
      <c r="BA11914" s="37"/>
    </row>
    <row r="11915" spans="10:53" s="14" customFormat="1" x14ac:dyDescent="0.25">
      <c r="J11915" s="59"/>
      <c r="Q11915" s="26"/>
      <c r="R11915" s="28"/>
      <c r="AC11915" s="46"/>
      <c r="AG11915" s="59"/>
      <c r="AH11915" s="59"/>
      <c r="AI11915" s="59"/>
      <c r="AJ11915" s="59"/>
      <c r="AK11915" s="59"/>
      <c r="AL11915" s="59"/>
      <c r="AM11915" s="59"/>
      <c r="AN11915" s="59"/>
      <c r="AO11915" s="59"/>
      <c r="AV11915" s="37"/>
      <c r="AW11915" s="37"/>
      <c r="AX11915" s="37"/>
      <c r="AY11915" s="37"/>
      <c r="AZ11915" s="37"/>
      <c r="BA11915" s="37"/>
    </row>
    <row r="11916" spans="10:53" s="14" customFormat="1" x14ac:dyDescent="0.25">
      <c r="J11916" s="59"/>
      <c r="Q11916" s="26"/>
      <c r="R11916" s="28"/>
      <c r="AC11916" s="46"/>
      <c r="AG11916" s="59"/>
      <c r="AH11916" s="59"/>
      <c r="AI11916" s="59"/>
      <c r="AJ11916" s="59"/>
      <c r="AK11916" s="59"/>
      <c r="AL11916" s="59"/>
      <c r="AM11916" s="59"/>
      <c r="AN11916" s="59"/>
      <c r="AO11916" s="59"/>
      <c r="AV11916" s="37"/>
      <c r="AW11916" s="37"/>
      <c r="AX11916" s="37"/>
      <c r="AY11916" s="37"/>
      <c r="AZ11916" s="37"/>
      <c r="BA11916" s="37"/>
    </row>
    <row r="11917" spans="10:53" s="14" customFormat="1" x14ac:dyDescent="0.25">
      <c r="J11917" s="59"/>
      <c r="Q11917" s="26"/>
      <c r="R11917" s="28"/>
      <c r="AC11917" s="46"/>
      <c r="AG11917" s="59"/>
      <c r="AH11917" s="59"/>
      <c r="AI11917" s="59"/>
      <c r="AJ11917" s="59"/>
      <c r="AK11917" s="59"/>
      <c r="AL11917" s="59"/>
      <c r="AM11917" s="59"/>
      <c r="AN11917" s="59"/>
      <c r="AO11917" s="59"/>
      <c r="AV11917" s="37"/>
      <c r="AW11917" s="37"/>
      <c r="AX11917" s="37"/>
      <c r="AY11917" s="37"/>
      <c r="AZ11917" s="37"/>
      <c r="BA11917" s="37"/>
    </row>
    <row r="11918" spans="10:53" s="14" customFormat="1" x14ac:dyDescent="0.25">
      <c r="J11918" s="59"/>
      <c r="Q11918" s="26"/>
      <c r="R11918" s="28"/>
      <c r="AC11918" s="46"/>
      <c r="AG11918" s="59"/>
      <c r="AH11918" s="59"/>
      <c r="AI11918" s="59"/>
      <c r="AJ11918" s="59"/>
      <c r="AK11918" s="59"/>
      <c r="AL11918" s="59"/>
      <c r="AM11918" s="59"/>
      <c r="AN11918" s="59"/>
      <c r="AO11918" s="59"/>
      <c r="AV11918" s="37"/>
      <c r="AW11918" s="37"/>
      <c r="AX11918" s="37"/>
      <c r="AY11918" s="37"/>
      <c r="AZ11918" s="37"/>
      <c r="BA11918" s="37"/>
    </row>
    <row r="11919" spans="10:53" s="14" customFormat="1" x14ac:dyDescent="0.25">
      <c r="J11919" s="59"/>
      <c r="Q11919" s="26"/>
      <c r="R11919" s="28"/>
      <c r="AC11919" s="46"/>
      <c r="AG11919" s="59"/>
      <c r="AH11919" s="59"/>
      <c r="AI11919" s="59"/>
      <c r="AJ11919" s="59"/>
      <c r="AK11919" s="59"/>
      <c r="AL11919" s="59"/>
      <c r="AM11919" s="59"/>
      <c r="AN11919" s="59"/>
      <c r="AO11919" s="59"/>
      <c r="AV11919" s="37"/>
      <c r="AW11919" s="37"/>
      <c r="AX11919" s="37"/>
      <c r="AY11919" s="37"/>
      <c r="AZ11919" s="37"/>
      <c r="BA11919" s="37"/>
    </row>
    <row r="11920" spans="10:53" s="14" customFormat="1" x14ac:dyDescent="0.25">
      <c r="J11920" s="59"/>
      <c r="Q11920" s="26"/>
      <c r="R11920" s="28"/>
      <c r="AC11920" s="46"/>
      <c r="AG11920" s="59"/>
      <c r="AH11920" s="59"/>
      <c r="AI11920" s="59"/>
      <c r="AJ11920" s="59"/>
      <c r="AK11920" s="59"/>
      <c r="AL11920" s="59"/>
      <c r="AM11920" s="59"/>
      <c r="AN11920" s="59"/>
      <c r="AO11920" s="59"/>
      <c r="AV11920" s="37"/>
      <c r="AW11920" s="37"/>
      <c r="AX11920" s="37"/>
      <c r="AY11920" s="37"/>
      <c r="AZ11920" s="37"/>
      <c r="BA11920" s="37"/>
    </row>
    <row r="11921" spans="10:53" s="14" customFormat="1" x14ac:dyDescent="0.25">
      <c r="J11921" s="59"/>
      <c r="Q11921" s="26"/>
      <c r="R11921" s="28"/>
      <c r="AC11921" s="46"/>
      <c r="AG11921" s="59"/>
      <c r="AH11921" s="59"/>
      <c r="AI11921" s="59"/>
      <c r="AJ11921" s="59"/>
      <c r="AK11921" s="59"/>
      <c r="AL11921" s="59"/>
      <c r="AM11921" s="59"/>
      <c r="AN11921" s="59"/>
      <c r="AO11921" s="59"/>
      <c r="AV11921" s="37"/>
      <c r="AW11921" s="37"/>
      <c r="AX11921" s="37"/>
      <c r="AY11921" s="37"/>
      <c r="AZ11921" s="37"/>
      <c r="BA11921" s="37"/>
    </row>
    <row r="11922" spans="10:53" s="14" customFormat="1" x14ac:dyDescent="0.25">
      <c r="J11922" s="59"/>
      <c r="Q11922" s="26"/>
      <c r="R11922" s="28"/>
      <c r="AC11922" s="46"/>
      <c r="AG11922" s="59"/>
      <c r="AH11922" s="59"/>
      <c r="AI11922" s="59"/>
      <c r="AJ11922" s="59"/>
      <c r="AK11922" s="59"/>
      <c r="AL11922" s="59"/>
      <c r="AM11922" s="59"/>
      <c r="AN11922" s="59"/>
      <c r="AO11922" s="59"/>
      <c r="AV11922" s="37"/>
      <c r="AW11922" s="37"/>
      <c r="AX11922" s="37"/>
      <c r="AY11922" s="37"/>
      <c r="AZ11922" s="37"/>
      <c r="BA11922" s="37"/>
    </row>
    <row r="11923" spans="10:53" s="14" customFormat="1" x14ac:dyDescent="0.25">
      <c r="J11923" s="59"/>
      <c r="Q11923" s="26"/>
      <c r="R11923" s="28"/>
      <c r="AC11923" s="46"/>
      <c r="AG11923" s="59"/>
      <c r="AH11923" s="59"/>
      <c r="AI11923" s="59"/>
      <c r="AJ11923" s="59"/>
      <c r="AK11923" s="59"/>
      <c r="AL11923" s="59"/>
      <c r="AM11923" s="59"/>
      <c r="AN11923" s="59"/>
      <c r="AO11923" s="59"/>
      <c r="AV11923" s="37"/>
      <c r="AW11923" s="37"/>
      <c r="AX11923" s="37"/>
      <c r="AY11923" s="37"/>
      <c r="AZ11923" s="37"/>
      <c r="BA11923" s="37"/>
    </row>
    <row r="11924" spans="10:53" s="14" customFormat="1" x14ac:dyDescent="0.25">
      <c r="J11924" s="59"/>
      <c r="Q11924" s="26"/>
      <c r="R11924" s="28"/>
      <c r="AC11924" s="46"/>
      <c r="AG11924" s="59"/>
      <c r="AH11924" s="59"/>
      <c r="AI11924" s="59"/>
      <c r="AJ11924" s="59"/>
      <c r="AK11924" s="59"/>
      <c r="AL11924" s="59"/>
      <c r="AM11924" s="59"/>
      <c r="AN11924" s="59"/>
      <c r="AO11924" s="59"/>
      <c r="AV11924" s="37"/>
      <c r="AW11924" s="37"/>
      <c r="AX11924" s="37"/>
      <c r="AY11924" s="37"/>
      <c r="AZ11924" s="37"/>
      <c r="BA11924" s="37"/>
    </row>
    <row r="11925" spans="10:53" s="14" customFormat="1" x14ac:dyDescent="0.25">
      <c r="J11925" s="59"/>
      <c r="Q11925" s="26"/>
      <c r="R11925" s="28"/>
      <c r="AC11925" s="46"/>
      <c r="AG11925" s="59"/>
      <c r="AH11925" s="59"/>
      <c r="AI11925" s="59"/>
      <c r="AJ11925" s="59"/>
      <c r="AK11925" s="59"/>
      <c r="AL11925" s="59"/>
      <c r="AM11925" s="59"/>
      <c r="AN11925" s="59"/>
      <c r="AO11925" s="59"/>
      <c r="AV11925" s="37"/>
      <c r="AW11925" s="37"/>
      <c r="AX11925" s="37"/>
      <c r="AY11925" s="37"/>
      <c r="AZ11925" s="37"/>
      <c r="BA11925" s="37"/>
    </row>
    <row r="11926" spans="10:53" s="14" customFormat="1" x14ac:dyDescent="0.25">
      <c r="J11926" s="59"/>
      <c r="Q11926" s="26"/>
      <c r="R11926" s="28"/>
      <c r="AC11926" s="46"/>
      <c r="AG11926" s="59"/>
      <c r="AH11926" s="59"/>
      <c r="AI11926" s="59"/>
      <c r="AJ11926" s="59"/>
      <c r="AK11926" s="59"/>
      <c r="AL11926" s="59"/>
      <c r="AM11926" s="59"/>
      <c r="AN11926" s="59"/>
      <c r="AO11926" s="59"/>
      <c r="AV11926" s="37"/>
      <c r="AW11926" s="37"/>
      <c r="AX11926" s="37"/>
      <c r="AY11926" s="37"/>
      <c r="AZ11926" s="37"/>
      <c r="BA11926" s="37"/>
    </row>
    <row r="11927" spans="10:53" s="14" customFormat="1" x14ac:dyDescent="0.25">
      <c r="J11927" s="59"/>
      <c r="Q11927" s="26"/>
      <c r="R11927" s="28"/>
      <c r="AC11927" s="46"/>
      <c r="AG11927" s="59"/>
      <c r="AH11927" s="59"/>
      <c r="AI11927" s="59"/>
      <c r="AJ11927" s="59"/>
      <c r="AK11927" s="59"/>
      <c r="AL11927" s="59"/>
      <c r="AM11927" s="59"/>
      <c r="AN11927" s="59"/>
      <c r="AO11927" s="59"/>
      <c r="AV11927" s="37"/>
      <c r="AW11927" s="37"/>
      <c r="AX11927" s="37"/>
      <c r="AY11927" s="37"/>
      <c r="AZ11927" s="37"/>
      <c r="BA11927" s="37"/>
    </row>
    <row r="11928" spans="10:53" s="14" customFormat="1" x14ac:dyDescent="0.25">
      <c r="J11928" s="59"/>
      <c r="Q11928" s="26"/>
      <c r="R11928" s="28"/>
      <c r="AC11928" s="46"/>
      <c r="AG11928" s="59"/>
      <c r="AH11928" s="59"/>
      <c r="AI11928" s="59"/>
      <c r="AJ11928" s="59"/>
      <c r="AK11928" s="59"/>
      <c r="AL11928" s="59"/>
      <c r="AM11928" s="59"/>
      <c r="AN11928" s="59"/>
      <c r="AO11928" s="59"/>
      <c r="AV11928" s="37"/>
      <c r="AW11928" s="37"/>
      <c r="AX11928" s="37"/>
      <c r="AY11928" s="37"/>
      <c r="AZ11928" s="37"/>
      <c r="BA11928" s="37"/>
    </row>
    <row r="11929" spans="10:53" s="14" customFormat="1" x14ac:dyDescent="0.25">
      <c r="J11929" s="59"/>
      <c r="Q11929" s="26"/>
      <c r="R11929" s="28"/>
      <c r="AC11929" s="46"/>
      <c r="AG11929" s="59"/>
      <c r="AH11929" s="59"/>
      <c r="AI11929" s="59"/>
      <c r="AJ11929" s="59"/>
      <c r="AK11929" s="59"/>
      <c r="AL11929" s="59"/>
      <c r="AM11929" s="59"/>
      <c r="AN11929" s="59"/>
      <c r="AO11929" s="59"/>
      <c r="AV11929" s="37"/>
      <c r="AW11929" s="37"/>
      <c r="AX11929" s="37"/>
      <c r="AY11929" s="37"/>
      <c r="AZ11929" s="37"/>
      <c r="BA11929" s="37"/>
    </row>
    <row r="11930" spans="10:53" s="14" customFormat="1" x14ac:dyDescent="0.25">
      <c r="J11930" s="59"/>
      <c r="Q11930" s="26"/>
      <c r="R11930" s="28"/>
      <c r="AC11930" s="46"/>
      <c r="AG11930" s="59"/>
      <c r="AH11930" s="59"/>
      <c r="AI11930" s="59"/>
      <c r="AJ11930" s="59"/>
      <c r="AK11930" s="59"/>
      <c r="AL11930" s="59"/>
      <c r="AM11930" s="59"/>
      <c r="AN11930" s="59"/>
      <c r="AO11930" s="59"/>
      <c r="AV11930" s="37"/>
      <c r="AW11930" s="37"/>
      <c r="AX11930" s="37"/>
      <c r="AY11930" s="37"/>
      <c r="AZ11930" s="37"/>
      <c r="BA11930" s="37"/>
    </row>
    <row r="11931" spans="10:53" s="14" customFormat="1" x14ac:dyDescent="0.25">
      <c r="J11931" s="59"/>
      <c r="Q11931" s="26"/>
      <c r="R11931" s="28"/>
      <c r="AC11931" s="46"/>
      <c r="AG11931" s="59"/>
      <c r="AH11931" s="59"/>
      <c r="AI11931" s="59"/>
      <c r="AJ11931" s="59"/>
      <c r="AK11931" s="59"/>
      <c r="AL11931" s="59"/>
      <c r="AM11931" s="59"/>
      <c r="AN11931" s="59"/>
      <c r="AO11931" s="59"/>
      <c r="AV11931" s="37"/>
      <c r="AW11931" s="37"/>
      <c r="AX11931" s="37"/>
      <c r="AY11931" s="37"/>
      <c r="AZ11931" s="37"/>
      <c r="BA11931" s="37"/>
    </row>
    <row r="11932" spans="10:53" s="14" customFormat="1" x14ac:dyDescent="0.25">
      <c r="J11932" s="59"/>
      <c r="Q11932" s="26"/>
      <c r="R11932" s="28"/>
      <c r="AC11932" s="46"/>
      <c r="AG11932" s="59"/>
      <c r="AH11932" s="59"/>
      <c r="AI11932" s="59"/>
      <c r="AJ11932" s="59"/>
      <c r="AK11932" s="59"/>
      <c r="AL11932" s="59"/>
      <c r="AM11932" s="59"/>
      <c r="AN11932" s="59"/>
      <c r="AO11932" s="59"/>
      <c r="AV11932" s="37"/>
      <c r="AW11932" s="37"/>
      <c r="AX11932" s="37"/>
      <c r="AY11932" s="37"/>
      <c r="AZ11932" s="37"/>
      <c r="BA11932" s="37"/>
    </row>
    <row r="11933" spans="10:53" s="14" customFormat="1" x14ac:dyDescent="0.25">
      <c r="J11933" s="59"/>
      <c r="Q11933" s="26"/>
      <c r="R11933" s="28"/>
      <c r="AC11933" s="46"/>
      <c r="AG11933" s="59"/>
      <c r="AH11933" s="59"/>
      <c r="AI11933" s="59"/>
      <c r="AJ11933" s="59"/>
      <c r="AK11933" s="59"/>
      <c r="AL11933" s="59"/>
      <c r="AM11933" s="59"/>
      <c r="AN11933" s="59"/>
      <c r="AO11933" s="59"/>
      <c r="AV11933" s="37"/>
      <c r="AW11933" s="37"/>
      <c r="AX11933" s="37"/>
      <c r="AY11933" s="37"/>
      <c r="AZ11933" s="37"/>
      <c r="BA11933" s="37"/>
    </row>
    <row r="11934" spans="10:53" s="14" customFormat="1" x14ac:dyDescent="0.25">
      <c r="J11934" s="59"/>
      <c r="Q11934" s="26"/>
      <c r="R11934" s="28"/>
      <c r="AC11934" s="46"/>
      <c r="AG11934" s="59"/>
      <c r="AH11934" s="59"/>
      <c r="AI11934" s="59"/>
      <c r="AJ11934" s="59"/>
      <c r="AK11934" s="59"/>
      <c r="AL11934" s="59"/>
      <c r="AM11934" s="59"/>
      <c r="AN11934" s="59"/>
      <c r="AO11934" s="59"/>
      <c r="AV11934" s="37"/>
      <c r="AW11934" s="37"/>
      <c r="AX11934" s="37"/>
      <c r="AY11934" s="37"/>
      <c r="AZ11934" s="37"/>
      <c r="BA11934" s="37"/>
    </row>
    <row r="11935" spans="10:53" s="14" customFormat="1" x14ac:dyDescent="0.25">
      <c r="J11935" s="59"/>
      <c r="Q11935" s="26"/>
      <c r="R11935" s="28"/>
      <c r="AC11935" s="46"/>
      <c r="AG11935" s="59"/>
      <c r="AH11935" s="59"/>
      <c r="AI11935" s="59"/>
      <c r="AJ11935" s="59"/>
      <c r="AK11935" s="59"/>
      <c r="AL11935" s="59"/>
      <c r="AM11935" s="59"/>
      <c r="AN11935" s="59"/>
      <c r="AO11935" s="59"/>
      <c r="AV11935" s="37"/>
      <c r="AW11935" s="37"/>
      <c r="AX11935" s="37"/>
      <c r="AY11935" s="37"/>
      <c r="AZ11935" s="37"/>
      <c r="BA11935" s="37"/>
    </row>
    <row r="11936" spans="10:53" s="14" customFormat="1" x14ac:dyDescent="0.25">
      <c r="J11936" s="59"/>
      <c r="Q11936" s="26"/>
      <c r="R11936" s="28"/>
      <c r="AC11936" s="46"/>
      <c r="AG11936" s="59"/>
      <c r="AH11936" s="59"/>
      <c r="AI11936" s="59"/>
      <c r="AJ11936" s="59"/>
      <c r="AK11936" s="59"/>
      <c r="AL11936" s="59"/>
      <c r="AM11936" s="59"/>
      <c r="AN11936" s="59"/>
      <c r="AO11936" s="59"/>
      <c r="AV11936" s="37"/>
      <c r="AW11936" s="37"/>
      <c r="AX11936" s="37"/>
      <c r="AY11936" s="37"/>
      <c r="AZ11936" s="37"/>
      <c r="BA11936" s="37"/>
    </row>
    <row r="11937" spans="10:53" s="14" customFormat="1" x14ac:dyDescent="0.25">
      <c r="J11937" s="59"/>
      <c r="Q11937" s="26"/>
      <c r="R11937" s="28"/>
      <c r="AC11937" s="46"/>
      <c r="AG11937" s="59"/>
      <c r="AH11937" s="59"/>
      <c r="AI11937" s="59"/>
      <c r="AJ11937" s="59"/>
      <c r="AK11937" s="59"/>
      <c r="AL11937" s="59"/>
      <c r="AM11937" s="59"/>
      <c r="AN11937" s="59"/>
      <c r="AO11937" s="59"/>
      <c r="AV11937" s="37"/>
      <c r="AW11937" s="37"/>
      <c r="AX11937" s="37"/>
      <c r="AY11937" s="37"/>
      <c r="AZ11937" s="37"/>
      <c r="BA11937" s="37"/>
    </row>
    <row r="11938" spans="10:53" s="14" customFormat="1" x14ac:dyDescent="0.25">
      <c r="J11938" s="59"/>
      <c r="Q11938" s="26"/>
      <c r="R11938" s="28"/>
      <c r="AC11938" s="46"/>
      <c r="AG11938" s="59"/>
      <c r="AH11938" s="59"/>
      <c r="AI11938" s="59"/>
      <c r="AJ11938" s="59"/>
      <c r="AK11938" s="59"/>
      <c r="AL11938" s="59"/>
      <c r="AM11938" s="59"/>
      <c r="AN11938" s="59"/>
      <c r="AO11938" s="59"/>
      <c r="AV11938" s="37"/>
      <c r="AW11938" s="37"/>
      <c r="AX11938" s="37"/>
      <c r="AY11938" s="37"/>
      <c r="AZ11938" s="37"/>
      <c r="BA11938" s="37"/>
    </row>
    <row r="11939" spans="10:53" s="14" customFormat="1" x14ac:dyDescent="0.25">
      <c r="J11939" s="59"/>
      <c r="Q11939" s="26"/>
      <c r="R11939" s="28"/>
      <c r="AC11939" s="46"/>
      <c r="AG11939" s="59"/>
      <c r="AH11939" s="59"/>
      <c r="AI11939" s="59"/>
      <c r="AJ11939" s="59"/>
      <c r="AK11939" s="59"/>
      <c r="AL11939" s="59"/>
      <c r="AM11939" s="59"/>
      <c r="AN11939" s="59"/>
      <c r="AO11939" s="59"/>
      <c r="AV11939" s="37"/>
      <c r="AW11939" s="37"/>
      <c r="AX11939" s="37"/>
      <c r="AY11939" s="37"/>
      <c r="AZ11939" s="37"/>
      <c r="BA11939" s="37"/>
    </row>
    <row r="11940" spans="10:53" s="14" customFormat="1" x14ac:dyDescent="0.25">
      <c r="J11940" s="59"/>
      <c r="Q11940" s="26"/>
      <c r="R11940" s="28"/>
      <c r="AC11940" s="46"/>
      <c r="AG11940" s="59"/>
      <c r="AH11940" s="59"/>
      <c r="AI11940" s="59"/>
      <c r="AJ11940" s="59"/>
      <c r="AK11940" s="59"/>
      <c r="AL11940" s="59"/>
      <c r="AM11940" s="59"/>
      <c r="AN11940" s="59"/>
      <c r="AO11940" s="59"/>
      <c r="AV11940" s="37"/>
      <c r="AW11940" s="37"/>
      <c r="AX11940" s="37"/>
      <c r="AY11940" s="37"/>
      <c r="AZ11940" s="37"/>
      <c r="BA11940" s="37"/>
    </row>
    <row r="11941" spans="10:53" s="14" customFormat="1" x14ac:dyDescent="0.25">
      <c r="J11941" s="59"/>
      <c r="Q11941" s="26"/>
      <c r="R11941" s="28"/>
      <c r="AC11941" s="46"/>
      <c r="AG11941" s="59"/>
      <c r="AH11941" s="59"/>
      <c r="AI11941" s="59"/>
      <c r="AJ11941" s="59"/>
      <c r="AK11941" s="59"/>
      <c r="AL11941" s="59"/>
      <c r="AM11941" s="59"/>
      <c r="AN11941" s="59"/>
      <c r="AO11941" s="59"/>
      <c r="AV11941" s="37"/>
      <c r="AW11941" s="37"/>
      <c r="AX11941" s="37"/>
      <c r="AY11941" s="37"/>
      <c r="AZ11941" s="37"/>
      <c r="BA11941" s="37"/>
    </row>
    <row r="11942" spans="10:53" s="14" customFormat="1" x14ac:dyDescent="0.25">
      <c r="J11942" s="59"/>
      <c r="Q11942" s="26"/>
      <c r="R11942" s="28"/>
      <c r="AC11942" s="46"/>
      <c r="AG11942" s="59"/>
      <c r="AH11942" s="59"/>
      <c r="AI11942" s="59"/>
      <c r="AJ11942" s="59"/>
      <c r="AK11942" s="59"/>
      <c r="AL11942" s="59"/>
      <c r="AM11942" s="59"/>
      <c r="AN11942" s="59"/>
      <c r="AO11942" s="59"/>
      <c r="AV11942" s="37"/>
      <c r="AW11942" s="37"/>
      <c r="AX11942" s="37"/>
      <c r="AY11942" s="37"/>
      <c r="AZ11942" s="37"/>
      <c r="BA11942" s="37"/>
    </row>
    <row r="11943" spans="10:53" s="14" customFormat="1" x14ac:dyDescent="0.25">
      <c r="J11943" s="59"/>
      <c r="Q11943" s="26"/>
      <c r="R11943" s="28"/>
      <c r="AC11943" s="46"/>
      <c r="AG11943" s="59"/>
      <c r="AH11943" s="59"/>
      <c r="AI11943" s="59"/>
      <c r="AJ11943" s="59"/>
      <c r="AK11943" s="59"/>
      <c r="AL11943" s="59"/>
      <c r="AM11943" s="59"/>
      <c r="AN11943" s="59"/>
      <c r="AO11943" s="59"/>
      <c r="AV11943" s="37"/>
      <c r="AW11943" s="37"/>
      <c r="AX11943" s="37"/>
      <c r="AY11943" s="37"/>
      <c r="AZ11943" s="37"/>
      <c r="BA11943" s="37"/>
    </row>
    <row r="11944" spans="10:53" s="14" customFormat="1" x14ac:dyDescent="0.25">
      <c r="J11944" s="59"/>
      <c r="Q11944" s="26"/>
      <c r="R11944" s="28"/>
      <c r="AC11944" s="46"/>
      <c r="AG11944" s="59"/>
      <c r="AH11944" s="59"/>
      <c r="AI11944" s="59"/>
      <c r="AJ11944" s="59"/>
      <c r="AK11944" s="59"/>
      <c r="AL11944" s="59"/>
      <c r="AM11944" s="59"/>
      <c r="AN11944" s="59"/>
      <c r="AO11944" s="59"/>
      <c r="AV11944" s="37"/>
      <c r="AW11944" s="37"/>
      <c r="AX11944" s="37"/>
      <c r="AY11944" s="37"/>
      <c r="AZ11944" s="37"/>
      <c r="BA11944" s="37"/>
    </row>
    <row r="11945" spans="10:53" s="14" customFormat="1" x14ac:dyDescent="0.25">
      <c r="J11945" s="59"/>
      <c r="Q11945" s="26"/>
      <c r="R11945" s="28"/>
      <c r="AC11945" s="46"/>
      <c r="AG11945" s="59"/>
      <c r="AH11945" s="59"/>
      <c r="AI11945" s="59"/>
      <c r="AJ11945" s="59"/>
      <c r="AK11945" s="59"/>
      <c r="AL11945" s="59"/>
      <c r="AM11945" s="59"/>
      <c r="AN11945" s="59"/>
      <c r="AO11945" s="59"/>
      <c r="AV11945" s="37"/>
      <c r="AW11945" s="37"/>
      <c r="AX11945" s="37"/>
      <c r="AY11945" s="37"/>
      <c r="AZ11945" s="37"/>
      <c r="BA11945" s="37"/>
    </row>
    <row r="11946" spans="10:53" s="14" customFormat="1" x14ac:dyDescent="0.25">
      <c r="J11946" s="59"/>
      <c r="Q11946" s="26"/>
      <c r="R11946" s="28"/>
      <c r="AC11946" s="46"/>
      <c r="AG11946" s="59"/>
      <c r="AH11946" s="59"/>
      <c r="AI11946" s="59"/>
      <c r="AJ11946" s="59"/>
      <c r="AK11946" s="59"/>
      <c r="AL11946" s="59"/>
      <c r="AM11946" s="59"/>
      <c r="AN11946" s="59"/>
      <c r="AO11946" s="59"/>
      <c r="AV11946" s="37"/>
      <c r="AW11946" s="37"/>
      <c r="AX11946" s="37"/>
      <c r="AY11946" s="37"/>
      <c r="AZ11946" s="37"/>
      <c r="BA11946" s="37"/>
    </row>
    <row r="11947" spans="10:53" s="14" customFormat="1" x14ac:dyDescent="0.25">
      <c r="J11947" s="59"/>
      <c r="Q11947" s="26"/>
      <c r="R11947" s="28"/>
      <c r="AC11947" s="46"/>
      <c r="AG11947" s="59"/>
      <c r="AH11947" s="59"/>
      <c r="AI11947" s="59"/>
      <c r="AJ11947" s="59"/>
      <c r="AK11947" s="59"/>
      <c r="AL11947" s="59"/>
      <c r="AM11947" s="59"/>
      <c r="AN11947" s="59"/>
      <c r="AO11947" s="59"/>
      <c r="AV11947" s="37"/>
      <c r="AW11947" s="37"/>
      <c r="AX11947" s="37"/>
      <c r="AY11947" s="37"/>
      <c r="AZ11947" s="37"/>
      <c r="BA11947" s="37"/>
    </row>
    <row r="11948" spans="10:53" s="14" customFormat="1" x14ac:dyDescent="0.25">
      <c r="J11948" s="59"/>
      <c r="Q11948" s="26"/>
      <c r="R11948" s="28"/>
      <c r="AC11948" s="46"/>
      <c r="AG11948" s="59"/>
      <c r="AH11948" s="59"/>
      <c r="AI11948" s="59"/>
      <c r="AJ11948" s="59"/>
      <c r="AK11948" s="59"/>
      <c r="AL11948" s="59"/>
      <c r="AM11948" s="59"/>
      <c r="AN11948" s="59"/>
      <c r="AO11948" s="59"/>
      <c r="AV11948" s="37"/>
      <c r="AW11948" s="37"/>
      <c r="AX11948" s="37"/>
      <c r="AY11948" s="37"/>
      <c r="AZ11948" s="37"/>
      <c r="BA11948" s="37"/>
    </row>
    <row r="11949" spans="10:53" s="14" customFormat="1" x14ac:dyDescent="0.25">
      <c r="J11949" s="59"/>
      <c r="Q11949" s="26"/>
      <c r="R11949" s="28"/>
      <c r="AC11949" s="46"/>
      <c r="AG11949" s="59"/>
      <c r="AH11949" s="59"/>
      <c r="AI11949" s="59"/>
      <c r="AJ11949" s="59"/>
      <c r="AK11949" s="59"/>
      <c r="AL11949" s="59"/>
      <c r="AM11949" s="59"/>
      <c r="AN11949" s="59"/>
      <c r="AO11949" s="59"/>
      <c r="AV11949" s="37"/>
      <c r="AW11949" s="37"/>
      <c r="AX11949" s="37"/>
      <c r="AY11949" s="37"/>
      <c r="AZ11949" s="37"/>
      <c r="BA11949" s="37"/>
    </row>
    <row r="11950" spans="10:53" s="14" customFormat="1" x14ac:dyDescent="0.25">
      <c r="J11950" s="59"/>
      <c r="Q11950" s="26"/>
      <c r="R11950" s="28"/>
      <c r="AC11950" s="46"/>
      <c r="AG11950" s="59"/>
      <c r="AH11950" s="59"/>
      <c r="AI11950" s="59"/>
      <c r="AJ11950" s="59"/>
      <c r="AK11950" s="59"/>
      <c r="AL11950" s="59"/>
      <c r="AM11950" s="59"/>
      <c r="AN11950" s="59"/>
      <c r="AO11950" s="59"/>
      <c r="AV11950" s="37"/>
      <c r="AW11950" s="37"/>
      <c r="AX11950" s="37"/>
      <c r="AY11950" s="37"/>
      <c r="AZ11950" s="37"/>
      <c r="BA11950" s="37"/>
    </row>
    <row r="11951" spans="10:53" s="14" customFormat="1" x14ac:dyDescent="0.25">
      <c r="J11951" s="59"/>
      <c r="Q11951" s="26"/>
      <c r="R11951" s="28"/>
      <c r="AC11951" s="46"/>
      <c r="AG11951" s="59"/>
      <c r="AH11951" s="59"/>
      <c r="AI11951" s="59"/>
      <c r="AJ11951" s="59"/>
      <c r="AK11951" s="59"/>
      <c r="AL11951" s="59"/>
      <c r="AM11951" s="59"/>
      <c r="AN11951" s="59"/>
      <c r="AO11951" s="59"/>
      <c r="AV11951" s="37"/>
      <c r="AW11951" s="37"/>
      <c r="AX11951" s="37"/>
      <c r="AY11951" s="37"/>
      <c r="AZ11951" s="37"/>
      <c r="BA11951" s="37"/>
    </row>
    <row r="11952" spans="10:53" s="14" customFormat="1" x14ac:dyDescent="0.25">
      <c r="J11952" s="59"/>
      <c r="Q11952" s="26"/>
      <c r="R11952" s="28"/>
      <c r="AC11952" s="46"/>
      <c r="AG11952" s="59"/>
      <c r="AH11952" s="59"/>
      <c r="AI11952" s="59"/>
      <c r="AJ11952" s="59"/>
      <c r="AK11952" s="59"/>
      <c r="AL11952" s="59"/>
      <c r="AM11952" s="59"/>
      <c r="AN11952" s="59"/>
      <c r="AO11952" s="59"/>
      <c r="AV11952" s="37"/>
      <c r="AW11952" s="37"/>
      <c r="AX11952" s="37"/>
      <c r="AY11952" s="37"/>
      <c r="AZ11952" s="37"/>
      <c r="BA11952" s="37"/>
    </row>
    <row r="11953" spans="10:53" s="14" customFormat="1" x14ac:dyDescent="0.25">
      <c r="J11953" s="59"/>
      <c r="Q11953" s="26"/>
      <c r="R11953" s="28"/>
      <c r="AC11953" s="46"/>
      <c r="AG11953" s="59"/>
      <c r="AH11953" s="59"/>
      <c r="AI11953" s="59"/>
      <c r="AJ11953" s="59"/>
      <c r="AK11953" s="59"/>
      <c r="AL11953" s="59"/>
      <c r="AM11953" s="59"/>
      <c r="AN11953" s="59"/>
      <c r="AO11953" s="59"/>
      <c r="AV11953" s="37"/>
      <c r="AW11953" s="37"/>
      <c r="AX11953" s="37"/>
      <c r="AY11953" s="37"/>
      <c r="AZ11953" s="37"/>
      <c r="BA11953" s="37"/>
    </row>
    <row r="11954" spans="10:53" s="14" customFormat="1" x14ac:dyDescent="0.25">
      <c r="J11954" s="59"/>
      <c r="Q11954" s="26"/>
      <c r="R11954" s="28"/>
      <c r="AC11954" s="46"/>
      <c r="AG11954" s="59"/>
      <c r="AH11954" s="59"/>
      <c r="AI11954" s="59"/>
      <c r="AJ11954" s="59"/>
      <c r="AK11954" s="59"/>
      <c r="AL11954" s="59"/>
      <c r="AM11954" s="59"/>
      <c r="AN11954" s="59"/>
      <c r="AO11954" s="59"/>
      <c r="AV11954" s="37"/>
      <c r="AW11954" s="37"/>
      <c r="AX11954" s="37"/>
      <c r="AY11954" s="37"/>
      <c r="AZ11954" s="37"/>
      <c r="BA11954" s="37"/>
    </row>
    <row r="11955" spans="10:53" s="14" customFormat="1" x14ac:dyDescent="0.25">
      <c r="J11955" s="59"/>
      <c r="Q11955" s="26"/>
      <c r="R11955" s="28"/>
      <c r="AC11955" s="46"/>
      <c r="AG11955" s="59"/>
      <c r="AH11955" s="59"/>
      <c r="AI11955" s="59"/>
      <c r="AJ11955" s="59"/>
      <c r="AK11955" s="59"/>
      <c r="AL11955" s="59"/>
      <c r="AM11955" s="59"/>
      <c r="AN11955" s="59"/>
      <c r="AO11955" s="59"/>
      <c r="AV11955" s="37"/>
      <c r="AW11955" s="37"/>
      <c r="AX11955" s="37"/>
      <c r="AY11955" s="37"/>
      <c r="AZ11955" s="37"/>
      <c r="BA11955" s="37"/>
    </row>
    <row r="11956" spans="10:53" s="14" customFormat="1" x14ac:dyDescent="0.25">
      <c r="J11956" s="59"/>
      <c r="Q11956" s="26"/>
      <c r="R11956" s="28"/>
      <c r="AC11956" s="46"/>
      <c r="AG11956" s="59"/>
      <c r="AH11956" s="59"/>
      <c r="AI11956" s="59"/>
      <c r="AJ11956" s="59"/>
      <c r="AK11956" s="59"/>
      <c r="AL11956" s="59"/>
      <c r="AM11956" s="59"/>
      <c r="AN11956" s="59"/>
      <c r="AO11956" s="59"/>
      <c r="AV11956" s="37"/>
      <c r="AW11956" s="37"/>
      <c r="AX11956" s="37"/>
      <c r="AY11956" s="37"/>
      <c r="AZ11956" s="37"/>
      <c r="BA11956" s="37"/>
    </row>
    <row r="11957" spans="10:53" s="14" customFormat="1" x14ac:dyDescent="0.25">
      <c r="J11957" s="59"/>
      <c r="Q11957" s="26"/>
      <c r="R11957" s="28"/>
      <c r="AC11957" s="46"/>
      <c r="AG11957" s="59"/>
      <c r="AH11957" s="59"/>
      <c r="AI11957" s="59"/>
      <c r="AJ11957" s="59"/>
      <c r="AK11957" s="59"/>
      <c r="AL11957" s="59"/>
      <c r="AM11957" s="59"/>
      <c r="AN11957" s="59"/>
      <c r="AO11957" s="59"/>
      <c r="AV11957" s="37"/>
      <c r="AW11957" s="37"/>
      <c r="AX11957" s="37"/>
      <c r="AY11957" s="37"/>
      <c r="AZ11957" s="37"/>
      <c r="BA11957" s="37"/>
    </row>
    <row r="11958" spans="10:53" s="14" customFormat="1" x14ac:dyDescent="0.25">
      <c r="J11958" s="59"/>
      <c r="Q11958" s="26"/>
      <c r="R11958" s="28"/>
      <c r="AC11958" s="46"/>
      <c r="AG11958" s="59"/>
      <c r="AH11958" s="59"/>
      <c r="AI11958" s="59"/>
      <c r="AJ11958" s="59"/>
      <c r="AK11958" s="59"/>
      <c r="AL11958" s="59"/>
      <c r="AM11958" s="59"/>
      <c r="AN11958" s="59"/>
      <c r="AO11958" s="59"/>
      <c r="AV11958" s="37"/>
      <c r="AW11958" s="37"/>
      <c r="AX11958" s="37"/>
      <c r="AY11958" s="37"/>
      <c r="AZ11958" s="37"/>
      <c r="BA11958" s="37"/>
    </row>
    <row r="11959" spans="10:53" s="14" customFormat="1" x14ac:dyDescent="0.25">
      <c r="J11959" s="59"/>
      <c r="Q11959" s="26"/>
      <c r="R11959" s="28"/>
      <c r="AC11959" s="46"/>
      <c r="AG11959" s="59"/>
      <c r="AH11959" s="59"/>
      <c r="AI11959" s="59"/>
      <c r="AJ11959" s="59"/>
      <c r="AK11959" s="59"/>
      <c r="AL11959" s="59"/>
      <c r="AM11959" s="59"/>
      <c r="AN11959" s="59"/>
      <c r="AO11959" s="59"/>
      <c r="AV11959" s="37"/>
      <c r="AW11959" s="37"/>
      <c r="AX11959" s="37"/>
      <c r="AY11959" s="37"/>
      <c r="AZ11959" s="37"/>
      <c r="BA11959" s="37"/>
    </row>
    <row r="11960" spans="10:53" s="14" customFormat="1" x14ac:dyDescent="0.25">
      <c r="J11960" s="59"/>
      <c r="Q11960" s="26"/>
      <c r="R11960" s="28"/>
      <c r="AC11960" s="46"/>
      <c r="AG11960" s="59"/>
      <c r="AH11960" s="59"/>
      <c r="AI11960" s="59"/>
      <c r="AJ11960" s="59"/>
      <c r="AK11960" s="59"/>
      <c r="AL11960" s="59"/>
      <c r="AM11960" s="59"/>
      <c r="AN11960" s="59"/>
      <c r="AO11960" s="59"/>
      <c r="AV11960" s="37"/>
      <c r="AW11960" s="37"/>
      <c r="AX11960" s="37"/>
      <c r="AY11960" s="37"/>
      <c r="AZ11960" s="37"/>
      <c r="BA11960" s="37"/>
    </row>
    <row r="11961" spans="10:53" s="14" customFormat="1" x14ac:dyDescent="0.25">
      <c r="J11961" s="59"/>
      <c r="Q11961" s="26"/>
      <c r="R11961" s="28"/>
      <c r="AC11961" s="46"/>
      <c r="AG11961" s="59"/>
      <c r="AH11961" s="59"/>
      <c r="AI11961" s="59"/>
      <c r="AJ11961" s="59"/>
      <c r="AK11961" s="59"/>
      <c r="AL11961" s="59"/>
      <c r="AM11961" s="59"/>
      <c r="AN11961" s="59"/>
      <c r="AO11961" s="59"/>
      <c r="AV11961" s="37"/>
      <c r="AW11961" s="37"/>
      <c r="AX11961" s="37"/>
      <c r="AY11961" s="37"/>
      <c r="AZ11961" s="37"/>
      <c r="BA11961" s="37"/>
    </row>
    <row r="11962" spans="10:53" s="14" customFormat="1" x14ac:dyDescent="0.25">
      <c r="J11962" s="59"/>
      <c r="Q11962" s="26"/>
      <c r="R11962" s="28"/>
      <c r="AC11962" s="46"/>
      <c r="AG11962" s="59"/>
      <c r="AH11962" s="59"/>
      <c r="AI11962" s="59"/>
      <c r="AJ11962" s="59"/>
      <c r="AK11962" s="59"/>
      <c r="AL11962" s="59"/>
      <c r="AM11962" s="59"/>
      <c r="AN11962" s="59"/>
      <c r="AO11962" s="59"/>
      <c r="AV11962" s="37"/>
      <c r="AW11962" s="37"/>
      <c r="AX11962" s="37"/>
      <c r="AY11962" s="37"/>
      <c r="AZ11962" s="37"/>
      <c r="BA11962" s="37"/>
    </row>
    <row r="11963" spans="10:53" s="14" customFormat="1" x14ac:dyDescent="0.25">
      <c r="J11963" s="59"/>
      <c r="Q11963" s="26"/>
      <c r="R11963" s="28"/>
      <c r="AC11963" s="46"/>
      <c r="AG11963" s="59"/>
      <c r="AH11963" s="59"/>
      <c r="AI11963" s="59"/>
      <c r="AJ11963" s="59"/>
      <c r="AK11963" s="59"/>
      <c r="AL11963" s="59"/>
      <c r="AM11963" s="59"/>
      <c r="AN11963" s="59"/>
      <c r="AO11963" s="59"/>
      <c r="AV11963" s="37"/>
      <c r="AW11963" s="37"/>
      <c r="AX11963" s="37"/>
      <c r="AY11963" s="37"/>
      <c r="AZ11963" s="37"/>
      <c r="BA11963" s="37"/>
    </row>
    <row r="11964" spans="10:53" s="14" customFormat="1" x14ac:dyDescent="0.25">
      <c r="J11964" s="59"/>
      <c r="Q11964" s="26"/>
      <c r="R11964" s="28"/>
      <c r="AC11964" s="46"/>
      <c r="AG11964" s="59"/>
      <c r="AH11964" s="59"/>
      <c r="AI11964" s="59"/>
      <c r="AJ11964" s="59"/>
      <c r="AK11964" s="59"/>
      <c r="AL11964" s="59"/>
      <c r="AM11964" s="59"/>
      <c r="AN11964" s="59"/>
      <c r="AO11964" s="59"/>
      <c r="AV11964" s="37"/>
      <c r="AW11964" s="37"/>
      <c r="AX11964" s="37"/>
      <c r="AY11964" s="37"/>
      <c r="AZ11964" s="37"/>
      <c r="BA11964" s="37"/>
    </row>
    <row r="11965" spans="10:53" s="14" customFormat="1" x14ac:dyDescent="0.25">
      <c r="J11965" s="59"/>
      <c r="Q11965" s="26"/>
      <c r="R11965" s="28"/>
      <c r="AC11965" s="46"/>
      <c r="AG11965" s="59"/>
      <c r="AH11965" s="59"/>
      <c r="AI11965" s="59"/>
      <c r="AJ11965" s="59"/>
      <c r="AK11965" s="59"/>
      <c r="AL11965" s="59"/>
      <c r="AM11965" s="59"/>
      <c r="AN11965" s="59"/>
      <c r="AO11965" s="59"/>
      <c r="AV11965" s="37"/>
      <c r="AW11965" s="37"/>
      <c r="AX11965" s="37"/>
      <c r="AY11965" s="37"/>
      <c r="AZ11965" s="37"/>
      <c r="BA11965" s="37"/>
    </row>
    <row r="11966" spans="10:53" s="14" customFormat="1" x14ac:dyDescent="0.25">
      <c r="J11966" s="59"/>
      <c r="Q11966" s="26"/>
      <c r="R11966" s="28"/>
      <c r="AC11966" s="46"/>
      <c r="AG11966" s="59"/>
      <c r="AH11966" s="59"/>
      <c r="AI11966" s="59"/>
      <c r="AJ11966" s="59"/>
      <c r="AK11966" s="59"/>
      <c r="AL11966" s="59"/>
      <c r="AM11966" s="59"/>
      <c r="AN11966" s="59"/>
      <c r="AO11966" s="59"/>
      <c r="AV11966" s="37"/>
      <c r="AW11966" s="37"/>
      <c r="AX11966" s="37"/>
      <c r="AY11966" s="37"/>
      <c r="AZ11966" s="37"/>
      <c r="BA11966" s="37"/>
    </row>
    <row r="11967" spans="10:53" s="14" customFormat="1" x14ac:dyDescent="0.25">
      <c r="J11967" s="59"/>
      <c r="Q11967" s="26"/>
      <c r="R11967" s="28"/>
      <c r="AC11967" s="46"/>
      <c r="AG11967" s="59"/>
      <c r="AH11967" s="59"/>
      <c r="AI11967" s="59"/>
      <c r="AJ11967" s="59"/>
      <c r="AK11967" s="59"/>
      <c r="AL11967" s="59"/>
      <c r="AM11967" s="59"/>
      <c r="AN11967" s="59"/>
      <c r="AO11967" s="59"/>
      <c r="AV11967" s="37"/>
      <c r="AW11967" s="37"/>
      <c r="AX11967" s="37"/>
      <c r="AY11967" s="37"/>
      <c r="AZ11967" s="37"/>
      <c r="BA11967" s="37"/>
    </row>
    <row r="11968" spans="10:53" s="14" customFormat="1" x14ac:dyDescent="0.25">
      <c r="J11968" s="59"/>
      <c r="Q11968" s="26"/>
      <c r="R11968" s="28"/>
      <c r="AC11968" s="46"/>
      <c r="AG11968" s="59"/>
      <c r="AH11968" s="59"/>
      <c r="AI11968" s="59"/>
      <c r="AJ11968" s="59"/>
      <c r="AK11968" s="59"/>
      <c r="AL11968" s="59"/>
      <c r="AM11968" s="59"/>
      <c r="AN11968" s="59"/>
      <c r="AO11968" s="59"/>
      <c r="AV11968" s="37"/>
      <c r="AW11968" s="37"/>
      <c r="AX11968" s="37"/>
      <c r="AY11968" s="37"/>
      <c r="AZ11968" s="37"/>
      <c r="BA11968" s="37"/>
    </row>
    <row r="11969" spans="10:53" s="14" customFormat="1" x14ac:dyDescent="0.25">
      <c r="J11969" s="59"/>
      <c r="Q11969" s="26"/>
      <c r="R11969" s="28"/>
      <c r="AC11969" s="46"/>
      <c r="AG11969" s="59"/>
      <c r="AH11969" s="59"/>
      <c r="AI11969" s="59"/>
      <c r="AJ11969" s="59"/>
      <c r="AK11969" s="59"/>
      <c r="AL11969" s="59"/>
      <c r="AM11969" s="59"/>
      <c r="AN11969" s="59"/>
      <c r="AO11969" s="59"/>
      <c r="AV11969" s="37"/>
      <c r="AW11969" s="37"/>
      <c r="AX11969" s="37"/>
      <c r="AY11969" s="37"/>
      <c r="AZ11969" s="37"/>
      <c r="BA11969" s="37"/>
    </row>
    <row r="11970" spans="10:53" s="14" customFormat="1" x14ac:dyDescent="0.25">
      <c r="J11970" s="59"/>
      <c r="Q11970" s="26"/>
      <c r="R11970" s="28"/>
      <c r="AC11970" s="46"/>
      <c r="AG11970" s="59"/>
      <c r="AH11970" s="59"/>
      <c r="AI11970" s="59"/>
      <c r="AJ11970" s="59"/>
      <c r="AK11970" s="59"/>
      <c r="AL11970" s="59"/>
      <c r="AM11970" s="59"/>
      <c r="AN11970" s="59"/>
      <c r="AO11970" s="59"/>
      <c r="AV11970" s="37"/>
      <c r="AW11970" s="37"/>
      <c r="AX11970" s="37"/>
      <c r="AY11970" s="37"/>
      <c r="AZ11970" s="37"/>
      <c r="BA11970" s="37"/>
    </row>
    <row r="11971" spans="10:53" s="14" customFormat="1" x14ac:dyDescent="0.25">
      <c r="J11971" s="59"/>
      <c r="Q11971" s="26"/>
      <c r="R11971" s="28"/>
      <c r="AC11971" s="46"/>
      <c r="AG11971" s="59"/>
      <c r="AH11971" s="59"/>
      <c r="AI11971" s="59"/>
      <c r="AJ11971" s="59"/>
      <c r="AK11971" s="59"/>
      <c r="AL11971" s="59"/>
      <c r="AM11971" s="59"/>
      <c r="AN11971" s="59"/>
      <c r="AO11971" s="59"/>
      <c r="AV11971" s="37"/>
      <c r="AW11971" s="37"/>
      <c r="AX11971" s="37"/>
      <c r="AY11971" s="37"/>
      <c r="AZ11971" s="37"/>
      <c r="BA11971" s="37"/>
    </row>
    <row r="11972" spans="10:53" s="14" customFormat="1" x14ac:dyDescent="0.25">
      <c r="J11972" s="59"/>
      <c r="Q11972" s="26"/>
      <c r="R11972" s="28"/>
      <c r="AC11972" s="46"/>
      <c r="AG11972" s="59"/>
      <c r="AH11972" s="59"/>
      <c r="AI11972" s="59"/>
      <c r="AJ11972" s="59"/>
      <c r="AK11972" s="59"/>
      <c r="AL11972" s="59"/>
      <c r="AM11972" s="59"/>
      <c r="AN11972" s="59"/>
      <c r="AO11972" s="59"/>
      <c r="AV11972" s="37"/>
      <c r="AW11972" s="37"/>
      <c r="AX11972" s="37"/>
      <c r="AY11972" s="37"/>
      <c r="AZ11972" s="37"/>
      <c r="BA11972" s="37"/>
    </row>
    <row r="11973" spans="10:53" s="14" customFormat="1" x14ac:dyDescent="0.25">
      <c r="J11973" s="59"/>
      <c r="Q11973" s="26"/>
      <c r="R11973" s="28"/>
      <c r="AC11973" s="46"/>
      <c r="AG11973" s="59"/>
      <c r="AH11973" s="59"/>
      <c r="AI11973" s="59"/>
      <c r="AJ11973" s="59"/>
      <c r="AK11973" s="59"/>
      <c r="AL11973" s="59"/>
      <c r="AM11973" s="59"/>
      <c r="AN11973" s="59"/>
      <c r="AO11973" s="59"/>
      <c r="AV11973" s="37"/>
      <c r="AW11973" s="37"/>
      <c r="AX11973" s="37"/>
      <c r="AY11973" s="37"/>
      <c r="AZ11973" s="37"/>
      <c r="BA11973" s="37"/>
    </row>
    <row r="11974" spans="10:53" s="14" customFormat="1" x14ac:dyDescent="0.25">
      <c r="J11974" s="59"/>
      <c r="Q11974" s="26"/>
      <c r="R11974" s="28"/>
      <c r="AC11974" s="46"/>
      <c r="AG11974" s="59"/>
      <c r="AH11974" s="59"/>
      <c r="AI11974" s="59"/>
      <c r="AJ11974" s="59"/>
      <c r="AK11974" s="59"/>
      <c r="AL11974" s="59"/>
      <c r="AM11974" s="59"/>
      <c r="AN11974" s="59"/>
      <c r="AO11974" s="59"/>
      <c r="AV11974" s="37"/>
      <c r="AW11974" s="37"/>
      <c r="AX11974" s="37"/>
      <c r="AY11974" s="37"/>
      <c r="AZ11974" s="37"/>
      <c r="BA11974" s="37"/>
    </row>
    <row r="11975" spans="10:53" s="14" customFormat="1" x14ac:dyDescent="0.25">
      <c r="J11975" s="59"/>
      <c r="Q11975" s="26"/>
      <c r="R11975" s="28"/>
      <c r="AC11975" s="46"/>
      <c r="AG11975" s="59"/>
      <c r="AH11975" s="59"/>
      <c r="AI11975" s="59"/>
      <c r="AJ11975" s="59"/>
      <c r="AK11975" s="59"/>
      <c r="AL11975" s="59"/>
      <c r="AM11975" s="59"/>
      <c r="AN11975" s="59"/>
      <c r="AO11975" s="59"/>
      <c r="AV11975" s="37"/>
      <c r="AW11975" s="37"/>
      <c r="AX11975" s="37"/>
      <c r="AY11975" s="37"/>
      <c r="AZ11975" s="37"/>
      <c r="BA11975" s="37"/>
    </row>
    <row r="11976" spans="10:53" s="14" customFormat="1" x14ac:dyDescent="0.25">
      <c r="J11976" s="59"/>
      <c r="Q11976" s="26"/>
      <c r="R11976" s="28"/>
      <c r="AC11976" s="46"/>
      <c r="AG11976" s="59"/>
      <c r="AH11976" s="59"/>
      <c r="AI11976" s="59"/>
      <c r="AJ11976" s="59"/>
      <c r="AK11976" s="59"/>
      <c r="AL11976" s="59"/>
      <c r="AM11976" s="59"/>
      <c r="AN11976" s="59"/>
      <c r="AO11976" s="59"/>
      <c r="AV11976" s="37"/>
      <c r="AW11976" s="37"/>
      <c r="AX11976" s="37"/>
      <c r="AY11976" s="37"/>
      <c r="AZ11976" s="37"/>
      <c r="BA11976" s="37"/>
    </row>
    <row r="11977" spans="10:53" s="14" customFormat="1" x14ac:dyDescent="0.25">
      <c r="J11977" s="59"/>
      <c r="Q11977" s="26"/>
      <c r="R11977" s="28"/>
      <c r="AC11977" s="46"/>
      <c r="AG11977" s="59"/>
      <c r="AH11977" s="59"/>
      <c r="AI11977" s="59"/>
      <c r="AJ11977" s="59"/>
      <c r="AK11977" s="59"/>
      <c r="AL11977" s="59"/>
      <c r="AM11977" s="59"/>
      <c r="AN11977" s="59"/>
      <c r="AO11977" s="59"/>
      <c r="AV11977" s="37"/>
      <c r="AW11977" s="37"/>
      <c r="AX11977" s="37"/>
      <c r="AY11977" s="37"/>
      <c r="AZ11977" s="37"/>
      <c r="BA11977" s="37"/>
    </row>
    <row r="11978" spans="10:53" s="14" customFormat="1" x14ac:dyDescent="0.25">
      <c r="J11978" s="59"/>
      <c r="Q11978" s="26"/>
      <c r="R11978" s="28"/>
      <c r="AC11978" s="46"/>
      <c r="AG11978" s="59"/>
      <c r="AH11978" s="59"/>
      <c r="AI11978" s="59"/>
      <c r="AJ11978" s="59"/>
      <c r="AK11978" s="59"/>
      <c r="AL11978" s="59"/>
      <c r="AM11978" s="59"/>
      <c r="AN11978" s="59"/>
      <c r="AO11978" s="59"/>
      <c r="AV11978" s="37"/>
      <c r="AW11978" s="37"/>
      <c r="AX11978" s="37"/>
      <c r="AY11978" s="37"/>
      <c r="AZ11978" s="37"/>
      <c r="BA11978" s="37"/>
    </row>
    <row r="11979" spans="10:53" s="14" customFormat="1" x14ac:dyDescent="0.25">
      <c r="J11979" s="59"/>
      <c r="Q11979" s="26"/>
      <c r="R11979" s="28"/>
      <c r="AC11979" s="46"/>
      <c r="AG11979" s="59"/>
      <c r="AH11979" s="59"/>
      <c r="AI11979" s="59"/>
      <c r="AJ11979" s="59"/>
      <c r="AK11979" s="59"/>
      <c r="AL11979" s="59"/>
      <c r="AM11979" s="59"/>
      <c r="AN11979" s="59"/>
      <c r="AO11979" s="59"/>
      <c r="AV11979" s="37"/>
      <c r="AW11979" s="37"/>
      <c r="AX11979" s="37"/>
      <c r="AY11979" s="37"/>
      <c r="AZ11979" s="37"/>
      <c r="BA11979" s="37"/>
    </row>
    <row r="11980" spans="10:53" s="14" customFormat="1" x14ac:dyDescent="0.25">
      <c r="J11980" s="59"/>
      <c r="Q11980" s="26"/>
      <c r="R11980" s="28"/>
      <c r="AC11980" s="46"/>
      <c r="AG11980" s="59"/>
      <c r="AH11980" s="59"/>
      <c r="AI11980" s="59"/>
      <c r="AJ11980" s="59"/>
      <c r="AK11980" s="59"/>
      <c r="AL11980" s="59"/>
      <c r="AM11980" s="59"/>
      <c r="AN11980" s="59"/>
      <c r="AO11980" s="59"/>
      <c r="AV11980" s="37"/>
      <c r="AW11980" s="37"/>
      <c r="AX11980" s="37"/>
      <c r="AY11980" s="37"/>
      <c r="AZ11980" s="37"/>
      <c r="BA11980" s="37"/>
    </row>
    <row r="11981" spans="10:53" s="14" customFormat="1" x14ac:dyDescent="0.25">
      <c r="J11981" s="59"/>
      <c r="Q11981" s="26"/>
      <c r="R11981" s="28"/>
      <c r="AC11981" s="46"/>
      <c r="AG11981" s="59"/>
      <c r="AH11981" s="59"/>
      <c r="AI11981" s="59"/>
      <c r="AJ11981" s="59"/>
      <c r="AK11981" s="59"/>
      <c r="AL11981" s="59"/>
      <c r="AM11981" s="59"/>
      <c r="AN11981" s="59"/>
      <c r="AO11981" s="59"/>
      <c r="AV11981" s="37"/>
      <c r="AW11981" s="37"/>
      <c r="AX11981" s="37"/>
      <c r="AY11981" s="37"/>
      <c r="AZ11981" s="37"/>
      <c r="BA11981" s="37"/>
    </row>
    <row r="11982" spans="10:53" s="14" customFormat="1" x14ac:dyDescent="0.25">
      <c r="J11982" s="59"/>
      <c r="Q11982" s="26"/>
      <c r="R11982" s="28"/>
      <c r="AC11982" s="46"/>
      <c r="AG11982" s="59"/>
      <c r="AH11982" s="59"/>
      <c r="AI11982" s="59"/>
      <c r="AJ11982" s="59"/>
      <c r="AK11982" s="59"/>
      <c r="AL11982" s="59"/>
      <c r="AM11982" s="59"/>
      <c r="AN11982" s="59"/>
      <c r="AO11982" s="59"/>
      <c r="AV11982" s="37"/>
      <c r="AW11982" s="37"/>
      <c r="AX11982" s="37"/>
      <c r="AY11982" s="37"/>
      <c r="AZ11982" s="37"/>
      <c r="BA11982" s="37"/>
    </row>
    <row r="11983" spans="10:53" s="14" customFormat="1" x14ac:dyDescent="0.25">
      <c r="J11983" s="59"/>
      <c r="Q11983" s="26"/>
      <c r="R11983" s="28"/>
      <c r="AC11983" s="46"/>
      <c r="AG11983" s="59"/>
      <c r="AH11983" s="59"/>
      <c r="AI11983" s="59"/>
      <c r="AJ11983" s="59"/>
      <c r="AK11983" s="59"/>
      <c r="AL11983" s="59"/>
      <c r="AM11983" s="59"/>
      <c r="AN11983" s="59"/>
      <c r="AO11983" s="59"/>
      <c r="AV11983" s="37"/>
      <c r="AW11983" s="37"/>
      <c r="AX11983" s="37"/>
      <c r="AY11983" s="37"/>
      <c r="AZ11983" s="37"/>
      <c r="BA11983" s="37"/>
    </row>
    <row r="11984" spans="10:53" s="14" customFormat="1" x14ac:dyDescent="0.25">
      <c r="J11984" s="59"/>
      <c r="Q11984" s="26"/>
      <c r="R11984" s="28"/>
      <c r="AC11984" s="46"/>
      <c r="AG11984" s="59"/>
      <c r="AH11984" s="59"/>
      <c r="AI11984" s="59"/>
      <c r="AJ11984" s="59"/>
      <c r="AK11984" s="59"/>
      <c r="AL11984" s="59"/>
      <c r="AM11984" s="59"/>
      <c r="AN11984" s="59"/>
      <c r="AO11984" s="59"/>
      <c r="AV11984" s="37"/>
      <c r="AW11984" s="37"/>
      <c r="AX11984" s="37"/>
      <c r="AY11984" s="37"/>
      <c r="AZ11984" s="37"/>
      <c r="BA11984" s="37"/>
    </row>
    <row r="11985" spans="10:53" s="14" customFormat="1" x14ac:dyDescent="0.25">
      <c r="J11985" s="59"/>
      <c r="Q11985" s="26"/>
      <c r="R11985" s="28"/>
      <c r="AC11985" s="46"/>
      <c r="AG11985" s="59"/>
      <c r="AH11985" s="59"/>
      <c r="AI11985" s="59"/>
      <c r="AJ11985" s="59"/>
      <c r="AK11985" s="59"/>
      <c r="AL11985" s="59"/>
      <c r="AM11985" s="59"/>
      <c r="AN11985" s="59"/>
      <c r="AO11985" s="59"/>
      <c r="AV11985" s="37"/>
      <c r="AW11985" s="37"/>
      <c r="AX11985" s="37"/>
      <c r="AY11985" s="37"/>
      <c r="AZ11985" s="37"/>
      <c r="BA11985" s="37"/>
    </row>
    <row r="11986" spans="10:53" s="14" customFormat="1" x14ac:dyDescent="0.25">
      <c r="J11986" s="59"/>
      <c r="Q11986" s="26"/>
      <c r="R11986" s="28"/>
      <c r="AC11986" s="46"/>
      <c r="AG11986" s="59"/>
      <c r="AH11986" s="59"/>
      <c r="AI11986" s="59"/>
      <c r="AJ11986" s="59"/>
      <c r="AK11986" s="59"/>
      <c r="AL11986" s="59"/>
      <c r="AM11986" s="59"/>
      <c r="AN11986" s="59"/>
      <c r="AO11986" s="59"/>
      <c r="AV11986" s="37"/>
      <c r="AW11986" s="37"/>
      <c r="AX11986" s="37"/>
      <c r="AY11986" s="37"/>
      <c r="AZ11986" s="37"/>
      <c r="BA11986" s="37"/>
    </row>
    <row r="11987" spans="10:53" s="14" customFormat="1" x14ac:dyDescent="0.25">
      <c r="J11987" s="59"/>
      <c r="Q11987" s="26"/>
      <c r="R11987" s="28"/>
      <c r="AC11987" s="46"/>
      <c r="AG11987" s="59"/>
      <c r="AH11987" s="59"/>
      <c r="AI11987" s="59"/>
      <c r="AJ11987" s="59"/>
      <c r="AK11987" s="59"/>
      <c r="AL11987" s="59"/>
      <c r="AM11987" s="59"/>
      <c r="AN11987" s="59"/>
      <c r="AO11987" s="59"/>
      <c r="AV11987" s="37"/>
      <c r="AW11987" s="37"/>
      <c r="AX11987" s="37"/>
      <c r="AY11987" s="37"/>
      <c r="AZ11987" s="37"/>
      <c r="BA11987" s="37"/>
    </row>
    <row r="11988" spans="10:53" s="14" customFormat="1" x14ac:dyDescent="0.25">
      <c r="J11988" s="59"/>
      <c r="Q11988" s="26"/>
      <c r="R11988" s="28"/>
      <c r="AC11988" s="46"/>
      <c r="AG11988" s="59"/>
      <c r="AH11988" s="59"/>
      <c r="AI11988" s="59"/>
      <c r="AJ11988" s="59"/>
      <c r="AK11988" s="59"/>
      <c r="AL11988" s="59"/>
      <c r="AM11988" s="59"/>
      <c r="AN11988" s="59"/>
      <c r="AO11988" s="59"/>
      <c r="AV11988" s="37"/>
      <c r="AW11988" s="37"/>
      <c r="AX11988" s="37"/>
      <c r="AY11988" s="37"/>
      <c r="AZ11988" s="37"/>
      <c r="BA11988" s="37"/>
    </row>
    <row r="11989" spans="10:53" s="14" customFormat="1" x14ac:dyDescent="0.25">
      <c r="J11989" s="59"/>
      <c r="Q11989" s="26"/>
      <c r="R11989" s="28"/>
      <c r="AC11989" s="46"/>
      <c r="AG11989" s="59"/>
      <c r="AH11989" s="59"/>
      <c r="AI11989" s="59"/>
      <c r="AJ11989" s="59"/>
      <c r="AK11989" s="59"/>
      <c r="AL11989" s="59"/>
      <c r="AM11989" s="59"/>
      <c r="AN11989" s="59"/>
      <c r="AO11989" s="59"/>
      <c r="AV11989" s="37"/>
      <c r="AW11989" s="37"/>
      <c r="AX11989" s="37"/>
      <c r="AY11989" s="37"/>
      <c r="AZ11989" s="37"/>
      <c r="BA11989" s="37"/>
    </row>
    <row r="11990" spans="10:53" s="14" customFormat="1" x14ac:dyDescent="0.25">
      <c r="J11990" s="59"/>
      <c r="Q11990" s="26"/>
      <c r="R11990" s="28"/>
      <c r="AC11990" s="46"/>
      <c r="AG11990" s="59"/>
      <c r="AH11990" s="59"/>
      <c r="AI11990" s="59"/>
      <c r="AJ11990" s="59"/>
      <c r="AK11990" s="59"/>
      <c r="AL11990" s="59"/>
      <c r="AM11990" s="59"/>
      <c r="AN11990" s="59"/>
      <c r="AO11990" s="59"/>
      <c r="AV11990" s="37"/>
      <c r="AW11990" s="37"/>
      <c r="AX11990" s="37"/>
      <c r="AY11990" s="37"/>
      <c r="AZ11990" s="37"/>
      <c r="BA11990" s="37"/>
    </row>
    <row r="11991" spans="10:53" s="14" customFormat="1" x14ac:dyDescent="0.25">
      <c r="J11991" s="59"/>
      <c r="Q11991" s="26"/>
      <c r="R11991" s="28"/>
      <c r="AC11991" s="46"/>
      <c r="AG11991" s="59"/>
      <c r="AH11991" s="59"/>
      <c r="AI11991" s="59"/>
      <c r="AJ11991" s="59"/>
      <c r="AK11991" s="59"/>
      <c r="AL11991" s="59"/>
      <c r="AM11991" s="59"/>
      <c r="AN11991" s="59"/>
      <c r="AO11991" s="59"/>
      <c r="AV11991" s="37"/>
      <c r="AW11991" s="37"/>
      <c r="AX11991" s="37"/>
      <c r="AY11991" s="37"/>
      <c r="AZ11991" s="37"/>
      <c r="BA11991" s="37"/>
    </row>
    <row r="11992" spans="10:53" s="14" customFormat="1" x14ac:dyDescent="0.25">
      <c r="J11992" s="59"/>
      <c r="Q11992" s="26"/>
      <c r="R11992" s="28"/>
      <c r="AC11992" s="46"/>
      <c r="AG11992" s="59"/>
      <c r="AH11992" s="59"/>
      <c r="AI11992" s="59"/>
      <c r="AJ11992" s="59"/>
      <c r="AK11992" s="59"/>
      <c r="AL11992" s="59"/>
      <c r="AM11992" s="59"/>
      <c r="AN11992" s="59"/>
      <c r="AO11992" s="59"/>
      <c r="AV11992" s="37"/>
      <c r="AW11992" s="37"/>
      <c r="AX11992" s="37"/>
      <c r="AY11992" s="37"/>
      <c r="AZ11992" s="37"/>
      <c r="BA11992" s="37"/>
    </row>
    <row r="11993" spans="10:53" s="14" customFormat="1" x14ac:dyDescent="0.25">
      <c r="J11993" s="59"/>
      <c r="Q11993" s="26"/>
      <c r="R11993" s="28"/>
      <c r="AC11993" s="46"/>
      <c r="AG11993" s="59"/>
      <c r="AH11993" s="59"/>
      <c r="AI11993" s="59"/>
      <c r="AJ11993" s="59"/>
      <c r="AK11993" s="59"/>
      <c r="AL11993" s="59"/>
      <c r="AM11993" s="59"/>
      <c r="AN11993" s="59"/>
      <c r="AO11993" s="59"/>
      <c r="AV11993" s="37"/>
      <c r="AW11993" s="37"/>
      <c r="AX11993" s="37"/>
      <c r="AY11993" s="37"/>
      <c r="AZ11993" s="37"/>
      <c r="BA11993" s="37"/>
    </row>
    <row r="11994" spans="10:53" s="14" customFormat="1" x14ac:dyDescent="0.25">
      <c r="J11994" s="59"/>
      <c r="Q11994" s="26"/>
      <c r="R11994" s="28"/>
      <c r="AC11994" s="46"/>
      <c r="AG11994" s="59"/>
      <c r="AH11994" s="59"/>
      <c r="AI11994" s="59"/>
      <c r="AJ11994" s="59"/>
      <c r="AK11994" s="59"/>
      <c r="AL11994" s="59"/>
      <c r="AM11994" s="59"/>
      <c r="AN11994" s="59"/>
      <c r="AO11994" s="59"/>
      <c r="AV11994" s="37"/>
      <c r="AW11994" s="37"/>
      <c r="AX11994" s="37"/>
      <c r="AY11994" s="37"/>
      <c r="AZ11994" s="37"/>
      <c r="BA11994" s="37"/>
    </row>
    <row r="11995" spans="10:53" s="14" customFormat="1" x14ac:dyDescent="0.25">
      <c r="J11995" s="59"/>
      <c r="Q11995" s="26"/>
      <c r="R11995" s="28"/>
      <c r="AC11995" s="46"/>
      <c r="AG11995" s="59"/>
      <c r="AH11995" s="59"/>
      <c r="AI11995" s="59"/>
      <c r="AJ11995" s="59"/>
      <c r="AK11995" s="59"/>
      <c r="AL11995" s="59"/>
      <c r="AM11995" s="59"/>
      <c r="AN11995" s="59"/>
      <c r="AO11995" s="59"/>
      <c r="AV11995" s="37"/>
      <c r="AW11995" s="37"/>
      <c r="AX11995" s="37"/>
      <c r="AY11995" s="37"/>
      <c r="AZ11995" s="37"/>
      <c r="BA11995" s="37"/>
    </row>
    <row r="11996" spans="10:53" s="14" customFormat="1" x14ac:dyDescent="0.25">
      <c r="J11996" s="59"/>
      <c r="Q11996" s="26"/>
      <c r="R11996" s="28"/>
      <c r="AC11996" s="46"/>
      <c r="AG11996" s="59"/>
      <c r="AH11996" s="59"/>
      <c r="AI11996" s="59"/>
      <c r="AJ11996" s="59"/>
      <c r="AK11996" s="59"/>
      <c r="AL11996" s="59"/>
      <c r="AM11996" s="59"/>
      <c r="AN11996" s="59"/>
      <c r="AO11996" s="59"/>
      <c r="AV11996" s="37"/>
      <c r="AW11996" s="37"/>
      <c r="AX11996" s="37"/>
      <c r="AY11996" s="37"/>
      <c r="AZ11996" s="37"/>
      <c r="BA11996" s="37"/>
    </row>
    <row r="11997" spans="10:53" s="14" customFormat="1" x14ac:dyDescent="0.25">
      <c r="J11997" s="59"/>
      <c r="Q11997" s="26"/>
      <c r="R11997" s="28"/>
      <c r="AC11997" s="46"/>
      <c r="AG11997" s="59"/>
      <c r="AH11997" s="59"/>
      <c r="AI11997" s="59"/>
      <c r="AJ11997" s="59"/>
      <c r="AK11997" s="59"/>
      <c r="AL11997" s="59"/>
      <c r="AM11997" s="59"/>
      <c r="AN11997" s="59"/>
      <c r="AO11997" s="59"/>
      <c r="AV11997" s="37"/>
      <c r="AW11997" s="37"/>
      <c r="AX11997" s="37"/>
      <c r="AY11997" s="37"/>
      <c r="AZ11997" s="37"/>
      <c r="BA11997" s="37"/>
    </row>
    <row r="11998" spans="10:53" s="14" customFormat="1" x14ac:dyDescent="0.25">
      <c r="J11998" s="59"/>
      <c r="Q11998" s="26"/>
      <c r="R11998" s="28"/>
      <c r="AC11998" s="46"/>
      <c r="AG11998" s="59"/>
      <c r="AH11998" s="59"/>
      <c r="AI11998" s="59"/>
      <c r="AJ11998" s="59"/>
      <c r="AK11998" s="59"/>
      <c r="AL11998" s="59"/>
      <c r="AM11998" s="59"/>
      <c r="AN11998" s="59"/>
      <c r="AO11998" s="59"/>
      <c r="AV11998" s="37"/>
      <c r="AW11998" s="37"/>
      <c r="AX11998" s="37"/>
      <c r="AY11998" s="37"/>
      <c r="AZ11998" s="37"/>
      <c r="BA11998" s="37"/>
    </row>
    <row r="11999" spans="10:53" s="14" customFormat="1" x14ac:dyDescent="0.25">
      <c r="J11999" s="59"/>
      <c r="Q11999" s="26"/>
      <c r="R11999" s="28"/>
      <c r="AC11999" s="46"/>
      <c r="AG11999" s="59"/>
      <c r="AH11999" s="59"/>
      <c r="AI11999" s="59"/>
      <c r="AJ11999" s="59"/>
      <c r="AK11999" s="59"/>
      <c r="AL11999" s="59"/>
      <c r="AM11999" s="59"/>
      <c r="AN11999" s="59"/>
      <c r="AO11999" s="59"/>
      <c r="AV11999" s="37"/>
      <c r="AW11999" s="37"/>
      <c r="AX11999" s="37"/>
      <c r="AY11999" s="37"/>
      <c r="AZ11999" s="37"/>
      <c r="BA11999" s="37"/>
    </row>
    <row r="12000" spans="10:53" s="14" customFormat="1" x14ac:dyDescent="0.25">
      <c r="J12000" s="59"/>
      <c r="Q12000" s="26"/>
      <c r="R12000" s="28"/>
      <c r="AC12000" s="46"/>
      <c r="AG12000" s="59"/>
      <c r="AH12000" s="59"/>
      <c r="AI12000" s="59"/>
      <c r="AJ12000" s="59"/>
      <c r="AK12000" s="59"/>
      <c r="AL12000" s="59"/>
      <c r="AM12000" s="59"/>
      <c r="AN12000" s="59"/>
      <c r="AO12000" s="59"/>
      <c r="AV12000" s="37"/>
      <c r="AW12000" s="37"/>
      <c r="AX12000" s="37"/>
      <c r="AY12000" s="37"/>
      <c r="AZ12000" s="37"/>
      <c r="BA12000" s="37"/>
    </row>
    <row r="12001" spans="10:53" s="14" customFormat="1" x14ac:dyDescent="0.25">
      <c r="J12001" s="59"/>
      <c r="Q12001" s="26"/>
      <c r="R12001" s="28"/>
      <c r="AC12001" s="46"/>
      <c r="AG12001" s="59"/>
      <c r="AH12001" s="59"/>
      <c r="AI12001" s="59"/>
      <c r="AJ12001" s="59"/>
      <c r="AK12001" s="59"/>
      <c r="AL12001" s="59"/>
      <c r="AM12001" s="59"/>
      <c r="AN12001" s="59"/>
      <c r="AO12001" s="59"/>
      <c r="AV12001" s="37"/>
      <c r="AW12001" s="37"/>
      <c r="AX12001" s="37"/>
      <c r="AY12001" s="37"/>
      <c r="AZ12001" s="37"/>
      <c r="BA12001" s="37"/>
    </row>
    <row r="12002" spans="10:53" s="14" customFormat="1" x14ac:dyDescent="0.25">
      <c r="J12002" s="59"/>
      <c r="Q12002" s="26"/>
      <c r="R12002" s="28"/>
      <c r="AC12002" s="46"/>
      <c r="AG12002" s="59"/>
      <c r="AH12002" s="59"/>
      <c r="AI12002" s="59"/>
      <c r="AJ12002" s="59"/>
      <c r="AK12002" s="59"/>
      <c r="AL12002" s="59"/>
      <c r="AM12002" s="59"/>
      <c r="AN12002" s="59"/>
      <c r="AO12002" s="59"/>
      <c r="AV12002" s="37"/>
      <c r="AW12002" s="37"/>
      <c r="AX12002" s="37"/>
      <c r="AY12002" s="37"/>
      <c r="AZ12002" s="37"/>
      <c r="BA12002" s="37"/>
    </row>
    <row r="12003" spans="10:53" s="14" customFormat="1" x14ac:dyDescent="0.25">
      <c r="J12003" s="59"/>
      <c r="Q12003" s="26"/>
      <c r="R12003" s="28"/>
      <c r="AC12003" s="46"/>
      <c r="AG12003" s="59"/>
      <c r="AH12003" s="59"/>
      <c r="AI12003" s="59"/>
      <c r="AJ12003" s="59"/>
      <c r="AK12003" s="59"/>
      <c r="AL12003" s="59"/>
      <c r="AM12003" s="59"/>
      <c r="AN12003" s="59"/>
      <c r="AO12003" s="59"/>
      <c r="AV12003" s="37"/>
      <c r="AW12003" s="37"/>
      <c r="AX12003" s="37"/>
      <c r="AY12003" s="37"/>
      <c r="AZ12003" s="37"/>
      <c r="BA12003" s="37"/>
    </row>
    <row r="12004" spans="10:53" s="14" customFormat="1" x14ac:dyDescent="0.25">
      <c r="J12004" s="59"/>
      <c r="Q12004" s="26"/>
      <c r="R12004" s="28"/>
      <c r="AC12004" s="46"/>
      <c r="AG12004" s="59"/>
      <c r="AH12004" s="59"/>
      <c r="AI12004" s="59"/>
      <c r="AJ12004" s="59"/>
      <c r="AK12004" s="59"/>
      <c r="AL12004" s="59"/>
      <c r="AM12004" s="59"/>
      <c r="AN12004" s="59"/>
      <c r="AO12004" s="59"/>
      <c r="AV12004" s="37"/>
      <c r="AW12004" s="37"/>
      <c r="AX12004" s="37"/>
      <c r="AY12004" s="37"/>
      <c r="AZ12004" s="37"/>
      <c r="BA12004" s="37"/>
    </row>
    <row r="12005" spans="10:53" s="14" customFormat="1" x14ac:dyDescent="0.25">
      <c r="J12005" s="59"/>
      <c r="Q12005" s="26"/>
      <c r="R12005" s="28"/>
      <c r="AC12005" s="46"/>
      <c r="AG12005" s="59"/>
      <c r="AH12005" s="59"/>
      <c r="AI12005" s="59"/>
      <c r="AJ12005" s="59"/>
      <c r="AK12005" s="59"/>
      <c r="AL12005" s="59"/>
      <c r="AM12005" s="59"/>
      <c r="AN12005" s="59"/>
      <c r="AO12005" s="59"/>
      <c r="AV12005" s="37"/>
      <c r="AW12005" s="37"/>
      <c r="AX12005" s="37"/>
      <c r="AY12005" s="37"/>
      <c r="AZ12005" s="37"/>
      <c r="BA12005" s="37"/>
    </row>
    <row r="12006" spans="10:53" s="14" customFormat="1" x14ac:dyDescent="0.25">
      <c r="J12006" s="59"/>
      <c r="Q12006" s="26"/>
      <c r="R12006" s="28"/>
      <c r="AC12006" s="46"/>
      <c r="AG12006" s="59"/>
      <c r="AH12006" s="59"/>
      <c r="AI12006" s="59"/>
      <c r="AJ12006" s="59"/>
      <c r="AK12006" s="59"/>
      <c r="AL12006" s="59"/>
      <c r="AM12006" s="59"/>
      <c r="AN12006" s="59"/>
      <c r="AO12006" s="59"/>
      <c r="AV12006" s="37"/>
      <c r="AW12006" s="37"/>
      <c r="AX12006" s="37"/>
      <c r="AY12006" s="37"/>
      <c r="AZ12006" s="37"/>
      <c r="BA12006" s="37"/>
    </row>
    <row r="12007" spans="10:53" s="14" customFormat="1" x14ac:dyDescent="0.25">
      <c r="J12007" s="59"/>
      <c r="Q12007" s="26"/>
      <c r="R12007" s="28"/>
      <c r="AC12007" s="46"/>
      <c r="AG12007" s="59"/>
      <c r="AH12007" s="59"/>
      <c r="AI12007" s="59"/>
      <c r="AJ12007" s="59"/>
      <c r="AK12007" s="59"/>
      <c r="AL12007" s="59"/>
      <c r="AM12007" s="59"/>
      <c r="AN12007" s="59"/>
      <c r="AO12007" s="59"/>
      <c r="AV12007" s="37"/>
      <c r="AW12007" s="37"/>
      <c r="AX12007" s="37"/>
      <c r="AY12007" s="37"/>
      <c r="AZ12007" s="37"/>
      <c r="BA12007" s="37"/>
    </row>
    <row r="12008" spans="10:53" s="14" customFormat="1" x14ac:dyDescent="0.25">
      <c r="J12008" s="59"/>
      <c r="Q12008" s="26"/>
      <c r="R12008" s="28"/>
      <c r="AC12008" s="46"/>
      <c r="AG12008" s="59"/>
      <c r="AH12008" s="59"/>
      <c r="AI12008" s="59"/>
      <c r="AJ12008" s="59"/>
      <c r="AK12008" s="59"/>
      <c r="AL12008" s="59"/>
      <c r="AM12008" s="59"/>
      <c r="AN12008" s="59"/>
      <c r="AO12008" s="59"/>
      <c r="AV12008" s="37"/>
      <c r="AW12008" s="37"/>
      <c r="AX12008" s="37"/>
      <c r="AY12008" s="37"/>
      <c r="AZ12008" s="37"/>
      <c r="BA12008" s="37"/>
    </row>
    <row r="12009" spans="10:53" s="14" customFormat="1" x14ac:dyDescent="0.25">
      <c r="J12009" s="59"/>
      <c r="Q12009" s="26"/>
      <c r="R12009" s="28"/>
      <c r="AC12009" s="46"/>
      <c r="AG12009" s="59"/>
      <c r="AH12009" s="59"/>
      <c r="AI12009" s="59"/>
      <c r="AJ12009" s="59"/>
      <c r="AK12009" s="59"/>
      <c r="AL12009" s="59"/>
      <c r="AM12009" s="59"/>
      <c r="AN12009" s="59"/>
      <c r="AO12009" s="59"/>
      <c r="AV12009" s="37"/>
      <c r="AW12009" s="37"/>
      <c r="AX12009" s="37"/>
      <c r="AY12009" s="37"/>
      <c r="AZ12009" s="37"/>
      <c r="BA12009" s="37"/>
    </row>
    <row r="12010" spans="10:53" s="14" customFormat="1" x14ac:dyDescent="0.25">
      <c r="J12010" s="59"/>
      <c r="Q12010" s="26"/>
      <c r="R12010" s="28"/>
      <c r="AC12010" s="46"/>
      <c r="AG12010" s="59"/>
      <c r="AH12010" s="59"/>
      <c r="AI12010" s="59"/>
      <c r="AJ12010" s="59"/>
      <c r="AK12010" s="59"/>
      <c r="AL12010" s="59"/>
      <c r="AM12010" s="59"/>
      <c r="AN12010" s="59"/>
      <c r="AO12010" s="59"/>
      <c r="AV12010" s="37"/>
      <c r="AW12010" s="37"/>
      <c r="AX12010" s="37"/>
      <c r="AY12010" s="37"/>
      <c r="AZ12010" s="37"/>
      <c r="BA12010" s="37"/>
    </row>
    <row r="12011" spans="10:53" s="14" customFormat="1" x14ac:dyDescent="0.25">
      <c r="J12011" s="59"/>
      <c r="Q12011" s="26"/>
      <c r="R12011" s="28"/>
      <c r="AC12011" s="46"/>
      <c r="AG12011" s="59"/>
      <c r="AH12011" s="59"/>
      <c r="AI12011" s="59"/>
      <c r="AJ12011" s="59"/>
      <c r="AK12011" s="59"/>
      <c r="AL12011" s="59"/>
      <c r="AM12011" s="59"/>
      <c r="AN12011" s="59"/>
      <c r="AO12011" s="59"/>
      <c r="AV12011" s="37"/>
      <c r="AW12011" s="37"/>
      <c r="AX12011" s="37"/>
      <c r="AY12011" s="37"/>
      <c r="AZ12011" s="37"/>
      <c r="BA12011" s="37"/>
    </row>
    <row r="12012" spans="10:53" s="14" customFormat="1" x14ac:dyDescent="0.25">
      <c r="J12012" s="59"/>
      <c r="Q12012" s="26"/>
      <c r="R12012" s="28"/>
      <c r="AC12012" s="46"/>
      <c r="AG12012" s="59"/>
      <c r="AH12012" s="59"/>
      <c r="AI12012" s="59"/>
      <c r="AJ12012" s="59"/>
      <c r="AK12012" s="59"/>
      <c r="AL12012" s="59"/>
      <c r="AM12012" s="59"/>
      <c r="AN12012" s="59"/>
      <c r="AO12012" s="59"/>
      <c r="AV12012" s="37"/>
      <c r="AW12012" s="37"/>
      <c r="AX12012" s="37"/>
      <c r="AY12012" s="37"/>
      <c r="AZ12012" s="37"/>
      <c r="BA12012" s="37"/>
    </row>
    <row r="12013" spans="10:53" s="14" customFormat="1" x14ac:dyDescent="0.25">
      <c r="J12013" s="59"/>
      <c r="Q12013" s="26"/>
      <c r="R12013" s="28"/>
      <c r="AC12013" s="46"/>
      <c r="AG12013" s="59"/>
      <c r="AH12013" s="59"/>
      <c r="AI12013" s="59"/>
      <c r="AJ12013" s="59"/>
      <c r="AK12013" s="59"/>
      <c r="AL12013" s="59"/>
      <c r="AM12013" s="59"/>
      <c r="AN12013" s="59"/>
      <c r="AO12013" s="59"/>
      <c r="AV12013" s="37"/>
      <c r="AW12013" s="37"/>
      <c r="AX12013" s="37"/>
      <c r="AY12013" s="37"/>
      <c r="AZ12013" s="37"/>
      <c r="BA12013" s="37"/>
    </row>
    <row r="12014" spans="10:53" s="14" customFormat="1" x14ac:dyDescent="0.25">
      <c r="J12014" s="59"/>
      <c r="Q12014" s="26"/>
      <c r="R12014" s="28"/>
      <c r="AC12014" s="46"/>
      <c r="AG12014" s="59"/>
      <c r="AH12014" s="59"/>
      <c r="AI12014" s="59"/>
      <c r="AJ12014" s="59"/>
      <c r="AK12014" s="59"/>
      <c r="AL12014" s="59"/>
      <c r="AM12014" s="59"/>
      <c r="AN12014" s="59"/>
      <c r="AO12014" s="59"/>
      <c r="AV12014" s="37"/>
      <c r="AW12014" s="37"/>
      <c r="AX12014" s="37"/>
      <c r="AY12014" s="37"/>
      <c r="AZ12014" s="37"/>
      <c r="BA12014" s="37"/>
    </row>
    <row r="12015" spans="10:53" s="14" customFormat="1" x14ac:dyDescent="0.25">
      <c r="J12015" s="59"/>
      <c r="Q12015" s="26"/>
      <c r="R12015" s="28"/>
      <c r="AC12015" s="46"/>
      <c r="AG12015" s="59"/>
      <c r="AH12015" s="59"/>
      <c r="AI12015" s="59"/>
      <c r="AJ12015" s="59"/>
      <c r="AK12015" s="59"/>
      <c r="AL12015" s="59"/>
      <c r="AM12015" s="59"/>
      <c r="AN12015" s="59"/>
      <c r="AO12015" s="59"/>
      <c r="AV12015" s="37"/>
      <c r="AW12015" s="37"/>
      <c r="AX12015" s="37"/>
      <c r="AY12015" s="37"/>
      <c r="AZ12015" s="37"/>
      <c r="BA12015" s="37"/>
    </row>
    <row r="12016" spans="10:53" s="14" customFormat="1" x14ac:dyDescent="0.25">
      <c r="J12016" s="59"/>
      <c r="Q12016" s="26"/>
      <c r="R12016" s="28"/>
      <c r="AC12016" s="46"/>
      <c r="AG12016" s="59"/>
      <c r="AH12016" s="59"/>
      <c r="AI12016" s="59"/>
      <c r="AJ12016" s="59"/>
      <c r="AK12016" s="59"/>
      <c r="AL12016" s="59"/>
      <c r="AM12016" s="59"/>
      <c r="AN12016" s="59"/>
      <c r="AO12016" s="59"/>
      <c r="AV12016" s="37"/>
      <c r="AW12016" s="37"/>
      <c r="AX12016" s="37"/>
      <c r="AY12016" s="37"/>
      <c r="AZ12016" s="37"/>
      <c r="BA12016" s="37"/>
    </row>
    <row r="12017" spans="10:53" s="14" customFormat="1" x14ac:dyDescent="0.25">
      <c r="J12017" s="59"/>
      <c r="Q12017" s="26"/>
      <c r="R12017" s="28"/>
      <c r="AC12017" s="46"/>
      <c r="AG12017" s="59"/>
      <c r="AH12017" s="59"/>
      <c r="AI12017" s="59"/>
      <c r="AJ12017" s="59"/>
      <c r="AK12017" s="59"/>
      <c r="AL12017" s="59"/>
      <c r="AM12017" s="59"/>
      <c r="AN12017" s="59"/>
      <c r="AO12017" s="59"/>
      <c r="AV12017" s="37"/>
      <c r="AW12017" s="37"/>
      <c r="AX12017" s="37"/>
      <c r="AY12017" s="37"/>
      <c r="AZ12017" s="37"/>
      <c r="BA12017" s="37"/>
    </row>
    <row r="12018" spans="10:53" s="14" customFormat="1" x14ac:dyDescent="0.25">
      <c r="J12018" s="59"/>
      <c r="Q12018" s="26"/>
      <c r="R12018" s="28"/>
      <c r="AC12018" s="46"/>
      <c r="AG12018" s="59"/>
      <c r="AH12018" s="59"/>
      <c r="AI12018" s="59"/>
      <c r="AJ12018" s="59"/>
      <c r="AK12018" s="59"/>
      <c r="AL12018" s="59"/>
      <c r="AM12018" s="59"/>
      <c r="AN12018" s="59"/>
      <c r="AO12018" s="59"/>
      <c r="AV12018" s="37"/>
      <c r="AW12018" s="37"/>
      <c r="AX12018" s="37"/>
      <c r="AY12018" s="37"/>
      <c r="AZ12018" s="37"/>
      <c r="BA12018" s="37"/>
    </row>
    <row r="12019" spans="10:53" s="14" customFormat="1" x14ac:dyDescent="0.25">
      <c r="J12019" s="59"/>
      <c r="Q12019" s="26"/>
      <c r="R12019" s="28"/>
      <c r="AC12019" s="46"/>
      <c r="AG12019" s="59"/>
      <c r="AH12019" s="59"/>
      <c r="AI12019" s="59"/>
      <c r="AJ12019" s="59"/>
      <c r="AK12019" s="59"/>
      <c r="AL12019" s="59"/>
      <c r="AM12019" s="59"/>
      <c r="AN12019" s="59"/>
      <c r="AO12019" s="59"/>
      <c r="AV12019" s="37"/>
      <c r="AW12019" s="37"/>
      <c r="AX12019" s="37"/>
      <c r="AY12019" s="37"/>
      <c r="AZ12019" s="37"/>
      <c r="BA12019" s="37"/>
    </row>
    <row r="12020" spans="10:53" s="14" customFormat="1" x14ac:dyDescent="0.25">
      <c r="J12020" s="59"/>
      <c r="Q12020" s="26"/>
      <c r="R12020" s="28"/>
      <c r="AC12020" s="46"/>
      <c r="AG12020" s="59"/>
      <c r="AH12020" s="59"/>
      <c r="AI12020" s="59"/>
      <c r="AJ12020" s="59"/>
      <c r="AK12020" s="59"/>
      <c r="AL12020" s="59"/>
      <c r="AM12020" s="59"/>
      <c r="AN12020" s="59"/>
      <c r="AO12020" s="59"/>
      <c r="AV12020" s="37"/>
      <c r="AW12020" s="37"/>
      <c r="AX12020" s="37"/>
      <c r="AY12020" s="37"/>
      <c r="AZ12020" s="37"/>
      <c r="BA12020" s="37"/>
    </row>
    <row r="12021" spans="10:53" s="14" customFormat="1" x14ac:dyDescent="0.25">
      <c r="J12021" s="59"/>
      <c r="Q12021" s="26"/>
      <c r="R12021" s="28"/>
      <c r="AC12021" s="46"/>
      <c r="AG12021" s="59"/>
      <c r="AH12021" s="59"/>
      <c r="AI12021" s="59"/>
      <c r="AJ12021" s="59"/>
      <c r="AK12021" s="59"/>
      <c r="AL12021" s="59"/>
      <c r="AM12021" s="59"/>
      <c r="AN12021" s="59"/>
      <c r="AO12021" s="59"/>
      <c r="AV12021" s="37"/>
      <c r="AW12021" s="37"/>
      <c r="AX12021" s="37"/>
      <c r="AY12021" s="37"/>
      <c r="AZ12021" s="37"/>
      <c r="BA12021" s="37"/>
    </row>
    <row r="12022" spans="10:53" s="14" customFormat="1" x14ac:dyDescent="0.25">
      <c r="J12022" s="59"/>
      <c r="Q12022" s="26"/>
      <c r="R12022" s="28"/>
      <c r="AC12022" s="46"/>
      <c r="AG12022" s="59"/>
      <c r="AH12022" s="59"/>
      <c r="AI12022" s="59"/>
      <c r="AJ12022" s="59"/>
      <c r="AK12022" s="59"/>
      <c r="AL12022" s="59"/>
      <c r="AM12022" s="59"/>
      <c r="AN12022" s="59"/>
      <c r="AO12022" s="59"/>
      <c r="AV12022" s="37"/>
      <c r="AW12022" s="37"/>
      <c r="AX12022" s="37"/>
      <c r="AY12022" s="37"/>
      <c r="AZ12022" s="37"/>
      <c r="BA12022" s="37"/>
    </row>
    <row r="12023" spans="10:53" s="14" customFormat="1" x14ac:dyDescent="0.25">
      <c r="J12023" s="59"/>
      <c r="Q12023" s="26"/>
      <c r="R12023" s="28"/>
      <c r="AC12023" s="46"/>
      <c r="AG12023" s="59"/>
      <c r="AH12023" s="59"/>
      <c r="AI12023" s="59"/>
      <c r="AJ12023" s="59"/>
      <c r="AK12023" s="59"/>
      <c r="AL12023" s="59"/>
      <c r="AM12023" s="59"/>
      <c r="AN12023" s="59"/>
      <c r="AO12023" s="59"/>
      <c r="AV12023" s="37"/>
      <c r="AW12023" s="37"/>
      <c r="AX12023" s="37"/>
      <c r="AY12023" s="37"/>
      <c r="AZ12023" s="37"/>
      <c r="BA12023" s="37"/>
    </row>
    <row r="12024" spans="10:53" s="14" customFormat="1" x14ac:dyDescent="0.25">
      <c r="J12024" s="59"/>
      <c r="Q12024" s="26"/>
      <c r="R12024" s="28"/>
      <c r="AC12024" s="46"/>
      <c r="AG12024" s="59"/>
      <c r="AH12024" s="59"/>
      <c r="AI12024" s="59"/>
      <c r="AJ12024" s="59"/>
      <c r="AK12024" s="59"/>
      <c r="AL12024" s="59"/>
      <c r="AM12024" s="59"/>
      <c r="AN12024" s="59"/>
      <c r="AO12024" s="59"/>
      <c r="AV12024" s="37"/>
      <c r="AW12024" s="37"/>
      <c r="AX12024" s="37"/>
      <c r="AY12024" s="37"/>
      <c r="AZ12024" s="37"/>
      <c r="BA12024" s="37"/>
    </row>
    <row r="12025" spans="10:53" s="14" customFormat="1" x14ac:dyDescent="0.25">
      <c r="J12025" s="59"/>
      <c r="Q12025" s="26"/>
      <c r="R12025" s="28"/>
      <c r="AC12025" s="46"/>
      <c r="AG12025" s="59"/>
      <c r="AH12025" s="59"/>
      <c r="AI12025" s="59"/>
      <c r="AJ12025" s="59"/>
      <c r="AK12025" s="59"/>
      <c r="AL12025" s="59"/>
      <c r="AM12025" s="59"/>
      <c r="AN12025" s="59"/>
      <c r="AO12025" s="59"/>
      <c r="AV12025" s="37"/>
      <c r="AW12025" s="37"/>
      <c r="AX12025" s="37"/>
      <c r="AY12025" s="37"/>
      <c r="AZ12025" s="37"/>
      <c r="BA12025" s="37"/>
    </row>
    <row r="12026" spans="10:53" s="14" customFormat="1" x14ac:dyDescent="0.25">
      <c r="J12026" s="59"/>
      <c r="Q12026" s="26"/>
      <c r="R12026" s="28"/>
      <c r="AC12026" s="46"/>
      <c r="AG12026" s="59"/>
      <c r="AH12026" s="59"/>
      <c r="AI12026" s="59"/>
      <c r="AJ12026" s="59"/>
      <c r="AK12026" s="59"/>
      <c r="AL12026" s="59"/>
      <c r="AM12026" s="59"/>
      <c r="AN12026" s="59"/>
      <c r="AO12026" s="59"/>
      <c r="AV12026" s="37"/>
      <c r="AW12026" s="37"/>
      <c r="AX12026" s="37"/>
      <c r="AY12026" s="37"/>
      <c r="AZ12026" s="37"/>
      <c r="BA12026" s="37"/>
    </row>
    <row r="12027" spans="10:53" s="14" customFormat="1" x14ac:dyDescent="0.25">
      <c r="J12027" s="59"/>
      <c r="Q12027" s="26"/>
      <c r="R12027" s="28"/>
      <c r="AC12027" s="46"/>
      <c r="AG12027" s="59"/>
      <c r="AH12027" s="59"/>
      <c r="AI12027" s="59"/>
      <c r="AJ12027" s="59"/>
      <c r="AK12027" s="59"/>
      <c r="AL12027" s="59"/>
      <c r="AM12027" s="59"/>
      <c r="AN12027" s="59"/>
      <c r="AO12027" s="59"/>
      <c r="AV12027" s="37"/>
      <c r="AW12027" s="37"/>
      <c r="AX12027" s="37"/>
      <c r="AY12027" s="37"/>
      <c r="AZ12027" s="37"/>
      <c r="BA12027" s="37"/>
    </row>
    <row r="12028" spans="10:53" s="14" customFormat="1" x14ac:dyDescent="0.25">
      <c r="J12028" s="59"/>
      <c r="Q12028" s="26"/>
      <c r="R12028" s="28"/>
      <c r="AC12028" s="46"/>
      <c r="AG12028" s="59"/>
      <c r="AH12028" s="59"/>
      <c r="AI12028" s="59"/>
      <c r="AJ12028" s="59"/>
      <c r="AK12028" s="59"/>
      <c r="AL12028" s="59"/>
      <c r="AM12028" s="59"/>
      <c r="AN12028" s="59"/>
      <c r="AO12028" s="59"/>
      <c r="AV12028" s="37"/>
      <c r="AW12028" s="37"/>
      <c r="AX12028" s="37"/>
      <c r="AY12028" s="37"/>
      <c r="AZ12028" s="37"/>
      <c r="BA12028" s="37"/>
    </row>
    <row r="12029" spans="10:53" s="14" customFormat="1" x14ac:dyDescent="0.25">
      <c r="J12029" s="59"/>
      <c r="Q12029" s="26"/>
      <c r="R12029" s="28"/>
      <c r="AC12029" s="46"/>
      <c r="AG12029" s="59"/>
      <c r="AH12029" s="59"/>
      <c r="AI12029" s="59"/>
      <c r="AJ12029" s="59"/>
      <c r="AK12029" s="59"/>
      <c r="AL12029" s="59"/>
      <c r="AM12029" s="59"/>
      <c r="AN12029" s="59"/>
      <c r="AO12029" s="59"/>
      <c r="AV12029" s="37"/>
      <c r="AW12029" s="37"/>
      <c r="AX12029" s="37"/>
      <c r="AY12029" s="37"/>
      <c r="AZ12029" s="37"/>
      <c r="BA12029" s="37"/>
    </row>
    <row r="12030" spans="10:53" s="14" customFormat="1" x14ac:dyDescent="0.25">
      <c r="J12030" s="59"/>
      <c r="Q12030" s="26"/>
      <c r="R12030" s="28"/>
      <c r="AC12030" s="46"/>
      <c r="AG12030" s="59"/>
      <c r="AH12030" s="59"/>
      <c r="AI12030" s="59"/>
      <c r="AJ12030" s="59"/>
      <c r="AK12030" s="59"/>
      <c r="AL12030" s="59"/>
      <c r="AM12030" s="59"/>
      <c r="AN12030" s="59"/>
      <c r="AO12030" s="59"/>
      <c r="AV12030" s="37"/>
      <c r="AW12030" s="37"/>
      <c r="AX12030" s="37"/>
      <c r="AY12030" s="37"/>
      <c r="AZ12030" s="37"/>
      <c r="BA12030" s="37"/>
    </row>
    <row r="12031" spans="10:53" s="14" customFormat="1" x14ac:dyDescent="0.25">
      <c r="J12031" s="59"/>
      <c r="Q12031" s="26"/>
      <c r="R12031" s="28"/>
      <c r="AC12031" s="46"/>
      <c r="AG12031" s="59"/>
      <c r="AH12031" s="59"/>
      <c r="AI12031" s="59"/>
      <c r="AJ12031" s="59"/>
      <c r="AK12031" s="59"/>
      <c r="AL12031" s="59"/>
      <c r="AM12031" s="59"/>
      <c r="AN12031" s="59"/>
      <c r="AO12031" s="59"/>
      <c r="AV12031" s="37"/>
      <c r="AW12031" s="37"/>
      <c r="AX12031" s="37"/>
      <c r="AY12031" s="37"/>
      <c r="AZ12031" s="37"/>
      <c r="BA12031" s="37"/>
    </row>
    <row r="12032" spans="10:53" s="14" customFormat="1" x14ac:dyDescent="0.25">
      <c r="J12032" s="59"/>
      <c r="Q12032" s="26"/>
      <c r="R12032" s="28"/>
      <c r="AC12032" s="46"/>
      <c r="AG12032" s="59"/>
      <c r="AH12032" s="59"/>
      <c r="AI12032" s="59"/>
      <c r="AJ12032" s="59"/>
      <c r="AK12032" s="59"/>
      <c r="AL12032" s="59"/>
      <c r="AM12032" s="59"/>
      <c r="AN12032" s="59"/>
      <c r="AO12032" s="59"/>
      <c r="AV12032" s="37"/>
      <c r="AW12032" s="37"/>
      <c r="AX12032" s="37"/>
      <c r="AY12032" s="37"/>
      <c r="AZ12032" s="37"/>
      <c r="BA12032" s="37"/>
    </row>
    <row r="12033" spans="10:53" s="14" customFormat="1" x14ac:dyDescent="0.25">
      <c r="J12033" s="59"/>
      <c r="Q12033" s="26"/>
      <c r="R12033" s="28"/>
      <c r="AC12033" s="46"/>
      <c r="AG12033" s="59"/>
      <c r="AH12033" s="59"/>
      <c r="AI12033" s="59"/>
      <c r="AJ12033" s="59"/>
      <c r="AK12033" s="59"/>
      <c r="AL12033" s="59"/>
      <c r="AM12033" s="59"/>
      <c r="AN12033" s="59"/>
      <c r="AO12033" s="59"/>
      <c r="AV12033" s="37"/>
      <c r="AW12033" s="37"/>
      <c r="AX12033" s="37"/>
      <c r="AY12033" s="37"/>
      <c r="AZ12033" s="37"/>
      <c r="BA12033" s="37"/>
    </row>
    <row r="12034" spans="10:53" s="14" customFormat="1" x14ac:dyDescent="0.25">
      <c r="J12034" s="59"/>
      <c r="Q12034" s="26"/>
      <c r="R12034" s="28"/>
      <c r="AC12034" s="46"/>
      <c r="AG12034" s="59"/>
      <c r="AH12034" s="59"/>
      <c r="AI12034" s="59"/>
      <c r="AJ12034" s="59"/>
      <c r="AK12034" s="59"/>
      <c r="AL12034" s="59"/>
      <c r="AM12034" s="59"/>
      <c r="AN12034" s="59"/>
      <c r="AO12034" s="59"/>
      <c r="AV12034" s="37"/>
      <c r="AW12034" s="37"/>
      <c r="AX12034" s="37"/>
      <c r="AY12034" s="37"/>
      <c r="AZ12034" s="37"/>
      <c r="BA12034" s="37"/>
    </row>
    <row r="12035" spans="10:53" s="14" customFormat="1" x14ac:dyDescent="0.25">
      <c r="J12035" s="59"/>
      <c r="Q12035" s="26"/>
      <c r="R12035" s="28"/>
      <c r="AC12035" s="46"/>
      <c r="AG12035" s="59"/>
      <c r="AH12035" s="59"/>
      <c r="AI12035" s="59"/>
      <c r="AJ12035" s="59"/>
      <c r="AK12035" s="59"/>
      <c r="AL12035" s="59"/>
      <c r="AM12035" s="59"/>
      <c r="AN12035" s="59"/>
      <c r="AO12035" s="59"/>
      <c r="AV12035" s="37"/>
      <c r="AW12035" s="37"/>
      <c r="AX12035" s="37"/>
      <c r="AY12035" s="37"/>
      <c r="AZ12035" s="37"/>
      <c r="BA12035" s="37"/>
    </row>
    <row r="12036" spans="10:53" s="14" customFormat="1" x14ac:dyDescent="0.25">
      <c r="J12036" s="59"/>
      <c r="Q12036" s="26"/>
      <c r="R12036" s="28"/>
      <c r="AC12036" s="46"/>
      <c r="AG12036" s="59"/>
      <c r="AH12036" s="59"/>
      <c r="AI12036" s="59"/>
      <c r="AJ12036" s="59"/>
      <c r="AK12036" s="59"/>
      <c r="AL12036" s="59"/>
      <c r="AM12036" s="59"/>
      <c r="AN12036" s="59"/>
      <c r="AO12036" s="59"/>
      <c r="AV12036" s="37"/>
      <c r="AW12036" s="37"/>
      <c r="AX12036" s="37"/>
      <c r="AY12036" s="37"/>
      <c r="AZ12036" s="37"/>
      <c r="BA12036" s="37"/>
    </row>
    <row r="12037" spans="10:53" s="14" customFormat="1" x14ac:dyDescent="0.25">
      <c r="J12037" s="59"/>
      <c r="Q12037" s="26"/>
      <c r="R12037" s="28"/>
      <c r="AC12037" s="46"/>
      <c r="AG12037" s="59"/>
      <c r="AH12037" s="59"/>
      <c r="AI12037" s="59"/>
      <c r="AJ12037" s="59"/>
      <c r="AK12037" s="59"/>
      <c r="AL12037" s="59"/>
      <c r="AM12037" s="59"/>
      <c r="AN12037" s="59"/>
      <c r="AO12037" s="59"/>
      <c r="AV12037" s="37"/>
      <c r="AW12037" s="37"/>
      <c r="AX12037" s="37"/>
      <c r="AY12037" s="37"/>
      <c r="AZ12037" s="37"/>
      <c r="BA12037" s="37"/>
    </row>
    <row r="12038" spans="10:53" s="14" customFormat="1" x14ac:dyDescent="0.25">
      <c r="J12038" s="59"/>
      <c r="Q12038" s="26"/>
      <c r="R12038" s="28"/>
      <c r="AC12038" s="46"/>
      <c r="AG12038" s="59"/>
      <c r="AH12038" s="59"/>
      <c r="AI12038" s="59"/>
      <c r="AJ12038" s="59"/>
      <c r="AK12038" s="59"/>
      <c r="AL12038" s="59"/>
      <c r="AM12038" s="59"/>
      <c r="AN12038" s="59"/>
      <c r="AO12038" s="59"/>
      <c r="AV12038" s="37"/>
      <c r="AW12038" s="37"/>
      <c r="AX12038" s="37"/>
      <c r="AY12038" s="37"/>
      <c r="AZ12038" s="37"/>
      <c r="BA12038" s="37"/>
    </row>
    <row r="12039" spans="10:53" s="14" customFormat="1" x14ac:dyDescent="0.25">
      <c r="J12039" s="59"/>
      <c r="Q12039" s="26"/>
      <c r="R12039" s="28"/>
      <c r="AC12039" s="46"/>
      <c r="AG12039" s="59"/>
      <c r="AH12039" s="59"/>
      <c r="AI12039" s="59"/>
      <c r="AJ12039" s="59"/>
      <c r="AK12039" s="59"/>
      <c r="AL12039" s="59"/>
      <c r="AM12039" s="59"/>
      <c r="AN12039" s="59"/>
      <c r="AO12039" s="59"/>
      <c r="AV12039" s="37"/>
      <c r="AW12039" s="37"/>
      <c r="AX12039" s="37"/>
      <c r="AY12039" s="37"/>
      <c r="AZ12039" s="37"/>
      <c r="BA12039" s="37"/>
    </row>
    <row r="12040" spans="10:53" s="14" customFormat="1" x14ac:dyDescent="0.25">
      <c r="J12040" s="59"/>
      <c r="Q12040" s="26"/>
      <c r="R12040" s="28"/>
      <c r="AC12040" s="46"/>
      <c r="AG12040" s="59"/>
      <c r="AH12040" s="59"/>
      <c r="AI12040" s="59"/>
      <c r="AJ12040" s="59"/>
      <c r="AK12040" s="59"/>
      <c r="AL12040" s="59"/>
      <c r="AM12040" s="59"/>
      <c r="AN12040" s="59"/>
      <c r="AO12040" s="59"/>
      <c r="AV12040" s="37"/>
      <c r="AW12040" s="37"/>
      <c r="AX12040" s="37"/>
      <c r="AY12040" s="37"/>
      <c r="AZ12040" s="37"/>
      <c r="BA12040" s="37"/>
    </row>
    <row r="12041" spans="10:53" s="14" customFormat="1" x14ac:dyDescent="0.25">
      <c r="J12041" s="59"/>
      <c r="Q12041" s="26"/>
      <c r="R12041" s="28"/>
      <c r="AC12041" s="46"/>
      <c r="AG12041" s="59"/>
      <c r="AH12041" s="59"/>
      <c r="AI12041" s="59"/>
      <c r="AJ12041" s="59"/>
      <c r="AK12041" s="59"/>
      <c r="AL12041" s="59"/>
      <c r="AM12041" s="59"/>
      <c r="AN12041" s="59"/>
      <c r="AO12041" s="59"/>
      <c r="AV12041" s="37"/>
      <c r="AW12041" s="37"/>
      <c r="AX12041" s="37"/>
      <c r="AY12041" s="37"/>
      <c r="AZ12041" s="37"/>
      <c r="BA12041" s="37"/>
    </row>
    <row r="12042" spans="10:53" s="14" customFormat="1" x14ac:dyDescent="0.25">
      <c r="J12042" s="59"/>
      <c r="Q12042" s="26"/>
      <c r="R12042" s="28"/>
      <c r="AC12042" s="46"/>
      <c r="AG12042" s="59"/>
      <c r="AH12042" s="59"/>
      <c r="AI12042" s="59"/>
      <c r="AJ12042" s="59"/>
      <c r="AK12042" s="59"/>
      <c r="AL12042" s="59"/>
      <c r="AM12042" s="59"/>
      <c r="AN12042" s="59"/>
      <c r="AO12042" s="59"/>
      <c r="AV12042" s="37"/>
      <c r="AW12042" s="37"/>
      <c r="AX12042" s="37"/>
      <c r="AY12042" s="37"/>
      <c r="AZ12042" s="37"/>
      <c r="BA12042" s="37"/>
    </row>
    <row r="12043" spans="10:53" s="14" customFormat="1" x14ac:dyDescent="0.25">
      <c r="J12043" s="59"/>
      <c r="Q12043" s="26"/>
      <c r="R12043" s="28"/>
      <c r="AC12043" s="46"/>
      <c r="AG12043" s="59"/>
      <c r="AH12043" s="59"/>
      <c r="AI12043" s="59"/>
      <c r="AJ12043" s="59"/>
      <c r="AK12043" s="59"/>
      <c r="AL12043" s="59"/>
      <c r="AM12043" s="59"/>
      <c r="AN12043" s="59"/>
      <c r="AO12043" s="59"/>
      <c r="AV12043" s="37"/>
      <c r="AW12043" s="37"/>
      <c r="AX12043" s="37"/>
      <c r="AY12043" s="37"/>
      <c r="AZ12043" s="37"/>
      <c r="BA12043" s="37"/>
    </row>
    <row r="12044" spans="10:53" s="14" customFormat="1" x14ac:dyDescent="0.25">
      <c r="J12044" s="59"/>
      <c r="Q12044" s="26"/>
      <c r="R12044" s="28"/>
      <c r="AC12044" s="46"/>
      <c r="AG12044" s="59"/>
      <c r="AH12044" s="59"/>
      <c r="AI12044" s="59"/>
      <c r="AJ12044" s="59"/>
      <c r="AK12044" s="59"/>
      <c r="AL12044" s="59"/>
      <c r="AM12044" s="59"/>
      <c r="AN12044" s="59"/>
      <c r="AO12044" s="59"/>
      <c r="AV12044" s="37"/>
      <c r="AW12044" s="37"/>
      <c r="AX12044" s="37"/>
      <c r="AY12044" s="37"/>
      <c r="AZ12044" s="37"/>
      <c r="BA12044" s="37"/>
    </row>
    <row r="12045" spans="10:53" s="14" customFormat="1" x14ac:dyDescent="0.25">
      <c r="J12045" s="59"/>
      <c r="Q12045" s="26"/>
      <c r="R12045" s="28"/>
      <c r="AC12045" s="46"/>
      <c r="AG12045" s="59"/>
      <c r="AH12045" s="59"/>
      <c r="AI12045" s="59"/>
      <c r="AJ12045" s="59"/>
      <c r="AK12045" s="59"/>
      <c r="AL12045" s="59"/>
      <c r="AM12045" s="59"/>
      <c r="AN12045" s="59"/>
      <c r="AO12045" s="59"/>
      <c r="AV12045" s="37"/>
      <c r="AW12045" s="37"/>
      <c r="AX12045" s="37"/>
      <c r="AY12045" s="37"/>
      <c r="AZ12045" s="37"/>
      <c r="BA12045" s="37"/>
    </row>
    <row r="12046" spans="10:53" s="14" customFormat="1" x14ac:dyDescent="0.25">
      <c r="J12046" s="59"/>
      <c r="Q12046" s="26"/>
      <c r="R12046" s="28"/>
      <c r="AC12046" s="46"/>
      <c r="AG12046" s="59"/>
      <c r="AH12046" s="59"/>
      <c r="AI12046" s="59"/>
      <c r="AJ12046" s="59"/>
      <c r="AK12046" s="59"/>
      <c r="AL12046" s="59"/>
      <c r="AM12046" s="59"/>
      <c r="AN12046" s="59"/>
      <c r="AO12046" s="59"/>
      <c r="AV12046" s="37"/>
      <c r="AW12046" s="37"/>
      <c r="AX12046" s="37"/>
      <c r="AY12046" s="37"/>
      <c r="AZ12046" s="37"/>
      <c r="BA12046" s="37"/>
    </row>
    <row r="12047" spans="10:53" s="14" customFormat="1" x14ac:dyDescent="0.25">
      <c r="J12047" s="59"/>
      <c r="Q12047" s="26"/>
      <c r="R12047" s="28"/>
      <c r="AC12047" s="46"/>
      <c r="AG12047" s="59"/>
      <c r="AH12047" s="59"/>
      <c r="AI12047" s="59"/>
      <c r="AJ12047" s="59"/>
      <c r="AK12047" s="59"/>
      <c r="AL12047" s="59"/>
      <c r="AM12047" s="59"/>
      <c r="AN12047" s="59"/>
      <c r="AO12047" s="59"/>
      <c r="AV12047" s="37"/>
      <c r="AW12047" s="37"/>
      <c r="AX12047" s="37"/>
      <c r="AY12047" s="37"/>
      <c r="AZ12047" s="37"/>
      <c r="BA12047" s="37"/>
    </row>
    <row r="12048" spans="10:53" s="14" customFormat="1" x14ac:dyDescent="0.25">
      <c r="J12048" s="59"/>
      <c r="Q12048" s="26"/>
      <c r="R12048" s="28"/>
      <c r="AC12048" s="46"/>
      <c r="AG12048" s="59"/>
      <c r="AH12048" s="59"/>
      <c r="AI12048" s="59"/>
      <c r="AJ12048" s="59"/>
      <c r="AK12048" s="59"/>
      <c r="AL12048" s="59"/>
      <c r="AM12048" s="59"/>
      <c r="AN12048" s="59"/>
      <c r="AO12048" s="59"/>
      <c r="AV12048" s="37"/>
      <c r="AW12048" s="37"/>
      <c r="AX12048" s="37"/>
      <c r="AY12048" s="37"/>
      <c r="AZ12048" s="37"/>
      <c r="BA12048" s="37"/>
    </row>
    <row r="12049" spans="10:53" s="14" customFormat="1" x14ac:dyDescent="0.25">
      <c r="J12049" s="59"/>
      <c r="Q12049" s="26"/>
      <c r="R12049" s="28"/>
      <c r="AC12049" s="46"/>
      <c r="AG12049" s="59"/>
      <c r="AH12049" s="59"/>
      <c r="AI12049" s="59"/>
      <c r="AJ12049" s="59"/>
      <c r="AK12049" s="59"/>
      <c r="AL12049" s="59"/>
      <c r="AM12049" s="59"/>
      <c r="AN12049" s="59"/>
      <c r="AO12049" s="59"/>
      <c r="AV12049" s="37"/>
      <c r="AW12049" s="37"/>
      <c r="AX12049" s="37"/>
      <c r="AY12049" s="37"/>
      <c r="AZ12049" s="37"/>
      <c r="BA12049" s="37"/>
    </row>
    <row r="12050" spans="10:53" s="14" customFormat="1" x14ac:dyDescent="0.25">
      <c r="J12050" s="59"/>
      <c r="Q12050" s="26"/>
      <c r="R12050" s="28"/>
      <c r="AC12050" s="46"/>
      <c r="AG12050" s="59"/>
      <c r="AH12050" s="59"/>
      <c r="AI12050" s="59"/>
      <c r="AJ12050" s="59"/>
      <c r="AK12050" s="59"/>
      <c r="AL12050" s="59"/>
      <c r="AM12050" s="59"/>
      <c r="AN12050" s="59"/>
      <c r="AO12050" s="59"/>
      <c r="AV12050" s="37"/>
      <c r="AW12050" s="37"/>
      <c r="AX12050" s="37"/>
      <c r="AY12050" s="37"/>
      <c r="AZ12050" s="37"/>
      <c r="BA12050" s="37"/>
    </row>
    <row r="12051" spans="10:53" s="14" customFormat="1" x14ac:dyDescent="0.25">
      <c r="J12051" s="59"/>
      <c r="Q12051" s="26"/>
      <c r="R12051" s="28"/>
      <c r="AC12051" s="46"/>
      <c r="AG12051" s="59"/>
      <c r="AH12051" s="59"/>
      <c r="AI12051" s="59"/>
      <c r="AJ12051" s="59"/>
      <c r="AK12051" s="59"/>
      <c r="AL12051" s="59"/>
      <c r="AM12051" s="59"/>
      <c r="AN12051" s="59"/>
      <c r="AO12051" s="59"/>
      <c r="AV12051" s="37"/>
      <c r="AW12051" s="37"/>
      <c r="AX12051" s="37"/>
      <c r="AY12051" s="37"/>
      <c r="AZ12051" s="37"/>
      <c r="BA12051" s="37"/>
    </row>
    <row r="12052" spans="10:53" s="14" customFormat="1" x14ac:dyDescent="0.25">
      <c r="J12052" s="59"/>
      <c r="Q12052" s="26"/>
      <c r="R12052" s="28"/>
      <c r="AC12052" s="46"/>
      <c r="AG12052" s="59"/>
      <c r="AH12052" s="59"/>
      <c r="AI12052" s="59"/>
      <c r="AJ12052" s="59"/>
      <c r="AK12052" s="59"/>
      <c r="AL12052" s="59"/>
      <c r="AM12052" s="59"/>
      <c r="AN12052" s="59"/>
      <c r="AO12052" s="59"/>
      <c r="AV12052" s="37"/>
      <c r="AW12052" s="37"/>
      <c r="AX12052" s="37"/>
      <c r="AY12052" s="37"/>
      <c r="AZ12052" s="37"/>
      <c r="BA12052" s="37"/>
    </row>
    <row r="12053" spans="10:53" s="14" customFormat="1" x14ac:dyDescent="0.25">
      <c r="J12053" s="59"/>
      <c r="Q12053" s="26"/>
      <c r="R12053" s="28"/>
      <c r="AC12053" s="46"/>
      <c r="AG12053" s="59"/>
      <c r="AH12053" s="59"/>
      <c r="AI12053" s="59"/>
      <c r="AJ12053" s="59"/>
      <c r="AK12053" s="59"/>
      <c r="AL12053" s="59"/>
      <c r="AM12053" s="59"/>
      <c r="AN12053" s="59"/>
      <c r="AO12053" s="59"/>
      <c r="AV12053" s="37"/>
      <c r="AW12053" s="37"/>
      <c r="AX12053" s="37"/>
      <c r="AY12053" s="37"/>
      <c r="AZ12053" s="37"/>
      <c r="BA12053" s="37"/>
    </row>
    <row r="12054" spans="10:53" s="14" customFormat="1" x14ac:dyDescent="0.25">
      <c r="J12054" s="59"/>
      <c r="Q12054" s="26"/>
      <c r="R12054" s="28"/>
      <c r="AC12054" s="46"/>
      <c r="AG12054" s="59"/>
      <c r="AH12054" s="59"/>
      <c r="AI12054" s="59"/>
      <c r="AJ12054" s="59"/>
      <c r="AK12054" s="59"/>
      <c r="AL12054" s="59"/>
      <c r="AM12054" s="59"/>
      <c r="AN12054" s="59"/>
      <c r="AO12054" s="59"/>
      <c r="AV12054" s="37"/>
      <c r="AW12054" s="37"/>
      <c r="AX12054" s="37"/>
      <c r="AY12054" s="37"/>
      <c r="AZ12054" s="37"/>
      <c r="BA12054" s="37"/>
    </row>
    <row r="12055" spans="10:53" s="14" customFormat="1" x14ac:dyDescent="0.25">
      <c r="J12055" s="59"/>
      <c r="Q12055" s="26"/>
      <c r="R12055" s="28"/>
      <c r="AC12055" s="46"/>
      <c r="AG12055" s="59"/>
      <c r="AH12055" s="59"/>
      <c r="AI12055" s="59"/>
      <c r="AJ12055" s="59"/>
      <c r="AK12055" s="59"/>
      <c r="AL12055" s="59"/>
      <c r="AM12055" s="59"/>
      <c r="AN12055" s="59"/>
      <c r="AO12055" s="59"/>
      <c r="AV12055" s="37"/>
      <c r="AW12055" s="37"/>
      <c r="AX12055" s="37"/>
      <c r="AY12055" s="37"/>
      <c r="AZ12055" s="37"/>
      <c r="BA12055" s="37"/>
    </row>
    <row r="12056" spans="10:53" s="14" customFormat="1" x14ac:dyDescent="0.25">
      <c r="J12056" s="59"/>
      <c r="Q12056" s="26"/>
      <c r="R12056" s="28"/>
      <c r="AC12056" s="46"/>
      <c r="AG12056" s="59"/>
      <c r="AH12056" s="59"/>
      <c r="AI12056" s="59"/>
      <c r="AJ12056" s="59"/>
      <c r="AK12056" s="59"/>
      <c r="AL12056" s="59"/>
      <c r="AM12056" s="59"/>
      <c r="AN12056" s="59"/>
      <c r="AO12056" s="59"/>
      <c r="AV12056" s="37"/>
      <c r="AW12056" s="37"/>
      <c r="AX12056" s="37"/>
      <c r="AY12056" s="37"/>
      <c r="AZ12056" s="37"/>
      <c r="BA12056" s="37"/>
    </row>
    <row r="12057" spans="10:53" s="14" customFormat="1" x14ac:dyDescent="0.25">
      <c r="J12057" s="59"/>
      <c r="Q12057" s="26"/>
      <c r="R12057" s="28"/>
      <c r="AC12057" s="46"/>
      <c r="AG12057" s="59"/>
      <c r="AH12057" s="59"/>
      <c r="AI12057" s="59"/>
      <c r="AJ12057" s="59"/>
      <c r="AK12057" s="59"/>
      <c r="AL12057" s="59"/>
      <c r="AM12057" s="59"/>
      <c r="AN12057" s="59"/>
      <c r="AO12057" s="59"/>
      <c r="AV12057" s="37"/>
      <c r="AW12057" s="37"/>
      <c r="AX12057" s="37"/>
      <c r="AY12057" s="37"/>
      <c r="AZ12057" s="37"/>
      <c r="BA12057" s="37"/>
    </row>
    <row r="12058" spans="10:53" s="14" customFormat="1" x14ac:dyDescent="0.25">
      <c r="J12058" s="59"/>
      <c r="Q12058" s="26"/>
      <c r="R12058" s="28"/>
      <c r="AC12058" s="46"/>
      <c r="AG12058" s="59"/>
      <c r="AH12058" s="59"/>
      <c r="AI12058" s="59"/>
      <c r="AJ12058" s="59"/>
      <c r="AK12058" s="59"/>
      <c r="AL12058" s="59"/>
      <c r="AM12058" s="59"/>
      <c r="AN12058" s="59"/>
      <c r="AO12058" s="59"/>
      <c r="AV12058" s="37"/>
      <c r="AW12058" s="37"/>
      <c r="AX12058" s="37"/>
      <c r="AY12058" s="37"/>
      <c r="AZ12058" s="37"/>
      <c r="BA12058" s="37"/>
    </row>
    <row r="12059" spans="10:53" s="14" customFormat="1" x14ac:dyDescent="0.25">
      <c r="J12059" s="59"/>
      <c r="Q12059" s="26"/>
      <c r="R12059" s="28"/>
      <c r="AC12059" s="46"/>
      <c r="AG12059" s="59"/>
      <c r="AH12059" s="59"/>
      <c r="AI12059" s="59"/>
      <c r="AJ12059" s="59"/>
      <c r="AK12059" s="59"/>
      <c r="AL12059" s="59"/>
      <c r="AM12059" s="59"/>
      <c r="AN12059" s="59"/>
      <c r="AO12059" s="59"/>
      <c r="AV12059" s="37"/>
      <c r="AW12059" s="37"/>
      <c r="AX12059" s="37"/>
      <c r="AY12059" s="37"/>
      <c r="AZ12059" s="37"/>
      <c r="BA12059" s="37"/>
    </row>
    <row r="12060" spans="10:53" s="14" customFormat="1" x14ac:dyDescent="0.25">
      <c r="J12060" s="59"/>
      <c r="Q12060" s="26"/>
      <c r="R12060" s="28"/>
      <c r="AC12060" s="46"/>
      <c r="AG12060" s="59"/>
      <c r="AH12060" s="59"/>
      <c r="AI12060" s="59"/>
      <c r="AJ12060" s="59"/>
      <c r="AK12060" s="59"/>
      <c r="AL12060" s="59"/>
      <c r="AM12060" s="59"/>
      <c r="AN12060" s="59"/>
      <c r="AO12060" s="59"/>
      <c r="AV12060" s="37"/>
      <c r="AW12060" s="37"/>
      <c r="AX12060" s="37"/>
      <c r="AY12060" s="37"/>
      <c r="AZ12060" s="37"/>
      <c r="BA12060" s="37"/>
    </row>
    <row r="12061" spans="10:53" s="14" customFormat="1" x14ac:dyDescent="0.25">
      <c r="J12061" s="59"/>
      <c r="Q12061" s="26"/>
      <c r="R12061" s="28"/>
      <c r="AC12061" s="46"/>
      <c r="AG12061" s="59"/>
      <c r="AH12061" s="59"/>
      <c r="AI12061" s="59"/>
      <c r="AJ12061" s="59"/>
      <c r="AK12061" s="59"/>
      <c r="AL12061" s="59"/>
      <c r="AM12061" s="59"/>
      <c r="AN12061" s="59"/>
      <c r="AO12061" s="59"/>
      <c r="AV12061" s="37"/>
      <c r="AW12061" s="37"/>
      <c r="AX12061" s="37"/>
      <c r="AY12061" s="37"/>
      <c r="AZ12061" s="37"/>
      <c r="BA12061" s="37"/>
    </row>
    <row r="12062" spans="10:53" s="14" customFormat="1" x14ac:dyDescent="0.25">
      <c r="J12062" s="59"/>
      <c r="Q12062" s="26"/>
      <c r="R12062" s="28"/>
      <c r="AC12062" s="46"/>
      <c r="AG12062" s="59"/>
      <c r="AH12062" s="59"/>
      <c r="AI12062" s="59"/>
      <c r="AJ12062" s="59"/>
      <c r="AK12062" s="59"/>
      <c r="AL12062" s="59"/>
      <c r="AM12062" s="59"/>
      <c r="AN12062" s="59"/>
      <c r="AO12062" s="59"/>
      <c r="AV12062" s="37"/>
      <c r="AW12062" s="37"/>
      <c r="AX12062" s="37"/>
      <c r="AY12062" s="37"/>
      <c r="AZ12062" s="37"/>
      <c r="BA12062" s="37"/>
    </row>
    <row r="12063" spans="10:53" s="14" customFormat="1" x14ac:dyDescent="0.25">
      <c r="J12063" s="59"/>
      <c r="Q12063" s="26"/>
      <c r="R12063" s="28"/>
      <c r="AC12063" s="46"/>
      <c r="AG12063" s="59"/>
      <c r="AH12063" s="59"/>
      <c r="AI12063" s="59"/>
      <c r="AJ12063" s="59"/>
      <c r="AK12063" s="59"/>
      <c r="AL12063" s="59"/>
      <c r="AM12063" s="59"/>
      <c r="AN12063" s="59"/>
      <c r="AO12063" s="59"/>
      <c r="AV12063" s="37"/>
      <c r="AW12063" s="37"/>
      <c r="AX12063" s="37"/>
      <c r="AY12063" s="37"/>
      <c r="AZ12063" s="37"/>
      <c r="BA12063" s="37"/>
    </row>
    <row r="12064" spans="10:53" s="14" customFormat="1" x14ac:dyDescent="0.25">
      <c r="J12064" s="59"/>
      <c r="Q12064" s="26"/>
      <c r="R12064" s="28"/>
      <c r="AC12064" s="46"/>
      <c r="AG12064" s="59"/>
      <c r="AH12064" s="59"/>
      <c r="AI12064" s="59"/>
      <c r="AJ12064" s="59"/>
      <c r="AK12064" s="59"/>
      <c r="AL12064" s="59"/>
      <c r="AM12064" s="59"/>
      <c r="AN12064" s="59"/>
      <c r="AO12064" s="59"/>
      <c r="AV12064" s="37"/>
      <c r="AW12064" s="37"/>
      <c r="AX12064" s="37"/>
      <c r="AY12064" s="37"/>
      <c r="AZ12064" s="37"/>
      <c r="BA12064" s="37"/>
    </row>
    <row r="12065" spans="10:53" s="14" customFormat="1" x14ac:dyDescent="0.25">
      <c r="J12065" s="59"/>
      <c r="Q12065" s="26"/>
      <c r="R12065" s="28"/>
      <c r="AC12065" s="46"/>
      <c r="AG12065" s="59"/>
      <c r="AH12065" s="59"/>
      <c r="AI12065" s="59"/>
      <c r="AJ12065" s="59"/>
      <c r="AK12065" s="59"/>
      <c r="AL12065" s="59"/>
      <c r="AM12065" s="59"/>
      <c r="AN12065" s="59"/>
      <c r="AO12065" s="59"/>
      <c r="AV12065" s="37"/>
      <c r="AW12065" s="37"/>
      <c r="AX12065" s="37"/>
      <c r="AY12065" s="37"/>
      <c r="AZ12065" s="37"/>
      <c r="BA12065" s="37"/>
    </row>
    <row r="12066" spans="10:53" s="14" customFormat="1" x14ac:dyDescent="0.25">
      <c r="J12066" s="59"/>
      <c r="Q12066" s="26"/>
      <c r="R12066" s="28"/>
      <c r="AC12066" s="46"/>
      <c r="AG12066" s="59"/>
      <c r="AH12066" s="59"/>
      <c r="AI12066" s="59"/>
      <c r="AJ12066" s="59"/>
      <c r="AK12066" s="59"/>
      <c r="AL12066" s="59"/>
      <c r="AM12066" s="59"/>
      <c r="AN12066" s="59"/>
      <c r="AO12066" s="59"/>
      <c r="AV12066" s="37"/>
      <c r="AW12066" s="37"/>
      <c r="AX12066" s="37"/>
      <c r="AY12066" s="37"/>
      <c r="AZ12066" s="37"/>
      <c r="BA12066" s="37"/>
    </row>
    <row r="12067" spans="10:53" s="14" customFormat="1" x14ac:dyDescent="0.25">
      <c r="J12067" s="59"/>
      <c r="Q12067" s="26"/>
      <c r="R12067" s="28"/>
      <c r="AC12067" s="46"/>
      <c r="AG12067" s="59"/>
      <c r="AH12067" s="59"/>
      <c r="AI12067" s="59"/>
      <c r="AJ12067" s="59"/>
      <c r="AK12067" s="59"/>
      <c r="AL12067" s="59"/>
      <c r="AM12067" s="59"/>
      <c r="AN12067" s="59"/>
      <c r="AO12067" s="59"/>
      <c r="AV12067" s="37"/>
      <c r="AW12067" s="37"/>
      <c r="AX12067" s="37"/>
      <c r="AY12067" s="37"/>
      <c r="AZ12067" s="37"/>
      <c r="BA12067" s="37"/>
    </row>
    <row r="12068" spans="10:53" s="14" customFormat="1" x14ac:dyDescent="0.25">
      <c r="J12068" s="59"/>
      <c r="Q12068" s="26"/>
      <c r="R12068" s="28"/>
      <c r="AC12068" s="46"/>
      <c r="AG12068" s="59"/>
      <c r="AH12068" s="59"/>
      <c r="AI12068" s="59"/>
      <c r="AJ12068" s="59"/>
      <c r="AK12068" s="59"/>
      <c r="AL12068" s="59"/>
      <c r="AM12068" s="59"/>
      <c r="AN12068" s="59"/>
      <c r="AO12068" s="59"/>
      <c r="AV12068" s="37"/>
      <c r="AW12068" s="37"/>
      <c r="AX12068" s="37"/>
      <c r="AY12068" s="37"/>
      <c r="AZ12068" s="37"/>
      <c r="BA12068" s="37"/>
    </row>
    <row r="12069" spans="10:53" s="14" customFormat="1" x14ac:dyDescent="0.25">
      <c r="J12069" s="59"/>
      <c r="Q12069" s="26"/>
      <c r="R12069" s="28"/>
      <c r="AC12069" s="46"/>
      <c r="AG12069" s="59"/>
      <c r="AH12069" s="59"/>
      <c r="AI12069" s="59"/>
      <c r="AJ12069" s="59"/>
      <c r="AK12069" s="59"/>
      <c r="AL12069" s="59"/>
      <c r="AM12069" s="59"/>
      <c r="AN12069" s="59"/>
      <c r="AO12069" s="59"/>
      <c r="AV12069" s="37"/>
      <c r="AW12069" s="37"/>
      <c r="AX12069" s="37"/>
      <c r="AY12069" s="37"/>
      <c r="AZ12069" s="37"/>
      <c r="BA12069" s="37"/>
    </row>
    <row r="12070" spans="10:53" s="14" customFormat="1" x14ac:dyDescent="0.25">
      <c r="J12070" s="59"/>
      <c r="Q12070" s="26"/>
      <c r="R12070" s="28"/>
      <c r="AC12070" s="46"/>
      <c r="AG12070" s="59"/>
      <c r="AH12070" s="59"/>
      <c r="AI12070" s="59"/>
      <c r="AJ12070" s="59"/>
      <c r="AK12070" s="59"/>
      <c r="AL12070" s="59"/>
      <c r="AM12070" s="59"/>
      <c r="AN12070" s="59"/>
      <c r="AO12070" s="59"/>
      <c r="AV12070" s="37"/>
      <c r="AW12070" s="37"/>
      <c r="AX12070" s="37"/>
      <c r="AY12070" s="37"/>
      <c r="AZ12070" s="37"/>
      <c r="BA12070" s="37"/>
    </row>
    <row r="12071" spans="10:53" s="14" customFormat="1" x14ac:dyDescent="0.25">
      <c r="J12071" s="59"/>
      <c r="Q12071" s="26"/>
      <c r="R12071" s="28"/>
      <c r="AC12071" s="46"/>
      <c r="AG12071" s="59"/>
      <c r="AH12071" s="59"/>
      <c r="AI12071" s="59"/>
      <c r="AJ12071" s="59"/>
      <c r="AK12071" s="59"/>
      <c r="AL12071" s="59"/>
      <c r="AM12071" s="59"/>
      <c r="AN12071" s="59"/>
      <c r="AO12071" s="59"/>
      <c r="AV12071" s="37"/>
      <c r="AW12071" s="37"/>
      <c r="AX12071" s="37"/>
      <c r="AY12071" s="37"/>
      <c r="AZ12071" s="37"/>
      <c r="BA12071" s="37"/>
    </row>
    <row r="12072" spans="10:53" s="14" customFormat="1" x14ac:dyDescent="0.25">
      <c r="J12072" s="59"/>
      <c r="Q12072" s="26"/>
      <c r="R12072" s="28"/>
      <c r="AC12072" s="46"/>
      <c r="AG12072" s="59"/>
      <c r="AH12072" s="59"/>
      <c r="AI12072" s="59"/>
      <c r="AJ12072" s="59"/>
      <c r="AK12072" s="59"/>
      <c r="AL12072" s="59"/>
      <c r="AM12072" s="59"/>
      <c r="AN12072" s="59"/>
      <c r="AO12072" s="59"/>
      <c r="AV12072" s="37"/>
      <c r="AW12072" s="37"/>
      <c r="AX12072" s="37"/>
      <c r="AY12072" s="37"/>
      <c r="AZ12072" s="37"/>
      <c r="BA12072" s="37"/>
    </row>
    <row r="12073" spans="10:53" s="14" customFormat="1" x14ac:dyDescent="0.25">
      <c r="J12073" s="59"/>
      <c r="Q12073" s="26"/>
      <c r="R12073" s="28"/>
      <c r="AC12073" s="46"/>
      <c r="AG12073" s="59"/>
      <c r="AH12073" s="59"/>
      <c r="AI12073" s="59"/>
      <c r="AJ12073" s="59"/>
      <c r="AK12073" s="59"/>
      <c r="AL12073" s="59"/>
      <c r="AM12073" s="59"/>
      <c r="AN12073" s="59"/>
      <c r="AO12073" s="59"/>
      <c r="AV12073" s="37"/>
      <c r="AW12073" s="37"/>
      <c r="AX12073" s="37"/>
      <c r="AY12073" s="37"/>
      <c r="AZ12073" s="37"/>
      <c r="BA12073" s="37"/>
    </row>
    <row r="12074" spans="10:53" s="14" customFormat="1" x14ac:dyDescent="0.25">
      <c r="J12074" s="59"/>
      <c r="Q12074" s="26"/>
      <c r="R12074" s="28"/>
      <c r="AC12074" s="46"/>
      <c r="AG12074" s="59"/>
      <c r="AH12074" s="59"/>
      <c r="AI12074" s="59"/>
      <c r="AJ12074" s="59"/>
      <c r="AK12074" s="59"/>
      <c r="AL12074" s="59"/>
      <c r="AM12074" s="59"/>
      <c r="AN12074" s="59"/>
      <c r="AO12074" s="59"/>
      <c r="AV12074" s="37"/>
      <c r="AW12074" s="37"/>
      <c r="AX12074" s="37"/>
      <c r="AY12074" s="37"/>
      <c r="AZ12074" s="37"/>
      <c r="BA12074" s="37"/>
    </row>
    <row r="12075" spans="10:53" s="14" customFormat="1" x14ac:dyDescent="0.25">
      <c r="J12075" s="59"/>
      <c r="Q12075" s="26"/>
      <c r="R12075" s="28"/>
      <c r="AC12075" s="46"/>
      <c r="AG12075" s="59"/>
      <c r="AH12075" s="59"/>
      <c r="AI12075" s="59"/>
      <c r="AJ12075" s="59"/>
      <c r="AK12075" s="59"/>
      <c r="AL12075" s="59"/>
      <c r="AM12075" s="59"/>
      <c r="AN12075" s="59"/>
      <c r="AO12075" s="59"/>
      <c r="AV12075" s="37"/>
      <c r="AW12075" s="37"/>
      <c r="AX12075" s="37"/>
      <c r="AY12075" s="37"/>
      <c r="AZ12075" s="37"/>
      <c r="BA12075" s="37"/>
    </row>
    <row r="12076" spans="10:53" s="14" customFormat="1" x14ac:dyDescent="0.25">
      <c r="J12076" s="59"/>
      <c r="Q12076" s="26"/>
      <c r="R12076" s="28"/>
      <c r="AC12076" s="46"/>
      <c r="AG12076" s="59"/>
      <c r="AH12076" s="59"/>
      <c r="AI12076" s="59"/>
      <c r="AJ12076" s="59"/>
      <c r="AK12076" s="59"/>
      <c r="AL12076" s="59"/>
      <c r="AM12076" s="59"/>
      <c r="AN12076" s="59"/>
      <c r="AO12076" s="59"/>
      <c r="AV12076" s="37"/>
      <c r="AW12076" s="37"/>
      <c r="AX12076" s="37"/>
      <c r="AY12076" s="37"/>
      <c r="AZ12076" s="37"/>
      <c r="BA12076" s="37"/>
    </row>
    <row r="12077" spans="10:53" s="14" customFormat="1" x14ac:dyDescent="0.25">
      <c r="J12077" s="59"/>
      <c r="Q12077" s="26"/>
      <c r="R12077" s="28"/>
      <c r="AC12077" s="46"/>
      <c r="AG12077" s="59"/>
      <c r="AH12077" s="59"/>
      <c r="AI12077" s="59"/>
      <c r="AJ12077" s="59"/>
      <c r="AK12077" s="59"/>
      <c r="AL12077" s="59"/>
      <c r="AM12077" s="59"/>
      <c r="AN12077" s="59"/>
      <c r="AO12077" s="59"/>
      <c r="AV12077" s="37"/>
      <c r="AW12077" s="37"/>
      <c r="AX12077" s="37"/>
      <c r="AY12077" s="37"/>
      <c r="AZ12077" s="37"/>
      <c r="BA12077" s="37"/>
    </row>
    <row r="12078" spans="10:53" s="14" customFormat="1" x14ac:dyDescent="0.25">
      <c r="J12078" s="59"/>
      <c r="Q12078" s="26"/>
      <c r="R12078" s="28"/>
      <c r="AC12078" s="46"/>
      <c r="AG12078" s="59"/>
      <c r="AH12078" s="59"/>
      <c r="AI12078" s="59"/>
      <c r="AJ12078" s="59"/>
      <c r="AK12078" s="59"/>
      <c r="AL12078" s="59"/>
      <c r="AM12078" s="59"/>
      <c r="AN12078" s="59"/>
      <c r="AO12078" s="59"/>
      <c r="AV12078" s="37"/>
      <c r="AW12078" s="37"/>
      <c r="AX12078" s="37"/>
      <c r="AY12078" s="37"/>
      <c r="AZ12078" s="37"/>
      <c r="BA12078" s="37"/>
    </row>
    <row r="12079" spans="10:53" s="14" customFormat="1" x14ac:dyDescent="0.25">
      <c r="J12079" s="59"/>
      <c r="Q12079" s="26"/>
      <c r="R12079" s="28"/>
      <c r="AC12079" s="46"/>
      <c r="AG12079" s="59"/>
      <c r="AH12079" s="59"/>
      <c r="AI12079" s="59"/>
      <c r="AJ12079" s="59"/>
      <c r="AK12079" s="59"/>
      <c r="AL12079" s="59"/>
      <c r="AM12079" s="59"/>
      <c r="AN12079" s="59"/>
      <c r="AO12079" s="59"/>
      <c r="AV12079" s="37"/>
      <c r="AW12079" s="37"/>
      <c r="AX12079" s="37"/>
      <c r="AY12079" s="37"/>
      <c r="AZ12079" s="37"/>
      <c r="BA12079" s="37"/>
    </row>
    <row r="12080" spans="10:53" s="14" customFormat="1" x14ac:dyDescent="0.25">
      <c r="J12080" s="59"/>
      <c r="Q12080" s="26"/>
      <c r="R12080" s="28"/>
      <c r="AC12080" s="46"/>
      <c r="AG12080" s="59"/>
      <c r="AH12080" s="59"/>
      <c r="AI12080" s="59"/>
      <c r="AJ12080" s="59"/>
      <c r="AK12080" s="59"/>
      <c r="AL12080" s="59"/>
      <c r="AM12080" s="59"/>
      <c r="AN12080" s="59"/>
      <c r="AO12080" s="59"/>
      <c r="AV12080" s="37"/>
      <c r="AW12080" s="37"/>
      <c r="AX12080" s="37"/>
      <c r="AY12080" s="37"/>
      <c r="AZ12080" s="37"/>
      <c r="BA12080" s="37"/>
    </row>
    <row r="12081" spans="10:53" s="14" customFormat="1" x14ac:dyDescent="0.25">
      <c r="J12081" s="59"/>
      <c r="Q12081" s="26"/>
      <c r="R12081" s="28"/>
      <c r="AC12081" s="46"/>
      <c r="AG12081" s="59"/>
      <c r="AH12081" s="59"/>
      <c r="AI12081" s="59"/>
      <c r="AJ12081" s="59"/>
      <c r="AK12081" s="59"/>
      <c r="AL12081" s="59"/>
      <c r="AM12081" s="59"/>
      <c r="AN12081" s="59"/>
      <c r="AO12081" s="59"/>
      <c r="AV12081" s="37"/>
      <c r="AW12081" s="37"/>
      <c r="AX12081" s="37"/>
      <c r="AY12081" s="37"/>
      <c r="AZ12081" s="37"/>
      <c r="BA12081" s="37"/>
    </row>
    <row r="12082" spans="10:53" s="14" customFormat="1" x14ac:dyDescent="0.25">
      <c r="J12082" s="59"/>
      <c r="Q12082" s="26"/>
      <c r="R12082" s="28"/>
      <c r="AC12082" s="46"/>
      <c r="AG12082" s="59"/>
      <c r="AH12082" s="59"/>
      <c r="AI12082" s="59"/>
      <c r="AJ12082" s="59"/>
      <c r="AK12082" s="59"/>
      <c r="AL12082" s="59"/>
      <c r="AM12082" s="59"/>
      <c r="AN12082" s="59"/>
      <c r="AO12082" s="59"/>
      <c r="AV12082" s="37"/>
      <c r="AW12082" s="37"/>
      <c r="AX12082" s="37"/>
      <c r="AY12082" s="37"/>
      <c r="AZ12082" s="37"/>
      <c r="BA12082" s="37"/>
    </row>
    <row r="12083" spans="10:53" s="14" customFormat="1" x14ac:dyDescent="0.25">
      <c r="J12083" s="59"/>
      <c r="Q12083" s="26"/>
      <c r="R12083" s="28"/>
      <c r="AC12083" s="46"/>
      <c r="AG12083" s="59"/>
      <c r="AH12083" s="59"/>
      <c r="AI12083" s="59"/>
      <c r="AJ12083" s="59"/>
      <c r="AK12083" s="59"/>
      <c r="AL12083" s="59"/>
      <c r="AM12083" s="59"/>
      <c r="AN12083" s="59"/>
      <c r="AO12083" s="59"/>
      <c r="AV12083" s="37"/>
      <c r="AW12083" s="37"/>
      <c r="AX12083" s="37"/>
      <c r="AY12083" s="37"/>
      <c r="AZ12083" s="37"/>
      <c r="BA12083" s="37"/>
    </row>
    <row r="12084" spans="10:53" s="14" customFormat="1" x14ac:dyDescent="0.25">
      <c r="J12084" s="59"/>
      <c r="Q12084" s="26"/>
      <c r="R12084" s="28"/>
      <c r="AC12084" s="46"/>
      <c r="AG12084" s="59"/>
      <c r="AH12084" s="59"/>
      <c r="AI12084" s="59"/>
      <c r="AJ12084" s="59"/>
      <c r="AK12084" s="59"/>
      <c r="AL12084" s="59"/>
      <c r="AM12084" s="59"/>
      <c r="AN12084" s="59"/>
      <c r="AO12084" s="59"/>
      <c r="AV12084" s="37"/>
      <c r="AW12084" s="37"/>
      <c r="AX12084" s="37"/>
      <c r="AY12084" s="37"/>
      <c r="AZ12084" s="37"/>
      <c r="BA12084" s="37"/>
    </row>
    <row r="12085" spans="10:53" s="14" customFormat="1" x14ac:dyDescent="0.25">
      <c r="J12085" s="59"/>
      <c r="Q12085" s="26"/>
      <c r="R12085" s="28"/>
      <c r="AC12085" s="46"/>
      <c r="AG12085" s="59"/>
      <c r="AH12085" s="59"/>
      <c r="AI12085" s="59"/>
      <c r="AJ12085" s="59"/>
      <c r="AK12085" s="59"/>
      <c r="AL12085" s="59"/>
      <c r="AM12085" s="59"/>
      <c r="AN12085" s="59"/>
      <c r="AO12085" s="59"/>
      <c r="AV12085" s="37"/>
      <c r="AW12085" s="37"/>
      <c r="AX12085" s="37"/>
      <c r="AY12085" s="37"/>
      <c r="AZ12085" s="37"/>
      <c r="BA12085" s="37"/>
    </row>
    <row r="12086" spans="10:53" s="14" customFormat="1" x14ac:dyDescent="0.25">
      <c r="J12086" s="59"/>
      <c r="Q12086" s="26"/>
      <c r="R12086" s="28"/>
      <c r="AC12086" s="46"/>
      <c r="AG12086" s="59"/>
      <c r="AH12086" s="59"/>
      <c r="AI12086" s="59"/>
      <c r="AJ12086" s="59"/>
      <c r="AK12086" s="59"/>
      <c r="AL12086" s="59"/>
      <c r="AM12086" s="59"/>
      <c r="AN12086" s="59"/>
      <c r="AO12086" s="59"/>
      <c r="AV12086" s="37"/>
      <c r="AW12086" s="37"/>
      <c r="AX12086" s="37"/>
      <c r="AY12086" s="37"/>
      <c r="AZ12086" s="37"/>
      <c r="BA12086" s="37"/>
    </row>
    <row r="12087" spans="10:53" s="14" customFormat="1" x14ac:dyDescent="0.25">
      <c r="J12087" s="59"/>
      <c r="Q12087" s="26"/>
      <c r="R12087" s="28"/>
      <c r="AC12087" s="46"/>
      <c r="AG12087" s="59"/>
      <c r="AH12087" s="59"/>
      <c r="AI12087" s="59"/>
      <c r="AJ12087" s="59"/>
      <c r="AK12087" s="59"/>
      <c r="AL12087" s="59"/>
      <c r="AM12087" s="59"/>
      <c r="AN12087" s="59"/>
      <c r="AO12087" s="59"/>
      <c r="AV12087" s="37"/>
      <c r="AW12087" s="37"/>
      <c r="AX12087" s="37"/>
      <c r="AY12087" s="37"/>
      <c r="AZ12087" s="37"/>
      <c r="BA12087" s="37"/>
    </row>
    <row r="12088" spans="10:53" s="14" customFormat="1" x14ac:dyDescent="0.25">
      <c r="J12088" s="59"/>
      <c r="Q12088" s="26"/>
      <c r="R12088" s="28"/>
      <c r="AC12088" s="46"/>
      <c r="AG12088" s="59"/>
      <c r="AH12088" s="59"/>
      <c r="AI12088" s="59"/>
      <c r="AJ12088" s="59"/>
      <c r="AK12088" s="59"/>
      <c r="AL12088" s="59"/>
      <c r="AM12088" s="59"/>
      <c r="AN12088" s="59"/>
      <c r="AO12088" s="59"/>
      <c r="AV12088" s="37"/>
      <c r="AW12088" s="37"/>
      <c r="AX12088" s="37"/>
      <c r="AY12088" s="37"/>
      <c r="AZ12088" s="37"/>
      <c r="BA12088" s="37"/>
    </row>
    <row r="12089" spans="10:53" s="14" customFormat="1" x14ac:dyDescent="0.25">
      <c r="J12089" s="59"/>
      <c r="Q12089" s="26"/>
      <c r="R12089" s="28"/>
      <c r="AC12089" s="46"/>
      <c r="AG12089" s="59"/>
      <c r="AH12089" s="59"/>
      <c r="AI12089" s="59"/>
      <c r="AJ12089" s="59"/>
      <c r="AK12089" s="59"/>
      <c r="AL12089" s="59"/>
      <c r="AM12089" s="59"/>
      <c r="AN12089" s="59"/>
      <c r="AO12089" s="59"/>
      <c r="AV12089" s="37"/>
      <c r="AW12089" s="37"/>
      <c r="AX12089" s="37"/>
      <c r="AY12089" s="37"/>
      <c r="AZ12089" s="37"/>
      <c r="BA12089" s="37"/>
    </row>
    <row r="12090" spans="10:53" s="14" customFormat="1" x14ac:dyDescent="0.25">
      <c r="J12090" s="59"/>
      <c r="Q12090" s="26"/>
      <c r="R12090" s="28"/>
      <c r="AC12090" s="46"/>
      <c r="AG12090" s="59"/>
      <c r="AH12090" s="59"/>
      <c r="AI12090" s="59"/>
      <c r="AJ12090" s="59"/>
      <c r="AK12090" s="59"/>
      <c r="AL12090" s="59"/>
      <c r="AM12090" s="59"/>
      <c r="AN12090" s="59"/>
      <c r="AO12090" s="59"/>
      <c r="AV12090" s="37"/>
      <c r="AW12090" s="37"/>
      <c r="AX12090" s="37"/>
      <c r="AY12090" s="37"/>
      <c r="AZ12090" s="37"/>
      <c r="BA12090" s="37"/>
    </row>
    <row r="12091" spans="10:53" s="14" customFormat="1" x14ac:dyDescent="0.25">
      <c r="J12091" s="59"/>
      <c r="Q12091" s="26"/>
      <c r="R12091" s="28"/>
      <c r="AC12091" s="46"/>
      <c r="AG12091" s="59"/>
      <c r="AH12091" s="59"/>
      <c r="AI12091" s="59"/>
      <c r="AJ12091" s="59"/>
      <c r="AK12091" s="59"/>
      <c r="AL12091" s="59"/>
      <c r="AM12091" s="59"/>
      <c r="AN12091" s="59"/>
      <c r="AO12091" s="59"/>
      <c r="AV12091" s="37"/>
      <c r="AW12091" s="37"/>
      <c r="AX12091" s="37"/>
      <c r="AY12091" s="37"/>
      <c r="AZ12091" s="37"/>
      <c r="BA12091" s="37"/>
    </row>
    <row r="12092" spans="10:53" s="14" customFormat="1" x14ac:dyDescent="0.25">
      <c r="J12092" s="59"/>
      <c r="Q12092" s="26"/>
      <c r="R12092" s="28"/>
      <c r="AC12092" s="46"/>
      <c r="AG12092" s="59"/>
      <c r="AH12092" s="59"/>
      <c r="AI12092" s="59"/>
      <c r="AJ12092" s="59"/>
      <c r="AK12092" s="59"/>
      <c r="AL12092" s="59"/>
      <c r="AM12092" s="59"/>
      <c r="AN12092" s="59"/>
      <c r="AO12092" s="59"/>
      <c r="AV12092" s="37"/>
      <c r="AW12092" s="37"/>
      <c r="AX12092" s="37"/>
      <c r="AY12092" s="37"/>
      <c r="AZ12092" s="37"/>
      <c r="BA12092" s="37"/>
    </row>
    <row r="12093" spans="10:53" s="14" customFormat="1" x14ac:dyDescent="0.25">
      <c r="J12093" s="59"/>
      <c r="Q12093" s="26"/>
      <c r="R12093" s="28"/>
      <c r="AC12093" s="46"/>
      <c r="AG12093" s="59"/>
      <c r="AH12093" s="59"/>
      <c r="AI12093" s="59"/>
      <c r="AJ12093" s="59"/>
      <c r="AK12093" s="59"/>
      <c r="AL12093" s="59"/>
      <c r="AM12093" s="59"/>
      <c r="AN12093" s="59"/>
      <c r="AO12093" s="59"/>
      <c r="AV12093" s="37"/>
      <c r="AW12093" s="37"/>
      <c r="AX12093" s="37"/>
      <c r="AY12093" s="37"/>
      <c r="AZ12093" s="37"/>
      <c r="BA12093" s="37"/>
    </row>
    <row r="12094" spans="10:53" s="14" customFormat="1" x14ac:dyDescent="0.25">
      <c r="J12094" s="59"/>
      <c r="Q12094" s="26"/>
      <c r="R12094" s="28"/>
      <c r="AC12094" s="46"/>
      <c r="AG12094" s="59"/>
      <c r="AH12094" s="59"/>
      <c r="AI12094" s="59"/>
      <c r="AJ12094" s="59"/>
      <c r="AK12094" s="59"/>
      <c r="AL12094" s="59"/>
      <c r="AM12094" s="59"/>
      <c r="AN12094" s="59"/>
      <c r="AO12094" s="59"/>
      <c r="AV12094" s="37"/>
      <c r="AW12094" s="37"/>
      <c r="AX12094" s="37"/>
      <c r="AY12094" s="37"/>
      <c r="AZ12094" s="37"/>
      <c r="BA12094" s="37"/>
    </row>
    <row r="12095" spans="10:53" s="14" customFormat="1" x14ac:dyDescent="0.25">
      <c r="J12095" s="59"/>
      <c r="Q12095" s="26"/>
      <c r="R12095" s="28"/>
      <c r="AC12095" s="46"/>
      <c r="AG12095" s="59"/>
      <c r="AH12095" s="59"/>
      <c r="AI12095" s="59"/>
      <c r="AJ12095" s="59"/>
      <c r="AK12095" s="59"/>
      <c r="AL12095" s="59"/>
      <c r="AM12095" s="59"/>
      <c r="AN12095" s="59"/>
      <c r="AO12095" s="59"/>
      <c r="AV12095" s="37"/>
      <c r="AW12095" s="37"/>
      <c r="AX12095" s="37"/>
      <c r="AY12095" s="37"/>
      <c r="AZ12095" s="37"/>
      <c r="BA12095" s="37"/>
    </row>
    <row r="12096" spans="10:53" s="14" customFormat="1" x14ac:dyDescent="0.25">
      <c r="J12096" s="59"/>
      <c r="Q12096" s="26"/>
      <c r="R12096" s="28"/>
      <c r="AC12096" s="46"/>
      <c r="AG12096" s="59"/>
      <c r="AH12096" s="59"/>
      <c r="AI12096" s="59"/>
      <c r="AJ12096" s="59"/>
      <c r="AK12096" s="59"/>
      <c r="AL12096" s="59"/>
      <c r="AM12096" s="59"/>
      <c r="AN12096" s="59"/>
      <c r="AO12096" s="59"/>
      <c r="AV12096" s="37"/>
      <c r="AW12096" s="37"/>
      <c r="AX12096" s="37"/>
      <c r="AY12096" s="37"/>
      <c r="AZ12096" s="37"/>
      <c r="BA12096" s="37"/>
    </row>
    <row r="12097" spans="10:53" s="14" customFormat="1" x14ac:dyDescent="0.25">
      <c r="J12097" s="59"/>
      <c r="Q12097" s="26"/>
      <c r="R12097" s="28"/>
      <c r="AC12097" s="46"/>
      <c r="AG12097" s="59"/>
      <c r="AH12097" s="59"/>
      <c r="AI12097" s="59"/>
      <c r="AJ12097" s="59"/>
      <c r="AK12097" s="59"/>
      <c r="AL12097" s="59"/>
      <c r="AM12097" s="59"/>
      <c r="AN12097" s="59"/>
      <c r="AO12097" s="59"/>
      <c r="AV12097" s="37"/>
      <c r="AW12097" s="37"/>
      <c r="AX12097" s="37"/>
      <c r="AY12097" s="37"/>
      <c r="AZ12097" s="37"/>
      <c r="BA12097" s="37"/>
    </row>
    <row r="12098" spans="10:53" s="14" customFormat="1" x14ac:dyDescent="0.25">
      <c r="J12098" s="59"/>
      <c r="Q12098" s="26"/>
      <c r="R12098" s="28"/>
      <c r="AC12098" s="46"/>
      <c r="AG12098" s="59"/>
      <c r="AH12098" s="59"/>
      <c r="AI12098" s="59"/>
      <c r="AJ12098" s="59"/>
      <c r="AK12098" s="59"/>
      <c r="AL12098" s="59"/>
      <c r="AM12098" s="59"/>
      <c r="AN12098" s="59"/>
      <c r="AO12098" s="59"/>
      <c r="AV12098" s="37"/>
      <c r="AW12098" s="37"/>
      <c r="AX12098" s="37"/>
      <c r="AY12098" s="37"/>
      <c r="AZ12098" s="37"/>
      <c r="BA12098" s="37"/>
    </row>
    <row r="12099" spans="10:53" s="14" customFormat="1" x14ac:dyDescent="0.25">
      <c r="J12099" s="59"/>
      <c r="Q12099" s="26"/>
      <c r="R12099" s="28"/>
      <c r="AC12099" s="46"/>
      <c r="AG12099" s="59"/>
      <c r="AH12099" s="59"/>
      <c r="AI12099" s="59"/>
      <c r="AJ12099" s="59"/>
      <c r="AK12099" s="59"/>
      <c r="AL12099" s="59"/>
      <c r="AM12099" s="59"/>
      <c r="AN12099" s="59"/>
      <c r="AO12099" s="59"/>
      <c r="AV12099" s="37"/>
      <c r="AW12099" s="37"/>
      <c r="AX12099" s="37"/>
      <c r="AY12099" s="37"/>
      <c r="AZ12099" s="37"/>
      <c r="BA12099" s="37"/>
    </row>
    <row r="12100" spans="10:53" s="14" customFormat="1" x14ac:dyDescent="0.25">
      <c r="J12100" s="59"/>
      <c r="Q12100" s="26"/>
      <c r="R12100" s="28"/>
      <c r="AC12100" s="46"/>
      <c r="AG12100" s="59"/>
      <c r="AH12100" s="59"/>
      <c r="AI12100" s="59"/>
      <c r="AJ12100" s="59"/>
      <c r="AK12100" s="59"/>
      <c r="AL12100" s="59"/>
      <c r="AM12100" s="59"/>
      <c r="AN12100" s="59"/>
      <c r="AO12100" s="59"/>
      <c r="AV12100" s="37"/>
      <c r="AW12100" s="37"/>
      <c r="AX12100" s="37"/>
      <c r="AY12100" s="37"/>
      <c r="AZ12100" s="37"/>
      <c r="BA12100" s="37"/>
    </row>
    <row r="12101" spans="10:53" s="14" customFormat="1" x14ac:dyDescent="0.25">
      <c r="J12101" s="59"/>
      <c r="Q12101" s="26"/>
      <c r="R12101" s="28"/>
      <c r="AC12101" s="46"/>
      <c r="AG12101" s="59"/>
      <c r="AH12101" s="59"/>
      <c r="AI12101" s="59"/>
      <c r="AJ12101" s="59"/>
      <c r="AK12101" s="59"/>
      <c r="AL12101" s="59"/>
      <c r="AM12101" s="59"/>
      <c r="AN12101" s="59"/>
      <c r="AO12101" s="59"/>
      <c r="AV12101" s="37"/>
      <c r="AW12101" s="37"/>
      <c r="AX12101" s="37"/>
      <c r="AY12101" s="37"/>
      <c r="AZ12101" s="37"/>
      <c r="BA12101" s="37"/>
    </row>
    <row r="12102" spans="10:53" s="14" customFormat="1" x14ac:dyDescent="0.25">
      <c r="J12102" s="59"/>
      <c r="Q12102" s="26"/>
      <c r="R12102" s="28"/>
      <c r="AC12102" s="46"/>
      <c r="AG12102" s="59"/>
      <c r="AH12102" s="59"/>
      <c r="AI12102" s="59"/>
      <c r="AJ12102" s="59"/>
      <c r="AK12102" s="59"/>
      <c r="AL12102" s="59"/>
      <c r="AM12102" s="59"/>
      <c r="AN12102" s="59"/>
      <c r="AO12102" s="59"/>
      <c r="AV12102" s="37"/>
      <c r="AW12102" s="37"/>
      <c r="AX12102" s="37"/>
      <c r="AY12102" s="37"/>
      <c r="AZ12102" s="37"/>
      <c r="BA12102" s="37"/>
    </row>
    <row r="12103" spans="10:53" s="14" customFormat="1" x14ac:dyDescent="0.25">
      <c r="J12103" s="59"/>
      <c r="Q12103" s="26"/>
      <c r="R12103" s="28"/>
      <c r="AC12103" s="46"/>
      <c r="AG12103" s="59"/>
      <c r="AH12103" s="59"/>
      <c r="AI12103" s="59"/>
      <c r="AJ12103" s="59"/>
      <c r="AK12103" s="59"/>
      <c r="AL12103" s="59"/>
      <c r="AM12103" s="59"/>
      <c r="AN12103" s="59"/>
      <c r="AO12103" s="59"/>
      <c r="AV12103" s="37"/>
      <c r="AW12103" s="37"/>
      <c r="AX12103" s="37"/>
      <c r="AY12103" s="37"/>
      <c r="AZ12103" s="37"/>
      <c r="BA12103" s="37"/>
    </row>
    <row r="12104" spans="10:53" s="14" customFormat="1" x14ac:dyDescent="0.25">
      <c r="J12104" s="59"/>
      <c r="Q12104" s="26"/>
      <c r="R12104" s="28"/>
      <c r="AC12104" s="46"/>
      <c r="AG12104" s="59"/>
      <c r="AH12104" s="59"/>
      <c r="AI12104" s="59"/>
      <c r="AJ12104" s="59"/>
      <c r="AK12104" s="59"/>
      <c r="AL12104" s="59"/>
      <c r="AM12104" s="59"/>
      <c r="AN12104" s="59"/>
      <c r="AO12104" s="59"/>
      <c r="AV12104" s="37"/>
      <c r="AW12104" s="37"/>
      <c r="AX12104" s="37"/>
      <c r="AY12104" s="37"/>
      <c r="AZ12104" s="37"/>
      <c r="BA12104" s="37"/>
    </row>
    <row r="12105" spans="10:53" s="14" customFormat="1" x14ac:dyDescent="0.25">
      <c r="J12105" s="59"/>
      <c r="Q12105" s="26"/>
      <c r="R12105" s="28"/>
      <c r="AC12105" s="46"/>
      <c r="AG12105" s="59"/>
      <c r="AH12105" s="59"/>
      <c r="AI12105" s="59"/>
      <c r="AJ12105" s="59"/>
      <c r="AK12105" s="59"/>
      <c r="AL12105" s="59"/>
      <c r="AM12105" s="59"/>
      <c r="AN12105" s="59"/>
      <c r="AO12105" s="59"/>
      <c r="AV12105" s="37"/>
      <c r="AW12105" s="37"/>
      <c r="AX12105" s="37"/>
      <c r="AY12105" s="37"/>
      <c r="AZ12105" s="37"/>
      <c r="BA12105" s="37"/>
    </row>
    <row r="12106" spans="10:53" s="14" customFormat="1" x14ac:dyDescent="0.25">
      <c r="J12106" s="59"/>
      <c r="Q12106" s="26"/>
      <c r="R12106" s="28"/>
      <c r="AC12106" s="46"/>
      <c r="AG12106" s="59"/>
      <c r="AH12106" s="59"/>
      <c r="AI12106" s="59"/>
      <c r="AJ12106" s="59"/>
      <c r="AK12106" s="59"/>
      <c r="AL12106" s="59"/>
      <c r="AM12106" s="59"/>
      <c r="AN12106" s="59"/>
      <c r="AO12106" s="59"/>
      <c r="AV12106" s="37"/>
      <c r="AW12106" s="37"/>
      <c r="AX12106" s="37"/>
      <c r="AY12106" s="37"/>
      <c r="AZ12106" s="37"/>
      <c r="BA12106" s="37"/>
    </row>
    <row r="12107" spans="10:53" s="14" customFormat="1" x14ac:dyDescent="0.25">
      <c r="J12107" s="59"/>
      <c r="Q12107" s="26"/>
      <c r="R12107" s="28"/>
      <c r="AC12107" s="46"/>
      <c r="AG12107" s="59"/>
      <c r="AH12107" s="59"/>
      <c r="AI12107" s="59"/>
      <c r="AJ12107" s="59"/>
      <c r="AK12107" s="59"/>
      <c r="AL12107" s="59"/>
      <c r="AM12107" s="59"/>
      <c r="AN12107" s="59"/>
      <c r="AO12107" s="59"/>
      <c r="AV12107" s="37"/>
      <c r="AW12107" s="37"/>
      <c r="AX12107" s="37"/>
      <c r="AY12107" s="37"/>
      <c r="AZ12107" s="37"/>
      <c r="BA12107" s="37"/>
    </row>
    <row r="12108" spans="10:53" s="14" customFormat="1" x14ac:dyDescent="0.25">
      <c r="J12108" s="59"/>
      <c r="Q12108" s="26"/>
      <c r="R12108" s="28"/>
      <c r="AC12108" s="46"/>
      <c r="AG12108" s="59"/>
      <c r="AH12108" s="59"/>
      <c r="AI12108" s="59"/>
      <c r="AJ12108" s="59"/>
      <c r="AK12108" s="59"/>
      <c r="AL12108" s="59"/>
      <c r="AM12108" s="59"/>
      <c r="AN12108" s="59"/>
      <c r="AO12108" s="59"/>
      <c r="AV12108" s="37"/>
      <c r="AW12108" s="37"/>
      <c r="AX12108" s="37"/>
      <c r="AY12108" s="37"/>
      <c r="AZ12108" s="37"/>
      <c r="BA12108" s="37"/>
    </row>
    <row r="12109" spans="10:53" s="14" customFormat="1" x14ac:dyDescent="0.25">
      <c r="J12109" s="59"/>
      <c r="Q12109" s="26"/>
      <c r="R12109" s="28"/>
      <c r="AC12109" s="46"/>
      <c r="AG12109" s="59"/>
      <c r="AH12109" s="59"/>
      <c r="AI12109" s="59"/>
      <c r="AJ12109" s="59"/>
      <c r="AK12109" s="59"/>
      <c r="AL12109" s="59"/>
      <c r="AM12109" s="59"/>
      <c r="AN12109" s="59"/>
      <c r="AO12109" s="59"/>
      <c r="AV12109" s="37"/>
      <c r="AW12109" s="37"/>
      <c r="AX12109" s="37"/>
      <c r="AY12109" s="37"/>
      <c r="AZ12109" s="37"/>
      <c r="BA12109" s="37"/>
    </row>
    <row r="12110" spans="10:53" s="14" customFormat="1" x14ac:dyDescent="0.25">
      <c r="J12110" s="59"/>
      <c r="Q12110" s="26"/>
      <c r="R12110" s="28"/>
      <c r="AC12110" s="46"/>
      <c r="AG12110" s="59"/>
      <c r="AH12110" s="59"/>
      <c r="AI12110" s="59"/>
      <c r="AJ12110" s="59"/>
      <c r="AK12110" s="59"/>
      <c r="AL12110" s="59"/>
      <c r="AM12110" s="59"/>
      <c r="AN12110" s="59"/>
      <c r="AO12110" s="59"/>
      <c r="AV12110" s="37"/>
      <c r="AW12110" s="37"/>
      <c r="AX12110" s="37"/>
      <c r="AY12110" s="37"/>
      <c r="AZ12110" s="37"/>
      <c r="BA12110" s="37"/>
    </row>
    <row r="12111" spans="10:53" s="14" customFormat="1" x14ac:dyDescent="0.25">
      <c r="J12111" s="59"/>
      <c r="Q12111" s="26"/>
      <c r="R12111" s="28"/>
      <c r="AC12111" s="46"/>
      <c r="AG12111" s="59"/>
      <c r="AH12111" s="59"/>
      <c r="AI12111" s="59"/>
      <c r="AJ12111" s="59"/>
      <c r="AK12111" s="59"/>
      <c r="AL12111" s="59"/>
      <c r="AM12111" s="59"/>
      <c r="AN12111" s="59"/>
      <c r="AO12111" s="59"/>
      <c r="AV12111" s="37"/>
      <c r="AW12111" s="37"/>
      <c r="AX12111" s="37"/>
      <c r="AY12111" s="37"/>
      <c r="AZ12111" s="37"/>
      <c r="BA12111" s="37"/>
    </row>
    <row r="12112" spans="10:53" s="14" customFormat="1" x14ac:dyDescent="0.25">
      <c r="J12112" s="59"/>
      <c r="Q12112" s="26"/>
      <c r="R12112" s="28"/>
      <c r="AC12112" s="46"/>
      <c r="AG12112" s="59"/>
      <c r="AH12112" s="59"/>
      <c r="AI12112" s="59"/>
      <c r="AJ12112" s="59"/>
      <c r="AK12112" s="59"/>
      <c r="AL12112" s="59"/>
      <c r="AM12112" s="59"/>
      <c r="AN12112" s="59"/>
      <c r="AO12112" s="59"/>
      <c r="AV12112" s="37"/>
      <c r="AW12112" s="37"/>
      <c r="AX12112" s="37"/>
      <c r="AY12112" s="37"/>
      <c r="AZ12112" s="37"/>
      <c r="BA12112" s="37"/>
    </row>
    <row r="12113" spans="10:53" s="14" customFormat="1" x14ac:dyDescent="0.25">
      <c r="J12113" s="59"/>
      <c r="Q12113" s="26"/>
      <c r="R12113" s="28"/>
      <c r="AC12113" s="46"/>
      <c r="AG12113" s="59"/>
      <c r="AH12113" s="59"/>
      <c r="AI12113" s="59"/>
      <c r="AJ12113" s="59"/>
      <c r="AK12113" s="59"/>
      <c r="AL12113" s="59"/>
      <c r="AM12113" s="59"/>
      <c r="AN12113" s="59"/>
      <c r="AO12113" s="59"/>
      <c r="AV12113" s="37"/>
      <c r="AW12113" s="37"/>
      <c r="AX12113" s="37"/>
      <c r="AY12113" s="37"/>
      <c r="AZ12113" s="37"/>
      <c r="BA12113" s="37"/>
    </row>
    <row r="12114" spans="10:53" s="14" customFormat="1" x14ac:dyDescent="0.25">
      <c r="J12114" s="59"/>
      <c r="Q12114" s="26"/>
      <c r="R12114" s="28"/>
      <c r="AC12114" s="46"/>
      <c r="AG12114" s="59"/>
      <c r="AH12114" s="59"/>
      <c r="AI12114" s="59"/>
      <c r="AJ12114" s="59"/>
      <c r="AK12114" s="59"/>
      <c r="AL12114" s="59"/>
      <c r="AM12114" s="59"/>
      <c r="AN12114" s="59"/>
      <c r="AO12114" s="59"/>
      <c r="AV12114" s="37"/>
      <c r="AW12114" s="37"/>
      <c r="AX12114" s="37"/>
      <c r="AY12114" s="37"/>
      <c r="AZ12114" s="37"/>
      <c r="BA12114" s="37"/>
    </row>
    <row r="12115" spans="10:53" s="14" customFormat="1" x14ac:dyDescent="0.25">
      <c r="J12115" s="59"/>
      <c r="Q12115" s="26"/>
      <c r="R12115" s="28"/>
      <c r="AC12115" s="46"/>
      <c r="AG12115" s="59"/>
      <c r="AH12115" s="59"/>
      <c r="AI12115" s="59"/>
      <c r="AJ12115" s="59"/>
      <c r="AK12115" s="59"/>
      <c r="AL12115" s="59"/>
      <c r="AM12115" s="59"/>
      <c r="AN12115" s="59"/>
      <c r="AO12115" s="59"/>
      <c r="AV12115" s="37"/>
      <c r="AW12115" s="37"/>
      <c r="AX12115" s="37"/>
      <c r="AY12115" s="37"/>
      <c r="AZ12115" s="37"/>
      <c r="BA12115" s="37"/>
    </row>
    <row r="12116" spans="10:53" s="14" customFormat="1" x14ac:dyDescent="0.25">
      <c r="J12116" s="59"/>
      <c r="Q12116" s="26"/>
      <c r="R12116" s="28"/>
      <c r="AC12116" s="46"/>
      <c r="AG12116" s="59"/>
      <c r="AH12116" s="59"/>
      <c r="AI12116" s="59"/>
      <c r="AJ12116" s="59"/>
      <c r="AK12116" s="59"/>
      <c r="AL12116" s="59"/>
      <c r="AM12116" s="59"/>
      <c r="AN12116" s="59"/>
      <c r="AO12116" s="59"/>
      <c r="AV12116" s="37"/>
      <c r="AW12116" s="37"/>
      <c r="AX12116" s="37"/>
      <c r="AY12116" s="37"/>
      <c r="AZ12116" s="37"/>
      <c r="BA12116" s="37"/>
    </row>
    <row r="12117" spans="10:53" s="14" customFormat="1" x14ac:dyDescent="0.25">
      <c r="J12117" s="59"/>
      <c r="Q12117" s="26"/>
      <c r="R12117" s="28"/>
      <c r="AC12117" s="46"/>
      <c r="AG12117" s="59"/>
      <c r="AH12117" s="59"/>
      <c r="AI12117" s="59"/>
      <c r="AJ12117" s="59"/>
      <c r="AK12117" s="59"/>
      <c r="AL12117" s="59"/>
      <c r="AM12117" s="59"/>
      <c r="AN12117" s="59"/>
      <c r="AO12117" s="59"/>
      <c r="AV12117" s="37"/>
      <c r="AW12117" s="37"/>
      <c r="AX12117" s="37"/>
      <c r="AY12117" s="37"/>
      <c r="AZ12117" s="37"/>
      <c r="BA12117" s="37"/>
    </row>
    <row r="12118" spans="10:53" s="14" customFormat="1" x14ac:dyDescent="0.25">
      <c r="J12118" s="59"/>
      <c r="Q12118" s="26"/>
      <c r="R12118" s="28"/>
      <c r="AC12118" s="46"/>
      <c r="AG12118" s="59"/>
      <c r="AH12118" s="59"/>
      <c r="AI12118" s="59"/>
      <c r="AJ12118" s="59"/>
      <c r="AK12118" s="59"/>
      <c r="AL12118" s="59"/>
      <c r="AM12118" s="59"/>
      <c r="AN12118" s="59"/>
      <c r="AO12118" s="59"/>
      <c r="AV12118" s="37"/>
      <c r="AW12118" s="37"/>
      <c r="AX12118" s="37"/>
      <c r="AY12118" s="37"/>
      <c r="AZ12118" s="37"/>
      <c r="BA12118" s="37"/>
    </row>
    <row r="12119" spans="10:53" s="14" customFormat="1" x14ac:dyDescent="0.25">
      <c r="J12119" s="59"/>
      <c r="Q12119" s="26"/>
      <c r="R12119" s="28"/>
      <c r="AC12119" s="46"/>
      <c r="AG12119" s="59"/>
      <c r="AH12119" s="59"/>
      <c r="AI12119" s="59"/>
      <c r="AJ12119" s="59"/>
      <c r="AK12119" s="59"/>
      <c r="AL12119" s="59"/>
      <c r="AM12119" s="59"/>
      <c r="AN12119" s="59"/>
      <c r="AO12119" s="59"/>
      <c r="AV12119" s="37"/>
      <c r="AW12119" s="37"/>
      <c r="AX12119" s="37"/>
      <c r="AY12119" s="37"/>
      <c r="AZ12119" s="37"/>
      <c r="BA12119" s="37"/>
    </row>
    <row r="12120" spans="10:53" s="14" customFormat="1" x14ac:dyDescent="0.25">
      <c r="J12120" s="59"/>
      <c r="Q12120" s="26"/>
      <c r="R12120" s="28"/>
      <c r="AC12120" s="46"/>
      <c r="AG12120" s="59"/>
      <c r="AH12120" s="59"/>
      <c r="AI12120" s="59"/>
      <c r="AJ12120" s="59"/>
      <c r="AK12120" s="59"/>
      <c r="AL12120" s="59"/>
      <c r="AM12120" s="59"/>
      <c r="AN12120" s="59"/>
      <c r="AO12120" s="59"/>
      <c r="AV12120" s="37"/>
      <c r="AW12120" s="37"/>
      <c r="AX12120" s="37"/>
      <c r="AY12120" s="37"/>
      <c r="AZ12120" s="37"/>
      <c r="BA12120" s="37"/>
    </row>
    <row r="12121" spans="10:53" s="14" customFormat="1" x14ac:dyDescent="0.25">
      <c r="J12121" s="59"/>
      <c r="Q12121" s="26"/>
      <c r="R12121" s="28"/>
      <c r="AC12121" s="46"/>
      <c r="AG12121" s="59"/>
      <c r="AH12121" s="59"/>
      <c r="AI12121" s="59"/>
      <c r="AJ12121" s="59"/>
      <c r="AK12121" s="59"/>
      <c r="AL12121" s="59"/>
      <c r="AM12121" s="59"/>
      <c r="AN12121" s="59"/>
      <c r="AO12121" s="59"/>
      <c r="AV12121" s="37"/>
      <c r="AW12121" s="37"/>
      <c r="AX12121" s="37"/>
      <c r="AY12121" s="37"/>
      <c r="AZ12121" s="37"/>
      <c r="BA12121" s="37"/>
    </row>
    <row r="12122" spans="10:53" s="14" customFormat="1" x14ac:dyDescent="0.25">
      <c r="J12122" s="59"/>
      <c r="Q12122" s="26"/>
      <c r="R12122" s="28"/>
      <c r="AC12122" s="46"/>
      <c r="AG12122" s="59"/>
      <c r="AH12122" s="59"/>
      <c r="AI12122" s="59"/>
      <c r="AJ12122" s="59"/>
      <c r="AK12122" s="59"/>
      <c r="AL12122" s="59"/>
      <c r="AM12122" s="59"/>
      <c r="AN12122" s="59"/>
      <c r="AO12122" s="59"/>
      <c r="AV12122" s="37"/>
      <c r="AW12122" s="37"/>
      <c r="AX12122" s="37"/>
      <c r="AY12122" s="37"/>
      <c r="AZ12122" s="37"/>
      <c r="BA12122" s="37"/>
    </row>
    <row r="12123" spans="10:53" s="14" customFormat="1" x14ac:dyDescent="0.25">
      <c r="J12123" s="59"/>
      <c r="Q12123" s="26"/>
      <c r="R12123" s="28"/>
      <c r="AC12123" s="46"/>
      <c r="AG12123" s="59"/>
      <c r="AH12123" s="59"/>
      <c r="AI12123" s="59"/>
      <c r="AJ12123" s="59"/>
      <c r="AK12123" s="59"/>
      <c r="AL12123" s="59"/>
      <c r="AM12123" s="59"/>
      <c r="AN12123" s="59"/>
      <c r="AO12123" s="59"/>
      <c r="AV12123" s="37"/>
      <c r="AW12123" s="37"/>
      <c r="AX12123" s="37"/>
      <c r="AY12123" s="37"/>
      <c r="AZ12123" s="37"/>
      <c r="BA12123" s="37"/>
    </row>
    <row r="12124" spans="10:53" s="14" customFormat="1" x14ac:dyDescent="0.25">
      <c r="J12124" s="59"/>
      <c r="Q12124" s="26"/>
      <c r="R12124" s="28"/>
      <c r="AC12124" s="46"/>
      <c r="AG12124" s="59"/>
      <c r="AH12124" s="59"/>
      <c r="AI12124" s="59"/>
      <c r="AJ12124" s="59"/>
      <c r="AK12124" s="59"/>
      <c r="AL12124" s="59"/>
      <c r="AM12124" s="59"/>
      <c r="AN12124" s="59"/>
      <c r="AO12124" s="59"/>
      <c r="AV12124" s="37"/>
      <c r="AW12124" s="37"/>
      <c r="AX12124" s="37"/>
      <c r="AY12124" s="37"/>
      <c r="AZ12124" s="37"/>
      <c r="BA12124" s="37"/>
    </row>
    <row r="12125" spans="10:53" s="14" customFormat="1" x14ac:dyDescent="0.25">
      <c r="J12125" s="59"/>
      <c r="Q12125" s="26"/>
      <c r="R12125" s="28"/>
      <c r="AC12125" s="46"/>
      <c r="AG12125" s="59"/>
      <c r="AH12125" s="59"/>
      <c r="AI12125" s="59"/>
      <c r="AJ12125" s="59"/>
      <c r="AK12125" s="59"/>
      <c r="AL12125" s="59"/>
      <c r="AM12125" s="59"/>
      <c r="AN12125" s="59"/>
      <c r="AO12125" s="59"/>
      <c r="AV12125" s="37"/>
      <c r="AW12125" s="37"/>
      <c r="AX12125" s="37"/>
      <c r="AY12125" s="37"/>
      <c r="AZ12125" s="37"/>
      <c r="BA12125" s="37"/>
    </row>
    <row r="12126" spans="10:53" s="14" customFormat="1" x14ac:dyDescent="0.25">
      <c r="J12126" s="59"/>
      <c r="Q12126" s="26"/>
      <c r="R12126" s="28"/>
      <c r="AC12126" s="46"/>
      <c r="AG12126" s="59"/>
      <c r="AH12126" s="59"/>
      <c r="AI12126" s="59"/>
      <c r="AJ12126" s="59"/>
      <c r="AK12126" s="59"/>
      <c r="AL12126" s="59"/>
      <c r="AM12126" s="59"/>
      <c r="AN12126" s="59"/>
      <c r="AO12126" s="59"/>
      <c r="AV12126" s="37"/>
      <c r="AW12126" s="37"/>
      <c r="AX12126" s="37"/>
      <c r="AY12126" s="37"/>
      <c r="AZ12126" s="37"/>
      <c r="BA12126" s="37"/>
    </row>
    <row r="12127" spans="10:53" s="14" customFormat="1" x14ac:dyDescent="0.25">
      <c r="J12127" s="59"/>
      <c r="Q12127" s="26"/>
      <c r="R12127" s="28"/>
      <c r="AC12127" s="46"/>
      <c r="AG12127" s="59"/>
      <c r="AH12127" s="59"/>
      <c r="AI12127" s="59"/>
      <c r="AJ12127" s="59"/>
      <c r="AK12127" s="59"/>
      <c r="AL12127" s="59"/>
      <c r="AM12127" s="59"/>
      <c r="AN12127" s="59"/>
      <c r="AO12127" s="59"/>
      <c r="AV12127" s="37"/>
      <c r="AW12127" s="37"/>
      <c r="AX12127" s="37"/>
      <c r="AY12127" s="37"/>
      <c r="AZ12127" s="37"/>
      <c r="BA12127" s="37"/>
    </row>
    <row r="12128" spans="10:53" s="14" customFormat="1" x14ac:dyDescent="0.25">
      <c r="J12128" s="59"/>
      <c r="Q12128" s="26"/>
      <c r="R12128" s="28"/>
      <c r="AC12128" s="46"/>
      <c r="AG12128" s="59"/>
      <c r="AH12128" s="59"/>
      <c r="AI12128" s="59"/>
      <c r="AJ12128" s="59"/>
      <c r="AK12128" s="59"/>
      <c r="AL12128" s="59"/>
      <c r="AM12128" s="59"/>
      <c r="AN12128" s="59"/>
      <c r="AO12128" s="59"/>
      <c r="AV12128" s="37"/>
      <c r="AW12128" s="37"/>
      <c r="AX12128" s="37"/>
      <c r="AY12128" s="37"/>
      <c r="AZ12128" s="37"/>
      <c r="BA12128" s="37"/>
    </row>
    <row r="12129" spans="10:53" s="14" customFormat="1" x14ac:dyDescent="0.25">
      <c r="J12129" s="59"/>
      <c r="Q12129" s="26"/>
      <c r="R12129" s="28"/>
      <c r="AC12129" s="46"/>
      <c r="AG12129" s="59"/>
      <c r="AH12129" s="59"/>
      <c r="AI12129" s="59"/>
      <c r="AJ12129" s="59"/>
      <c r="AK12129" s="59"/>
      <c r="AL12129" s="59"/>
      <c r="AM12129" s="59"/>
      <c r="AN12129" s="59"/>
      <c r="AO12129" s="59"/>
      <c r="AV12129" s="37"/>
      <c r="AW12129" s="37"/>
      <c r="AX12129" s="37"/>
      <c r="AY12129" s="37"/>
      <c r="AZ12129" s="37"/>
      <c r="BA12129" s="37"/>
    </row>
    <row r="12130" spans="10:53" s="14" customFormat="1" x14ac:dyDescent="0.25">
      <c r="J12130" s="59"/>
      <c r="Q12130" s="26"/>
      <c r="R12130" s="28"/>
      <c r="AC12130" s="46"/>
      <c r="AG12130" s="59"/>
      <c r="AH12130" s="59"/>
      <c r="AI12130" s="59"/>
      <c r="AJ12130" s="59"/>
      <c r="AK12130" s="59"/>
      <c r="AL12130" s="59"/>
      <c r="AM12130" s="59"/>
      <c r="AN12130" s="59"/>
      <c r="AO12130" s="59"/>
      <c r="AV12130" s="37"/>
      <c r="AW12130" s="37"/>
      <c r="AX12130" s="37"/>
      <c r="AY12130" s="37"/>
      <c r="AZ12130" s="37"/>
      <c r="BA12130" s="37"/>
    </row>
    <row r="12131" spans="10:53" s="14" customFormat="1" x14ac:dyDescent="0.25">
      <c r="J12131" s="59"/>
      <c r="Q12131" s="26"/>
      <c r="R12131" s="28"/>
      <c r="AC12131" s="46"/>
      <c r="AG12131" s="59"/>
      <c r="AH12131" s="59"/>
      <c r="AI12131" s="59"/>
      <c r="AJ12131" s="59"/>
      <c r="AK12131" s="59"/>
      <c r="AL12131" s="59"/>
      <c r="AM12131" s="59"/>
      <c r="AN12131" s="59"/>
      <c r="AO12131" s="59"/>
      <c r="AV12131" s="37"/>
      <c r="AW12131" s="37"/>
      <c r="AX12131" s="37"/>
      <c r="AY12131" s="37"/>
      <c r="AZ12131" s="37"/>
      <c r="BA12131" s="37"/>
    </row>
    <row r="12132" spans="10:53" s="14" customFormat="1" x14ac:dyDescent="0.25">
      <c r="J12132" s="59"/>
      <c r="Q12132" s="26"/>
      <c r="R12132" s="28"/>
      <c r="AC12132" s="46"/>
      <c r="AG12132" s="59"/>
      <c r="AH12132" s="59"/>
      <c r="AI12132" s="59"/>
      <c r="AJ12132" s="59"/>
      <c r="AK12132" s="59"/>
      <c r="AL12132" s="59"/>
      <c r="AM12132" s="59"/>
      <c r="AN12132" s="59"/>
      <c r="AO12132" s="59"/>
      <c r="AV12132" s="37"/>
      <c r="AW12132" s="37"/>
      <c r="AX12132" s="37"/>
      <c r="AY12132" s="37"/>
      <c r="AZ12132" s="37"/>
      <c r="BA12132" s="37"/>
    </row>
    <row r="12133" spans="10:53" s="14" customFormat="1" x14ac:dyDescent="0.25">
      <c r="J12133" s="59"/>
      <c r="Q12133" s="26"/>
      <c r="R12133" s="28"/>
      <c r="AC12133" s="46"/>
      <c r="AG12133" s="59"/>
      <c r="AH12133" s="59"/>
      <c r="AI12133" s="59"/>
      <c r="AJ12133" s="59"/>
      <c r="AK12133" s="59"/>
      <c r="AL12133" s="59"/>
      <c r="AM12133" s="59"/>
      <c r="AN12133" s="59"/>
      <c r="AO12133" s="59"/>
      <c r="AV12133" s="37"/>
      <c r="AW12133" s="37"/>
      <c r="AX12133" s="37"/>
      <c r="AY12133" s="37"/>
      <c r="AZ12133" s="37"/>
      <c r="BA12133" s="37"/>
    </row>
    <row r="12134" spans="10:53" s="14" customFormat="1" x14ac:dyDescent="0.25">
      <c r="J12134" s="59"/>
      <c r="Q12134" s="26"/>
      <c r="R12134" s="28"/>
      <c r="AC12134" s="46"/>
      <c r="AG12134" s="59"/>
      <c r="AH12134" s="59"/>
      <c r="AI12134" s="59"/>
      <c r="AJ12134" s="59"/>
      <c r="AK12134" s="59"/>
      <c r="AL12134" s="59"/>
      <c r="AM12134" s="59"/>
      <c r="AN12134" s="59"/>
      <c r="AO12134" s="59"/>
      <c r="AV12134" s="37"/>
      <c r="AW12134" s="37"/>
      <c r="AX12134" s="37"/>
      <c r="AY12134" s="37"/>
      <c r="AZ12134" s="37"/>
      <c r="BA12134" s="37"/>
    </row>
    <row r="12135" spans="10:53" s="14" customFormat="1" x14ac:dyDescent="0.25">
      <c r="J12135" s="59"/>
      <c r="Q12135" s="26"/>
      <c r="R12135" s="28"/>
      <c r="AC12135" s="46"/>
      <c r="AG12135" s="59"/>
      <c r="AH12135" s="59"/>
      <c r="AI12135" s="59"/>
      <c r="AJ12135" s="59"/>
      <c r="AK12135" s="59"/>
      <c r="AL12135" s="59"/>
      <c r="AM12135" s="59"/>
      <c r="AN12135" s="59"/>
      <c r="AO12135" s="59"/>
      <c r="AV12135" s="37"/>
      <c r="AW12135" s="37"/>
      <c r="AX12135" s="37"/>
      <c r="AY12135" s="37"/>
      <c r="AZ12135" s="37"/>
      <c r="BA12135" s="37"/>
    </row>
    <row r="12136" spans="10:53" s="14" customFormat="1" x14ac:dyDescent="0.25">
      <c r="J12136" s="59"/>
      <c r="Q12136" s="26"/>
      <c r="R12136" s="28"/>
      <c r="AC12136" s="46"/>
      <c r="AG12136" s="59"/>
      <c r="AH12136" s="59"/>
      <c r="AI12136" s="59"/>
      <c r="AJ12136" s="59"/>
      <c r="AK12136" s="59"/>
      <c r="AL12136" s="59"/>
      <c r="AM12136" s="59"/>
      <c r="AN12136" s="59"/>
      <c r="AO12136" s="59"/>
      <c r="AV12136" s="37"/>
      <c r="AW12136" s="37"/>
      <c r="AX12136" s="37"/>
      <c r="AY12136" s="37"/>
      <c r="AZ12136" s="37"/>
      <c r="BA12136" s="37"/>
    </row>
    <row r="12137" spans="10:53" s="14" customFormat="1" x14ac:dyDescent="0.25">
      <c r="J12137" s="59"/>
      <c r="Q12137" s="26"/>
      <c r="R12137" s="28"/>
      <c r="AC12137" s="46"/>
      <c r="AG12137" s="59"/>
      <c r="AH12137" s="59"/>
      <c r="AI12137" s="59"/>
      <c r="AJ12137" s="59"/>
      <c r="AK12137" s="59"/>
      <c r="AL12137" s="59"/>
      <c r="AM12137" s="59"/>
      <c r="AN12137" s="59"/>
      <c r="AO12137" s="59"/>
      <c r="AV12137" s="37"/>
      <c r="AW12137" s="37"/>
      <c r="AX12137" s="37"/>
      <c r="AY12137" s="37"/>
      <c r="AZ12137" s="37"/>
      <c r="BA12137" s="37"/>
    </row>
    <row r="12138" spans="10:53" s="14" customFormat="1" x14ac:dyDescent="0.25">
      <c r="J12138" s="59"/>
      <c r="Q12138" s="26"/>
      <c r="R12138" s="28"/>
      <c r="AC12138" s="46"/>
      <c r="AG12138" s="59"/>
      <c r="AH12138" s="59"/>
      <c r="AI12138" s="59"/>
      <c r="AJ12138" s="59"/>
      <c r="AK12138" s="59"/>
      <c r="AL12138" s="59"/>
      <c r="AM12138" s="59"/>
      <c r="AN12138" s="59"/>
      <c r="AO12138" s="59"/>
      <c r="AV12138" s="37"/>
      <c r="AW12138" s="37"/>
      <c r="AX12138" s="37"/>
      <c r="AY12138" s="37"/>
      <c r="AZ12138" s="37"/>
      <c r="BA12138" s="37"/>
    </row>
    <row r="12139" spans="10:53" s="14" customFormat="1" x14ac:dyDescent="0.25">
      <c r="J12139" s="59"/>
      <c r="Q12139" s="26"/>
      <c r="R12139" s="28"/>
      <c r="AC12139" s="46"/>
      <c r="AG12139" s="59"/>
      <c r="AH12139" s="59"/>
      <c r="AI12139" s="59"/>
      <c r="AJ12139" s="59"/>
      <c r="AK12139" s="59"/>
      <c r="AL12139" s="59"/>
      <c r="AM12139" s="59"/>
      <c r="AN12139" s="59"/>
      <c r="AO12139" s="59"/>
      <c r="AV12139" s="37"/>
      <c r="AW12139" s="37"/>
      <c r="AX12139" s="37"/>
      <c r="AY12139" s="37"/>
      <c r="AZ12139" s="37"/>
      <c r="BA12139" s="37"/>
    </row>
    <row r="12140" spans="10:53" s="14" customFormat="1" x14ac:dyDescent="0.25">
      <c r="J12140" s="59"/>
      <c r="Q12140" s="26"/>
      <c r="R12140" s="28"/>
      <c r="AC12140" s="46"/>
      <c r="AG12140" s="59"/>
      <c r="AH12140" s="59"/>
      <c r="AI12140" s="59"/>
      <c r="AJ12140" s="59"/>
      <c r="AK12140" s="59"/>
      <c r="AL12140" s="59"/>
      <c r="AM12140" s="59"/>
      <c r="AN12140" s="59"/>
      <c r="AO12140" s="59"/>
      <c r="AV12140" s="37"/>
      <c r="AW12140" s="37"/>
      <c r="AX12140" s="37"/>
      <c r="AY12140" s="37"/>
      <c r="AZ12140" s="37"/>
      <c r="BA12140" s="37"/>
    </row>
    <row r="12141" spans="10:53" s="14" customFormat="1" x14ac:dyDescent="0.25">
      <c r="J12141" s="59"/>
      <c r="Q12141" s="26"/>
      <c r="R12141" s="28"/>
      <c r="AC12141" s="46"/>
      <c r="AG12141" s="59"/>
      <c r="AH12141" s="59"/>
      <c r="AI12141" s="59"/>
      <c r="AJ12141" s="59"/>
      <c r="AK12141" s="59"/>
      <c r="AL12141" s="59"/>
      <c r="AM12141" s="59"/>
      <c r="AN12141" s="59"/>
      <c r="AO12141" s="59"/>
      <c r="AV12141" s="37"/>
      <c r="AW12141" s="37"/>
      <c r="AX12141" s="37"/>
      <c r="AY12141" s="37"/>
      <c r="AZ12141" s="37"/>
      <c r="BA12141" s="37"/>
    </row>
    <row r="12142" spans="10:53" s="14" customFormat="1" x14ac:dyDescent="0.25">
      <c r="J12142" s="59"/>
      <c r="Q12142" s="26"/>
      <c r="R12142" s="28"/>
      <c r="AC12142" s="46"/>
      <c r="AG12142" s="59"/>
      <c r="AH12142" s="59"/>
      <c r="AI12142" s="59"/>
      <c r="AJ12142" s="59"/>
      <c r="AK12142" s="59"/>
      <c r="AL12142" s="59"/>
      <c r="AM12142" s="59"/>
      <c r="AN12142" s="59"/>
      <c r="AO12142" s="59"/>
      <c r="AV12142" s="37"/>
      <c r="AW12142" s="37"/>
      <c r="AX12142" s="37"/>
      <c r="AY12142" s="37"/>
      <c r="AZ12142" s="37"/>
      <c r="BA12142" s="37"/>
    </row>
    <row r="12143" spans="10:53" s="14" customFormat="1" x14ac:dyDescent="0.25">
      <c r="J12143" s="59"/>
      <c r="Q12143" s="26"/>
      <c r="R12143" s="28"/>
      <c r="AC12143" s="46"/>
      <c r="AG12143" s="59"/>
      <c r="AH12143" s="59"/>
      <c r="AI12143" s="59"/>
      <c r="AJ12143" s="59"/>
      <c r="AK12143" s="59"/>
      <c r="AL12143" s="59"/>
      <c r="AM12143" s="59"/>
      <c r="AN12143" s="59"/>
      <c r="AO12143" s="59"/>
      <c r="AV12143" s="37"/>
      <c r="AW12143" s="37"/>
      <c r="AX12143" s="37"/>
      <c r="AY12143" s="37"/>
      <c r="AZ12143" s="37"/>
      <c r="BA12143" s="37"/>
    </row>
    <row r="12144" spans="10:53" s="14" customFormat="1" x14ac:dyDescent="0.25">
      <c r="J12144" s="59"/>
      <c r="Q12144" s="26"/>
      <c r="R12144" s="28"/>
      <c r="AC12144" s="46"/>
      <c r="AG12144" s="59"/>
      <c r="AH12144" s="59"/>
      <c r="AI12144" s="59"/>
      <c r="AJ12144" s="59"/>
      <c r="AK12144" s="59"/>
      <c r="AL12144" s="59"/>
      <c r="AM12144" s="59"/>
      <c r="AN12144" s="59"/>
      <c r="AO12144" s="59"/>
      <c r="AV12144" s="37"/>
      <c r="AW12144" s="37"/>
      <c r="AX12144" s="37"/>
      <c r="AY12144" s="37"/>
      <c r="AZ12144" s="37"/>
      <c r="BA12144" s="37"/>
    </row>
    <row r="12145" spans="10:53" s="14" customFormat="1" x14ac:dyDescent="0.25">
      <c r="J12145" s="59"/>
      <c r="Q12145" s="26"/>
      <c r="R12145" s="28"/>
      <c r="AC12145" s="46"/>
      <c r="AG12145" s="59"/>
      <c r="AH12145" s="59"/>
      <c r="AI12145" s="59"/>
      <c r="AJ12145" s="59"/>
      <c r="AK12145" s="59"/>
      <c r="AL12145" s="59"/>
      <c r="AM12145" s="59"/>
      <c r="AN12145" s="59"/>
      <c r="AO12145" s="59"/>
      <c r="AV12145" s="37"/>
      <c r="AW12145" s="37"/>
      <c r="AX12145" s="37"/>
      <c r="AY12145" s="37"/>
      <c r="AZ12145" s="37"/>
      <c r="BA12145" s="37"/>
    </row>
    <row r="12146" spans="10:53" s="14" customFormat="1" x14ac:dyDescent="0.25">
      <c r="J12146" s="59"/>
      <c r="Q12146" s="26"/>
      <c r="R12146" s="28"/>
      <c r="AC12146" s="46"/>
      <c r="AG12146" s="59"/>
      <c r="AH12146" s="59"/>
      <c r="AI12146" s="59"/>
      <c r="AJ12146" s="59"/>
      <c r="AK12146" s="59"/>
      <c r="AL12146" s="59"/>
      <c r="AM12146" s="59"/>
      <c r="AN12146" s="59"/>
      <c r="AO12146" s="59"/>
      <c r="AV12146" s="37"/>
      <c r="AW12146" s="37"/>
      <c r="AX12146" s="37"/>
      <c r="AY12146" s="37"/>
      <c r="AZ12146" s="37"/>
      <c r="BA12146" s="37"/>
    </row>
    <row r="12147" spans="10:53" s="14" customFormat="1" x14ac:dyDescent="0.25">
      <c r="J12147" s="59"/>
      <c r="Q12147" s="26"/>
      <c r="R12147" s="28"/>
      <c r="AC12147" s="46"/>
      <c r="AG12147" s="59"/>
      <c r="AH12147" s="59"/>
      <c r="AI12147" s="59"/>
      <c r="AJ12147" s="59"/>
      <c r="AK12147" s="59"/>
      <c r="AL12147" s="59"/>
      <c r="AM12147" s="59"/>
      <c r="AN12147" s="59"/>
      <c r="AO12147" s="59"/>
      <c r="AV12147" s="37"/>
      <c r="AW12147" s="37"/>
      <c r="AX12147" s="37"/>
      <c r="AY12147" s="37"/>
      <c r="AZ12147" s="37"/>
      <c r="BA12147" s="37"/>
    </row>
    <row r="12148" spans="10:53" s="14" customFormat="1" x14ac:dyDescent="0.25">
      <c r="J12148" s="59"/>
      <c r="Q12148" s="26"/>
      <c r="R12148" s="28"/>
      <c r="AC12148" s="46"/>
      <c r="AG12148" s="59"/>
      <c r="AH12148" s="59"/>
      <c r="AI12148" s="59"/>
      <c r="AJ12148" s="59"/>
      <c r="AK12148" s="59"/>
      <c r="AL12148" s="59"/>
      <c r="AM12148" s="59"/>
      <c r="AN12148" s="59"/>
      <c r="AO12148" s="59"/>
      <c r="AV12148" s="37"/>
      <c r="AW12148" s="37"/>
      <c r="AX12148" s="37"/>
      <c r="AY12148" s="37"/>
      <c r="AZ12148" s="37"/>
      <c r="BA12148" s="37"/>
    </row>
    <row r="12149" spans="10:53" s="14" customFormat="1" x14ac:dyDescent="0.25">
      <c r="J12149" s="59"/>
      <c r="Q12149" s="26"/>
      <c r="R12149" s="28"/>
      <c r="AC12149" s="46"/>
      <c r="AG12149" s="59"/>
      <c r="AH12149" s="59"/>
      <c r="AI12149" s="59"/>
      <c r="AJ12149" s="59"/>
      <c r="AK12149" s="59"/>
      <c r="AL12149" s="59"/>
      <c r="AM12149" s="59"/>
      <c r="AN12149" s="59"/>
      <c r="AO12149" s="59"/>
      <c r="AV12149" s="37"/>
      <c r="AW12149" s="37"/>
      <c r="AX12149" s="37"/>
      <c r="AY12149" s="37"/>
      <c r="AZ12149" s="37"/>
      <c r="BA12149" s="37"/>
    </row>
    <row r="12150" spans="10:53" s="14" customFormat="1" x14ac:dyDescent="0.25">
      <c r="J12150" s="59"/>
      <c r="Q12150" s="26"/>
      <c r="R12150" s="28"/>
      <c r="AC12150" s="46"/>
      <c r="AG12150" s="59"/>
      <c r="AH12150" s="59"/>
      <c r="AI12150" s="59"/>
      <c r="AJ12150" s="59"/>
      <c r="AK12150" s="59"/>
      <c r="AL12150" s="59"/>
      <c r="AM12150" s="59"/>
      <c r="AN12150" s="59"/>
      <c r="AO12150" s="59"/>
      <c r="AV12150" s="37"/>
      <c r="AW12150" s="37"/>
      <c r="AX12150" s="37"/>
      <c r="AY12150" s="37"/>
      <c r="AZ12150" s="37"/>
      <c r="BA12150" s="37"/>
    </row>
    <row r="12151" spans="10:53" s="14" customFormat="1" x14ac:dyDescent="0.25">
      <c r="J12151" s="59"/>
      <c r="Q12151" s="26"/>
      <c r="R12151" s="28"/>
      <c r="AC12151" s="46"/>
      <c r="AG12151" s="59"/>
      <c r="AH12151" s="59"/>
      <c r="AI12151" s="59"/>
      <c r="AJ12151" s="59"/>
      <c r="AK12151" s="59"/>
      <c r="AL12151" s="59"/>
      <c r="AM12151" s="59"/>
      <c r="AN12151" s="59"/>
      <c r="AO12151" s="59"/>
      <c r="AV12151" s="37"/>
      <c r="AW12151" s="37"/>
      <c r="AX12151" s="37"/>
      <c r="AY12151" s="37"/>
      <c r="AZ12151" s="37"/>
      <c r="BA12151" s="37"/>
    </row>
    <row r="12152" spans="10:53" s="14" customFormat="1" x14ac:dyDescent="0.25">
      <c r="J12152" s="59"/>
      <c r="Q12152" s="26"/>
      <c r="R12152" s="28"/>
      <c r="AC12152" s="46"/>
      <c r="AG12152" s="59"/>
      <c r="AH12152" s="59"/>
      <c r="AI12152" s="59"/>
      <c r="AJ12152" s="59"/>
      <c r="AK12152" s="59"/>
      <c r="AL12152" s="59"/>
      <c r="AM12152" s="59"/>
      <c r="AN12152" s="59"/>
      <c r="AO12152" s="59"/>
      <c r="AV12152" s="37"/>
      <c r="AW12152" s="37"/>
      <c r="AX12152" s="37"/>
      <c r="AY12152" s="37"/>
      <c r="AZ12152" s="37"/>
      <c r="BA12152" s="37"/>
    </row>
    <row r="12153" spans="10:53" s="14" customFormat="1" x14ac:dyDescent="0.25">
      <c r="J12153" s="59"/>
      <c r="Q12153" s="26"/>
      <c r="R12153" s="28"/>
      <c r="AC12153" s="46"/>
      <c r="AG12153" s="59"/>
      <c r="AH12153" s="59"/>
      <c r="AI12153" s="59"/>
      <c r="AJ12153" s="59"/>
      <c r="AK12153" s="59"/>
      <c r="AL12153" s="59"/>
      <c r="AM12153" s="59"/>
      <c r="AN12153" s="59"/>
      <c r="AO12153" s="59"/>
      <c r="AV12153" s="37"/>
      <c r="AW12153" s="37"/>
      <c r="AX12153" s="37"/>
      <c r="AY12153" s="37"/>
      <c r="AZ12153" s="37"/>
      <c r="BA12153" s="37"/>
    </row>
    <row r="12154" spans="10:53" s="14" customFormat="1" x14ac:dyDescent="0.25">
      <c r="J12154" s="59"/>
      <c r="Q12154" s="26"/>
      <c r="R12154" s="28"/>
      <c r="AC12154" s="46"/>
      <c r="AG12154" s="59"/>
      <c r="AH12154" s="59"/>
      <c r="AI12154" s="59"/>
      <c r="AJ12154" s="59"/>
      <c r="AK12154" s="59"/>
      <c r="AL12154" s="59"/>
      <c r="AM12154" s="59"/>
      <c r="AN12154" s="59"/>
      <c r="AO12154" s="59"/>
      <c r="AV12154" s="37"/>
      <c r="AW12154" s="37"/>
      <c r="AX12154" s="37"/>
      <c r="AY12154" s="37"/>
      <c r="AZ12154" s="37"/>
      <c r="BA12154" s="37"/>
    </row>
    <row r="12155" spans="10:53" s="14" customFormat="1" x14ac:dyDescent="0.25">
      <c r="J12155" s="59"/>
      <c r="Q12155" s="26"/>
      <c r="R12155" s="28"/>
      <c r="AC12155" s="46"/>
      <c r="AG12155" s="59"/>
      <c r="AH12155" s="59"/>
      <c r="AI12155" s="59"/>
      <c r="AJ12155" s="59"/>
      <c r="AK12155" s="59"/>
      <c r="AL12155" s="59"/>
      <c r="AM12155" s="59"/>
      <c r="AN12155" s="59"/>
      <c r="AO12155" s="59"/>
      <c r="AV12155" s="37"/>
      <c r="AW12155" s="37"/>
      <c r="AX12155" s="37"/>
      <c r="AY12155" s="37"/>
      <c r="AZ12155" s="37"/>
      <c r="BA12155" s="37"/>
    </row>
    <row r="12156" spans="10:53" s="14" customFormat="1" x14ac:dyDescent="0.25">
      <c r="J12156" s="59"/>
      <c r="Q12156" s="26"/>
      <c r="R12156" s="28"/>
      <c r="AC12156" s="46"/>
      <c r="AG12156" s="59"/>
      <c r="AH12156" s="59"/>
      <c r="AI12156" s="59"/>
      <c r="AJ12156" s="59"/>
      <c r="AK12156" s="59"/>
      <c r="AL12156" s="59"/>
      <c r="AM12156" s="59"/>
      <c r="AN12156" s="59"/>
      <c r="AO12156" s="59"/>
      <c r="AV12156" s="37"/>
      <c r="AW12156" s="37"/>
      <c r="AX12156" s="37"/>
      <c r="AY12156" s="37"/>
      <c r="AZ12156" s="37"/>
      <c r="BA12156" s="37"/>
    </row>
    <row r="12157" spans="10:53" s="14" customFormat="1" x14ac:dyDescent="0.25">
      <c r="J12157" s="59"/>
      <c r="Q12157" s="26"/>
      <c r="R12157" s="28"/>
      <c r="AC12157" s="46"/>
      <c r="AG12157" s="59"/>
      <c r="AH12157" s="59"/>
      <c r="AI12157" s="59"/>
      <c r="AJ12157" s="59"/>
      <c r="AK12157" s="59"/>
      <c r="AL12157" s="59"/>
      <c r="AM12157" s="59"/>
      <c r="AN12157" s="59"/>
      <c r="AO12157" s="59"/>
      <c r="AV12157" s="37"/>
      <c r="AW12157" s="37"/>
      <c r="AX12157" s="37"/>
      <c r="AY12157" s="37"/>
      <c r="AZ12157" s="37"/>
      <c r="BA12157" s="37"/>
    </row>
    <row r="12158" spans="10:53" s="14" customFormat="1" x14ac:dyDescent="0.25">
      <c r="J12158" s="59"/>
      <c r="Q12158" s="26"/>
      <c r="R12158" s="28"/>
      <c r="AC12158" s="46"/>
      <c r="AG12158" s="59"/>
      <c r="AH12158" s="59"/>
      <c r="AI12158" s="59"/>
      <c r="AJ12158" s="59"/>
      <c r="AK12158" s="59"/>
      <c r="AL12158" s="59"/>
      <c r="AM12158" s="59"/>
      <c r="AN12158" s="59"/>
      <c r="AO12158" s="59"/>
      <c r="AV12158" s="37"/>
      <c r="AW12158" s="37"/>
      <c r="AX12158" s="37"/>
      <c r="AY12158" s="37"/>
      <c r="AZ12158" s="37"/>
      <c r="BA12158" s="37"/>
    </row>
    <row r="12159" spans="10:53" s="14" customFormat="1" x14ac:dyDescent="0.25">
      <c r="J12159" s="59"/>
      <c r="Q12159" s="26"/>
      <c r="R12159" s="28"/>
      <c r="AC12159" s="46"/>
      <c r="AG12159" s="59"/>
      <c r="AH12159" s="59"/>
      <c r="AI12159" s="59"/>
      <c r="AJ12159" s="59"/>
      <c r="AK12159" s="59"/>
      <c r="AL12159" s="59"/>
      <c r="AM12159" s="59"/>
      <c r="AN12159" s="59"/>
      <c r="AO12159" s="59"/>
      <c r="AV12159" s="37"/>
      <c r="AW12159" s="37"/>
      <c r="AX12159" s="37"/>
      <c r="AY12159" s="37"/>
      <c r="AZ12159" s="37"/>
      <c r="BA12159" s="37"/>
    </row>
    <row r="12160" spans="10:53" s="14" customFormat="1" x14ac:dyDescent="0.25">
      <c r="J12160" s="59"/>
      <c r="Q12160" s="26"/>
      <c r="R12160" s="28"/>
      <c r="AC12160" s="46"/>
      <c r="AG12160" s="59"/>
      <c r="AH12160" s="59"/>
      <c r="AI12160" s="59"/>
      <c r="AJ12160" s="59"/>
      <c r="AK12160" s="59"/>
      <c r="AL12160" s="59"/>
      <c r="AM12160" s="59"/>
      <c r="AN12160" s="59"/>
      <c r="AO12160" s="59"/>
      <c r="AV12160" s="37"/>
      <c r="AW12160" s="37"/>
      <c r="AX12160" s="37"/>
      <c r="AY12160" s="37"/>
      <c r="AZ12160" s="37"/>
      <c r="BA12160" s="37"/>
    </row>
    <row r="12161" spans="10:53" s="14" customFormat="1" x14ac:dyDescent="0.25">
      <c r="J12161" s="59"/>
      <c r="Q12161" s="26"/>
      <c r="R12161" s="28"/>
      <c r="AC12161" s="46"/>
      <c r="AG12161" s="59"/>
      <c r="AH12161" s="59"/>
      <c r="AI12161" s="59"/>
      <c r="AJ12161" s="59"/>
      <c r="AK12161" s="59"/>
      <c r="AL12161" s="59"/>
      <c r="AM12161" s="59"/>
      <c r="AN12161" s="59"/>
      <c r="AO12161" s="59"/>
      <c r="AV12161" s="37"/>
      <c r="AW12161" s="37"/>
      <c r="AX12161" s="37"/>
      <c r="AY12161" s="37"/>
      <c r="AZ12161" s="37"/>
      <c r="BA12161" s="37"/>
    </row>
    <row r="12162" spans="10:53" s="14" customFormat="1" x14ac:dyDescent="0.25">
      <c r="J12162" s="59"/>
      <c r="Q12162" s="26"/>
      <c r="R12162" s="28"/>
      <c r="AC12162" s="46"/>
      <c r="AG12162" s="59"/>
      <c r="AH12162" s="59"/>
      <c r="AI12162" s="59"/>
      <c r="AJ12162" s="59"/>
      <c r="AK12162" s="59"/>
      <c r="AL12162" s="59"/>
      <c r="AM12162" s="59"/>
      <c r="AN12162" s="59"/>
      <c r="AO12162" s="59"/>
      <c r="AV12162" s="37"/>
      <c r="AW12162" s="37"/>
      <c r="AX12162" s="37"/>
      <c r="AY12162" s="37"/>
      <c r="AZ12162" s="37"/>
      <c r="BA12162" s="37"/>
    </row>
    <row r="12163" spans="10:53" s="14" customFormat="1" x14ac:dyDescent="0.25">
      <c r="J12163" s="59"/>
      <c r="Q12163" s="26"/>
      <c r="R12163" s="28"/>
      <c r="AC12163" s="46"/>
      <c r="AG12163" s="59"/>
      <c r="AH12163" s="59"/>
      <c r="AI12163" s="59"/>
      <c r="AJ12163" s="59"/>
      <c r="AK12163" s="59"/>
      <c r="AL12163" s="59"/>
      <c r="AM12163" s="59"/>
      <c r="AN12163" s="59"/>
      <c r="AO12163" s="59"/>
      <c r="AV12163" s="37"/>
      <c r="AW12163" s="37"/>
      <c r="AX12163" s="37"/>
      <c r="AY12163" s="37"/>
      <c r="AZ12163" s="37"/>
      <c r="BA12163" s="37"/>
    </row>
    <row r="12164" spans="10:53" s="14" customFormat="1" x14ac:dyDescent="0.25">
      <c r="J12164" s="59"/>
      <c r="Q12164" s="26"/>
      <c r="R12164" s="28"/>
      <c r="AC12164" s="46"/>
      <c r="AG12164" s="59"/>
      <c r="AH12164" s="59"/>
      <c r="AI12164" s="59"/>
      <c r="AJ12164" s="59"/>
      <c r="AK12164" s="59"/>
      <c r="AL12164" s="59"/>
      <c r="AM12164" s="59"/>
      <c r="AN12164" s="59"/>
      <c r="AO12164" s="59"/>
      <c r="AV12164" s="37"/>
      <c r="AW12164" s="37"/>
      <c r="AX12164" s="37"/>
      <c r="AY12164" s="37"/>
      <c r="AZ12164" s="37"/>
      <c r="BA12164" s="37"/>
    </row>
    <row r="12165" spans="10:53" s="14" customFormat="1" x14ac:dyDescent="0.25">
      <c r="J12165" s="59"/>
      <c r="Q12165" s="26"/>
      <c r="R12165" s="28"/>
      <c r="AC12165" s="46"/>
      <c r="AG12165" s="59"/>
      <c r="AH12165" s="59"/>
      <c r="AI12165" s="59"/>
      <c r="AJ12165" s="59"/>
      <c r="AK12165" s="59"/>
      <c r="AL12165" s="59"/>
      <c r="AM12165" s="59"/>
      <c r="AN12165" s="59"/>
      <c r="AO12165" s="59"/>
      <c r="AV12165" s="37"/>
      <c r="AW12165" s="37"/>
      <c r="AX12165" s="37"/>
      <c r="AY12165" s="37"/>
      <c r="AZ12165" s="37"/>
      <c r="BA12165" s="37"/>
    </row>
    <row r="12166" spans="10:53" s="14" customFormat="1" x14ac:dyDescent="0.25">
      <c r="J12166" s="59"/>
      <c r="Q12166" s="26"/>
      <c r="R12166" s="28"/>
      <c r="AC12166" s="46"/>
      <c r="AG12166" s="59"/>
      <c r="AH12166" s="59"/>
      <c r="AI12166" s="59"/>
      <c r="AJ12166" s="59"/>
      <c r="AK12166" s="59"/>
      <c r="AL12166" s="59"/>
      <c r="AM12166" s="59"/>
      <c r="AN12166" s="59"/>
      <c r="AO12166" s="59"/>
      <c r="AV12166" s="37"/>
      <c r="AW12166" s="37"/>
      <c r="AX12166" s="37"/>
      <c r="AY12166" s="37"/>
      <c r="AZ12166" s="37"/>
      <c r="BA12166" s="37"/>
    </row>
    <row r="12167" spans="10:53" s="14" customFormat="1" x14ac:dyDescent="0.25">
      <c r="J12167" s="59"/>
      <c r="Q12167" s="26"/>
      <c r="R12167" s="28"/>
      <c r="AC12167" s="46"/>
      <c r="AG12167" s="59"/>
      <c r="AH12167" s="59"/>
      <c r="AI12167" s="59"/>
      <c r="AJ12167" s="59"/>
      <c r="AK12167" s="59"/>
      <c r="AL12167" s="59"/>
      <c r="AM12167" s="59"/>
      <c r="AN12167" s="59"/>
      <c r="AO12167" s="59"/>
      <c r="AV12167" s="37"/>
      <c r="AW12167" s="37"/>
      <c r="AX12167" s="37"/>
      <c r="AY12167" s="37"/>
      <c r="AZ12167" s="37"/>
      <c r="BA12167" s="37"/>
    </row>
    <row r="12168" spans="10:53" s="14" customFormat="1" x14ac:dyDescent="0.25">
      <c r="J12168" s="59"/>
      <c r="Q12168" s="26"/>
      <c r="R12168" s="28"/>
      <c r="AC12168" s="46"/>
      <c r="AG12168" s="59"/>
      <c r="AH12168" s="59"/>
      <c r="AI12168" s="59"/>
      <c r="AJ12168" s="59"/>
      <c r="AK12168" s="59"/>
      <c r="AL12168" s="59"/>
      <c r="AM12168" s="59"/>
      <c r="AN12168" s="59"/>
      <c r="AO12168" s="59"/>
      <c r="AV12168" s="37"/>
      <c r="AW12168" s="37"/>
      <c r="AX12168" s="37"/>
      <c r="AY12168" s="37"/>
      <c r="AZ12168" s="37"/>
      <c r="BA12168" s="37"/>
    </row>
    <row r="12169" spans="10:53" s="14" customFormat="1" x14ac:dyDescent="0.25">
      <c r="J12169" s="59"/>
      <c r="Q12169" s="26"/>
      <c r="R12169" s="28"/>
      <c r="AC12169" s="46"/>
      <c r="AG12169" s="59"/>
      <c r="AH12169" s="59"/>
      <c r="AI12169" s="59"/>
      <c r="AJ12169" s="59"/>
      <c r="AK12169" s="59"/>
      <c r="AL12169" s="59"/>
      <c r="AM12169" s="59"/>
      <c r="AN12169" s="59"/>
      <c r="AO12169" s="59"/>
      <c r="AV12169" s="37"/>
      <c r="AW12169" s="37"/>
      <c r="AX12169" s="37"/>
      <c r="AY12169" s="37"/>
      <c r="AZ12169" s="37"/>
      <c r="BA12169" s="37"/>
    </row>
    <row r="12170" spans="10:53" s="14" customFormat="1" x14ac:dyDescent="0.25">
      <c r="J12170" s="59"/>
      <c r="Q12170" s="26"/>
      <c r="R12170" s="28"/>
      <c r="AC12170" s="46"/>
      <c r="AG12170" s="59"/>
      <c r="AH12170" s="59"/>
      <c r="AI12170" s="59"/>
      <c r="AJ12170" s="59"/>
      <c r="AK12170" s="59"/>
      <c r="AL12170" s="59"/>
      <c r="AM12170" s="59"/>
      <c r="AN12170" s="59"/>
      <c r="AO12170" s="59"/>
      <c r="AV12170" s="37"/>
      <c r="AW12170" s="37"/>
      <c r="AX12170" s="37"/>
      <c r="AY12170" s="37"/>
      <c r="AZ12170" s="37"/>
      <c r="BA12170" s="37"/>
    </row>
    <row r="12171" spans="10:53" s="14" customFormat="1" x14ac:dyDescent="0.25">
      <c r="J12171" s="59"/>
      <c r="Q12171" s="26"/>
      <c r="R12171" s="28"/>
      <c r="AC12171" s="46"/>
      <c r="AG12171" s="59"/>
      <c r="AH12171" s="59"/>
      <c r="AI12171" s="59"/>
      <c r="AJ12171" s="59"/>
      <c r="AK12171" s="59"/>
      <c r="AL12171" s="59"/>
      <c r="AM12171" s="59"/>
      <c r="AN12171" s="59"/>
      <c r="AO12171" s="59"/>
      <c r="AV12171" s="37"/>
      <c r="AW12171" s="37"/>
      <c r="AX12171" s="37"/>
      <c r="AY12171" s="37"/>
      <c r="AZ12171" s="37"/>
      <c r="BA12171" s="37"/>
    </row>
    <row r="12172" spans="10:53" s="14" customFormat="1" x14ac:dyDescent="0.25">
      <c r="J12172" s="59"/>
      <c r="Q12172" s="26"/>
      <c r="R12172" s="28"/>
      <c r="AC12172" s="46"/>
      <c r="AG12172" s="59"/>
      <c r="AH12172" s="59"/>
      <c r="AI12172" s="59"/>
      <c r="AJ12172" s="59"/>
      <c r="AK12172" s="59"/>
      <c r="AL12172" s="59"/>
      <c r="AM12172" s="59"/>
      <c r="AN12172" s="59"/>
      <c r="AO12172" s="59"/>
      <c r="AV12172" s="37"/>
      <c r="AW12172" s="37"/>
      <c r="AX12172" s="37"/>
      <c r="AY12172" s="37"/>
      <c r="AZ12172" s="37"/>
      <c r="BA12172" s="37"/>
    </row>
    <row r="12173" spans="10:53" s="14" customFormat="1" x14ac:dyDescent="0.25">
      <c r="J12173" s="59"/>
      <c r="Q12173" s="26"/>
      <c r="R12173" s="28"/>
      <c r="AC12173" s="46"/>
      <c r="AG12173" s="59"/>
      <c r="AH12173" s="59"/>
      <c r="AI12173" s="59"/>
      <c r="AJ12173" s="59"/>
      <c r="AK12173" s="59"/>
      <c r="AL12173" s="59"/>
      <c r="AM12173" s="59"/>
      <c r="AN12173" s="59"/>
      <c r="AO12173" s="59"/>
      <c r="AV12173" s="37"/>
      <c r="AW12173" s="37"/>
      <c r="AX12173" s="37"/>
      <c r="AY12173" s="37"/>
      <c r="AZ12173" s="37"/>
      <c r="BA12173" s="37"/>
    </row>
    <row r="12174" spans="10:53" s="14" customFormat="1" x14ac:dyDescent="0.25">
      <c r="J12174" s="59"/>
      <c r="Q12174" s="26"/>
      <c r="R12174" s="28"/>
      <c r="AC12174" s="46"/>
      <c r="AG12174" s="59"/>
      <c r="AH12174" s="59"/>
      <c r="AI12174" s="59"/>
      <c r="AJ12174" s="59"/>
      <c r="AK12174" s="59"/>
      <c r="AL12174" s="59"/>
      <c r="AM12174" s="59"/>
      <c r="AN12174" s="59"/>
      <c r="AO12174" s="59"/>
      <c r="AV12174" s="37"/>
      <c r="AW12174" s="37"/>
      <c r="AX12174" s="37"/>
      <c r="AY12174" s="37"/>
      <c r="AZ12174" s="37"/>
      <c r="BA12174" s="37"/>
    </row>
    <row r="12175" spans="10:53" s="14" customFormat="1" x14ac:dyDescent="0.25">
      <c r="J12175" s="59"/>
      <c r="Q12175" s="26"/>
      <c r="R12175" s="28"/>
      <c r="AC12175" s="46"/>
      <c r="AG12175" s="59"/>
      <c r="AH12175" s="59"/>
      <c r="AI12175" s="59"/>
      <c r="AJ12175" s="59"/>
      <c r="AK12175" s="59"/>
      <c r="AL12175" s="59"/>
      <c r="AM12175" s="59"/>
      <c r="AN12175" s="59"/>
      <c r="AO12175" s="59"/>
      <c r="AV12175" s="37"/>
      <c r="AW12175" s="37"/>
      <c r="AX12175" s="37"/>
      <c r="AY12175" s="37"/>
      <c r="AZ12175" s="37"/>
      <c r="BA12175" s="37"/>
    </row>
    <row r="12176" spans="10:53" s="14" customFormat="1" x14ac:dyDescent="0.25">
      <c r="J12176" s="59"/>
      <c r="Q12176" s="26"/>
      <c r="R12176" s="28"/>
      <c r="AC12176" s="46"/>
      <c r="AG12176" s="59"/>
      <c r="AH12176" s="59"/>
      <c r="AI12176" s="59"/>
      <c r="AJ12176" s="59"/>
      <c r="AK12176" s="59"/>
      <c r="AL12176" s="59"/>
      <c r="AM12176" s="59"/>
      <c r="AN12176" s="59"/>
      <c r="AO12176" s="59"/>
      <c r="AV12176" s="37"/>
      <c r="AW12176" s="37"/>
      <c r="AX12176" s="37"/>
      <c r="AY12176" s="37"/>
      <c r="AZ12176" s="37"/>
      <c r="BA12176" s="37"/>
    </row>
    <row r="12177" spans="10:53" s="14" customFormat="1" x14ac:dyDescent="0.25">
      <c r="J12177" s="59"/>
      <c r="Q12177" s="26"/>
      <c r="R12177" s="28"/>
      <c r="AC12177" s="46"/>
      <c r="AG12177" s="59"/>
      <c r="AH12177" s="59"/>
      <c r="AI12177" s="59"/>
      <c r="AJ12177" s="59"/>
      <c r="AK12177" s="59"/>
      <c r="AL12177" s="59"/>
      <c r="AM12177" s="59"/>
      <c r="AN12177" s="59"/>
      <c r="AO12177" s="59"/>
      <c r="AV12177" s="37"/>
      <c r="AW12177" s="37"/>
      <c r="AX12177" s="37"/>
      <c r="AY12177" s="37"/>
      <c r="AZ12177" s="37"/>
      <c r="BA12177" s="37"/>
    </row>
    <row r="12178" spans="10:53" s="14" customFormat="1" x14ac:dyDescent="0.25">
      <c r="J12178" s="59"/>
      <c r="Q12178" s="26"/>
      <c r="R12178" s="28"/>
      <c r="AC12178" s="46"/>
      <c r="AG12178" s="59"/>
      <c r="AH12178" s="59"/>
      <c r="AI12178" s="59"/>
      <c r="AJ12178" s="59"/>
      <c r="AK12178" s="59"/>
      <c r="AL12178" s="59"/>
      <c r="AM12178" s="59"/>
      <c r="AN12178" s="59"/>
      <c r="AO12178" s="59"/>
      <c r="AV12178" s="37"/>
      <c r="AW12178" s="37"/>
      <c r="AX12178" s="37"/>
      <c r="AY12178" s="37"/>
      <c r="AZ12178" s="37"/>
      <c r="BA12178" s="37"/>
    </row>
    <row r="12179" spans="10:53" s="14" customFormat="1" x14ac:dyDescent="0.25">
      <c r="J12179" s="59"/>
      <c r="Q12179" s="26"/>
      <c r="R12179" s="28"/>
      <c r="AC12179" s="46"/>
      <c r="AG12179" s="59"/>
      <c r="AH12179" s="59"/>
      <c r="AI12179" s="59"/>
      <c r="AJ12179" s="59"/>
      <c r="AK12179" s="59"/>
      <c r="AL12179" s="59"/>
      <c r="AM12179" s="59"/>
      <c r="AN12179" s="59"/>
      <c r="AO12179" s="59"/>
      <c r="AV12179" s="37"/>
      <c r="AW12179" s="37"/>
      <c r="AX12179" s="37"/>
      <c r="AY12179" s="37"/>
      <c r="AZ12179" s="37"/>
      <c r="BA12179" s="37"/>
    </row>
    <row r="12180" spans="10:53" s="14" customFormat="1" x14ac:dyDescent="0.25">
      <c r="J12180" s="59"/>
      <c r="Q12180" s="26"/>
      <c r="R12180" s="28"/>
      <c r="AC12180" s="46"/>
      <c r="AG12180" s="59"/>
      <c r="AH12180" s="59"/>
      <c r="AI12180" s="59"/>
      <c r="AJ12180" s="59"/>
      <c r="AK12180" s="59"/>
      <c r="AL12180" s="59"/>
      <c r="AM12180" s="59"/>
      <c r="AN12180" s="59"/>
      <c r="AO12180" s="59"/>
      <c r="AV12180" s="37"/>
      <c r="AW12180" s="37"/>
      <c r="AX12180" s="37"/>
      <c r="AY12180" s="37"/>
      <c r="AZ12180" s="37"/>
      <c r="BA12180" s="37"/>
    </row>
    <row r="12181" spans="10:53" s="14" customFormat="1" x14ac:dyDescent="0.25">
      <c r="J12181" s="59"/>
      <c r="Q12181" s="26"/>
      <c r="R12181" s="28"/>
      <c r="AC12181" s="46"/>
      <c r="AG12181" s="59"/>
      <c r="AH12181" s="59"/>
      <c r="AI12181" s="59"/>
      <c r="AJ12181" s="59"/>
      <c r="AK12181" s="59"/>
      <c r="AL12181" s="59"/>
      <c r="AM12181" s="59"/>
      <c r="AN12181" s="59"/>
      <c r="AO12181" s="59"/>
      <c r="AV12181" s="37"/>
      <c r="AW12181" s="37"/>
      <c r="AX12181" s="37"/>
      <c r="AY12181" s="37"/>
      <c r="AZ12181" s="37"/>
      <c r="BA12181" s="37"/>
    </row>
    <row r="12182" spans="10:53" s="14" customFormat="1" x14ac:dyDescent="0.25">
      <c r="J12182" s="59"/>
      <c r="Q12182" s="26"/>
      <c r="R12182" s="28"/>
      <c r="AC12182" s="46"/>
      <c r="AG12182" s="59"/>
      <c r="AH12182" s="59"/>
      <c r="AI12182" s="59"/>
      <c r="AJ12182" s="59"/>
      <c r="AK12182" s="59"/>
      <c r="AL12182" s="59"/>
      <c r="AM12182" s="59"/>
      <c r="AN12182" s="59"/>
      <c r="AO12182" s="59"/>
      <c r="AV12182" s="37"/>
      <c r="AW12182" s="37"/>
      <c r="AX12182" s="37"/>
      <c r="AY12182" s="37"/>
      <c r="AZ12182" s="37"/>
      <c r="BA12182" s="37"/>
    </row>
    <row r="12183" spans="10:53" s="14" customFormat="1" x14ac:dyDescent="0.25">
      <c r="J12183" s="59"/>
      <c r="Q12183" s="26"/>
      <c r="R12183" s="28"/>
      <c r="AC12183" s="46"/>
      <c r="AG12183" s="59"/>
      <c r="AH12183" s="59"/>
      <c r="AI12183" s="59"/>
      <c r="AJ12183" s="59"/>
      <c r="AK12183" s="59"/>
      <c r="AL12183" s="59"/>
      <c r="AM12183" s="59"/>
      <c r="AN12183" s="59"/>
      <c r="AO12183" s="59"/>
      <c r="AV12183" s="37"/>
      <c r="AW12183" s="37"/>
      <c r="AX12183" s="37"/>
      <c r="AY12183" s="37"/>
      <c r="AZ12183" s="37"/>
      <c r="BA12183" s="37"/>
    </row>
    <row r="12184" spans="10:53" s="14" customFormat="1" x14ac:dyDescent="0.25">
      <c r="J12184" s="59"/>
      <c r="Q12184" s="26"/>
      <c r="R12184" s="28"/>
      <c r="AC12184" s="46"/>
      <c r="AG12184" s="59"/>
      <c r="AH12184" s="59"/>
      <c r="AI12184" s="59"/>
      <c r="AJ12184" s="59"/>
      <c r="AK12184" s="59"/>
      <c r="AL12184" s="59"/>
      <c r="AM12184" s="59"/>
      <c r="AN12184" s="59"/>
      <c r="AO12184" s="59"/>
      <c r="AV12184" s="37"/>
      <c r="AW12184" s="37"/>
      <c r="AX12184" s="37"/>
      <c r="AY12184" s="37"/>
      <c r="AZ12184" s="37"/>
      <c r="BA12184" s="37"/>
    </row>
    <row r="12185" spans="10:53" s="14" customFormat="1" x14ac:dyDescent="0.25">
      <c r="J12185" s="59"/>
      <c r="Q12185" s="26"/>
      <c r="R12185" s="28"/>
      <c r="AC12185" s="46"/>
      <c r="AG12185" s="59"/>
      <c r="AH12185" s="59"/>
      <c r="AI12185" s="59"/>
      <c r="AJ12185" s="59"/>
      <c r="AK12185" s="59"/>
      <c r="AL12185" s="59"/>
      <c r="AM12185" s="59"/>
      <c r="AN12185" s="59"/>
      <c r="AO12185" s="59"/>
      <c r="AV12185" s="37"/>
      <c r="AW12185" s="37"/>
      <c r="AX12185" s="37"/>
      <c r="AY12185" s="37"/>
      <c r="AZ12185" s="37"/>
      <c r="BA12185" s="37"/>
    </row>
    <row r="12186" spans="10:53" s="14" customFormat="1" x14ac:dyDescent="0.25">
      <c r="J12186" s="59"/>
      <c r="Q12186" s="26"/>
      <c r="R12186" s="28"/>
      <c r="AC12186" s="46"/>
      <c r="AG12186" s="59"/>
      <c r="AH12186" s="59"/>
      <c r="AI12186" s="59"/>
      <c r="AJ12186" s="59"/>
      <c r="AK12186" s="59"/>
      <c r="AL12186" s="59"/>
      <c r="AM12186" s="59"/>
      <c r="AN12186" s="59"/>
      <c r="AO12186" s="59"/>
      <c r="AV12186" s="37"/>
      <c r="AW12186" s="37"/>
      <c r="AX12186" s="37"/>
      <c r="AY12186" s="37"/>
      <c r="AZ12186" s="37"/>
      <c r="BA12186" s="37"/>
    </row>
    <row r="12187" spans="10:53" s="14" customFormat="1" x14ac:dyDescent="0.25">
      <c r="J12187" s="59"/>
      <c r="Q12187" s="26"/>
      <c r="R12187" s="28"/>
      <c r="AC12187" s="46"/>
      <c r="AG12187" s="59"/>
      <c r="AH12187" s="59"/>
      <c r="AI12187" s="59"/>
      <c r="AJ12187" s="59"/>
      <c r="AK12187" s="59"/>
      <c r="AL12187" s="59"/>
      <c r="AM12187" s="59"/>
      <c r="AN12187" s="59"/>
      <c r="AO12187" s="59"/>
      <c r="AV12187" s="37"/>
      <c r="AW12187" s="37"/>
      <c r="AX12187" s="37"/>
      <c r="AY12187" s="37"/>
      <c r="AZ12187" s="37"/>
      <c r="BA12187" s="37"/>
    </row>
    <row r="12188" spans="10:53" s="14" customFormat="1" x14ac:dyDescent="0.25">
      <c r="J12188" s="59"/>
      <c r="Q12188" s="26"/>
      <c r="R12188" s="28"/>
      <c r="AC12188" s="46"/>
      <c r="AG12188" s="59"/>
      <c r="AH12188" s="59"/>
      <c r="AI12188" s="59"/>
      <c r="AJ12188" s="59"/>
      <c r="AK12188" s="59"/>
      <c r="AL12188" s="59"/>
      <c r="AM12188" s="59"/>
      <c r="AN12188" s="59"/>
      <c r="AO12188" s="59"/>
      <c r="AV12188" s="37"/>
      <c r="AW12188" s="37"/>
      <c r="AX12188" s="37"/>
      <c r="AY12188" s="37"/>
      <c r="AZ12188" s="37"/>
      <c r="BA12188" s="37"/>
    </row>
    <row r="12189" spans="10:53" s="14" customFormat="1" x14ac:dyDescent="0.25">
      <c r="J12189" s="59"/>
      <c r="Q12189" s="26"/>
      <c r="R12189" s="28"/>
      <c r="AC12189" s="46"/>
      <c r="AG12189" s="59"/>
      <c r="AH12189" s="59"/>
      <c r="AI12189" s="59"/>
      <c r="AJ12189" s="59"/>
      <c r="AK12189" s="59"/>
      <c r="AL12189" s="59"/>
      <c r="AM12189" s="59"/>
      <c r="AN12189" s="59"/>
      <c r="AO12189" s="59"/>
      <c r="AV12189" s="37"/>
      <c r="AW12189" s="37"/>
      <c r="AX12189" s="37"/>
      <c r="AY12189" s="37"/>
      <c r="AZ12189" s="37"/>
      <c r="BA12189" s="37"/>
    </row>
    <row r="12190" spans="10:53" s="14" customFormat="1" x14ac:dyDescent="0.25">
      <c r="J12190" s="59"/>
      <c r="Q12190" s="26"/>
      <c r="R12190" s="28"/>
      <c r="AC12190" s="46"/>
      <c r="AG12190" s="59"/>
      <c r="AH12190" s="59"/>
      <c r="AI12190" s="59"/>
      <c r="AJ12190" s="59"/>
      <c r="AK12190" s="59"/>
      <c r="AL12190" s="59"/>
      <c r="AM12190" s="59"/>
      <c r="AN12190" s="59"/>
      <c r="AO12190" s="59"/>
      <c r="AV12190" s="37"/>
      <c r="AW12190" s="37"/>
      <c r="AX12190" s="37"/>
      <c r="AY12190" s="37"/>
      <c r="AZ12190" s="37"/>
      <c r="BA12190" s="37"/>
    </row>
    <row r="12191" spans="10:53" s="14" customFormat="1" x14ac:dyDescent="0.25">
      <c r="J12191" s="59"/>
      <c r="Q12191" s="26"/>
      <c r="R12191" s="28"/>
      <c r="AC12191" s="46"/>
      <c r="AG12191" s="59"/>
      <c r="AH12191" s="59"/>
      <c r="AI12191" s="59"/>
      <c r="AJ12191" s="59"/>
      <c r="AK12191" s="59"/>
      <c r="AL12191" s="59"/>
      <c r="AM12191" s="59"/>
      <c r="AN12191" s="59"/>
      <c r="AO12191" s="59"/>
      <c r="AV12191" s="37"/>
      <c r="AW12191" s="37"/>
      <c r="AX12191" s="37"/>
      <c r="AY12191" s="37"/>
      <c r="AZ12191" s="37"/>
      <c r="BA12191" s="37"/>
    </row>
    <row r="12192" spans="10:53" s="14" customFormat="1" x14ac:dyDescent="0.25">
      <c r="J12192" s="59"/>
      <c r="Q12192" s="26"/>
      <c r="R12192" s="28"/>
      <c r="AC12192" s="46"/>
      <c r="AG12192" s="59"/>
      <c r="AH12192" s="59"/>
      <c r="AI12192" s="59"/>
      <c r="AJ12192" s="59"/>
      <c r="AK12192" s="59"/>
      <c r="AL12192" s="59"/>
      <c r="AM12192" s="59"/>
      <c r="AN12192" s="59"/>
      <c r="AO12192" s="59"/>
      <c r="AV12192" s="37"/>
      <c r="AW12192" s="37"/>
      <c r="AX12192" s="37"/>
      <c r="AY12192" s="37"/>
      <c r="AZ12192" s="37"/>
      <c r="BA12192" s="37"/>
    </row>
    <row r="12193" spans="10:53" s="14" customFormat="1" x14ac:dyDescent="0.25">
      <c r="J12193" s="59"/>
      <c r="Q12193" s="26"/>
      <c r="R12193" s="28"/>
      <c r="AC12193" s="46"/>
      <c r="AG12193" s="59"/>
      <c r="AH12193" s="59"/>
      <c r="AI12193" s="59"/>
      <c r="AJ12193" s="59"/>
      <c r="AK12193" s="59"/>
      <c r="AL12193" s="59"/>
      <c r="AM12193" s="59"/>
      <c r="AN12193" s="59"/>
      <c r="AO12193" s="59"/>
      <c r="AV12193" s="37"/>
      <c r="AW12193" s="37"/>
      <c r="AX12193" s="37"/>
      <c r="AY12193" s="37"/>
      <c r="AZ12193" s="37"/>
      <c r="BA12193" s="37"/>
    </row>
    <row r="12194" spans="10:53" s="14" customFormat="1" x14ac:dyDescent="0.25">
      <c r="J12194" s="59"/>
      <c r="Q12194" s="26"/>
      <c r="R12194" s="28"/>
      <c r="AC12194" s="46"/>
      <c r="AG12194" s="59"/>
      <c r="AH12194" s="59"/>
      <c r="AI12194" s="59"/>
      <c r="AJ12194" s="59"/>
      <c r="AK12194" s="59"/>
      <c r="AL12194" s="59"/>
      <c r="AM12194" s="59"/>
      <c r="AN12194" s="59"/>
      <c r="AO12194" s="59"/>
      <c r="AV12194" s="37"/>
      <c r="AW12194" s="37"/>
      <c r="AX12194" s="37"/>
      <c r="AY12194" s="37"/>
      <c r="AZ12194" s="37"/>
      <c r="BA12194" s="37"/>
    </row>
    <row r="12195" spans="10:53" s="14" customFormat="1" x14ac:dyDescent="0.25">
      <c r="J12195" s="59"/>
      <c r="Q12195" s="26"/>
      <c r="R12195" s="28"/>
      <c r="AC12195" s="46"/>
      <c r="AG12195" s="59"/>
      <c r="AH12195" s="59"/>
      <c r="AI12195" s="59"/>
      <c r="AJ12195" s="59"/>
      <c r="AK12195" s="59"/>
      <c r="AL12195" s="59"/>
      <c r="AM12195" s="59"/>
      <c r="AN12195" s="59"/>
      <c r="AO12195" s="59"/>
      <c r="AV12195" s="37"/>
      <c r="AW12195" s="37"/>
      <c r="AX12195" s="37"/>
      <c r="AY12195" s="37"/>
      <c r="AZ12195" s="37"/>
      <c r="BA12195" s="37"/>
    </row>
    <row r="12196" spans="10:53" s="14" customFormat="1" x14ac:dyDescent="0.25">
      <c r="J12196" s="59"/>
      <c r="Q12196" s="26"/>
      <c r="R12196" s="28"/>
      <c r="AC12196" s="46"/>
      <c r="AG12196" s="59"/>
      <c r="AH12196" s="59"/>
      <c r="AI12196" s="59"/>
      <c r="AJ12196" s="59"/>
      <c r="AK12196" s="59"/>
      <c r="AL12196" s="59"/>
      <c r="AM12196" s="59"/>
      <c r="AN12196" s="59"/>
      <c r="AO12196" s="59"/>
      <c r="AV12196" s="37"/>
      <c r="AW12196" s="37"/>
      <c r="AX12196" s="37"/>
      <c r="AY12196" s="37"/>
      <c r="AZ12196" s="37"/>
      <c r="BA12196" s="37"/>
    </row>
    <row r="12197" spans="10:53" s="14" customFormat="1" x14ac:dyDescent="0.25">
      <c r="J12197" s="59"/>
      <c r="Q12197" s="26"/>
      <c r="R12197" s="28"/>
      <c r="AC12197" s="46"/>
      <c r="AG12197" s="59"/>
      <c r="AH12197" s="59"/>
      <c r="AI12197" s="59"/>
      <c r="AJ12197" s="59"/>
      <c r="AK12197" s="59"/>
      <c r="AL12197" s="59"/>
      <c r="AM12197" s="59"/>
      <c r="AN12197" s="59"/>
      <c r="AO12197" s="59"/>
      <c r="AV12197" s="37"/>
      <c r="AW12197" s="37"/>
      <c r="AX12197" s="37"/>
      <c r="AY12197" s="37"/>
      <c r="AZ12197" s="37"/>
      <c r="BA12197" s="37"/>
    </row>
    <row r="12198" spans="10:53" s="14" customFormat="1" x14ac:dyDescent="0.25">
      <c r="J12198" s="59"/>
      <c r="Q12198" s="26"/>
      <c r="R12198" s="28"/>
      <c r="AC12198" s="46"/>
      <c r="AG12198" s="59"/>
      <c r="AH12198" s="59"/>
      <c r="AI12198" s="59"/>
      <c r="AJ12198" s="59"/>
      <c r="AK12198" s="59"/>
      <c r="AL12198" s="59"/>
      <c r="AM12198" s="59"/>
      <c r="AN12198" s="59"/>
      <c r="AO12198" s="59"/>
      <c r="AV12198" s="37"/>
      <c r="AW12198" s="37"/>
      <c r="AX12198" s="37"/>
      <c r="AY12198" s="37"/>
      <c r="AZ12198" s="37"/>
      <c r="BA12198" s="37"/>
    </row>
    <row r="12199" spans="10:53" s="14" customFormat="1" x14ac:dyDescent="0.25">
      <c r="J12199" s="59"/>
      <c r="Q12199" s="26"/>
      <c r="R12199" s="28"/>
      <c r="AC12199" s="46"/>
      <c r="AG12199" s="59"/>
      <c r="AH12199" s="59"/>
      <c r="AI12199" s="59"/>
      <c r="AJ12199" s="59"/>
      <c r="AK12199" s="59"/>
      <c r="AL12199" s="59"/>
      <c r="AM12199" s="59"/>
      <c r="AN12199" s="59"/>
      <c r="AO12199" s="59"/>
      <c r="AV12199" s="37"/>
      <c r="AW12199" s="37"/>
      <c r="AX12199" s="37"/>
      <c r="AY12199" s="37"/>
      <c r="AZ12199" s="37"/>
      <c r="BA12199" s="37"/>
    </row>
    <row r="12200" spans="10:53" s="14" customFormat="1" x14ac:dyDescent="0.25">
      <c r="J12200" s="59"/>
      <c r="Q12200" s="26"/>
      <c r="R12200" s="28"/>
      <c r="AC12200" s="46"/>
      <c r="AG12200" s="59"/>
      <c r="AH12200" s="59"/>
      <c r="AI12200" s="59"/>
      <c r="AJ12200" s="59"/>
      <c r="AK12200" s="59"/>
      <c r="AL12200" s="59"/>
      <c r="AM12200" s="59"/>
      <c r="AN12200" s="59"/>
      <c r="AO12200" s="59"/>
      <c r="AV12200" s="37"/>
      <c r="AW12200" s="37"/>
      <c r="AX12200" s="37"/>
      <c r="AY12200" s="37"/>
      <c r="AZ12200" s="37"/>
      <c r="BA12200" s="37"/>
    </row>
    <row r="12201" spans="10:53" s="14" customFormat="1" x14ac:dyDescent="0.25">
      <c r="J12201" s="59"/>
      <c r="Q12201" s="26"/>
      <c r="R12201" s="28"/>
      <c r="AC12201" s="46"/>
      <c r="AG12201" s="59"/>
      <c r="AH12201" s="59"/>
      <c r="AI12201" s="59"/>
      <c r="AJ12201" s="59"/>
      <c r="AK12201" s="59"/>
      <c r="AL12201" s="59"/>
      <c r="AM12201" s="59"/>
      <c r="AN12201" s="59"/>
      <c r="AO12201" s="59"/>
      <c r="AV12201" s="37"/>
      <c r="AW12201" s="37"/>
      <c r="AX12201" s="37"/>
      <c r="AY12201" s="37"/>
      <c r="AZ12201" s="37"/>
      <c r="BA12201" s="37"/>
    </row>
    <row r="12202" spans="10:53" s="14" customFormat="1" x14ac:dyDescent="0.25">
      <c r="J12202" s="59"/>
      <c r="Q12202" s="26"/>
      <c r="R12202" s="28"/>
      <c r="AC12202" s="46"/>
      <c r="AG12202" s="59"/>
      <c r="AH12202" s="59"/>
      <c r="AI12202" s="59"/>
      <c r="AJ12202" s="59"/>
      <c r="AK12202" s="59"/>
      <c r="AL12202" s="59"/>
      <c r="AM12202" s="59"/>
      <c r="AN12202" s="59"/>
      <c r="AO12202" s="59"/>
      <c r="AV12202" s="37"/>
      <c r="AW12202" s="37"/>
      <c r="AX12202" s="37"/>
      <c r="AY12202" s="37"/>
      <c r="AZ12202" s="37"/>
      <c r="BA12202" s="37"/>
    </row>
    <row r="12203" spans="10:53" s="14" customFormat="1" x14ac:dyDescent="0.25">
      <c r="J12203" s="59"/>
      <c r="Q12203" s="26"/>
      <c r="R12203" s="28"/>
      <c r="AC12203" s="46"/>
      <c r="AG12203" s="59"/>
      <c r="AH12203" s="59"/>
      <c r="AI12203" s="59"/>
      <c r="AJ12203" s="59"/>
      <c r="AK12203" s="59"/>
      <c r="AL12203" s="59"/>
      <c r="AM12203" s="59"/>
      <c r="AN12203" s="59"/>
      <c r="AO12203" s="59"/>
      <c r="AV12203" s="37"/>
      <c r="AW12203" s="37"/>
      <c r="AX12203" s="37"/>
      <c r="AY12203" s="37"/>
      <c r="AZ12203" s="37"/>
      <c r="BA12203" s="37"/>
    </row>
    <row r="12204" spans="10:53" s="14" customFormat="1" x14ac:dyDescent="0.25">
      <c r="J12204" s="59"/>
      <c r="Q12204" s="26"/>
      <c r="R12204" s="28"/>
      <c r="AC12204" s="46"/>
      <c r="AG12204" s="59"/>
      <c r="AH12204" s="59"/>
      <c r="AI12204" s="59"/>
      <c r="AJ12204" s="59"/>
      <c r="AK12204" s="59"/>
      <c r="AL12204" s="59"/>
      <c r="AM12204" s="59"/>
      <c r="AN12204" s="59"/>
      <c r="AO12204" s="59"/>
      <c r="AV12204" s="37"/>
      <c r="AW12204" s="37"/>
      <c r="AX12204" s="37"/>
      <c r="AY12204" s="37"/>
      <c r="AZ12204" s="37"/>
      <c r="BA12204" s="37"/>
    </row>
    <row r="12205" spans="10:53" s="14" customFormat="1" x14ac:dyDescent="0.25">
      <c r="J12205" s="59"/>
      <c r="Q12205" s="26"/>
      <c r="R12205" s="28"/>
      <c r="AC12205" s="46"/>
      <c r="AG12205" s="59"/>
      <c r="AH12205" s="59"/>
      <c r="AI12205" s="59"/>
      <c r="AJ12205" s="59"/>
      <c r="AK12205" s="59"/>
      <c r="AL12205" s="59"/>
      <c r="AM12205" s="59"/>
      <c r="AN12205" s="59"/>
      <c r="AO12205" s="59"/>
      <c r="AV12205" s="37"/>
      <c r="AW12205" s="37"/>
      <c r="AX12205" s="37"/>
      <c r="AY12205" s="37"/>
      <c r="AZ12205" s="37"/>
      <c r="BA12205" s="37"/>
    </row>
    <row r="12206" spans="10:53" s="14" customFormat="1" x14ac:dyDescent="0.25">
      <c r="J12206" s="59"/>
      <c r="Q12206" s="26"/>
      <c r="R12206" s="28"/>
      <c r="AC12206" s="46"/>
      <c r="AG12206" s="59"/>
      <c r="AH12206" s="59"/>
      <c r="AI12206" s="59"/>
      <c r="AJ12206" s="59"/>
      <c r="AK12206" s="59"/>
      <c r="AL12206" s="59"/>
      <c r="AM12206" s="59"/>
      <c r="AN12206" s="59"/>
      <c r="AO12206" s="59"/>
      <c r="AV12206" s="37"/>
      <c r="AW12206" s="37"/>
      <c r="AX12206" s="37"/>
      <c r="AY12206" s="37"/>
      <c r="AZ12206" s="37"/>
      <c r="BA12206" s="37"/>
    </row>
    <row r="12207" spans="10:53" s="14" customFormat="1" x14ac:dyDescent="0.25">
      <c r="J12207" s="59"/>
      <c r="Q12207" s="26"/>
      <c r="R12207" s="28"/>
      <c r="AC12207" s="46"/>
      <c r="AG12207" s="59"/>
      <c r="AH12207" s="59"/>
      <c r="AI12207" s="59"/>
      <c r="AJ12207" s="59"/>
      <c r="AK12207" s="59"/>
      <c r="AL12207" s="59"/>
      <c r="AM12207" s="59"/>
      <c r="AN12207" s="59"/>
      <c r="AO12207" s="59"/>
      <c r="AV12207" s="37"/>
      <c r="AW12207" s="37"/>
      <c r="AX12207" s="37"/>
      <c r="AY12207" s="37"/>
      <c r="AZ12207" s="37"/>
      <c r="BA12207" s="37"/>
    </row>
    <row r="12208" spans="10:53" s="14" customFormat="1" x14ac:dyDescent="0.25">
      <c r="J12208" s="59"/>
      <c r="Q12208" s="26"/>
      <c r="R12208" s="28"/>
      <c r="AC12208" s="46"/>
      <c r="AG12208" s="59"/>
      <c r="AH12208" s="59"/>
      <c r="AI12208" s="59"/>
      <c r="AJ12208" s="59"/>
      <c r="AK12208" s="59"/>
      <c r="AL12208" s="59"/>
      <c r="AM12208" s="59"/>
      <c r="AN12208" s="59"/>
      <c r="AO12208" s="59"/>
      <c r="AV12208" s="37"/>
      <c r="AW12208" s="37"/>
      <c r="AX12208" s="37"/>
      <c r="AY12208" s="37"/>
      <c r="AZ12208" s="37"/>
      <c r="BA12208" s="37"/>
    </row>
    <row r="12209" spans="10:53" s="14" customFormat="1" x14ac:dyDescent="0.25">
      <c r="J12209" s="59"/>
      <c r="Q12209" s="26"/>
      <c r="R12209" s="28"/>
      <c r="AC12209" s="46"/>
      <c r="AG12209" s="59"/>
      <c r="AH12209" s="59"/>
      <c r="AI12209" s="59"/>
      <c r="AJ12209" s="59"/>
      <c r="AK12209" s="59"/>
      <c r="AL12209" s="59"/>
      <c r="AM12209" s="59"/>
      <c r="AN12209" s="59"/>
      <c r="AO12209" s="59"/>
      <c r="AV12209" s="37"/>
      <c r="AW12209" s="37"/>
      <c r="AX12209" s="37"/>
      <c r="AY12209" s="37"/>
      <c r="AZ12209" s="37"/>
      <c r="BA12209" s="37"/>
    </row>
    <row r="12210" spans="10:53" s="14" customFormat="1" x14ac:dyDescent="0.25">
      <c r="J12210" s="59"/>
      <c r="Q12210" s="26"/>
      <c r="R12210" s="28"/>
      <c r="AC12210" s="46"/>
      <c r="AG12210" s="59"/>
      <c r="AH12210" s="59"/>
      <c r="AI12210" s="59"/>
      <c r="AJ12210" s="59"/>
      <c r="AK12210" s="59"/>
      <c r="AL12210" s="59"/>
      <c r="AM12210" s="59"/>
      <c r="AN12210" s="59"/>
      <c r="AO12210" s="59"/>
      <c r="AV12210" s="37"/>
      <c r="AW12210" s="37"/>
      <c r="AX12210" s="37"/>
      <c r="AY12210" s="37"/>
      <c r="AZ12210" s="37"/>
      <c r="BA12210" s="37"/>
    </row>
    <row r="12211" spans="10:53" s="14" customFormat="1" x14ac:dyDescent="0.25">
      <c r="J12211" s="59"/>
      <c r="Q12211" s="26"/>
      <c r="R12211" s="28"/>
      <c r="AC12211" s="46"/>
      <c r="AG12211" s="59"/>
      <c r="AH12211" s="59"/>
      <c r="AI12211" s="59"/>
      <c r="AJ12211" s="59"/>
      <c r="AK12211" s="59"/>
      <c r="AL12211" s="59"/>
      <c r="AM12211" s="59"/>
      <c r="AN12211" s="59"/>
      <c r="AO12211" s="59"/>
      <c r="AV12211" s="37"/>
      <c r="AW12211" s="37"/>
      <c r="AX12211" s="37"/>
      <c r="AY12211" s="37"/>
      <c r="AZ12211" s="37"/>
      <c r="BA12211" s="37"/>
    </row>
    <row r="12212" spans="10:53" s="14" customFormat="1" x14ac:dyDescent="0.25">
      <c r="J12212" s="59"/>
      <c r="Q12212" s="26"/>
      <c r="R12212" s="28"/>
      <c r="AC12212" s="46"/>
      <c r="AG12212" s="59"/>
      <c r="AH12212" s="59"/>
      <c r="AI12212" s="59"/>
      <c r="AJ12212" s="59"/>
      <c r="AK12212" s="59"/>
      <c r="AL12212" s="59"/>
      <c r="AM12212" s="59"/>
      <c r="AN12212" s="59"/>
      <c r="AO12212" s="59"/>
      <c r="AV12212" s="37"/>
      <c r="AW12212" s="37"/>
      <c r="AX12212" s="37"/>
      <c r="AY12212" s="37"/>
      <c r="AZ12212" s="37"/>
      <c r="BA12212" s="37"/>
    </row>
    <row r="12213" spans="10:53" s="14" customFormat="1" x14ac:dyDescent="0.25">
      <c r="J12213" s="59"/>
      <c r="Q12213" s="26"/>
      <c r="R12213" s="28"/>
      <c r="AC12213" s="46"/>
      <c r="AG12213" s="59"/>
      <c r="AH12213" s="59"/>
      <c r="AI12213" s="59"/>
      <c r="AJ12213" s="59"/>
      <c r="AK12213" s="59"/>
      <c r="AL12213" s="59"/>
      <c r="AM12213" s="59"/>
      <c r="AN12213" s="59"/>
      <c r="AO12213" s="59"/>
      <c r="AV12213" s="37"/>
      <c r="AW12213" s="37"/>
      <c r="AX12213" s="37"/>
      <c r="AY12213" s="37"/>
      <c r="AZ12213" s="37"/>
      <c r="BA12213" s="37"/>
    </row>
    <row r="12214" spans="10:53" s="14" customFormat="1" x14ac:dyDescent="0.25">
      <c r="J12214" s="59"/>
      <c r="Q12214" s="26"/>
      <c r="R12214" s="28"/>
      <c r="AC12214" s="46"/>
      <c r="AG12214" s="59"/>
      <c r="AH12214" s="59"/>
      <c r="AI12214" s="59"/>
      <c r="AJ12214" s="59"/>
      <c r="AK12214" s="59"/>
      <c r="AL12214" s="59"/>
      <c r="AM12214" s="59"/>
      <c r="AN12214" s="59"/>
      <c r="AO12214" s="59"/>
      <c r="AV12214" s="37"/>
      <c r="AW12214" s="37"/>
      <c r="AX12214" s="37"/>
      <c r="AY12214" s="37"/>
      <c r="AZ12214" s="37"/>
      <c r="BA12214" s="37"/>
    </row>
    <row r="12215" spans="10:53" s="14" customFormat="1" x14ac:dyDescent="0.25">
      <c r="J12215" s="59"/>
      <c r="Q12215" s="26"/>
      <c r="R12215" s="28"/>
      <c r="AC12215" s="46"/>
      <c r="AG12215" s="59"/>
      <c r="AH12215" s="59"/>
      <c r="AI12215" s="59"/>
      <c r="AJ12215" s="59"/>
      <c r="AK12215" s="59"/>
      <c r="AL12215" s="59"/>
      <c r="AM12215" s="59"/>
      <c r="AN12215" s="59"/>
      <c r="AO12215" s="59"/>
      <c r="AV12215" s="37"/>
      <c r="AW12215" s="37"/>
      <c r="AX12215" s="37"/>
      <c r="AY12215" s="37"/>
      <c r="AZ12215" s="37"/>
      <c r="BA12215" s="37"/>
    </row>
    <row r="12216" spans="10:53" s="14" customFormat="1" x14ac:dyDescent="0.25">
      <c r="J12216" s="59"/>
      <c r="Q12216" s="26"/>
      <c r="R12216" s="28"/>
      <c r="AC12216" s="46"/>
      <c r="AG12216" s="59"/>
      <c r="AH12216" s="59"/>
      <c r="AI12216" s="59"/>
      <c r="AJ12216" s="59"/>
      <c r="AK12216" s="59"/>
      <c r="AL12216" s="59"/>
      <c r="AM12216" s="59"/>
      <c r="AN12216" s="59"/>
      <c r="AO12216" s="59"/>
      <c r="AV12216" s="37"/>
      <c r="AW12216" s="37"/>
      <c r="AX12216" s="37"/>
      <c r="AY12216" s="37"/>
      <c r="AZ12216" s="37"/>
      <c r="BA12216" s="37"/>
    </row>
    <row r="12217" spans="10:53" s="14" customFormat="1" x14ac:dyDescent="0.25">
      <c r="J12217" s="59"/>
      <c r="Q12217" s="26"/>
      <c r="R12217" s="28"/>
      <c r="AC12217" s="46"/>
      <c r="AG12217" s="59"/>
      <c r="AH12217" s="59"/>
      <c r="AI12217" s="59"/>
      <c r="AJ12217" s="59"/>
      <c r="AK12217" s="59"/>
      <c r="AL12217" s="59"/>
      <c r="AM12217" s="59"/>
      <c r="AN12217" s="59"/>
      <c r="AO12217" s="59"/>
      <c r="AV12217" s="37"/>
      <c r="AW12217" s="37"/>
      <c r="AX12217" s="37"/>
      <c r="AY12217" s="37"/>
      <c r="AZ12217" s="37"/>
      <c r="BA12217" s="37"/>
    </row>
    <row r="12218" spans="10:53" s="14" customFormat="1" x14ac:dyDescent="0.25">
      <c r="J12218" s="59"/>
      <c r="Q12218" s="26"/>
      <c r="R12218" s="28"/>
      <c r="AC12218" s="46"/>
      <c r="AG12218" s="59"/>
      <c r="AH12218" s="59"/>
      <c r="AI12218" s="59"/>
      <c r="AJ12218" s="59"/>
      <c r="AK12218" s="59"/>
      <c r="AL12218" s="59"/>
      <c r="AM12218" s="59"/>
      <c r="AN12218" s="59"/>
      <c r="AO12218" s="59"/>
      <c r="AV12218" s="37"/>
      <c r="AW12218" s="37"/>
      <c r="AX12218" s="37"/>
      <c r="AY12218" s="37"/>
      <c r="AZ12218" s="37"/>
      <c r="BA12218" s="37"/>
    </row>
    <row r="12219" spans="10:53" s="14" customFormat="1" x14ac:dyDescent="0.25">
      <c r="J12219" s="59"/>
      <c r="Q12219" s="26"/>
      <c r="R12219" s="28"/>
      <c r="AC12219" s="46"/>
      <c r="AG12219" s="59"/>
      <c r="AH12219" s="59"/>
      <c r="AI12219" s="59"/>
      <c r="AJ12219" s="59"/>
      <c r="AK12219" s="59"/>
      <c r="AL12219" s="59"/>
      <c r="AM12219" s="59"/>
      <c r="AN12219" s="59"/>
      <c r="AO12219" s="59"/>
      <c r="AV12219" s="37"/>
      <c r="AW12219" s="37"/>
      <c r="AX12219" s="37"/>
      <c r="AY12219" s="37"/>
      <c r="AZ12219" s="37"/>
      <c r="BA12219" s="37"/>
    </row>
    <row r="12220" spans="10:53" s="14" customFormat="1" x14ac:dyDescent="0.25">
      <c r="J12220" s="59"/>
      <c r="Q12220" s="26"/>
      <c r="R12220" s="28"/>
      <c r="AC12220" s="46"/>
      <c r="AG12220" s="59"/>
      <c r="AH12220" s="59"/>
      <c r="AI12220" s="59"/>
      <c r="AJ12220" s="59"/>
      <c r="AK12220" s="59"/>
      <c r="AL12220" s="59"/>
      <c r="AM12220" s="59"/>
      <c r="AN12220" s="59"/>
      <c r="AO12220" s="59"/>
      <c r="AV12220" s="37"/>
      <c r="AW12220" s="37"/>
      <c r="AX12220" s="37"/>
      <c r="AY12220" s="37"/>
      <c r="AZ12220" s="37"/>
      <c r="BA12220" s="37"/>
    </row>
    <row r="12221" spans="10:53" s="14" customFormat="1" x14ac:dyDescent="0.25">
      <c r="J12221" s="59"/>
      <c r="Q12221" s="26"/>
      <c r="R12221" s="28"/>
      <c r="AC12221" s="46"/>
      <c r="AG12221" s="59"/>
      <c r="AH12221" s="59"/>
      <c r="AI12221" s="59"/>
      <c r="AJ12221" s="59"/>
      <c r="AK12221" s="59"/>
      <c r="AL12221" s="59"/>
      <c r="AM12221" s="59"/>
      <c r="AN12221" s="59"/>
      <c r="AO12221" s="59"/>
      <c r="AV12221" s="37"/>
      <c r="AW12221" s="37"/>
      <c r="AX12221" s="37"/>
      <c r="AY12221" s="37"/>
      <c r="AZ12221" s="37"/>
      <c r="BA12221" s="37"/>
    </row>
    <row r="12222" spans="10:53" s="14" customFormat="1" x14ac:dyDescent="0.25">
      <c r="J12222" s="59"/>
      <c r="Q12222" s="26"/>
      <c r="R12222" s="28"/>
      <c r="AC12222" s="46"/>
      <c r="AG12222" s="59"/>
      <c r="AH12222" s="59"/>
      <c r="AI12222" s="59"/>
      <c r="AJ12222" s="59"/>
      <c r="AK12222" s="59"/>
      <c r="AL12222" s="59"/>
      <c r="AM12222" s="59"/>
      <c r="AN12222" s="59"/>
      <c r="AO12222" s="59"/>
      <c r="AV12222" s="37"/>
      <c r="AW12222" s="37"/>
      <c r="AX12222" s="37"/>
      <c r="AY12222" s="37"/>
      <c r="AZ12222" s="37"/>
      <c r="BA12222" s="37"/>
    </row>
    <row r="12223" spans="10:53" s="14" customFormat="1" x14ac:dyDescent="0.25">
      <c r="J12223" s="59"/>
      <c r="Q12223" s="26"/>
      <c r="R12223" s="28"/>
      <c r="AC12223" s="46"/>
      <c r="AG12223" s="59"/>
      <c r="AH12223" s="59"/>
      <c r="AI12223" s="59"/>
      <c r="AJ12223" s="59"/>
      <c r="AK12223" s="59"/>
      <c r="AL12223" s="59"/>
      <c r="AM12223" s="59"/>
      <c r="AN12223" s="59"/>
      <c r="AO12223" s="59"/>
      <c r="AV12223" s="37"/>
      <c r="AW12223" s="37"/>
      <c r="AX12223" s="37"/>
      <c r="AY12223" s="37"/>
      <c r="AZ12223" s="37"/>
      <c r="BA12223" s="37"/>
    </row>
    <row r="12224" spans="10:53" s="14" customFormat="1" x14ac:dyDescent="0.25">
      <c r="J12224" s="59"/>
      <c r="Q12224" s="26"/>
      <c r="R12224" s="28"/>
      <c r="AC12224" s="46"/>
      <c r="AG12224" s="59"/>
      <c r="AH12224" s="59"/>
      <c r="AI12224" s="59"/>
      <c r="AJ12224" s="59"/>
      <c r="AK12224" s="59"/>
      <c r="AL12224" s="59"/>
      <c r="AM12224" s="59"/>
      <c r="AN12224" s="59"/>
      <c r="AO12224" s="59"/>
      <c r="AV12224" s="37"/>
      <c r="AW12224" s="37"/>
      <c r="AX12224" s="37"/>
      <c r="AY12224" s="37"/>
      <c r="AZ12224" s="37"/>
      <c r="BA12224" s="37"/>
    </row>
    <row r="12225" spans="10:53" s="14" customFormat="1" x14ac:dyDescent="0.25">
      <c r="J12225" s="59"/>
      <c r="Q12225" s="26"/>
      <c r="R12225" s="28"/>
      <c r="AC12225" s="46"/>
      <c r="AG12225" s="59"/>
      <c r="AH12225" s="59"/>
      <c r="AI12225" s="59"/>
      <c r="AJ12225" s="59"/>
      <c r="AK12225" s="59"/>
      <c r="AL12225" s="59"/>
      <c r="AM12225" s="59"/>
      <c r="AN12225" s="59"/>
      <c r="AO12225" s="59"/>
      <c r="AV12225" s="37"/>
      <c r="AW12225" s="37"/>
      <c r="AX12225" s="37"/>
      <c r="AY12225" s="37"/>
      <c r="AZ12225" s="37"/>
      <c r="BA12225" s="37"/>
    </row>
    <row r="12226" spans="10:53" s="14" customFormat="1" x14ac:dyDescent="0.25">
      <c r="J12226" s="59"/>
      <c r="Q12226" s="26"/>
      <c r="R12226" s="28"/>
      <c r="AC12226" s="46"/>
      <c r="AG12226" s="59"/>
      <c r="AH12226" s="59"/>
      <c r="AI12226" s="59"/>
      <c r="AJ12226" s="59"/>
      <c r="AK12226" s="59"/>
      <c r="AL12226" s="59"/>
      <c r="AM12226" s="59"/>
      <c r="AN12226" s="59"/>
      <c r="AO12226" s="59"/>
      <c r="AV12226" s="37"/>
      <c r="AW12226" s="37"/>
      <c r="AX12226" s="37"/>
      <c r="AY12226" s="37"/>
      <c r="AZ12226" s="37"/>
      <c r="BA12226" s="37"/>
    </row>
    <row r="12227" spans="10:53" s="14" customFormat="1" x14ac:dyDescent="0.25">
      <c r="J12227" s="59"/>
      <c r="Q12227" s="26"/>
      <c r="R12227" s="28"/>
      <c r="AC12227" s="46"/>
      <c r="AG12227" s="59"/>
      <c r="AH12227" s="59"/>
      <c r="AI12227" s="59"/>
      <c r="AJ12227" s="59"/>
      <c r="AK12227" s="59"/>
      <c r="AL12227" s="59"/>
      <c r="AM12227" s="59"/>
      <c r="AN12227" s="59"/>
      <c r="AO12227" s="59"/>
      <c r="AV12227" s="37"/>
      <c r="AW12227" s="37"/>
      <c r="AX12227" s="37"/>
      <c r="AY12227" s="37"/>
      <c r="AZ12227" s="37"/>
      <c r="BA12227" s="37"/>
    </row>
    <row r="12228" spans="10:53" s="14" customFormat="1" x14ac:dyDescent="0.25">
      <c r="J12228" s="59"/>
      <c r="Q12228" s="26"/>
      <c r="R12228" s="28"/>
      <c r="AC12228" s="46"/>
      <c r="AG12228" s="59"/>
      <c r="AH12228" s="59"/>
      <c r="AI12228" s="59"/>
      <c r="AJ12228" s="59"/>
      <c r="AK12228" s="59"/>
      <c r="AL12228" s="59"/>
      <c r="AM12228" s="59"/>
      <c r="AN12228" s="59"/>
      <c r="AO12228" s="59"/>
      <c r="AV12228" s="37"/>
      <c r="AW12228" s="37"/>
      <c r="AX12228" s="37"/>
      <c r="AY12228" s="37"/>
      <c r="AZ12228" s="37"/>
      <c r="BA12228" s="37"/>
    </row>
    <row r="12229" spans="10:53" s="14" customFormat="1" x14ac:dyDescent="0.25">
      <c r="J12229" s="59"/>
      <c r="Q12229" s="26"/>
      <c r="R12229" s="28"/>
      <c r="AC12229" s="46"/>
      <c r="AG12229" s="59"/>
      <c r="AH12229" s="59"/>
      <c r="AI12229" s="59"/>
      <c r="AJ12229" s="59"/>
      <c r="AK12229" s="59"/>
      <c r="AL12229" s="59"/>
      <c r="AM12229" s="59"/>
      <c r="AN12229" s="59"/>
      <c r="AO12229" s="59"/>
      <c r="AV12229" s="37"/>
      <c r="AW12229" s="37"/>
      <c r="AX12229" s="37"/>
      <c r="AY12229" s="37"/>
      <c r="AZ12229" s="37"/>
      <c r="BA12229" s="37"/>
    </row>
    <row r="12230" spans="10:53" s="14" customFormat="1" x14ac:dyDescent="0.25">
      <c r="J12230" s="59"/>
      <c r="Q12230" s="26"/>
      <c r="R12230" s="28"/>
      <c r="AC12230" s="46"/>
      <c r="AG12230" s="59"/>
      <c r="AH12230" s="59"/>
      <c r="AI12230" s="59"/>
      <c r="AJ12230" s="59"/>
      <c r="AK12230" s="59"/>
      <c r="AL12230" s="59"/>
      <c r="AM12230" s="59"/>
      <c r="AN12230" s="59"/>
      <c r="AO12230" s="59"/>
      <c r="AV12230" s="37"/>
      <c r="AW12230" s="37"/>
      <c r="AX12230" s="37"/>
      <c r="AY12230" s="37"/>
      <c r="AZ12230" s="37"/>
      <c r="BA12230" s="37"/>
    </row>
    <row r="12231" spans="10:53" s="14" customFormat="1" x14ac:dyDescent="0.25">
      <c r="J12231" s="59"/>
      <c r="Q12231" s="26"/>
      <c r="R12231" s="28"/>
      <c r="AC12231" s="46"/>
      <c r="AG12231" s="59"/>
      <c r="AH12231" s="59"/>
      <c r="AI12231" s="59"/>
      <c r="AJ12231" s="59"/>
      <c r="AK12231" s="59"/>
      <c r="AL12231" s="59"/>
      <c r="AM12231" s="59"/>
      <c r="AN12231" s="59"/>
      <c r="AO12231" s="59"/>
      <c r="AV12231" s="37"/>
      <c r="AW12231" s="37"/>
      <c r="AX12231" s="37"/>
      <c r="AY12231" s="37"/>
      <c r="AZ12231" s="37"/>
      <c r="BA12231" s="37"/>
    </row>
    <row r="12232" spans="10:53" s="14" customFormat="1" x14ac:dyDescent="0.25">
      <c r="J12232" s="59"/>
      <c r="Q12232" s="26"/>
      <c r="R12232" s="28"/>
      <c r="AC12232" s="46"/>
      <c r="AG12232" s="59"/>
      <c r="AH12232" s="59"/>
      <c r="AI12232" s="59"/>
      <c r="AJ12232" s="59"/>
      <c r="AK12232" s="59"/>
      <c r="AL12232" s="59"/>
      <c r="AM12232" s="59"/>
      <c r="AN12232" s="59"/>
      <c r="AO12232" s="59"/>
      <c r="AV12232" s="37"/>
      <c r="AW12232" s="37"/>
      <c r="AX12232" s="37"/>
      <c r="AY12232" s="37"/>
      <c r="AZ12232" s="37"/>
      <c r="BA12232" s="37"/>
    </row>
    <row r="12233" spans="10:53" s="14" customFormat="1" x14ac:dyDescent="0.25">
      <c r="J12233" s="59"/>
      <c r="Q12233" s="26"/>
      <c r="R12233" s="28"/>
      <c r="AC12233" s="46"/>
      <c r="AG12233" s="59"/>
      <c r="AH12233" s="59"/>
      <c r="AI12233" s="59"/>
      <c r="AJ12233" s="59"/>
      <c r="AK12233" s="59"/>
      <c r="AL12233" s="59"/>
      <c r="AM12233" s="59"/>
      <c r="AN12233" s="59"/>
      <c r="AO12233" s="59"/>
      <c r="AV12233" s="37"/>
      <c r="AW12233" s="37"/>
      <c r="AX12233" s="37"/>
      <c r="AY12233" s="37"/>
      <c r="AZ12233" s="37"/>
      <c r="BA12233" s="37"/>
    </row>
    <row r="12234" spans="10:53" s="14" customFormat="1" x14ac:dyDescent="0.25">
      <c r="J12234" s="59"/>
      <c r="Q12234" s="26"/>
      <c r="R12234" s="28"/>
      <c r="AC12234" s="46"/>
      <c r="AG12234" s="59"/>
      <c r="AH12234" s="59"/>
      <c r="AI12234" s="59"/>
      <c r="AJ12234" s="59"/>
      <c r="AK12234" s="59"/>
      <c r="AL12234" s="59"/>
      <c r="AM12234" s="59"/>
      <c r="AN12234" s="59"/>
      <c r="AO12234" s="59"/>
      <c r="AV12234" s="37"/>
      <c r="AW12234" s="37"/>
      <c r="AX12234" s="37"/>
      <c r="AY12234" s="37"/>
      <c r="AZ12234" s="37"/>
      <c r="BA12234" s="37"/>
    </row>
    <row r="12235" spans="10:53" s="14" customFormat="1" x14ac:dyDescent="0.25">
      <c r="J12235" s="59"/>
      <c r="Q12235" s="26"/>
      <c r="R12235" s="28"/>
      <c r="AC12235" s="46"/>
      <c r="AG12235" s="59"/>
      <c r="AH12235" s="59"/>
      <c r="AI12235" s="59"/>
      <c r="AJ12235" s="59"/>
      <c r="AK12235" s="59"/>
      <c r="AL12235" s="59"/>
      <c r="AM12235" s="59"/>
      <c r="AN12235" s="59"/>
      <c r="AO12235" s="59"/>
      <c r="AV12235" s="37"/>
      <c r="AW12235" s="37"/>
      <c r="AX12235" s="37"/>
      <c r="AY12235" s="37"/>
      <c r="AZ12235" s="37"/>
      <c r="BA12235" s="37"/>
    </row>
    <row r="12236" spans="10:53" s="14" customFormat="1" x14ac:dyDescent="0.25">
      <c r="J12236" s="59"/>
      <c r="Q12236" s="26"/>
      <c r="R12236" s="28"/>
      <c r="AC12236" s="46"/>
      <c r="AG12236" s="59"/>
      <c r="AH12236" s="59"/>
      <c r="AI12236" s="59"/>
      <c r="AJ12236" s="59"/>
      <c r="AK12236" s="59"/>
      <c r="AL12236" s="59"/>
      <c r="AM12236" s="59"/>
      <c r="AN12236" s="59"/>
      <c r="AO12236" s="59"/>
      <c r="AV12236" s="37"/>
      <c r="AW12236" s="37"/>
      <c r="AX12236" s="37"/>
      <c r="AY12236" s="37"/>
      <c r="AZ12236" s="37"/>
      <c r="BA12236" s="37"/>
    </row>
    <row r="12237" spans="10:53" s="14" customFormat="1" x14ac:dyDescent="0.25">
      <c r="J12237" s="59"/>
      <c r="Q12237" s="26"/>
      <c r="R12237" s="28"/>
      <c r="AC12237" s="46"/>
      <c r="AG12237" s="59"/>
      <c r="AH12237" s="59"/>
      <c r="AI12237" s="59"/>
      <c r="AJ12237" s="59"/>
      <c r="AK12237" s="59"/>
      <c r="AL12237" s="59"/>
      <c r="AM12237" s="59"/>
      <c r="AN12237" s="59"/>
      <c r="AO12237" s="59"/>
      <c r="AV12237" s="37"/>
      <c r="AW12237" s="37"/>
      <c r="AX12237" s="37"/>
      <c r="AY12237" s="37"/>
      <c r="AZ12237" s="37"/>
      <c r="BA12237" s="37"/>
    </row>
    <row r="12238" spans="10:53" s="14" customFormat="1" x14ac:dyDescent="0.25">
      <c r="J12238" s="59"/>
      <c r="Q12238" s="26"/>
      <c r="R12238" s="28"/>
      <c r="AC12238" s="46"/>
      <c r="AG12238" s="59"/>
      <c r="AH12238" s="59"/>
      <c r="AI12238" s="59"/>
      <c r="AJ12238" s="59"/>
      <c r="AK12238" s="59"/>
      <c r="AL12238" s="59"/>
      <c r="AM12238" s="59"/>
      <c r="AN12238" s="59"/>
      <c r="AO12238" s="59"/>
      <c r="AV12238" s="37"/>
      <c r="AW12238" s="37"/>
      <c r="AX12238" s="37"/>
      <c r="AY12238" s="37"/>
      <c r="AZ12238" s="37"/>
      <c r="BA12238" s="37"/>
    </row>
    <row r="12239" spans="10:53" s="14" customFormat="1" x14ac:dyDescent="0.25">
      <c r="J12239" s="59"/>
      <c r="Q12239" s="26"/>
      <c r="R12239" s="28"/>
      <c r="AC12239" s="46"/>
      <c r="AG12239" s="59"/>
      <c r="AH12239" s="59"/>
      <c r="AI12239" s="59"/>
      <c r="AJ12239" s="59"/>
      <c r="AK12239" s="59"/>
      <c r="AL12239" s="59"/>
      <c r="AM12239" s="59"/>
      <c r="AN12239" s="59"/>
      <c r="AO12239" s="59"/>
      <c r="AV12239" s="37"/>
      <c r="AW12239" s="37"/>
      <c r="AX12239" s="37"/>
      <c r="AY12239" s="37"/>
      <c r="AZ12239" s="37"/>
      <c r="BA12239" s="37"/>
    </row>
    <row r="12240" spans="10:53" s="14" customFormat="1" x14ac:dyDescent="0.25">
      <c r="J12240" s="59"/>
      <c r="Q12240" s="26"/>
      <c r="R12240" s="28"/>
      <c r="AC12240" s="46"/>
      <c r="AG12240" s="59"/>
      <c r="AH12240" s="59"/>
      <c r="AI12240" s="59"/>
      <c r="AJ12240" s="59"/>
      <c r="AK12240" s="59"/>
      <c r="AL12240" s="59"/>
      <c r="AM12240" s="59"/>
      <c r="AN12240" s="59"/>
      <c r="AO12240" s="59"/>
      <c r="AV12240" s="37"/>
      <c r="AW12240" s="37"/>
      <c r="AX12240" s="37"/>
      <c r="AY12240" s="37"/>
      <c r="AZ12240" s="37"/>
      <c r="BA12240" s="37"/>
    </row>
    <row r="12241" spans="10:53" s="14" customFormat="1" x14ac:dyDescent="0.25">
      <c r="J12241" s="59"/>
      <c r="Q12241" s="26"/>
      <c r="R12241" s="28"/>
      <c r="AC12241" s="46"/>
      <c r="AG12241" s="59"/>
      <c r="AH12241" s="59"/>
      <c r="AI12241" s="59"/>
      <c r="AJ12241" s="59"/>
      <c r="AK12241" s="59"/>
      <c r="AL12241" s="59"/>
      <c r="AM12241" s="59"/>
      <c r="AN12241" s="59"/>
      <c r="AO12241" s="59"/>
      <c r="AV12241" s="37"/>
      <c r="AW12241" s="37"/>
      <c r="AX12241" s="37"/>
      <c r="AY12241" s="37"/>
      <c r="AZ12241" s="37"/>
      <c r="BA12241" s="37"/>
    </row>
    <row r="12242" spans="10:53" s="14" customFormat="1" x14ac:dyDescent="0.25">
      <c r="J12242" s="59"/>
      <c r="Q12242" s="26"/>
      <c r="R12242" s="28"/>
      <c r="AC12242" s="46"/>
      <c r="AG12242" s="59"/>
      <c r="AH12242" s="59"/>
      <c r="AI12242" s="59"/>
      <c r="AJ12242" s="59"/>
      <c r="AK12242" s="59"/>
      <c r="AL12242" s="59"/>
      <c r="AM12242" s="59"/>
      <c r="AN12242" s="59"/>
      <c r="AO12242" s="59"/>
      <c r="AV12242" s="37"/>
      <c r="AW12242" s="37"/>
      <c r="AX12242" s="37"/>
      <c r="AY12242" s="37"/>
      <c r="AZ12242" s="37"/>
      <c r="BA12242" s="37"/>
    </row>
    <row r="12243" spans="10:53" s="14" customFormat="1" x14ac:dyDescent="0.25">
      <c r="J12243" s="59"/>
      <c r="Q12243" s="26"/>
      <c r="R12243" s="28"/>
      <c r="AC12243" s="46"/>
      <c r="AG12243" s="59"/>
      <c r="AH12243" s="59"/>
      <c r="AI12243" s="59"/>
      <c r="AJ12243" s="59"/>
      <c r="AK12243" s="59"/>
      <c r="AL12243" s="59"/>
      <c r="AM12243" s="59"/>
      <c r="AN12243" s="59"/>
      <c r="AO12243" s="59"/>
      <c r="AV12243" s="37"/>
      <c r="AW12243" s="37"/>
      <c r="AX12243" s="37"/>
      <c r="AY12243" s="37"/>
      <c r="AZ12243" s="37"/>
      <c r="BA12243" s="37"/>
    </row>
    <row r="12244" spans="10:53" s="14" customFormat="1" x14ac:dyDescent="0.25">
      <c r="J12244" s="59"/>
      <c r="Q12244" s="26"/>
      <c r="R12244" s="28"/>
      <c r="AC12244" s="46"/>
      <c r="AG12244" s="59"/>
      <c r="AH12244" s="59"/>
      <c r="AI12244" s="59"/>
      <c r="AJ12244" s="59"/>
      <c r="AK12244" s="59"/>
      <c r="AL12244" s="59"/>
      <c r="AM12244" s="59"/>
      <c r="AN12244" s="59"/>
      <c r="AO12244" s="59"/>
      <c r="AV12244" s="37"/>
      <c r="AW12244" s="37"/>
      <c r="AX12244" s="37"/>
      <c r="AY12244" s="37"/>
      <c r="AZ12244" s="37"/>
      <c r="BA12244" s="37"/>
    </row>
    <row r="12245" spans="10:53" s="14" customFormat="1" x14ac:dyDescent="0.25">
      <c r="J12245" s="59"/>
      <c r="Q12245" s="26"/>
      <c r="R12245" s="28"/>
      <c r="AC12245" s="46"/>
      <c r="AG12245" s="59"/>
      <c r="AH12245" s="59"/>
      <c r="AI12245" s="59"/>
      <c r="AJ12245" s="59"/>
      <c r="AK12245" s="59"/>
      <c r="AL12245" s="59"/>
      <c r="AM12245" s="59"/>
      <c r="AN12245" s="59"/>
      <c r="AO12245" s="59"/>
      <c r="AV12245" s="37"/>
      <c r="AW12245" s="37"/>
      <c r="AX12245" s="37"/>
      <c r="AY12245" s="37"/>
      <c r="AZ12245" s="37"/>
      <c r="BA12245" s="37"/>
    </row>
    <row r="12246" spans="10:53" s="14" customFormat="1" x14ac:dyDescent="0.25">
      <c r="J12246" s="59"/>
      <c r="Q12246" s="26"/>
      <c r="R12246" s="28"/>
      <c r="AC12246" s="46"/>
      <c r="AG12246" s="59"/>
      <c r="AH12246" s="59"/>
      <c r="AI12246" s="59"/>
      <c r="AJ12246" s="59"/>
      <c r="AK12246" s="59"/>
      <c r="AL12246" s="59"/>
      <c r="AM12246" s="59"/>
      <c r="AN12246" s="59"/>
      <c r="AO12246" s="59"/>
      <c r="AV12246" s="37"/>
      <c r="AW12246" s="37"/>
      <c r="AX12246" s="37"/>
      <c r="AY12246" s="37"/>
      <c r="AZ12246" s="37"/>
      <c r="BA12246" s="37"/>
    </row>
    <row r="12247" spans="10:53" s="14" customFormat="1" x14ac:dyDescent="0.25">
      <c r="J12247" s="59"/>
      <c r="Q12247" s="26"/>
      <c r="R12247" s="28"/>
      <c r="AC12247" s="46"/>
      <c r="AG12247" s="59"/>
      <c r="AH12247" s="59"/>
      <c r="AI12247" s="59"/>
      <c r="AJ12247" s="59"/>
      <c r="AK12247" s="59"/>
      <c r="AL12247" s="59"/>
      <c r="AM12247" s="59"/>
      <c r="AN12247" s="59"/>
      <c r="AO12247" s="59"/>
      <c r="AV12247" s="37"/>
      <c r="AW12247" s="37"/>
      <c r="AX12247" s="37"/>
      <c r="AY12247" s="37"/>
      <c r="AZ12247" s="37"/>
      <c r="BA12247" s="37"/>
    </row>
    <row r="12248" spans="10:53" s="14" customFormat="1" x14ac:dyDescent="0.25">
      <c r="J12248" s="59"/>
      <c r="Q12248" s="26"/>
      <c r="R12248" s="28"/>
      <c r="AC12248" s="46"/>
      <c r="AG12248" s="59"/>
      <c r="AH12248" s="59"/>
      <c r="AI12248" s="59"/>
      <c r="AJ12248" s="59"/>
      <c r="AK12248" s="59"/>
      <c r="AL12248" s="59"/>
      <c r="AM12248" s="59"/>
      <c r="AN12248" s="59"/>
      <c r="AO12248" s="59"/>
      <c r="AV12248" s="37"/>
      <c r="AW12248" s="37"/>
      <c r="AX12248" s="37"/>
      <c r="AY12248" s="37"/>
      <c r="AZ12248" s="37"/>
      <c r="BA12248" s="37"/>
    </row>
    <row r="12249" spans="10:53" s="14" customFormat="1" x14ac:dyDescent="0.25">
      <c r="J12249" s="59"/>
      <c r="Q12249" s="26"/>
      <c r="R12249" s="28"/>
      <c r="AC12249" s="46"/>
      <c r="AG12249" s="59"/>
      <c r="AH12249" s="59"/>
      <c r="AI12249" s="59"/>
      <c r="AJ12249" s="59"/>
      <c r="AK12249" s="59"/>
      <c r="AL12249" s="59"/>
      <c r="AM12249" s="59"/>
      <c r="AN12249" s="59"/>
      <c r="AO12249" s="59"/>
      <c r="AV12249" s="37"/>
      <c r="AW12249" s="37"/>
      <c r="AX12249" s="37"/>
      <c r="AY12249" s="37"/>
      <c r="AZ12249" s="37"/>
      <c r="BA12249" s="37"/>
    </row>
    <row r="12250" spans="10:53" s="14" customFormat="1" x14ac:dyDescent="0.25">
      <c r="J12250" s="59"/>
      <c r="Q12250" s="26"/>
      <c r="R12250" s="28"/>
      <c r="AC12250" s="46"/>
      <c r="AG12250" s="59"/>
      <c r="AH12250" s="59"/>
      <c r="AI12250" s="59"/>
      <c r="AJ12250" s="59"/>
      <c r="AK12250" s="59"/>
      <c r="AL12250" s="59"/>
      <c r="AM12250" s="59"/>
      <c r="AN12250" s="59"/>
      <c r="AO12250" s="59"/>
      <c r="AV12250" s="37"/>
      <c r="AW12250" s="37"/>
      <c r="AX12250" s="37"/>
      <c r="AY12250" s="37"/>
      <c r="AZ12250" s="37"/>
      <c r="BA12250" s="37"/>
    </row>
    <row r="12251" spans="10:53" s="14" customFormat="1" x14ac:dyDescent="0.25">
      <c r="J12251" s="59"/>
      <c r="Q12251" s="26"/>
      <c r="R12251" s="28"/>
      <c r="AC12251" s="46"/>
      <c r="AG12251" s="59"/>
      <c r="AH12251" s="59"/>
      <c r="AI12251" s="59"/>
      <c r="AJ12251" s="59"/>
      <c r="AK12251" s="59"/>
      <c r="AL12251" s="59"/>
      <c r="AM12251" s="59"/>
      <c r="AN12251" s="59"/>
      <c r="AO12251" s="59"/>
      <c r="AV12251" s="37"/>
      <c r="AW12251" s="37"/>
      <c r="AX12251" s="37"/>
      <c r="AY12251" s="37"/>
      <c r="AZ12251" s="37"/>
      <c r="BA12251" s="37"/>
    </row>
    <row r="12252" spans="10:53" s="14" customFormat="1" x14ac:dyDescent="0.25">
      <c r="J12252" s="59"/>
      <c r="Q12252" s="26"/>
      <c r="R12252" s="28"/>
      <c r="AC12252" s="46"/>
      <c r="AG12252" s="59"/>
      <c r="AH12252" s="59"/>
      <c r="AI12252" s="59"/>
      <c r="AJ12252" s="59"/>
      <c r="AK12252" s="59"/>
      <c r="AL12252" s="59"/>
      <c r="AM12252" s="59"/>
      <c r="AN12252" s="59"/>
      <c r="AO12252" s="59"/>
      <c r="AV12252" s="37"/>
      <c r="AW12252" s="37"/>
      <c r="AX12252" s="37"/>
      <c r="AY12252" s="37"/>
      <c r="AZ12252" s="37"/>
      <c r="BA12252" s="37"/>
    </row>
    <row r="12253" spans="10:53" s="14" customFormat="1" x14ac:dyDescent="0.25">
      <c r="J12253" s="59"/>
      <c r="Q12253" s="26"/>
      <c r="R12253" s="28"/>
      <c r="AC12253" s="46"/>
      <c r="AG12253" s="59"/>
      <c r="AH12253" s="59"/>
      <c r="AI12253" s="59"/>
      <c r="AJ12253" s="59"/>
      <c r="AK12253" s="59"/>
      <c r="AL12253" s="59"/>
      <c r="AM12253" s="59"/>
      <c r="AN12253" s="59"/>
      <c r="AO12253" s="59"/>
      <c r="AV12253" s="37"/>
      <c r="AW12253" s="37"/>
      <c r="AX12253" s="37"/>
      <c r="AY12253" s="37"/>
      <c r="AZ12253" s="37"/>
      <c r="BA12253" s="37"/>
    </row>
    <row r="12254" spans="10:53" s="14" customFormat="1" x14ac:dyDescent="0.25">
      <c r="J12254" s="59"/>
      <c r="Q12254" s="26"/>
      <c r="R12254" s="28"/>
      <c r="AC12254" s="46"/>
      <c r="AG12254" s="59"/>
      <c r="AH12254" s="59"/>
      <c r="AI12254" s="59"/>
      <c r="AJ12254" s="59"/>
      <c r="AK12254" s="59"/>
      <c r="AL12254" s="59"/>
      <c r="AM12254" s="59"/>
      <c r="AN12254" s="59"/>
      <c r="AO12254" s="59"/>
      <c r="AV12254" s="37"/>
      <c r="AW12254" s="37"/>
      <c r="AX12254" s="37"/>
      <c r="AY12254" s="37"/>
      <c r="AZ12254" s="37"/>
      <c r="BA12254" s="37"/>
    </row>
    <row r="12255" spans="10:53" s="14" customFormat="1" x14ac:dyDescent="0.25">
      <c r="J12255" s="59"/>
      <c r="Q12255" s="26"/>
      <c r="R12255" s="28"/>
      <c r="AC12255" s="46"/>
      <c r="AG12255" s="59"/>
      <c r="AH12255" s="59"/>
      <c r="AI12255" s="59"/>
      <c r="AJ12255" s="59"/>
      <c r="AK12255" s="59"/>
      <c r="AL12255" s="59"/>
      <c r="AM12255" s="59"/>
      <c r="AN12255" s="59"/>
      <c r="AO12255" s="59"/>
      <c r="AV12255" s="37"/>
      <c r="AW12255" s="37"/>
      <c r="AX12255" s="37"/>
      <c r="AY12255" s="37"/>
      <c r="AZ12255" s="37"/>
      <c r="BA12255" s="37"/>
    </row>
    <row r="12256" spans="10:53" s="14" customFormat="1" x14ac:dyDescent="0.25">
      <c r="J12256" s="59"/>
      <c r="Q12256" s="26"/>
      <c r="R12256" s="28"/>
      <c r="AC12256" s="46"/>
      <c r="AG12256" s="59"/>
      <c r="AH12256" s="59"/>
      <c r="AI12256" s="59"/>
      <c r="AJ12256" s="59"/>
      <c r="AK12256" s="59"/>
      <c r="AL12256" s="59"/>
      <c r="AM12256" s="59"/>
      <c r="AN12256" s="59"/>
      <c r="AO12256" s="59"/>
      <c r="AV12256" s="37"/>
      <c r="AW12256" s="37"/>
      <c r="AX12256" s="37"/>
      <c r="AY12256" s="37"/>
      <c r="AZ12256" s="37"/>
      <c r="BA12256" s="37"/>
    </row>
    <row r="12257" spans="10:53" s="14" customFormat="1" x14ac:dyDescent="0.25">
      <c r="J12257" s="59"/>
      <c r="Q12257" s="26"/>
      <c r="R12257" s="28"/>
      <c r="AC12257" s="46"/>
      <c r="AG12257" s="59"/>
      <c r="AH12257" s="59"/>
      <c r="AI12257" s="59"/>
      <c r="AJ12257" s="59"/>
      <c r="AK12257" s="59"/>
      <c r="AL12257" s="59"/>
      <c r="AM12257" s="59"/>
      <c r="AN12257" s="59"/>
      <c r="AO12257" s="59"/>
      <c r="AV12257" s="37"/>
      <c r="AW12257" s="37"/>
      <c r="AX12257" s="37"/>
      <c r="AY12257" s="37"/>
      <c r="AZ12257" s="37"/>
      <c r="BA12257" s="37"/>
    </row>
    <row r="12258" spans="10:53" s="14" customFormat="1" x14ac:dyDescent="0.25">
      <c r="J12258" s="59"/>
      <c r="Q12258" s="26"/>
      <c r="R12258" s="28"/>
      <c r="AC12258" s="46"/>
      <c r="AG12258" s="59"/>
      <c r="AH12258" s="59"/>
      <c r="AI12258" s="59"/>
      <c r="AJ12258" s="59"/>
      <c r="AK12258" s="59"/>
      <c r="AL12258" s="59"/>
      <c r="AM12258" s="59"/>
      <c r="AN12258" s="59"/>
      <c r="AO12258" s="59"/>
      <c r="AV12258" s="37"/>
      <c r="AW12258" s="37"/>
      <c r="AX12258" s="37"/>
      <c r="AY12258" s="37"/>
      <c r="AZ12258" s="37"/>
      <c r="BA12258" s="37"/>
    </row>
    <row r="12259" spans="10:53" s="14" customFormat="1" x14ac:dyDescent="0.25">
      <c r="J12259" s="59"/>
      <c r="Q12259" s="26"/>
      <c r="R12259" s="28"/>
      <c r="AC12259" s="46"/>
      <c r="AG12259" s="59"/>
      <c r="AH12259" s="59"/>
      <c r="AI12259" s="59"/>
      <c r="AJ12259" s="59"/>
      <c r="AK12259" s="59"/>
      <c r="AL12259" s="59"/>
      <c r="AM12259" s="59"/>
      <c r="AN12259" s="59"/>
      <c r="AO12259" s="59"/>
      <c r="AV12259" s="37"/>
      <c r="AW12259" s="37"/>
      <c r="AX12259" s="37"/>
      <c r="AY12259" s="37"/>
      <c r="AZ12259" s="37"/>
      <c r="BA12259" s="37"/>
    </row>
    <row r="12260" spans="10:53" s="14" customFormat="1" x14ac:dyDescent="0.25">
      <c r="J12260" s="59"/>
      <c r="Q12260" s="26"/>
      <c r="R12260" s="28"/>
      <c r="AC12260" s="46"/>
      <c r="AG12260" s="59"/>
      <c r="AH12260" s="59"/>
      <c r="AI12260" s="59"/>
      <c r="AJ12260" s="59"/>
      <c r="AK12260" s="59"/>
      <c r="AL12260" s="59"/>
      <c r="AM12260" s="59"/>
      <c r="AN12260" s="59"/>
      <c r="AO12260" s="59"/>
      <c r="AV12260" s="37"/>
      <c r="AW12260" s="37"/>
      <c r="AX12260" s="37"/>
      <c r="AY12260" s="37"/>
      <c r="AZ12260" s="37"/>
      <c r="BA12260" s="37"/>
    </row>
    <row r="12261" spans="10:53" s="14" customFormat="1" x14ac:dyDescent="0.25">
      <c r="J12261" s="59"/>
      <c r="Q12261" s="26"/>
      <c r="R12261" s="28"/>
      <c r="AC12261" s="46"/>
      <c r="AG12261" s="59"/>
      <c r="AH12261" s="59"/>
      <c r="AI12261" s="59"/>
      <c r="AJ12261" s="59"/>
      <c r="AK12261" s="59"/>
      <c r="AL12261" s="59"/>
      <c r="AM12261" s="59"/>
      <c r="AN12261" s="59"/>
      <c r="AO12261" s="59"/>
      <c r="AV12261" s="37"/>
      <c r="AW12261" s="37"/>
      <c r="AX12261" s="37"/>
      <c r="AY12261" s="37"/>
      <c r="AZ12261" s="37"/>
      <c r="BA12261" s="37"/>
    </row>
    <row r="12262" spans="10:53" s="14" customFormat="1" x14ac:dyDescent="0.25">
      <c r="J12262" s="59"/>
      <c r="Q12262" s="26"/>
      <c r="R12262" s="28"/>
      <c r="AC12262" s="46"/>
      <c r="AG12262" s="59"/>
      <c r="AH12262" s="59"/>
      <c r="AI12262" s="59"/>
      <c r="AJ12262" s="59"/>
      <c r="AK12262" s="59"/>
      <c r="AL12262" s="59"/>
      <c r="AM12262" s="59"/>
      <c r="AN12262" s="59"/>
      <c r="AO12262" s="59"/>
      <c r="AV12262" s="37"/>
      <c r="AW12262" s="37"/>
      <c r="AX12262" s="37"/>
      <c r="AY12262" s="37"/>
      <c r="AZ12262" s="37"/>
      <c r="BA12262" s="37"/>
    </row>
    <row r="12263" spans="10:53" s="14" customFormat="1" x14ac:dyDescent="0.25">
      <c r="J12263" s="59"/>
      <c r="Q12263" s="26"/>
      <c r="R12263" s="28"/>
      <c r="AC12263" s="46"/>
      <c r="AG12263" s="59"/>
      <c r="AH12263" s="59"/>
      <c r="AI12263" s="59"/>
      <c r="AJ12263" s="59"/>
      <c r="AK12263" s="59"/>
      <c r="AL12263" s="59"/>
      <c r="AM12263" s="59"/>
      <c r="AN12263" s="59"/>
      <c r="AO12263" s="59"/>
      <c r="AV12263" s="37"/>
      <c r="AW12263" s="37"/>
      <c r="AX12263" s="37"/>
      <c r="AY12263" s="37"/>
      <c r="AZ12263" s="37"/>
      <c r="BA12263" s="37"/>
    </row>
    <row r="12264" spans="10:53" s="14" customFormat="1" x14ac:dyDescent="0.25">
      <c r="J12264" s="59"/>
      <c r="Q12264" s="26"/>
      <c r="R12264" s="28"/>
      <c r="AC12264" s="46"/>
      <c r="AG12264" s="59"/>
      <c r="AH12264" s="59"/>
      <c r="AI12264" s="59"/>
      <c r="AJ12264" s="59"/>
      <c r="AK12264" s="59"/>
      <c r="AL12264" s="59"/>
      <c r="AM12264" s="59"/>
      <c r="AN12264" s="59"/>
      <c r="AO12264" s="59"/>
      <c r="AV12264" s="37"/>
      <c r="AW12264" s="37"/>
      <c r="AX12264" s="37"/>
      <c r="AY12264" s="37"/>
      <c r="AZ12264" s="37"/>
      <c r="BA12264" s="37"/>
    </row>
    <row r="12265" spans="10:53" s="14" customFormat="1" x14ac:dyDescent="0.25">
      <c r="J12265" s="59"/>
      <c r="Q12265" s="26"/>
      <c r="R12265" s="28"/>
      <c r="AC12265" s="46"/>
      <c r="AG12265" s="59"/>
      <c r="AH12265" s="59"/>
      <c r="AI12265" s="59"/>
      <c r="AJ12265" s="59"/>
      <c r="AK12265" s="59"/>
      <c r="AL12265" s="59"/>
      <c r="AM12265" s="59"/>
      <c r="AN12265" s="59"/>
      <c r="AO12265" s="59"/>
      <c r="AV12265" s="37"/>
      <c r="AW12265" s="37"/>
      <c r="AX12265" s="37"/>
      <c r="AY12265" s="37"/>
      <c r="AZ12265" s="37"/>
      <c r="BA12265" s="37"/>
    </row>
    <row r="12266" spans="10:53" s="14" customFormat="1" x14ac:dyDescent="0.25">
      <c r="J12266" s="59"/>
      <c r="Q12266" s="26"/>
      <c r="R12266" s="28"/>
      <c r="AC12266" s="46"/>
      <c r="AG12266" s="59"/>
      <c r="AH12266" s="59"/>
      <c r="AI12266" s="59"/>
      <c r="AJ12266" s="59"/>
      <c r="AK12266" s="59"/>
      <c r="AL12266" s="59"/>
      <c r="AM12266" s="59"/>
      <c r="AN12266" s="59"/>
      <c r="AO12266" s="59"/>
      <c r="AV12266" s="37"/>
      <c r="AW12266" s="37"/>
      <c r="AX12266" s="37"/>
      <c r="AY12266" s="37"/>
      <c r="AZ12266" s="37"/>
      <c r="BA12266" s="37"/>
    </row>
    <row r="12267" spans="10:53" s="14" customFormat="1" x14ac:dyDescent="0.25">
      <c r="J12267" s="59"/>
      <c r="Q12267" s="26"/>
      <c r="R12267" s="28"/>
      <c r="AC12267" s="46"/>
      <c r="AG12267" s="59"/>
      <c r="AH12267" s="59"/>
      <c r="AI12267" s="59"/>
      <c r="AJ12267" s="59"/>
      <c r="AK12267" s="59"/>
      <c r="AL12267" s="59"/>
      <c r="AM12267" s="59"/>
      <c r="AN12267" s="59"/>
      <c r="AO12267" s="59"/>
      <c r="AV12267" s="37"/>
      <c r="AW12267" s="37"/>
      <c r="AX12267" s="37"/>
      <c r="AY12267" s="37"/>
      <c r="AZ12267" s="37"/>
      <c r="BA12267" s="37"/>
    </row>
    <row r="12268" spans="10:53" s="14" customFormat="1" x14ac:dyDescent="0.25">
      <c r="J12268" s="59"/>
      <c r="Q12268" s="26"/>
      <c r="R12268" s="28"/>
      <c r="AC12268" s="46"/>
      <c r="AG12268" s="59"/>
      <c r="AH12268" s="59"/>
      <c r="AI12268" s="59"/>
      <c r="AJ12268" s="59"/>
      <c r="AK12268" s="59"/>
      <c r="AL12268" s="59"/>
      <c r="AM12268" s="59"/>
      <c r="AN12268" s="59"/>
      <c r="AO12268" s="59"/>
      <c r="AV12268" s="37"/>
      <c r="AW12268" s="37"/>
      <c r="AX12268" s="37"/>
      <c r="AY12268" s="37"/>
      <c r="AZ12268" s="37"/>
      <c r="BA12268" s="37"/>
    </row>
    <row r="12269" spans="10:53" s="14" customFormat="1" x14ac:dyDescent="0.25">
      <c r="J12269" s="59"/>
      <c r="Q12269" s="26"/>
      <c r="R12269" s="28"/>
      <c r="AC12269" s="46"/>
      <c r="AG12269" s="59"/>
      <c r="AH12269" s="59"/>
      <c r="AI12269" s="59"/>
      <c r="AJ12269" s="59"/>
      <c r="AK12269" s="59"/>
      <c r="AL12269" s="59"/>
      <c r="AM12269" s="59"/>
      <c r="AN12269" s="59"/>
      <c r="AO12269" s="59"/>
      <c r="AV12269" s="37"/>
      <c r="AW12269" s="37"/>
      <c r="AX12269" s="37"/>
      <c r="AY12269" s="37"/>
      <c r="AZ12269" s="37"/>
      <c r="BA12269" s="37"/>
    </row>
    <row r="12270" spans="10:53" s="14" customFormat="1" x14ac:dyDescent="0.25">
      <c r="J12270" s="59"/>
      <c r="Q12270" s="26"/>
      <c r="R12270" s="28"/>
      <c r="AC12270" s="46"/>
      <c r="AG12270" s="59"/>
      <c r="AH12270" s="59"/>
      <c r="AI12270" s="59"/>
      <c r="AJ12270" s="59"/>
      <c r="AK12270" s="59"/>
      <c r="AL12270" s="59"/>
      <c r="AM12270" s="59"/>
      <c r="AN12270" s="59"/>
      <c r="AO12270" s="59"/>
      <c r="AV12270" s="37"/>
      <c r="AW12270" s="37"/>
      <c r="AX12270" s="37"/>
      <c r="AY12270" s="37"/>
      <c r="AZ12270" s="37"/>
      <c r="BA12270" s="37"/>
    </row>
    <row r="12271" spans="10:53" s="14" customFormat="1" x14ac:dyDescent="0.25">
      <c r="J12271" s="59"/>
      <c r="Q12271" s="26"/>
      <c r="R12271" s="28"/>
      <c r="AC12271" s="46"/>
      <c r="AG12271" s="59"/>
      <c r="AH12271" s="59"/>
      <c r="AI12271" s="59"/>
      <c r="AJ12271" s="59"/>
      <c r="AK12271" s="59"/>
      <c r="AL12271" s="59"/>
      <c r="AM12271" s="59"/>
      <c r="AN12271" s="59"/>
      <c r="AO12271" s="59"/>
      <c r="AV12271" s="37"/>
      <c r="AW12271" s="37"/>
      <c r="AX12271" s="37"/>
      <c r="AY12271" s="37"/>
      <c r="AZ12271" s="37"/>
      <c r="BA12271" s="37"/>
    </row>
    <row r="12272" spans="10:53" s="14" customFormat="1" x14ac:dyDescent="0.25">
      <c r="J12272" s="59"/>
      <c r="Q12272" s="26"/>
      <c r="R12272" s="28"/>
      <c r="AC12272" s="46"/>
      <c r="AG12272" s="59"/>
      <c r="AH12272" s="59"/>
      <c r="AI12272" s="59"/>
      <c r="AJ12272" s="59"/>
      <c r="AK12272" s="59"/>
      <c r="AL12272" s="59"/>
      <c r="AM12272" s="59"/>
      <c r="AN12272" s="59"/>
      <c r="AO12272" s="59"/>
      <c r="AV12272" s="37"/>
      <c r="AW12272" s="37"/>
      <c r="AX12272" s="37"/>
      <c r="AY12272" s="37"/>
      <c r="AZ12272" s="37"/>
      <c r="BA12272" s="37"/>
    </row>
    <row r="12273" spans="10:53" s="14" customFormat="1" x14ac:dyDescent="0.25">
      <c r="J12273" s="59"/>
      <c r="Q12273" s="26"/>
      <c r="R12273" s="28"/>
      <c r="AC12273" s="46"/>
      <c r="AG12273" s="59"/>
      <c r="AH12273" s="59"/>
      <c r="AI12273" s="59"/>
      <c r="AJ12273" s="59"/>
      <c r="AK12273" s="59"/>
      <c r="AL12273" s="59"/>
      <c r="AM12273" s="59"/>
      <c r="AN12273" s="59"/>
      <c r="AO12273" s="59"/>
      <c r="AV12273" s="37"/>
      <c r="AW12273" s="37"/>
      <c r="AX12273" s="37"/>
      <c r="AY12273" s="37"/>
      <c r="AZ12273" s="37"/>
      <c r="BA12273" s="37"/>
    </row>
    <row r="12274" spans="10:53" s="14" customFormat="1" x14ac:dyDescent="0.25">
      <c r="J12274" s="59"/>
      <c r="Q12274" s="26"/>
      <c r="R12274" s="28"/>
      <c r="AC12274" s="46"/>
      <c r="AG12274" s="59"/>
      <c r="AH12274" s="59"/>
      <c r="AI12274" s="59"/>
      <c r="AJ12274" s="59"/>
      <c r="AK12274" s="59"/>
      <c r="AL12274" s="59"/>
      <c r="AM12274" s="59"/>
      <c r="AN12274" s="59"/>
      <c r="AO12274" s="59"/>
      <c r="AV12274" s="37"/>
      <c r="AW12274" s="37"/>
      <c r="AX12274" s="37"/>
      <c r="AY12274" s="37"/>
      <c r="AZ12274" s="37"/>
      <c r="BA12274" s="37"/>
    </row>
    <row r="12275" spans="10:53" s="14" customFormat="1" x14ac:dyDescent="0.25">
      <c r="J12275" s="59"/>
      <c r="Q12275" s="26"/>
      <c r="R12275" s="28"/>
      <c r="AC12275" s="46"/>
      <c r="AG12275" s="59"/>
      <c r="AH12275" s="59"/>
      <c r="AI12275" s="59"/>
      <c r="AJ12275" s="59"/>
      <c r="AK12275" s="59"/>
      <c r="AL12275" s="59"/>
      <c r="AM12275" s="59"/>
      <c r="AN12275" s="59"/>
      <c r="AO12275" s="59"/>
      <c r="AV12275" s="37"/>
      <c r="AW12275" s="37"/>
      <c r="AX12275" s="37"/>
      <c r="AY12275" s="37"/>
      <c r="AZ12275" s="37"/>
      <c r="BA12275" s="37"/>
    </row>
    <row r="12276" spans="10:53" s="14" customFormat="1" x14ac:dyDescent="0.25">
      <c r="J12276" s="59"/>
      <c r="Q12276" s="26"/>
      <c r="R12276" s="28"/>
      <c r="AC12276" s="46"/>
      <c r="AG12276" s="59"/>
      <c r="AH12276" s="59"/>
      <c r="AI12276" s="59"/>
      <c r="AJ12276" s="59"/>
      <c r="AK12276" s="59"/>
      <c r="AL12276" s="59"/>
      <c r="AM12276" s="59"/>
      <c r="AN12276" s="59"/>
      <c r="AO12276" s="59"/>
      <c r="AV12276" s="37"/>
      <c r="AW12276" s="37"/>
      <c r="AX12276" s="37"/>
      <c r="AY12276" s="37"/>
      <c r="AZ12276" s="37"/>
      <c r="BA12276" s="37"/>
    </row>
    <row r="12277" spans="10:53" s="14" customFormat="1" x14ac:dyDescent="0.25">
      <c r="J12277" s="59"/>
      <c r="Q12277" s="26"/>
      <c r="R12277" s="28"/>
      <c r="AC12277" s="46"/>
      <c r="AG12277" s="59"/>
      <c r="AH12277" s="59"/>
      <c r="AI12277" s="59"/>
      <c r="AJ12277" s="59"/>
      <c r="AK12277" s="59"/>
      <c r="AL12277" s="59"/>
      <c r="AM12277" s="59"/>
      <c r="AN12277" s="59"/>
      <c r="AO12277" s="59"/>
      <c r="AV12277" s="37"/>
      <c r="AW12277" s="37"/>
      <c r="AX12277" s="37"/>
      <c r="AY12277" s="37"/>
      <c r="AZ12277" s="37"/>
      <c r="BA12277" s="37"/>
    </row>
    <row r="12278" spans="10:53" s="14" customFormat="1" x14ac:dyDescent="0.25">
      <c r="J12278" s="59"/>
      <c r="Q12278" s="26"/>
      <c r="R12278" s="28"/>
      <c r="AC12278" s="46"/>
      <c r="AG12278" s="59"/>
      <c r="AH12278" s="59"/>
      <c r="AI12278" s="59"/>
      <c r="AJ12278" s="59"/>
      <c r="AK12278" s="59"/>
      <c r="AL12278" s="59"/>
      <c r="AM12278" s="59"/>
      <c r="AN12278" s="59"/>
      <c r="AO12278" s="59"/>
      <c r="AV12278" s="37"/>
      <c r="AW12278" s="37"/>
      <c r="AX12278" s="37"/>
      <c r="AY12278" s="37"/>
      <c r="AZ12278" s="37"/>
      <c r="BA12278" s="37"/>
    </row>
    <row r="12279" spans="10:53" s="14" customFormat="1" x14ac:dyDescent="0.25">
      <c r="J12279" s="59"/>
      <c r="Q12279" s="26"/>
      <c r="R12279" s="28"/>
      <c r="AC12279" s="46"/>
      <c r="AG12279" s="59"/>
      <c r="AH12279" s="59"/>
      <c r="AI12279" s="59"/>
      <c r="AJ12279" s="59"/>
      <c r="AK12279" s="59"/>
      <c r="AL12279" s="59"/>
      <c r="AM12279" s="59"/>
      <c r="AN12279" s="59"/>
      <c r="AO12279" s="59"/>
      <c r="AV12279" s="37"/>
      <c r="AW12279" s="37"/>
      <c r="AX12279" s="37"/>
      <c r="AY12279" s="37"/>
      <c r="AZ12279" s="37"/>
      <c r="BA12279" s="37"/>
    </row>
    <row r="12280" spans="10:53" s="14" customFormat="1" x14ac:dyDescent="0.25">
      <c r="J12280" s="59"/>
      <c r="Q12280" s="26"/>
      <c r="R12280" s="28"/>
      <c r="AC12280" s="46"/>
      <c r="AG12280" s="59"/>
      <c r="AH12280" s="59"/>
      <c r="AI12280" s="59"/>
      <c r="AJ12280" s="59"/>
      <c r="AK12280" s="59"/>
      <c r="AL12280" s="59"/>
      <c r="AM12280" s="59"/>
      <c r="AN12280" s="59"/>
      <c r="AO12280" s="59"/>
      <c r="AV12280" s="37"/>
      <c r="AW12280" s="37"/>
      <c r="AX12280" s="37"/>
      <c r="AY12280" s="37"/>
      <c r="AZ12280" s="37"/>
      <c r="BA12280" s="37"/>
    </row>
    <row r="12281" spans="10:53" s="14" customFormat="1" x14ac:dyDescent="0.25">
      <c r="J12281" s="59"/>
      <c r="Q12281" s="26"/>
      <c r="R12281" s="28"/>
      <c r="AC12281" s="46"/>
      <c r="AG12281" s="59"/>
      <c r="AH12281" s="59"/>
      <c r="AI12281" s="59"/>
      <c r="AJ12281" s="59"/>
      <c r="AK12281" s="59"/>
      <c r="AL12281" s="59"/>
      <c r="AM12281" s="59"/>
      <c r="AN12281" s="59"/>
      <c r="AO12281" s="59"/>
      <c r="AV12281" s="37"/>
      <c r="AW12281" s="37"/>
      <c r="AX12281" s="37"/>
      <c r="AY12281" s="37"/>
      <c r="AZ12281" s="37"/>
      <c r="BA12281" s="37"/>
    </row>
    <row r="12282" spans="10:53" s="14" customFormat="1" x14ac:dyDescent="0.25">
      <c r="J12282" s="59"/>
      <c r="Q12282" s="26"/>
      <c r="R12282" s="28"/>
      <c r="AC12282" s="46"/>
      <c r="AG12282" s="59"/>
      <c r="AH12282" s="59"/>
      <c r="AI12282" s="59"/>
      <c r="AJ12282" s="59"/>
      <c r="AK12282" s="59"/>
      <c r="AL12282" s="59"/>
      <c r="AM12282" s="59"/>
      <c r="AN12282" s="59"/>
      <c r="AO12282" s="59"/>
      <c r="AV12282" s="37"/>
      <c r="AW12282" s="37"/>
      <c r="AX12282" s="37"/>
      <c r="AY12282" s="37"/>
      <c r="AZ12282" s="37"/>
      <c r="BA12282" s="37"/>
    </row>
    <row r="12283" spans="10:53" s="14" customFormat="1" x14ac:dyDescent="0.25">
      <c r="J12283" s="59"/>
      <c r="Q12283" s="26"/>
      <c r="R12283" s="28"/>
      <c r="AC12283" s="46"/>
      <c r="AG12283" s="59"/>
      <c r="AH12283" s="59"/>
      <c r="AI12283" s="59"/>
      <c r="AJ12283" s="59"/>
      <c r="AK12283" s="59"/>
      <c r="AL12283" s="59"/>
      <c r="AM12283" s="59"/>
      <c r="AN12283" s="59"/>
      <c r="AO12283" s="59"/>
      <c r="AV12283" s="37"/>
      <c r="AW12283" s="37"/>
      <c r="AX12283" s="37"/>
      <c r="AY12283" s="37"/>
      <c r="AZ12283" s="37"/>
      <c r="BA12283" s="37"/>
    </row>
    <row r="12284" spans="10:53" s="14" customFormat="1" x14ac:dyDescent="0.25">
      <c r="J12284" s="59"/>
      <c r="Q12284" s="26"/>
      <c r="R12284" s="28"/>
      <c r="AC12284" s="46"/>
      <c r="AG12284" s="59"/>
      <c r="AH12284" s="59"/>
      <c r="AI12284" s="59"/>
      <c r="AJ12284" s="59"/>
      <c r="AK12284" s="59"/>
      <c r="AL12284" s="59"/>
      <c r="AM12284" s="59"/>
      <c r="AN12284" s="59"/>
      <c r="AO12284" s="59"/>
      <c r="AV12284" s="37"/>
      <c r="AW12284" s="37"/>
      <c r="AX12284" s="37"/>
      <c r="AY12284" s="37"/>
      <c r="AZ12284" s="37"/>
      <c r="BA12284" s="37"/>
    </row>
    <row r="12285" spans="10:53" s="14" customFormat="1" x14ac:dyDescent="0.25">
      <c r="J12285" s="59"/>
      <c r="Q12285" s="26"/>
      <c r="R12285" s="28"/>
      <c r="AC12285" s="46"/>
      <c r="AG12285" s="59"/>
      <c r="AH12285" s="59"/>
      <c r="AI12285" s="59"/>
      <c r="AJ12285" s="59"/>
      <c r="AK12285" s="59"/>
      <c r="AL12285" s="59"/>
      <c r="AM12285" s="59"/>
      <c r="AN12285" s="59"/>
      <c r="AO12285" s="59"/>
      <c r="AV12285" s="37"/>
      <c r="AW12285" s="37"/>
      <c r="AX12285" s="37"/>
      <c r="AY12285" s="37"/>
      <c r="AZ12285" s="37"/>
      <c r="BA12285" s="37"/>
    </row>
    <row r="12286" spans="10:53" s="14" customFormat="1" x14ac:dyDescent="0.25">
      <c r="J12286" s="59"/>
      <c r="Q12286" s="26"/>
      <c r="R12286" s="28"/>
      <c r="AC12286" s="46"/>
      <c r="AG12286" s="59"/>
      <c r="AH12286" s="59"/>
      <c r="AI12286" s="59"/>
      <c r="AJ12286" s="59"/>
      <c r="AK12286" s="59"/>
      <c r="AL12286" s="59"/>
      <c r="AM12286" s="59"/>
      <c r="AN12286" s="59"/>
      <c r="AO12286" s="59"/>
      <c r="AV12286" s="37"/>
      <c r="AW12286" s="37"/>
      <c r="AX12286" s="37"/>
      <c r="AY12286" s="37"/>
      <c r="AZ12286" s="37"/>
      <c r="BA12286" s="37"/>
    </row>
    <row r="12287" spans="10:53" s="14" customFormat="1" x14ac:dyDescent="0.25">
      <c r="J12287" s="59"/>
      <c r="Q12287" s="26"/>
      <c r="R12287" s="28"/>
      <c r="AC12287" s="46"/>
      <c r="AG12287" s="59"/>
      <c r="AH12287" s="59"/>
      <c r="AI12287" s="59"/>
      <c r="AJ12287" s="59"/>
      <c r="AK12287" s="59"/>
      <c r="AL12287" s="59"/>
      <c r="AM12287" s="59"/>
      <c r="AN12287" s="59"/>
      <c r="AO12287" s="59"/>
      <c r="AV12287" s="37"/>
      <c r="AW12287" s="37"/>
      <c r="AX12287" s="37"/>
      <c r="AY12287" s="37"/>
      <c r="AZ12287" s="37"/>
      <c r="BA12287" s="37"/>
    </row>
    <row r="12288" spans="10:53" s="14" customFormat="1" x14ac:dyDescent="0.25">
      <c r="J12288" s="59"/>
      <c r="Q12288" s="26"/>
      <c r="R12288" s="28"/>
      <c r="AC12288" s="46"/>
      <c r="AG12288" s="59"/>
      <c r="AH12288" s="59"/>
      <c r="AI12288" s="59"/>
      <c r="AJ12288" s="59"/>
      <c r="AK12288" s="59"/>
      <c r="AL12288" s="59"/>
      <c r="AM12288" s="59"/>
      <c r="AN12288" s="59"/>
      <c r="AO12288" s="59"/>
      <c r="AV12288" s="37"/>
      <c r="AW12288" s="37"/>
      <c r="AX12288" s="37"/>
      <c r="AY12288" s="37"/>
      <c r="AZ12288" s="37"/>
      <c r="BA12288" s="37"/>
    </row>
    <row r="12289" spans="10:53" s="14" customFormat="1" x14ac:dyDescent="0.25">
      <c r="J12289" s="59"/>
      <c r="Q12289" s="26"/>
      <c r="R12289" s="28"/>
      <c r="AC12289" s="46"/>
      <c r="AG12289" s="59"/>
      <c r="AH12289" s="59"/>
      <c r="AI12289" s="59"/>
      <c r="AJ12289" s="59"/>
      <c r="AK12289" s="59"/>
      <c r="AL12289" s="59"/>
      <c r="AM12289" s="59"/>
      <c r="AN12289" s="59"/>
      <c r="AO12289" s="59"/>
      <c r="AV12289" s="37"/>
      <c r="AW12289" s="37"/>
      <c r="AX12289" s="37"/>
      <c r="AY12289" s="37"/>
      <c r="AZ12289" s="37"/>
      <c r="BA12289" s="37"/>
    </row>
    <row r="12290" spans="10:53" s="14" customFormat="1" x14ac:dyDescent="0.25">
      <c r="J12290" s="59"/>
      <c r="Q12290" s="26"/>
      <c r="R12290" s="28"/>
      <c r="AC12290" s="46"/>
      <c r="AG12290" s="59"/>
      <c r="AH12290" s="59"/>
      <c r="AI12290" s="59"/>
      <c r="AJ12290" s="59"/>
      <c r="AK12290" s="59"/>
      <c r="AL12290" s="59"/>
      <c r="AM12290" s="59"/>
      <c r="AN12290" s="59"/>
      <c r="AO12290" s="59"/>
      <c r="AV12290" s="37"/>
      <c r="AW12290" s="37"/>
      <c r="AX12290" s="37"/>
      <c r="AY12290" s="37"/>
      <c r="AZ12290" s="37"/>
      <c r="BA12290" s="37"/>
    </row>
    <row r="12291" spans="10:53" s="14" customFormat="1" x14ac:dyDescent="0.25">
      <c r="J12291" s="59"/>
      <c r="Q12291" s="26"/>
      <c r="R12291" s="28"/>
      <c r="AC12291" s="46"/>
      <c r="AG12291" s="59"/>
      <c r="AH12291" s="59"/>
      <c r="AI12291" s="59"/>
      <c r="AJ12291" s="59"/>
      <c r="AK12291" s="59"/>
      <c r="AL12291" s="59"/>
      <c r="AM12291" s="59"/>
      <c r="AN12291" s="59"/>
      <c r="AO12291" s="59"/>
      <c r="AV12291" s="37"/>
      <c r="AW12291" s="37"/>
      <c r="AX12291" s="37"/>
      <c r="AY12291" s="37"/>
      <c r="AZ12291" s="37"/>
      <c r="BA12291" s="37"/>
    </row>
    <row r="12292" spans="10:53" s="14" customFormat="1" x14ac:dyDescent="0.25">
      <c r="J12292" s="59"/>
      <c r="Q12292" s="26"/>
      <c r="R12292" s="28"/>
      <c r="AC12292" s="46"/>
      <c r="AG12292" s="59"/>
      <c r="AH12292" s="59"/>
      <c r="AI12292" s="59"/>
      <c r="AJ12292" s="59"/>
      <c r="AK12292" s="59"/>
      <c r="AL12292" s="59"/>
      <c r="AM12292" s="59"/>
      <c r="AN12292" s="59"/>
      <c r="AO12292" s="59"/>
      <c r="AV12292" s="37"/>
      <c r="AW12292" s="37"/>
      <c r="AX12292" s="37"/>
      <c r="AY12292" s="37"/>
      <c r="AZ12292" s="37"/>
      <c r="BA12292" s="37"/>
    </row>
    <row r="12293" spans="10:53" s="14" customFormat="1" x14ac:dyDescent="0.25">
      <c r="J12293" s="59"/>
      <c r="Q12293" s="26"/>
      <c r="R12293" s="28"/>
      <c r="AC12293" s="46"/>
      <c r="AG12293" s="59"/>
      <c r="AH12293" s="59"/>
      <c r="AI12293" s="59"/>
      <c r="AJ12293" s="59"/>
      <c r="AK12293" s="59"/>
      <c r="AL12293" s="59"/>
      <c r="AM12293" s="59"/>
      <c r="AN12293" s="59"/>
      <c r="AO12293" s="59"/>
      <c r="AV12293" s="37"/>
      <c r="AW12293" s="37"/>
      <c r="AX12293" s="37"/>
      <c r="AY12293" s="37"/>
      <c r="AZ12293" s="37"/>
      <c r="BA12293" s="37"/>
    </row>
    <row r="12294" spans="10:53" s="14" customFormat="1" x14ac:dyDescent="0.25">
      <c r="J12294" s="59"/>
      <c r="Q12294" s="26"/>
      <c r="R12294" s="28"/>
      <c r="AC12294" s="46"/>
      <c r="AG12294" s="59"/>
      <c r="AH12294" s="59"/>
      <c r="AI12294" s="59"/>
      <c r="AJ12294" s="59"/>
      <c r="AK12294" s="59"/>
      <c r="AL12294" s="59"/>
      <c r="AM12294" s="59"/>
      <c r="AN12294" s="59"/>
      <c r="AO12294" s="59"/>
      <c r="AV12294" s="37"/>
      <c r="AW12294" s="37"/>
      <c r="AX12294" s="37"/>
      <c r="AY12294" s="37"/>
      <c r="AZ12294" s="37"/>
      <c r="BA12294" s="37"/>
    </row>
    <row r="12295" spans="10:53" s="14" customFormat="1" x14ac:dyDescent="0.25">
      <c r="J12295" s="59"/>
      <c r="Q12295" s="26"/>
      <c r="R12295" s="28"/>
      <c r="AC12295" s="46"/>
      <c r="AG12295" s="59"/>
      <c r="AH12295" s="59"/>
      <c r="AI12295" s="59"/>
      <c r="AJ12295" s="59"/>
      <c r="AK12295" s="59"/>
      <c r="AL12295" s="59"/>
      <c r="AM12295" s="59"/>
      <c r="AN12295" s="59"/>
      <c r="AO12295" s="59"/>
      <c r="AV12295" s="37"/>
      <c r="AW12295" s="37"/>
      <c r="AX12295" s="37"/>
      <c r="AY12295" s="37"/>
      <c r="AZ12295" s="37"/>
      <c r="BA12295" s="37"/>
    </row>
    <row r="12296" spans="10:53" s="14" customFormat="1" x14ac:dyDescent="0.25">
      <c r="J12296" s="59"/>
      <c r="Q12296" s="26"/>
      <c r="R12296" s="28"/>
      <c r="AC12296" s="46"/>
      <c r="AG12296" s="59"/>
      <c r="AH12296" s="59"/>
      <c r="AI12296" s="59"/>
      <c r="AJ12296" s="59"/>
      <c r="AK12296" s="59"/>
      <c r="AL12296" s="59"/>
      <c r="AM12296" s="59"/>
      <c r="AN12296" s="59"/>
      <c r="AO12296" s="59"/>
      <c r="AV12296" s="37"/>
      <c r="AW12296" s="37"/>
      <c r="AX12296" s="37"/>
      <c r="AY12296" s="37"/>
      <c r="AZ12296" s="37"/>
      <c r="BA12296" s="37"/>
    </row>
    <row r="12297" spans="10:53" s="14" customFormat="1" x14ac:dyDescent="0.25">
      <c r="J12297" s="59"/>
      <c r="Q12297" s="26"/>
      <c r="R12297" s="28"/>
      <c r="AC12297" s="46"/>
      <c r="AG12297" s="59"/>
      <c r="AH12297" s="59"/>
      <c r="AI12297" s="59"/>
      <c r="AJ12297" s="59"/>
      <c r="AK12297" s="59"/>
      <c r="AL12297" s="59"/>
      <c r="AM12297" s="59"/>
      <c r="AN12297" s="59"/>
      <c r="AO12297" s="59"/>
      <c r="AV12297" s="37"/>
      <c r="AW12297" s="37"/>
      <c r="AX12297" s="37"/>
      <c r="AY12297" s="37"/>
      <c r="AZ12297" s="37"/>
      <c r="BA12297" s="37"/>
    </row>
    <row r="12298" spans="10:53" s="14" customFormat="1" x14ac:dyDescent="0.25">
      <c r="J12298" s="59"/>
      <c r="Q12298" s="26"/>
      <c r="R12298" s="28"/>
      <c r="AC12298" s="46"/>
      <c r="AG12298" s="59"/>
      <c r="AH12298" s="59"/>
      <c r="AI12298" s="59"/>
      <c r="AJ12298" s="59"/>
      <c r="AK12298" s="59"/>
      <c r="AL12298" s="59"/>
      <c r="AM12298" s="59"/>
      <c r="AN12298" s="59"/>
      <c r="AO12298" s="59"/>
      <c r="AV12298" s="37"/>
      <c r="AW12298" s="37"/>
      <c r="AX12298" s="37"/>
      <c r="AY12298" s="37"/>
      <c r="AZ12298" s="37"/>
      <c r="BA12298" s="37"/>
    </row>
    <row r="12299" spans="10:53" s="14" customFormat="1" x14ac:dyDescent="0.25">
      <c r="J12299" s="59"/>
      <c r="Q12299" s="26"/>
      <c r="R12299" s="28"/>
      <c r="AC12299" s="46"/>
      <c r="AG12299" s="59"/>
      <c r="AH12299" s="59"/>
      <c r="AI12299" s="59"/>
      <c r="AJ12299" s="59"/>
      <c r="AK12299" s="59"/>
      <c r="AL12299" s="59"/>
      <c r="AM12299" s="59"/>
      <c r="AN12299" s="59"/>
      <c r="AO12299" s="59"/>
      <c r="AV12299" s="37"/>
      <c r="AW12299" s="37"/>
      <c r="AX12299" s="37"/>
      <c r="AY12299" s="37"/>
      <c r="AZ12299" s="37"/>
      <c r="BA12299" s="37"/>
    </row>
    <row r="12300" spans="10:53" s="14" customFormat="1" x14ac:dyDescent="0.25">
      <c r="J12300" s="59"/>
      <c r="Q12300" s="26"/>
      <c r="R12300" s="28"/>
      <c r="AC12300" s="46"/>
      <c r="AG12300" s="59"/>
      <c r="AH12300" s="59"/>
      <c r="AI12300" s="59"/>
      <c r="AJ12300" s="59"/>
      <c r="AK12300" s="59"/>
      <c r="AL12300" s="59"/>
      <c r="AM12300" s="59"/>
      <c r="AN12300" s="59"/>
      <c r="AO12300" s="59"/>
      <c r="AV12300" s="37"/>
      <c r="AW12300" s="37"/>
      <c r="AX12300" s="37"/>
      <c r="AY12300" s="37"/>
      <c r="AZ12300" s="37"/>
      <c r="BA12300" s="37"/>
    </row>
    <row r="12301" spans="10:53" s="14" customFormat="1" x14ac:dyDescent="0.25">
      <c r="J12301" s="59"/>
      <c r="Q12301" s="26"/>
      <c r="R12301" s="28"/>
      <c r="AC12301" s="46"/>
      <c r="AG12301" s="59"/>
      <c r="AH12301" s="59"/>
      <c r="AI12301" s="59"/>
      <c r="AJ12301" s="59"/>
      <c r="AK12301" s="59"/>
      <c r="AL12301" s="59"/>
      <c r="AM12301" s="59"/>
      <c r="AN12301" s="59"/>
      <c r="AO12301" s="59"/>
      <c r="AV12301" s="37"/>
      <c r="AW12301" s="37"/>
      <c r="AX12301" s="37"/>
      <c r="AY12301" s="37"/>
      <c r="AZ12301" s="37"/>
      <c r="BA12301" s="37"/>
    </row>
    <row r="12302" spans="10:53" s="14" customFormat="1" x14ac:dyDescent="0.25">
      <c r="J12302" s="59"/>
      <c r="Q12302" s="26"/>
      <c r="R12302" s="28"/>
      <c r="AC12302" s="46"/>
      <c r="AG12302" s="59"/>
      <c r="AH12302" s="59"/>
      <c r="AI12302" s="59"/>
      <c r="AJ12302" s="59"/>
      <c r="AK12302" s="59"/>
      <c r="AL12302" s="59"/>
      <c r="AM12302" s="59"/>
      <c r="AN12302" s="59"/>
      <c r="AO12302" s="59"/>
      <c r="AV12302" s="37"/>
      <c r="AW12302" s="37"/>
      <c r="AX12302" s="37"/>
      <c r="AY12302" s="37"/>
      <c r="AZ12302" s="37"/>
      <c r="BA12302" s="37"/>
    </row>
    <row r="12303" spans="10:53" s="14" customFormat="1" x14ac:dyDescent="0.25">
      <c r="J12303" s="59"/>
      <c r="Q12303" s="26"/>
      <c r="R12303" s="28"/>
      <c r="AC12303" s="46"/>
      <c r="AG12303" s="59"/>
      <c r="AH12303" s="59"/>
      <c r="AI12303" s="59"/>
      <c r="AJ12303" s="59"/>
      <c r="AK12303" s="59"/>
      <c r="AL12303" s="59"/>
      <c r="AM12303" s="59"/>
      <c r="AN12303" s="59"/>
      <c r="AO12303" s="59"/>
      <c r="AV12303" s="37"/>
      <c r="AW12303" s="37"/>
      <c r="AX12303" s="37"/>
      <c r="AY12303" s="37"/>
      <c r="AZ12303" s="37"/>
      <c r="BA12303" s="37"/>
    </row>
    <row r="12304" spans="10:53" s="14" customFormat="1" x14ac:dyDescent="0.25">
      <c r="J12304" s="59"/>
      <c r="Q12304" s="26"/>
      <c r="R12304" s="28"/>
      <c r="AC12304" s="46"/>
      <c r="AG12304" s="59"/>
      <c r="AH12304" s="59"/>
      <c r="AI12304" s="59"/>
      <c r="AJ12304" s="59"/>
      <c r="AK12304" s="59"/>
      <c r="AL12304" s="59"/>
      <c r="AM12304" s="59"/>
      <c r="AN12304" s="59"/>
      <c r="AO12304" s="59"/>
      <c r="AV12304" s="37"/>
      <c r="AW12304" s="37"/>
      <c r="AX12304" s="37"/>
      <c r="AY12304" s="37"/>
      <c r="AZ12304" s="37"/>
      <c r="BA12304" s="37"/>
    </row>
    <row r="12305" spans="10:53" s="14" customFormat="1" x14ac:dyDescent="0.25">
      <c r="J12305" s="59"/>
      <c r="Q12305" s="26"/>
      <c r="R12305" s="28"/>
      <c r="AC12305" s="46"/>
      <c r="AG12305" s="59"/>
      <c r="AH12305" s="59"/>
      <c r="AI12305" s="59"/>
      <c r="AJ12305" s="59"/>
      <c r="AK12305" s="59"/>
      <c r="AL12305" s="59"/>
      <c r="AM12305" s="59"/>
      <c r="AN12305" s="59"/>
      <c r="AO12305" s="59"/>
      <c r="AV12305" s="37"/>
      <c r="AW12305" s="37"/>
      <c r="AX12305" s="37"/>
      <c r="AY12305" s="37"/>
      <c r="AZ12305" s="37"/>
      <c r="BA12305" s="37"/>
    </row>
    <row r="12306" spans="10:53" s="14" customFormat="1" x14ac:dyDescent="0.25">
      <c r="J12306" s="59"/>
      <c r="Q12306" s="26"/>
      <c r="R12306" s="28"/>
      <c r="AC12306" s="46"/>
      <c r="AG12306" s="59"/>
      <c r="AH12306" s="59"/>
      <c r="AI12306" s="59"/>
      <c r="AJ12306" s="59"/>
      <c r="AK12306" s="59"/>
      <c r="AL12306" s="59"/>
      <c r="AM12306" s="59"/>
      <c r="AN12306" s="59"/>
      <c r="AO12306" s="59"/>
      <c r="AV12306" s="37"/>
      <c r="AW12306" s="37"/>
      <c r="AX12306" s="37"/>
      <c r="AY12306" s="37"/>
      <c r="AZ12306" s="37"/>
      <c r="BA12306" s="37"/>
    </row>
    <row r="12307" spans="10:53" s="14" customFormat="1" x14ac:dyDescent="0.25">
      <c r="J12307" s="59"/>
      <c r="Q12307" s="26"/>
      <c r="R12307" s="28"/>
      <c r="AC12307" s="46"/>
      <c r="AG12307" s="59"/>
      <c r="AH12307" s="59"/>
      <c r="AI12307" s="59"/>
      <c r="AJ12307" s="59"/>
      <c r="AK12307" s="59"/>
      <c r="AL12307" s="59"/>
      <c r="AM12307" s="59"/>
      <c r="AN12307" s="59"/>
      <c r="AO12307" s="59"/>
      <c r="AV12307" s="37"/>
      <c r="AW12307" s="37"/>
      <c r="AX12307" s="37"/>
      <c r="AY12307" s="37"/>
      <c r="AZ12307" s="37"/>
      <c r="BA12307" s="37"/>
    </row>
    <row r="12308" spans="10:53" s="14" customFormat="1" x14ac:dyDescent="0.25">
      <c r="J12308" s="59"/>
      <c r="Q12308" s="26"/>
      <c r="R12308" s="28"/>
      <c r="AC12308" s="46"/>
      <c r="AG12308" s="59"/>
      <c r="AH12308" s="59"/>
      <c r="AI12308" s="59"/>
      <c r="AJ12308" s="59"/>
      <c r="AK12308" s="59"/>
      <c r="AL12308" s="59"/>
      <c r="AM12308" s="59"/>
      <c r="AN12308" s="59"/>
      <c r="AO12308" s="59"/>
      <c r="AV12308" s="37"/>
      <c r="AW12308" s="37"/>
      <c r="AX12308" s="37"/>
      <c r="AY12308" s="37"/>
      <c r="AZ12308" s="37"/>
      <c r="BA12308" s="37"/>
    </row>
    <row r="12309" spans="10:53" s="14" customFormat="1" x14ac:dyDescent="0.25">
      <c r="J12309" s="59"/>
      <c r="Q12309" s="26"/>
      <c r="R12309" s="28"/>
      <c r="AC12309" s="46"/>
      <c r="AG12309" s="59"/>
      <c r="AH12309" s="59"/>
      <c r="AI12309" s="59"/>
      <c r="AJ12309" s="59"/>
      <c r="AK12309" s="59"/>
      <c r="AL12309" s="59"/>
      <c r="AM12309" s="59"/>
      <c r="AN12309" s="59"/>
      <c r="AO12309" s="59"/>
      <c r="AV12309" s="37"/>
      <c r="AW12309" s="37"/>
      <c r="AX12309" s="37"/>
      <c r="AY12309" s="37"/>
      <c r="AZ12309" s="37"/>
      <c r="BA12309" s="37"/>
    </row>
    <row r="12310" spans="10:53" s="14" customFormat="1" x14ac:dyDescent="0.25">
      <c r="J12310" s="59"/>
      <c r="Q12310" s="26"/>
      <c r="R12310" s="28"/>
      <c r="AC12310" s="46"/>
      <c r="AG12310" s="59"/>
      <c r="AH12310" s="59"/>
      <c r="AI12310" s="59"/>
      <c r="AJ12310" s="59"/>
      <c r="AK12310" s="59"/>
      <c r="AL12310" s="59"/>
      <c r="AM12310" s="59"/>
      <c r="AN12310" s="59"/>
      <c r="AO12310" s="59"/>
      <c r="AV12310" s="37"/>
      <c r="AW12310" s="37"/>
      <c r="AX12310" s="37"/>
      <c r="AY12310" s="37"/>
      <c r="AZ12310" s="37"/>
      <c r="BA12310" s="37"/>
    </row>
    <row r="12311" spans="10:53" s="14" customFormat="1" x14ac:dyDescent="0.25">
      <c r="J12311" s="59"/>
      <c r="Q12311" s="26"/>
      <c r="R12311" s="28"/>
      <c r="AC12311" s="46"/>
      <c r="AG12311" s="59"/>
      <c r="AH12311" s="59"/>
      <c r="AI12311" s="59"/>
      <c r="AJ12311" s="59"/>
      <c r="AK12311" s="59"/>
      <c r="AL12311" s="59"/>
      <c r="AM12311" s="59"/>
      <c r="AN12311" s="59"/>
      <c r="AO12311" s="59"/>
      <c r="AV12311" s="37"/>
      <c r="AW12311" s="37"/>
      <c r="AX12311" s="37"/>
      <c r="AY12311" s="37"/>
      <c r="AZ12311" s="37"/>
      <c r="BA12311" s="37"/>
    </row>
    <row r="12312" spans="10:53" s="14" customFormat="1" x14ac:dyDescent="0.25">
      <c r="J12312" s="59"/>
      <c r="Q12312" s="26"/>
      <c r="R12312" s="28"/>
      <c r="AC12312" s="46"/>
      <c r="AG12312" s="59"/>
      <c r="AH12312" s="59"/>
      <c r="AI12312" s="59"/>
      <c r="AJ12312" s="59"/>
      <c r="AK12312" s="59"/>
      <c r="AL12312" s="59"/>
      <c r="AM12312" s="59"/>
      <c r="AN12312" s="59"/>
      <c r="AO12312" s="59"/>
      <c r="AV12312" s="37"/>
      <c r="AW12312" s="37"/>
      <c r="AX12312" s="37"/>
      <c r="AY12312" s="37"/>
      <c r="AZ12312" s="37"/>
      <c r="BA12312" s="37"/>
    </row>
    <row r="12313" spans="10:53" s="14" customFormat="1" x14ac:dyDescent="0.25">
      <c r="J12313" s="59"/>
      <c r="Q12313" s="26"/>
      <c r="R12313" s="28"/>
      <c r="AC12313" s="46"/>
      <c r="AG12313" s="59"/>
      <c r="AH12313" s="59"/>
      <c r="AI12313" s="59"/>
      <c r="AJ12313" s="59"/>
      <c r="AK12313" s="59"/>
      <c r="AL12313" s="59"/>
      <c r="AM12313" s="59"/>
      <c r="AN12313" s="59"/>
      <c r="AO12313" s="59"/>
      <c r="AV12313" s="37"/>
      <c r="AW12313" s="37"/>
      <c r="AX12313" s="37"/>
      <c r="AY12313" s="37"/>
      <c r="AZ12313" s="37"/>
      <c r="BA12313" s="37"/>
    </row>
    <row r="12314" spans="10:53" s="14" customFormat="1" x14ac:dyDescent="0.25">
      <c r="J12314" s="59"/>
      <c r="Q12314" s="26"/>
      <c r="R12314" s="28"/>
      <c r="AC12314" s="46"/>
      <c r="AG12314" s="59"/>
      <c r="AH12314" s="59"/>
      <c r="AI12314" s="59"/>
      <c r="AJ12314" s="59"/>
      <c r="AK12314" s="59"/>
      <c r="AL12314" s="59"/>
      <c r="AM12314" s="59"/>
      <c r="AN12314" s="59"/>
      <c r="AO12314" s="59"/>
      <c r="AV12314" s="37"/>
      <c r="AW12314" s="37"/>
      <c r="AX12314" s="37"/>
      <c r="AY12314" s="37"/>
      <c r="AZ12314" s="37"/>
      <c r="BA12314" s="37"/>
    </row>
    <row r="12315" spans="10:53" s="14" customFormat="1" x14ac:dyDescent="0.25">
      <c r="J12315" s="59"/>
      <c r="Q12315" s="26"/>
      <c r="R12315" s="28"/>
      <c r="AC12315" s="46"/>
      <c r="AG12315" s="59"/>
      <c r="AH12315" s="59"/>
      <c r="AI12315" s="59"/>
      <c r="AJ12315" s="59"/>
      <c r="AK12315" s="59"/>
      <c r="AL12315" s="59"/>
      <c r="AM12315" s="59"/>
      <c r="AN12315" s="59"/>
      <c r="AO12315" s="59"/>
      <c r="AV12315" s="37"/>
      <c r="AW12315" s="37"/>
      <c r="AX12315" s="37"/>
      <c r="AY12315" s="37"/>
      <c r="AZ12315" s="37"/>
      <c r="BA12315" s="37"/>
    </row>
    <row r="12316" spans="10:53" s="14" customFormat="1" x14ac:dyDescent="0.25">
      <c r="J12316" s="59"/>
      <c r="Q12316" s="26"/>
      <c r="R12316" s="28"/>
      <c r="AC12316" s="46"/>
      <c r="AG12316" s="59"/>
      <c r="AH12316" s="59"/>
      <c r="AI12316" s="59"/>
      <c r="AJ12316" s="59"/>
      <c r="AK12316" s="59"/>
      <c r="AL12316" s="59"/>
      <c r="AM12316" s="59"/>
      <c r="AN12316" s="59"/>
      <c r="AO12316" s="59"/>
      <c r="AV12316" s="37"/>
      <c r="AW12316" s="37"/>
      <c r="AX12316" s="37"/>
      <c r="AY12316" s="37"/>
      <c r="AZ12316" s="37"/>
      <c r="BA12316" s="37"/>
    </row>
    <row r="12317" spans="10:53" s="14" customFormat="1" x14ac:dyDescent="0.25">
      <c r="J12317" s="59"/>
      <c r="Q12317" s="26"/>
      <c r="R12317" s="28"/>
      <c r="AC12317" s="46"/>
      <c r="AG12317" s="59"/>
      <c r="AH12317" s="59"/>
      <c r="AI12317" s="59"/>
      <c r="AJ12317" s="59"/>
      <c r="AK12317" s="59"/>
      <c r="AL12317" s="59"/>
      <c r="AM12317" s="59"/>
      <c r="AN12317" s="59"/>
      <c r="AO12317" s="59"/>
      <c r="AV12317" s="37"/>
      <c r="AW12317" s="37"/>
      <c r="AX12317" s="37"/>
      <c r="AY12317" s="37"/>
      <c r="AZ12317" s="37"/>
      <c r="BA12317" s="37"/>
    </row>
    <row r="12318" spans="10:53" s="14" customFormat="1" x14ac:dyDescent="0.25">
      <c r="J12318" s="59"/>
      <c r="Q12318" s="26"/>
      <c r="R12318" s="28"/>
      <c r="AC12318" s="46"/>
      <c r="AG12318" s="59"/>
      <c r="AH12318" s="59"/>
      <c r="AI12318" s="59"/>
      <c r="AJ12318" s="59"/>
      <c r="AK12318" s="59"/>
      <c r="AL12318" s="59"/>
      <c r="AM12318" s="59"/>
      <c r="AN12318" s="59"/>
      <c r="AO12318" s="59"/>
      <c r="AV12318" s="37"/>
      <c r="AW12318" s="37"/>
      <c r="AX12318" s="37"/>
      <c r="AY12318" s="37"/>
      <c r="AZ12318" s="37"/>
      <c r="BA12318" s="37"/>
    </row>
    <row r="12319" spans="10:53" s="14" customFormat="1" x14ac:dyDescent="0.25">
      <c r="J12319" s="59"/>
      <c r="Q12319" s="26"/>
      <c r="R12319" s="28"/>
      <c r="AC12319" s="46"/>
      <c r="AG12319" s="59"/>
      <c r="AH12319" s="59"/>
      <c r="AI12319" s="59"/>
      <c r="AJ12319" s="59"/>
      <c r="AK12319" s="59"/>
      <c r="AL12319" s="59"/>
      <c r="AM12319" s="59"/>
      <c r="AN12319" s="59"/>
      <c r="AO12319" s="59"/>
      <c r="AV12319" s="37"/>
      <c r="AW12319" s="37"/>
      <c r="AX12319" s="37"/>
      <c r="AY12319" s="37"/>
      <c r="AZ12319" s="37"/>
      <c r="BA12319" s="37"/>
    </row>
    <row r="12320" spans="10:53" s="14" customFormat="1" x14ac:dyDescent="0.25">
      <c r="J12320" s="59"/>
      <c r="Q12320" s="26"/>
      <c r="R12320" s="28"/>
      <c r="AC12320" s="46"/>
      <c r="AG12320" s="59"/>
      <c r="AH12320" s="59"/>
      <c r="AI12320" s="59"/>
      <c r="AJ12320" s="59"/>
      <c r="AK12320" s="59"/>
      <c r="AL12320" s="59"/>
      <c r="AM12320" s="59"/>
      <c r="AN12320" s="59"/>
      <c r="AO12320" s="59"/>
      <c r="AV12320" s="37"/>
      <c r="AW12320" s="37"/>
      <c r="AX12320" s="37"/>
      <c r="AY12320" s="37"/>
      <c r="AZ12320" s="37"/>
      <c r="BA12320" s="37"/>
    </row>
    <row r="12321" spans="10:53" s="14" customFormat="1" x14ac:dyDescent="0.25">
      <c r="J12321" s="59"/>
      <c r="Q12321" s="26"/>
      <c r="R12321" s="28"/>
      <c r="AC12321" s="46"/>
      <c r="AG12321" s="59"/>
      <c r="AH12321" s="59"/>
      <c r="AI12321" s="59"/>
      <c r="AJ12321" s="59"/>
      <c r="AK12321" s="59"/>
      <c r="AL12321" s="59"/>
      <c r="AM12321" s="59"/>
      <c r="AN12321" s="59"/>
      <c r="AO12321" s="59"/>
      <c r="AV12321" s="37"/>
      <c r="AW12321" s="37"/>
      <c r="AX12321" s="37"/>
      <c r="AY12321" s="37"/>
      <c r="AZ12321" s="37"/>
      <c r="BA12321" s="37"/>
    </row>
    <row r="12322" spans="10:53" s="14" customFormat="1" x14ac:dyDescent="0.25">
      <c r="J12322" s="59"/>
      <c r="Q12322" s="26"/>
      <c r="R12322" s="28"/>
      <c r="AC12322" s="46"/>
      <c r="AG12322" s="59"/>
      <c r="AH12322" s="59"/>
      <c r="AI12322" s="59"/>
      <c r="AJ12322" s="59"/>
      <c r="AK12322" s="59"/>
      <c r="AL12322" s="59"/>
      <c r="AM12322" s="59"/>
      <c r="AN12322" s="59"/>
      <c r="AO12322" s="59"/>
      <c r="AV12322" s="37"/>
      <c r="AW12322" s="37"/>
      <c r="AX12322" s="37"/>
      <c r="AY12322" s="37"/>
      <c r="AZ12322" s="37"/>
      <c r="BA12322" s="37"/>
    </row>
    <row r="12323" spans="10:53" s="14" customFormat="1" x14ac:dyDescent="0.25">
      <c r="J12323" s="59"/>
      <c r="Q12323" s="26"/>
      <c r="R12323" s="28"/>
      <c r="AC12323" s="46"/>
      <c r="AG12323" s="59"/>
      <c r="AH12323" s="59"/>
      <c r="AI12323" s="59"/>
      <c r="AJ12323" s="59"/>
      <c r="AK12323" s="59"/>
      <c r="AL12323" s="59"/>
      <c r="AM12323" s="59"/>
      <c r="AN12323" s="59"/>
      <c r="AO12323" s="59"/>
      <c r="AV12323" s="37"/>
      <c r="AW12323" s="37"/>
      <c r="AX12323" s="37"/>
      <c r="AY12323" s="37"/>
      <c r="AZ12323" s="37"/>
      <c r="BA12323" s="37"/>
    </row>
    <row r="12324" spans="10:53" s="14" customFormat="1" x14ac:dyDescent="0.25">
      <c r="J12324" s="59"/>
      <c r="Q12324" s="26"/>
      <c r="R12324" s="28"/>
      <c r="AC12324" s="46"/>
      <c r="AG12324" s="59"/>
      <c r="AH12324" s="59"/>
      <c r="AI12324" s="59"/>
      <c r="AJ12324" s="59"/>
      <c r="AK12324" s="59"/>
      <c r="AL12324" s="59"/>
      <c r="AM12324" s="59"/>
      <c r="AN12324" s="59"/>
      <c r="AO12324" s="59"/>
      <c r="AV12324" s="37"/>
      <c r="AW12324" s="37"/>
      <c r="AX12324" s="37"/>
      <c r="AY12324" s="37"/>
      <c r="AZ12324" s="37"/>
      <c r="BA12324" s="37"/>
    </row>
    <row r="12325" spans="10:53" s="14" customFormat="1" x14ac:dyDescent="0.25">
      <c r="J12325" s="59"/>
      <c r="Q12325" s="26"/>
      <c r="R12325" s="28"/>
      <c r="AC12325" s="46"/>
      <c r="AG12325" s="59"/>
      <c r="AH12325" s="59"/>
      <c r="AI12325" s="59"/>
      <c r="AJ12325" s="59"/>
      <c r="AK12325" s="59"/>
      <c r="AL12325" s="59"/>
      <c r="AM12325" s="59"/>
      <c r="AN12325" s="59"/>
      <c r="AO12325" s="59"/>
      <c r="AV12325" s="37"/>
      <c r="AW12325" s="37"/>
      <c r="AX12325" s="37"/>
      <c r="AY12325" s="37"/>
      <c r="AZ12325" s="37"/>
      <c r="BA12325" s="37"/>
    </row>
    <row r="12326" spans="10:53" s="14" customFormat="1" x14ac:dyDescent="0.25">
      <c r="J12326" s="59"/>
      <c r="Q12326" s="26"/>
      <c r="R12326" s="28"/>
      <c r="AC12326" s="46"/>
      <c r="AG12326" s="59"/>
      <c r="AH12326" s="59"/>
      <c r="AI12326" s="59"/>
      <c r="AJ12326" s="59"/>
      <c r="AK12326" s="59"/>
      <c r="AL12326" s="59"/>
      <c r="AM12326" s="59"/>
      <c r="AN12326" s="59"/>
      <c r="AO12326" s="59"/>
      <c r="AV12326" s="37"/>
      <c r="AW12326" s="37"/>
      <c r="AX12326" s="37"/>
      <c r="AY12326" s="37"/>
      <c r="AZ12326" s="37"/>
      <c r="BA12326" s="37"/>
    </row>
    <row r="12327" spans="10:53" s="14" customFormat="1" x14ac:dyDescent="0.25">
      <c r="J12327" s="59"/>
      <c r="Q12327" s="26"/>
      <c r="R12327" s="28"/>
      <c r="AC12327" s="46"/>
      <c r="AG12327" s="59"/>
      <c r="AH12327" s="59"/>
      <c r="AI12327" s="59"/>
      <c r="AJ12327" s="59"/>
      <c r="AK12327" s="59"/>
      <c r="AL12327" s="59"/>
      <c r="AM12327" s="59"/>
      <c r="AN12327" s="59"/>
      <c r="AO12327" s="59"/>
      <c r="AV12327" s="37"/>
      <c r="AW12327" s="37"/>
      <c r="AX12327" s="37"/>
      <c r="AY12327" s="37"/>
      <c r="AZ12327" s="37"/>
      <c r="BA12327" s="37"/>
    </row>
    <row r="12328" spans="10:53" s="14" customFormat="1" x14ac:dyDescent="0.25">
      <c r="J12328" s="59"/>
      <c r="Q12328" s="26"/>
      <c r="R12328" s="28"/>
      <c r="AC12328" s="46"/>
      <c r="AG12328" s="59"/>
      <c r="AH12328" s="59"/>
      <c r="AI12328" s="59"/>
      <c r="AJ12328" s="59"/>
      <c r="AK12328" s="59"/>
      <c r="AL12328" s="59"/>
      <c r="AM12328" s="59"/>
      <c r="AN12328" s="59"/>
      <c r="AO12328" s="59"/>
      <c r="AV12328" s="37"/>
      <c r="AW12328" s="37"/>
      <c r="AX12328" s="37"/>
      <c r="AY12328" s="37"/>
      <c r="AZ12328" s="37"/>
      <c r="BA12328" s="37"/>
    </row>
    <row r="12329" spans="10:53" s="14" customFormat="1" x14ac:dyDescent="0.25">
      <c r="J12329" s="59"/>
      <c r="Q12329" s="26"/>
      <c r="R12329" s="28"/>
      <c r="AC12329" s="46"/>
      <c r="AG12329" s="59"/>
      <c r="AH12329" s="59"/>
      <c r="AI12329" s="59"/>
      <c r="AJ12329" s="59"/>
      <c r="AK12329" s="59"/>
      <c r="AL12329" s="59"/>
      <c r="AM12329" s="59"/>
      <c r="AN12329" s="59"/>
      <c r="AO12329" s="59"/>
      <c r="AV12329" s="37"/>
      <c r="AW12329" s="37"/>
      <c r="AX12329" s="37"/>
      <c r="AY12329" s="37"/>
      <c r="AZ12329" s="37"/>
      <c r="BA12329" s="37"/>
    </row>
    <row r="12330" spans="10:53" s="14" customFormat="1" x14ac:dyDescent="0.25">
      <c r="J12330" s="59"/>
      <c r="Q12330" s="26"/>
      <c r="R12330" s="28"/>
      <c r="AC12330" s="46"/>
      <c r="AG12330" s="59"/>
      <c r="AH12330" s="59"/>
      <c r="AI12330" s="59"/>
      <c r="AJ12330" s="59"/>
      <c r="AK12330" s="59"/>
      <c r="AL12330" s="59"/>
      <c r="AM12330" s="59"/>
      <c r="AN12330" s="59"/>
      <c r="AO12330" s="59"/>
      <c r="AV12330" s="37"/>
      <c r="AW12330" s="37"/>
      <c r="AX12330" s="37"/>
      <c r="AY12330" s="37"/>
      <c r="AZ12330" s="37"/>
      <c r="BA12330" s="37"/>
    </row>
    <row r="12331" spans="10:53" s="14" customFormat="1" x14ac:dyDescent="0.25">
      <c r="J12331" s="59"/>
      <c r="Q12331" s="26"/>
      <c r="R12331" s="28"/>
      <c r="AC12331" s="46"/>
      <c r="AG12331" s="59"/>
      <c r="AH12331" s="59"/>
      <c r="AI12331" s="59"/>
      <c r="AJ12331" s="59"/>
      <c r="AK12331" s="59"/>
      <c r="AL12331" s="59"/>
      <c r="AM12331" s="59"/>
      <c r="AN12331" s="59"/>
      <c r="AO12331" s="59"/>
      <c r="AV12331" s="37"/>
      <c r="AW12331" s="37"/>
      <c r="AX12331" s="37"/>
      <c r="AY12331" s="37"/>
      <c r="AZ12331" s="37"/>
      <c r="BA12331" s="37"/>
    </row>
    <row r="12332" spans="10:53" s="14" customFormat="1" x14ac:dyDescent="0.25">
      <c r="J12332" s="59"/>
      <c r="Q12332" s="26"/>
      <c r="R12332" s="28"/>
      <c r="AC12332" s="46"/>
      <c r="AG12332" s="59"/>
      <c r="AH12332" s="59"/>
      <c r="AI12332" s="59"/>
      <c r="AJ12332" s="59"/>
      <c r="AK12332" s="59"/>
      <c r="AL12332" s="59"/>
      <c r="AM12332" s="59"/>
      <c r="AN12332" s="59"/>
      <c r="AO12332" s="59"/>
      <c r="AV12332" s="37"/>
      <c r="AW12332" s="37"/>
      <c r="AX12332" s="37"/>
      <c r="AY12332" s="37"/>
      <c r="AZ12332" s="37"/>
      <c r="BA12332" s="37"/>
    </row>
    <row r="12333" spans="10:53" s="14" customFormat="1" x14ac:dyDescent="0.25">
      <c r="J12333" s="59"/>
      <c r="Q12333" s="26"/>
      <c r="R12333" s="28"/>
      <c r="AC12333" s="46"/>
      <c r="AG12333" s="59"/>
      <c r="AH12333" s="59"/>
      <c r="AI12333" s="59"/>
      <c r="AJ12333" s="59"/>
      <c r="AK12333" s="59"/>
      <c r="AL12333" s="59"/>
      <c r="AM12333" s="59"/>
      <c r="AN12333" s="59"/>
      <c r="AO12333" s="59"/>
      <c r="AV12333" s="37"/>
      <c r="AW12333" s="37"/>
      <c r="AX12333" s="37"/>
      <c r="AY12333" s="37"/>
      <c r="AZ12333" s="37"/>
      <c r="BA12333" s="37"/>
    </row>
    <row r="12334" spans="10:53" s="14" customFormat="1" x14ac:dyDescent="0.25">
      <c r="J12334" s="59"/>
      <c r="Q12334" s="26"/>
      <c r="R12334" s="28"/>
      <c r="AC12334" s="46"/>
      <c r="AG12334" s="59"/>
      <c r="AH12334" s="59"/>
      <c r="AI12334" s="59"/>
      <c r="AJ12334" s="59"/>
      <c r="AK12334" s="59"/>
      <c r="AL12334" s="59"/>
      <c r="AM12334" s="59"/>
      <c r="AN12334" s="59"/>
      <c r="AO12334" s="59"/>
      <c r="AV12334" s="37"/>
      <c r="AW12334" s="37"/>
      <c r="AX12334" s="37"/>
      <c r="AY12334" s="37"/>
      <c r="AZ12334" s="37"/>
      <c r="BA12334" s="37"/>
    </row>
    <row r="12335" spans="10:53" s="14" customFormat="1" x14ac:dyDescent="0.25">
      <c r="J12335" s="59"/>
      <c r="Q12335" s="26"/>
      <c r="R12335" s="28"/>
      <c r="AC12335" s="46"/>
      <c r="AG12335" s="59"/>
      <c r="AH12335" s="59"/>
      <c r="AI12335" s="59"/>
      <c r="AJ12335" s="59"/>
      <c r="AK12335" s="59"/>
      <c r="AL12335" s="59"/>
      <c r="AM12335" s="59"/>
      <c r="AN12335" s="59"/>
      <c r="AO12335" s="59"/>
      <c r="AV12335" s="37"/>
      <c r="AW12335" s="37"/>
      <c r="AX12335" s="37"/>
      <c r="AY12335" s="37"/>
      <c r="AZ12335" s="37"/>
      <c r="BA12335" s="37"/>
    </row>
    <row r="12336" spans="10:53" s="14" customFormat="1" x14ac:dyDescent="0.25">
      <c r="J12336" s="59"/>
      <c r="Q12336" s="26"/>
      <c r="R12336" s="28"/>
      <c r="AC12336" s="46"/>
      <c r="AG12336" s="59"/>
      <c r="AH12336" s="59"/>
      <c r="AI12336" s="59"/>
      <c r="AJ12336" s="59"/>
      <c r="AK12336" s="59"/>
      <c r="AL12336" s="59"/>
      <c r="AM12336" s="59"/>
      <c r="AN12336" s="59"/>
      <c r="AO12336" s="59"/>
      <c r="AV12336" s="37"/>
      <c r="AW12336" s="37"/>
      <c r="AX12336" s="37"/>
      <c r="AY12336" s="37"/>
      <c r="AZ12336" s="37"/>
      <c r="BA12336" s="37"/>
    </row>
    <row r="12337" spans="10:53" s="14" customFormat="1" x14ac:dyDescent="0.25">
      <c r="J12337" s="59"/>
      <c r="Q12337" s="26"/>
      <c r="R12337" s="28"/>
      <c r="AC12337" s="46"/>
      <c r="AG12337" s="59"/>
      <c r="AH12337" s="59"/>
      <c r="AI12337" s="59"/>
      <c r="AJ12337" s="59"/>
      <c r="AK12337" s="59"/>
      <c r="AL12337" s="59"/>
      <c r="AM12337" s="59"/>
      <c r="AN12337" s="59"/>
      <c r="AO12337" s="59"/>
      <c r="AV12337" s="37"/>
      <c r="AW12337" s="37"/>
      <c r="AX12337" s="37"/>
      <c r="AY12337" s="37"/>
      <c r="AZ12337" s="37"/>
      <c r="BA12337" s="37"/>
    </row>
    <row r="12338" spans="10:53" s="14" customFormat="1" x14ac:dyDescent="0.25">
      <c r="J12338" s="59"/>
      <c r="Q12338" s="26"/>
      <c r="R12338" s="28"/>
      <c r="AC12338" s="46"/>
      <c r="AG12338" s="59"/>
      <c r="AH12338" s="59"/>
      <c r="AI12338" s="59"/>
      <c r="AJ12338" s="59"/>
      <c r="AK12338" s="59"/>
      <c r="AL12338" s="59"/>
      <c r="AM12338" s="59"/>
      <c r="AN12338" s="59"/>
      <c r="AO12338" s="59"/>
      <c r="AV12338" s="37"/>
      <c r="AW12338" s="37"/>
      <c r="AX12338" s="37"/>
      <c r="AY12338" s="37"/>
      <c r="AZ12338" s="37"/>
      <c r="BA12338" s="37"/>
    </row>
    <row r="12339" spans="10:53" s="14" customFormat="1" x14ac:dyDescent="0.25">
      <c r="J12339" s="59"/>
      <c r="Q12339" s="26"/>
      <c r="R12339" s="28"/>
      <c r="AC12339" s="46"/>
      <c r="AG12339" s="59"/>
      <c r="AH12339" s="59"/>
      <c r="AI12339" s="59"/>
      <c r="AJ12339" s="59"/>
      <c r="AK12339" s="59"/>
      <c r="AL12339" s="59"/>
      <c r="AM12339" s="59"/>
      <c r="AN12339" s="59"/>
      <c r="AO12339" s="59"/>
      <c r="AV12339" s="37"/>
      <c r="AW12339" s="37"/>
      <c r="AX12339" s="37"/>
      <c r="AY12339" s="37"/>
      <c r="AZ12339" s="37"/>
      <c r="BA12339" s="37"/>
    </row>
    <row r="12340" spans="10:53" s="14" customFormat="1" x14ac:dyDescent="0.25">
      <c r="J12340" s="59"/>
      <c r="Q12340" s="26"/>
      <c r="R12340" s="28"/>
      <c r="AC12340" s="46"/>
      <c r="AG12340" s="59"/>
      <c r="AH12340" s="59"/>
      <c r="AI12340" s="59"/>
      <c r="AJ12340" s="59"/>
      <c r="AK12340" s="59"/>
      <c r="AL12340" s="59"/>
      <c r="AM12340" s="59"/>
      <c r="AN12340" s="59"/>
      <c r="AO12340" s="59"/>
      <c r="AV12340" s="37"/>
      <c r="AW12340" s="37"/>
      <c r="AX12340" s="37"/>
      <c r="AY12340" s="37"/>
      <c r="AZ12340" s="37"/>
      <c r="BA12340" s="37"/>
    </row>
    <row r="12341" spans="10:53" s="14" customFormat="1" x14ac:dyDescent="0.25">
      <c r="J12341" s="59"/>
      <c r="Q12341" s="26"/>
      <c r="R12341" s="28"/>
      <c r="AC12341" s="46"/>
      <c r="AG12341" s="59"/>
      <c r="AH12341" s="59"/>
      <c r="AI12341" s="59"/>
      <c r="AJ12341" s="59"/>
      <c r="AK12341" s="59"/>
      <c r="AL12341" s="59"/>
      <c r="AM12341" s="59"/>
      <c r="AN12341" s="59"/>
      <c r="AO12341" s="59"/>
      <c r="AV12341" s="37"/>
      <c r="AW12341" s="37"/>
      <c r="AX12341" s="37"/>
      <c r="AY12341" s="37"/>
      <c r="AZ12341" s="37"/>
      <c r="BA12341" s="37"/>
    </row>
    <row r="12342" spans="10:53" s="14" customFormat="1" x14ac:dyDescent="0.25">
      <c r="J12342" s="59"/>
      <c r="Q12342" s="26"/>
      <c r="R12342" s="28"/>
      <c r="AC12342" s="46"/>
      <c r="AG12342" s="59"/>
      <c r="AH12342" s="59"/>
      <c r="AI12342" s="59"/>
      <c r="AJ12342" s="59"/>
      <c r="AK12342" s="59"/>
      <c r="AL12342" s="59"/>
      <c r="AM12342" s="59"/>
      <c r="AN12342" s="59"/>
      <c r="AO12342" s="59"/>
      <c r="AV12342" s="37"/>
      <c r="AW12342" s="37"/>
      <c r="AX12342" s="37"/>
      <c r="AY12342" s="37"/>
      <c r="AZ12342" s="37"/>
      <c r="BA12342" s="37"/>
    </row>
    <row r="12343" spans="10:53" s="14" customFormat="1" x14ac:dyDescent="0.25">
      <c r="J12343" s="59"/>
      <c r="Q12343" s="26"/>
      <c r="R12343" s="28"/>
      <c r="AC12343" s="46"/>
      <c r="AG12343" s="59"/>
      <c r="AH12343" s="59"/>
      <c r="AI12343" s="59"/>
      <c r="AJ12343" s="59"/>
      <c r="AK12343" s="59"/>
      <c r="AL12343" s="59"/>
      <c r="AM12343" s="59"/>
      <c r="AN12343" s="59"/>
      <c r="AO12343" s="59"/>
      <c r="AV12343" s="37"/>
      <c r="AW12343" s="37"/>
      <c r="AX12343" s="37"/>
      <c r="AY12343" s="37"/>
      <c r="AZ12343" s="37"/>
      <c r="BA12343" s="37"/>
    </row>
    <row r="12344" spans="10:53" s="14" customFormat="1" x14ac:dyDescent="0.25">
      <c r="J12344" s="59"/>
      <c r="Q12344" s="26"/>
      <c r="R12344" s="28"/>
      <c r="AC12344" s="46"/>
      <c r="AG12344" s="59"/>
      <c r="AH12344" s="59"/>
      <c r="AI12344" s="59"/>
      <c r="AJ12344" s="59"/>
      <c r="AK12344" s="59"/>
      <c r="AL12344" s="59"/>
      <c r="AM12344" s="59"/>
      <c r="AN12344" s="59"/>
      <c r="AO12344" s="59"/>
      <c r="AV12344" s="37"/>
      <c r="AW12344" s="37"/>
      <c r="AX12344" s="37"/>
      <c r="AY12344" s="37"/>
      <c r="AZ12344" s="37"/>
      <c r="BA12344" s="37"/>
    </row>
    <row r="12345" spans="10:53" s="14" customFormat="1" x14ac:dyDescent="0.25">
      <c r="J12345" s="59"/>
      <c r="Q12345" s="26"/>
      <c r="R12345" s="28"/>
      <c r="AC12345" s="46"/>
      <c r="AG12345" s="59"/>
      <c r="AH12345" s="59"/>
      <c r="AI12345" s="59"/>
      <c r="AJ12345" s="59"/>
      <c r="AK12345" s="59"/>
      <c r="AL12345" s="59"/>
      <c r="AM12345" s="59"/>
      <c r="AN12345" s="59"/>
      <c r="AO12345" s="59"/>
      <c r="AV12345" s="37"/>
      <c r="AW12345" s="37"/>
      <c r="AX12345" s="37"/>
      <c r="AY12345" s="37"/>
      <c r="AZ12345" s="37"/>
      <c r="BA12345" s="37"/>
    </row>
    <row r="12346" spans="10:53" s="14" customFormat="1" x14ac:dyDescent="0.25">
      <c r="J12346" s="59"/>
      <c r="Q12346" s="26"/>
      <c r="R12346" s="28"/>
      <c r="AC12346" s="46"/>
      <c r="AG12346" s="59"/>
      <c r="AH12346" s="59"/>
      <c r="AI12346" s="59"/>
      <c r="AJ12346" s="59"/>
      <c r="AK12346" s="59"/>
      <c r="AL12346" s="59"/>
      <c r="AM12346" s="59"/>
      <c r="AN12346" s="59"/>
      <c r="AO12346" s="59"/>
      <c r="AV12346" s="37"/>
      <c r="AW12346" s="37"/>
      <c r="AX12346" s="37"/>
      <c r="AY12346" s="37"/>
      <c r="AZ12346" s="37"/>
      <c r="BA12346" s="37"/>
    </row>
    <row r="12347" spans="10:53" s="14" customFormat="1" x14ac:dyDescent="0.25">
      <c r="J12347" s="59"/>
      <c r="Q12347" s="26"/>
      <c r="R12347" s="28"/>
      <c r="AC12347" s="46"/>
      <c r="AG12347" s="59"/>
      <c r="AH12347" s="59"/>
      <c r="AI12347" s="59"/>
      <c r="AJ12347" s="59"/>
      <c r="AK12347" s="59"/>
      <c r="AL12347" s="59"/>
      <c r="AM12347" s="59"/>
      <c r="AN12347" s="59"/>
      <c r="AO12347" s="59"/>
      <c r="AV12347" s="37"/>
      <c r="AW12347" s="37"/>
      <c r="AX12347" s="37"/>
      <c r="AY12347" s="37"/>
      <c r="AZ12347" s="37"/>
      <c r="BA12347" s="37"/>
    </row>
    <row r="12348" spans="10:53" s="14" customFormat="1" x14ac:dyDescent="0.25">
      <c r="J12348" s="59"/>
      <c r="Q12348" s="26"/>
      <c r="R12348" s="28"/>
      <c r="AC12348" s="46"/>
      <c r="AG12348" s="59"/>
      <c r="AH12348" s="59"/>
      <c r="AI12348" s="59"/>
      <c r="AJ12348" s="59"/>
      <c r="AK12348" s="59"/>
      <c r="AL12348" s="59"/>
      <c r="AM12348" s="59"/>
      <c r="AN12348" s="59"/>
      <c r="AO12348" s="59"/>
      <c r="AV12348" s="37"/>
      <c r="AW12348" s="37"/>
      <c r="AX12348" s="37"/>
      <c r="AY12348" s="37"/>
      <c r="AZ12348" s="37"/>
      <c r="BA12348" s="37"/>
    </row>
    <row r="12349" spans="10:53" s="14" customFormat="1" x14ac:dyDescent="0.25">
      <c r="J12349" s="59"/>
      <c r="Q12349" s="26"/>
      <c r="R12349" s="28"/>
      <c r="AC12349" s="46"/>
      <c r="AG12349" s="59"/>
      <c r="AH12349" s="59"/>
      <c r="AI12349" s="59"/>
      <c r="AJ12349" s="59"/>
      <c r="AK12349" s="59"/>
      <c r="AL12349" s="59"/>
      <c r="AM12349" s="59"/>
      <c r="AN12349" s="59"/>
      <c r="AO12349" s="59"/>
      <c r="AV12349" s="37"/>
      <c r="AW12349" s="37"/>
      <c r="AX12349" s="37"/>
      <c r="AY12349" s="37"/>
      <c r="AZ12349" s="37"/>
      <c r="BA12349" s="37"/>
    </row>
    <row r="12350" spans="10:53" s="14" customFormat="1" x14ac:dyDescent="0.25">
      <c r="J12350" s="59"/>
      <c r="Q12350" s="26"/>
      <c r="R12350" s="28"/>
      <c r="AC12350" s="46"/>
      <c r="AG12350" s="59"/>
      <c r="AH12350" s="59"/>
      <c r="AI12350" s="59"/>
      <c r="AJ12350" s="59"/>
      <c r="AK12350" s="59"/>
      <c r="AL12350" s="59"/>
      <c r="AM12350" s="59"/>
      <c r="AN12350" s="59"/>
      <c r="AO12350" s="59"/>
      <c r="AV12350" s="37"/>
      <c r="AW12350" s="37"/>
      <c r="AX12350" s="37"/>
      <c r="AY12350" s="37"/>
      <c r="AZ12350" s="37"/>
      <c r="BA12350" s="37"/>
    </row>
    <row r="12351" spans="10:53" s="14" customFormat="1" x14ac:dyDescent="0.25">
      <c r="J12351" s="59"/>
      <c r="Q12351" s="26"/>
      <c r="R12351" s="28"/>
      <c r="AC12351" s="46"/>
      <c r="AG12351" s="59"/>
      <c r="AH12351" s="59"/>
      <c r="AI12351" s="59"/>
      <c r="AJ12351" s="59"/>
      <c r="AK12351" s="59"/>
      <c r="AL12351" s="59"/>
      <c r="AM12351" s="59"/>
      <c r="AN12351" s="59"/>
      <c r="AO12351" s="59"/>
      <c r="AV12351" s="37"/>
      <c r="AW12351" s="37"/>
      <c r="AX12351" s="37"/>
      <c r="AY12351" s="37"/>
      <c r="AZ12351" s="37"/>
      <c r="BA12351" s="37"/>
    </row>
    <row r="12352" spans="10:53" s="14" customFormat="1" x14ac:dyDescent="0.25">
      <c r="J12352" s="59"/>
      <c r="Q12352" s="26"/>
      <c r="R12352" s="28"/>
      <c r="AC12352" s="46"/>
      <c r="AG12352" s="59"/>
      <c r="AH12352" s="59"/>
      <c r="AI12352" s="59"/>
      <c r="AJ12352" s="59"/>
      <c r="AK12352" s="59"/>
      <c r="AL12352" s="59"/>
      <c r="AM12352" s="59"/>
      <c r="AN12352" s="59"/>
      <c r="AO12352" s="59"/>
      <c r="AV12352" s="37"/>
      <c r="AW12352" s="37"/>
      <c r="AX12352" s="37"/>
      <c r="AY12352" s="37"/>
      <c r="AZ12352" s="37"/>
      <c r="BA12352" s="37"/>
    </row>
    <row r="12353" spans="10:53" s="14" customFormat="1" x14ac:dyDescent="0.25">
      <c r="J12353" s="59"/>
      <c r="Q12353" s="26"/>
      <c r="R12353" s="28"/>
      <c r="AC12353" s="46"/>
      <c r="AG12353" s="59"/>
      <c r="AH12353" s="59"/>
      <c r="AI12353" s="59"/>
      <c r="AJ12353" s="59"/>
      <c r="AK12353" s="59"/>
      <c r="AL12353" s="59"/>
      <c r="AM12353" s="59"/>
      <c r="AN12353" s="59"/>
      <c r="AO12353" s="59"/>
      <c r="AV12353" s="37"/>
      <c r="AW12353" s="37"/>
      <c r="AX12353" s="37"/>
      <c r="AY12353" s="37"/>
      <c r="AZ12353" s="37"/>
      <c r="BA12353" s="37"/>
    </row>
    <row r="12354" spans="10:53" s="14" customFormat="1" x14ac:dyDescent="0.25">
      <c r="J12354" s="59"/>
      <c r="Q12354" s="26"/>
      <c r="R12354" s="28"/>
      <c r="AC12354" s="46"/>
      <c r="AG12354" s="59"/>
      <c r="AH12354" s="59"/>
      <c r="AI12354" s="59"/>
      <c r="AJ12354" s="59"/>
      <c r="AK12354" s="59"/>
      <c r="AL12354" s="59"/>
      <c r="AM12354" s="59"/>
      <c r="AN12354" s="59"/>
      <c r="AO12354" s="59"/>
      <c r="AV12354" s="37"/>
      <c r="AW12354" s="37"/>
      <c r="AX12354" s="37"/>
      <c r="AY12354" s="37"/>
      <c r="AZ12354" s="37"/>
      <c r="BA12354" s="37"/>
    </row>
    <row r="12355" spans="10:53" s="14" customFormat="1" x14ac:dyDescent="0.25">
      <c r="J12355" s="59"/>
      <c r="Q12355" s="26"/>
      <c r="R12355" s="28"/>
      <c r="AC12355" s="46"/>
      <c r="AG12355" s="59"/>
      <c r="AH12355" s="59"/>
      <c r="AI12355" s="59"/>
      <c r="AJ12355" s="59"/>
      <c r="AK12355" s="59"/>
      <c r="AL12355" s="59"/>
      <c r="AM12355" s="59"/>
      <c r="AN12355" s="59"/>
      <c r="AO12355" s="59"/>
      <c r="AV12355" s="37"/>
      <c r="AW12355" s="37"/>
      <c r="AX12355" s="37"/>
      <c r="AY12355" s="37"/>
      <c r="AZ12355" s="37"/>
      <c r="BA12355" s="37"/>
    </row>
    <row r="12356" spans="10:53" s="14" customFormat="1" x14ac:dyDescent="0.25">
      <c r="J12356" s="59"/>
      <c r="Q12356" s="26"/>
      <c r="R12356" s="28"/>
      <c r="AC12356" s="46"/>
      <c r="AG12356" s="59"/>
      <c r="AH12356" s="59"/>
      <c r="AI12356" s="59"/>
      <c r="AJ12356" s="59"/>
      <c r="AK12356" s="59"/>
      <c r="AL12356" s="59"/>
      <c r="AM12356" s="59"/>
      <c r="AN12356" s="59"/>
      <c r="AO12356" s="59"/>
      <c r="AV12356" s="37"/>
      <c r="AW12356" s="37"/>
      <c r="AX12356" s="37"/>
      <c r="AY12356" s="37"/>
      <c r="AZ12356" s="37"/>
      <c r="BA12356" s="37"/>
    </row>
    <row r="12357" spans="10:53" s="14" customFormat="1" x14ac:dyDescent="0.25">
      <c r="J12357" s="59"/>
      <c r="Q12357" s="26"/>
      <c r="R12357" s="28"/>
      <c r="AC12357" s="46"/>
      <c r="AG12357" s="59"/>
      <c r="AH12357" s="59"/>
      <c r="AI12357" s="59"/>
      <c r="AJ12357" s="59"/>
      <c r="AK12357" s="59"/>
      <c r="AL12357" s="59"/>
      <c r="AM12357" s="59"/>
      <c r="AN12357" s="59"/>
      <c r="AO12357" s="59"/>
      <c r="AV12357" s="37"/>
      <c r="AW12357" s="37"/>
      <c r="AX12357" s="37"/>
      <c r="AY12357" s="37"/>
      <c r="AZ12357" s="37"/>
      <c r="BA12357" s="37"/>
    </row>
    <row r="12358" spans="10:53" s="14" customFormat="1" x14ac:dyDescent="0.25">
      <c r="J12358" s="59"/>
      <c r="Q12358" s="26"/>
      <c r="R12358" s="28"/>
      <c r="AC12358" s="46"/>
      <c r="AG12358" s="59"/>
      <c r="AH12358" s="59"/>
      <c r="AI12358" s="59"/>
      <c r="AJ12358" s="59"/>
      <c r="AK12358" s="59"/>
      <c r="AL12358" s="59"/>
      <c r="AM12358" s="59"/>
      <c r="AN12358" s="59"/>
      <c r="AO12358" s="59"/>
      <c r="AV12358" s="37"/>
      <c r="AW12358" s="37"/>
      <c r="AX12358" s="37"/>
      <c r="AY12358" s="37"/>
      <c r="AZ12358" s="37"/>
      <c r="BA12358" s="37"/>
    </row>
    <row r="12359" spans="10:53" s="14" customFormat="1" x14ac:dyDescent="0.25">
      <c r="J12359" s="59"/>
      <c r="Q12359" s="26"/>
      <c r="R12359" s="28"/>
      <c r="AC12359" s="46"/>
      <c r="AG12359" s="59"/>
      <c r="AH12359" s="59"/>
      <c r="AI12359" s="59"/>
      <c r="AJ12359" s="59"/>
      <c r="AK12359" s="59"/>
      <c r="AL12359" s="59"/>
      <c r="AM12359" s="59"/>
      <c r="AN12359" s="59"/>
      <c r="AO12359" s="59"/>
      <c r="AV12359" s="37"/>
      <c r="AW12359" s="37"/>
      <c r="AX12359" s="37"/>
      <c r="AY12359" s="37"/>
      <c r="AZ12359" s="37"/>
      <c r="BA12359" s="37"/>
    </row>
    <row r="12360" spans="10:53" s="14" customFormat="1" x14ac:dyDescent="0.25">
      <c r="J12360" s="59"/>
      <c r="Q12360" s="26"/>
      <c r="R12360" s="28"/>
      <c r="AC12360" s="46"/>
      <c r="AG12360" s="59"/>
      <c r="AH12360" s="59"/>
      <c r="AI12360" s="59"/>
      <c r="AJ12360" s="59"/>
      <c r="AK12360" s="59"/>
      <c r="AL12360" s="59"/>
      <c r="AM12360" s="59"/>
      <c r="AN12360" s="59"/>
      <c r="AO12360" s="59"/>
      <c r="AV12360" s="37"/>
      <c r="AW12360" s="37"/>
      <c r="AX12360" s="37"/>
      <c r="AY12360" s="37"/>
      <c r="AZ12360" s="37"/>
      <c r="BA12360" s="37"/>
    </row>
    <row r="12361" spans="10:53" s="14" customFormat="1" x14ac:dyDescent="0.25">
      <c r="J12361" s="59"/>
      <c r="Q12361" s="26"/>
      <c r="R12361" s="28"/>
      <c r="AC12361" s="46"/>
      <c r="AG12361" s="59"/>
      <c r="AH12361" s="59"/>
      <c r="AI12361" s="59"/>
      <c r="AJ12361" s="59"/>
      <c r="AK12361" s="59"/>
      <c r="AL12361" s="59"/>
      <c r="AM12361" s="59"/>
      <c r="AN12361" s="59"/>
      <c r="AO12361" s="59"/>
      <c r="AV12361" s="37"/>
      <c r="AW12361" s="37"/>
      <c r="AX12361" s="37"/>
      <c r="AY12361" s="37"/>
      <c r="AZ12361" s="37"/>
      <c r="BA12361" s="37"/>
    </row>
    <row r="12362" spans="10:53" s="14" customFormat="1" x14ac:dyDescent="0.25">
      <c r="J12362" s="59"/>
      <c r="Q12362" s="26"/>
      <c r="R12362" s="28"/>
      <c r="AC12362" s="46"/>
      <c r="AG12362" s="59"/>
      <c r="AH12362" s="59"/>
      <c r="AI12362" s="59"/>
      <c r="AJ12362" s="59"/>
      <c r="AK12362" s="59"/>
      <c r="AL12362" s="59"/>
      <c r="AM12362" s="59"/>
      <c r="AN12362" s="59"/>
      <c r="AO12362" s="59"/>
      <c r="AV12362" s="37"/>
      <c r="AW12362" s="37"/>
      <c r="AX12362" s="37"/>
      <c r="AY12362" s="37"/>
      <c r="AZ12362" s="37"/>
      <c r="BA12362" s="37"/>
    </row>
    <row r="12363" spans="10:53" s="14" customFormat="1" x14ac:dyDescent="0.25">
      <c r="J12363" s="59"/>
      <c r="Q12363" s="26"/>
      <c r="R12363" s="28"/>
      <c r="AC12363" s="46"/>
      <c r="AG12363" s="59"/>
      <c r="AH12363" s="59"/>
      <c r="AI12363" s="59"/>
      <c r="AJ12363" s="59"/>
      <c r="AK12363" s="59"/>
      <c r="AL12363" s="59"/>
      <c r="AM12363" s="59"/>
      <c r="AN12363" s="59"/>
      <c r="AO12363" s="59"/>
      <c r="AV12363" s="37"/>
      <c r="AW12363" s="37"/>
      <c r="AX12363" s="37"/>
      <c r="AY12363" s="37"/>
      <c r="AZ12363" s="37"/>
      <c r="BA12363" s="37"/>
    </row>
    <row r="12364" spans="10:53" s="14" customFormat="1" x14ac:dyDescent="0.25">
      <c r="J12364" s="59"/>
      <c r="Q12364" s="26"/>
      <c r="R12364" s="28"/>
      <c r="AC12364" s="46"/>
      <c r="AG12364" s="59"/>
      <c r="AH12364" s="59"/>
      <c r="AI12364" s="59"/>
      <c r="AJ12364" s="59"/>
      <c r="AK12364" s="59"/>
      <c r="AL12364" s="59"/>
      <c r="AM12364" s="59"/>
      <c r="AN12364" s="59"/>
      <c r="AO12364" s="59"/>
      <c r="AV12364" s="37"/>
      <c r="AW12364" s="37"/>
      <c r="AX12364" s="37"/>
      <c r="AY12364" s="37"/>
      <c r="AZ12364" s="37"/>
      <c r="BA12364" s="37"/>
    </row>
    <row r="12365" spans="10:53" s="14" customFormat="1" x14ac:dyDescent="0.25">
      <c r="J12365" s="59"/>
      <c r="Q12365" s="26"/>
      <c r="R12365" s="28"/>
      <c r="AC12365" s="46"/>
      <c r="AG12365" s="59"/>
      <c r="AH12365" s="59"/>
      <c r="AI12365" s="59"/>
      <c r="AJ12365" s="59"/>
      <c r="AK12365" s="59"/>
      <c r="AL12365" s="59"/>
      <c r="AM12365" s="59"/>
      <c r="AN12365" s="59"/>
      <c r="AO12365" s="59"/>
      <c r="AV12365" s="37"/>
      <c r="AW12365" s="37"/>
      <c r="AX12365" s="37"/>
      <c r="AY12365" s="37"/>
      <c r="AZ12365" s="37"/>
      <c r="BA12365" s="37"/>
    </row>
    <row r="12366" spans="10:53" s="14" customFormat="1" x14ac:dyDescent="0.25">
      <c r="J12366" s="59"/>
      <c r="Q12366" s="26"/>
      <c r="R12366" s="28"/>
      <c r="AC12366" s="46"/>
      <c r="AG12366" s="59"/>
      <c r="AH12366" s="59"/>
      <c r="AI12366" s="59"/>
      <c r="AJ12366" s="59"/>
      <c r="AK12366" s="59"/>
      <c r="AL12366" s="59"/>
      <c r="AM12366" s="59"/>
      <c r="AN12366" s="59"/>
      <c r="AO12366" s="59"/>
      <c r="AV12366" s="37"/>
      <c r="AW12366" s="37"/>
      <c r="AX12366" s="37"/>
      <c r="AY12366" s="37"/>
      <c r="AZ12366" s="37"/>
      <c r="BA12366" s="37"/>
    </row>
    <row r="12367" spans="10:53" s="14" customFormat="1" x14ac:dyDescent="0.25">
      <c r="J12367" s="59"/>
      <c r="Q12367" s="26"/>
      <c r="R12367" s="28"/>
      <c r="AC12367" s="46"/>
      <c r="AG12367" s="59"/>
      <c r="AH12367" s="59"/>
      <c r="AI12367" s="59"/>
      <c r="AJ12367" s="59"/>
      <c r="AK12367" s="59"/>
      <c r="AL12367" s="59"/>
      <c r="AM12367" s="59"/>
      <c r="AN12367" s="59"/>
      <c r="AO12367" s="59"/>
      <c r="AV12367" s="37"/>
      <c r="AW12367" s="37"/>
      <c r="AX12367" s="37"/>
      <c r="AY12367" s="37"/>
      <c r="AZ12367" s="37"/>
      <c r="BA12367" s="37"/>
    </row>
    <row r="12368" spans="10:53" s="14" customFormat="1" x14ac:dyDescent="0.25">
      <c r="J12368" s="59"/>
      <c r="Q12368" s="26"/>
      <c r="R12368" s="28"/>
      <c r="AC12368" s="46"/>
      <c r="AG12368" s="59"/>
      <c r="AH12368" s="59"/>
      <c r="AI12368" s="59"/>
      <c r="AJ12368" s="59"/>
      <c r="AK12368" s="59"/>
      <c r="AL12368" s="59"/>
      <c r="AM12368" s="59"/>
      <c r="AN12368" s="59"/>
      <c r="AO12368" s="59"/>
      <c r="AV12368" s="37"/>
      <c r="AW12368" s="37"/>
      <c r="AX12368" s="37"/>
      <c r="AY12368" s="37"/>
      <c r="AZ12368" s="37"/>
      <c r="BA12368" s="37"/>
    </row>
    <row r="12369" spans="10:53" s="14" customFormat="1" x14ac:dyDescent="0.25">
      <c r="J12369" s="59"/>
      <c r="Q12369" s="26"/>
      <c r="R12369" s="28"/>
      <c r="AC12369" s="46"/>
      <c r="AG12369" s="59"/>
      <c r="AH12369" s="59"/>
      <c r="AI12369" s="59"/>
      <c r="AJ12369" s="59"/>
      <c r="AK12369" s="59"/>
      <c r="AL12369" s="59"/>
      <c r="AM12369" s="59"/>
      <c r="AN12369" s="59"/>
      <c r="AO12369" s="59"/>
      <c r="AV12369" s="37"/>
      <c r="AW12369" s="37"/>
      <c r="AX12369" s="37"/>
      <c r="AY12369" s="37"/>
      <c r="AZ12369" s="37"/>
      <c r="BA12369" s="37"/>
    </row>
    <row r="12370" spans="10:53" s="14" customFormat="1" x14ac:dyDescent="0.25">
      <c r="J12370" s="59"/>
      <c r="Q12370" s="26"/>
      <c r="R12370" s="28"/>
      <c r="AC12370" s="46"/>
      <c r="AG12370" s="59"/>
      <c r="AH12370" s="59"/>
      <c r="AI12370" s="59"/>
      <c r="AJ12370" s="59"/>
      <c r="AK12370" s="59"/>
      <c r="AL12370" s="59"/>
      <c r="AM12370" s="59"/>
      <c r="AN12370" s="59"/>
      <c r="AO12370" s="59"/>
      <c r="AV12370" s="37"/>
      <c r="AW12370" s="37"/>
      <c r="AX12370" s="37"/>
      <c r="AY12370" s="37"/>
      <c r="AZ12370" s="37"/>
      <c r="BA12370" s="37"/>
    </row>
    <row r="12371" spans="10:53" s="14" customFormat="1" x14ac:dyDescent="0.25">
      <c r="J12371" s="59"/>
      <c r="Q12371" s="26"/>
      <c r="R12371" s="28"/>
      <c r="AC12371" s="46"/>
      <c r="AG12371" s="59"/>
      <c r="AH12371" s="59"/>
      <c r="AI12371" s="59"/>
      <c r="AJ12371" s="59"/>
      <c r="AK12371" s="59"/>
      <c r="AL12371" s="59"/>
      <c r="AM12371" s="59"/>
      <c r="AN12371" s="59"/>
      <c r="AO12371" s="59"/>
      <c r="AV12371" s="37"/>
      <c r="AW12371" s="37"/>
      <c r="AX12371" s="37"/>
      <c r="AY12371" s="37"/>
      <c r="AZ12371" s="37"/>
      <c r="BA12371" s="37"/>
    </row>
    <row r="12372" spans="10:53" s="14" customFormat="1" x14ac:dyDescent="0.25">
      <c r="J12372" s="59"/>
      <c r="Q12372" s="26"/>
      <c r="R12372" s="28"/>
      <c r="AC12372" s="46"/>
      <c r="AG12372" s="59"/>
      <c r="AH12372" s="59"/>
      <c r="AI12372" s="59"/>
      <c r="AJ12372" s="59"/>
      <c r="AK12372" s="59"/>
      <c r="AL12372" s="59"/>
      <c r="AM12372" s="59"/>
      <c r="AN12372" s="59"/>
      <c r="AO12372" s="59"/>
      <c r="AV12372" s="37"/>
      <c r="AW12372" s="37"/>
      <c r="AX12372" s="37"/>
      <c r="AY12372" s="37"/>
      <c r="AZ12372" s="37"/>
      <c r="BA12372" s="37"/>
    </row>
    <row r="12373" spans="10:53" s="14" customFormat="1" x14ac:dyDescent="0.25">
      <c r="J12373" s="59"/>
      <c r="Q12373" s="26"/>
      <c r="R12373" s="28"/>
      <c r="AC12373" s="46"/>
      <c r="AG12373" s="59"/>
      <c r="AH12373" s="59"/>
      <c r="AI12373" s="59"/>
      <c r="AJ12373" s="59"/>
      <c r="AK12373" s="59"/>
      <c r="AL12373" s="59"/>
      <c r="AM12373" s="59"/>
      <c r="AN12373" s="59"/>
      <c r="AO12373" s="59"/>
      <c r="AV12373" s="37"/>
      <c r="AW12373" s="37"/>
      <c r="AX12373" s="37"/>
      <c r="AY12373" s="37"/>
      <c r="AZ12373" s="37"/>
      <c r="BA12373" s="37"/>
    </row>
    <row r="12374" spans="10:53" s="14" customFormat="1" x14ac:dyDescent="0.25">
      <c r="J12374" s="59"/>
      <c r="Q12374" s="26"/>
      <c r="R12374" s="28"/>
      <c r="AC12374" s="46"/>
      <c r="AG12374" s="59"/>
      <c r="AH12374" s="59"/>
      <c r="AI12374" s="59"/>
      <c r="AJ12374" s="59"/>
      <c r="AK12374" s="59"/>
      <c r="AL12374" s="59"/>
      <c r="AM12374" s="59"/>
      <c r="AN12374" s="59"/>
      <c r="AO12374" s="59"/>
      <c r="AV12374" s="37"/>
      <c r="AW12374" s="37"/>
      <c r="AX12374" s="37"/>
      <c r="AY12374" s="37"/>
      <c r="AZ12374" s="37"/>
      <c r="BA12374" s="37"/>
    </row>
    <row r="12375" spans="10:53" s="14" customFormat="1" x14ac:dyDescent="0.25">
      <c r="J12375" s="59"/>
      <c r="Q12375" s="26"/>
      <c r="R12375" s="28"/>
      <c r="AC12375" s="46"/>
      <c r="AG12375" s="59"/>
      <c r="AH12375" s="59"/>
      <c r="AI12375" s="59"/>
      <c r="AJ12375" s="59"/>
      <c r="AK12375" s="59"/>
      <c r="AL12375" s="59"/>
      <c r="AM12375" s="59"/>
      <c r="AN12375" s="59"/>
      <c r="AO12375" s="59"/>
      <c r="AV12375" s="37"/>
      <c r="AW12375" s="37"/>
      <c r="AX12375" s="37"/>
      <c r="AY12375" s="37"/>
      <c r="AZ12375" s="37"/>
      <c r="BA12375" s="37"/>
    </row>
    <row r="12376" spans="10:53" s="14" customFormat="1" x14ac:dyDescent="0.25">
      <c r="J12376" s="59"/>
      <c r="Q12376" s="26"/>
      <c r="R12376" s="28"/>
      <c r="AC12376" s="46"/>
      <c r="AG12376" s="59"/>
      <c r="AH12376" s="59"/>
      <c r="AI12376" s="59"/>
      <c r="AJ12376" s="59"/>
      <c r="AK12376" s="59"/>
      <c r="AL12376" s="59"/>
      <c r="AM12376" s="59"/>
      <c r="AN12376" s="59"/>
      <c r="AO12376" s="59"/>
      <c r="AV12376" s="37"/>
      <c r="AW12376" s="37"/>
      <c r="AX12376" s="37"/>
      <c r="AY12376" s="37"/>
      <c r="AZ12376" s="37"/>
      <c r="BA12376" s="37"/>
    </row>
    <row r="12377" spans="10:53" s="14" customFormat="1" x14ac:dyDescent="0.25">
      <c r="J12377" s="59"/>
      <c r="Q12377" s="26"/>
      <c r="R12377" s="28"/>
      <c r="AC12377" s="46"/>
      <c r="AG12377" s="59"/>
      <c r="AH12377" s="59"/>
      <c r="AI12377" s="59"/>
      <c r="AJ12377" s="59"/>
      <c r="AK12377" s="59"/>
      <c r="AL12377" s="59"/>
      <c r="AM12377" s="59"/>
      <c r="AN12377" s="59"/>
      <c r="AO12377" s="59"/>
      <c r="AV12377" s="37"/>
      <c r="AW12377" s="37"/>
      <c r="AX12377" s="37"/>
      <c r="AY12377" s="37"/>
      <c r="AZ12377" s="37"/>
      <c r="BA12377" s="37"/>
    </row>
    <row r="12378" spans="10:53" s="14" customFormat="1" x14ac:dyDescent="0.25">
      <c r="J12378" s="59"/>
      <c r="Q12378" s="26"/>
      <c r="R12378" s="28"/>
      <c r="AC12378" s="46"/>
      <c r="AG12378" s="59"/>
      <c r="AH12378" s="59"/>
      <c r="AI12378" s="59"/>
      <c r="AJ12378" s="59"/>
      <c r="AK12378" s="59"/>
      <c r="AL12378" s="59"/>
      <c r="AM12378" s="59"/>
      <c r="AN12378" s="59"/>
      <c r="AO12378" s="59"/>
      <c r="AV12378" s="37"/>
      <c r="AW12378" s="37"/>
      <c r="AX12378" s="37"/>
      <c r="AY12378" s="37"/>
      <c r="AZ12378" s="37"/>
      <c r="BA12378" s="37"/>
    </row>
    <row r="12379" spans="10:53" s="14" customFormat="1" x14ac:dyDescent="0.25">
      <c r="J12379" s="59"/>
      <c r="Q12379" s="26"/>
      <c r="R12379" s="28"/>
      <c r="AC12379" s="46"/>
      <c r="AG12379" s="59"/>
      <c r="AH12379" s="59"/>
      <c r="AI12379" s="59"/>
      <c r="AJ12379" s="59"/>
      <c r="AK12379" s="59"/>
      <c r="AL12379" s="59"/>
      <c r="AM12379" s="59"/>
      <c r="AN12379" s="59"/>
      <c r="AO12379" s="59"/>
      <c r="AV12379" s="37"/>
      <c r="AW12379" s="37"/>
      <c r="AX12379" s="37"/>
      <c r="AY12379" s="37"/>
      <c r="AZ12379" s="37"/>
      <c r="BA12379" s="37"/>
    </row>
    <row r="12380" spans="10:53" s="14" customFormat="1" x14ac:dyDescent="0.25">
      <c r="J12380" s="59"/>
      <c r="Q12380" s="26"/>
      <c r="R12380" s="28"/>
      <c r="AC12380" s="46"/>
      <c r="AG12380" s="59"/>
      <c r="AH12380" s="59"/>
      <c r="AI12380" s="59"/>
      <c r="AJ12380" s="59"/>
      <c r="AK12380" s="59"/>
      <c r="AL12380" s="59"/>
      <c r="AM12380" s="59"/>
      <c r="AN12380" s="59"/>
      <c r="AO12380" s="59"/>
      <c r="AV12380" s="37"/>
      <c r="AW12380" s="37"/>
      <c r="AX12380" s="37"/>
      <c r="AY12380" s="37"/>
      <c r="AZ12380" s="37"/>
      <c r="BA12380" s="37"/>
    </row>
    <row r="12381" spans="10:53" s="14" customFormat="1" x14ac:dyDescent="0.25">
      <c r="J12381" s="59"/>
      <c r="Q12381" s="26"/>
      <c r="R12381" s="28"/>
      <c r="AC12381" s="46"/>
      <c r="AG12381" s="59"/>
      <c r="AH12381" s="59"/>
      <c r="AI12381" s="59"/>
      <c r="AJ12381" s="59"/>
      <c r="AK12381" s="59"/>
      <c r="AL12381" s="59"/>
      <c r="AM12381" s="59"/>
      <c r="AN12381" s="59"/>
      <c r="AO12381" s="59"/>
      <c r="AV12381" s="37"/>
      <c r="AW12381" s="37"/>
      <c r="AX12381" s="37"/>
      <c r="AY12381" s="37"/>
      <c r="AZ12381" s="37"/>
      <c r="BA12381" s="37"/>
    </row>
    <row r="12382" spans="10:53" s="14" customFormat="1" x14ac:dyDescent="0.25">
      <c r="J12382" s="59"/>
      <c r="Q12382" s="26"/>
      <c r="R12382" s="28"/>
      <c r="AC12382" s="46"/>
      <c r="AG12382" s="59"/>
      <c r="AH12382" s="59"/>
      <c r="AI12382" s="59"/>
      <c r="AJ12382" s="59"/>
      <c r="AK12382" s="59"/>
      <c r="AL12382" s="59"/>
      <c r="AM12382" s="59"/>
      <c r="AN12382" s="59"/>
      <c r="AO12382" s="59"/>
      <c r="AV12382" s="37"/>
      <c r="AW12382" s="37"/>
      <c r="AX12382" s="37"/>
      <c r="AY12382" s="37"/>
      <c r="AZ12382" s="37"/>
      <c r="BA12382" s="37"/>
    </row>
    <row r="12383" spans="10:53" s="14" customFormat="1" x14ac:dyDescent="0.25">
      <c r="J12383" s="59"/>
      <c r="Q12383" s="26"/>
      <c r="R12383" s="28"/>
      <c r="AC12383" s="46"/>
      <c r="AG12383" s="59"/>
      <c r="AH12383" s="59"/>
      <c r="AI12383" s="59"/>
      <c r="AJ12383" s="59"/>
      <c r="AK12383" s="59"/>
      <c r="AL12383" s="59"/>
      <c r="AM12383" s="59"/>
      <c r="AN12383" s="59"/>
      <c r="AO12383" s="59"/>
      <c r="AV12383" s="37"/>
      <c r="AW12383" s="37"/>
      <c r="AX12383" s="37"/>
      <c r="AY12383" s="37"/>
      <c r="AZ12383" s="37"/>
      <c r="BA12383" s="37"/>
    </row>
    <row r="12384" spans="10:53" s="14" customFormat="1" x14ac:dyDescent="0.25">
      <c r="J12384" s="59"/>
      <c r="Q12384" s="26"/>
      <c r="R12384" s="28"/>
      <c r="AC12384" s="46"/>
      <c r="AG12384" s="59"/>
      <c r="AH12384" s="59"/>
      <c r="AI12384" s="59"/>
      <c r="AJ12384" s="59"/>
      <c r="AK12384" s="59"/>
      <c r="AL12384" s="59"/>
      <c r="AM12384" s="59"/>
      <c r="AN12384" s="59"/>
      <c r="AO12384" s="59"/>
      <c r="AV12384" s="37"/>
      <c r="AW12384" s="37"/>
      <c r="AX12384" s="37"/>
      <c r="AY12384" s="37"/>
      <c r="AZ12384" s="37"/>
      <c r="BA12384" s="37"/>
    </row>
    <row r="12385" spans="10:53" s="14" customFormat="1" x14ac:dyDescent="0.25">
      <c r="J12385" s="59"/>
      <c r="Q12385" s="26"/>
      <c r="R12385" s="28"/>
      <c r="AC12385" s="46"/>
      <c r="AG12385" s="59"/>
      <c r="AH12385" s="59"/>
      <c r="AI12385" s="59"/>
      <c r="AJ12385" s="59"/>
      <c r="AK12385" s="59"/>
      <c r="AL12385" s="59"/>
      <c r="AM12385" s="59"/>
      <c r="AN12385" s="59"/>
      <c r="AO12385" s="59"/>
      <c r="AV12385" s="37"/>
      <c r="AW12385" s="37"/>
      <c r="AX12385" s="37"/>
      <c r="AY12385" s="37"/>
      <c r="AZ12385" s="37"/>
      <c r="BA12385" s="37"/>
    </row>
    <row r="12386" spans="10:53" s="14" customFormat="1" x14ac:dyDescent="0.25">
      <c r="J12386" s="59"/>
      <c r="Q12386" s="26"/>
      <c r="R12386" s="28"/>
      <c r="AC12386" s="46"/>
      <c r="AG12386" s="59"/>
      <c r="AH12386" s="59"/>
      <c r="AI12386" s="59"/>
      <c r="AJ12386" s="59"/>
      <c r="AK12386" s="59"/>
      <c r="AL12386" s="59"/>
      <c r="AM12386" s="59"/>
      <c r="AN12386" s="59"/>
      <c r="AO12386" s="59"/>
      <c r="AV12386" s="37"/>
      <c r="AW12386" s="37"/>
      <c r="AX12386" s="37"/>
      <c r="AY12386" s="37"/>
      <c r="AZ12386" s="37"/>
      <c r="BA12386" s="37"/>
    </row>
    <row r="12387" spans="10:53" s="14" customFormat="1" x14ac:dyDescent="0.25">
      <c r="J12387" s="59"/>
      <c r="Q12387" s="26"/>
      <c r="R12387" s="28"/>
      <c r="AC12387" s="46"/>
      <c r="AG12387" s="59"/>
      <c r="AH12387" s="59"/>
      <c r="AI12387" s="59"/>
      <c r="AJ12387" s="59"/>
      <c r="AK12387" s="59"/>
      <c r="AL12387" s="59"/>
      <c r="AM12387" s="59"/>
      <c r="AN12387" s="59"/>
      <c r="AO12387" s="59"/>
      <c r="AV12387" s="37"/>
      <c r="AW12387" s="37"/>
      <c r="AX12387" s="37"/>
      <c r="AY12387" s="37"/>
      <c r="AZ12387" s="37"/>
      <c r="BA12387" s="37"/>
    </row>
    <row r="12388" spans="10:53" s="14" customFormat="1" x14ac:dyDescent="0.25">
      <c r="J12388" s="59"/>
      <c r="Q12388" s="26"/>
      <c r="R12388" s="28"/>
      <c r="AC12388" s="46"/>
      <c r="AG12388" s="59"/>
      <c r="AH12388" s="59"/>
      <c r="AI12388" s="59"/>
      <c r="AJ12388" s="59"/>
      <c r="AK12388" s="59"/>
      <c r="AL12388" s="59"/>
      <c r="AM12388" s="59"/>
      <c r="AN12388" s="59"/>
      <c r="AO12388" s="59"/>
      <c r="AV12388" s="37"/>
      <c r="AW12388" s="37"/>
      <c r="AX12388" s="37"/>
      <c r="AY12388" s="37"/>
      <c r="AZ12388" s="37"/>
      <c r="BA12388" s="37"/>
    </row>
    <row r="12389" spans="10:53" s="14" customFormat="1" x14ac:dyDescent="0.25">
      <c r="J12389" s="59"/>
      <c r="Q12389" s="26"/>
      <c r="R12389" s="28"/>
      <c r="AC12389" s="46"/>
      <c r="AG12389" s="59"/>
      <c r="AH12389" s="59"/>
      <c r="AI12389" s="59"/>
      <c r="AJ12389" s="59"/>
      <c r="AK12389" s="59"/>
      <c r="AL12389" s="59"/>
      <c r="AM12389" s="59"/>
      <c r="AN12389" s="59"/>
      <c r="AO12389" s="59"/>
      <c r="AV12389" s="37"/>
      <c r="AW12389" s="37"/>
      <c r="AX12389" s="37"/>
      <c r="AY12389" s="37"/>
      <c r="AZ12389" s="37"/>
      <c r="BA12389" s="37"/>
    </row>
    <row r="12390" spans="10:53" s="14" customFormat="1" x14ac:dyDescent="0.25">
      <c r="J12390" s="59"/>
      <c r="Q12390" s="26"/>
      <c r="R12390" s="28"/>
      <c r="AC12390" s="46"/>
      <c r="AG12390" s="59"/>
      <c r="AH12390" s="59"/>
      <c r="AI12390" s="59"/>
      <c r="AJ12390" s="59"/>
      <c r="AK12390" s="59"/>
      <c r="AL12390" s="59"/>
      <c r="AM12390" s="59"/>
      <c r="AN12390" s="59"/>
      <c r="AO12390" s="59"/>
      <c r="AV12390" s="37"/>
      <c r="AW12390" s="37"/>
      <c r="AX12390" s="37"/>
      <c r="AY12390" s="37"/>
      <c r="AZ12390" s="37"/>
      <c r="BA12390" s="37"/>
    </row>
    <row r="12391" spans="10:53" s="14" customFormat="1" x14ac:dyDescent="0.25">
      <c r="J12391" s="59"/>
      <c r="Q12391" s="26"/>
      <c r="R12391" s="28"/>
      <c r="AC12391" s="46"/>
      <c r="AG12391" s="59"/>
      <c r="AH12391" s="59"/>
      <c r="AI12391" s="59"/>
      <c r="AJ12391" s="59"/>
      <c r="AK12391" s="59"/>
      <c r="AL12391" s="59"/>
      <c r="AM12391" s="59"/>
      <c r="AN12391" s="59"/>
      <c r="AO12391" s="59"/>
      <c r="AV12391" s="37"/>
      <c r="AW12391" s="37"/>
      <c r="AX12391" s="37"/>
      <c r="AY12391" s="37"/>
      <c r="AZ12391" s="37"/>
      <c r="BA12391" s="37"/>
    </row>
    <row r="12392" spans="10:53" s="14" customFormat="1" x14ac:dyDescent="0.25">
      <c r="J12392" s="59"/>
      <c r="Q12392" s="26"/>
      <c r="R12392" s="28"/>
      <c r="AC12392" s="46"/>
      <c r="AG12392" s="59"/>
      <c r="AH12392" s="59"/>
      <c r="AI12392" s="59"/>
      <c r="AJ12392" s="59"/>
      <c r="AK12392" s="59"/>
      <c r="AL12392" s="59"/>
      <c r="AM12392" s="59"/>
      <c r="AN12392" s="59"/>
      <c r="AO12392" s="59"/>
      <c r="AV12392" s="37"/>
      <c r="AW12392" s="37"/>
      <c r="AX12392" s="37"/>
      <c r="AY12392" s="37"/>
      <c r="AZ12392" s="37"/>
      <c r="BA12392" s="37"/>
    </row>
    <row r="12393" spans="10:53" s="14" customFormat="1" x14ac:dyDescent="0.25">
      <c r="J12393" s="59"/>
      <c r="Q12393" s="26"/>
      <c r="R12393" s="28"/>
      <c r="AC12393" s="46"/>
      <c r="AG12393" s="59"/>
      <c r="AH12393" s="59"/>
      <c r="AI12393" s="59"/>
      <c r="AJ12393" s="59"/>
      <c r="AK12393" s="59"/>
      <c r="AL12393" s="59"/>
      <c r="AM12393" s="59"/>
      <c r="AN12393" s="59"/>
      <c r="AO12393" s="59"/>
      <c r="AV12393" s="37"/>
      <c r="AW12393" s="37"/>
      <c r="AX12393" s="37"/>
      <c r="AY12393" s="37"/>
      <c r="AZ12393" s="37"/>
      <c r="BA12393" s="37"/>
    </row>
    <row r="12394" spans="10:53" s="14" customFormat="1" x14ac:dyDescent="0.25">
      <c r="J12394" s="59"/>
      <c r="Q12394" s="26"/>
      <c r="R12394" s="28"/>
      <c r="AC12394" s="46"/>
      <c r="AG12394" s="59"/>
      <c r="AH12394" s="59"/>
      <c r="AI12394" s="59"/>
      <c r="AJ12394" s="59"/>
      <c r="AK12394" s="59"/>
      <c r="AL12394" s="59"/>
      <c r="AM12394" s="59"/>
      <c r="AN12394" s="59"/>
      <c r="AO12394" s="59"/>
      <c r="AV12394" s="37"/>
      <c r="AW12394" s="37"/>
      <c r="AX12394" s="37"/>
      <c r="AY12394" s="37"/>
      <c r="AZ12394" s="37"/>
      <c r="BA12394" s="37"/>
    </row>
    <row r="12395" spans="10:53" s="14" customFormat="1" x14ac:dyDescent="0.25">
      <c r="J12395" s="59"/>
      <c r="Q12395" s="26"/>
      <c r="R12395" s="28"/>
      <c r="AC12395" s="46"/>
      <c r="AG12395" s="59"/>
      <c r="AH12395" s="59"/>
      <c r="AI12395" s="59"/>
      <c r="AJ12395" s="59"/>
      <c r="AK12395" s="59"/>
      <c r="AL12395" s="59"/>
      <c r="AM12395" s="59"/>
      <c r="AN12395" s="59"/>
      <c r="AO12395" s="59"/>
      <c r="AV12395" s="37"/>
      <c r="AW12395" s="37"/>
      <c r="AX12395" s="37"/>
      <c r="AY12395" s="37"/>
      <c r="AZ12395" s="37"/>
      <c r="BA12395" s="37"/>
    </row>
    <row r="12396" spans="10:53" s="14" customFormat="1" x14ac:dyDescent="0.25">
      <c r="J12396" s="59"/>
      <c r="Q12396" s="26"/>
      <c r="R12396" s="28"/>
      <c r="AC12396" s="46"/>
      <c r="AG12396" s="59"/>
      <c r="AH12396" s="59"/>
      <c r="AI12396" s="59"/>
      <c r="AJ12396" s="59"/>
      <c r="AK12396" s="59"/>
      <c r="AL12396" s="59"/>
      <c r="AM12396" s="59"/>
      <c r="AN12396" s="59"/>
      <c r="AO12396" s="59"/>
      <c r="AV12396" s="37"/>
      <c r="AW12396" s="37"/>
      <c r="AX12396" s="37"/>
      <c r="AY12396" s="37"/>
      <c r="AZ12396" s="37"/>
      <c r="BA12396" s="37"/>
    </row>
    <row r="12397" spans="10:53" s="14" customFormat="1" x14ac:dyDescent="0.25">
      <c r="J12397" s="59"/>
      <c r="Q12397" s="26"/>
      <c r="R12397" s="28"/>
      <c r="AC12397" s="46"/>
      <c r="AG12397" s="59"/>
      <c r="AH12397" s="59"/>
      <c r="AI12397" s="59"/>
      <c r="AJ12397" s="59"/>
      <c r="AK12397" s="59"/>
      <c r="AL12397" s="59"/>
      <c r="AM12397" s="59"/>
      <c r="AN12397" s="59"/>
      <c r="AO12397" s="59"/>
      <c r="AV12397" s="37"/>
      <c r="AW12397" s="37"/>
      <c r="AX12397" s="37"/>
      <c r="AY12397" s="37"/>
      <c r="AZ12397" s="37"/>
      <c r="BA12397" s="37"/>
    </row>
    <row r="12398" spans="10:53" s="14" customFormat="1" x14ac:dyDescent="0.25">
      <c r="J12398" s="59"/>
      <c r="Q12398" s="26"/>
      <c r="R12398" s="28"/>
      <c r="AC12398" s="46"/>
      <c r="AG12398" s="59"/>
      <c r="AH12398" s="59"/>
      <c r="AI12398" s="59"/>
      <c r="AJ12398" s="59"/>
      <c r="AK12398" s="59"/>
      <c r="AL12398" s="59"/>
      <c r="AM12398" s="59"/>
      <c r="AN12398" s="59"/>
      <c r="AO12398" s="59"/>
      <c r="AV12398" s="37"/>
      <c r="AW12398" s="37"/>
      <c r="AX12398" s="37"/>
      <c r="AY12398" s="37"/>
      <c r="AZ12398" s="37"/>
      <c r="BA12398" s="37"/>
    </row>
    <row r="12399" spans="10:53" s="14" customFormat="1" x14ac:dyDescent="0.25">
      <c r="J12399" s="59"/>
      <c r="Q12399" s="26"/>
      <c r="R12399" s="28"/>
      <c r="AC12399" s="46"/>
      <c r="AG12399" s="59"/>
      <c r="AH12399" s="59"/>
      <c r="AI12399" s="59"/>
      <c r="AJ12399" s="59"/>
      <c r="AK12399" s="59"/>
      <c r="AL12399" s="59"/>
      <c r="AM12399" s="59"/>
      <c r="AN12399" s="59"/>
      <c r="AO12399" s="59"/>
      <c r="AV12399" s="37"/>
      <c r="AW12399" s="37"/>
      <c r="AX12399" s="37"/>
      <c r="AY12399" s="37"/>
      <c r="AZ12399" s="37"/>
      <c r="BA12399" s="37"/>
    </row>
    <row r="12400" spans="10:53" s="14" customFormat="1" x14ac:dyDescent="0.25">
      <c r="J12400" s="59"/>
      <c r="Q12400" s="26"/>
      <c r="R12400" s="28"/>
      <c r="AC12400" s="46"/>
      <c r="AG12400" s="59"/>
      <c r="AH12400" s="59"/>
      <c r="AI12400" s="59"/>
      <c r="AJ12400" s="59"/>
      <c r="AK12400" s="59"/>
      <c r="AL12400" s="59"/>
      <c r="AM12400" s="59"/>
      <c r="AN12400" s="59"/>
      <c r="AO12400" s="59"/>
      <c r="AV12400" s="37"/>
      <c r="AW12400" s="37"/>
      <c r="AX12400" s="37"/>
      <c r="AY12400" s="37"/>
      <c r="AZ12400" s="37"/>
      <c r="BA12400" s="37"/>
    </row>
    <row r="12401" spans="10:53" s="14" customFormat="1" x14ac:dyDescent="0.25">
      <c r="J12401" s="59"/>
      <c r="Q12401" s="26"/>
      <c r="R12401" s="28"/>
      <c r="AC12401" s="46"/>
      <c r="AG12401" s="59"/>
      <c r="AH12401" s="59"/>
      <c r="AI12401" s="59"/>
      <c r="AJ12401" s="59"/>
      <c r="AK12401" s="59"/>
      <c r="AL12401" s="59"/>
      <c r="AM12401" s="59"/>
      <c r="AN12401" s="59"/>
      <c r="AO12401" s="59"/>
      <c r="AV12401" s="37"/>
      <c r="AW12401" s="37"/>
      <c r="AX12401" s="37"/>
      <c r="AY12401" s="37"/>
      <c r="AZ12401" s="37"/>
      <c r="BA12401" s="37"/>
    </row>
    <row r="12402" spans="10:53" s="14" customFormat="1" x14ac:dyDescent="0.25">
      <c r="J12402" s="59"/>
      <c r="Q12402" s="26"/>
      <c r="R12402" s="28"/>
      <c r="AC12402" s="46"/>
      <c r="AG12402" s="59"/>
      <c r="AH12402" s="59"/>
      <c r="AI12402" s="59"/>
      <c r="AJ12402" s="59"/>
      <c r="AK12402" s="59"/>
      <c r="AL12402" s="59"/>
      <c r="AM12402" s="59"/>
      <c r="AN12402" s="59"/>
      <c r="AO12402" s="59"/>
      <c r="AV12402" s="37"/>
      <c r="AW12402" s="37"/>
      <c r="AX12402" s="37"/>
      <c r="AY12402" s="37"/>
      <c r="AZ12402" s="37"/>
      <c r="BA12402" s="37"/>
    </row>
    <row r="12403" spans="10:53" s="14" customFormat="1" x14ac:dyDescent="0.25">
      <c r="J12403" s="59"/>
      <c r="Q12403" s="26"/>
      <c r="R12403" s="28"/>
      <c r="AC12403" s="46"/>
      <c r="AG12403" s="59"/>
      <c r="AH12403" s="59"/>
      <c r="AI12403" s="59"/>
      <c r="AJ12403" s="59"/>
      <c r="AK12403" s="59"/>
      <c r="AL12403" s="59"/>
      <c r="AM12403" s="59"/>
      <c r="AN12403" s="59"/>
      <c r="AO12403" s="59"/>
      <c r="AV12403" s="37"/>
      <c r="AW12403" s="37"/>
      <c r="AX12403" s="37"/>
      <c r="AY12403" s="37"/>
      <c r="AZ12403" s="37"/>
      <c r="BA12403" s="37"/>
    </row>
    <row r="12404" spans="10:53" s="14" customFormat="1" x14ac:dyDescent="0.25">
      <c r="J12404" s="59"/>
      <c r="Q12404" s="26"/>
      <c r="R12404" s="28"/>
      <c r="AC12404" s="46"/>
      <c r="AG12404" s="59"/>
      <c r="AH12404" s="59"/>
      <c r="AI12404" s="59"/>
      <c r="AJ12404" s="59"/>
      <c r="AK12404" s="59"/>
      <c r="AL12404" s="59"/>
      <c r="AM12404" s="59"/>
      <c r="AN12404" s="59"/>
      <c r="AO12404" s="59"/>
      <c r="AV12404" s="37"/>
      <c r="AW12404" s="37"/>
      <c r="AX12404" s="37"/>
      <c r="AY12404" s="37"/>
      <c r="AZ12404" s="37"/>
      <c r="BA12404" s="37"/>
    </row>
    <row r="12405" spans="10:53" s="14" customFormat="1" x14ac:dyDescent="0.25">
      <c r="J12405" s="59"/>
      <c r="Q12405" s="26"/>
      <c r="R12405" s="28"/>
      <c r="AC12405" s="46"/>
      <c r="AG12405" s="59"/>
      <c r="AH12405" s="59"/>
      <c r="AI12405" s="59"/>
      <c r="AJ12405" s="59"/>
      <c r="AK12405" s="59"/>
      <c r="AL12405" s="59"/>
      <c r="AM12405" s="59"/>
      <c r="AN12405" s="59"/>
      <c r="AO12405" s="59"/>
      <c r="AV12405" s="37"/>
      <c r="AW12405" s="37"/>
      <c r="AX12405" s="37"/>
      <c r="AY12405" s="37"/>
      <c r="AZ12405" s="37"/>
      <c r="BA12405" s="37"/>
    </row>
    <row r="12406" spans="10:53" s="14" customFormat="1" x14ac:dyDescent="0.25">
      <c r="J12406" s="59"/>
      <c r="Q12406" s="26"/>
      <c r="R12406" s="28"/>
      <c r="AC12406" s="46"/>
      <c r="AG12406" s="59"/>
      <c r="AH12406" s="59"/>
      <c r="AI12406" s="59"/>
      <c r="AJ12406" s="59"/>
      <c r="AK12406" s="59"/>
      <c r="AL12406" s="59"/>
      <c r="AM12406" s="59"/>
      <c r="AN12406" s="59"/>
      <c r="AO12406" s="59"/>
      <c r="AV12406" s="37"/>
      <c r="AW12406" s="37"/>
      <c r="AX12406" s="37"/>
      <c r="AY12406" s="37"/>
      <c r="AZ12406" s="37"/>
      <c r="BA12406" s="37"/>
    </row>
    <row r="12407" spans="10:53" s="14" customFormat="1" x14ac:dyDescent="0.25">
      <c r="J12407" s="59"/>
      <c r="Q12407" s="26"/>
      <c r="R12407" s="28"/>
      <c r="AC12407" s="46"/>
      <c r="AG12407" s="59"/>
      <c r="AH12407" s="59"/>
      <c r="AI12407" s="59"/>
      <c r="AJ12407" s="59"/>
      <c r="AK12407" s="59"/>
      <c r="AL12407" s="59"/>
      <c r="AM12407" s="59"/>
      <c r="AN12407" s="59"/>
      <c r="AO12407" s="59"/>
      <c r="AV12407" s="37"/>
      <c r="AW12407" s="37"/>
      <c r="AX12407" s="37"/>
      <c r="AY12407" s="37"/>
      <c r="AZ12407" s="37"/>
      <c r="BA12407" s="37"/>
    </row>
    <row r="12408" spans="10:53" s="14" customFormat="1" x14ac:dyDescent="0.25">
      <c r="J12408" s="59"/>
      <c r="Q12408" s="26"/>
      <c r="R12408" s="28"/>
      <c r="AC12408" s="46"/>
      <c r="AG12408" s="59"/>
      <c r="AH12408" s="59"/>
      <c r="AI12408" s="59"/>
      <c r="AJ12408" s="59"/>
      <c r="AK12408" s="59"/>
      <c r="AL12408" s="59"/>
      <c r="AM12408" s="59"/>
      <c r="AN12408" s="59"/>
      <c r="AO12408" s="59"/>
      <c r="AV12408" s="37"/>
      <c r="AW12408" s="37"/>
      <c r="AX12408" s="37"/>
      <c r="AY12408" s="37"/>
      <c r="AZ12408" s="37"/>
      <c r="BA12408" s="37"/>
    </row>
    <row r="12409" spans="10:53" s="14" customFormat="1" x14ac:dyDescent="0.25">
      <c r="J12409" s="59"/>
      <c r="Q12409" s="26"/>
      <c r="R12409" s="28"/>
      <c r="AC12409" s="46"/>
      <c r="AG12409" s="59"/>
      <c r="AH12409" s="59"/>
      <c r="AI12409" s="59"/>
      <c r="AJ12409" s="59"/>
      <c r="AK12409" s="59"/>
      <c r="AL12409" s="59"/>
      <c r="AM12409" s="59"/>
      <c r="AN12409" s="59"/>
      <c r="AO12409" s="59"/>
      <c r="AV12409" s="37"/>
      <c r="AW12409" s="37"/>
      <c r="AX12409" s="37"/>
      <c r="AY12409" s="37"/>
      <c r="AZ12409" s="37"/>
      <c r="BA12409" s="37"/>
    </row>
    <row r="12410" spans="10:53" s="14" customFormat="1" x14ac:dyDescent="0.25">
      <c r="J12410" s="59"/>
      <c r="Q12410" s="26"/>
      <c r="R12410" s="28"/>
      <c r="AC12410" s="46"/>
      <c r="AG12410" s="59"/>
      <c r="AH12410" s="59"/>
      <c r="AI12410" s="59"/>
      <c r="AJ12410" s="59"/>
      <c r="AK12410" s="59"/>
      <c r="AL12410" s="59"/>
      <c r="AM12410" s="59"/>
      <c r="AN12410" s="59"/>
      <c r="AO12410" s="59"/>
      <c r="AV12410" s="37"/>
      <c r="AW12410" s="37"/>
      <c r="AX12410" s="37"/>
      <c r="AY12410" s="37"/>
      <c r="AZ12410" s="37"/>
      <c r="BA12410" s="37"/>
    </row>
    <row r="12411" spans="10:53" s="14" customFormat="1" x14ac:dyDescent="0.25">
      <c r="J12411" s="59"/>
      <c r="Q12411" s="26"/>
      <c r="R12411" s="28"/>
      <c r="AC12411" s="46"/>
      <c r="AG12411" s="59"/>
      <c r="AH12411" s="59"/>
      <c r="AI12411" s="59"/>
      <c r="AJ12411" s="59"/>
      <c r="AK12411" s="59"/>
      <c r="AL12411" s="59"/>
      <c r="AM12411" s="59"/>
      <c r="AN12411" s="59"/>
      <c r="AO12411" s="59"/>
      <c r="AV12411" s="37"/>
      <c r="AW12411" s="37"/>
      <c r="AX12411" s="37"/>
      <c r="AY12411" s="37"/>
      <c r="AZ12411" s="37"/>
      <c r="BA12411" s="37"/>
    </row>
    <row r="12412" spans="10:53" s="14" customFormat="1" x14ac:dyDescent="0.25">
      <c r="J12412" s="59"/>
      <c r="Q12412" s="26"/>
      <c r="R12412" s="28"/>
      <c r="AC12412" s="46"/>
      <c r="AG12412" s="59"/>
      <c r="AH12412" s="59"/>
      <c r="AI12412" s="59"/>
      <c r="AJ12412" s="59"/>
      <c r="AK12412" s="59"/>
      <c r="AL12412" s="59"/>
      <c r="AM12412" s="59"/>
      <c r="AN12412" s="59"/>
      <c r="AO12412" s="59"/>
      <c r="AV12412" s="37"/>
      <c r="AW12412" s="37"/>
      <c r="AX12412" s="37"/>
      <c r="AY12412" s="37"/>
      <c r="AZ12412" s="37"/>
      <c r="BA12412" s="37"/>
    </row>
    <row r="12413" spans="10:53" s="14" customFormat="1" x14ac:dyDescent="0.25">
      <c r="J12413" s="59"/>
      <c r="Q12413" s="26"/>
      <c r="R12413" s="28"/>
      <c r="AC12413" s="46"/>
      <c r="AG12413" s="59"/>
      <c r="AH12413" s="59"/>
      <c r="AI12413" s="59"/>
      <c r="AJ12413" s="59"/>
      <c r="AK12413" s="59"/>
      <c r="AL12413" s="59"/>
      <c r="AM12413" s="59"/>
      <c r="AN12413" s="59"/>
      <c r="AO12413" s="59"/>
      <c r="AV12413" s="37"/>
      <c r="AW12413" s="37"/>
      <c r="AX12413" s="37"/>
      <c r="AY12413" s="37"/>
      <c r="AZ12413" s="37"/>
      <c r="BA12413" s="37"/>
    </row>
    <row r="12414" spans="10:53" s="14" customFormat="1" x14ac:dyDescent="0.25">
      <c r="J12414" s="59"/>
      <c r="Q12414" s="26"/>
      <c r="R12414" s="28"/>
      <c r="AC12414" s="46"/>
      <c r="AG12414" s="59"/>
      <c r="AH12414" s="59"/>
      <c r="AI12414" s="59"/>
      <c r="AJ12414" s="59"/>
      <c r="AK12414" s="59"/>
      <c r="AL12414" s="59"/>
      <c r="AM12414" s="59"/>
      <c r="AN12414" s="59"/>
      <c r="AO12414" s="59"/>
      <c r="AV12414" s="37"/>
      <c r="AW12414" s="37"/>
      <c r="AX12414" s="37"/>
      <c r="AY12414" s="37"/>
      <c r="AZ12414" s="37"/>
      <c r="BA12414" s="37"/>
    </row>
    <row r="12415" spans="10:53" s="14" customFormat="1" x14ac:dyDescent="0.25">
      <c r="J12415" s="59"/>
      <c r="Q12415" s="26"/>
      <c r="R12415" s="28"/>
      <c r="AC12415" s="46"/>
      <c r="AG12415" s="59"/>
      <c r="AH12415" s="59"/>
      <c r="AI12415" s="59"/>
      <c r="AJ12415" s="59"/>
      <c r="AK12415" s="59"/>
      <c r="AL12415" s="59"/>
      <c r="AM12415" s="59"/>
      <c r="AN12415" s="59"/>
      <c r="AO12415" s="59"/>
      <c r="AV12415" s="37"/>
      <c r="AW12415" s="37"/>
      <c r="AX12415" s="37"/>
      <c r="AY12415" s="37"/>
      <c r="AZ12415" s="37"/>
      <c r="BA12415" s="37"/>
    </row>
    <row r="12416" spans="10:53" s="14" customFormat="1" x14ac:dyDescent="0.25">
      <c r="J12416" s="59"/>
      <c r="Q12416" s="26"/>
      <c r="R12416" s="28"/>
      <c r="AC12416" s="46"/>
      <c r="AG12416" s="59"/>
      <c r="AH12416" s="59"/>
      <c r="AI12416" s="59"/>
      <c r="AJ12416" s="59"/>
      <c r="AK12416" s="59"/>
      <c r="AL12416" s="59"/>
      <c r="AM12416" s="59"/>
      <c r="AN12416" s="59"/>
      <c r="AO12416" s="59"/>
      <c r="AV12416" s="37"/>
      <c r="AW12416" s="37"/>
      <c r="AX12416" s="37"/>
      <c r="AY12416" s="37"/>
      <c r="AZ12416" s="37"/>
      <c r="BA12416" s="37"/>
    </row>
    <row r="12417" spans="10:53" s="14" customFormat="1" x14ac:dyDescent="0.25">
      <c r="J12417" s="59"/>
      <c r="Q12417" s="26"/>
      <c r="R12417" s="28"/>
      <c r="AC12417" s="46"/>
      <c r="AG12417" s="59"/>
      <c r="AH12417" s="59"/>
      <c r="AI12417" s="59"/>
      <c r="AJ12417" s="59"/>
      <c r="AK12417" s="59"/>
      <c r="AL12417" s="59"/>
      <c r="AM12417" s="59"/>
      <c r="AN12417" s="59"/>
      <c r="AO12417" s="59"/>
      <c r="AV12417" s="37"/>
      <c r="AW12417" s="37"/>
      <c r="AX12417" s="37"/>
      <c r="AY12417" s="37"/>
      <c r="AZ12417" s="37"/>
      <c r="BA12417" s="37"/>
    </row>
    <row r="12418" spans="10:53" s="14" customFormat="1" x14ac:dyDescent="0.25">
      <c r="J12418" s="59"/>
      <c r="Q12418" s="26"/>
      <c r="R12418" s="28"/>
      <c r="AC12418" s="46"/>
      <c r="AG12418" s="59"/>
      <c r="AH12418" s="59"/>
      <c r="AI12418" s="59"/>
      <c r="AJ12418" s="59"/>
      <c r="AK12418" s="59"/>
      <c r="AL12418" s="59"/>
      <c r="AM12418" s="59"/>
      <c r="AN12418" s="59"/>
      <c r="AO12418" s="59"/>
      <c r="AV12418" s="37"/>
      <c r="AW12418" s="37"/>
      <c r="AX12418" s="37"/>
      <c r="AY12418" s="37"/>
      <c r="AZ12418" s="37"/>
      <c r="BA12418" s="37"/>
    </row>
    <row r="12419" spans="10:53" s="14" customFormat="1" x14ac:dyDescent="0.25">
      <c r="J12419" s="59"/>
      <c r="Q12419" s="26"/>
      <c r="R12419" s="28"/>
      <c r="AC12419" s="46"/>
      <c r="AG12419" s="59"/>
      <c r="AH12419" s="59"/>
      <c r="AI12419" s="59"/>
      <c r="AJ12419" s="59"/>
      <c r="AK12419" s="59"/>
      <c r="AL12419" s="59"/>
      <c r="AM12419" s="59"/>
      <c r="AN12419" s="59"/>
      <c r="AO12419" s="59"/>
      <c r="AV12419" s="37"/>
      <c r="AW12419" s="37"/>
      <c r="AX12419" s="37"/>
      <c r="AY12419" s="37"/>
      <c r="AZ12419" s="37"/>
      <c r="BA12419" s="37"/>
    </row>
    <row r="12420" spans="10:53" s="14" customFormat="1" x14ac:dyDescent="0.25">
      <c r="J12420" s="59"/>
      <c r="Q12420" s="26"/>
      <c r="R12420" s="28"/>
      <c r="AC12420" s="46"/>
      <c r="AG12420" s="59"/>
      <c r="AH12420" s="59"/>
      <c r="AI12420" s="59"/>
      <c r="AJ12420" s="59"/>
      <c r="AK12420" s="59"/>
      <c r="AL12420" s="59"/>
      <c r="AM12420" s="59"/>
      <c r="AN12420" s="59"/>
      <c r="AO12420" s="59"/>
      <c r="AV12420" s="37"/>
      <c r="AW12420" s="37"/>
      <c r="AX12420" s="37"/>
      <c r="AY12420" s="37"/>
      <c r="AZ12420" s="37"/>
      <c r="BA12420" s="37"/>
    </row>
    <row r="12421" spans="10:53" s="14" customFormat="1" x14ac:dyDescent="0.25">
      <c r="J12421" s="59"/>
      <c r="Q12421" s="26"/>
      <c r="R12421" s="28"/>
      <c r="AC12421" s="46"/>
      <c r="AG12421" s="59"/>
      <c r="AH12421" s="59"/>
      <c r="AI12421" s="59"/>
      <c r="AJ12421" s="59"/>
      <c r="AK12421" s="59"/>
      <c r="AL12421" s="59"/>
      <c r="AM12421" s="59"/>
      <c r="AN12421" s="59"/>
      <c r="AO12421" s="59"/>
      <c r="AV12421" s="37"/>
      <c r="AW12421" s="37"/>
      <c r="AX12421" s="37"/>
      <c r="AY12421" s="37"/>
      <c r="AZ12421" s="37"/>
      <c r="BA12421" s="37"/>
    </row>
    <row r="12422" spans="10:53" s="14" customFormat="1" x14ac:dyDescent="0.25">
      <c r="J12422" s="59"/>
      <c r="Q12422" s="26"/>
      <c r="R12422" s="28"/>
      <c r="AC12422" s="46"/>
      <c r="AG12422" s="59"/>
      <c r="AH12422" s="59"/>
      <c r="AI12422" s="59"/>
      <c r="AJ12422" s="59"/>
      <c r="AK12422" s="59"/>
      <c r="AL12422" s="59"/>
      <c r="AM12422" s="59"/>
      <c r="AN12422" s="59"/>
      <c r="AO12422" s="59"/>
      <c r="AV12422" s="37"/>
      <c r="AW12422" s="37"/>
      <c r="AX12422" s="37"/>
      <c r="AY12422" s="37"/>
      <c r="AZ12422" s="37"/>
      <c r="BA12422" s="37"/>
    </row>
    <row r="12423" spans="10:53" s="14" customFormat="1" x14ac:dyDescent="0.25">
      <c r="J12423" s="59"/>
      <c r="Q12423" s="26"/>
      <c r="R12423" s="28"/>
      <c r="AC12423" s="46"/>
      <c r="AG12423" s="59"/>
      <c r="AH12423" s="59"/>
      <c r="AI12423" s="59"/>
      <c r="AJ12423" s="59"/>
      <c r="AK12423" s="59"/>
      <c r="AL12423" s="59"/>
      <c r="AM12423" s="59"/>
      <c r="AN12423" s="59"/>
      <c r="AO12423" s="59"/>
      <c r="AV12423" s="37"/>
      <c r="AW12423" s="37"/>
      <c r="AX12423" s="37"/>
      <c r="AY12423" s="37"/>
      <c r="AZ12423" s="37"/>
      <c r="BA12423" s="37"/>
    </row>
    <row r="12424" spans="10:53" s="14" customFormat="1" x14ac:dyDescent="0.25">
      <c r="J12424" s="59"/>
      <c r="Q12424" s="26"/>
      <c r="R12424" s="28"/>
      <c r="AC12424" s="46"/>
      <c r="AG12424" s="59"/>
      <c r="AH12424" s="59"/>
      <c r="AI12424" s="59"/>
      <c r="AJ12424" s="59"/>
      <c r="AK12424" s="59"/>
      <c r="AL12424" s="59"/>
      <c r="AM12424" s="59"/>
      <c r="AN12424" s="59"/>
      <c r="AO12424" s="59"/>
      <c r="AV12424" s="37"/>
      <c r="AW12424" s="37"/>
      <c r="AX12424" s="37"/>
      <c r="AY12424" s="37"/>
      <c r="AZ12424" s="37"/>
      <c r="BA12424" s="37"/>
    </row>
    <row r="12425" spans="10:53" s="14" customFormat="1" x14ac:dyDescent="0.25">
      <c r="J12425" s="59"/>
      <c r="Q12425" s="26"/>
      <c r="R12425" s="28"/>
      <c r="AC12425" s="46"/>
      <c r="AG12425" s="59"/>
      <c r="AH12425" s="59"/>
      <c r="AI12425" s="59"/>
      <c r="AJ12425" s="59"/>
      <c r="AK12425" s="59"/>
      <c r="AL12425" s="59"/>
      <c r="AM12425" s="59"/>
      <c r="AN12425" s="59"/>
      <c r="AO12425" s="59"/>
      <c r="AV12425" s="37"/>
      <c r="AW12425" s="37"/>
      <c r="AX12425" s="37"/>
      <c r="AY12425" s="37"/>
      <c r="AZ12425" s="37"/>
      <c r="BA12425" s="37"/>
    </row>
    <row r="12426" spans="10:53" s="14" customFormat="1" x14ac:dyDescent="0.25">
      <c r="J12426" s="59"/>
      <c r="Q12426" s="26"/>
      <c r="R12426" s="28"/>
      <c r="AC12426" s="46"/>
      <c r="AG12426" s="59"/>
      <c r="AH12426" s="59"/>
      <c r="AI12426" s="59"/>
      <c r="AJ12426" s="59"/>
      <c r="AK12426" s="59"/>
      <c r="AL12426" s="59"/>
      <c r="AM12426" s="59"/>
      <c r="AN12426" s="59"/>
      <c r="AO12426" s="59"/>
      <c r="AV12426" s="37"/>
      <c r="AW12426" s="37"/>
      <c r="AX12426" s="37"/>
      <c r="AY12426" s="37"/>
      <c r="AZ12426" s="37"/>
      <c r="BA12426" s="37"/>
    </row>
    <row r="12427" spans="10:53" s="14" customFormat="1" x14ac:dyDescent="0.25">
      <c r="J12427" s="59"/>
      <c r="Q12427" s="26"/>
      <c r="R12427" s="28"/>
      <c r="AC12427" s="46"/>
      <c r="AG12427" s="59"/>
      <c r="AH12427" s="59"/>
      <c r="AI12427" s="59"/>
      <c r="AJ12427" s="59"/>
      <c r="AK12427" s="59"/>
      <c r="AL12427" s="59"/>
      <c r="AM12427" s="59"/>
      <c r="AN12427" s="59"/>
      <c r="AO12427" s="59"/>
      <c r="AV12427" s="37"/>
      <c r="AW12427" s="37"/>
      <c r="AX12427" s="37"/>
      <c r="AY12427" s="37"/>
      <c r="AZ12427" s="37"/>
      <c r="BA12427" s="37"/>
    </row>
    <row r="12428" spans="10:53" s="14" customFormat="1" x14ac:dyDescent="0.25">
      <c r="J12428" s="59"/>
      <c r="Q12428" s="26"/>
      <c r="R12428" s="28"/>
      <c r="AC12428" s="46"/>
      <c r="AG12428" s="59"/>
      <c r="AH12428" s="59"/>
      <c r="AI12428" s="59"/>
      <c r="AJ12428" s="59"/>
      <c r="AK12428" s="59"/>
      <c r="AL12428" s="59"/>
      <c r="AM12428" s="59"/>
      <c r="AN12428" s="59"/>
      <c r="AO12428" s="59"/>
      <c r="AV12428" s="37"/>
      <c r="AW12428" s="37"/>
      <c r="AX12428" s="37"/>
      <c r="AY12428" s="37"/>
      <c r="AZ12428" s="37"/>
      <c r="BA12428" s="37"/>
    </row>
    <row r="12429" spans="10:53" s="14" customFormat="1" x14ac:dyDescent="0.25">
      <c r="J12429" s="59"/>
      <c r="Q12429" s="26"/>
      <c r="R12429" s="28"/>
      <c r="AC12429" s="46"/>
      <c r="AG12429" s="59"/>
      <c r="AH12429" s="59"/>
      <c r="AI12429" s="59"/>
      <c r="AJ12429" s="59"/>
      <c r="AK12429" s="59"/>
      <c r="AL12429" s="59"/>
      <c r="AM12429" s="59"/>
      <c r="AN12429" s="59"/>
      <c r="AO12429" s="59"/>
      <c r="AV12429" s="37"/>
      <c r="AW12429" s="37"/>
      <c r="AX12429" s="37"/>
      <c r="AY12429" s="37"/>
      <c r="AZ12429" s="37"/>
      <c r="BA12429" s="37"/>
    </row>
    <row r="12430" spans="10:53" s="14" customFormat="1" x14ac:dyDescent="0.25">
      <c r="J12430" s="59"/>
      <c r="Q12430" s="26"/>
      <c r="R12430" s="28"/>
      <c r="AC12430" s="46"/>
      <c r="AG12430" s="59"/>
      <c r="AH12430" s="59"/>
      <c r="AI12430" s="59"/>
      <c r="AJ12430" s="59"/>
      <c r="AK12430" s="59"/>
      <c r="AL12430" s="59"/>
      <c r="AM12430" s="59"/>
      <c r="AN12430" s="59"/>
      <c r="AO12430" s="59"/>
      <c r="AV12430" s="37"/>
      <c r="AW12430" s="37"/>
      <c r="AX12430" s="37"/>
      <c r="AY12430" s="37"/>
      <c r="AZ12430" s="37"/>
      <c r="BA12430" s="37"/>
    </row>
    <row r="12431" spans="10:53" s="14" customFormat="1" x14ac:dyDescent="0.25">
      <c r="J12431" s="59"/>
      <c r="Q12431" s="26"/>
      <c r="R12431" s="28"/>
      <c r="AC12431" s="46"/>
      <c r="AG12431" s="59"/>
      <c r="AH12431" s="59"/>
      <c r="AI12431" s="59"/>
      <c r="AJ12431" s="59"/>
      <c r="AK12431" s="59"/>
      <c r="AL12431" s="59"/>
      <c r="AM12431" s="59"/>
      <c r="AN12431" s="59"/>
      <c r="AO12431" s="59"/>
      <c r="AV12431" s="37"/>
      <c r="AW12431" s="37"/>
      <c r="AX12431" s="37"/>
      <c r="AY12431" s="37"/>
      <c r="AZ12431" s="37"/>
      <c r="BA12431" s="37"/>
    </row>
    <row r="12432" spans="10:53" s="14" customFormat="1" x14ac:dyDescent="0.25">
      <c r="J12432" s="59"/>
      <c r="Q12432" s="26"/>
      <c r="R12432" s="28"/>
      <c r="AC12432" s="46"/>
      <c r="AG12432" s="59"/>
      <c r="AH12432" s="59"/>
      <c r="AI12432" s="59"/>
      <c r="AJ12432" s="59"/>
      <c r="AK12432" s="59"/>
      <c r="AL12432" s="59"/>
      <c r="AM12432" s="59"/>
      <c r="AN12432" s="59"/>
      <c r="AO12432" s="59"/>
      <c r="AV12432" s="37"/>
      <c r="AW12432" s="37"/>
      <c r="AX12432" s="37"/>
      <c r="AY12432" s="37"/>
      <c r="AZ12432" s="37"/>
      <c r="BA12432" s="37"/>
    </row>
    <row r="12433" spans="10:53" s="14" customFormat="1" x14ac:dyDescent="0.25">
      <c r="J12433" s="59"/>
      <c r="Q12433" s="26"/>
      <c r="R12433" s="28"/>
      <c r="AC12433" s="46"/>
      <c r="AG12433" s="59"/>
      <c r="AH12433" s="59"/>
      <c r="AI12433" s="59"/>
      <c r="AJ12433" s="59"/>
      <c r="AK12433" s="59"/>
      <c r="AL12433" s="59"/>
      <c r="AM12433" s="59"/>
      <c r="AN12433" s="59"/>
      <c r="AO12433" s="59"/>
      <c r="AV12433" s="37"/>
      <c r="AW12433" s="37"/>
      <c r="AX12433" s="37"/>
      <c r="AY12433" s="37"/>
      <c r="AZ12433" s="37"/>
      <c r="BA12433" s="37"/>
    </row>
    <row r="12434" spans="10:53" s="14" customFormat="1" x14ac:dyDescent="0.25">
      <c r="J12434" s="59"/>
      <c r="Q12434" s="26"/>
      <c r="R12434" s="28"/>
      <c r="AC12434" s="46"/>
      <c r="AG12434" s="59"/>
      <c r="AH12434" s="59"/>
      <c r="AI12434" s="59"/>
      <c r="AJ12434" s="59"/>
      <c r="AK12434" s="59"/>
      <c r="AL12434" s="59"/>
      <c r="AM12434" s="59"/>
      <c r="AN12434" s="59"/>
      <c r="AO12434" s="59"/>
      <c r="AV12434" s="37"/>
      <c r="AW12434" s="37"/>
      <c r="AX12434" s="37"/>
      <c r="AY12434" s="37"/>
      <c r="AZ12434" s="37"/>
      <c r="BA12434" s="37"/>
    </row>
    <row r="12435" spans="10:53" s="14" customFormat="1" x14ac:dyDescent="0.25">
      <c r="J12435" s="59"/>
      <c r="Q12435" s="26"/>
      <c r="R12435" s="28"/>
      <c r="AC12435" s="46"/>
      <c r="AG12435" s="59"/>
      <c r="AH12435" s="59"/>
      <c r="AI12435" s="59"/>
      <c r="AJ12435" s="59"/>
      <c r="AK12435" s="59"/>
      <c r="AL12435" s="59"/>
      <c r="AM12435" s="59"/>
      <c r="AN12435" s="59"/>
      <c r="AO12435" s="59"/>
      <c r="AV12435" s="37"/>
      <c r="AW12435" s="37"/>
      <c r="AX12435" s="37"/>
      <c r="AY12435" s="37"/>
      <c r="AZ12435" s="37"/>
      <c r="BA12435" s="37"/>
    </row>
    <row r="12436" spans="10:53" s="14" customFormat="1" x14ac:dyDescent="0.25">
      <c r="J12436" s="59"/>
      <c r="Q12436" s="26"/>
      <c r="R12436" s="28"/>
      <c r="AC12436" s="46"/>
      <c r="AG12436" s="59"/>
      <c r="AH12436" s="59"/>
      <c r="AI12436" s="59"/>
      <c r="AJ12436" s="59"/>
      <c r="AK12436" s="59"/>
      <c r="AL12436" s="59"/>
      <c r="AM12436" s="59"/>
      <c r="AN12436" s="59"/>
      <c r="AO12436" s="59"/>
      <c r="AV12436" s="37"/>
      <c r="AW12436" s="37"/>
      <c r="AX12436" s="37"/>
      <c r="AY12436" s="37"/>
      <c r="AZ12436" s="37"/>
      <c r="BA12436" s="37"/>
    </row>
    <row r="12437" spans="10:53" s="14" customFormat="1" x14ac:dyDescent="0.25">
      <c r="J12437" s="59"/>
      <c r="Q12437" s="26"/>
      <c r="R12437" s="28"/>
      <c r="AC12437" s="46"/>
      <c r="AG12437" s="59"/>
      <c r="AH12437" s="59"/>
      <c r="AI12437" s="59"/>
      <c r="AJ12437" s="59"/>
      <c r="AK12437" s="59"/>
      <c r="AL12437" s="59"/>
      <c r="AM12437" s="59"/>
      <c r="AN12437" s="59"/>
      <c r="AO12437" s="59"/>
      <c r="AV12437" s="37"/>
      <c r="AW12437" s="37"/>
      <c r="AX12437" s="37"/>
      <c r="AY12437" s="37"/>
      <c r="AZ12437" s="37"/>
      <c r="BA12437" s="37"/>
    </row>
    <row r="12438" spans="10:53" s="14" customFormat="1" x14ac:dyDescent="0.25">
      <c r="J12438" s="59"/>
      <c r="Q12438" s="26"/>
      <c r="R12438" s="28"/>
      <c r="AC12438" s="46"/>
      <c r="AG12438" s="59"/>
      <c r="AH12438" s="59"/>
      <c r="AI12438" s="59"/>
      <c r="AJ12438" s="59"/>
      <c r="AK12438" s="59"/>
      <c r="AL12438" s="59"/>
      <c r="AM12438" s="59"/>
      <c r="AN12438" s="59"/>
      <c r="AO12438" s="59"/>
      <c r="AV12438" s="37"/>
      <c r="AW12438" s="37"/>
      <c r="AX12438" s="37"/>
      <c r="AY12438" s="37"/>
      <c r="AZ12438" s="37"/>
      <c r="BA12438" s="37"/>
    </row>
    <row r="12439" spans="10:53" s="14" customFormat="1" x14ac:dyDescent="0.25">
      <c r="J12439" s="59"/>
      <c r="Q12439" s="26"/>
      <c r="R12439" s="28"/>
      <c r="AC12439" s="46"/>
      <c r="AG12439" s="59"/>
      <c r="AH12439" s="59"/>
      <c r="AI12439" s="59"/>
      <c r="AJ12439" s="59"/>
      <c r="AK12439" s="59"/>
      <c r="AL12439" s="59"/>
      <c r="AM12439" s="59"/>
      <c r="AN12439" s="59"/>
      <c r="AO12439" s="59"/>
      <c r="AV12439" s="37"/>
      <c r="AW12439" s="37"/>
      <c r="AX12439" s="37"/>
      <c r="AY12439" s="37"/>
      <c r="AZ12439" s="37"/>
      <c r="BA12439" s="37"/>
    </row>
    <row r="12440" spans="10:53" s="14" customFormat="1" x14ac:dyDescent="0.25">
      <c r="J12440" s="59"/>
      <c r="Q12440" s="26"/>
      <c r="R12440" s="28"/>
      <c r="AC12440" s="46"/>
      <c r="AG12440" s="59"/>
      <c r="AH12440" s="59"/>
      <c r="AI12440" s="59"/>
      <c r="AJ12440" s="59"/>
      <c r="AK12440" s="59"/>
      <c r="AL12440" s="59"/>
      <c r="AM12440" s="59"/>
      <c r="AN12440" s="59"/>
      <c r="AO12440" s="59"/>
      <c r="AV12440" s="37"/>
      <c r="AW12440" s="37"/>
      <c r="AX12440" s="37"/>
      <c r="AY12440" s="37"/>
      <c r="AZ12440" s="37"/>
      <c r="BA12440" s="37"/>
    </row>
    <row r="12441" spans="10:53" s="14" customFormat="1" x14ac:dyDescent="0.25">
      <c r="J12441" s="59"/>
      <c r="Q12441" s="26"/>
      <c r="R12441" s="28"/>
      <c r="AC12441" s="46"/>
      <c r="AG12441" s="59"/>
      <c r="AH12441" s="59"/>
      <c r="AI12441" s="59"/>
      <c r="AJ12441" s="59"/>
      <c r="AK12441" s="59"/>
      <c r="AL12441" s="59"/>
      <c r="AM12441" s="59"/>
      <c r="AN12441" s="59"/>
      <c r="AO12441" s="59"/>
      <c r="AV12441" s="37"/>
      <c r="AW12441" s="37"/>
      <c r="AX12441" s="37"/>
      <c r="AY12441" s="37"/>
      <c r="AZ12441" s="37"/>
      <c r="BA12441" s="37"/>
    </row>
    <row r="12442" spans="10:53" s="14" customFormat="1" x14ac:dyDescent="0.25">
      <c r="J12442" s="59"/>
      <c r="Q12442" s="26"/>
      <c r="R12442" s="28"/>
      <c r="AC12442" s="46"/>
      <c r="AG12442" s="59"/>
      <c r="AH12442" s="59"/>
      <c r="AI12442" s="59"/>
      <c r="AJ12442" s="59"/>
      <c r="AK12442" s="59"/>
      <c r="AL12442" s="59"/>
      <c r="AM12442" s="59"/>
      <c r="AN12442" s="59"/>
      <c r="AO12442" s="59"/>
      <c r="AV12442" s="37"/>
      <c r="AW12442" s="37"/>
      <c r="AX12442" s="37"/>
      <c r="AY12442" s="37"/>
      <c r="AZ12442" s="37"/>
      <c r="BA12442" s="37"/>
    </row>
    <row r="12443" spans="10:53" s="14" customFormat="1" x14ac:dyDescent="0.25">
      <c r="J12443" s="59"/>
      <c r="Q12443" s="26"/>
      <c r="R12443" s="28"/>
      <c r="AC12443" s="46"/>
      <c r="AG12443" s="59"/>
      <c r="AH12443" s="59"/>
      <c r="AI12443" s="59"/>
      <c r="AJ12443" s="59"/>
      <c r="AK12443" s="59"/>
      <c r="AL12443" s="59"/>
      <c r="AM12443" s="59"/>
      <c r="AN12443" s="59"/>
      <c r="AO12443" s="59"/>
      <c r="AV12443" s="37"/>
      <c r="AW12443" s="37"/>
      <c r="AX12443" s="37"/>
      <c r="AY12443" s="37"/>
      <c r="AZ12443" s="37"/>
      <c r="BA12443" s="37"/>
    </row>
    <row r="12444" spans="10:53" s="14" customFormat="1" x14ac:dyDescent="0.25">
      <c r="J12444" s="59"/>
      <c r="Q12444" s="26"/>
      <c r="R12444" s="28"/>
      <c r="AC12444" s="46"/>
      <c r="AG12444" s="59"/>
      <c r="AH12444" s="59"/>
      <c r="AI12444" s="59"/>
      <c r="AJ12444" s="59"/>
      <c r="AK12444" s="59"/>
      <c r="AL12444" s="59"/>
      <c r="AM12444" s="59"/>
      <c r="AN12444" s="59"/>
      <c r="AO12444" s="59"/>
      <c r="AV12444" s="37"/>
      <c r="AW12444" s="37"/>
      <c r="AX12444" s="37"/>
      <c r="AY12444" s="37"/>
      <c r="AZ12444" s="37"/>
      <c r="BA12444" s="37"/>
    </row>
    <row r="12445" spans="10:53" s="14" customFormat="1" x14ac:dyDescent="0.25">
      <c r="J12445" s="59"/>
      <c r="Q12445" s="26"/>
      <c r="R12445" s="28"/>
      <c r="AC12445" s="46"/>
      <c r="AG12445" s="59"/>
      <c r="AH12445" s="59"/>
      <c r="AI12445" s="59"/>
      <c r="AJ12445" s="59"/>
      <c r="AK12445" s="59"/>
      <c r="AL12445" s="59"/>
      <c r="AM12445" s="59"/>
      <c r="AN12445" s="59"/>
      <c r="AO12445" s="59"/>
      <c r="AV12445" s="37"/>
      <c r="AW12445" s="37"/>
      <c r="AX12445" s="37"/>
      <c r="AY12445" s="37"/>
      <c r="AZ12445" s="37"/>
      <c r="BA12445" s="37"/>
    </row>
    <row r="12446" spans="10:53" s="14" customFormat="1" x14ac:dyDescent="0.25">
      <c r="J12446" s="59"/>
      <c r="Q12446" s="26"/>
      <c r="R12446" s="28"/>
      <c r="AC12446" s="46"/>
      <c r="AG12446" s="59"/>
      <c r="AH12446" s="59"/>
      <c r="AI12446" s="59"/>
      <c r="AJ12446" s="59"/>
      <c r="AK12446" s="59"/>
      <c r="AL12446" s="59"/>
      <c r="AM12446" s="59"/>
      <c r="AN12446" s="59"/>
      <c r="AO12446" s="59"/>
      <c r="AV12446" s="37"/>
      <c r="AW12446" s="37"/>
      <c r="AX12446" s="37"/>
      <c r="AY12446" s="37"/>
      <c r="AZ12446" s="37"/>
      <c r="BA12446" s="37"/>
    </row>
    <row r="12447" spans="10:53" s="14" customFormat="1" x14ac:dyDescent="0.25">
      <c r="J12447" s="59"/>
      <c r="Q12447" s="26"/>
      <c r="R12447" s="28"/>
      <c r="AC12447" s="46"/>
      <c r="AG12447" s="59"/>
      <c r="AH12447" s="59"/>
      <c r="AI12447" s="59"/>
      <c r="AJ12447" s="59"/>
      <c r="AK12447" s="59"/>
      <c r="AL12447" s="59"/>
      <c r="AM12447" s="59"/>
      <c r="AN12447" s="59"/>
      <c r="AO12447" s="59"/>
      <c r="AV12447" s="37"/>
      <c r="AW12447" s="37"/>
      <c r="AX12447" s="37"/>
      <c r="AY12447" s="37"/>
      <c r="AZ12447" s="37"/>
      <c r="BA12447" s="37"/>
    </row>
    <row r="12448" spans="10:53" s="14" customFormat="1" x14ac:dyDescent="0.25">
      <c r="J12448" s="59"/>
      <c r="Q12448" s="26"/>
      <c r="R12448" s="28"/>
      <c r="AC12448" s="46"/>
      <c r="AG12448" s="59"/>
      <c r="AH12448" s="59"/>
      <c r="AI12448" s="59"/>
      <c r="AJ12448" s="59"/>
      <c r="AK12448" s="59"/>
      <c r="AL12448" s="59"/>
      <c r="AM12448" s="59"/>
      <c r="AN12448" s="59"/>
      <c r="AO12448" s="59"/>
      <c r="AV12448" s="37"/>
      <c r="AW12448" s="37"/>
      <c r="AX12448" s="37"/>
      <c r="AY12448" s="37"/>
      <c r="AZ12448" s="37"/>
      <c r="BA12448" s="37"/>
    </row>
    <row r="12449" spans="10:53" s="14" customFormat="1" x14ac:dyDescent="0.25">
      <c r="J12449" s="59"/>
      <c r="Q12449" s="26"/>
      <c r="R12449" s="28"/>
      <c r="AC12449" s="46"/>
      <c r="AG12449" s="59"/>
      <c r="AH12449" s="59"/>
      <c r="AI12449" s="59"/>
      <c r="AJ12449" s="59"/>
      <c r="AK12449" s="59"/>
      <c r="AL12449" s="59"/>
      <c r="AM12449" s="59"/>
      <c r="AN12449" s="59"/>
      <c r="AO12449" s="59"/>
      <c r="AV12449" s="37"/>
      <c r="AW12449" s="37"/>
      <c r="AX12449" s="37"/>
      <c r="AY12449" s="37"/>
      <c r="AZ12449" s="37"/>
      <c r="BA12449" s="37"/>
    </row>
    <row r="12450" spans="10:53" s="14" customFormat="1" x14ac:dyDescent="0.25">
      <c r="J12450" s="59"/>
      <c r="Q12450" s="26"/>
      <c r="R12450" s="28"/>
      <c r="AC12450" s="46"/>
      <c r="AG12450" s="59"/>
      <c r="AH12450" s="59"/>
      <c r="AI12450" s="59"/>
      <c r="AJ12450" s="59"/>
      <c r="AK12450" s="59"/>
      <c r="AL12450" s="59"/>
      <c r="AM12450" s="59"/>
      <c r="AN12450" s="59"/>
      <c r="AO12450" s="59"/>
      <c r="AV12450" s="37"/>
      <c r="AW12450" s="37"/>
      <c r="AX12450" s="37"/>
      <c r="AY12450" s="37"/>
      <c r="AZ12450" s="37"/>
      <c r="BA12450" s="37"/>
    </row>
    <row r="12451" spans="10:53" s="14" customFormat="1" x14ac:dyDescent="0.25">
      <c r="J12451" s="59"/>
      <c r="Q12451" s="26"/>
      <c r="R12451" s="28"/>
      <c r="AC12451" s="46"/>
      <c r="AG12451" s="59"/>
      <c r="AH12451" s="59"/>
      <c r="AI12451" s="59"/>
      <c r="AJ12451" s="59"/>
      <c r="AK12451" s="59"/>
      <c r="AL12451" s="59"/>
      <c r="AM12451" s="59"/>
      <c r="AN12451" s="59"/>
      <c r="AO12451" s="59"/>
      <c r="AV12451" s="37"/>
      <c r="AW12451" s="37"/>
      <c r="AX12451" s="37"/>
      <c r="AY12451" s="37"/>
      <c r="AZ12451" s="37"/>
      <c r="BA12451" s="37"/>
    </row>
    <row r="12452" spans="10:53" s="14" customFormat="1" x14ac:dyDescent="0.25">
      <c r="J12452" s="59"/>
      <c r="Q12452" s="26"/>
      <c r="R12452" s="28"/>
      <c r="AC12452" s="46"/>
      <c r="AG12452" s="59"/>
      <c r="AH12452" s="59"/>
      <c r="AI12452" s="59"/>
      <c r="AJ12452" s="59"/>
      <c r="AK12452" s="59"/>
      <c r="AL12452" s="59"/>
      <c r="AM12452" s="59"/>
      <c r="AN12452" s="59"/>
      <c r="AO12452" s="59"/>
      <c r="AV12452" s="37"/>
      <c r="AW12452" s="37"/>
      <c r="AX12452" s="37"/>
      <c r="AY12452" s="37"/>
      <c r="AZ12452" s="37"/>
      <c r="BA12452" s="37"/>
    </row>
    <row r="12453" spans="10:53" s="14" customFormat="1" x14ac:dyDescent="0.25">
      <c r="J12453" s="59"/>
      <c r="Q12453" s="26"/>
      <c r="R12453" s="28"/>
      <c r="AC12453" s="46"/>
      <c r="AG12453" s="59"/>
      <c r="AH12453" s="59"/>
      <c r="AI12453" s="59"/>
      <c r="AJ12453" s="59"/>
      <c r="AK12453" s="59"/>
      <c r="AL12453" s="59"/>
      <c r="AM12453" s="59"/>
      <c r="AN12453" s="59"/>
      <c r="AO12453" s="59"/>
      <c r="AV12453" s="37"/>
      <c r="AW12453" s="37"/>
      <c r="AX12453" s="37"/>
      <c r="AY12453" s="37"/>
      <c r="AZ12453" s="37"/>
      <c r="BA12453" s="37"/>
    </row>
    <row r="12454" spans="10:53" s="14" customFormat="1" x14ac:dyDescent="0.25">
      <c r="J12454" s="59"/>
      <c r="Q12454" s="26"/>
      <c r="R12454" s="28"/>
      <c r="AC12454" s="46"/>
      <c r="AG12454" s="59"/>
      <c r="AH12454" s="59"/>
      <c r="AI12454" s="59"/>
      <c r="AJ12454" s="59"/>
      <c r="AK12454" s="59"/>
      <c r="AL12454" s="59"/>
      <c r="AM12454" s="59"/>
      <c r="AN12454" s="59"/>
      <c r="AO12454" s="59"/>
      <c r="AV12454" s="37"/>
      <c r="AW12454" s="37"/>
      <c r="AX12454" s="37"/>
      <c r="AY12454" s="37"/>
      <c r="AZ12454" s="37"/>
      <c r="BA12454" s="37"/>
    </row>
    <row r="12455" spans="10:53" s="14" customFormat="1" x14ac:dyDescent="0.25">
      <c r="J12455" s="59"/>
      <c r="Q12455" s="26"/>
      <c r="R12455" s="28"/>
      <c r="AC12455" s="46"/>
      <c r="AG12455" s="59"/>
      <c r="AH12455" s="59"/>
      <c r="AI12455" s="59"/>
      <c r="AJ12455" s="59"/>
      <c r="AK12455" s="59"/>
      <c r="AL12455" s="59"/>
      <c r="AM12455" s="59"/>
      <c r="AN12455" s="59"/>
      <c r="AO12455" s="59"/>
      <c r="AV12455" s="37"/>
      <c r="AW12455" s="37"/>
      <c r="AX12455" s="37"/>
      <c r="AY12455" s="37"/>
      <c r="AZ12455" s="37"/>
      <c r="BA12455" s="37"/>
    </row>
    <row r="12456" spans="10:53" s="14" customFormat="1" x14ac:dyDescent="0.25">
      <c r="J12456" s="59"/>
      <c r="Q12456" s="26"/>
      <c r="R12456" s="28"/>
      <c r="AC12456" s="46"/>
      <c r="AG12456" s="59"/>
      <c r="AH12456" s="59"/>
      <c r="AI12456" s="59"/>
      <c r="AJ12456" s="59"/>
      <c r="AK12456" s="59"/>
      <c r="AL12456" s="59"/>
      <c r="AM12456" s="59"/>
      <c r="AN12456" s="59"/>
      <c r="AO12456" s="59"/>
      <c r="AV12456" s="37"/>
      <c r="AW12456" s="37"/>
      <c r="AX12456" s="37"/>
      <c r="AY12456" s="37"/>
      <c r="AZ12456" s="37"/>
      <c r="BA12456" s="37"/>
    </row>
    <row r="12457" spans="10:53" s="14" customFormat="1" x14ac:dyDescent="0.25">
      <c r="J12457" s="59"/>
      <c r="Q12457" s="26"/>
      <c r="R12457" s="28"/>
      <c r="AC12457" s="46"/>
      <c r="AG12457" s="59"/>
      <c r="AH12457" s="59"/>
      <c r="AI12457" s="59"/>
      <c r="AJ12457" s="59"/>
      <c r="AK12457" s="59"/>
      <c r="AL12457" s="59"/>
      <c r="AM12457" s="59"/>
      <c r="AN12457" s="59"/>
      <c r="AO12457" s="59"/>
      <c r="AV12457" s="37"/>
      <c r="AW12457" s="37"/>
      <c r="AX12457" s="37"/>
      <c r="AY12457" s="37"/>
      <c r="AZ12457" s="37"/>
      <c r="BA12457" s="37"/>
    </row>
    <row r="12458" spans="10:53" s="14" customFormat="1" x14ac:dyDescent="0.25">
      <c r="J12458" s="59"/>
      <c r="Q12458" s="26"/>
      <c r="R12458" s="28"/>
      <c r="AC12458" s="46"/>
      <c r="AG12458" s="59"/>
      <c r="AH12458" s="59"/>
      <c r="AI12458" s="59"/>
      <c r="AJ12458" s="59"/>
      <c r="AK12458" s="59"/>
      <c r="AL12458" s="59"/>
      <c r="AM12458" s="59"/>
      <c r="AN12458" s="59"/>
      <c r="AO12458" s="59"/>
      <c r="AV12458" s="37"/>
      <c r="AW12458" s="37"/>
      <c r="AX12458" s="37"/>
      <c r="AY12458" s="37"/>
      <c r="AZ12458" s="37"/>
      <c r="BA12458" s="37"/>
    </row>
    <row r="12459" spans="10:53" s="14" customFormat="1" x14ac:dyDescent="0.25">
      <c r="J12459" s="59"/>
      <c r="Q12459" s="26"/>
      <c r="R12459" s="28"/>
      <c r="AC12459" s="46"/>
      <c r="AG12459" s="59"/>
      <c r="AH12459" s="59"/>
      <c r="AI12459" s="59"/>
      <c r="AJ12459" s="59"/>
      <c r="AK12459" s="59"/>
      <c r="AL12459" s="59"/>
      <c r="AM12459" s="59"/>
      <c r="AN12459" s="59"/>
      <c r="AO12459" s="59"/>
      <c r="AV12459" s="37"/>
      <c r="AW12459" s="37"/>
      <c r="AX12459" s="37"/>
      <c r="AY12459" s="37"/>
      <c r="AZ12459" s="37"/>
      <c r="BA12459" s="37"/>
    </row>
    <row r="12460" spans="10:53" s="14" customFormat="1" x14ac:dyDescent="0.25">
      <c r="J12460" s="59"/>
      <c r="Q12460" s="26"/>
      <c r="R12460" s="28"/>
      <c r="AC12460" s="46"/>
      <c r="AG12460" s="59"/>
      <c r="AH12460" s="59"/>
      <c r="AI12460" s="59"/>
      <c r="AJ12460" s="59"/>
      <c r="AK12460" s="59"/>
      <c r="AL12460" s="59"/>
      <c r="AM12460" s="59"/>
      <c r="AN12460" s="59"/>
      <c r="AO12460" s="59"/>
      <c r="AV12460" s="37"/>
      <c r="AW12460" s="37"/>
      <c r="AX12460" s="37"/>
      <c r="AY12460" s="37"/>
      <c r="AZ12460" s="37"/>
      <c r="BA12460" s="37"/>
    </row>
    <row r="12461" spans="10:53" s="14" customFormat="1" x14ac:dyDescent="0.25">
      <c r="J12461" s="59"/>
      <c r="Q12461" s="26"/>
      <c r="R12461" s="28"/>
      <c r="AC12461" s="46"/>
      <c r="AG12461" s="59"/>
      <c r="AH12461" s="59"/>
      <c r="AI12461" s="59"/>
      <c r="AJ12461" s="59"/>
      <c r="AK12461" s="59"/>
      <c r="AL12461" s="59"/>
      <c r="AM12461" s="59"/>
      <c r="AN12461" s="59"/>
      <c r="AO12461" s="59"/>
      <c r="AV12461" s="37"/>
      <c r="AW12461" s="37"/>
      <c r="AX12461" s="37"/>
      <c r="AY12461" s="37"/>
      <c r="AZ12461" s="37"/>
      <c r="BA12461" s="37"/>
    </row>
    <row r="12462" spans="10:53" s="14" customFormat="1" x14ac:dyDescent="0.25">
      <c r="J12462" s="59"/>
      <c r="Q12462" s="26"/>
      <c r="R12462" s="28"/>
      <c r="AC12462" s="46"/>
      <c r="AG12462" s="59"/>
      <c r="AH12462" s="59"/>
      <c r="AI12462" s="59"/>
      <c r="AJ12462" s="59"/>
      <c r="AK12462" s="59"/>
      <c r="AL12462" s="59"/>
      <c r="AM12462" s="59"/>
      <c r="AN12462" s="59"/>
      <c r="AO12462" s="59"/>
      <c r="AV12462" s="37"/>
      <c r="AW12462" s="37"/>
      <c r="AX12462" s="37"/>
      <c r="AY12462" s="37"/>
      <c r="AZ12462" s="37"/>
      <c r="BA12462" s="37"/>
    </row>
    <row r="12463" spans="10:53" s="14" customFormat="1" x14ac:dyDescent="0.25">
      <c r="J12463" s="59"/>
      <c r="Q12463" s="26"/>
      <c r="R12463" s="28"/>
      <c r="AC12463" s="46"/>
      <c r="AG12463" s="59"/>
      <c r="AH12463" s="59"/>
      <c r="AI12463" s="59"/>
      <c r="AJ12463" s="59"/>
      <c r="AK12463" s="59"/>
      <c r="AL12463" s="59"/>
      <c r="AM12463" s="59"/>
      <c r="AN12463" s="59"/>
      <c r="AO12463" s="59"/>
      <c r="AV12463" s="37"/>
      <c r="AW12463" s="37"/>
      <c r="AX12463" s="37"/>
      <c r="AY12463" s="37"/>
      <c r="AZ12463" s="37"/>
      <c r="BA12463" s="37"/>
    </row>
    <row r="12464" spans="10:53" s="14" customFormat="1" x14ac:dyDescent="0.25">
      <c r="J12464" s="59"/>
      <c r="Q12464" s="26"/>
      <c r="R12464" s="28"/>
      <c r="AC12464" s="46"/>
      <c r="AG12464" s="59"/>
      <c r="AH12464" s="59"/>
      <c r="AI12464" s="59"/>
      <c r="AJ12464" s="59"/>
      <c r="AK12464" s="59"/>
      <c r="AL12464" s="59"/>
      <c r="AM12464" s="59"/>
      <c r="AN12464" s="59"/>
      <c r="AO12464" s="59"/>
      <c r="AV12464" s="37"/>
      <c r="AW12464" s="37"/>
      <c r="AX12464" s="37"/>
      <c r="AY12464" s="37"/>
      <c r="AZ12464" s="37"/>
      <c r="BA12464" s="37"/>
    </row>
    <row r="12465" spans="10:53" s="14" customFormat="1" x14ac:dyDescent="0.25">
      <c r="J12465" s="59"/>
      <c r="Q12465" s="26"/>
      <c r="R12465" s="28"/>
      <c r="AC12465" s="46"/>
      <c r="AG12465" s="59"/>
      <c r="AH12465" s="59"/>
      <c r="AI12465" s="59"/>
      <c r="AJ12465" s="59"/>
      <c r="AK12465" s="59"/>
      <c r="AL12465" s="59"/>
      <c r="AM12465" s="59"/>
      <c r="AN12465" s="59"/>
      <c r="AO12465" s="59"/>
      <c r="AV12465" s="37"/>
      <c r="AW12465" s="37"/>
      <c r="AX12465" s="37"/>
      <c r="AY12465" s="37"/>
      <c r="AZ12465" s="37"/>
      <c r="BA12465" s="37"/>
    </row>
    <row r="12466" spans="10:53" s="14" customFormat="1" x14ac:dyDescent="0.25">
      <c r="J12466" s="59"/>
      <c r="Q12466" s="26"/>
      <c r="R12466" s="28"/>
      <c r="AC12466" s="46"/>
      <c r="AG12466" s="59"/>
      <c r="AH12466" s="59"/>
      <c r="AI12466" s="59"/>
      <c r="AJ12466" s="59"/>
      <c r="AK12466" s="59"/>
      <c r="AL12466" s="59"/>
      <c r="AM12466" s="59"/>
      <c r="AN12466" s="59"/>
      <c r="AO12466" s="59"/>
      <c r="AV12466" s="37"/>
      <c r="AW12466" s="37"/>
      <c r="AX12466" s="37"/>
      <c r="AY12466" s="37"/>
      <c r="AZ12466" s="37"/>
      <c r="BA12466" s="37"/>
    </row>
    <row r="12467" spans="10:53" s="14" customFormat="1" x14ac:dyDescent="0.25">
      <c r="J12467" s="59"/>
      <c r="Q12467" s="26"/>
      <c r="R12467" s="28"/>
      <c r="AC12467" s="46"/>
      <c r="AG12467" s="59"/>
      <c r="AH12467" s="59"/>
      <c r="AI12467" s="59"/>
      <c r="AJ12467" s="59"/>
      <c r="AK12467" s="59"/>
      <c r="AL12467" s="59"/>
      <c r="AM12467" s="59"/>
      <c r="AN12467" s="59"/>
      <c r="AO12467" s="59"/>
      <c r="AV12467" s="37"/>
      <c r="AW12467" s="37"/>
      <c r="AX12467" s="37"/>
      <c r="AY12467" s="37"/>
      <c r="AZ12467" s="37"/>
      <c r="BA12467" s="37"/>
    </row>
    <row r="12468" spans="10:53" s="14" customFormat="1" x14ac:dyDescent="0.25">
      <c r="J12468" s="59"/>
      <c r="Q12468" s="26"/>
      <c r="R12468" s="28"/>
      <c r="AC12468" s="46"/>
      <c r="AG12468" s="59"/>
      <c r="AH12468" s="59"/>
      <c r="AI12468" s="59"/>
      <c r="AJ12468" s="59"/>
      <c r="AK12468" s="59"/>
      <c r="AL12468" s="59"/>
      <c r="AM12468" s="59"/>
      <c r="AN12468" s="59"/>
      <c r="AO12468" s="59"/>
      <c r="AV12468" s="37"/>
      <c r="AW12468" s="37"/>
      <c r="AX12468" s="37"/>
      <c r="AY12468" s="37"/>
      <c r="AZ12468" s="37"/>
      <c r="BA12468" s="37"/>
    </row>
    <row r="12469" spans="10:53" s="14" customFormat="1" x14ac:dyDescent="0.25">
      <c r="J12469" s="59"/>
      <c r="Q12469" s="26"/>
      <c r="R12469" s="28"/>
      <c r="AC12469" s="46"/>
      <c r="AG12469" s="59"/>
      <c r="AH12469" s="59"/>
      <c r="AI12469" s="59"/>
      <c r="AJ12469" s="59"/>
      <c r="AK12469" s="59"/>
      <c r="AL12469" s="59"/>
      <c r="AM12469" s="59"/>
      <c r="AN12469" s="59"/>
      <c r="AO12469" s="59"/>
      <c r="AV12469" s="37"/>
      <c r="AW12469" s="37"/>
      <c r="AX12469" s="37"/>
      <c r="AY12469" s="37"/>
      <c r="AZ12469" s="37"/>
      <c r="BA12469" s="37"/>
    </row>
    <row r="12470" spans="10:53" s="14" customFormat="1" x14ac:dyDescent="0.25">
      <c r="J12470" s="59"/>
      <c r="Q12470" s="26"/>
      <c r="R12470" s="28"/>
      <c r="AC12470" s="46"/>
      <c r="AG12470" s="59"/>
      <c r="AH12470" s="59"/>
      <c r="AI12470" s="59"/>
      <c r="AJ12470" s="59"/>
      <c r="AK12470" s="59"/>
      <c r="AL12470" s="59"/>
      <c r="AM12470" s="59"/>
      <c r="AN12470" s="59"/>
      <c r="AO12470" s="59"/>
      <c r="AV12470" s="37"/>
      <c r="AW12470" s="37"/>
      <c r="AX12470" s="37"/>
      <c r="AY12470" s="37"/>
      <c r="AZ12470" s="37"/>
      <c r="BA12470" s="37"/>
    </row>
    <row r="12471" spans="10:53" s="14" customFormat="1" x14ac:dyDescent="0.25">
      <c r="J12471" s="59"/>
      <c r="Q12471" s="26"/>
      <c r="R12471" s="28"/>
      <c r="AC12471" s="46"/>
      <c r="AG12471" s="59"/>
      <c r="AH12471" s="59"/>
      <c r="AI12471" s="59"/>
      <c r="AJ12471" s="59"/>
      <c r="AK12471" s="59"/>
      <c r="AL12471" s="59"/>
      <c r="AM12471" s="59"/>
      <c r="AN12471" s="59"/>
      <c r="AO12471" s="59"/>
      <c r="AV12471" s="37"/>
      <c r="AW12471" s="37"/>
      <c r="AX12471" s="37"/>
      <c r="AY12471" s="37"/>
      <c r="AZ12471" s="37"/>
      <c r="BA12471" s="37"/>
    </row>
    <row r="12472" spans="10:53" s="14" customFormat="1" x14ac:dyDescent="0.25">
      <c r="J12472" s="59"/>
      <c r="Q12472" s="26"/>
      <c r="R12472" s="28"/>
      <c r="AC12472" s="46"/>
      <c r="AG12472" s="59"/>
      <c r="AH12472" s="59"/>
      <c r="AI12472" s="59"/>
      <c r="AJ12472" s="59"/>
      <c r="AK12472" s="59"/>
      <c r="AL12472" s="59"/>
      <c r="AM12472" s="59"/>
      <c r="AN12472" s="59"/>
      <c r="AO12472" s="59"/>
      <c r="AV12472" s="37"/>
      <c r="AW12472" s="37"/>
      <c r="AX12472" s="37"/>
      <c r="AY12472" s="37"/>
      <c r="AZ12472" s="37"/>
      <c r="BA12472" s="37"/>
    </row>
    <row r="12473" spans="10:53" s="14" customFormat="1" x14ac:dyDescent="0.25">
      <c r="J12473" s="59"/>
      <c r="Q12473" s="26"/>
      <c r="R12473" s="28"/>
      <c r="AC12473" s="46"/>
      <c r="AG12473" s="59"/>
      <c r="AH12473" s="59"/>
      <c r="AI12473" s="59"/>
      <c r="AJ12473" s="59"/>
      <c r="AK12473" s="59"/>
      <c r="AL12473" s="59"/>
      <c r="AM12473" s="59"/>
      <c r="AN12473" s="59"/>
      <c r="AO12473" s="59"/>
      <c r="AV12473" s="37"/>
      <c r="AW12473" s="37"/>
      <c r="AX12473" s="37"/>
      <c r="AY12473" s="37"/>
      <c r="AZ12473" s="37"/>
      <c r="BA12473" s="37"/>
    </row>
    <row r="12474" spans="10:53" s="14" customFormat="1" x14ac:dyDescent="0.25">
      <c r="J12474" s="59"/>
      <c r="Q12474" s="26"/>
      <c r="R12474" s="28"/>
      <c r="AC12474" s="46"/>
      <c r="AG12474" s="59"/>
      <c r="AH12474" s="59"/>
      <c r="AI12474" s="59"/>
      <c r="AJ12474" s="59"/>
      <c r="AK12474" s="59"/>
      <c r="AL12474" s="59"/>
      <c r="AM12474" s="59"/>
      <c r="AN12474" s="59"/>
      <c r="AO12474" s="59"/>
      <c r="AV12474" s="37"/>
      <c r="AW12474" s="37"/>
      <c r="AX12474" s="37"/>
      <c r="AY12474" s="37"/>
      <c r="AZ12474" s="37"/>
      <c r="BA12474" s="37"/>
    </row>
    <row r="12475" spans="10:53" s="14" customFormat="1" x14ac:dyDescent="0.25">
      <c r="J12475" s="59"/>
      <c r="Q12475" s="26"/>
      <c r="R12475" s="28"/>
      <c r="AC12475" s="46"/>
      <c r="AG12475" s="59"/>
      <c r="AH12475" s="59"/>
      <c r="AI12475" s="59"/>
      <c r="AJ12475" s="59"/>
      <c r="AK12475" s="59"/>
      <c r="AL12475" s="59"/>
      <c r="AM12475" s="59"/>
      <c r="AN12475" s="59"/>
      <c r="AO12475" s="59"/>
      <c r="AV12475" s="37"/>
      <c r="AW12475" s="37"/>
      <c r="AX12475" s="37"/>
      <c r="AY12475" s="37"/>
      <c r="AZ12475" s="37"/>
      <c r="BA12475" s="37"/>
    </row>
    <row r="12476" spans="10:53" s="14" customFormat="1" x14ac:dyDescent="0.25">
      <c r="J12476" s="59"/>
      <c r="Q12476" s="26"/>
      <c r="R12476" s="28"/>
      <c r="AC12476" s="46"/>
      <c r="AG12476" s="59"/>
      <c r="AH12476" s="59"/>
      <c r="AI12476" s="59"/>
      <c r="AJ12476" s="59"/>
      <c r="AK12476" s="59"/>
      <c r="AL12476" s="59"/>
      <c r="AM12476" s="59"/>
      <c r="AN12476" s="59"/>
      <c r="AO12476" s="59"/>
      <c r="AV12476" s="37"/>
      <c r="AW12476" s="37"/>
      <c r="AX12476" s="37"/>
      <c r="AY12476" s="37"/>
      <c r="AZ12476" s="37"/>
      <c r="BA12476" s="37"/>
    </row>
    <row r="12477" spans="10:53" s="14" customFormat="1" x14ac:dyDescent="0.25">
      <c r="J12477" s="59"/>
      <c r="Q12477" s="26"/>
      <c r="R12477" s="28"/>
      <c r="AC12477" s="46"/>
      <c r="AG12477" s="59"/>
      <c r="AH12477" s="59"/>
      <c r="AI12477" s="59"/>
      <c r="AJ12477" s="59"/>
      <c r="AK12477" s="59"/>
      <c r="AL12477" s="59"/>
      <c r="AM12477" s="59"/>
      <c r="AN12477" s="59"/>
      <c r="AO12477" s="59"/>
      <c r="AV12477" s="37"/>
      <c r="AW12477" s="37"/>
      <c r="AX12477" s="37"/>
      <c r="AY12477" s="37"/>
      <c r="AZ12477" s="37"/>
      <c r="BA12477" s="37"/>
    </row>
    <row r="12478" spans="10:53" s="14" customFormat="1" x14ac:dyDescent="0.25">
      <c r="J12478" s="59"/>
      <c r="Q12478" s="26"/>
      <c r="R12478" s="28"/>
      <c r="AC12478" s="46"/>
      <c r="AG12478" s="59"/>
      <c r="AH12478" s="59"/>
      <c r="AI12478" s="59"/>
      <c r="AJ12478" s="59"/>
      <c r="AK12478" s="59"/>
      <c r="AL12478" s="59"/>
      <c r="AM12478" s="59"/>
      <c r="AN12478" s="59"/>
      <c r="AO12478" s="59"/>
      <c r="AV12478" s="37"/>
      <c r="AW12478" s="37"/>
      <c r="AX12478" s="37"/>
      <c r="AY12478" s="37"/>
      <c r="AZ12478" s="37"/>
      <c r="BA12478" s="37"/>
    </row>
    <row r="12479" spans="10:53" s="14" customFormat="1" x14ac:dyDescent="0.25">
      <c r="J12479" s="59"/>
      <c r="Q12479" s="26"/>
      <c r="R12479" s="28"/>
      <c r="AC12479" s="46"/>
      <c r="AG12479" s="59"/>
      <c r="AH12479" s="59"/>
      <c r="AI12479" s="59"/>
      <c r="AJ12479" s="59"/>
      <c r="AK12479" s="59"/>
      <c r="AL12479" s="59"/>
      <c r="AM12479" s="59"/>
      <c r="AN12479" s="59"/>
      <c r="AO12479" s="59"/>
      <c r="AV12479" s="37"/>
      <c r="AW12479" s="37"/>
      <c r="AX12479" s="37"/>
      <c r="AY12479" s="37"/>
      <c r="AZ12479" s="37"/>
      <c r="BA12479" s="37"/>
    </row>
    <row r="12480" spans="10:53" s="14" customFormat="1" x14ac:dyDescent="0.25">
      <c r="J12480" s="59"/>
      <c r="Q12480" s="26"/>
      <c r="R12480" s="28"/>
      <c r="AC12480" s="46"/>
      <c r="AG12480" s="59"/>
      <c r="AH12480" s="59"/>
      <c r="AI12480" s="59"/>
      <c r="AJ12480" s="59"/>
      <c r="AK12480" s="59"/>
      <c r="AL12480" s="59"/>
      <c r="AM12480" s="59"/>
      <c r="AN12480" s="59"/>
      <c r="AO12480" s="59"/>
      <c r="AV12480" s="37"/>
      <c r="AW12480" s="37"/>
      <c r="AX12480" s="37"/>
      <c r="AY12480" s="37"/>
      <c r="AZ12480" s="37"/>
      <c r="BA12480" s="37"/>
    </row>
    <row r="12481" spans="10:53" s="14" customFormat="1" x14ac:dyDescent="0.25">
      <c r="J12481" s="59"/>
      <c r="Q12481" s="26"/>
      <c r="R12481" s="28"/>
      <c r="AC12481" s="46"/>
      <c r="AG12481" s="59"/>
      <c r="AH12481" s="59"/>
      <c r="AI12481" s="59"/>
      <c r="AJ12481" s="59"/>
      <c r="AK12481" s="59"/>
      <c r="AL12481" s="59"/>
      <c r="AM12481" s="59"/>
      <c r="AN12481" s="59"/>
      <c r="AO12481" s="59"/>
      <c r="AV12481" s="37"/>
      <c r="AW12481" s="37"/>
      <c r="AX12481" s="37"/>
      <c r="AY12481" s="37"/>
      <c r="AZ12481" s="37"/>
      <c r="BA12481" s="37"/>
    </row>
    <row r="12482" spans="10:53" s="14" customFormat="1" x14ac:dyDescent="0.25">
      <c r="J12482" s="59"/>
      <c r="Q12482" s="26"/>
      <c r="R12482" s="28"/>
      <c r="AC12482" s="46"/>
      <c r="AG12482" s="59"/>
      <c r="AH12482" s="59"/>
      <c r="AI12482" s="59"/>
      <c r="AJ12482" s="59"/>
      <c r="AK12482" s="59"/>
      <c r="AL12482" s="59"/>
      <c r="AM12482" s="59"/>
      <c r="AN12482" s="59"/>
      <c r="AO12482" s="59"/>
      <c r="AV12482" s="37"/>
      <c r="AW12482" s="37"/>
      <c r="AX12482" s="37"/>
      <c r="AY12482" s="37"/>
      <c r="AZ12482" s="37"/>
      <c r="BA12482" s="37"/>
    </row>
    <row r="12483" spans="10:53" s="14" customFormat="1" x14ac:dyDescent="0.25">
      <c r="J12483" s="59"/>
      <c r="Q12483" s="26"/>
      <c r="R12483" s="28"/>
      <c r="AC12483" s="46"/>
      <c r="AG12483" s="59"/>
      <c r="AH12483" s="59"/>
      <c r="AI12483" s="59"/>
      <c r="AJ12483" s="59"/>
      <c r="AK12483" s="59"/>
      <c r="AL12483" s="59"/>
      <c r="AM12483" s="59"/>
      <c r="AN12483" s="59"/>
      <c r="AO12483" s="59"/>
      <c r="AV12483" s="37"/>
      <c r="AW12483" s="37"/>
      <c r="AX12483" s="37"/>
      <c r="AY12483" s="37"/>
      <c r="AZ12483" s="37"/>
      <c r="BA12483" s="37"/>
    </row>
    <row r="12484" spans="10:53" s="14" customFormat="1" x14ac:dyDescent="0.25">
      <c r="J12484" s="59"/>
      <c r="Q12484" s="26"/>
      <c r="R12484" s="28"/>
      <c r="AC12484" s="46"/>
      <c r="AG12484" s="59"/>
      <c r="AH12484" s="59"/>
      <c r="AI12484" s="59"/>
      <c r="AJ12484" s="59"/>
      <c r="AK12484" s="59"/>
      <c r="AL12484" s="59"/>
      <c r="AM12484" s="59"/>
      <c r="AN12484" s="59"/>
      <c r="AO12484" s="59"/>
      <c r="AV12484" s="37"/>
      <c r="AW12484" s="37"/>
      <c r="AX12484" s="37"/>
      <c r="AY12484" s="37"/>
      <c r="AZ12484" s="37"/>
      <c r="BA12484" s="37"/>
    </row>
    <row r="12485" spans="10:53" s="14" customFormat="1" x14ac:dyDescent="0.25">
      <c r="J12485" s="59"/>
      <c r="Q12485" s="26"/>
      <c r="R12485" s="28"/>
      <c r="AC12485" s="46"/>
      <c r="AG12485" s="59"/>
      <c r="AH12485" s="59"/>
      <c r="AI12485" s="59"/>
      <c r="AJ12485" s="59"/>
      <c r="AK12485" s="59"/>
      <c r="AL12485" s="59"/>
      <c r="AM12485" s="59"/>
      <c r="AN12485" s="59"/>
      <c r="AO12485" s="59"/>
      <c r="AV12485" s="37"/>
      <c r="AW12485" s="37"/>
      <c r="AX12485" s="37"/>
      <c r="AY12485" s="37"/>
      <c r="AZ12485" s="37"/>
      <c r="BA12485" s="37"/>
    </row>
    <row r="12486" spans="10:53" s="14" customFormat="1" x14ac:dyDescent="0.25">
      <c r="J12486" s="59"/>
      <c r="Q12486" s="26"/>
      <c r="R12486" s="28"/>
      <c r="AC12486" s="46"/>
      <c r="AG12486" s="59"/>
      <c r="AH12486" s="59"/>
      <c r="AI12486" s="59"/>
      <c r="AJ12486" s="59"/>
      <c r="AK12486" s="59"/>
      <c r="AL12486" s="59"/>
      <c r="AM12486" s="59"/>
      <c r="AN12486" s="59"/>
      <c r="AO12486" s="59"/>
      <c r="AV12486" s="37"/>
      <c r="AW12486" s="37"/>
      <c r="AX12486" s="37"/>
      <c r="AY12486" s="37"/>
      <c r="AZ12486" s="37"/>
      <c r="BA12486" s="37"/>
    </row>
    <row r="12487" spans="10:53" s="14" customFormat="1" x14ac:dyDescent="0.25">
      <c r="J12487" s="59"/>
      <c r="Q12487" s="26"/>
      <c r="R12487" s="28"/>
      <c r="AC12487" s="46"/>
      <c r="AG12487" s="59"/>
      <c r="AH12487" s="59"/>
      <c r="AI12487" s="59"/>
      <c r="AJ12487" s="59"/>
      <c r="AK12487" s="59"/>
      <c r="AL12487" s="59"/>
      <c r="AM12487" s="59"/>
      <c r="AN12487" s="59"/>
      <c r="AO12487" s="59"/>
      <c r="AV12487" s="37"/>
      <c r="AW12487" s="37"/>
      <c r="AX12487" s="37"/>
      <c r="AY12487" s="37"/>
      <c r="AZ12487" s="37"/>
      <c r="BA12487" s="37"/>
    </row>
    <row r="12488" spans="10:53" s="14" customFormat="1" x14ac:dyDescent="0.25">
      <c r="J12488" s="59"/>
      <c r="Q12488" s="26"/>
      <c r="R12488" s="28"/>
      <c r="AC12488" s="46"/>
      <c r="AG12488" s="59"/>
      <c r="AH12488" s="59"/>
      <c r="AI12488" s="59"/>
      <c r="AJ12488" s="59"/>
      <c r="AK12488" s="59"/>
      <c r="AL12488" s="59"/>
      <c r="AM12488" s="59"/>
      <c r="AN12488" s="59"/>
      <c r="AO12488" s="59"/>
      <c r="AV12488" s="37"/>
      <c r="AW12488" s="37"/>
      <c r="AX12488" s="37"/>
      <c r="AY12488" s="37"/>
      <c r="AZ12488" s="37"/>
      <c r="BA12488" s="37"/>
    </row>
    <row r="12489" spans="10:53" s="14" customFormat="1" x14ac:dyDescent="0.25">
      <c r="J12489" s="59"/>
      <c r="Q12489" s="26"/>
      <c r="R12489" s="28"/>
      <c r="AC12489" s="46"/>
      <c r="AG12489" s="59"/>
      <c r="AH12489" s="59"/>
      <c r="AI12489" s="59"/>
      <c r="AJ12489" s="59"/>
      <c r="AK12489" s="59"/>
      <c r="AL12489" s="59"/>
      <c r="AM12489" s="59"/>
      <c r="AN12489" s="59"/>
      <c r="AO12489" s="59"/>
      <c r="AV12489" s="37"/>
      <c r="AW12489" s="37"/>
      <c r="AX12489" s="37"/>
      <c r="AY12489" s="37"/>
      <c r="AZ12489" s="37"/>
      <c r="BA12489" s="37"/>
    </row>
    <row r="12490" spans="10:53" s="14" customFormat="1" x14ac:dyDescent="0.25">
      <c r="J12490" s="59"/>
      <c r="Q12490" s="26"/>
      <c r="R12490" s="28"/>
      <c r="AC12490" s="46"/>
      <c r="AG12490" s="59"/>
      <c r="AH12490" s="59"/>
      <c r="AI12490" s="59"/>
      <c r="AJ12490" s="59"/>
      <c r="AK12490" s="59"/>
      <c r="AL12490" s="59"/>
      <c r="AM12490" s="59"/>
      <c r="AN12490" s="59"/>
      <c r="AO12490" s="59"/>
      <c r="AV12490" s="37"/>
      <c r="AW12490" s="37"/>
      <c r="AX12490" s="37"/>
      <c r="AY12490" s="37"/>
      <c r="AZ12490" s="37"/>
      <c r="BA12490" s="37"/>
    </row>
    <row r="12491" spans="10:53" s="14" customFormat="1" x14ac:dyDescent="0.25">
      <c r="J12491" s="59"/>
      <c r="Q12491" s="26"/>
      <c r="R12491" s="28"/>
      <c r="AC12491" s="46"/>
      <c r="AG12491" s="59"/>
      <c r="AH12491" s="59"/>
      <c r="AI12491" s="59"/>
      <c r="AJ12491" s="59"/>
      <c r="AK12491" s="59"/>
      <c r="AL12491" s="59"/>
      <c r="AM12491" s="59"/>
      <c r="AN12491" s="59"/>
      <c r="AO12491" s="59"/>
      <c r="AV12491" s="37"/>
      <c r="AW12491" s="37"/>
      <c r="AX12491" s="37"/>
      <c r="AY12491" s="37"/>
      <c r="AZ12491" s="37"/>
      <c r="BA12491" s="37"/>
    </row>
    <row r="12492" spans="10:53" s="14" customFormat="1" x14ac:dyDescent="0.25">
      <c r="J12492" s="59"/>
      <c r="Q12492" s="26"/>
      <c r="R12492" s="28"/>
      <c r="AC12492" s="46"/>
      <c r="AG12492" s="59"/>
      <c r="AH12492" s="59"/>
      <c r="AI12492" s="59"/>
      <c r="AJ12492" s="59"/>
      <c r="AK12492" s="59"/>
      <c r="AL12492" s="59"/>
      <c r="AM12492" s="59"/>
      <c r="AN12492" s="59"/>
      <c r="AO12492" s="59"/>
      <c r="AV12492" s="37"/>
      <c r="AW12492" s="37"/>
      <c r="AX12492" s="37"/>
      <c r="AY12492" s="37"/>
      <c r="AZ12492" s="37"/>
      <c r="BA12492" s="37"/>
    </row>
    <row r="12493" spans="10:53" s="14" customFormat="1" x14ac:dyDescent="0.25">
      <c r="J12493" s="59"/>
      <c r="Q12493" s="26"/>
      <c r="R12493" s="28"/>
      <c r="AC12493" s="46"/>
      <c r="AG12493" s="59"/>
      <c r="AH12493" s="59"/>
      <c r="AI12493" s="59"/>
      <c r="AJ12493" s="59"/>
      <c r="AK12493" s="59"/>
      <c r="AL12493" s="59"/>
      <c r="AM12493" s="59"/>
      <c r="AN12493" s="59"/>
      <c r="AO12493" s="59"/>
      <c r="AV12493" s="37"/>
      <c r="AW12493" s="37"/>
      <c r="AX12493" s="37"/>
      <c r="AY12493" s="37"/>
      <c r="AZ12493" s="37"/>
      <c r="BA12493" s="37"/>
    </row>
    <row r="12494" spans="10:53" s="14" customFormat="1" x14ac:dyDescent="0.25">
      <c r="J12494" s="59"/>
      <c r="Q12494" s="26"/>
      <c r="R12494" s="28"/>
      <c r="AC12494" s="46"/>
      <c r="AG12494" s="59"/>
      <c r="AH12494" s="59"/>
      <c r="AI12494" s="59"/>
      <c r="AJ12494" s="59"/>
      <c r="AK12494" s="59"/>
      <c r="AL12494" s="59"/>
      <c r="AM12494" s="59"/>
      <c r="AN12494" s="59"/>
      <c r="AO12494" s="59"/>
      <c r="AV12494" s="37"/>
      <c r="AW12494" s="37"/>
      <c r="AX12494" s="37"/>
      <c r="AY12494" s="37"/>
      <c r="AZ12494" s="37"/>
      <c r="BA12494" s="37"/>
    </row>
    <row r="12495" spans="10:53" s="14" customFormat="1" x14ac:dyDescent="0.25">
      <c r="J12495" s="59"/>
      <c r="Q12495" s="26"/>
      <c r="R12495" s="28"/>
      <c r="AC12495" s="46"/>
      <c r="AG12495" s="59"/>
      <c r="AH12495" s="59"/>
      <c r="AI12495" s="59"/>
      <c r="AJ12495" s="59"/>
      <c r="AK12495" s="59"/>
      <c r="AL12495" s="59"/>
      <c r="AM12495" s="59"/>
      <c r="AN12495" s="59"/>
      <c r="AO12495" s="59"/>
      <c r="AV12495" s="37"/>
      <c r="AW12495" s="37"/>
      <c r="AX12495" s="37"/>
      <c r="AY12495" s="37"/>
      <c r="AZ12495" s="37"/>
      <c r="BA12495" s="37"/>
    </row>
    <row r="12496" spans="10:53" s="14" customFormat="1" x14ac:dyDescent="0.25">
      <c r="J12496" s="59"/>
      <c r="Q12496" s="26"/>
      <c r="R12496" s="28"/>
      <c r="AC12496" s="46"/>
      <c r="AG12496" s="59"/>
      <c r="AH12496" s="59"/>
      <c r="AI12496" s="59"/>
      <c r="AJ12496" s="59"/>
      <c r="AK12496" s="59"/>
      <c r="AL12496" s="59"/>
      <c r="AM12496" s="59"/>
      <c r="AN12496" s="59"/>
      <c r="AO12496" s="59"/>
      <c r="AV12496" s="37"/>
      <c r="AW12496" s="37"/>
      <c r="AX12496" s="37"/>
      <c r="AY12496" s="37"/>
      <c r="AZ12496" s="37"/>
      <c r="BA12496" s="37"/>
    </row>
    <row r="12497" spans="10:53" s="14" customFormat="1" x14ac:dyDescent="0.25">
      <c r="J12497" s="59"/>
      <c r="Q12497" s="26"/>
      <c r="R12497" s="28"/>
      <c r="AC12497" s="46"/>
      <c r="AG12497" s="59"/>
      <c r="AH12497" s="59"/>
      <c r="AI12497" s="59"/>
      <c r="AJ12497" s="59"/>
      <c r="AK12497" s="59"/>
      <c r="AL12497" s="59"/>
      <c r="AM12497" s="59"/>
      <c r="AN12497" s="59"/>
      <c r="AO12497" s="59"/>
      <c r="AV12497" s="37"/>
      <c r="AW12497" s="37"/>
      <c r="AX12497" s="37"/>
      <c r="AY12497" s="37"/>
      <c r="AZ12497" s="37"/>
      <c r="BA12497" s="37"/>
    </row>
    <row r="12498" spans="10:53" s="14" customFormat="1" x14ac:dyDescent="0.25">
      <c r="J12498" s="59"/>
      <c r="Q12498" s="26"/>
      <c r="R12498" s="28"/>
      <c r="AC12498" s="46"/>
      <c r="AG12498" s="59"/>
      <c r="AH12498" s="59"/>
      <c r="AI12498" s="59"/>
      <c r="AJ12498" s="59"/>
      <c r="AK12498" s="59"/>
      <c r="AL12498" s="59"/>
      <c r="AM12498" s="59"/>
      <c r="AN12498" s="59"/>
      <c r="AO12498" s="59"/>
      <c r="AV12498" s="37"/>
      <c r="AW12498" s="37"/>
      <c r="AX12498" s="37"/>
      <c r="AY12498" s="37"/>
      <c r="AZ12498" s="37"/>
      <c r="BA12498" s="37"/>
    </row>
    <row r="12499" spans="10:53" s="14" customFormat="1" x14ac:dyDescent="0.25">
      <c r="J12499" s="59"/>
      <c r="Q12499" s="26"/>
      <c r="R12499" s="28"/>
      <c r="AC12499" s="46"/>
      <c r="AG12499" s="59"/>
      <c r="AH12499" s="59"/>
      <c r="AI12499" s="59"/>
      <c r="AJ12499" s="59"/>
      <c r="AK12499" s="59"/>
      <c r="AL12499" s="59"/>
      <c r="AM12499" s="59"/>
      <c r="AN12499" s="59"/>
      <c r="AO12499" s="59"/>
      <c r="AV12499" s="37"/>
      <c r="AW12499" s="37"/>
      <c r="AX12499" s="37"/>
      <c r="AY12499" s="37"/>
      <c r="AZ12499" s="37"/>
      <c r="BA12499" s="37"/>
    </row>
    <row r="12500" spans="10:53" s="14" customFormat="1" x14ac:dyDescent="0.25">
      <c r="J12500" s="59"/>
      <c r="Q12500" s="26"/>
      <c r="R12500" s="28"/>
      <c r="AC12500" s="46"/>
      <c r="AG12500" s="59"/>
      <c r="AH12500" s="59"/>
      <c r="AI12500" s="59"/>
      <c r="AJ12500" s="59"/>
      <c r="AK12500" s="59"/>
      <c r="AL12500" s="59"/>
      <c r="AM12500" s="59"/>
      <c r="AN12500" s="59"/>
      <c r="AO12500" s="59"/>
      <c r="AV12500" s="37"/>
      <c r="AW12500" s="37"/>
      <c r="AX12500" s="37"/>
      <c r="AY12500" s="37"/>
      <c r="AZ12500" s="37"/>
      <c r="BA12500" s="37"/>
    </row>
    <row r="12501" spans="10:53" s="14" customFormat="1" x14ac:dyDescent="0.25">
      <c r="J12501" s="59"/>
      <c r="Q12501" s="26"/>
      <c r="R12501" s="28"/>
      <c r="AC12501" s="46"/>
      <c r="AG12501" s="59"/>
      <c r="AH12501" s="59"/>
      <c r="AI12501" s="59"/>
      <c r="AJ12501" s="59"/>
      <c r="AK12501" s="59"/>
      <c r="AL12501" s="59"/>
      <c r="AM12501" s="59"/>
      <c r="AN12501" s="59"/>
      <c r="AO12501" s="59"/>
      <c r="AV12501" s="37"/>
      <c r="AW12501" s="37"/>
      <c r="AX12501" s="37"/>
      <c r="AY12501" s="37"/>
      <c r="AZ12501" s="37"/>
      <c r="BA12501" s="37"/>
    </row>
    <row r="12502" spans="10:53" s="14" customFormat="1" x14ac:dyDescent="0.25">
      <c r="J12502" s="59"/>
      <c r="Q12502" s="26"/>
      <c r="R12502" s="28"/>
      <c r="AC12502" s="46"/>
      <c r="AG12502" s="59"/>
      <c r="AH12502" s="59"/>
      <c r="AI12502" s="59"/>
      <c r="AJ12502" s="59"/>
      <c r="AK12502" s="59"/>
      <c r="AL12502" s="59"/>
      <c r="AM12502" s="59"/>
      <c r="AN12502" s="59"/>
      <c r="AO12502" s="59"/>
      <c r="AV12502" s="37"/>
      <c r="AW12502" s="37"/>
      <c r="AX12502" s="37"/>
      <c r="AY12502" s="37"/>
      <c r="AZ12502" s="37"/>
      <c r="BA12502" s="37"/>
    </row>
    <row r="12503" spans="10:53" s="14" customFormat="1" x14ac:dyDescent="0.25">
      <c r="J12503" s="59"/>
      <c r="Q12503" s="26"/>
      <c r="R12503" s="28"/>
      <c r="AC12503" s="46"/>
      <c r="AG12503" s="59"/>
      <c r="AH12503" s="59"/>
      <c r="AI12503" s="59"/>
      <c r="AJ12503" s="59"/>
      <c r="AK12503" s="59"/>
      <c r="AL12503" s="59"/>
      <c r="AM12503" s="59"/>
      <c r="AN12503" s="59"/>
      <c r="AO12503" s="59"/>
      <c r="AV12503" s="37"/>
      <c r="AW12503" s="37"/>
      <c r="AX12503" s="37"/>
      <c r="AY12503" s="37"/>
      <c r="AZ12503" s="37"/>
      <c r="BA12503" s="37"/>
    </row>
    <row r="12504" spans="10:53" s="14" customFormat="1" x14ac:dyDescent="0.25">
      <c r="J12504" s="59"/>
      <c r="Q12504" s="26"/>
      <c r="R12504" s="28"/>
      <c r="AC12504" s="46"/>
      <c r="AG12504" s="59"/>
      <c r="AH12504" s="59"/>
      <c r="AI12504" s="59"/>
      <c r="AJ12504" s="59"/>
      <c r="AK12504" s="59"/>
      <c r="AL12504" s="59"/>
      <c r="AM12504" s="59"/>
      <c r="AN12504" s="59"/>
      <c r="AO12504" s="59"/>
      <c r="AV12504" s="37"/>
      <c r="AW12504" s="37"/>
      <c r="AX12504" s="37"/>
      <c r="AY12504" s="37"/>
      <c r="AZ12504" s="37"/>
      <c r="BA12504" s="37"/>
    </row>
    <row r="12505" spans="10:53" s="14" customFormat="1" x14ac:dyDescent="0.25">
      <c r="J12505" s="59"/>
      <c r="Q12505" s="26"/>
      <c r="R12505" s="28"/>
      <c r="AC12505" s="46"/>
      <c r="AG12505" s="59"/>
      <c r="AH12505" s="59"/>
      <c r="AI12505" s="59"/>
      <c r="AJ12505" s="59"/>
      <c r="AK12505" s="59"/>
      <c r="AL12505" s="59"/>
      <c r="AM12505" s="59"/>
      <c r="AN12505" s="59"/>
      <c r="AO12505" s="59"/>
      <c r="AV12505" s="37"/>
      <c r="AW12505" s="37"/>
      <c r="AX12505" s="37"/>
      <c r="AY12505" s="37"/>
      <c r="AZ12505" s="37"/>
      <c r="BA12505" s="37"/>
    </row>
    <row r="12506" spans="10:53" s="14" customFormat="1" x14ac:dyDescent="0.25">
      <c r="J12506" s="59"/>
      <c r="Q12506" s="26"/>
      <c r="R12506" s="28"/>
      <c r="AC12506" s="46"/>
      <c r="AG12506" s="59"/>
      <c r="AH12506" s="59"/>
      <c r="AI12506" s="59"/>
      <c r="AJ12506" s="59"/>
      <c r="AK12506" s="59"/>
      <c r="AL12506" s="59"/>
      <c r="AM12506" s="59"/>
      <c r="AN12506" s="59"/>
      <c r="AO12506" s="59"/>
      <c r="AV12506" s="37"/>
      <c r="AW12506" s="37"/>
      <c r="AX12506" s="37"/>
      <c r="AY12506" s="37"/>
      <c r="AZ12506" s="37"/>
      <c r="BA12506" s="37"/>
    </row>
    <row r="12507" spans="10:53" s="14" customFormat="1" x14ac:dyDescent="0.25">
      <c r="J12507" s="59"/>
      <c r="Q12507" s="26"/>
      <c r="R12507" s="28"/>
      <c r="AC12507" s="46"/>
      <c r="AG12507" s="59"/>
      <c r="AH12507" s="59"/>
      <c r="AI12507" s="59"/>
      <c r="AJ12507" s="59"/>
      <c r="AK12507" s="59"/>
      <c r="AL12507" s="59"/>
      <c r="AM12507" s="59"/>
      <c r="AN12507" s="59"/>
      <c r="AO12507" s="59"/>
      <c r="AV12507" s="37"/>
      <c r="AW12507" s="37"/>
      <c r="AX12507" s="37"/>
      <c r="AY12507" s="37"/>
      <c r="AZ12507" s="37"/>
      <c r="BA12507" s="37"/>
    </row>
    <row r="12508" spans="10:53" s="14" customFormat="1" x14ac:dyDescent="0.25">
      <c r="J12508" s="59"/>
      <c r="Q12508" s="26"/>
      <c r="R12508" s="28"/>
      <c r="AC12508" s="46"/>
      <c r="AG12508" s="59"/>
      <c r="AH12508" s="59"/>
      <c r="AI12508" s="59"/>
      <c r="AJ12508" s="59"/>
      <c r="AK12508" s="59"/>
      <c r="AL12508" s="59"/>
      <c r="AM12508" s="59"/>
      <c r="AN12508" s="59"/>
      <c r="AO12508" s="59"/>
      <c r="AV12508" s="37"/>
      <c r="AW12508" s="37"/>
      <c r="AX12508" s="37"/>
      <c r="AY12508" s="37"/>
      <c r="AZ12508" s="37"/>
      <c r="BA12508" s="37"/>
    </row>
    <row r="12509" spans="10:53" s="14" customFormat="1" x14ac:dyDescent="0.25">
      <c r="J12509" s="59"/>
      <c r="Q12509" s="26"/>
      <c r="R12509" s="28"/>
      <c r="AC12509" s="46"/>
      <c r="AG12509" s="59"/>
      <c r="AH12509" s="59"/>
      <c r="AI12509" s="59"/>
      <c r="AJ12509" s="59"/>
      <c r="AK12509" s="59"/>
      <c r="AL12509" s="59"/>
      <c r="AM12509" s="59"/>
      <c r="AN12509" s="59"/>
      <c r="AO12509" s="59"/>
      <c r="AV12509" s="37"/>
      <c r="AW12509" s="37"/>
      <c r="AX12509" s="37"/>
      <c r="AY12509" s="37"/>
      <c r="AZ12509" s="37"/>
      <c r="BA12509" s="37"/>
    </row>
    <row r="12510" spans="10:53" s="14" customFormat="1" x14ac:dyDescent="0.25">
      <c r="J12510" s="59"/>
      <c r="Q12510" s="26"/>
      <c r="R12510" s="28"/>
      <c r="AC12510" s="46"/>
      <c r="AG12510" s="59"/>
      <c r="AH12510" s="59"/>
      <c r="AI12510" s="59"/>
      <c r="AJ12510" s="59"/>
      <c r="AK12510" s="59"/>
      <c r="AL12510" s="59"/>
      <c r="AM12510" s="59"/>
      <c r="AN12510" s="59"/>
      <c r="AO12510" s="59"/>
      <c r="AV12510" s="37"/>
      <c r="AW12510" s="37"/>
      <c r="AX12510" s="37"/>
      <c r="AY12510" s="37"/>
      <c r="AZ12510" s="37"/>
      <c r="BA12510" s="37"/>
    </row>
    <row r="12511" spans="10:53" s="14" customFormat="1" x14ac:dyDescent="0.25">
      <c r="J12511" s="59"/>
      <c r="Q12511" s="26"/>
      <c r="R12511" s="28"/>
      <c r="AC12511" s="46"/>
      <c r="AG12511" s="59"/>
      <c r="AH12511" s="59"/>
      <c r="AI12511" s="59"/>
      <c r="AJ12511" s="59"/>
      <c r="AK12511" s="59"/>
      <c r="AL12511" s="59"/>
      <c r="AM12511" s="59"/>
      <c r="AN12511" s="59"/>
      <c r="AO12511" s="59"/>
      <c r="AV12511" s="37"/>
      <c r="AW12511" s="37"/>
      <c r="AX12511" s="37"/>
      <c r="AY12511" s="37"/>
      <c r="AZ12511" s="37"/>
      <c r="BA12511" s="37"/>
    </row>
    <row r="12512" spans="10:53" s="14" customFormat="1" x14ac:dyDescent="0.25">
      <c r="J12512" s="59"/>
      <c r="Q12512" s="26"/>
      <c r="R12512" s="28"/>
      <c r="AC12512" s="46"/>
      <c r="AG12512" s="59"/>
      <c r="AH12512" s="59"/>
      <c r="AI12512" s="59"/>
      <c r="AJ12512" s="59"/>
      <c r="AK12512" s="59"/>
      <c r="AL12512" s="59"/>
      <c r="AM12512" s="59"/>
      <c r="AN12512" s="59"/>
      <c r="AO12512" s="59"/>
      <c r="AV12512" s="37"/>
      <c r="AW12512" s="37"/>
      <c r="AX12512" s="37"/>
      <c r="AY12512" s="37"/>
      <c r="AZ12512" s="37"/>
      <c r="BA12512" s="37"/>
    </row>
    <row r="12513" spans="10:53" s="14" customFormat="1" x14ac:dyDescent="0.25">
      <c r="J12513" s="59"/>
      <c r="Q12513" s="26"/>
      <c r="R12513" s="28"/>
      <c r="AC12513" s="46"/>
      <c r="AG12513" s="59"/>
      <c r="AH12513" s="59"/>
      <c r="AI12513" s="59"/>
      <c r="AJ12513" s="59"/>
      <c r="AK12513" s="59"/>
      <c r="AL12513" s="59"/>
      <c r="AM12513" s="59"/>
      <c r="AN12513" s="59"/>
      <c r="AO12513" s="59"/>
      <c r="AV12513" s="37"/>
      <c r="AW12513" s="37"/>
      <c r="AX12513" s="37"/>
      <c r="AY12513" s="37"/>
      <c r="AZ12513" s="37"/>
      <c r="BA12513" s="37"/>
    </row>
    <row r="12514" spans="10:53" s="14" customFormat="1" x14ac:dyDescent="0.25">
      <c r="J12514" s="59"/>
      <c r="Q12514" s="26"/>
      <c r="R12514" s="28"/>
      <c r="AC12514" s="46"/>
      <c r="AG12514" s="59"/>
      <c r="AH12514" s="59"/>
      <c r="AI12514" s="59"/>
      <c r="AJ12514" s="59"/>
      <c r="AK12514" s="59"/>
      <c r="AL12514" s="59"/>
      <c r="AM12514" s="59"/>
      <c r="AN12514" s="59"/>
      <c r="AO12514" s="59"/>
      <c r="AV12514" s="37"/>
      <c r="AW12514" s="37"/>
      <c r="AX12514" s="37"/>
      <c r="AY12514" s="37"/>
      <c r="AZ12514" s="37"/>
      <c r="BA12514" s="37"/>
    </row>
    <row r="12515" spans="10:53" s="14" customFormat="1" x14ac:dyDescent="0.25">
      <c r="J12515" s="59"/>
      <c r="Q12515" s="26"/>
      <c r="R12515" s="28"/>
      <c r="AC12515" s="46"/>
      <c r="AG12515" s="59"/>
      <c r="AH12515" s="59"/>
      <c r="AI12515" s="59"/>
      <c r="AJ12515" s="59"/>
      <c r="AK12515" s="59"/>
      <c r="AL12515" s="59"/>
      <c r="AM12515" s="59"/>
      <c r="AN12515" s="59"/>
      <c r="AO12515" s="59"/>
      <c r="AV12515" s="37"/>
      <c r="AW12515" s="37"/>
      <c r="AX12515" s="37"/>
      <c r="AY12515" s="37"/>
      <c r="AZ12515" s="37"/>
      <c r="BA12515" s="37"/>
    </row>
    <row r="12516" spans="10:53" s="14" customFormat="1" x14ac:dyDescent="0.25">
      <c r="J12516" s="59"/>
      <c r="Q12516" s="26"/>
      <c r="R12516" s="28"/>
      <c r="AC12516" s="46"/>
      <c r="AG12516" s="59"/>
      <c r="AH12516" s="59"/>
      <c r="AI12516" s="59"/>
      <c r="AJ12516" s="59"/>
      <c r="AK12516" s="59"/>
      <c r="AL12516" s="59"/>
      <c r="AM12516" s="59"/>
      <c r="AN12516" s="59"/>
      <c r="AO12516" s="59"/>
      <c r="AV12516" s="37"/>
      <c r="AW12516" s="37"/>
      <c r="AX12516" s="37"/>
      <c r="AY12516" s="37"/>
      <c r="AZ12516" s="37"/>
      <c r="BA12516" s="37"/>
    </row>
    <row r="12517" spans="10:53" s="14" customFormat="1" x14ac:dyDescent="0.25">
      <c r="J12517" s="59"/>
      <c r="Q12517" s="26"/>
      <c r="R12517" s="28"/>
      <c r="AC12517" s="46"/>
      <c r="AG12517" s="59"/>
      <c r="AH12517" s="59"/>
      <c r="AI12517" s="59"/>
      <c r="AJ12517" s="59"/>
      <c r="AK12517" s="59"/>
      <c r="AL12517" s="59"/>
      <c r="AM12517" s="59"/>
      <c r="AN12517" s="59"/>
      <c r="AO12517" s="59"/>
      <c r="AV12517" s="37"/>
      <c r="AW12517" s="37"/>
      <c r="AX12517" s="37"/>
      <c r="AY12517" s="37"/>
      <c r="AZ12517" s="37"/>
      <c r="BA12517" s="37"/>
    </row>
    <row r="12518" spans="10:53" s="14" customFormat="1" x14ac:dyDescent="0.25">
      <c r="J12518" s="59"/>
      <c r="Q12518" s="26"/>
      <c r="R12518" s="28"/>
      <c r="AC12518" s="46"/>
      <c r="AG12518" s="59"/>
      <c r="AH12518" s="59"/>
      <c r="AI12518" s="59"/>
      <c r="AJ12518" s="59"/>
      <c r="AK12518" s="59"/>
      <c r="AL12518" s="59"/>
      <c r="AM12518" s="59"/>
      <c r="AN12518" s="59"/>
      <c r="AO12518" s="59"/>
      <c r="AV12518" s="37"/>
      <c r="AW12518" s="37"/>
      <c r="AX12518" s="37"/>
      <c r="AY12518" s="37"/>
      <c r="AZ12518" s="37"/>
      <c r="BA12518" s="37"/>
    </row>
    <row r="12519" spans="10:53" s="14" customFormat="1" x14ac:dyDescent="0.25">
      <c r="J12519" s="59"/>
      <c r="Q12519" s="26"/>
      <c r="R12519" s="28"/>
      <c r="AC12519" s="46"/>
      <c r="AG12519" s="59"/>
      <c r="AH12519" s="59"/>
      <c r="AI12519" s="59"/>
      <c r="AJ12519" s="59"/>
      <c r="AK12519" s="59"/>
      <c r="AL12519" s="59"/>
      <c r="AM12519" s="59"/>
      <c r="AN12519" s="59"/>
      <c r="AO12519" s="59"/>
      <c r="AV12519" s="37"/>
      <c r="AW12519" s="37"/>
      <c r="AX12519" s="37"/>
      <c r="AY12519" s="37"/>
      <c r="AZ12519" s="37"/>
      <c r="BA12519" s="37"/>
    </row>
    <row r="12520" spans="10:53" s="14" customFormat="1" x14ac:dyDescent="0.25">
      <c r="J12520" s="59"/>
      <c r="Q12520" s="26"/>
      <c r="R12520" s="28"/>
      <c r="AC12520" s="46"/>
      <c r="AG12520" s="59"/>
      <c r="AH12520" s="59"/>
      <c r="AI12520" s="59"/>
      <c r="AJ12520" s="59"/>
      <c r="AK12520" s="59"/>
      <c r="AL12520" s="59"/>
      <c r="AM12520" s="59"/>
      <c r="AN12520" s="59"/>
      <c r="AO12520" s="59"/>
      <c r="AV12520" s="37"/>
      <c r="AW12520" s="37"/>
      <c r="AX12520" s="37"/>
      <c r="AY12520" s="37"/>
      <c r="AZ12520" s="37"/>
      <c r="BA12520" s="37"/>
    </row>
    <row r="12521" spans="10:53" s="14" customFormat="1" x14ac:dyDescent="0.25">
      <c r="J12521" s="59"/>
      <c r="Q12521" s="26"/>
      <c r="R12521" s="28"/>
      <c r="AC12521" s="46"/>
      <c r="AG12521" s="59"/>
      <c r="AH12521" s="59"/>
      <c r="AI12521" s="59"/>
      <c r="AJ12521" s="59"/>
      <c r="AK12521" s="59"/>
      <c r="AL12521" s="59"/>
      <c r="AM12521" s="59"/>
      <c r="AN12521" s="59"/>
      <c r="AO12521" s="59"/>
      <c r="AV12521" s="37"/>
      <c r="AW12521" s="37"/>
      <c r="AX12521" s="37"/>
      <c r="AY12521" s="37"/>
      <c r="AZ12521" s="37"/>
      <c r="BA12521" s="37"/>
    </row>
    <row r="12522" spans="10:53" s="14" customFormat="1" x14ac:dyDescent="0.25">
      <c r="J12522" s="59"/>
      <c r="Q12522" s="26"/>
      <c r="R12522" s="28"/>
      <c r="AC12522" s="46"/>
      <c r="AG12522" s="59"/>
      <c r="AH12522" s="59"/>
      <c r="AI12522" s="59"/>
      <c r="AJ12522" s="59"/>
      <c r="AK12522" s="59"/>
      <c r="AL12522" s="59"/>
      <c r="AM12522" s="59"/>
      <c r="AN12522" s="59"/>
      <c r="AO12522" s="59"/>
      <c r="AV12522" s="37"/>
      <c r="AW12522" s="37"/>
      <c r="AX12522" s="37"/>
      <c r="AY12522" s="37"/>
      <c r="AZ12522" s="37"/>
      <c r="BA12522" s="37"/>
    </row>
    <row r="12523" spans="10:53" s="14" customFormat="1" x14ac:dyDescent="0.25">
      <c r="J12523" s="59"/>
      <c r="Q12523" s="26"/>
      <c r="R12523" s="28"/>
      <c r="AC12523" s="46"/>
      <c r="AG12523" s="59"/>
      <c r="AH12523" s="59"/>
      <c r="AI12523" s="59"/>
      <c r="AJ12523" s="59"/>
      <c r="AK12523" s="59"/>
      <c r="AL12523" s="59"/>
      <c r="AM12523" s="59"/>
      <c r="AN12523" s="59"/>
      <c r="AO12523" s="59"/>
      <c r="AV12523" s="37"/>
      <c r="AW12523" s="37"/>
      <c r="AX12523" s="37"/>
      <c r="AY12523" s="37"/>
      <c r="AZ12523" s="37"/>
      <c r="BA12523" s="37"/>
    </row>
    <row r="12524" spans="10:53" s="14" customFormat="1" x14ac:dyDescent="0.25">
      <c r="J12524" s="59"/>
      <c r="Q12524" s="26"/>
      <c r="R12524" s="28"/>
      <c r="AC12524" s="46"/>
      <c r="AG12524" s="59"/>
      <c r="AH12524" s="59"/>
      <c r="AI12524" s="59"/>
      <c r="AJ12524" s="59"/>
      <c r="AK12524" s="59"/>
      <c r="AL12524" s="59"/>
      <c r="AM12524" s="59"/>
      <c r="AN12524" s="59"/>
      <c r="AO12524" s="59"/>
      <c r="AV12524" s="37"/>
      <c r="AW12524" s="37"/>
      <c r="AX12524" s="37"/>
      <c r="AY12524" s="37"/>
      <c r="AZ12524" s="37"/>
      <c r="BA12524" s="37"/>
    </row>
    <row r="12525" spans="10:53" s="14" customFormat="1" x14ac:dyDescent="0.25">
      <c r="J12525" s="59"/>
      <c r="Q12525" s="26"/>
      <c r="R12525" s="28"/>
      <c r="AC12525" s="46"/>
      <c r="AG12525" s="59"/>
      <c r="AH12525" s="59"/>
      <c r="AI12525" s="59"/>
      <c r="AJ12525" s="59"/>
      <c r="AK12525" s="59"/>
      <c r="AL12525" s="59"/>
      <c r="AM12525" s="59"/>
      <c r="AN12525" s="59"/>
      <c r="AO12525" s="59"/>
      <c r="AV12525" s="37"/>
      <c r="AW12525" s="37"/>
      <c r="AX12525" s="37"/>
      <c r="AY12525" s="37"/>
      <c r="AZ12525" s="37"/>
      <c r="BA12525" s="37"/>
    </row>
    <row r="12526" spans="10:53" s="14" customFormat="1" x14ac:dyDescent="0.25">
      <c r="J12526" s="59"/>
      <c r="Q12526" s="26"/>
      <c r="R12526" s="28"/>
      <c r="AC12526" s="46"/>
      <c r="AG12526" s="59"/>
      <c r="AH12526" s="59"/>
      <c r="AI12526" s="59"/>
      <c r="AJ12526" s="59"/>
      <c r="AK12526" s="59"/>
      <c r="AL12526" s="59"/>
      <c r="AM12526" s="59"/>
      <c r="AN12526" s="59"/>
      <c r="AO12526" s="59"/>
      <c r="AV12526" s="37"/>
      <c r="AW12526" s="37"/>
      <c r="AX12526" s="37"/>
      <c r="AY12526" s="37"/>
      <c r="AZ12526" s="37"/>
      <c r="BA12526" s="37"/>
    </row>
    <row r="12527" spans="10:53" s="14" customFormat="1" x14ac:dyDescent="0.25">
      <c r="J12527" s="59"/>
      <c r="Q12527" s="26"/>
      <c r="R12527" s="28"/>
      <c r="AC12527" s="46"/>
      <c r="AG12527" s="59"/>
      <c r="AH12527" s="59"/>
      <c r="AI12527" s="59"/>
      <c r="AJ12527" s="59"/>
      <c r="AK12527" s="59"/>
      <c r="AL12527" s="59"/>
      <c r="AM12527" s="59"/>
      <c r="AN12527" s="59"/>
      <c r="AO12527" s="59"/>
      <c r="AV12527" s="37"/>
      <c r="AW12527" s="37"/>
      <c r="AX12527" s="37"/>
      <c r="AY12527" s="37"/>
      <c r="AZ12527" s="37"/>
      <c r="BA12527" s="37"/>
    </row>
    <row r="12528" spans="10:53" s="14" customFormat="1" x14ac:dyDescent="0.25">
      <c r="J12528" s="59"/>
      <c r="Q12528" s="26"/>
      <c r="R12528" s="28"/>
      <c r="AC12528" s="46"/>
      <c r="AG12528" s="59"/>
      <c r="AH12528" s="59"/>
      <c r="AI12528" s="59"/>
      <c r="AJ12528" s="59"/>
      <c r="AK12528" s="59"/>
      <c r="AL12528" s="59"/>
      <c r="AM12528" s="59"/>
      <c r="AN12528" s="59"/>
      <c r="AO12528" s="59"/>
      <c r="AV12528" s="37"/>
      <c r="AW12528" s="37"/>
      <c r="AX12528" s="37"/>
      <c r="AY12528" s="37"/>
      <c r="AZ12528" s="37"/>
      <c r="BA12528" s="37"/>
    </row>
    <row r="12529" spans="10:53" s="14" customFormat="1" x14ac:dyDescent="0.25">
      <c r="J12529" s="59"/>
      <c r="Q12529" s="26"/>
      <c r="R12529" s="28"/>
      <c r="AC12529" s="46"/>
      <c r="AG12529" s="59"/>
      <c r="AH12529" s="59"/>
      <c r="AI12529" s="59"/>
      <c r="AJ12529" s="59"/>
      <c r="AK12529" s="59"/>
      <c r="AL12529" s="59"/>
      <c r="AM12529" s="59"/>
      <c r="AN12529" s="59"/>
      <c r="AO12529" s="59"/>
      <c r="AV12529" s="37"/>
      <c r="AW12529" s="37"/>
      <c r="AX12529" s="37"/>
      <c r="AY12529" s="37"/>
      <c r="AZ12529" s="37"/>
      <c r="BA12529" s="37"/>
    </row>
    <row r="12530" spans="10:53" s="14" customFormat="1" x14ac:dyDescent="0.25">
      <c r="J12530" s="59"/>
      <c r="Q12530" s="26"/>
      <c r="R12530" s="28"/>
      <c r="AC12530" s="46"/>
      <c r="AG12530" s="59"/>
      <c r="AH12530" s="59"/>
      <c r="AI12530" s="59"/>
      <c r="AJ12530" s="59"/>
      <c r="AK12530" s="59"/>
      <c r="AL12530" s="59"/>
      <c r="AM12530" s="59"/>
      <c r="AN12530" s="59"/>
      <c r="AO12530" s="59"/>
      <c r="AV12530" s="37"/>
      <c r="AW12530" s="37"/>
      <c r="AX12530" s="37"/>
      <c r="AY12530" s="37"/>
      <c r="AZ12530" s="37"/>
      <c r="BA12530" s="37"/>
    </row>
    <row r="12531" spans="10:53" s="14" customFormat="1" x14ac:dyDescent="0.25">
      <c r="J12531" s="59"/>
      <c r="Q12531" s="26"/>
      <c r="R12531" s="28"/>
      <c r="AC12531" s="46"/>
      <c r="AG12531" s="59"/>
      <c r="AH12531" s="59"/>
      <c r="AI12531" s="59"/>
      <c r="AJ12531" s="59"/>
      <c r="AK12531" s="59"/>
      <c r="AL12531" s="59"/>
      <c r="AM12531" s="59"/>
      <c r="AN12531" s="59"/>
      <c r="AO12531" s="59"/>
      <c r="AV12531" s="37"/>
      <c r="AW12531" s="37"/>
      <c r="AX12531" s="37"/>
      <c r="AY12531" s="37"/>
      <c r="AZ12531" s="37"/>
      <c r="BA12531" s="37"/>
    </row>
    <row r="12532" spans="10:53" s="14" customFormat="1" x14ac:dyDescent="0.25">
      <c r="J12532" s="59"/>
      <c r="Q12532" s="26"/>
      <c r="R12532" s="28"/>
      <c r="AC12532" s="46"/>
      <c r="AG12532" s="59"/>
      <c r="AH12532" s="59"/>
      <c r="AI12532" s="59"/>
      <c r="AJ12532" s="59"/>
      <c r="AK12532" s="59"/>
      <c r="AL12532" s="59"/>
      <c r="AM12532" s="59"/>
      <c r="AN12532" s="59"/>
      <c r="AO12532" s="59"/>
      <c r="AV12532" s="37"/>
      <c r="AW12532" s="37"/>
      <c r="AX12532" s="37"/>
      <c r="AY12532" s="37"/>
      <c r="AZ12532" s="37"/>
      <c r="BA12532" s="37"/>
    </row>
    <row r="12533" spans="10:53" s="14" customFormat="1" x14ac:dyDescent="0.25">
      <c r="J12533" s="59"/>
      <c r="Q12533" s="26"/>
      <c r="R12533" s="28"/>
      <c r="AC12533" s="46"/>
      <c r="AG12533" s="59"/>
      <c r="AH12533" s="59"/>
      <c r="AI12533" s="59"/>
      <c r="AJ12533" s="59"/>
      <c r="AK12533" s="59"/>
      <c r="AL12533" s="59"/>
      <c r="AM12533" s="59"/>
      <c r="AN12533" s="59"/>
      <c r="AO12533" s="59"/>
      <c r="AV12533" s="37"/>
      <c r="AW12533" s="37"/>
      <c r="AX12533" s="37"/>
      <c r="AY12533" s="37"/>
      <c r="AZ12533" s="37"/>
      <c r="BA12533" s="37"/>
    </row>
    <row r="12534" spans="10:53" s="14" customFormat="1" x14ac:dyDescent="0.25">
      <c r="J12534" s="59"/>
      <c r="Q12534" s="26"/>
      <c r="R12534" s="28"/>
      <c r="AC12534" s="46"/>
      <c r="AG12534" s="59"/>
      <c r="AH12534" s="59"/>
      <c r="AI12534" s="59"/>
      <c r="AJ12534" s="59"/>
      <c r="AK12534" s="59"/>
      <c r="AL12534" s="59"/>
      <c r="AM12534" s="59"/>
      <c r="AN12534" s="59"/>
      <c r="AO12534" s="59"/>
      <c r="AV12534" s="37"/>
      <c r="AW12534" s="37"/>
      <c r="AX12534" s="37"/>
      <c r="AY12534" s="37"/>
      <c r="AZ12534" s="37"/>
      <c r="BA12534" s="37"/>
    </row>
    <row r="12535" spans="10:53" s="14" customFormat="1" x14ac:dyDescent="0.25">
      <c r="J12535" s="59"/>
      <c r="Q12535" s="26"/>
      <c r="R12535" s="28"/>
      <c r="AC12535" s="46"/>
      <c r="AG12535" s="59"/>
      <c r="AH12535" s="59"/>
      <c r="AI12535" s="59"/>
      <c r="AJ12535" s="59"/>
      <c r="AK12535" s="59"/>
      <c r="AL12535" s="59"/>
      <c r="AM12535" s="59"/>
      <c r="AN12535" s="59"/>
      <c r="AO12535" s="59"/>
      <c r="AV12535" s="37"/>
      <c r="AW12535" s="37"/>
      <c r="AX12535" s="37"/>
      <c r="AY12535" s="37"/>
      <c r="AZ12535" s="37"/>
      <c r="BA12535" s="37"/>
    </row>
    <row r="12536" spans="10:53" s="14" customFormat="1" x14ac:dyDescent="0.25">
      <c r="J12536" s="59"/>
      <c r="Q12536" s="26"/>
      <c r="R12536" s="28"/>
      <c r="AC12536" s="46"/>
      <c r="AG12536" s="59"/>
      <c r="AH12536" s="59"/>
      <c r="AI12536" s="59"/>
      <c r="AJ12536" s="59"/>
      <c r="AK12536" s="59"/>
      <c r="AL12536" s="59"/>
      <c r="AM12536" s="59"/>
      <c r="AN12536" s="59"/>
      <c r="AO12536" s="59"/>
      <c r="AV12536" s="37"/>
      <c r="AW12536" s="37"/>
      <c r="AX12536" s="37"/>
      <c r="AY12536" s="37"/>
      <c r="AZ12536" s="37"/>
      <c r="BA12536" s="37"/>
    </row>
    <row r="12537" spans="10:53" s="14" customFormat="1" x14ac:dyDescent="0.25">
      <c r="J12537" s="59"/>
      <c r="Q12537" s="26"/>
      <c r="R12537" s="28"/>
      <c r="AC12537" s="46"/>
      <c r="AG12537" s="59"/>
      <c r="AH12537" s="59"/>
      <c r="AI12537" s="59"/>
      <c r="AJ12537" s="59"/>
      <c r="AK12537" s="59"/>
      <c r="AL12537" s="59"/>
      <c r="AM12537" s="59"/>
      <c r="AN12537" s="59"/>
      <c r="AO12537" s="59"/>
      <c r="AV12537" s="37"/>
      <c r="AW12537" s="37"/>
      <c r="AX12537" s="37"/>
      <c r="AY12537" s="37"/>
      <c r="AZ12537" s="37"/>
      <c r="BA12537" s="37"/>
    </row>
    <row r="12538" spans="10:53" s="14" customFormat="1" x14ac:dyDescent="0.25">
      <c r="J12538" s="59"/>
      <c r="Q12538" s="26"/>
      <c r="R12538" s="28"/>
      <c r="AC12538" s="46"/>
      <c r="AG12538" s="59"/>
      <c r="AH12538" s="59"/>
      <c r="AI12538" s="59"/>
      <c r="AJ12538" s="59"/>
      <c r="AK12538" s="59"/>
      <c r="AL12538" s="59"/>
      <c r="AM12538" s="59"/>
      <c r="AN12538" s="59"/>
      <c r="AO12538" s="59"/>
      <c r="AV12538" s="37"/>
      <c r="AW12538" s="37"/>
      <c r="AX12538" s="37"/>
      <c r="AY12538" s="37"/>
      <c r="AZ12538" s="37"/>
      <c r="BA12538" s="37"/>
    </row>
    <row r="12539" spans="10:53" s="14" customFormat="1" x14ac:dyDescent="0.25">
      <c r="J12539" s="59"/>
      <c r="Q12539" s="26"/>
      <c r="R12539" s="28"/>
      <c r="AC12539" s="46"/>
      <c r="AG12539" s="59"/>
      <c r="AH12539" s="59"/>
      <c r="AI12539" s="59"/>
      <c r="AJ12539" s="59"/>
      <c r="AK12539" s="59"/>
      <c r="AL12539" s="59"/>
      <c r="AM12539" s="59"/>
      <c r="AN12539" s="59"/>
      <c r="AO12539" s="59"/>
      <c r="AV12539" s="37"/>
      <c r="AW12539" s="37"/>
      <c r="AX12539" s="37"/>
      <c r="AY12539" s="37"/>
      <c r="AZ12539" s="37"/>
      <c r="BA12539" s="37"/>
    </row>
    <row r="12540" spans="10:53" s="14" customFormat="1" x14ac:dyDescent="0.25">
      <c r="J12540" s="59"/>
      <c r="Q12540" s="26"/>
      <c r="R12540" s="28"/>
      <c r="AC12540" s="46"/>
      <c r="AG12540" s="59"/>
      <c r="AH12540" s="59"/>
      <c r="AI12540" s="59"/>
      <c r="AJ12540" s="59"/>
      <c r="AK12540" s="59"/>
      <c r="AL12540" s="59"/>
      <c r="AM12540" s="59"/>
      <c r="AN12540" s="59"/>
      <c r="AO12540" s="59"/>
      <c r="AV12540" s="37"/>
      <c r="AW12540" s="37"/>
      <c r="AX12540" s="37"/>
      <c r="AY12540" s="37"/>
      <c r="AZ12540" s="37"/>
      <c r="BA12540" s="37"/>
    </row>
    <row r="12541" spans="10:53" s="14" customFormat="1" x14ac:dyDescent="0.25">
      <c r="J12541" s="59"/>
      <c r="Q12541" s="26"/>
      <c r="R12541" s="28"/>
      <c r="AC12541" s="46"/>
      <c r="AG12541" s="59"/>
      <c r="AH12541" s="59"/>
      <c r="AI12541" s="59"/>
      <c r="AJ12541" s="59"/>
      <c r="AK12541" s="59"/>
      <c r="AL12541" s="59"/>
      <c r="AM12541" s="59"/>
      <c r="AN12541" s="59"/>
      <c r="AO12541" s="59"/>
      <c r="AV12541" s="37"/>
      <c r="AW12541" s="37"/>
      <c r="AX12541" s="37"/>
      <c r="AY12541" s="37"/>
      <c r="AZ12541" s="37"/>
      <c r="BA12541" s="37"/>
    </row>
    <row r="12542" spans="10:53" s="14" customFormat="1" x14ac:dyDescent="0.25">
      <c r="J12542" s="59"/>
      <c r="Q12542" s="26"/>
      <c r="R12542" s="28"/>
      <c r="AC12542" s="46"/>
      <c r="AG12542" s="59"/>
      <c r="AH12542" s="59"/>
      <c r="AI12542" s="59"/>
      <c r="AJ12542" s="59"/>
      <c r="AK12542" s="59"/>
      <c r="AL12542" s="59"/>
      <c r="AM12542" s="59"/>
      <c r="AN12542" s="59"/>
      <c r="AO12542" s="59"/>
      <c r="AV12542" s="37"/>
      <c r="AW12542" s="37"/>
      <c r="AX12542" s="37"/>
      <c r="AY12542" s="37"/>
      <c r="AZ12542" s="37"/>
      <c r="BA12542" s="37"/>
    </row>
    <row r="12543" spans="10:53" s="14" customFormat="1" x14ac:dyDescent="0.25">
      <c r="J12543" s="59"/>
      <c r="Q12543" s="26"/>
      <c r="R12543" s="28"/>
      <c r="AC12543" s="46"/>
      <c r="AG12543" s="59"/>
      <c r="AH12543" s="59"/>
      <c r="AI12543" s="59"/>
      <c r="AJ12543" s="59"/>
      <c r="AK12543" s="59"/>
      <c r="AL12543" s="59"/>
      <c r="AM12543" s="59"/>
      <c r="AN12543" s="59"/>
      <c r="AO12543" s="59"/>
      <c r="AV12543" s="37"/>
      <c r="AW12543" s="37"/>
      <c r="AX12543" s="37"/>
      <c r="AY12543" s="37"/>
      <c r="AZ12543" s="37"/>
      <c r="BA12543" s="37"/>
    </row>
    <row r="12544" spans="10:53" s="14" customFormat="1" x14ac:dyDescent="0.25">
      <c r="J12544" s="59"/>
      <c r="Q12544" s="26"/>
      <c r="R12544" s="28"/>
      <c r="AC12544" s="46"/>
      <c r="AG12544" s="59"/>
      <c r="AH12544" s="59"/>
      <c r="AI12544" s="59"/>
      <c r="AJ12544" s="59"/>
      <c r="AK12544" s="59"/>
      <c r="AL12544" s="59"/>
      <c r="AM12544" s="59"/>
      <c r="AN12544" s="59"/>
      <c r="AO12544" s="59"/>
      <c r="AV12544" s="37"/>
      <c r="AW12544" s="37"/>
      <c r="AX12544" s="37"/>
      <c r="AY12544" s="37"/>
      <c r="AZ12544" s="37"/>
      <c r="BA12544" s="37"/>
    </row>
    <row r="12545" spans="10:53" s="14" customFormat="1" x14ac:dyDescent="0.25">
      <c r="J12545" s="59"/>
      <c r="Q12545" s="26"/>
      <c r="R12545" s="28"/>
      <c r="AC12545" s="46"/>
      <c r="AG12545" s="59"/>
      <c r="AH12545" s="59"/>
      <c r="AI12545" s="59"/>
      <c r="AJ12545" s="59"/>
      <c r="AK12545" s="59"/>
      <c r="AL12545" s="59"/>
      <c r="AM12545" s="59"/>
      <c r="AN12545" s="59"/>
      <c r="AO12545" s="59"/>
      <c r="AV12545" s="37"/>
      <c r="AW12545" s="37"/>
      <c r="AX12545" s="37"/>
      <c r="AY12545" s="37"/>
      <c r="AZ12545" s="37"/>
      <c r="BA12545" s="37"/>
    </row>
    <row r="12546" spans="10:53" s="14" customFormat="1" x14ac:dyDescent="0.25">
      <c r="J12546" s="59"/>
      <c r="Q12546" s="26"/>
      <c r="R12546" s="28"/>
      <c r="AC12546" s="46"/>
      <c r="AG12546" s="59"/>
      <c r="AH12546" s="59"/>
      <c r="AI12546" s="59"/>
      <c r="AJ12546" s="59"/>
      <c r="AK12546" s="59"/>
      <c r="AL12546" s="59"/>
      <c r="AM12546" s="59"/>
      <c r="AN12546" s="59"/>
      <c r="AO12546" s="59"/>
      <c r="AV12546" s="37"/>
      <c r="AW12546" s="37"/>
      <c r="AX12546" s="37"/>
      <c r="AY12546" s="37"/>
      <c r="AZ12546" s="37"/>
      <c r="BA12546" s="37"/>
    </row>
    <row r="12547" spans="10:53" s="14" customFormat="1" x14ac:dyDescent="0.25">
      <c r="J12547" s="59"/>
      <c r="Q12547" s="26"/>
      <c r="R12547" s="28"/>
      <c r="AC12547" s="46"/>
      <c r="AG12547" s="59"/>
      <c r="AH12547" s="59"/>
      <c r="AI12547" s="59"/>
      <c r="AJ12547" s="59"/>
      <c r="AK12547" s="59"/>
      <c r="AL12547" s="59"/>
      <c r="AM12547" s="59"/>
      <c r="AN12547" s="59"/>
      <c r="AO12547" s="59"/>
      <c r="AV12547" s="37"/>
      <c r="AW12547" s="37"/>
      <c r="AX12547" s="37"/>
      <c r="AY12547" s="37"/>
      <c r="AZ12547" s="37"/>
      <c r="BA12547" s="37"/>
    </row>
    <row r="12548" spans="10:53" s="14" customFormat="1" x14ac:dyDescent="0.25">
      <c r="J12548" s="59"/>
      <c r="Q12548" s="26"/>
      <c r="R12548" s="28"/>
      <c r="AC12548" s="46"/>
      <c r="AG12548" s="59"/>
      <c r="AH12548" s="59"/>
      <c r="AI12548" s="59"/>
      <c r="AJ12548" s="59"/>
      <c r="AK12548" s="59"/>
      <c r="AL12548" s="59"/>
      <c r="AM12548" s="59"/>
      <c r="AN12548" s="59"/>
      <c r="AO12548" s="59"/>
      <c r="AV12548" s="37"/>
      <c r="AW12548" s="37"/>
      <c r="AX12548" s="37"/>
      <c r="AY12548" s="37"/>
      <c r="AZ12548" s="37"/>
      <c r="BA12548" s="37"/>
    </row>
    <row r="12549" spans="10:53" s="14" customFormat="1" x14ac:dyDescent="0.25">
      <c r="J12549" s="59"/>
      <c r="Q12549" s="26"/>
      <c r="R12549" s="28"/>
      <c r="AC12549" s="46"/>
      <c r="AG12549" s="59"/>
      <c r="AH12549" s="59"/>
      <c r="AI12549" s="59"/>
      <c r="AJ12549" s="59"/>
      <c r="AK12549" s="59"/>
      <c r="AL12549" s="59"/>
      <c r="AM12549" s="59"/>
      <c r="AN12549" s="59"/>
      <c r="AO12549" s="59"/>
      <c r="AV12549" s="37"/>
      <c r="AW12549" s="37"/>
      <c r="AX12549" s="37"/>
      <c r="AY12549" s="37"/>
      <c r="AZ12549" s="37"/>
      <c r="BA12549" s="37"/>
    </row>
    <row r="12550" spans="10:53" s="14" customFormat="1" x14ac:dyDescent="0.25">
      <c r="J12550" s="59"/>
      <c r="Q12550" s="26"/>
      <c r="R12550" s="28"/>
      <c r="AC12550" s="46"/>
      <c r="AG12550" s="59"/>
      <c r="AH12550" s="59"/>
      <c r="AI12550" s="59"/>
      <c r="AJ12550" s="59"/>
      <c r="AK12550" s="59"/>
      <c r="AL12550" s="59"/>
      <c r="AM12550" s="59"/>
      <c r="AN12550" s="59"/>
      <c r="AO12550" s="59"/>
      <c r="AV12550" s="37"/>
      <c r="AW12550" s="37"/>
      <c r="AX12550" s="37"/>
      <c r="AY12550" s="37"/>
      <c r="AZ12550" s="37"/>
      <c r="BA12550" s="37"/>
    </row>
    <row r="12551" spans="10:53" s="14" customFormat="1" x14ac:dyDescent="0.25">
      <c r="J12551" s="59"/>
      <c r="Q12551" s="26"/>
      <c r="R12551" s="28"/>
      <c r="AC12551" s="46"/>
      <c r="AG12551" s="59"/>
      <c r="AH12551" s="59"/>
      <c r="AI12551" s="59"/>
      <c r="AJ12551" s="59"/>
      <c r="AK12551" s="59"/>
      <c r="AL12551" s="59"/>
      <c r="AM12551" s="59"/>
      <c r="AN12551" s="59"/>
      <c r="AO12551" s="59"/>
      <c r="AV12551" s="37"/>
      <c r="AW12551" s="37"/>
      <c r="AX12551" s="37"/>
      <c r="AY12551" s="37"/>
      <c r="AZ12551" s="37"/>
      <c r="BA12551" s="37"/>
    </row>
    <row r="12552" spans="10:53" s="14" customFormat="1" x14ac:dyDescent="0.25">
      <c r="J12552" s="59"/>
      <c r="Q12552" s="26"/>
      <c r="R12552" s="28"/>
      <c r="AC12552" s="46"/>
      <c r="AG12552" s="59"/>
      <c r="AH12552" s="59"/>
      <c r="AI12552" s="59"/>
      <c r="AJ12552" s="59"/>
      <c r="AK12552" s="59"/>
      <c r="AL12552" s="59"/>
      <c r="AM12552" s="59"/>
      <c r="AN12552" s="59"/>
      <c r="AO12552" s="59"/>
      <c r="AV12552" s="37"/>
      <c r="AW12552" s="37"/>
      <c r="AX12552" s="37"/>
      <c r="AY12552" s="37"/>
      <c r="AZ12552" s="37"/>
      <c r="BA12552" s="37"/>
    </row>
    <row r="12553" spans="10:53" s="14" customFormat="1" x14ac:dyDescent="0.25">
      <c r="J12553" s="59"/>
      <c r="Q12553" s="26"/>
      <c r="R12553" s="28"/>
      <c r="AC12553" s="46"/>
      <c r="AG12553" s="59"/>
      <c r="AH12553" s="59"/>
      <c r="AI12553" s="59"/>
      <c r="AJ12553" s="59"/>
      <c r="AK12553" s="59"/>
      <c r="AL12553" s="59"/>
      <c r="AM12553" s="59"/>
      <c r="AN12553" s="59"/>
      <c r="AO12553" s="59"/>
      <c r="AV12553" s="37"/>
      <c r="AW12553" s="37"/>
      <c r="AX12553" s="37"/>
      <c r="AY12553" s="37"/>
      <c r="AZ12553" s="37"/>
      <c r="BA12553" s="37"/>
    </row>
    <row r="12554" spans="10:53" s="14" customFormat="1" x14ac:dyDescent="0.25">
      <c r="J12554" s="59"/>
      <c r="Q12554" s="26"/>
      <c r="R12554" s="28"/>
      <c r="AC12554" s="46"/>
      <c r="AG12554" s="59"/>
      <c r="AH12554" s="59"/>
      <c r="AI12554" s="59"/>
      <c r="AJ12554" s="59"/>
      <c r="AK12554" s="59"/>
      <c r="AL12554" s="59"/>
      <c r="AM12554" s="59"/>
      <c r="AN12554" s="59"/>
      <c r="AO12554" s="59"/>
      <c r="AV12554" s="37"/>
      <c r="AW12554" s="37"/>
      <c r="AX12554" s="37"/>
      <c r="AY12554" s="37"/>
      <c r="AZ12554" s="37"/>
      <c r="BA12554" s="37"/>
    </row>
    <row r="12555" spans="10:53" s="14" customFormat="1" x14ac:dyDescent="0.25">
      <c r="J12555" s="59"/>
      <c r="Q12555" s="26"/>
      <c r="R12555" s="28"/>
      <c r="AC12555" s="46"/>
      <c r="AG12555" s="59"/>
      <c r="AH12555" s="59"/>
      <c r="AI12555" s="59"/>
      <c r="AJ12555" s="59"/>
      <c r="AK12555" s="59"/>
      <c r="AL12555" s="59"/>
      <c r="AM12555" s="59"/>
      <c r="AN12555" s="59"/>
      <c r="AO12555" s="59"/>
      <c r="AV12555" s="37"/>
      <c r="AW12555" s="37"/>
      <c r="AX12555" s="37"/>
      <c r="AY12555" s="37"/>
      <c r="AZ12555" s="37"/>
      <c r="BA12555" s="37"/>
    </row>
    <row r="12556" spans="10:53" s="14" customFormat="1" x14ac:dyDescent="0.25">
      <c r="J12556" s="59"/>
      <c r="Q12556" s="26"/>
      <c r="R12556" s="28"/>
      <c r="AC12556" s="46"/>
      <c r="AG12556" s="59"/>
      <c r="AH12556" s="59"/>
      <c r="AI12556" s="59"/>
      <c r="AJ12556" s="59"/>
      <c r="AK12556" s="59"/>
      <c r="AL12556" s="59"/>
      <c r="AM12556" s="59"/>
      <c r="AN12556" s="59"/>
      <c r="AO12556" s="59"/>
      <c r="AV12556" s="37"/>
      <c r="AW12556" s="37"/>
      <c r="AX12556" s="37"/>
      <c r="AY12556" s="37"/>
      <c r="AZ12556" s="37"/>
      <c r="BA12556" s="37"/>
    </row>
    <row r="12557" spans="10:53" s="14" customFormat="1" x14ac:dyDescent="0.25">
      <c r="J12557" s="59"/>
      <c r="Q12557" s="26"/>
      <c r="R12557" s="28"/>
      <c r="AC12557" s="46"/>
      <c r="AG12557" s="59"/>
      <c r="AH12557" s="59"/>
      <c r="AI12557" s="59"/>
      <c r="AJ12557" s="59"/>
      <c r="AK12557" s="59"/>
      <c r="AL12557" s="59"/>
      <c r="AM12557" s="59"/>
      <c r="AN12557" s="59"/>
      <c r="AO12557" s="59"/>
      <c r="AV12557" s="37"/>
      <c r="AW12557" s="37"/>
      <c r="AX12557" s="37"/>
      <c r="AY12557" s="37"/>
      <c r="AZ12557" s="37"/>
      <c r="BA12557" s="37"/>
    </row>
    <row r="12558" spans="10:53" s="14" customFormat="1" x14ac:dyDescent="0.25">
      <c r="J12558" s="59"/>
      <c r="Q12558" s="26"/>
      <c r="R12558" s="28"/>
      <c r="AC12558" s="46"/>
      <c r="AG12558" s="59"/>
      <c r="AH12558" s="59"/>
      <c r="AI12558" s="59"/>
      <c r="AJ12558" s="59"/>
      <c r="AK12558" s="59"/>
      <c r="AL12558" s="59"/>
      <c r="AM12558" s="59"/>
      <c r="AN12558" s="59"/>
      <c r="AO12558" s="59"/>
      <c r="AV12558" s="37"/>
      <c r="AW12558" s="37"/>
      <c r="AX12558" s="37"/>
      <c r="AY12558" s="37"/>
      <c r="AZ12558" s="37"/>
      <c r="BA12558" s="37"/>
    </row>
    <row r="12559" spans="10:53" s="14" customFormat="1" x14ac:dyDescent="0.25">
      <c r="J12559" s="59"/>
      <c r="Q12559" s="26"/>
      <c r="R12559" s="28"/>
      <c r="AC12559" s="46"/>
      <c r="AG12559" s="59"/>
      <c r="AH12559" s="59"/>
      <c r="AI12559" s="59"/>
      <c r="AJ12559" s="59"/>
      <c r="AK12559" s="59"/>
      <c r="AL12559" s="59"/>
      <c r="AM12559" s="59"/>
      <c r="AN12559" s="59"/>
      <c r="AO12559" s="59"/>
      <c r="AV12559" s="37"/>
      <c r="AW12559" s="37"/>
      <c r="AX12559" s="37"/>
      <c r="AY12559" s="37"/>
      <c r="AZ12559" s="37"/>
      <c r="BA12559" s="37"/>
    </row>
    <row r="12560" spans="10:53" s="14" customFormat="1" x14ac:dyDescent="0.25">
      <c r="J12560" s="59"/>
      <c r="Q12560" s="26"/>
      <c r="R12560" s="28"/>
      <c r="AC12560" s="46"/>
      <c r="AG12560" s="59"/>
      <c r="AH12560" s="59"/>
      <c r="AI12560" s="59"/>
      <c r="AJ12560" s="59"/>
      <c r="AK12560" s="59"/>
      <c r="AL12560" s="59"/>
      <c r="AM12560" s="59"/>
      <c r="AN12560" s="59"/>
      <c r="AO12560" s="59"/>
      <c r="AV12560" s="37"/>
      <c r="AW12560" s="37"/>
      <c r="AX12560" s="37"/>
      <c r="AY12560" s="37"/>
      <c r="AZ12560" s="37"/>
      <c r="BA12560" s="37"/>
    </row>
    <row r="12561" spans="10:53" s="14" customFormat="1" x14ac:dyDescent="0.25">
      <c r="J12561" s="59"/>
      <c r="Q12561" s="26"/>
      <c r="R12561" s="28"/>
      <c r="AC12561" s="46"/>
      <c r="AG12561" s="59"/>
      <c r="AH12561" s="59"/>
      <c r="AI12561" s="59"/>
      <c r="AJ12561" s="59"/>
      <c r="AK12561" s="59"/>
      <c r="AL12561" s="59"/>
      <c r="AM12561" s="59"/>
      <c r="AN12561" s="59"/>
      <c r="AO12561" s="59"/>
      <c r="AV12561" s="37"/>
      <c r="AW12561" s="37"/>
      <c r="AX12561" s="37"/>
      <c r="AY12561" s="37"/>
      <c r="AZ12561" s="37"/>
      <c r="BA12561" s="37"/>
    </row>
    <row r="12562" spans="10:53" s="14" customFormat="1" x14ac:dyDescent="0.25">
      <c r="J12562" s="59"/>
      <c r="Q12562" s="26"/>
      <c r="R12562" s="28"/>
      <c r="AC12562" s="46"/>
      <c r="AG12562" s="59"/>
      <c r="AH12562" s="59"/>
      <c r="AI12562" s="59"/>
      <c r="AJ12562" s="59"/>
      <c r="AK12562" s="59"/>
      <c r="AL12562" s="59"/>
      <c r="AM12562" s="59"/>
      <c r="AN12562" s="59"/>
      <c r="AO12562" s="59"/>
      <c r="AV12562" s="37"/>
      <c r="AW12562" s="37"/>
      <c r="AX12562" s="37"/>
      <c r="AY12562" s="37"/>
      <c r="AZ12562" s="37"/>
      <c r="BA12562" s="37"/>
    </row>
  </sheetData>
  <sheetProtection password="CC22" sheet="1" scenarios="1" formatColumns="0" formatRows="0" deleteRows="0" selectLockedCells="1"/>
  <mergeCells count="2">
    <mergeCell ref="B2:E5"/>
    <mergeCell ref="D1:E1"/>
  </mergeCells>
  <conditionalFormatting sqref="H3">
    <cfRule type="expression" dxfId="8" priority="10">
      <formula>AND(H2&gt;=H3,NOT(ISBLANK(H2)))</formula>
    </cfRule>
  </conditionalFormatting>
  <conditionalFormatting sqref="W3">
    <cfRule type="expression" dxfId="7" priority="4">
      <formula>W4="Coverage"</formula>
    </cfRule>
  </conditionalFormatting>
  <conditionalFormatting sqref="X3">
    <cfRule type="expression" dxfId="6" priority="3">
      <formula>X4="Coverage"</formula>
    </cfRule>
  </conditionalFormatting>
  <conditionalFormatting sqref="Y3:AB3">
    <cfRule type="expression" dxfId="5" priority="2">
      <formula>Y4="Coverage"</formula>
    </cfRule>
  </conditionalFormatting>
  <conditionalFormatting sqref="Q14:Q1167">
    <cfRule type="cellIs" dxfId="4" priority="1" operator="equal">
      <formula>0</formula>
    </cfRule>
  </conditionalFormatting>
  <dataValidations count="36">
    <dataValidation type="whole" allowBlank="1" showInputMessage="1" showErrorMessage="1" errorTitle="# Stories" error="Please enter total # of floors starting with ground floor up." sqref="K14:K1167">
      <formula1>0</formula1>
      <formula2>200</formula2>
    </dataValidation>
    <dataValidation type="decimal" allowBlank="1" showInputMessage="1" showErrorMessage="1" errorTitle="Distance to Coast" error="Enter in miles" sqref="AD14:AD1167">
      <formula1>0</formula1>
      <formula2>2500</formula2>
    </dataValidation>
    <dataValidation type="whole" allowBlank="1" showInputMessage="1" showErrorMessage="1" errorTitle="Zip Code" error="Please enter 5 digit Zip Code" sqref="G14:G1167">
      <formula1>0</formula1>
      <formula2>99999</formula2>
    </dataValidation>
    <dataValidation type="list" showInputMessage="1" showErrorMessage="1" sqref="AH14:AH1167">
      <formula1>roofframe</formula1>
    </dataValidation>
    <dataValidation type="list" showInputMessage="1" showErrorMessage="1" sqref="AK14:AK1167">
      <formula1>roofanchor</formula1>
    </dataValidation>
    <dataValidation type="list" allowBlank="1" showInputMessage="1" showErrorMessage="1" error="Select &quot;Pool or Spa&quot;; otherwise, leave blank" sqref="B15:B1167">
      <formula1>Pool_or_Spa</formula1>
    </dataValidation>
    <dataValidation type="list" allowBlank="1" showInputMessage="1" showErrorMessage="1" promptTitle="State Code" sqref="F14:F1167">
      <formula1>state</formula1>
    </dataValidation>
    <dataValidation allowBlank="1" showInputMessage="1" showErrorMessage="1" errorTitle="Year Built" error="Enter original year built in whole number. Max Year is current year plus 1." sqref="N1:N12"/>
    <dataValidation type="list" showInputMessage="1" showErrorMessage="1" sqref="O14:O1167">
      <formula1>roofshape</formula1>
    </dataValidation>
    <dataValidation type="list" showInputMessage="1" showErrorMessage="1" sqref="AE14:AE1167">
      <formula1>deductibles</formula1>
    </dataValidation>
    <dataValidation type="list" showInputMessage="1" showErrorMessage="1" sqref="AF14:AF1167">
      <formula1>Deductible_type</formula1>
    </dataValidation>
    <dataValidation type="list" showInputMessage="1" showErrorMessage="1" sqref="AI14:AI1167">
      <formula1>constqual</formula1>
    </dataValidation>
    <dataValidation type="list" showInputMessage="1" showErrorMessage="1" sqref="AJ14:AJ1167">
      <formula1>roofcover</formula1>
    </dataValidation>
    <dataValidation type="list" showInputMessage="1" showErrorMessage="1" sqref="AL14:AL1167">
      <formula1>wallclad</formula1>
    </dataValidation>
    <dataValidation type="whole" allowBlank="1" showInputMessage="1" showErrorMessage="1" error="invalid year" sqref="M14:M1167">
      <formula1>1800</formula1>
      <formula2>YEAR(TODAY())+1</formula2>
    </dataValidation>
    <dataValidation type="list" showInputMessage="1" showErrorMessage="1" sqref="AM14:AM1167">
      <formula1>RoofEquip</formula1>
    </dataValidation>
    <dataValidation type="list" showInputMessage="1" showErrorMessage="1" sqref="AN14:AN1167">
      <formula1>CLADRATE</formula1>
    </dataValidation>
    <dataValidation type="custom" allowBlank="1" showInputMessage="1" showErrorMessage="1" errorTitle="Year Roof Cover Replaced" error="Enter the Year Roof Cover fully replaced. Must be greater than or equal to Original Year Built and less than or equal to Current Year.  Can also enter &quot;unknown&quot;." sqref="N14:N1167">
      <formula1>OR(AND(N14&gt;=M14,N14&lt;=YEAR(TODAY())),N14="unknown")</formula1>
    </dataValidation>
    <dataValidation type="whole" allowBlank="1" showInputMessage="1" showErrorMessage="1" errorTitle="Square footage" error="Enter Sq. Ft. in whole number. Please note at top of SOV if Net Leasable or Gross Sq. ft." sqref="L21:L1167">
      <formula1>0</formula1>
      <formula2>25000000</formula2>
    </dataValidation>
    <dataValidation type="whole" allowBlank="1" showInputMessage="1" showErrorMessage="1" errorTitle="Sq. Ft." error="Enter Sq. Ft. in whole number. Please note at top of SOV if Net Leasable or Gross Sq. ft." sqref="L14:L20">
      <formula1>0</formula1>
      <formula2>25000000</formula2>
    </dataValidation>
    <dataValidation type="list" showInputMessage="1" showErrorMessage="1" sqref="AG14:AG1167">
      <formula1>basement</formula1>
    </dataValidation>
    <dataValidation type="list" showInputMessage="1" showErrorMessage="1" sqref="AO14:AO1167">
      <formula1>Opening_protection</formula1>
    </dataValidation>
    <dataValidation type="list" showInputMessage="1" showErrorMessage="1" sqref="I14:I1167">
      <formula1>IF(ISBLANK($B14),INDIRECT("Building_Construction"),INDIRECT(SUBSTITUTE($B14," ","_")&amp;"_Construction"))</formula1>
    </dataValidation>
    <dataValidation type="list" showInputMessage="1" showErrorMessage="1" sqref="J14:J1167">
      <formula1>IF(ISBLANK($B14),INDIRECT("Building_Occupancy"),INDIRECT(SUBSTITUTE($B14," ","_")&amp;"_Occupancy"))</formula1>
    </dataValidation>
    <dataValidation type="date" operator="greaterThan" allowBlank="1" showInputMessage="1" showErrorMessage="1" error="enter a future date for policy expiration" sqref="H3">
      <formula1>TODAY()</formula1>
    </dataValidation>
    <dataValidation type="date" operator="greaterThan" allowBlank="1" showInputMessage="1" showErrorMessage="1" error="Enter a date greater than 1 year ago from today" sqref="H2">
      <formula1>DATE(YEAR(TODAY())-1,MONTH(TODAY()),DAY(TODAY()))</formula1>
    </dataValidation>
    <dataValidation type="custom" showInputMessage="1" showErrorMessage="1" errorTitle="Improper deductible structure" error="Selection in the first cell under &quot;Deductible Type&quot; (column BF) must be selected as &quot;per policy&quot;" sqref="AE4">
      <formula1>AF14="per policy"</formula1>
    </dataValidation>
    <dataValidation type="list" showInputMessage="1" showErrorMessage="1" sqref="U14:U1167">
      <formula1>yesno</formula1>
    </dataValidation>
    <dataValidation type="list" allowBlank="1" showInputMessage="1" showErrorMessage="1" sqref="AV3:AZ3">
      <formula1>$AM$5:$AM$5</formula1>
    </dataValidation>
    <dataValidation showInputMessage="1" showErrorMessage="1" sqref="H4"/>
    <dataValidation type="list" showInputMessage="1" showErrorMessage="1" error="Select &quot;Pool or Spa&quot;; otherwise, leave blank" sqref="B14">
      <formula1>Pool_or_Spa</formula1>
    </dataValidation>
    <dataValidation type="decimal" showInputMessage="1" showErrorMessage="1" error="Building Ordinance value cannot exceed Building value" sqref="V14:V1167">
      <formula1>0</formula1>
      <formula2>P14</formula2>
    </dataValidation>
    <dataValidation type="decimal" operator="greaterThanOrEqual" allowBlank="1" showInputMessage="1" showErrorMessage="1" sqref="P14:P1167 R14:T1167 W14:AB1167">
      <formula1>0</formula1>
    </dataValidation>
    <dataValidation type="list" allowBlank="1" showInputMessage="1" showErrorMessage="1" sqref="W3:AB3">
      <formula1>Coverage_type</formula1>
    </dataValidation>
    <dataValidation type="list" allowBlank="1" showInputMessage="1" showErrorMessage="1" sqref="AV4:BA4 W4:AB4">
      <formula1>Sublimit_or_Coverage</formula1>
    </dataValidation>
    <dataValidation type="list" allowBlank="1" showInputMessage="1" showErrorMessage="1" sqref="H14:H1167">
      <formula1>INDIRECT(F14&amp;"_County_list")</formula1>
    </dataValidation>
  </dataValidations>
  <hyperlinks>
    <hyperlink ref="AD5" r:id="rId1"/>
  </hyperlinks>
  <pageMargins left="0.7" right="0.7" top="0.75" bottom="0.75" header="0.3" footer="0.3"/>
  <pageSetup orientation="portrait" r:id="rId2"/>
  <drawing r:id="rId3"/>
  <legacyDrawing r:id="rId4"/>
  <controls>
    <mc:AlternateContent xmlns:mc="http://schemas.openxmlformats.org/markup-compatibility/2006">
      <mc:Choice Requires="x14">
        <control shapeId="6298" r:id="rId5" name="TempCombo">
          <controlPr defaultSize="0" autoLine="0" linkedCell="$W$4" listFillRange="'Dropdown Lists'!$AG$5:$AG$6" r:id="rId6">
            <anchor moveWithCells="1">
              <from>
                <xdr:col>22</xdr:col>
                <xdr:colOff>0</xdr:colOff>
                <xdr:row>3</xdr:row>
                <xdr:rowOff>0</xdr:rowOff>
              </from>
              <to>
                <xdr:col>23</xdr:col>
                <xdr:colOff>285750</xdr:colOff>
                <xdr:row>4</xdr:row>
                <xdr:rowOff>0</xdr:rowOff>
              </to>
            </anchor>
          </controlPr>
        </control>
      </mc:Choice>
      <mc:Fallback>
        <control shapeId="6298" r:id="rId5" name="TempCombo"/>
      </mc:Fallback>
    </mc:AlternateContent>
    <mc:AlternateContent xmlns:mc="http://schemas.openxmlformats.org/markup-compatibility/2006">
      <mc:Choice Requires="x14">
        <control shapeId="6302" r:id="rId7" name="Button 158">
          <controlPr defaultSize="0" print="0" autoFill="0" autoPict="0" macro="[0]!ClearSheet">
            <anchor moveWithCells="1" sizeWithCells="1">
              <from>
                <xdr:col>5</xdr:col>
                <xdr:colOff>66675</xdr:colOff>
                <xdr:row>0</xdr:row>
                <xdr:rowOff>47625</xdr:rowOff>
              </from>
              <to>
                <xdr:col>5</xdr:col>
                <xdr:colOff>609600</xdr:colOff>
                <xdr:row>3</xdr:row>
                <xdr:rowOff>190500</xdr:rowOff>
              </to>
            </anchor>
          </controlPr>
        </control>
      </mc:Choice>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14"/>
  <sheetViews>
    <sheetView workbookViewId="0"/>
  </sheetViews>
  <sheetFormatPr defaultRowHeight="15" x14ac:dyDescent="0.25"/>
  <cols>
    <col min="1" max="1" width="39.7109375" style="19" customWidth="1"/>
    <col min="2" max="10" width="18.85546875" style="19" customWidth="1"/>
    <col min="11" max="16384" width="9.140625" style="19"/>
  </cols>
  <sheetData>
    <row r="1" spans="1:2" ht="45" customHeight="1" x14ac:dyDescent="0.25">
      <c r="A1" s="63" t="s">
        <v>511</v>
      </c>
      <c r="B1" s="64"/>
    </row>
    <row r="2" spans="1:2" ht="45" customHeight="1" x14ac:dyDescent="0.25">
      <c r="A2" s="19" t="s">
        <v>512</v>
      </c>
    </row>
    <row r="3" spans="1:2" ht="45" customHeight="1" x14ac:dyDescent="0.25"/>
    <row r="4" spans="1:2" ht="45" customHeight="1" x14ac:dyDescent="0.25"/>
    <row r="5" spans="1:2" ht="45" customHeight="1" x14ac:dyDescent="0.25"/>
    <row r="6" spans="1:2" ht="45" customHeight="1" x14ac:dyDescent="0.25"/>
    <row r="7" spans="1:2" ht="45" customHeight="1" x14ac:dyDescent="0.25"/>
    <row r="8" spans="1:2" ht="45" customHeight="1" x14ac:dyDescent="0.25"/>
    <row r="9" spans="1:2" ht="45" customHeight="1" x14ac:dyDescent="0.25"/>
    <row r="10" spans="1:2" ht="45" customHeight="1" x14ac:dyDescent="0.25"/>
    <row r="11" spans="1:2" ht="45" customHeight="1" x14ac:dyDescent="0.25"/>
    <row r="12" spans="1:2" ht="45" customHeight="1" x14ac:dyDescent="0.25"/>
    <row r="13" spans="1:2" ht="45" customHeight="1" x14ac:dyDescent="0.25"/>
    <row r="14" spans="1:2" ht="45" customHeight="1"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C284"/>
  <sheetViews>
    <sheetView zoomScaleNormal="100" workbookViewId="0"/>
  </sheetViews>
  <sheetFormatPr defaultRowHeight="15" x14ac:dyDescent="0.25"/>
  <cols>
    <col min="1" max="1" width="24" style="8" bestFit="1" customWidth="1"/>
    <col min="2" max="2" width="22.5703125" style="8" customWidth="1"/>
    <col min="3" max="3" width="5" style="19" customWidth="1"/>
    <col min="4" max="4" width="21.85546875" style="19" customWidth="1"/>
    <col min="5" max="5" width="22.5703125" style="19" customWidth="1"/>
    <col min="6" max="6" width="12.140625" customWidth="1"/>
    <col min="7" max="7" width="12.140625" bestFit="1" customWidth="1"/>
    <col min="8" max="8" width="8.28515625" bestFit="1" customWidth="1"/>
    <col min="10" max="10" width="15.85546875" bestFit="1" customWidth="1"/>
    <col min="11" max="11" width="48.42578125" bestFit="1" customWidth="1"/>
    <col min="12" max="12" width="8" customWidth="1"/>
    <col min="13" max="21" width="18.85546875" customWidth="1"/>
    <col min="22" max="22" width="18.85546875" style="15" customWidth="1"/>
    <col min="23" max="23" width="5.5703125" bestFit="1" customWidth="1"/>
    <col min="25" max="25" width="18.28515625" bestFit="1" customWidth="1"/>
    <col min="26" max="26" width="17" bestFit="1" customWidth="1"/>
    <col min="27" max="27" width="15.28515625" customWidth="1"/>
    <col min="28" max="28" width="6.85546875" customWidth="1"/>
    <col min="29" max="29" width="11.85546875" customWidth="1"/>
    <col min="31" max="31" width="11.28515625" bestFit="1" customWidth="1"/>
    <col min="35" max="35" width="34.5703125" customWidth="1"/>
    <col min="38" max="48" width="6.5703125" customWidth="1"/>
  </cols>
  <sheetData>
    <row r="1" spans="1:55" x14ac:dyDescent="0.25">
      <c r="A1" s="11" t="s">
        <v>1</v>
      </c>
      <c r="B1" s="11" t="s">
        <v>239</v>
      </c>
      <c r="C1" s="11"/>
      <c r="D1" s="11" t="s">
        <v>332</v>
      </c>
      <c r="E1" s="11" t="s">
        <v>333</v>
      </c>
      <c r="F1" s="7"/>
      <c r="G1" s="2"/>
      <c r="H1" s="2" t="s">
        <v>323</v>
      </c>
      <c r="I1" s="1"/>
      <c r="J1" s="30" t="s">
        <v>12</v>
      </c>
      <c r="K1" s="31" t="s">
        <v>9</v>
      </c>
      <c r="L1" s="1"/>
      <c r="M1" s="1"/>
      <c r="N1" s="1"/>
      <c r="O1" s="1"/>
      <c r="P1" s="1"/>
      <c r="Q1" s="1"/>
      <c r="R1" s="1"/>
      <c r="S1" s="1"/>
      <c r="T1" s="1"/>
      <c r="U1" s="1"/>
      <c r="V1" s="16"/>
      <c r="W1" s="1"/>
      <c r="X1" s="1"/>
      <c r="Y1" s="1"/>
    </row>
    <row r="2" spans="1:55" x14ac:dyDescent="0.25">
      <c r="G2" s="2"/>
      <c r="H2" s="2"/>
      <c r="I2" s="1"/>
      <c r="J2" s="3"/>
      <c r="L2" s="1"/>
      <c r="M2" s="1"/>
      <c r="N2" s="1"/>
      <c r="O2" s="1"/>
      <c r="P2" s="1"/>
      <c r="Q2" s="1"/>
      <c r="R2" s="1"/>
      <c r="S2" s="1"/>
      <c r="T2" s="1"/>
      <c r="U2" s="1"/>
      <c r="V2" s="16"/>
      <c r="W2" s="1"/>
      <c r="X2" s="1"/>
      <c r="Y2" s="1"/>
    </row>
    <row r="3" spans="1:55" x14ac:dyDescent="0.25">
      <c r="A3" s="19" t="s">
        <v>87</v>
      </c>
      <c r="B3" s="19" t="s">
        <v>212</v>
      </c>
      <c r="D3" s="19" t="s">
        <v>334</v>
      </c>
      <c r="E3" s="19" t="s">
        <v>375</v>
      </c>
      <c r="G3" s="2" t="s">
        <v>10</v>
      </c>
      <c r="H3" s="2" t="s">
        <v>11</v>
      </c>
      <c r="I3" s="1"/>
      <c r="J3" t="s">
        <v>159</v>
      </c>
      <c r="K3" s="19" t="s">
        <v>159</v>
      </c>
      <c r="L3" s="1"/>
      <c r="M3" s="1" t="s">
        <v>8</v>
      </c>
      <c r="N3" s="1" t="s">
        <v>2</v>
      </c>
      <c r="O3" s="1" t="s">
        <v>14</v>
      </c>
      <c r="P3" s="1" t="s">
        <v>4</v>
      </c>
      <c r="Q3" s="1" t="s">
        <v>7</v>
      </c>
      <c r="R3" s="1" t="s">
        <v>13</v>
      </c>
      <c r="S3" s="3" t="s">
        <v>15</v>
      </c>
      <c r="T3" s="1" t="s">
        <v>255</v>
      </c>
      <c r="U3" s="1" t="s">
        <v>258</v>
      </c>
      <c r="V3" s="16" t="s">
        <v>281</v>
      </c>
      <c r="W3" s="1" t="s">
        <v>16</v>
      </c>
      <c r="X3" s="1"/>
      <c r="Y3" t="s">
        <v>155</v>
      </c>
      <c r="Z3" t="s">
        <v>157</v>
      </c>
      <c r="AA3" s="16" t="s">
        <v>285</v>
      </c>
      <c r="AC3" t="s">
        <v>286</v>
      </c>
      <c r="AE3" t="s">
        <v>287</v>
      </c>
      <c r="AG3" t="s">
        <v>298</v>
      </c>
      <c r="AZ3" s="11" t="s">
        <v>233</v>
      </c>
      <c r="BA3" s="11" t="s">
        <v>245</v>
      </c>
      <c r="BB3" t="s">
        <v>325</v>
      </c>
      <c r="BC3" t="s">
        <v>248</v>
      </c>
    </row>
    <row r="4" spans="1:55" x14ac:dyDescent="0.25">
      <c r="A4" s="8" t="s">
        <v>88</v>
      </c>
      <c r="B4" s="8" t="s">
        <v>212</v>
      </c>
      <c r="D4" s="19" t="s">
        <v>335</v>
      </c>
      <c r="E4" s="19" t="s">
        <v>376</v>
      </c>
      <c r="G4" s="4">
        <f ca="1">YEAR(TODAY())+1</f>
        <v>2017</v>
      </c>
      <c r="H4" s="2" t="s">
        <v>0</v>
      </c>
      <c r="I4" s="1"/>
      <c r="J4" s="16" t="s">
        <v>311</v>
      </c>
      <c r="K4" s="19" t="s">
        <v>160</v>
      </c>
      <c r="L4" s="16"/>
      <c r="M4" s="1"/>
      <c r="N4" s="1"/>
      <c r="O4" s="1"/>
      <c r="P4" s="1"/>
      <c r="Q4" s="1"/>
      <c r="R4" s="1"/>
      <c r="S4" s="1"/>
      <c r="T4" s="1"/>
      <c r="U4" s="17"/>
      <c r="V4" s="19"/>
      <c r="W4" s="1"/>
      <c r="X4" s="1"/>
      <c r="AJ4" t="s">
        <v>312</v>
      </c>
    </row>
    <row r="5" spans="1:55" x14ac:dyDescent="0.25">
      <c r="A5" s="8" t="s">
        <v>89</v>
      </c>
      <c r="B5" s="8" t="s">
        <v>210</v>
      </c>
      <c r="D5" s="19" t="s">
        <v>336</v>
      </c>
      <c r="E5" s="19" t="s">
        <v>377</v>
      </c>
      <c r="G5" s="2"/>
      <c r="H5" s="2" t="s">
        <v>33</v>
      </c>
      <c r="I5" s="1"/>
      <c r="J5" s="16" t="s">
        <v>309</v>
      </c>
      <c r="K5" s="19" t="s">
        <v>161</v>
      </c>
      <c r="L5" s="16"/>
      <c r="M5" s="3" t="s">
        <v>159</v>
      </c>
      <c r="N5" t="s">
        <v>159</v>
      </c>
      <c r="O5" s="16" t="s">
        <v>159</v>
      </c>
      <c r="P5" s="3" t="s">
        <v>159</v>
      </c>
      <c r="Q5" s="3" t="s">
        <v>159</v>
      </c>
      <c r="R5" s="3" t="s">
        <v>159</v>
      </c>
      <c r="S5" s="3" t="s">
        <v>159</v>
      </c>
      <c r="T5" s="5" t="s">
        <v>159</v>
      </c>
      <c r="U5" s="17" t="s">
        <v>159</v>
      </c>
      <c r="V5" s="32" t="s">
        <v>159</v>
      </c>
      <c r="W5" s="1" t="s">
        <v>22</v>
      </c>
      <c r="X5" s="1"/>
      <c r="Y5" t="s">
        <v>154</v>
      </c>
      <c r="Z5" t="s">
        <v>18</v>
      </c>
      <c r="AA5" t="s">
        <v>274</v>
      </c>
      <c r="AB5">
        <v>125</v>
      </c>
      <c r="AC5" t="s">
        <v>274</v>
      </c>
      <c r="AD5">
        <v>100</v>
      </c>
      <c r="AE5" s="20">
        <v>8.3333333333333329E-2</v>
      </c>
      <c r="AG5" t="s">
        <v>299</v>
      </c>
      <c r="AI5" t="s">
        <v>19</v>
      </c>
      <c r="AJ5">
        <v>1</v>
      </c>
      <c r="AL5" s="29" t="str">
        <f>SOV!W13</f>
        <v>Pool</v>
      </c>
      <c r="AM5" s="29" t="str">
        <f>SOV!X13</f>
        <v>Tennis Court</v>
      </c>
      <c r="AN5" s="29" t="str">
        <f>SOV!Y13</f>
        <v>Sign</v>
      </c>
      <c r="AO5" s="29" t="str">
        <f>SOV!Z13</f>
        <v>EnterOther1</v>
      </c>
      <c r="AP5" s="29" t="str">
        <f>SOV!AA13</f>
        <v>EnterOther2</v>
      </c>
      <c r="AQ5" s="29" t="str">
        <f>SOV!AB13</f>
        <v>EnterOther3</v>
      </c>
      <c r="AR5" s="29" t="s">
        <v>19</v>
      </c>
      <c r="AS5" t="s">
        <v>288</v>
      </c>
      <c r="AT5" t="s">
        <v>283</v>
      </c>
      <c r="AU5" t="s">
        <v>284</v>
      </c>
      <c r="AV5" t="s">
        <v>272</v>
      </c>
      <c r="AZ5" s="9">
        <v>0.02</v>
      </c>
      <c r="BA5" s="8" t="s">
        <v>269</v>
      </c>
      <c r="BB5" t="s">
        <v>325</v>
      </c>
      <c r="BC5" t="s">
        <v>327</v>
      </c>
    </row>
    <row r="6" spans="1:55" ht="15" customHeight="1" x14ac:dyDescent="0.25">
      <c r="A6" s="8" t="s">
        <v>90</v>
      </c>
      <c r="B6" s="8" t="s">
        <v>212</v>
      </c>
      <c r="D6" s="19" t="s">
        <v>337</v>
      </c>
      <c r="E6" s="19" t="s">
        <v>378</v>
      </c>
      <c r="G6" s="2" t="s">
        <v>24</v>
      </c>
      <c r="H6" s="2" t="s">
        <v>34</v>
      </c>
      <c r="I6" s="1"/>
      <c r="J6" s="16" t="s">
        <v>241</v>
      </c>
      <c r="K6" s="19" t="s">
        <v>162</v>
      </c>
      <c r="L6" s="16"/>
      <c r="M6" s="3" t="s">
        <v>184</v>
      </c>
      <c r="N6" t="s">
        <v>171</v>
      </c>
      <c r="O6" s="16" t="s">
        <v>175</v>
      </c>
      <c r="P6" s="3" t="s">
        <v>177</v>
      </c>
      <c r="Q6" s="3" t="s">
        <v>192</v>
      </c>
      <c r="R6" s="3" t="s">
        <v>179</v>
      </c>
      <c r="S6" s="3" t="s">
        <v>202</v>
      </c>
      <c r="T6" s="5" t="s">
        <v>256</v>
      </c>
      <c r="U6" s="17" t="s">
        <v>259</v>
      </c>
      <c r="V6" s="32" t="s">
        <v>513</v>
      </c>
      <c r="W6" s="1" t="s">
        <v>26</v>
      </c>
      <c r="X6" s="1"/>
      <c r="Y6" t="s">
        <v>156</v>
      </c>
      <c r="Z6" t="s">
        <v>158</v>
      </c>
      <c r="AA6" t="s">
        <v>275</v>
      </c>
      <c r="AB6">
        <v>75</v>
      </c>
      <c r="AC6" t="s">
        <v>275</v>
      </c>
      <c r="AD6">
        <v>55</v>
      </c>
      <c r="AE6" s="20">
        <v>0.16666666666666666</v>
      </c>
      <c r="AG6" t="s">
        <v>300</v>
      </c>
      <c r="AI6" t="s">
        <v>288</v>
      </c>
      <c r="AJ6">
        <v>1</v>
      </c>
      <c r="AL6" t="str">
        <f>SOV!W3</f>
        <v>Additional Property Coverage</v>
      </c>
      <c r="AM6" t="str">
        <f>SOV!X3</f>
        <v>Additional Property Coverage</v>
      </c>
      <c r="AN6" t="str">
        <f>SOV!Y3</f>
        <v>Additional Property Coverage</v>
      </c>
      <c r="AO6" t="str">
        <f>SOV!Z3</f>
        <v>Additional Property Coverage</v>
      </c>
      <c r="AP6" t="str">
        <f>SOV!AA3</f>
        <v>Additional Property Coverage</v>
      </c>
      <c r="AQ6" t="str">
        <f>SOV!AB3</f>
        <v>Additional Property Coverage</v>
      </c>
      <c r="AR6" s="29" t="s">
        <v>19</v>
      </c>
      <c r="AS6" s="19" t="s">
        <v>288</v>
      </c>
      <c r="AT6" s="19" t="s">
        <v>283</v>
      </c>
      <c r="AU6" s="19" t="s">
        <v>284</v>
      </c>
      <c r="AV6" s="19" t="s">
        <v>272</v>
      </c>
      <c r="AZ6" s="9">
        <v>0.03</v>
      </c>
      <c r="BA6" s="8" t="s">
        <v>270</v>
      </c>
      <c r="BC6" t="s">
        <v>328</v>
      </c>
    </row>
    <row r="7" spans="1:55" ht="15" customHeight="1" x14ac:dyDescent="0.25">
      <c r="A7" s="8" t="s">
        <v>91</v>
      </c>
      <c r="B7" s="8" t="s">
        <v>211</v>
      </c>
      <c r="D7" s="19" t="s">
        <v>338</v>
      </c>
      <c r="E7" s="19" t="s">
        <v>379</v>
      </c>
      <c r="G7" s="2"/>
      <c r="H7" s="33" t="s">
        <v>64</v>
      </c>
      <c r="I7" s="1"/>
      <c r="J7" s="16" t="s">
        <v>242</v>
      </c>
      <c r="K7" s="19" t="s">
        <v>163</v>
      </c>
      <c r="L7" s="16"/>
      <c r="M7" s="3" t="s">
        <v>185</v>
      </c>
      <c r="N7" t="s">
        <v>172</v>
      </c>
      <c r="O7" s="16" t="s">
        <v>176</v>
      </c>
      <c r="P7" s="6" t="s">
        <v>178</v>
      </c>
      <c r="Q7" s="3" t="s">
        <v>193</v>
      </c>
      <c r="R7" s="3" t="s">
        <v>180</v>
      </c>
      <c r="S7" s="3" t="s">
        <v>203</v>
      </c>
      <c r="T7" s="5" t="s">
        <v>257</v>
      </c>
      <c r="U7" s="17" t="s">
        <v>260</v>
      </c>
      <c r="V7" s="32" t="s">
        <v>514</v>
      </c>
      <c r="W7" s="1"/>
      <c r="X7" s="1"/>
      <c r="AA7" t="s">
        <v>273</v>
      </c>
      <c r="AB7">
        <v>50</v>
      </c>
      <c r="AC7" t="s">
        <v>273</v>
      </c>
      <c r="AD7">
        <v>35</v>
      </c>
      <c r="AE7" s="20">
        <v>0.25</v>
      </c>
      <c r="AI7" t="s">
        <v>283</v>
      </c>
      <c r="AJ7">
        <v>2</v>
      </c>
      <c r="AL7">
        <f t="shared" ref="AL7:AV7" si="0">VLOOKUP(AL6,Coverage_text_LOSSTYPE,2,0)</f>
        <v>1</v>
      </c>
      <c r="AM7" s="19">
        <f t="shared" si="0"/>
        <v>1</v>
      </c>
      <c r="AN7" s="19">
        <f t="shared" si="0"/>
        <v>1</v>
      </c>
      <c r="AO7" s="19">
        <f t="shared" si="0"/>
        <v>1</v>
      </c>
      <c r="AP7" s="19">
        <f t="shared" si="0"/>
        <v>1</v>
      </c>
      <c r="AQ7" s="19">
        <f t="shared" si="0"/>
        <v>1</v>
      </c>
      <c r="AR7" s="19">
        <f t="shared" si="0"/>
        <v>1</v>
      </c>
      <c r="AS7" s="19">
        <f t="shared" si="0"/>
        <v>1</v>
      </c>
      <c r="AT7" s="19">
        <f t="shared" si="0"/>
        <v>2</v>
      </c>
      <c r="AU7" s="19">
        <f t="shared" si="0"/>
        <v>3</v>
      </c>
      <c r="AV7" s="19">
        <f t="shared" si="0"/>
        <v>2</v>
      </c>
      <c r="AZ7" s="9">
        <v>0.05</v>
      </c>
      <c r="BA7" s="8" t="s">
        <v>271</v>
      </c>
    </row>
    <row r="8" spans="1:55" ht="15" customHeight="1" x14ac:dyDescent="0.25">
      <c r="A8" s="8" t="s">
        <v>92</v>
      </c>
      <c r="B8" s="8" t="s">
        <v>214</v>
      </c>
      <c r="D8" s="19" t="s">
        <v>339</v>
      </c>
      <c r="E8" s="19" t="s">
        <v>88</v>
      </c>
      <c r="G8" s="2"/>
      <c r="H8" s="2"/>
      <c r="I8" s="1"/>
      <c r="J8" s="16" t="s">
        <v>310</v>
      </c>
      <c r="K8" s="19" t="s">
        <v>164</v>
      </c>
      <c r="L8" s="16"/>
      <c r="M8" s="3" t="s">
        <v>186</v>
      </c>
      <c r="N8" t="s">
        <v>173</v>
      </c>
      <c r="O8" s="1"/>
      <c r="P8" s="1"/>
      <c r="Q8" s="3" t="s">
        <v>194</v>
      </c>
      <c r="R8" s="3" t="s">
        <v>181</v>
      </c>
      <c r="S8" s="3" t="s">
        <v>204</v>
      </c>
      <c r="T8" s="5"/>
      <c r="U8" s="17" t="s">
        <v>261</v>
      </c>
      <c r="V8" s="32" t="s">
        <v>515</v>
      </c>
      <c r="W8" s="1"/>
      <c r="X8" s="1"/>
      <c r="AE8" s="20">
        <v>0.33333333333333331</v>
      </c>
      <c r="AI8" t="s">
        <v>284</v>
      </c>
      <c r="AJ8">
        <v>3</v>
      </c>
      <c r="AZ8" s="9">
        <v>0.1</v>
      </c>
    </row>
    <row r="9" spans="1:55" ht="15" customHeight="1" x14ac:dyDescent="0.25">
      <c r="A9" s="8" t="s">
        <v>93</v>
      </c>
      <c r="B9" s="8" t="s">
        <v>210</v>
      </c>
      <c r="D9" s="19" t="s">
        <v>340</v>
      </c>
      <c r="E9" s="19" t="s">
        <v>380</v>
      </c>
      <c r="G9" s="2"/>
      <c r="H9" s="2"/>
      <c r="I9" s="1"/>
      <c r="J9" s="16" t="s">
        <v>295</v>
      </c>
      <c r="K9" s="19" t="s">
        <v>165</v>
      </c>
      <c r="L9" s="16"/>
      <c r="M9" s="3" t="s">
        <v>187</v>
      </c>
      <c r="N9" t="s">
        <v>174</v>
      </c>
      <c r="O9" s="1"/>
      <c r="P9" s="1"/>
      <c r="Q9" s="3" t="s">
        <v>195</v>
      </c>
      <c r="R9" s="3" t="s">
        <v>182</v>
      </c>
      <c r="S9" s="3" t="s">
        <v>205</v>
      </c>
      <c r="T9" s="5"/>
      <c r="U9" s="17" t="s">
        <v>262</v>
      </c>
      <c r="V9" s="32" t="s">
        <v>516</v>
      </c>
      <c r="W9" s="1"/>
      <c r="X9" s="1"/>
      <c r="AE9" s="20"/>
      <c r="AI9" t="s">
        <v>272</v>
      </c>
      <c r="AJ9">
        <v>2</v>
      </c>
    </row>
    <row r="10" spans="1:55" ht="15" customHeight="1" x14ac:dyDescent="0.25">
      <c r="A10" s="8" t="s">
        <v>94</v>
      </c>
      <c r="B10" s="8" t="s">
        <v>213</v>
      </c>
      <c r="D10" s="19" t="s">
        <v>341</v>
      </c>
      <c r="E10" s="19" t="s">
        <v>381</v>
      </c>
      <c r="G10" s="2"/>
      <c r="H10" s="2"/>
      <c r="I10" s="1"/>
      <c r="J10" s="16" t="s">
        <v>243</v>
      </c>
      <c r="K10" s="19" t="s">
        <v>166</v>
      </c>
      <c r="L10" s="16"/>
      <c r="M10" s="3" t="s">
        <v>188</v>
      </c>
      <c r="N10" s="1"/>
      <c r="O10" s="1"/>
      <c r="P10" s="1"/>
      <c r="Q10" s="3" t="s">
        <v>196</v>
      </c>
      <c r="R10" s="3" t="s">
        <v>183</v>
      </c>
      <c r="S10" s="3" t="s">
        <v>206</v>
      </c>
      <c r="T10" s="5"/>
      <c r="U10" s="17" t="s">
        <v>263</v>
      </c>
      <c r="V10" s="32" t="s">
        <v>517</v>
      </c>
      <c r="W10" s="1"/>
      <c r="X10" s="1"/>
      <c r="AE10" s="20"/>
    </row>
    <row r="11" spans="1:55" ht="15" customHeight="1" x14ac:dyDescent="0.25">
      <c r="A11" s="8" t="s">
        <v>95</v>
      </c>
      <c r="B11" s="8" t="s">
        <v>211</v>
      </c>
      <c r="D11" s="19" t="s">
        <v>93</v>
      </c>
      <c r="E11" s="19" t="s">
        <v>382</v>
      </c>
      <c r="G11" s="2"/>
      <c r="H11" s="2"/>
      <c r="I11" s="1"/>
      <c r="J11" s="1"/>
      <c r="K11" s="19" t="s">
        <v>167</v>
      </c>
      <c r="L11" s="16"/>
      <c r="M11" s="3" t="s">
        <v>189</v>
      </c>
      <c r="N11" s="1"/>
      <c r="O11" s="1"/>
      <c r="P11" s="1"/>
      <c r="Q11" s="3" t="s">
        <v>197</v>
      </c>
      <c r="R11" s="1"/>
      <c r="S11" s="3" t="s">
        <v>207</v>
      </c>
      <c r="T11" s="5"/>
      <c r="U11" s="17" t="s">
        <v>264</v>
      </c>
      <c r="V11" s="32" t="s">
        <v>518</v>
      </c>
      <c r="W11" s="1"/>
      <c r="X11" s="1"/>
      <c r="Y11" s="1"/>
      <c r="AE11" s="20"/>
    </row>
    <row r="12" spans="1:55" ht="15" customHeight="1" x14ac:dyDescent="0.25">
      <c r="A12" s="8" t="s">
        <v>96</v>
      </c>
      <c r="B12" s="8" t="s">
        <v>212</v>
      </c>
      <c r="D12" s="19" t="s">
        <v>342</v>
      </c>
      <c r="E12" s="19" t="s">
        <v>383</v>
      </c>
      <c r="G12" s="2"/>
      <c r="H12" s="1"/>
      <c r="I12" s="1"/>
      <c r="J12" s="1"/>
      <c r="K12" s="19" t="s">
        <v>168</v>
      </c>
      <c r="L12" s="16"/>
      <c r="M12" s="3" t="s">
        <v>190</v>
      </c>
      <c r="N12" s="1"/>
      <c r="O12" s="1"/>
      <c r="P12" s="1"/>
      <c r="Q12" s="3" t="s">
        <v>198</v>
      </c>
      <c r="R12" s="1"/>
      <c r="S12" s="3" t="s">
        <v>208</v>
      </c>
      <c r="T12" s="1"/>
      <c r="U12" s="17"/>
      <c r="V12" s="32" t="s">
        <v>519</v>
      </c>
      <c r="W12" s="1"/>
      <c r="X12" s="1"/>
      <c r="Y12" s="1"/>
      <c r="AE12" s="20"/>
    </row>
    <row r="13" spans="1:55" ht="15" customHeight="1" x14ac:dyDescent="0.25">
      <c r="A13" s="8" t="s">
        <v>97</v>
      </c>
      <c r="B13" s="8" t="s">
        <v>213</v>
      </c>
      <c r="D13" s="19" t="s">
        <v>343</v>
      </c>
      <c r="E13" s="19" t="s">
        <v>384</v>
      </c>
      <c r="G13" s="2"/>
      <c r="H13" s="1"/>
      <c r="I13" s="1"/>
      <c r="J13" s="1"/>
      <c r="K13" s="19" t="s">
        <v>169</v>
      </c>
      <c r="L13" s="16"/>
      <c r="M13" s="3" t="s">
        <v>191</v>
      </c>
      <c r="N13" s="1"/>
      <c r="O13" s="1"/>
      <c r="P13" s="1"/>
      <c r="Q13" s="3" t="s">
        <v>199</v>
      </c>
      <c r="R13" s="1"/>
      <c r="S13" s="3" t="s">
        <v>209</v>
      </c>
      <c r="T13" s="1"/>
      <c r="U13" s="17"/>
      <c r="V13" s="32" t="s">
        <v>520</v>
      </c>
      <c r="W13" s="1"/>
      <c r="X13" s="1"/>
      <c r="Y13" s="1"/>
      <c r="AE13" s="20"/>
    </row>
    <row r="14" spans="1:55" ht="15" customHeight="1" x14ac:dyDescent="0.25">
      <c r="A14" s="8" t="s">
        <v>98</v>
      </c>
      <c r="B14" s="8" t="s">
        <v>212</v>
      </c>
      <c r="D14" s="19" t="s">
        <v>344</v>
      </c>
      <c r="E14" s="19" t="s">
        <v>385</v>
      </c>
      <c r="G14" s="2"/>
      <c r="H14" s="1"/>
      <c r="I14" s="1"/>
      <c r="J14" s="1"/>
      <c r="K14" s="19" t="s">
        <v>170</v>
      </c>
      <c r="L14" s="16"/>
      <c r="M14" s="3"/>
      <c r="N14" s="1"/>
      <c r="O14" s="1"/>
      <c r="P14" s="1"/>
      <c r="Q14" s="3" t="s">
        <v>200</v>
      </c>
      <c r="R14" s="1"/>
      <c r="S14" s="3"/>
      <c r="T14" s="1"/>
      <c r="U14" s="17"/>
      <c r="V14" s="32" t="s">
        <v>521</v>
      </c>
      <c r="W14" s="1"/>
      <c r="X14" s="1"/>
      <c r="Y14" s="1"/>
      <c r="AE14" s="20"/>
    </row>
    <row r="15" spans="1:55" x14ac:dyDescent="0.25">
      <c r="A15" s="8" t="s">
        <v>99</v>
      </c>
      <c r="B15" s="8" t="s">
        <v>211</v>
      </c>
      <c r="D15" s="19" t="s">
        <v>345</v>
      </c>
      <c r="E15" s="19" t="s">
        <v>386</v>
      </c>
      <c r="G15" s="2"/>
      <c r="H15" s="1"/>
      <c r="I15" s="1"/>
      <c r="J15" s="1"/>
      <c r="K15" s="19" t="s">
        <v>289</v>
      </c>
      <c r="L15" s="16"/>
      <c r="M15" s="3"/>
      <c r="N15" s="1"/>
      <c r="O15" s="1"/>
      <c r="P15" s="1"/>
      <c r="Q15" s="3" t="s">
        <v>201</v>
      </c>
      <c r="R15" s="1"/>
      <c r="S15" s="3"/>
      <c r="T15" s="1"/>
      <c r="U15" s="17"/>
      <c r="V15" s="17" t="s">
        <v>522</v>
      </c>
      <c r="W15" s="1"/>
      <c r="X15" s="1"/>
      <c r="Y15" s="1"/>
    </row>
    <row r="16" spans="1:55" x14ac:dyDescent="0.25">
      <c r="A16" s="8" t="s">
        <v>100</v>
      </c>
      <c r="B16" s="8" t="s">
        <v>212</v>
      </c>
      <c r="D16" s="19" t="s">
        <v>346</v>
      </c>
      <c r="E16" s="19" t="s">
        <v>387</v>
      </c>
      <c r="G16" s="2"/>
      <c r="I16" s="1"/>
      <c r="J16" s="1"/>
      <c r="K16" s="19" t="s">
        <v>290</v>
      </c>
      <c r="L16" s="16"/>
      <c r="M16" s="3"/>
      <c r="N16" s="1"/>
      <c r="O16" s="1"/>
      <c r="P16" s="1"/>
      <c r="Q16" s="3"/>
      <c r="R16" s="1"/>
      <c r="S16" s="3"/>
      <c r="T16" s="1"/>
      <c r="U16" s="17"/>
      <c r="V16" s="17" t="s">
        <v>523</v>
      </c>
      <c r="W16" s="1"/>
      <c r="X16" s="1"/>
      <c r="Y16" s="1"/>
    </row>
    <row r="17" spans="1:25" x14ac:dyDescent="0.25">
      <c r="A17" s="8" t="s">
        <v>101</v>
      </c>
      <c r="B17" s="8" t="s">
        <v>212</v>
      </c>
      <c r="D17" s="19" t="s">
        <v>347</v>
      </c>
      <c r="E17" s="19" t="s">
        <v>388</v>
      </c>
      <c r="G17" s="2"/>
      <c r="I17" s="1"/>
      <c r="J17" s="1"/>
      <c r="K17" s="18" t="s">
        <v>291</v>
      </c>
      <c r="L17" s="16"/>
      <c r="M17" s="1"/>
      <c r="N17" s="1"/>
      <c r="O17" s="1"/>
      <c r="P17" s="1"/>
      <c r="Q17" s="3"/>
      <c r="R17" s="1"/>
      <c r="S17" s="3"/>
      <c r="T17" s="1"/>
      <c r="U17" s="17"/>
      <c r="V17" s="17" t="s">
        <v>524</v>
      </c>
      <c r="W17" s="1"/>
      <c r="X17" s="1"/>
      <c r="Y17" s="1"/>
    </row>
    <row r="18" spans="1:25" x14ac:dyDescent="0.25">
      <c r="A18" s="8" t="s">
        <v>102</v>
      </c>
      <c r="B18" s="8" t="s">
        <v>210</v>
      </c>
      <c r="D18" s="19" t="s">
        <v>348</v>
      </c>
      <c r="E18" s="19" t="s">
        <v>389</v>
      </c>
      <c r="G18" s="2"/>
      <c r="I18" s="1"/>
      <c r="J18" s="1"/>
      <c r="K18" s="18" t="s">
        <v>292</v>
      </c>
      <c r="L18" s="16"/>
      <c r="M18" s="1"/>
      <c r="N18" s="1"/>
      <c r="O18" s="1"/>
      <c r="P18" s="1"/>
      <c r="Q18" s="3"/>
      <c r="R18" s="1"/>
      <c r="S18" s="3"/>
      <c r="T18" s="1"/>
      <c r="U18" s="17"/>
      <c r="V18" s="17" t="s">
        <v>525</v>
      </c>
      <c r="W18" s="1"/>
      <c r="X18" s="1"/>
      <c r="Y18" s="1"/>
    </row>
    <row r="19" spans="1:25" x14ac:dyDescent="0.25">
      <c r="A19" s="8" t="s">
        <v>103</v>
      </c>
      <c r="B19" s="8" t="s">
        <v>212</v>
      </c>
      <c r="D19" s="19" t="s">
        <v>349</v>
      </c>
      <c r="E19" s="19" t="s">
        <v>390</v>
      </c>
      <c r="G19" s="2"/>
      <c r="I19" s="1"/>
      <c r="J19" s="1"/>
      <c r="K19" s="19" t="s">
        <v>266</v>
      </c>
      <c r="L19" s="16"/>
      <c r="M19" s="1"/>
      <c r="N19" s="1"/>
      <c r="O19" s="1"/>
      <c r="P19" s="1"/>
      <c r="Q19" s="3"/>
      <c r="R19" s="1"/>
      <c r="S19" s="1"/>
      <c r="T19" s="1"/>
      <c r="U19" s="17"/>
      <c r="V19" s="17" t="s">
        <v>526</v>
      </c>
      <c r="W19" s="1"/>
      <c r="X19" s="1"/>
      <c r="Y19" s="1"/>
    </row>
    <row r="20" spans="1:25" x14ac:dyDescent="0.25">
      <c r="A20" s="8" t="s">
        <v>104</v>
      </c>
      <c r="B20" s="8" t="s">
        <v>210</v>
      </c>
      <c r="D20" s="19" t="s">
        <v>350</v>
      </c>
      <c r="E20" s="19" t="s">
        <v>391</v>
      </c>
      <c r="G20" s="2"/>
      <c r="I20" s="1"/>
      <c r="J20" s="1"/>
      <c r="K20" s="19" t="s">
        <v>268</v>
      </c>
      <c r="L20" s="16"/>
      <c r="M20" s="1"/>
      <c r="N20" s="1"/>
      <c r="O20" s="1"/>
      <c r="P20" s="1"/>
      <c r="Q20" s="1"/>
      <c r="R20" s="1"/>
      <c r="S20" s="1"/>
      <c r="T20" s="1"/>
      <c r="U20" s="1"/>
      <c r="V20" s="16" t="s">
        <v>527</v>
      </c>
      <c r="W20" s="1"/>
      <c r="X20" s="1"/>
      <c r="Y20" s="1"/>
    </row>
    <row r="21" spans="1:25" x14ac:dyDescent="0.25">
      <c r="A21" s="8" t="s">
        <v>105</v>
      </c>
      <c r="B21" s="8" t="s">
        <v>210</v>
      </c>
      <c r="D21" s="19" t="s">
        <v>351</v>
      </c>
      <c r="E21" s="19" t="s">
        <v>392</v>
      </c>
      <c r="G21" s="2"/>
      <c r="I21" s="1"/>
      <c r="J21" s="1"/>
      <c r="K21" s="19" t="s">
        <v>254</v>
      </c>
      <c r="L21" s="16"/>
      <c r="M21" s="1"/>
      <c r="N21" s="1"/>
      <c r="O21" s="1"/>
      <c r="P21" s="1"/>
      <c r="Q21" s="1"/>
      <c r="R21" s="1"/>
      <c r="S21" s="1"/>
      <c r="T21" s="1"/>
      <c r="U21" s="1"/>
      <c r="V21" s="16" t="s">
        <v>528</v>
      </c>
      <c r="W21" s="1"/>
      <c r="X21" s="1"/>
      <c r="Y21" s="1"/>
    </row>
    <row r="22" spans="1:25" x14ac:dyDescent="0.25">
      <c r="A22" s="8" t="s">
        <v>106</v>
      </c>
      <c r="B22" s="8" t="s">
        <v>212</v>
      </c>
      <c r="D22" s="19" t="s">
        <v>352</v>
      </c>
      <c r="E22" s="19" t="s">
        <v>393</v>
      </c>
      <c r="G22" s="2"/>
      <c r="I22" s="1"/>
      <c r="J22" s="1"/>
      <c r="K22" s="19" t="s">
        <v>267</v>
      </c>
      <c r="L22" s="16"/>
      <c r="M22" s="1"/>
      <c r="N22" s="1"/>
      <c r="O22" s="1"/>
      <c r="P22" s="1"/>
      <c r="Q22" s="1"/>
      <c r="R22" s="1"/>
      <c r="S22" s="1"/>
      <c r="T22" s="1"/>
      <c r="U22" s="1"/>
      <c r="V22" s="16"/>
      <c r="W22" s="1"/>
      <c r="X22" s="1"/>
      <c r="Y22" s="1"/>
    </row>
    <row r="23" spans="1:25" x14ac:dyDescent="0.25">
      <c r="A23" s="8" t="s">
        <v>107</v>
      </c>
      <c r="B23" s="8" t="s">
        <v>213</v>
      </c>
      <c r="D23" s="19" t="s">
        <v>353</v>
      </c>
      <c r="E23" s="19" t="s">
        <v>93</v>
      </c>
      <c r="G23" s="2"/>
      <c r="I23" s="1"/>
      <c r="J23" s="1"/>
      <c r="K23" s="19" t="s">
        <v>265</v>
      </c>
      <c r="L23" s="16"/>
      <c r="M23" s="1"/>
      <c r="N23" s="1"/>
      <c r="O23" s="1" t="s">
        <v>0</v>
      </c>
      <c r="P23" s="1"/>
      <c r="Q23" s="1"/>
      <c r="R23" s="1"/>
      <c r="S23" s="1"/>
      <c r="T23" s="1"/>
      <c r="U23" s="1"/>
      <c r="V23" s="16"/>
      <c r="W23" s="1"/>
      <c r="X23" s="1"/>
      <c r="Y23" s="1"/>
    </row>
    <row r="24" spans="1:25" x14ac:dyDescent="0.25">
      <c r="A24" s="8" t="s">
        <v>108</v>
      </c>
      <c r="B24" s="8" t="s">
        <v>210</v>
      </c>
      <c r="D24" s="19" t="s">
        <v>354</v>
      </c>
      <c r="E24" s="19" t="s">
        <v>394</v>
      </c>
      <c r="G24" s="2"/>
      <c r="I24" s="1"/>
      <c r="J24" s="1"/>
      <c r="K24" s="18" t="s">
        <v>293</v>
      </c>
      <c r="L24" s="16"/>
      <c r="M24" s="1"/>
      <c r="N24" s="1"/>
      <c r="O24" s="1"/>
      <c r="P24" s="1"/>
      <c r="Q24" s="1"/>
      <c r="R24" s="1"/>
      <c r="S24" s="1"/>
      <c r="T24" s="1"/>
      <c r="U24" s="1"/>
      <c r="V24" s="16"/>
      <c r="W24" s="1"/>
      <c r="X24" s="1"/>
      <c r="Y24" s="1"/>
    </row>
    <row r="25" spans="1:25" x14ac:dyDescent="0.25">
      <c r="A25" s="8" t="s">
        <v>109</v>
      </c>
      <c r="B25" s="8" t="s">
        <v>212</v>
      </c>
      <c r="D25" s="19" t="s">
        <v>355</v>
      </c>
      <c r="E25" s="19" t="s">
        <v>395</v>
      </c>
      <c r="G25" s="2"/>
      <c r="I25" s="1"/>
      <c r="J25" s="1"/>
      <c r="K25" s="18" t="s">
        <v>307</v>
      </c>
      <c r="L25" s="16"/>
      <c r="M25" s="1"/>
      <c r="N25" s="1"/>
      <c r="O25" s="1"/>
      <c r="P25" s="1"/>
      <c r="Q25" s="1"/>
      <c r="R25" s="1"/>
      <c r="S25" s="1"/>
      <c r="T25" s="1"/>
      <c r="U25" s="1"/>
      <c r="V25" s="16"/>
      <c r="W25" s="1"/>
      <c r="X25" s="1"/>
      <c r="Y25" s="1"/>
    </row>
    <row r="26" spans="1:25" x14ac:dyDescent="0.25">
      <c r="A26" s="8" t="s">
        <v>110</v>
      </c>
      <c r="B26" s="8" t="s">
        <v>211</v>
      </c>
      <c r="D26" s="19" t="s">
        <v>356</v>
      </c>
      <c r="E26" s="19" t="s">
        <v>396</v>
      </c>
      <c r="G26" s="2"/>
      <c r="I26" s="1"/>
      <c r="J26" s="1"/>
      <c r="K26" s="18" t="s">
        <v>308</v>
      </c>
      <c r="L26" s="16"/>
      <c r="M26" s="1"/>
      <c r="N26" s="1"/>
      <c r="O26" s="1"/>
      <c r="P26" s="1"/>
      <c r="Q26" s="1"/>
      <c r="R26" s="1"/>
      <c r="S26" s="1"/>
      <c r="T26" s="1"/>
      <c r="U26" s="1"/>
      <c r="V26" s="16"/>
      <c r="W26" s="1"/>
      <c r="X26" s="1"/>
      <c r="Y26" s="1"/>
    </row>
    <row r="27" spans="1:25" x14ac:dyDescent="0.25">
      <c r="A27" s="8" t="s">
        <v>111</v>
      </c>
      <c r="B27" s="8" t="s">
        <v>213</v>
      </c>
      <c r="D27" s="19" t="s">
        <v>357</v>
      </c>
      <c r="E27" s="19" t="s">
        <v>397</v>
      </c>
      <c r="G27" s="2"/>
      <c r="I27" s="1"/>
      <c r="J27" s="1"/>
      <c r="K27" s="21" t="s">
        <v>294</v>
      </c>
      <c r="L27" s="16"/>
      <c r="M27" s="1"/>
      <c r="N27" s="1"/>
      <c r="O27" s="1"/>
      <c r="P27" s="1"/>
      <c r="Q27" s="1"/>
      <c r="R27" s="1"/>
      <c r="S27" s="1"/>
      <c r="T27" s="1"/>
      <c r="U27" s="1"/>
      <c r="V27" s="16"/>
      <c r="W27" s="1"/>
      <c r="X27" s="1"/>
      <c r="Y27" s="1"/>
    </row>
    <row r="28" spans="1:25" x14ac:dyDescent="0.25">
      <c r="A28" s="8" t="s">
        <v>112</v>
      </c>
      <c r="B28" s="8" t="s">
        <v>211</v>
      </c>
      <c r="D28" s="19" t="s">
        <v>358</v>
      </c>
      <c r="E28" s="19" t="s">
        <v>398</v>
      </c>
      <c r="G28" s="2"/>
      <c r="I28" s="1"/>
      <c r="L28" s="1"/>
      <c r="M28" s="1"/>
      <c r="N28" s="1"/>
      <c r="O28" s="1"/>
      <c r="P28" s="1"/>
      <c r="Q28" s="1"/>
      <c r="R28" s="1"/>
      <c r="S28" s="1"/>
      <c r="T28" s="1"/>
      <c r="U28" s="1"/>
      <c r="V28" s="16"/>
      <c r="W28" s="1"/>
      <c r="X28" s="1"/>
      <c r="Y28" s="1"/>
    </row>
    <row r="29" spans="1:25" x14ac:dyDescent="0.25">
      <c r="A29" s="8" t="s">
        <v>113</v>
      </c>
      <c r="B29" s="8" t="s">
        <v>211</v>
      </c>
      <c r="D29" s="19" t="s">
        <v>359</v>
      </c>
      <c r="E29" s="19" t="s">
        <v>399</v>
      </c>
      <c r="G29" s="2"/>
      <c r="I29" s="1"/>
      <c r="L29" s="1"/>
      <c r="M29" s="1"/>
      <c r="N29" s="1"/>
      <c r="O29" s="1"/>
      <c r="P29" s="1"/>
      <c r="Q29" s="1"/>
      <c r="R29" s="1"/>
      <c r="S29" s="1"/>
      <c r="T29" s="1"/>
      <c r="U29" s="1"/>
      <c r="V29" s="16"/>
      <c r="W29" s="1"/>
      <c r="X29" s="1"/>
      <c r="Y29" s="1"/>
    </row>
    <row r="30" spans="1:25" x14ac:dyDescent="0.25">
      <c r="A30" s="8" t="s">
        <v>114</v>
      </c>
      <c r="B30" s="8" t="s">
        <v>213</v>
      </c>
      <c r="D30" s="19" t="s">
        <v>360</v>
      </c>
      <c r="E30" s="19" t="s">
        <v>400</v>
      </c>
      <c r="G30" s="2"/>
      <c r="I30" s="1"/>
      <c r="J30" s="1"/>
      <c r="L30" s="1"/>
      <c r="M30" s="1"/>
      <c r="N30" s="1"/>
      <c r="O30" s="1"/>
      <c r="P30" s="1"/>
      <c r="Q30" s="1"/>
      <c r="R30" s="1"/>
      <c r="S30" s="1"/>
      <c r="T30" s="1"/>
      <c r="U30" s="1"/>
      <c r="V30" s="16"/>
      <c r="W30" s="1"/>
      <c r="X30" s="1"/>
      <c r="Y30" s="1"/>
    </row>
    <row r="31" spans="1:25" x14ac:dyDescent="0.25">
      <c r="A31" s="8" t="s">
        <v>115</v>
      </c>
      <c r="B31" s="8" t="s">
        <v>210</v>
      </c>
      <c r="D31" s="19" t="s">
        <v>361</v>
      </c>
      <c r="E31" s="19" t="s">
        <v>343</v>
      </c>
      <c r="G31" s="2"/>
      <c r="I31" s="1"/>
      <c r="J31" s="1"/>
      <c r="L31" s="1"/>
      <c r="M31" s="1"/>
      <c r="N31" s="1"/>
      <c r="O31" s="1"/>
      <c r="P31" s="1"/>
      <c r="Q31" s="1"/>
      <c r="R31" s="1"/>
      <c r="S31" s="1"/>
      <c r="T31" s="1"/>
      <c r="U31" s="1"/>
      <c r="V31" s="16"/>
      <c r="W31" s="1"/>
      <c r="X31" s="1"/>
      <c r="Y31" s="1"/>
    </row>
    <row r="32" spans="1:25" x14ac:dyDescent="0.25">
      <c r="A32" s="8" t="s">
        <v>116</v>
      </c>
      <c r="B32" s="8" t="s">
        <v>211</v>
      </c>
      <c r="D32" s="19" t="s">
        <v>362</v>
      </c>
      <c r="E32" s="19" t="s">
        <v>96</v>
      </c>
      <c r="G32" s="2"/>
      <c r="I32" s="1"/>
      <c r="J32" s="1"/>
      <c r="L32" s="1"/>
      <c r="M32" s="1"/>
      <c r="N32" s="1"/>
      <c r="O32" s="1"/>
      <c r="P32" s="1"/>
      <c r="Q32" s="1"/>
      <c r="R32" s="1"/>
      <c r="S32" s="1"/>
      <c r="T32" s="1"/>
      <c r="U32" s="1"/>
      <c r="V32" s="16"/>
      <c r="W32" s="1"/>
      <c r="X32" s="1"/>
      <c r="Y32" s="1"/>
    </row>
    <row r="33" spans="1:25" x14ac:dyDescent="0.25">
      <c r="A33" s="8" t="s">
        <v>117</v>
      </c>
      <c r="B33" s="8" t="s">
        <v>210</v>
      </c>
      <c r="D33" s="19" t="s">
        <v>121</v>
      </c>
      <c r="E33" s="19" t="s">
        <v>401</v>
      </c>
      <c r="G33" s="2"/>
      <c r="I33" s="1"/>
      <c r="J33" s="1"/>
      <c r="L33" s="1"/>
      <c r="M33" s="1"/>
      <c r="N33" s="1"/>
      <c r="O33" s="1"/>
      <c r="P33" s="1"/>
      <c r="Q33" s="1"/>
      <c r="R33" s="1"/>
      <c r="S33" s="1"/>
      <c r="T33" s="1"/>
      <c r="U33" s="1"/>
      <c r="V33" s="16"/>
      <c r="W33" s="1"/>
      <c r="X33" s="1"/>
      <c r="Y33" s="1"/>
    </row>
    <row r="34" spans="1:25" x14ac:dyDescent="0.25">
      <c r="A34" s="8" t="s">
        <v>118</v>
      </c>
      <c r="B34" s="8" t="s">
        <v>212</v>
      </c>
      <c r="D34" s="19" t="s">
        <v>363</v>
      </c>
      <c r="E34" s="19" t="s">
        <v>402</v>
      </c>
      <c r="G34" s="2"/>
      <c r="I34" s="1"/>
      <c r="J34" s="1"/>
      <c r="L34" s="1"/>
      <c r="M34" s="1"/>
      <c r="N34" s="1"/>
      <c r="O34" s="1"/>
      <c r="P34" s="1"/>
      <c r="Q34" s="1"/>
      <c r="R34" s="1"/>
      <c r="S34" s="1"/>
      <c r="T34" s="1"/>
      <c r="U34" s="1"/>
      <c r="V34" s="16"/>
      <c r="W34" s="1"/>
      <c r="X34" s="1"/>
      <c r="Y34" s="1"/>
    </row>
    <row r="35" spans="1:25" x14ac:dyDescent="0.25">
      <c r="A35" s="8" t="s">
        <v>119</v>
      </c>
      <c r="B35" s="8" t="s">
        <v>212</v>
      </c>
      <c r="D35" s="19" t="s">
        <v>127</v>
      </c>
      <c r="E35" s="19" t="s">
        <v>403</v>
      </c>
      <c r="G35" s="2"/>
      <c r="I35" s="1"/>
      <c r="J35" s="1"/>
      <c r="L35" s="1"/>
      <c r="M35" s="1"/>
      <c r="N35" s="1"/>
      <c r="O35" s="1"/>
      <c r="P35" s="1"/>
      <c r="Q35" s="1"/>
      <c r="R35" s="1"/>
      <c r="S35" s="1"/>
      <c r="T35" s="1"/>
      <c r="U35" s="1"/>
      <c r="V35" s="16"/>
      <c r="W35" s="1"/>
      <c r="X35" s="1"/>
      <c r="Y35" s="1"/>
    </row>
    <row r="36" spans="1:25" x14ac:dyDescent="0.25">
      <c r="A36" s="8" t="s">
        <v>120</v>
      </c>
      <c r="B36" s="8" t="s">
        <v>211</v>
      </c>
      <c r="D36" s="19" t="s">
        <v>364</v>
      </c>
      <c r="E36" s="19" t="s">
        <v>404</v>
      </c>
      <c r="G36" s="2"/>
      <c r="I36" s="1"/>
      <c r="J36" s="1"/>
      <c r="L36" s="1"/>
      <c r="M36" s="1"/>
      <c r="N36" s="1"/>
      <c r="O36" s="1"/>
      <c r="P36" s="1"/>
      <c r="Q36" s="1"/>
      <c r="R36" s="1"/>
      <c r="S36" s="1"/>
      <c r="T36" s="1"/>
      <c r="U36" s="1"/>
      <c r="V36" s="16"/>
      <c r="W36" s="1"/>
      <c r="X36" s="1"/>
      <c r="Y36" s="1"/>
    </row>
    <row r="37" spans="1:25" x14ac:dyDescent="0.25">
      <c r="A37" s="8" t="s">
        <v>121</v>
      </c>
      <c r="B37" s="8" t="s">
        <v>213</v>
      </c>
      <c r="D37" s="19" t="s">
        <v>365</v>
      </c>
      <c r="E37" s="19" t="s">
        <v>405</v>
      </c>
      <c r="G37" s="2"/>
      <c r="I37" s="1"/>
      <c r="J37" s="1"/>
      <c r="L37" s="1"/>
      <c r="M37" s="1"/>
      <c r="N37" s="1"/>
      <c r="O37" s="1"/>
      <c r="P37" s="1"/>
      <c r="Q37" s="1"/>
      <c r="R37" s="1"/>
      <c r="S37" s="1"/>
      <c r="T37" s="1"/>
      <c r="U37" s="1"/>
      <c r="V37" s="16"/>
      <c r="W37" s="1"/>
      <c r="X37" s="1"/>
      <c r="Y37" s="1"/>
    </row>
    <row r="38" spans="1:25" x14ac:dyDescent="0.25">
      <c r="A38" s="8" t="s">
        <v>122</v>
      </c>
      <c r="B38" s="8" t="s">
        <v>210</v>
      </c>
      <c r="D38" s="19" t="s">
        <v>366</v>
      </c>
      <c r="E38" s="19" t="s">
        <v>98</v>
      </c>
      <c r="G38" s="2"/>
      <c r="I38" s="1"/>
      <c r="J38" s="1"/>
      <c r="L38" s="1"/>
      <c r="M38" s="1"/>
      <c r="N38" s="1"/>
      <c r="O38" s="1"/>
      <c r="P38" s="1"/>
      <c r="Q38" s="1"/>
      <c r="R38" s="1"/>
      <c r="S38" s="1"/>
      <c r="T38" s="1"/>
      <c r="U38" s="1"/>
      <c r="V38" s="16"/>
      <c r="W38" s="1"/>
      <c r="X38" s="1"/>
      <c r="Y38" s="1"/>
    </row>
    <row r="39" spans="1:25" x14ac:dyDescent="0.25">
      <c r="A39" s="8" t="s">
        <v>123</v>
      </c>
      <c r="B39" s="8" t="s">
        <v>212</v>
      </c>
      <c r="D39" s="19" t="s">
        <v>367</v>
      </c>
      <c r="E39" s="19" t="s">
        <v>406</v>
      </c>
      <c r="G39" s="2"/>
      <c r="I39" s="1"/>
      <c r="J39" s="1"/>
      <c r="L39" s="1"/>
      <c r="M39" s="1"/>
      <c r="N39" s="1"/>
      <c r="O39" s="1"/>
      <c r="P39" s="1"/>
      <c r="Q39" s="1"/>
      <c r="R39" s="1"/>
      <c r="S39" s="1"/>
      <c r="T39" s="1"/>
      <c r="U39" s="1"/>
      <c r="V39" s="16"/>
      <c r="W39" s="1"/>
      <c r="X39" s="1"/>
      <c r="Y39" s="1"/>
    </row>
    <row r="40" spans="1:25" x14ac:dyDescent="0.25">
      <c r="A40" s="8" t="s">
        <v>124</v>
      </c>
      <c r="B40" s="8" t="s">
        <v>210</v>
      </c>
      <c r="D40" s="19" t="s">
        <v>368</v>
      </c>
      <c r="E40" s="19" t="s">
        <v>407</v>
      </c>
      <c r="G40" s="2"/>
      <c r="I40" s="1"/>
      <c r="J40" s="1"/>
      <c r="L40" s="1"/>
      <c r="M40" s="1"/>
      <c r="N40" s="1"/>
      <c r="O40" s="1"/>
      <c r="P40" s="1"/>
      <c r="Q40" s="1"/>
      <c r="R40" s="1"/>
      <c r="S40" s="1"/>
      <c r="T40" s="1"/>
      <c r="U40" s="1"/>
      <c r="V40" s="16"/>
      <c r="W40" s="1"/>
      <c r="X40" s="1"/>
      <c r="Y40" s="1"/>
    </row>
    <row r="41" spans="1:25" x14ac:dyDescent="0.25">
      <c r="A41" s="8" t="s">
        <v>125</v>
      </c>
      <c r="B41" s="8" t="s">
        <v>212</v>
      </c>
      <c r="D41" s="19" t="s">
        <v>369</v>
      </c>
      <c r="E41" s="19" t="s">
        <v>408</v>
      </c>
      <c r="G41" s="2"/>
      <c r="I41" s="1"/>
      <c r="J41" s="1"/>
      <c r="L41" s="1"/>
      <c r="M41" s="1"/>
      <c r="N41" s="1"/>
      <c r="O41" s="1"/>
      <c r="P41" s="1"/>
      <c r="Q41" s="1"/>
      <c r="R41" s="1"/>
      <c r="S41" s="1"/>
      <c r="T41" s="1"/>
      <c r="U41" s="1"/>
      <c r="V41" s="16"/>
      <c r="W41" s="1"/>
      <c r="X41" s="1"/>
      <c r="Y41" s="1"/>
    </row>
    <row r="42" spans="1:25" x14ac:dyDescent="0.25">
      <c r="A42" s="8" t="s">
        <v>126</v>
      </c>
      <c r="B42" s="8" t="s">
        <v>211</v>
      </c>
      <c r="D42" s="19" t="s">
        <v>370</v>
      </c>
      <c r="E42" s="19" t="s">
        <v>409</v>
      </c>
      <c r="G42" s="2"/>
      <c r="I42" s="1"/>
      <c r="J42" s="1"/>
      <c r="L42" s="1"/>
      <c r="M42" s="1"/>
      <c r="N42" s="1"/>
      <c r="O42" s="1"/>
      <c r="P42" s="1"/>
      <c r="Q42" s="1"/>
      <c r="R42" s="1"/>
      <c r="S42" s="1"/>
      <c r="T42" s="1"/>
      <c r="U42" s="1"/>
      <c r="V42" s="16"/>
      <c r="W42" s="1"/>
      <c r="X42" s="1"/>
      <c r="Y42" s="1"/>
    </row>
    <row r="43" spans="1:25" x14ac:dyDescent="0.25">
      <c r="A43" s="8" t="s">
        <v>127</v>
      </c>
      <c r="B43" s="8" t="s">
        <v>212</v>
      </c>
      <c r="D43" s="19" t="s">
        <v>371</v>
      </c>
      <c r="E43" s="19" t="s">
        <v>410</v>
      </c>
      <c r="G43" s="2"/>
      <c r="I43" s="1"/>
      <c r="J43" s="1"/>
      <c r="L43" s="1"/>
      <c r="M43" s="1"/>
      <c r="N43" s="1"/>
      <c r="O43" s="1"/>
      <c r="P43" s="1"/>
      <c r="Q43" s="1"/>
      <c r="R43" s="1"/>
      <c r="S43" s="1"/>
      <c r="T43" s="1"/>
      <c r="U43" s="1"/>
      <c r="V43" s="16"/>
      <c r="W43" s="1"/>
      <c r="X43" s="1"/>
      <c r="Y43" s="1"/>
    </row>
    <row r="44" spans="1:25" x14ac:dyDescent="0.25">
      <c r="A44" s="8" t="s">
        <v>128</v>
      </c>
      <c r="B44" s="8" t="s">
        <v>211</v>
      </c>
      <c r="D44" s="19" t="s">
        <v>372</v>
      </c>
      <c r="E44" s="19" t="s">
        <v>411</v>
      </c>
      <c r="G44" s="2"/>
      <c r="I44" s="1"/>
      <c r="J44" s="1"/>
      <c r="L44" s="1"/>
      <c r="M44" s="1"/>
      <c r="N44" s="1"/>
      <c r="O44" s="1"/>
      <c r="P44" s="1"/>
      <c r="Q44" s="1"/>
      <c r="R44" s="1"/>
      <c r="S44" s="1"/>
      <c r="T44" s="1"/>
      <c r="U44" s="1"/>
      <c r="V44" s="16"/>
      <c r="W44" s="1"/>
      <c r="X44" s="1"/>
      <c r="Y44" s="1"/>
    </row>
    <row r="45" spans="1:25" x14ac:dyDescent="0.25">
      <c r="A45" s="22" t="s">
        <v>129</v>
      </c>
      <c r="B45" s="23" t="s">
        <v>214</v>
      </c>
      <c r="D45" s="19" t="s">
        <v>146</v>
      </c>
      <c r="E45" s="19" t="s">
        <v>412</v>
      </c>
      <c r="G45" s="2"/>
      <c r="I45" s="1"/>
      <c r="J45" s="1"/>
      <c r="L45" s="1"/>
      <c r="M45" s="1"/>
      <c r="N45" s="1"/>
      <c r="O45" s="1"/>
      <c r="P45" s="1"/>
      <c r="Q45" s="1"/>
      <c r="R45" s="1"/>
      <c r="S45" s="1"/>
      <c r="T45" s="1"/>
      <c r="U45" s="1"/>
      <c r="V45" s="16"/>
      <c r="W45" s="1"/>
      <c r="X45" s="1"/>
      <c r="Y45" s="1"/>
    </row>
    <row r="46" spans="1:25" x14ac:dyDescent="0.25">
      <c r="A46" s="8" t="s">
        <v>130</v>
      </c>
      <c r="B46" s="8" t="s">
        <v>215</v>
      </c>
      <c r="D46" s="19" t="s">
        <v>149</v>
      </c>
      <c r="E46" s="19" t="s">
        <v>413</v>
      </c>
      <c r="G46" s="2"/>
      <c r="I46" s="1"/>
      <c r="J46" s="1"/>
      <c r="L46" s="1"/>
      <c r="M46" s="1"/>
      <c r="N46" s="1"/>
      <c r="O46" s="1"/>
      <c r="P46" s="1"/>
      <c r="Q46" s="1"/>
      <c r="R46" s="1"/>
      <c r="S46" s="1"/>
      <c r="T46" s="1"/>
      <c r="U46" s="1"/>
      <c r="V46" s="16"/>
      <c r="W46" s="1"/>
      <c r="X46" s="1"/>
      <c r="Y46" s="1"/>
    </row>
    <row r="47" spans="1:25" x14ac:dyDescent="0.25">
      <c r="A47" s="8" t="s">
        <v>131</v>
      </c>
      <c r="B47" s="8" t="s">
        <v>212</v>
      </c>
      <c r="D47" s="19" t="s">
        <v>373</v>
      </c>
      <c r="E47" s="19" t="s">
        <v>414</v>
      </c>
      <c r="G47" s="2"/>
      <c r="I47" s="1"/>
      <c r="J47" s="1"/>
      <c r="L47" s="1"/>
      <c r="M47" s="1"/>
      <c r="N47" s="1"/>
      <c r="O47" s="1"/>
      <c r="P47" s="1"/>
      <c r="Q47" s="1"/>
      <c r="R47" s="1"/>
      <c r="S47" s="1"/>
      <c r="T47" s="1"/>
      <c r="U47" s="1"/>
      <c r="V47" s="16"/>
      <c r="W47" s="1"/>
      <c r="X47" s="1"/>
      <c r="Y47" s="1"/>
    </row>
    <row r="48" spans="1:25" x14ac:dyDescent="0.25">
      <c r="A48" s="8" t="s">
        <v>132</v>
      </c>
      <c r="B48" s="8" t="s">
        <v>210</v>
      </c>
      <c r="D48" s="19" t="s">
        <v>374</v>
      </c>
      <c r="E48" s="19" t="s">
        <v>415</v>
      </c>
      <c r="G48" s="2"/>
      <c r="I48" s="1"/>
      <c r="J48" s="1"/>
      <c r="L48" s="1"/>
      <c r="M48" s="1"/>
      <c r="N48" s="1"/>
      <c r="O48" s="1"/>
      <c r="P48" s="1"/>
      <c r="Q48" s="1"/>
      <c r="R48" s="1"/>
      <c r="S48" s="1"/>
      <c r="T48" s="1"/>
      <c r="U48" s="1"/>
      <c r="V48" s="16"/>
      <c r="W48" s="1"/>
      <c r="X48" s="1"/>
      <c r="Y48" s="1"/>
    </row>
    <row r="49" spans="1:25" x14ac:dyDescent="0.25">
      <c r="A49" s="8" t="s">
        <v>133</v>
      </c>
      <c r="B49" s="8" t="s">
        <v>211</v>
      </c>
      <c r="E49" s="19" t="s">
        <v>416</v>
      </c>
      <c r="G49" s="2"/>
      <c r="I49" s="1"/>
      <c r="J49" s="1"/>
      <c r="L49" s="1"/>
      <c r="M49" s="1"/>
      <c r="N49" s="1"/>
      <c r="O49" s="1"/>
      <c r="P49" s="1"/>
      <c r="Q49" s="1"/>
      <c r="R49" s="1"/>
      <c r="S49" s="1"/>
      <c r="T49" s="1"/>
      <c r="U49" s="1"/>
      <c r="V49" s="16"/>
      <c r="W49" s="1"/>
      <c r="X49" s="1"/>
      <c r="Y49" s="1"/>
    </row>
    <row r="50" spans="1:25" x14ac:dyDescent="0.25">
      <c r="A50" s="8" t="s">
        <v>134</v>
      </c>
      <c r="B50" s="8" t="s">
        <v>211</v>
      </c>
      <c r="E50" s="19" t="s">
        <v>417</v>
      </c>
      <c r="G50" s="2"/>
      <c r="I50" s="1"/>
      <c r="J50" s="1"/>
      <c r="L50" s="1"/>
      <c r="M50" s="1"/>
      <c r="N50" s="1"/>
      <c r="O50" s="1"/>
      <c r="P50" s="1"/>
      <c r="Q50" s="1"/>
      <c r="R50" s="1"/>
      <c r="S50" s="1"/>
      <c r="T50" s="1"/>
      <c r="U50" s="1"/>
      <c r="V50" s="16"/>
      <c r="W50" s="1"/>
      <c r="X50" s="1"/>
      <c r="Y50" s="1"/>
    </row>
    <row r="51" spans="1:25" x14ac:dyDescent="0.25">
      <c r="A51" s="8" t="s">
        <v>135</v>
      </c>
      <c r="B51" s="8" t="s">
        <v>211</v>
      </c>
      <c r="E51" s="19" t="s">
        <v>418</v>
      </c>
      <c r="G51" s="2"/>
      <c r="I51" s="1"/>
      <c r="J51" s="1"/>
      <c r="L51" s="1"/>
      <c r="M51" s="1"/>
      <c r="N51" s="1"/>
      <c r="O51" s="1"/>
      <c r="P51" s="1"/>
      <c r="Q51" s="1"/>
      <c r="R51" s="1"/>
      <c r="S51" s="1"/>
      <c r="T51" s="1"/>
      <c r="U51" s="1"/>
      <c r="V51" s="16"/>
      <c r="W51" s="1"/>
      <c r="X51" s="1"/>
      <c r="Y51" s="1"/>
    </row>
    <row r="52" spans="1:25" x14ac:dyDescent="0.25">
      <c r="A52" s="8" t="s">
        <v>136</v>
      </c>
      <c r="B52" s="8" t="s">
        <v>214</v>
      </c>
      <c r="E52" s="19" t="s">
        <v>419</v>
      </c>
      <c r="G52" s="2"/>
      <c r="I52" s="1"/>
      <c r="J52" s="1"/>
      <c r="L52" s="1"/>
      <c r="M52" s="1"/>
      <c r="N52" s="1"/>
      <c r="O52" s="1"/>
      <c r="P52" s="1"/>
      <c r="Q52" s="1"/>
      <c r="R52" s="1"/>
      <c r="S52" s="1"/>
      <c r="T52" s="1"/>
      <c r="U52" s="1"/>
      <c r="V52" s="16"/>
      <c r="W52" s="1"/>
      <c r="X52" s="1"/>
      <c r="Y52" s="1"/>
    </row>
    <row r="53" spans="1:25" x14ac:dyDescent="0.25">
      <c r="A53" s="8" t="s">
        <v>137</v>
      </c>
      <c r="B53" s="8" t="s">
        <v>211</v>
      </c>
      <c r="E53" s="19" t="s">
        <v>420</v>
      </c>
      <c r="G53" s="2"/>
      <c r="I53" s="1"/>
      <c r="J53" s="1"/>
      <c r="L53" s="1"/>
      <c r="M53" s="1"/>
      <c r="N53" s="1"/>
      <c r="O53" s="1"/>
      <c r="P53" s="1"/>
      <c r="Q53" s="1"/>
      <c r="R53" s="1"/>
      <c r="S53" s="1"/>
      <c r="T53" s="1"/>
      <c r="U53" s="1"/>
      <c r="V53" s="16"/>
      <c r="W53" s="1"/>
      <c r="X53" s="1"/>
      <c r="Y53" s="1"/>
    </row>
    <row r="54" spans="1:25" x14ac:dyDescent="0.25">
      <c r="A54" s="8" t="s">
        <v>138</v>
      </c>
      <c r="B54" s="8" t="s">
        <v>213</v>
      </c>
      <c r="E54" s="19" t="s">
        <v>421</v>
      </c>
      <c r="G54" s="2"/>
      <c r="I54" s="1"/>
      <c r="J54" s="1"/>
      <c r="L54" s="1"/>
      <c r="M54" s="1"/>
      <c r="N54" s="1"/>
      <c r="O54" s="1"/>
      <c r="P54" s="1"/>
      <c r="Q54" s="1"/>
      <c r="R54" s="1"/>
      <c r="S54" s="1"/>
      <c r="T54" s="1"/>
      <c r="U54" s="1"/>
      <c r="V54" s="16"/>
      <c r="W54" s="1"/>
      <c r="X54" s="1"/>
      <c r="Y54" s="1"/>
    </row>
    <row r="55" spans="1:25" x14ac:dyDescent="0.25">
      <c r="A55" s="8" t="s">
        <v>139</v>
      </c>
      <c r="B55" s="8" t="s">
        <v>211</v>
      </c>
      <c r="E55" s="19" t="s">
        <v>422</v>
      </c>
      <c r="G55" s="2"/>
      <c r="I55" s="1"/>
      <c r="J55" s="1"/>
      <c r="L55" s="1"/>
      <c r="M55" s="1"/>
      <c r="N55" s="1"/>
      <c r="O55" s="1"/>
      <c r="P55" s="1"/>
      <c r="Q55" s="1"/>
      <c r="R55" s="1"/>
      <c r="S55" s="1"/>
      <c r="T55" s="1"/>
      <c r="U55" s="1"/>
      <c r="V55" s="16"/>
      <c r="W55" s="1"/>
      <c r="X55" s="1"/>
      <c r="Y55" s="1"/>
    </row>
    <row r="56" spans="1:25" x14ac:dyDescent="0.25">
      <c r="A56" s="8" t="s">
        <v>140</v>
      </c>
      <c r="B56" s="8" t="s">
        <v>212</v>
      </c>
      <c r="E56" s="19" t="s">
        <v>423</v>
      </c>
      <c r="G56" s="2"/>
      <c r="I56" s="1"/>
      <c r="J56" s="1"/>
      <c r="L56" s="1"/>
      <c r="M56" s="1"/>
      <c r="N56" s="1"/>
      <c r="O56" s="1"/>
      <c r="P56" s="1"/>
      <c r="Q56" s="1"/>
      <c r="R56" s="1"/>
      <c r="S56" s="1"/>
      <c r="T56" s="1"/>
      <c r="U56" s="1"/>
      <c r="V56" s="16"/>
      <c r="W56" s="1"/>
      <c r="X56" s="1"/>
      <c r="Y56" s="1"/>
    </row>
    <row r="57" spans="1:25" x14ac:dyDescent="0.25">
      <c r="A57" s="8" t="s">
        <v>141</v>
      </c>
      <c r="B57" s="8" t="s">
        <v>210</v>
      </c>
      <c r="E57" s="19" t="s">
        <v>424</v>
      </c>
      <c r="G57" s="2"/>
      <c r="I57" s="1"/>
      <c r="J57" s="1"/>
      <c r="L57" s="1"/>
      <c r="M57" s="1"/>
      <c r="N57" s="1"/>
      <c r="O57" s="1"/>
      <c r="P57" s="1"/>
      <c r="Q57" s="1"/>
      <c r="R57" s="1"/>
      <c r="S57" s="1"/>
      <c r="T57" s="1"/>
      <c r="U57" s="1"/>
      <c r="V57" s="16"/>
      <c r="W57" s="1"/>
      <c r="X57" s="1"/>
      <c r="Y57" s="1"/>
    </row>
    <row r="58" spans="1:25" x14ac:dyDescent="0.25">
      <c r="A58" s="8" t="s">
        <v>142</v>
      </c>
      <c r="B58" s="8" t="s">
        <v>211</v>
      </c>
      <c r="E58" s="19" t="s">
        <v>425</v>
      </c>
      <c r="G58" s="2"/>
      <c r="I58" s="1"/>
      <c r="J58" s="1"/>
      <c r="L58" s="1"/>
      <c r="M58" s="1"/>
      <c r="N58" s="1"/>
      <c r="O58" s="1"/>
      <c r="P58" s="1"/>
      <c r="Q58" s="1"/>
      <c r="R58" s="1"/>
      <c r="S58" s="1"/>
      <c r="T58" s="1"/>
      <c r="U58" s="1"/>
      <c r="V58" s="16"/>
      <c r="W58" s="1"/>
      <c r="X58" s="1"/>
      <c r="Y58" s="1"/>
    </row>
    <row r="59" spans="1:25" x14ac:dyDescent="0.25">
      <c r="A59" s="8" t="s">
        <v>143</v>
      </c>
      <c r="B59" s="8" t="s">
        <v>211</v>
      </c>
      <c r="E59" s="19" t="s">
        <v>426</v>
      </c>
      <c r="G59" s="2"/>
      <c r="I59" s="1"/>
      <c r="J59" s="1"/>
      <c r="L59" s="1"/>
      <c r="M59" s="1"/>
      <c r="N59" s="1"/>
      <c r="O59" s="1"/>
      <c r="P59" s="1"/>
      <c r="Q59" s="1"/>
      <c r="R59" s="1"/>
      <c r="S59" s="1"/>
      <c r="T59" s="1"/>
      <c r="U59" s="1"/>
      <c r="V59" s="16"/>
      <c r="W59" s="1"/>
      <c r="X59" s="1"/>
      <c r="Y59" s="1"/>
    </row>
    <row r="60" spans="1:25" x14ac:dyDescent="0.25">
      <c r="A60" s="8" t="s">
        <v>144</v>
      </c>
      <c r="B60" s="8" t="s">
        <v>212</v>
      </c>
      <c r="E60" s="19" t="s">
        <v>427</v>
      </c>
      <c r="G60" s="2"/>
      <c r="I60" s="1"/>
      <c r="J60" s="1"/>
      <c r="L60" s="1"/>
      <c r="M60" s="1"/>
      <c r="N60" s="1"/>
      <c r="O60" s="1"/>
      <c r="P60" s="1"/>
      <c r="Q60" s="1"/>
      <c r="R60" s="1"/>
      <c r="S60" s="1"/>
      <c r="T60" s="1"/>
      <c r="U60" s="1"/>
      <c r="V60" s="16"/>
      <c r="W60" s="1"/>
      <c r="X60" s="1"/>
      <c r="Y60" s="1"/>
    </row>
    <row r="61" spans="1:25" x14ac:dyDescent="0.25">
      <c r="A61" s="8" t="s">
        <v>145</v>
      </c>
      <c r="B61" s="8" t="s">
        <v>211</v>
      </c>
      <c r="E61" s="19" t="s">
        <v>428</v>
      </c>
      <c r="G61" s="2"/>
      <c r="I61" s="1"/>
      <c r="J61" s="1"/>
      <c r="L61" s="1"/>
      <c r="M61" s="1"/>
      <c r="N61" s="1"/>
      <c r="O61" s="1"/>
      <c r="P61" s="1"/>
      <c r="Q61" s="1"/>
      <c r="R61" s="1"/>
      <c r="S61" s="1"/>
      <c r="T61" s="1"/>
      <c r="U61" s="1"/>
      <c r="V61" s="16"/>
      <c r="W61" s="1"/>
      <c r="X61" s="1"/>
      <c r="Y61" s="1"/>
    </row>
    <row r="62" spans="1:25" x14ac:dyDescent="0.25">
      <c r="A62" s="8" t="s">
        <v>146</v>
      </c>
      <c r="B62" s="8" t="s">
        <v>211</v>
      </c>
      <c r="E62" s="19" t="s">
        <v>429</v>
      </c>
      <c r="G62" s="2"/>
      <c r="I62" s="1"/>
      <c r="J62" s="1"/>
      <c r="L62" s="1"/>
      <c r="M62" s="1"/>
      <c r="N62" s="1"/>
      <c r="O62" s="1"/>
      <c r="P62" s="1"/>
      <c r="Q62" s="1"/>
      <c r="R62" s="1"/>
      <c r="S62" s="1"/>
      <c r="T62" s="1"/>
      <c r="U62" s="1"/>
      <c r="V62" s="16"/>
      <c r="W62" s="1"/>
      <c r="X62" s="1"/>
      <c r="Y62" s="1"/>
    </row>
    <row r="63" spans="1:25" x14ac:dyDescent="0.25">
      <c r="A63" s="8" t="s">
        <v>147</v>
      </c>
      <c r="B63" s="8" t="s">
        <v>212</v>
      </c>
      <c r="E63" s="19" t="s">
        <v>104</v>
      </c>
      <c r="G63" s="2"/>
      <c r="I63" s="1"/>
      <c r="J63" s="1"/>
      <c r="L63" s="1"/>
      <c r="M63" s="1"/>
      <c r="N63" s="1"/>
      <c r="O63" s="1"/>
      <c r="P63" s="1"/>
      <c r="Q63" s="1"/>
      <c r="R63" s="1"/>
      <c r="S63" s="1"/>
      <c r="T63" s="1"/>
      <c r="U63" s="1"/>
      <c r="V63" s="16"/>
      <c r="W63" s="1"/>
      <c r="X63" s="1"/>
      <c r="Y63" s="1"/>
    </row>
    <row r="64" spans="1:25" x14ac:dyDescent="0.25">
      <c r="A64" s="8" t="s">
        <v>148</v>
      </c>
      <c r="B64" s="8" t="s">
        <v>212</v>
      </c>
      <c r="E64" s="19" t="s">
        <v>430</v>
      </c>
      <c r="G64" s="2"/>
      <c r="I64" s="1"/>
      <c r="J64" s="1"/>
      <c r="L64" s="1"/>
      <c r="M64" s="1"/>
      <c r="N64" s="1"/>
      <c r="O64" s="1"/>
      <c r="P64" s="1"/>
      <c r="Q64" s="1"/>
      <c r="R64" s="1"/>
      <c r="S64" s="1"/>
      <c r="T64" s="1"/>
      <c r="U64" s="1"/>
      <c r="V64" s="16"/>
      <c r="W64" s="1"/>
      <c r="X64" s="1"/>
      <c r="Y64" s="1"/>
    </row>
    <row r="65" spans="1:25" x14ac:dyDescent="0.25">
      <c r="A65" s="8" t="s">
        <v>149</v>
      </c>
      <c r="B65" s="8" t="s">
        <v>212</v>
      </c>
      <c r="E65" s="19" t="s">
        <v>431</v>
      </c>
      <c r="G65" s="2"/>
      <c r="I65" s="1"/>
      <c r="J65" s="1"/>
      <c r="L65" s="1"/>
      <c r="M65" s="1"/>
      <c r="N65" s="1"/>
      <c r="O65" s="1"/>
      <c r="P65" s="1"/>
      <c r="Q65" s="1"/>
      <c r="R65" s="1"/>
      <c r="S65" s="1"/>
      <c r="T65" s="1"/>
      <c r="U65" s="1"/>
      <c r="V65" s="16"/>
      <c r="W65" s="1"/>
      <c r="X65" s="1"/>
      <c r="Y65" s="1"/>
    </row>
    <row r="66" spans="1:25" x14ac:dyDescent="0.25">
      <c r="A66" s="8" t="s">
        <v>150</v>
      </c>
      <c r="B66" s="8" t="s">
        <v>211</v>
      </c>
      <c r="E66" s="19" t="s">
        <v>432</v>
      </c>
      <c r="G66" s="2"/>
      <c r="I66" s="1"/>
      <c r="J66" s="1"/>
      <c r="L66" s="1"/>
      <c r="M66" s="1"/>
      <c r="N66" s="1"/>
      <c r="O66" s="1"/>
      <c r="P66" s="1"/>
      <c r="Q66" s="1"/>
      <c r="R66" s="1"/>
      <c r="S66" s="1"/>
      <c r="T66" s="1"/>
      <c r="U66" s="1"/>
      <c r="V66" s="16"/>
      <c r="W66" s="1"/>
      <c r="X66" s="1"/>
      <c r="Y66" s="1"/>
    </row>
    <row r="67" spans="1:25" x14ac:dyDescent="0.25">
      <c r="A67" s="8" t="s">
        <v>151</v>
      </c>
      <c r="B67" s="8" t="s">
        <v>210</v>
      </c>
      <c r="E67" s="19" t="s">
        <v>433</v>
      </c>
      <c r="G67" s="2"/>
      <c r="I67" s="1"/>
      <c r="J67" s="1"/>
      <c r="L67" s="1"/>
      <c r="M67" s="1"/>
      <c r="N67" s="1"/>
      <c r="O67" s="1"/>
      <c r="P67" s="1"/>
      <c r="Q67" s="1"/>
      <c r="R67" s="1"/>
      <c r="S67" s="1"/>
      <c r="T67" s="1"/>
      <c r="U67" s="1"/>
      <c r="V67" s="16"/>
      <c r="W67" s="1"/>
      <c r="X67" s="1"/>
      <c r="Y67" s="1"/>
    </row>
    <row r="68" spans="1:25" x14ac:dyDescent="0.25">
      <c r="A68" s="8" t="s">
        <v>152</v>
      </c>
      <c r="B68" s="8" t="s">
        <v>210</v>
      </c>
      <c r="E68" s="19" t="s">
        <v>434</v>
      </c>
      <c r="G68" s="2"/>
      <c r="I68" s="1"/>
      <c r="J68" s="1"/>
      <c r="L68" s="1"/>
      <c r="M68" s="1"/>
      <c r="N68" s="1"/>
      <c r="O68" s="1"/>
      <c r="P68" s="1"/>
      <c r="Q68" s="1"/>
      <c r="R68" s="1"/>
      <c r="S68" s="1"/>
      <c r="T68" s="1"/>
      <c r="U68" s="1"/>
      <c r="V68" s="16"/>
      <c r="W68" s="1"/>
      <c r="X68" s="1"/>
      <c r="Y68" s="1"/>
    </row>
    <row r="69" spans="1:25" x14ac:dyDescent="0.25">
      <c r="A69" s="8" t="s">
        <v>153</v>
      </c>
      <c r="B69" s="8" t="s">
        <v>210</v>
      </c>
      <c r="E69" s="19" t="s">
        <v>435</v>
      </c>
      <c r="F69" s="2"/>
      <c r="G69" s="2"/>
      <c r="I69" s="1"/>
      <c r="J69" s="1"/>
      <c r="L69" s="1"/>
      <c r="M69" s="1"/>
      <c r="N69" s="1"/>
      <c r="O69" s="1"/>
      <c r="P69" s="1"/>
      <c r="Q69" s="1"/>
      <c r="R69" s="1"/>
      <c r="S69" s="1"/>
      <c r="T69" s="1"/>
      <c r="U69" s="1"/>
      <c r="V69" s="16"/>
      <c r="W69" s="1"/>
      <c r="X69" s="1"/>
    </row>
    <row r="70" spans="1:25" x14ac:dyDescent="0.25">
      <c r="A70" s="13"/>
      <c r="B70" s="12"/>
      <c r="E70" s="19" t="s">
        <v>436</v>
      </c>
      <c r="F70" s="2"/>
      <c r="G70" s="2"/>
      <c r="I70" s="1"/>
      <c r="J70" s="1"/>
      <c r="L70" s="1"/>
      <c r="M70" s="1"/>
      <c r="N70" s="1"/>
      <c r="O70" s="1"/>
      <c r="P70" s="1"/>
      <c r="Q70" s="1"/>
      <c r="R70" s="1"/>
      <c r="S70" s="1"/>
      <c r="T70" s="1"/>
      <c r="U70" s="1"/>
      <c r="V70" s="16"/>
      <c r="W70" s="1"/>
      <c r="X70" s="1"/>
    </row>
    <row r="71" spans="1:25" x14ac:dyDescent="0.25">
      <c r="A71" s="24" t="s">
        <v>322</v>
      </c>
      <c r="B71" s="12"/>
      <c r="E71" s="19" t="s">
        <v>437</v>
      </c>
      <c r="F71" s="2"/>
      <c r="G71" s="2"/>
      <c r="I71" s="1"/>
      <c r="J71" s="1"/>
      <c r="L71" s="1"/>
      <c r="M71" s="1"/>
      <c r="N71" s="1"/>
      <c r="O71" s="1"/>
      <c r="Q71" s="1"/>
      <c r="R71" s="1"/>
      <c r="S71" s="1"/>
      <c r="T71" s="1"/>
      <c r="U71" s="1"/>
      <c r="V71" s="16"/>
      <c r="W71" s="1"/>
      <c r="X71" s="1"/>
    </row>
    <row r="72" spans="1:25" x14ac:dyDescent="0.25">
      <c r="E72" s="19" t="s">
        <v>438</v>
      </c>
      <c r="F72" s="2"/>
      <c r="G72" s="2"/>
      <c r="I72" s="1"/>
      <c r="J72" s="1"/>
      <c r="L72" s="1"/>
      <c r="M72" s="1"/>
      <c r="N72" s="1"/>
      <c r="O72" s="1"/>
      <c r="Q72" s="1"/>
      <c r="R72" s="1"/>
      <c r="S72" s="1"/>
      <c r="T72" s="1"/>
      <c r="U72" s="1"/>
      <c r="V72" s="16"/>
      <c r="W72" s="1"/>
      <c r="X72" s="1"/>
    </row>
    <row r="73" spans="1:25" x14ac:dyDescent="0.25">
      <c r="A73" s="13"/>
      <c r="B73" s="12"/>
      <c r="E73" s="19" t="s">
        <v>439</v>
      </c>
      <c r="F73" s="2"/>
      <c r="G73" s="2"/>
      <c r="H73" s="34" t="s">
        <v>21</v>
      </c>
      <c r="I73" s="1"/>
      <c r="J73" s="1"/>
      <c r="L73" s="1"/>
      <c r="M73" s="1"/>
      <c r="N73" s="1"/>
      <c r="O73" s="1"/>
      <c r="Q73" s="1"/>
      <c r="R73" s="1"/>
      <c r="S73" s="1"/>
      <c r="T73" s="1"/>
      <c r="U73" s="1"/>
      <c r="V73" s="16"/>
      <c r="W73" s="1"/>
      <c r="X73" s="1"/>
    </row>
    <row r="74" spans="1:25" x14ac:dyDescent="0.25">
      <c r="A74" s="13"/>
      <c r="B74" s="12"/>
      <c r="E74" s="19" t="s">
        <v>440</v>
      </c>
      <c r="F74" s="2"/>
      <c r="G74" s="2"/>
      <c r="H74" s="33" t="s">
        <v>25</v>
      </c>
      <c r="I74" s="1"/>
      <c r="J74" s="1"/>
      <c r="L74" s="1"/>
      <c r="M74" s="1"/>
      <c r="N74" s="1"/>
      <c r="O74" s="1"/>
      <c r="Q74" s="1"/>
      <c r="R74" s="1"/>
      <c r="S74" s="1"/>
      <c r="T74" s="1"/>
      <c r="U74" s="1"/>
      <c r="V74" s="16"/>
      <c r="W74" s="1"/>
      <c r="X74" s="1"/>
    </row>
    <row r="75" spans="1:25" x14ac:dyDescent="0.25">
      <c r="A75" s="13"/>
      <c r="B75" s="12"/>
      <c r="E75" s="19" t="s">
        <v>441</v>
      </c>
      <c r="F75" s="2"/>
      <c r="G75" s="2"/>
      <c r="H75" s="34" t="s">
        <v>27</v>
      </c>
      <c r="I75" s="1"/>
      <c r="J75" s="1"/>
      <c r="L75" s="1"/>
      <c r="M75" s="1"/>
      <c r="N75" s="1"/>
      <c r="O75" s="1"/>
      <c r="Q75" s="1"/>
      <c r="R75" s="1"/>
      <c r="S75" s="1"/>
      <c r="T75" s="1"/>
      <c r="U75" s="1"/>
      <c r="V75" s="16"/>
      <c r="W75" s="1"/>
      <c r="X75" s="1"/>
    </row>
    <row r="76" spans="1:25" x14ac:dyDescent="0.25">
      <c r="A76" s="13"/>
      <c r="B76" s="12"/>
      <c r="E76" s="19" t="s">
        <v>442</v>
      </c>
      <c r="F76" s="2"/>
      <c r="G76" s="2"/>
      <c r="H76" s="33" t="s">
        <v>28</v>
      </c>
      <c r="I76" s="1"/>
      <c r="J76" s="1"/>
      <c r="L76" s="1"/>
      <c r="M76" s="1"/>
      <c r="N76" s="1"/>
      <c r="O76" s="1"/>
      <c r="Q76" s="1"/>
      <c r="R76" s="1"/>
      <c r="S76" s="1"/>
      <c r="T76" s="1"/>
      <c r="U76" s="1"/>
      <c r="V76" s="16"/>
      <c r="W76" s="1"/>
      <c r="X76" s="1"/>
    </row>
    <row r="77" spans="1:25" x14ac:dyDescent="0.25">
      <c r="A77" s="13"/>
      <c r="B77" s="12"/>
      <c r="E77" s="19" t="s">
        <v>443</v>
      </c>
      <c r="F77" s="2"/>
      <c r="G77" s="2"/>
      <c r="H77" s="34" t="s">
        <v>29</v>
      </c>
      <c r="I77" s="1"/>
      <c r="L77" s="1"/>
      <c r="M77" s="1"/>
      <c r="N77" s="1"/>
      <c r="O77" s="1"/>
      <c r="Q77" s="1"/>
      <c r="R77" s="1"/>
      <c r="S77" s="1"/>
      <c r="T77" s="1"/>
      <c r="U77" s="1"/>
      <c r="V77" s="16"/>
      <c r="W77" s="1"/>
      <c r="X77" s="1"/>
    </row>
    <row r="78" spans="1:25" x14ac:dyDescent="0.25">
      <c r="A78" s="13"/>
      <c r="B78" s="12"/>
      <c r="E78" s="19" t="s">
        <v>444</v>
      </c>
      <c r="H78" s="33" t="s">
        <v>30</v>
      </c>
    </row>
    <row r="79" spans="1:25" x14ac:dyDescent="0.25">
      <c r="A79" s="13"/>
      <c r="B79" s="12"/>
      <c r="E79" s="19" t="s">
        <v>445</v>
      </c>
      <c r="H79" s="34" t="s">
        <v>31</v>
      </c>
    </row>
    <row r="80" spans="1:25" x14ac:dyDescent="0.25">
      <c r="A80" s="13"/>
      <c r="B80" s="12"/>
      <c r="E80" s="19" t="s">
        <v>446</v>
      </c>
      <c r="H80" s="33" t="s">
        <v>32</v>
      </c>
    </row>
    <row r="81" spans="1:8" x14ac:dyDescent="0.25">
      <c r="A81" s="13"/>
      <c r="B81" s="12"/>
      <c r="E81" s="19" t="s">
        <v>447</v>
      </c>
      <c r="H81" s="34" t="s">
        <v>33</v>
      </c>
    </row>
    <row r="82" spans="1:8" x14ac:dyDescent="0.25">
      <c r="A82" s="13"/>
      <c r="B82" s="12"/>
      <c r="E82" s="19" t="s">
        <v>448</v>
      </c>
      <c r="H82" s="33" t="s">
        <v>34</v>
      </c>
    </row>
    <row r="83" spans="1:8" x14ac:dyDescent="0.25">
      <c r="A83" s="13"/>
      <c r="B83" s="12"/>
      <c r="E83" s="19" t="s">
        <v>117</v>
      </c>
      <c r="H83" s="34" t="s">
        <v>35</v>
      </c>
    </row>
    <row r="84" spans="1:8" x14ac:dyDescent="0.25">
      <c r="A84" s="13"/>
      <c r="B84" s="12"/>
      <c r="E84" s="19" t="s">
        <v>359</v>
      </c>
      <c r="H84" s="33" t="s">
        <v>36</v>
      </c>
    </row>
    <row r="85" spans="1:8" x14ac:dyDescent="0.25">
      <c r="A85" s="13"/>
      <c r="B85" s="12"/>
      <c r="E85" s="19" t="s">
        <v>449</v>
      </c>
      <c r="H85" s="34" t="s">
        <v>37</v>
      </c>
    </row>
    <row r="86" spans="1:8" x14ac:dyDescent="0.25">
      <c r="A86" s="13"/>
      <c r="B86" s="12"/>
      <c r="E86" s="19" t="s">
        <v>118</v>
      </c>
      <c r="H86" s="33" t="s">
        <v>38</v>
      </c>
    </row>
    <row r="87" spans="1:8" x14ac:dyDescent="0.25">
      <c r="A87" s="13"/>
      <c r="B87" s="12"/>
      <c r="E87" s="19" t="s">
        <v>450</v>
      </c>
      <c r="H87" s="34" t="s">
        <v>39</v>
      </c>
    </row>
    <row r="88" spans="1:8" x14ac:dyDescent="0.25">
      <c r="A88" s="13"/>
      <c r="B88" s="12"/>
      <c r="E88" s="19" t="s">
        <v>451</v>
      </c>
      <c r="H88" s="33" t="s">
        <v>40</v>
      </c>
    </row>
    <row r="89" spans="1:8" x14ac:dyDescent="0.25">
      <c r="A89" s="13"/>
      <c r="B89" s="12"/>
      <c r="E89" s="19" t="s">
        <v>452</v>
      </c>
      <c r="H89" s="34" t="s">
        <v>41</v>
      </c>
    </row>
    <row r="90" spans="1:8" x14ac:dyDescent="0.25">
      <c r="A90" s="13"/>
      <c r="B90" s="12"/>
      <c r="E90" s="19" t="s">
        <v>453</v>
      </c>
      <c r="H90" s="33" t="s">
        <v>42</v>
      </c>
    </row>
    <row r="91" spans="1:8" x14ac:dyDescent="0.25">
      <c r="A91" s="13"/>
      <c r="B91" s="12"/>
      <c r="E91" s="19" t="s">
        <v>454</v>
      </c>
      <c r="H91" s="34" t="s">
        <v>43</v>
      </c>
    </row>
    <row r="92" spans="1:8" x14ac:dyDescent="0.25">
      <c r="A92" s="13"/>
      <c r="B92" s="12"/>
      <c r="E92" s="19" t="s">
        <v>362</v>
      </c>
      <c r="H92" s="33" t="s">
        <v>44</v>
      </c>
    </row>
    <row r="93" spans="1:8" x14ac:dyDescent="0.25">
      <c r="A93" s="13"/>
      <c r="B93" s="12"/>
      <c r="E93" s="19" t="s">
        <v>121</v>
      </c>
      <c r="H93" s="34" t="s">
        <v>45</v>
      </c>
    </row>
    <row r="94" spans="1:8" x14ac:dyDescent="0.25">
      <c r="A94" s="13"/>
      <c r="B94" s="12"/>
      <c r="E94" s="19" t="s">
        <v>124</v>
      </c>
      <c r="H94" s="33" t="s">
        <v>46</v>
      </c>
    </row>
    <row r="95" spans="1:8" x14ac:dyDescent="0.25">
      <c r="A95" s="13"/>
      <c r="B95" s="12"/>
      <c r="E95" s="19" t="s">
        <v>455</v>
      </c>
      <c r="H95" s="34" t="s">
        <v>47</v>
      </c>
    </row>
    <row r="96" spans="1:8" x14ac:dyDescent="0.25">
      <c r="A96" s="13"/>
      <c r="B96" s="12"/>
      <c r="E96" s="19" t="s">
        <v>456</v>
      </c>
      <c r="H96" s="33" t="s">
        <v>48</v>
      </c>
    </row>
    <row r="97" spans="1:8" x14ac:dyDescent="0.25">
      <c r="A97" s="13"/>
      <c r="B97" s="12"/>
      <c r="E97" s="19" t="s">
        <v>457</v>
      </c>
      <c r="H97" s="34" t="s">
        <v>49</v>
      </c>
    </row>
    <row r="98" spans="1:8" x14ac:dyDescent="0.25">
      <c r="A98" s="13"/>
      <c r="B98" s="12"/>
      <c r="E98" s="19" t="s">
        <v>458</v>
      </c>
      <c r="H98" s="33" t="s">
        <v>50</v>
      </c>
    </row>
    <row r="99" spans="1:8" x14ac:dyDescent="0.25">
      <c r="A99" s="13"/>
      <c r="B99" s="12"/>
      <c r="E99" s="19" t="s">
        <v>459</v>
      </c>
      <c r="H99" s="34" t="s">
        <v>51</v>
      </c>
    </row>
    <row r="100" spans="1:8" x14ac:dyDescent="0.25">
      <c r="A100" s="13"/>
      <c r="B100" s="12"/>
      <c r="E100" s="19" t="s">
        <v>125</v>
      </c>
      <c r="H100" s="33" t="s">
        <v>52</v>
      </c>
    </row>
    <row r="101" spans="1:8" x14ac:dyDescent="0.25">
      <c r="A101" s="13"/>
      <c r="B101" s="12"/>
      <c r="E101" s="19" t="s">
        <v>127</v>
      </c>
      <c r="H101" s="34" t="s">
        <v>53</v>
      </c>
    </row>
    <row r="102" spans="1:8" x14ac:dyDescent="0.25">
      <c r="A102" s="13"/>
      <c r="B102" s="12"/>
      <c r="E102" s="19" t="s">
        <v>460</v>
      </c>
      <c r="H102" s="33" t="s">
        <v>54</v>
      </c>
    </row>
    <row r="103" spans="1:8" x14ac:dyDescent="0.25">
      <c r="A103" s="13"/>
      <c r="B103" s="12"/>
      <c r="E103" s="19" t="s">
        <v>461</v>
      </c>
      <c r="H103" s="34" t="s">
        <v>55</v>
      </c>
    </row>
    <row r="104" spans="1:8" x14ac:dyDescent="0.25">
      <c r="A104" s="13"/>
      <c r="B104" s="12"/>
      <c r="E104" s="19" t="s">
        <v>462</v>
      </c>
      <c r="H104" s="33" t="s">
        <v>56</v>
      </c>
    </row>
    <row r="105" spans="1:8" x14ac:dyDescent="0.25">
      <c r="A105" s="13"/>
      <c r="B105" s="12"/>
      <c r="E105" s="19" t="s">
        <v>463</v>
      </c>
      <c r="H105" s="34" t="s">
        <v>57</v>
      </c>
    </row>
    <row r="106" spans="1:8" x14ac:dyDescent="0.25">
      <c r="A106" s="13"/>
      <c r="B106" s="12"/>
      <c r="E106" s="19" t="s">
        <v>464</v>
      </c>
      <c r="H106" s="33" t="s">
        <v>58</v>
      </c>
    </row>
    <row r="107" spans="1:8" x14ac:dyDescent="0.25">
      <c r="A107" s="13"/>
      <c r="B107" s="12"/>
      <c r="E107" s="19" t="s">
        <v>130</v>
      </c>
      <c r="H107" s="34" t="s">
        <v>59</v>
      </c>
    </row>
    <row r="108" spans="1:8" x14ac:dyDescent="0.25">
      <c r="A108" s="13"/>
      <c r="B108" s="12"/>
      <c r="E108" s="19" t="s">
        <v>465</v>
      </c>
      <c r="H108" s="33" t="s">
        <v>60</v>
      </c>
    </row>
    <row r="109" spans="1:8" x14ac:dyDescent="0.25">
      <c r="A109" s="13"/>
      <c r="B109" s="12"/>
      <c r="E109" s="19" t="s">
        <v>466</v>
      </c>
      <c r="H109" s="34" t="s">
        <v>61</v>
      </c>
    </row>
    <row r="110" spans="1:8" x14ac:dyDescent="0.25">
      <c r="A110" s="13"/>
      <c r="B110" s="12"/>
      <c r="E110" s="19" t="s">
        <v>467</v>
      </c>
      <c r="H110" s="33" t="s">
        <v>62</v>
      </c>
    </row>
    <row r="111" spans="1:8" x14ac:dyDescent="0.25">
      <c r="A111" s="13"/>
      <c r="B111" s="12"/>
      <c r="E111" s="19" t="s">
        <v>468</v>
      </c>
      <c r="H111" s="34" t="s">
        <v>63</v>
      </c>
    </row>
    <row r="112" spans="1:8" x14ac:dyDescent="0.25">
      <c r="A112" s="13"/>
      <c r="B112" s="12"/>
      <c r="E112" s="19" t="s">
        <v>367</v>
      </c>
      <c r="H112" s="33" t="s">
        <v>64</v>
      </c>
    </row>
    <row r="113" spans="1:8" x14ac:dyDescent="0.25">
      <c r="A113" s="13"/>
      <c r="B113" s="12"/>
      <c r="E113" s="19" t="s">
        <v>469</v>
      </c>
      <c r="H113" s="34" t="s">
        <v>65</v>
      </c>
    </row>
    <row r="114" spans="1:8" x14ac:dyDescent="0.25">
      <c r="A114" s="13"/>
      <c r="B114" s="12"/>
      <c r="E114" s="19" t="s">
        <v>470</v>
      </c>
      <c r="H114" s="33" t="s">
        <v>66</v>
      </c>
    </row>
    <row r="115" spans="1:8" x14ac:dyDescent="0.25">
      <c r="A115" s="13"/>
      <c r="B115" s="12"/>
      <c r="E115" s="19" t="s">
        <v>471</v>
      </c>
      <c r="H115" s="34" t="s">
        <v>67</v>
      </c>
    </row>
    <row r="116" spans="1:8" x14ac:dyDescent="0.25">
      <c r="A116" s="13"/>
      <c r="B116" s="12"/>
      <c r="E116" s="19" t="s">
        <v>369</v>
      </c>
      <c r="H116" s="33" t="s">
        <v>68</v>
      </c>
    </row>
    <row r="117" spans="1:8" x14ac:dyDescent="0.25">
      <c r="A117" s="13"/>
      <c r="B117" s="12"/>
      <c r="E117" s="19" t="s">
        <v>472</v>
      </c>
      <c r="H117" s="34" t="s">
        <v>69</v>
      </c>
    </row>
    <row r="118" spans="1:8" x14ac:dyDescent="0.25">
      <c r="A118" s="13"/>
      <c r="B118" s="12"/>
      <c r="E118" s="19" t="s">
        <v>473</v>
      </c>
      <c r="H118" s="33" t="s">
        <v>70</v>
      </c>
    </row>
    <row r="119" spans="1:8" x14ac:dyDescent="0.25">
      <c r="A119" s="13"/>
      <c r="B119" s="12"/>
      <c r="E119" s="19" t="s">
        <v>139</v>
      </c>
      <c r="H119" s="34" t="s">
        <v>71</v>
      </c>
    </row>
    <row r="120" spans="1:8" x14ac:dyDescent="0.25">
      <c r="A120" s="13"/>
      <c r="B120" s="12"/>
      <c r="E120" s="19" t="s">
        <v>474</v>
      </c>
      <c r="H120" s="33" t="s">
        <v>72</v>
      </c>
    </row>
    <row r="121" spans="1:8" x14ac:dyDescent="0.25">
      <c r="A121" s="13"/>
      <c r="B121" s="12"/>
      <c r="E121" s="19" t="s">
        <v>140</v>
      </c>
      <c r="H121" s="34" t="s">
        <v>73</v>
      </c>
    </row>
    <row r="122" spans="1:8" x14ac:dyDescent="0.25">
      <c r="A122" s="13"/>
      <c r="B122" s="12"/>
      <c r="E122" s="19" t="s">
        <v>475</v>
      </c>
      <c r="H122" s="33" t="s">
        <v>74</v>
      </c>
    </row>
    <row r="123" spans="1:8" x14ac:dyDescent="0.25">
      <c r="A123" s="13"/>
      <c r="B123" s="12"/>
      <c r="E123" s="19" t="s">
        <v>476</v>
      </c>
      <c r="H123" s="34" t="s">
        <v>75</v>
      </c>
    </row>
    <row r="124" spans="1:8" x14ac:dyDescent="0.25">
      <c r="A124" s="13"/>
      <c r="B124" s="12"/>
      <c r="E124" s="19" t="s">
        <v>477</v>
      </c>
      <c r="H124" s="33" t="s">
        <v>76</v>
      </c>
    </row>
    <row r="125" spans="1:8" x14ac:dyDescent="0.25">
      <c r="A125" s="13"/>
      <c r="B125" s="12"/>
      <c r="E125" s="19" t="s">
        <v>478</v>
      </c>
      <c r="H125" s="34" t="s">
        <v>77</v>
      </c>
    </row>
    <row r="126" spans="1:8" x14ac:dyDescent="0.25">
      <c r="A126" s="13"/>
      <c r="B126" s="12"/>
      <c r="E126" s="19" t="s">
        <v>479</v>
      </c>
      <c r="H126" s="33" t="s">
        <v>78</v>
      </c>
    </row>
    <row r="127" spans="1:8" x14ac:dyDescent="0.25">
      <c r="A127" s="13"/>
      <c r="B127" s="12"/>
      <c r="E127" s="19" t="s">
        <v>143</v>
      </c>
      <c r="H127" s="34" t="s">
        <v>79</v>
      </c>
    </row>
    <row r="128" spans="1:8" x14ac:dyDescent="0.25">
      <c r="A128" s="13"/>
      <c r="B128" s="12"/>
      <c r="E128" s="19" t="s">
        <v>480</v>
      </c>
      <c r="H128" s="33" t="s">
        <v>80</v>
      </c>
    </row>
    <row r="129" spans="1:8" x14ac:dyDescent="0.25">
      <c r="A129" s="13"/>
      <c r="B129" s="12"/>
      <c r="E129" s="19" t="s">
        <v>481</v>
      </c>
      <c r="H129" s="34" t="s">
        <v>81</v>
      </c>
    </row>
    <row r="130" spans="1:8" x14ac:dyDescent="0.25">
      <c r="A130" s="13"/>
      <c r="B130" s="12"/>
      <c r="E130" s="19" t="s">
        <v>482</v>
      </c>
      <c r="H130" s="33" t="s">
        <v>82</v>
      </c>
    </row>
    <row r="131" spans="1:8" x14ac:dyDescent="0.25">
      <c r="A131" s="13"/>
      <c r="B131" s="12"/>
      <c r="E131" s="19" t="s">
        <v>146</v>
      </c>
      <c r="H131" s="34" t="s">
        <v>83</v>
      </c>
    </row>
    <row r="132" spans="1:8" x14ac:dyDescent="0.25">
      <c r="A132" s="13"/>
      <c r="B132" s="12"/>
      <c r="E132" s="19" t="s">
        <v>483</v>
      </c>
    </row>
    <row r="133" spans="1:8" x14ac:dyDescent="0.25">
      <c r="A133" s="13"/>
      <c r="B133" s="12"/>
      <c r="E133" s="19" t="s">
        <v>484</v>
      </c>
    </row>
    <row r="134" spans="1:8" x14ac:dyDescent="0.25">
      <c r="A134" s="13"/>
      <c r="B134" s="12"/>
      <c r="E134" s="19" t="s">
        <v>485</v>
      </c>
    </row>
    <row r="135" spans="1:8" x14ac:dyDescent="0.25">
      <c r="A135" s="13"/>
      <c r="B135" s="12"/>
      <c r="E135" s="19" t="s">
        <v>148</v>
      </c>
    </row>
    <row r="136" spans="1:8" x14ac:dyDescent="0.25">
      <c r="A136" s="12"/>
      <c r="E136" s="19" t="s">
        <v>486</v>
      </c>
    </row>
    <row r="137" spans="1:8" x14ac:dyDescent="0.25">
      <c r="A137" s="12"/>
      <c r="E137" s="19" t="s">
        <v>487</v>
      </c>
    </row>
    <row r="138" spans="1:8" x14ac:dyDescent="0.25">
      <c r="A138" s="12"/>
      <c r="E138" s="19" t="s">
        <v>488</v>
      </c>
    </row>
    <row r="139" spans="1:8" x14ac:dyDescent="0.25">
      <c r="A139" s="12"/>
      <c r="E139" s="19" t="s">
        <v>489</v>
      </c>
    </row>
    <row r="140" spans="1:8" x14ac:dyDescent="0.25">
      <c r="A140" s="12"/>
      <c r="E140" s="19" t="s">
        <v>490</v>
      </c>
    </row>
    <row r="141" spans="1:8" x14ac:dyDescent="0.25">
      <c r="A141" s="12"/>
      <c r="E141" s="19" t="s">
        <v>491</v>
      </c>
    </row>
    <row r="142" spans="1:8" x14ac:dyDescent="0.25">
      <c r="A142" s="12"/>
      <c r="E142" s="19" t="s">
        <v>492</v>
      </c>
    </row>
    <row r="143" spans="1:8" x14ac:dyDescent="0.25">
      <c r="A143" s="12"/>
      <c r="E143" s="19" t="s">
        <v>493</v>
      </c>
    </row>
    <row r="144" spans="1:8" x14ac:dyDescent="0.25">
      <c r="A144" s="12"/>
      <c r="E144" s="19" t="s">
        <v>494</v>
      </c>
    </row>
    <row r="145" spans="1:5" x14ac:dyDescent="0.25">
      <c r="A145" s="12"/>
      <c r="E145" s="19" t="s">
        <v>495</v>
      </c>
    </row>
    <row r="146" spans="1:5" x14ac:dyDescent="0.25">
      <c r="A146" s="12"/>
      <c r="E146" s="19" t="s">
        <v>149</v>
      </c>
    </row>
    <row r="147" spans="1:5" x14ac:dyDescent="0.25">
      <c r="A147" s="12"/>
      <c r="E147" s="19" t="s">
        <v>496</v>
      </c>
    </row>
    <row r="148" spans="1:5" x14ac:dyDescent="0.25">
      <c r="A148" s="12"/>
      <c r="E148" s="19" t="s">
        <v>497</v>
      </c>
    </row>
    <row r="149" spans="1:5" x14ac:dyDescent="0.25">
      <c r="A149" s="12"/>
      <c r="E149" s="19" t="s">
        <v>152</v>
      </c>
    </row>
    <row r="150" spans="1:5" x14ac:dyDescent="0.25">
      <c r="A150" s="12"/>
      <c r="E150" s="19" t="s">
        <v>498</v>
      </c>
    </row>
    <row r="151" spans="1:5" x14ac:dyDescent="0.25">
      <c r="A151" s="12"/>
      <c r="E151" s="19" t="s">
        <v>499</v>
      </c>
    </row>
    <row r="152" spans="1:5" x14ac:dyDescent="0.25">
      <c r="A152" s="12"/>
      <c r="E152" s="19" t="s">
        <v>153</v>
      </c>
    </row>
    <row r="153" spans="1:5" x14ac:dyDescent="0.25">
      <c r="A153" s="12"/>
      <c r="E153" s="19" t="s">
        <v>500</v>
      </c>
    </row>
    <row r="154" spans="1:5" x14ac:dyDescent="0.25">
      <c r="A154" s="12"/>
      <c r="E154" s="19" t="s">
        <v>501</v>
      </c>
    </row>
    <row r="155" spans="1:5" x14ac:dyDescent="0.25">
      <c r="A155" s="12"/>
      <c r="E155" s="19" t="s">
        <v>502</v>
      </c>
    </row>
    <row r="156" spans="1:5" x14ac:dyDescent="0.25">
      <c r="A156" s="12"/>
      <c r="E156" s="19" t="s">
        <v>503</v>
      </c>
    </row>
    <row r="157" spans="1:5" x14ac:dyDescent="0.25">
      <c r="A157" s="12"/>
      <c r="E157" s="19" t="s">
        <v>504</v>
      </c>
    </row>
    <row r="158" spans="1:5" x14ac:dyDescent="0.25">
      <c r="A158" s="12"/>
      <c r="E158" s="19" t="s">
        <v>505</v>
      </c>
    </row>
    <row r="159" spans="1:5" x14ac:dyDescent="0.25">
      <c r="A159" s="12"/>
      <c r="E159" s="19" t="s">
        <v>506</v>
      </c>
    </row>
    <row r="160" spans="1:5" x14ac:dyDescent="0.25">
      <c r="A160" s="12"/>
      <c r="E160" s="19" t="s">
        <v>507</v>
      </c>
    </row>
    <row r="161" spans="1:5" x14ac:dyDescent="0.25">
      <c r="A161" s="12"/>
      <c r="E161" s="19" t="s">
        <v>508</v>
      </c>
    </row>
    <row r="162" spans="1:5" x14ac:dyDescent="0.25">
      <c r="A162" s="12"/>
    </row>
    <row r="163" spans="1:5" x14ac:dyDescent="0.25">
      <c r="A163" s="12"/>
    </row>
    <row r="164" spans="1:5" x14ac:dyDescent="0.25">
      <c r="A164" s="12"/>
    </row>
    <row r="165" spans="1:5" x14ac:dyDescent="0.25">
      <c r="A165" s="12"/>
    </row>
    <row r="166" spans="1:5" x14ac:dyDescent="0.25">
      <c r="A166" s="12"/>
    </row>
    <row r="167" spans="1:5" x14ac:dyDescent="0.25">
      <c r="A167" s="12"/>
    </row>
    <row r="168" spans="1:5" x14ac:dyDescent="0.25">
      <c r="A168" s="12"/>
    </row>
    <row r="169" spans="1:5" x14ac:dyDescent="0.25">
      <c r="A169" s="12"/>
    </row>
    <row r="170" spans="1:5" x14ac:dyDescent="0.25">
      <c r="A170" s="12"/>
    </row>
    <row r="171" spans="1:5" x14ac:dyDescent="0.25">
      <c r="A171" s="12"/>
    </row>
    <row r="172" spans="1:5" x14ac:dyDescent="0.25">
      <c r="A172" s="12"/>
    </row>
    <row r="173" spans="1:5" x14ac:dyDescent="0.25">
      <c r="A173" s="12"/>
    </row>
    <row r="174" spans="1:5" x14ac:dyDescent="0.25">
      <c r="A174" s="12"/>
    </row>
    <row r="175" spans="1:5" x14ac:dyDescent="0.25">
      <c r="A175" s="12"/>
    </row>
    <row r="176" spans="1:5" x14ac:dyDescent="0.25">
      <c r="A176" s="12"/>
    </row>
    <row r="177" spans="1:1" x14ac:dyDescent="0.25">
      <c r="A177" s="12"/>
    </row>
    <row r="178" spans="1:1" x14ac:dyDescent="0.25">
      <c r="A178" s="12"/>
    </row>
    <row r="179" spans="1:1" x14ac:dyDescent="0.25">
      <c r="A179" s="12"/>
    </row>
    <row r="180" spans="1:1" x14ac:dyDescent="0.25">
      <c r="A180" s="12"/>
    </row>
    <row r="181" spans="1:1" x14ac:dyDescent="0.25">
      <c r="A181" s="12"/>
    </row>
    <row r="182" spans="1:1" x14ac:dyDescent="0.25">
      <c r="A182" s="12"/>
    </row>
    <row r="183" spans="1:1" x14ac:dyDescent="0.25">
      <c r="A183" s="12"/>
    </row>
    <row r="184" spans="1:1" x14ac:dyDescent="0.25">
      <c r="A184" s="12"/>
    </row>
    <row r="185" spans="1:1" x14ac:dyDescent="0.25">
      <c r="A185" s="12"/>
    </row>
    <row r="186" spans="1:1" x14ac:dyDescent="0.25">
      <c r="A186" s="12"/>
    </row>
    <row r="187" spans="1:1" x14ac:dyDescent="0.25">
      <c r="A187" s="12"/>
    </row>
    <row r="188" spans="1:1" x14ac:dyDescent="0.25">
      <c r="A188" s="12"/>
    </row>
    <row r="189" spans="1:1" x14ac:dyDescent="0.25">
      <c r="A189" s="12"/>
    </row>
    <row r="190" spans="1:1" x14ac:dyDescent="0.25">
      <c r="A190" s="12"/>
    </row>
    <row r="191" spans="1:1" x14ac:dyDescent="0.25">
      <c r="A191" s="12"/>
    </row>
    <row r="192" spans="1:1" x14ac:dyDescent="0.25">
      <c r="A192" s="12"/>
    </row>
    <row r="193" spans="1:1" x14ac:dyDescent="0.25">
      <c r="A193" s="12"/>
    </row>
    <row r="194" spans="1:1" x14ac:dyDescent="0.25">
      <c r="A194" s="12"/>
    </row>
    <row r="195" spans="1:1" x14ac:dyDescent="0.25">
      <c r="A195" s="12"/>
    </row>
    <row r="196" spans="1:1" x14ac:dyDescent="0.25">
      <c r="A196" s="12"/>
    </row>
    <row r="197" spans="1:1" x14ac:dyDescent="0.25">
      <c r="A197" s="12"/>
    </row>
    <row r="198" spans="1:1" x14ac:dyDescent="0.25">
      <c r="A198" s="12"/>
    </row>
    <row r="199" spans="1:1" x14ac:dyDescent="0.25">
      <c r="A199" s="12"/>
    </row>
    <row r="200" spans="1:1" x14ac:dyDescent="0.25">
      <c r="A200" s="12"/>
    </row>
    <row r="201" spans="1:1" x14ac:dyDescent="0.25">
      <c r="A201" s="12"/>
    </row>
    <row r="202" spans="1:1" x14ac:dyDescent="0.25">
      <c r="A202" s="12"/>
    </row>
    <row r="203" spans="1:1" x14ac:dyDescent="0.25">
      <c r="A203" s="12"/>
    </row>
    <row r="204" spans="1:1" x14ac:dyDescent="0.25">
      <c r="A204" s="12"/>
    </row>
    <row r="205" spans="1:1" x14ac:dyDescent="0.25">
      <c r="A205" s="12"/>
    </row>
    <row r="206" spans="1:1" x14ac:dyDescent="0.25">
      <c r="A206" s="12"/>
    </row>
    <row r="207" spans="1:1" x14ac:dyDescent="0.25">
      <c r="A207" s="12"/>
    </row>
    <row r="208" spans="1:1" x14ac:dyDescent="0.25">
      <c r="A208" s="12"/>
    </row>
    <row r="209" spans="1:1" x14ac:dyDescent="0.25">
      <c r="A209" s="12"/>
    </row>
    <row r="210" spans="1:1" x14ac:dyDescent="0.25">
      <c r="A210" s="12"/>
    </row>
    <row r="211" spans="1:1" x14ac:dyDescent="0.25">
      <c r="A211" s="12"/>
    </row>
    <row r="212" spans="1:1" x14ac:dyDescent="0.25">
      <c r="A212" s="12"/>
    </row>
    <row r="213" spans="1:1" x14ac:dyDescent="0.25">
      <c r="A213" s="12"/>
    </row>
    <row r="214" spans="1:1" x14ac:dyDescent="0.25">
      <c r="A214" s="12"/>
    </row>
    <row r="215" spans="1:1" x14ac:dyDescent="0.25">
      <c r="A215" s="12"/>
    </row>
    <row r="216" spans="1:1" x14ac:dyDescent="0.25">
      <c r="A216" s="12"/>
    </row>
    <row r="217" spans="1:1" x14ac:dyDescent="0.25">
      <c r="A217" s="12"/>
    </row>
    <row r="218" spans="1:1" x14ac:dyDescent="0.25">
      <c r="A218" s="12"/>
    </row>
    <row r="219" spans="1:1" x14ac:dyDescent="0.25">
      <c r="A219" s="12"/>
    </row>
    <row r="220" spans="1:1" x14ac:dyDescent="0.25">
      <c r="A220" s="12"/>
    </row>
    <row r="221" spans="1:1" x14ac:dyDescent="0.25">
      <c r="A221" s="12"/>
    </row>
    <row r="222" spans="1:1" x14ac:dyDescent="0.25">
      <c r="A222" s="12"/>
    </row>
    <row r="223" spans="1:1" x14ac:dyDescent="0.25">
      <c r="A223" s="12"/>
    </row>
    <row r="224" spans="1:1" x14ac:dyDescent="0.25">
      <c r="A224" s="12"/>
    </row>
    <row r="225" spans="1:1" x14ac:dyDescent="0.25">
      <c r="A225" s="12"/>
    </row>
    <row r="226" spans="1:1" x14ac:dyDescent="0.25">
      <c r="A226" s="12"/>
    </row>
    <row r="227" spans="1:1" x14ac:dyDescent="0.25">
      <c r="A227" s="12"/>
    </row>
    <row r="228" spans="1:1" x14ac:dyDescent="0.25">
      <c r="A228" s="12"/>
    </row>
    <row r="229" spans="1:1" x14ac:dyDescent="0.25">
      <c r="A229" s="12"/>
    </row>
    <row r="230" spans="1:1" x14ac:dyDescent="0.25">
      <c r="A230" s="12"/>
    </row>
    <row r="231" spans="1:1" x14ac:dyDescent="0.25">
      <c r="A231" s="12"/>
    </row>
    <row r="232" spans="1:1" x14ac:dyDescent="0.25">
      <c r="A232" s="12"/>
    </row>
    <row r="233" spans="1:1" x14ac:dyDescent="0.25">
      <c r="A233" s="12"/>
    </row>
    <row r="234" spans="1:1" x14ac:dyDescent="0.25">
      <c r="A234" s="12"/>
    </row>
    <row r="235" spans="1:1" x14ac:dyDescent="0.25">
      <c r="A235" s="12"/>
    </row>
    <row r="236" spans="1:1" x14ac:dyDescent="0.25">
      <c r="A236" s="12"/>
    </row>
    <row r="237" spans="1:1" x14ac:dyDescent="0.25">
      <c r="A237" s="12"/>
    </row>
    <row r="238" spans="1:1" x14ac:dyDescent="0.25">
      <c r="A238" s="12"/>
    </row>
    <row r="239" spans="1:1" x14ac:dyDescent="0.25">
      <c r="A239" s="12"/>
    </row>
    <row r="240" spans="1:1" x14ac:dyDescent="0.25">
      <c r="A240" s="12"/>
    </row>
    <row r="241" spans="1:1" x14ac:dyDescent="0.25">
      <c r="A241" s="12"/>
    </row>
    <row r="242" spans="1:1" x14ac:dyDescent="0.25">
      <c r="A242" s="12"/>
    </row>
    <row r="243" spans="1:1" x14ac:dyDescent="0.25">
      <c r="A243" s="12"/>
    </row>
    <row r="244" spans="1:1" x14ac:dyDescent="0.25">
      <c r="A244" s="12"/>
    </row>
    <row r="245" spans="1:1" x14ac:dyDescent="0.25">
      <c r="A245" s="12"/>
    </row>
    <row r="246" spans="1:1" x14ac:dyDescent="0.25">
      <c r="A246" s="12"/>
    </row>
    <row r="247" spans="1:1" x14ac:dyDescent="0.25">
      <c r="A247" s="12"/>
    </row>
    <row r="248" spans="1:1" x14ac:dyDescent="0.25">
      <c r="A248" s="12"/>
    </row>
    <row r="249" spans="1:1" x14ac:dyDescent="0.25">
      <c r="A249" s="12"/>
    </row>
    <row r="250" spans="1:1" x14ac:dyDescent="0.25">
      <c r="A250" s="12"/>
    </row>
    <row r="251" spans="1:1" x14ac:dyDescent="0.25">
      <c r="A251" s="12"/>
    </row>
    <row r="252" spans="1:1" x14ac:dyDescent="0.25">
      <c r="A252" s="12"/>
    </row>
    <row r="253" spans="1:1" x14ac:dyDescent="0.25">
      <c r="A253" s="12"/>
    </row>
    <row r="254" spans="1:1" x14ac:dyDescent="0.25">
      <c r="A254" s="12"/>
    </row>
    <row r="255" spans="1:1" x14ac:dyDescent="0.25">
      <c r="A255" s="12"/>
    </row>
    <row r="256" spans="1:1" x14ac:dyDescent="0.25">
      <c r="A256" s="12"/>
    </row>
    <row r="257" spans="1:1" x14ac:dyDescent="0.25">
      <c r="A257" s="12"/>
    </row>
    <row r="258" spans="1:1" x14ac:dyDescent="0.25">
      <c r="A258" s="12"/>
    </row>
    <row r="259" spans="1:1" x14ac:dyDescent="0.25">
      <c r="A259" s="12"/>
    </row>
    <row r="260" spans="1:1" x14ac:dyDescent="0.25">
      <c r="A260" s="12"/>
    </row>
    <row r="261" spans="1:1" x14ac:dyDescent="0.25">
      <c r="A261" s="12"/>
    </row>
    <row r="262" spans="1:1" x14ac:dyDescent="0.25">
      <c r="A262" s="12"/>
    </row>
    <row r="263" spans="1:1" x14ac:dyDescent="0.25">
      <c r="A263" s="12"/>
    </row>
    <row r="264" spans="1:1" x14ac:dyDescent="0.25">
      <c r="A264" s="12"/>
    </row>
    <row r="265" spans="1:1" x14ac:dyDescent="0.25">
      <c r="A265" s="12"/>
    </row>
    <row r="266" spans="1:1" x14ac:dyDescent="0.25">
      <c r="A266" s="12"/>
    </row>
    <row r="267" spans="1:1" x14ac:dyDescent="0.25">
      <c r="A267" s="12"/>
    </row>
    <row r="268" spans="1:1" x14ac:dyDescent="0.25">
      <c r="A268" s="12"/>
    </row>
    <row r="269" spans="1:1" x14ac:dyDescent="0.25">
      <c r="A269" s="12"/>
    </row>
    <row r="270" spans="1:1" x14ac:dyDescent="0.25">
      <c r="A270" s="12"/>
    </row>
    <row r="271" spans="1:1" x14ac:dyDescent="0.25">
      <c r="A271" s="12"/>
    </row>
    <row r="272" spans="1:1" x14ac:dyDescent="0.25">
      <c r="A272" s="12"/>
    </row>
    <row r="273" spans="1:1" x14ac:dyDescent="0.25">
      <c r="A273" s="12"/>
    </row>
    <row r="274" spans="1:1" x14ac:dyDescent="0.25">
      <c r="A274" s="12"/>
    </row>
    <row r="275" spans="1:1" x14ac:dyDescent="0.25">
      <c r="A275" s="12"/>
    </row>
    <row r="276" spans="1:1" x14ac:dyDescent="0.25">
      <c r="A276" s="12"/>
    </row>
    <row r="277" spans="1:1" x14ac:dyDescent="0.25">
      <c r="A277" s="12"/>
    </row>
    <row r="278" spans="1:1" x14ac:dyDescent="0.25">
      <c r="A278" s="12"/>
    </row>
    <row r="279" spans="1:1" x14ac:dyDescent="0.25">
      <c r="A279" s="12"/>
    </row>
    <row r="280" spans="1:1" x14ac:dyDescent="0.25">
      <c r="A280" s="12"/>
    </row>
    <row r="281" spans="1:1" x14ac:dyDescent="0.25">
      <c r="A281" s="12"/>
    </row>
    <row r="282" spans="1:1" x14ac:dyDescent="0.25">
      <c r="A282" s="12"/>
    </row>
    <row r="283" spans="1:1" x14ac:dyDescent="0.25">
      <c r="A283" s="12"/>
    </row>
    <row r="284" spans="1:1" x14ac:dyDescent="0.25">
      <c r="A284" s="12"/>
    </row>
  </sheetData>
  <sheetProtection sheet="1" objects="1" scenarios="1"/>
  <pageMargins left="0.7" right="0.7" top="0.75" bottom="0.75" header="0.3" footer="0.3"/>
  <tableParts count="2">
    <tablePart r:id="rId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S22"/>
  <sheetViews>
    <sheetView zoomScale="85" zoomScaleNormal="85" workbookViewId="0">
      <selection activeCell="U4" sqref="U1:U4"/>
    </sheetView>
  </sheetViews>
  <sheetFormatPr defaultRowHeight="15" x14ac:dyDescent="0.25"/>
  <cols>
    <col min="1" max="1" width="16.7109375" style="8" bestFit="1" customWidth="1"/>
    <col min="2" max="2" width="4.85546875" style="8" customWidth="1"/>
    <col min="3" max="3" width="22" style="8" bestFit="1" customWidth="1"/>
    <col min="4" max="4" width="5.7109375" style="8" customWidth="1"/>
    <col min="5" max="5" width="9.5703125" style="8" bestFit="1" customWidth="1"/>
    <col min="6" max="6" width="12.28515625" style="8" bestFit="1" customWidth="1"/>
    <col min="7" max="7" width="14.28515625" style="8" bestFit="1" customWidth="1"/>
    <col min="8" max="8" width="14.7109375" style="8" bestFit="1" customWidth="1"/>
    <col min="9" max="9" width="9.140625" style="8"/>
    <col min="10" max="10" width="11.5703125" style="8" bestFit="1" customWidth="1"/>
    <col min="11" max="11" width="15.85546875" style="8" bestFit="1" customWidth="1"/>
    <col min="12" max="13" width="9.140625" style="8"/>
    <col min="14" max="14" width="10.5703125" style="8" bestFit="1" customWidth="1"/>
    <col min="15" max="15" width="3" style="8" bestFit="1" customWidth="1"/>
    <col min="16" max="16" width="10.5703125" style="8" bestFit="1" customWidth="1"/>
    <col min="17" max="17" width="9.140625" style="8"/>
    <col min="18" max="18" width="62" style="8" bestFit="1" customWidth="1"/>
    <col min="19" max="19" width="5.85546875" style="8" bestFit="1" customWidth="1"/>
    <col min="20" max="16384" width="9.140625" style="8"/>
  </cols>
  <sheetData>
    <row r="1" spans="1:19" x14ac:dyDescent="0.25">
      <c r="A1" s="11" t="s">
        <v>240</v>
      </c>
      <c r="B1" s="11"/>
      <c r="C1" s="11" t="s">
        <v>238</v>
      </c>
      <c r="D1" s="11"/>
      <c r="E1" s="11" t="s">
        <v>237</v>
      </c>
      <c r="F1" s="11" t="s">
        <v>236</v>
      </c>
      <c r="G1" s="11" t="s">
        <v>235</v>
      </c>
      <c r="H1" s="11" t="s">
        <v>234</v>
      </c>
    </row>
    <row r="2" spans="1:19" x14ac:dyDescent="0.25">
      <c r="A2" s="8" t="s">
        <v>232</v>
      </c>
      <c r="C2" s="8" t="s">
        <v>212</v>
      </c>
      <c r="E2" s="8" t="s">
        <v>231</v>
      </c>
      <c r="F2" s="8" t="s">
        <v>230</v>
      </c>
      <c r="G2" s="8" t="s">
        <v>229</v>
      </c>
      <c r="H2" s="10" t="s">
        <v>18</v>
      </c>
      <c r="L2" s="9"/>
      <c r="M2" s="9"/>
      <c r="N2" s="8" t="s">
        <v>232</v>
      </c>
      <c r="O2" s="8">
        <v>0</v>
      </c>
      <c r="P2" s="8" t="s">
        <v>232</v>
      </c>
      <c r="R2" s="3" t="s">
        <v>159</v>
      </c>
      <c r="S2" s="8" t="s">
        <v>18</v>
      </c>
    </row>
    <row r="3" spans="1:19" x14ac:dyDescent="0.25">
      <c r="A3" s="8" t="s">
        <v>228</v>
      </c>
      <c r="C3" s="8" t="s">
        <v>210</v>
      </c>
      <c r="E3" s="8" t="s">
        <v>227</v>
      </c>
      <c r="F3" s="8" t="s">
        <v>226</v>
      </c>
      <c r="G3" s="8" t="s">
        <v>225</v>
      </c>
      <c r="H3" s="10" t="s">
        <v>20</v>
      </c>
      <c r="L3" s="9"/>
      <c r="M3" s="9"/>
      <c r="N3" s="8" t="s">
        <v>228</v>
      </c>
      <c r="O3" s="8">
        <v>1</v>
      </c>
      <c r="P3" s="8" t="s">
        <v>228</v>
      </c>
      <c r="R3" s="3" t="s">
        <v>184</v>
      </c>
      <c r="S3" s="8" t="s">
        <v>18</v>
      </c>
    </row>
    <row r="4" spans="1:19" x14ac:dyDescent="0.25">
      <c r="A4" s="8" t="s">
        <v>224</v>
      </c>
      <c r="C4" s="8" t="s">
        <v>211</v>
      </c>
      <c r="E4" s="8" t="s">
        <v>223</v>
      </c>
      <c r="F4" s="8" t="s">
        <v>222</v>
      </c>
      <c r="G4" s="8" t="s">
        <v>221</v>
      </c>
      <c r="H4" s="10" t="s">
        <v>23</v>
      </c>
      <c r="L4" s="9"/>
      <c r="M4" s="9"/>
      <c r="N4" s="8" t="s">
        <v>224</v>
      </c>
      <c r="O4" s="8">
        <v>2</v>
      </c>
      <c r="P4" s="8" t="s">
        <v>228</v>
      </c>
      <c r="R4" s="3" t="s">
        <v>185</v>
      </c>
      <c r="S4" s="8" t="s">
        <v>18</v>
      </c>
    </row>
    <row r="5" spans="1:19" x14ac:dyDescent="0.25">
      <c r="A5" s="8" t="s">
        <v>220</v>
      </c>
      <c r="C5" s="8" t="s">
        <v>214</v>
      </c>
      <c r="F5" s="8" t="s">
        <v>219</v>
      </c>
      <c r="G5" s="8" t="s">
        <v>218</v>
      </c>
      <c r="L5" s="9"/>
      <c r="M5" s="9"/>
      <c r="N5" s="8" t="s">
        <v>220</v>
      </c>
      <c r="O5" s="8">
        <v>3</v>
      </c>
      <c r="P5" s="8" t="s">
        <v>224</v>
      </c>
      <c r="R5" s="3" t="s">
        <v>186</v>
      </c>
      <c r="S5" s="8" t="s">
        <v>23</v>
      </c>
    </row>
    <row r="6" spans="1:19" x14ac:dyDescent="0.25">
      <c r="A6" s="8" t="s">
        <v>217</v>
      </c>
      <c r="C6" s="8" t="s">
        <v>213</v>
      </c>
      <c r="N6" s="8" t="s">
        <v>217</v>
      </c>
      <c r="O6" s="8">
        <v>4</v>
      </c>
      <c r="P6" s="8" t="s">
        <v>224</v>
      </c>
      <c r="R6" s="3" t="s">
        <v>187</v>
      </c>
      <c r="S6" s="8" t="s">
        <v>23</v>
      </c>
    </row>
    <row r="7" spans="1:19" x14ac:dyDescent="0.25">
      <c r="A7" s="8" t="s">
        <v>216</v>
      </c>
      <c r="C7" s="8" t="s">
        <v>215</v>
      </c>
      <c r="N7" s="8" t="s">
        <v>216</v>
      </c>
      <c r="O7" s="8">
        <v>5</v>
      </c>
      <c r="P7" s="8" t="s">
        <v>220</v>
      </c>
      <c r="R7" s="3" t="s">
        <v>188</v>
      </c>
      <c r="S7" s="8" t="s">
        <v>20</v>
      </c>
    </row>
    <row r="8" spans="1:19" x14ac:dyDescent="0.25">
      <c r="O8" s="8">
        <v>6</v>
      </c>
      <c r="P8" s="8" t="s">
        <v>220</v>
      </c>
      <c r="R8" s="3" t="s">
        <v>189</v>
      </c>
      <c r="S8" s="8" t="s">
        <v>20</v>
      </c>
    </row>
    <row r="9" spans="1:19" x14ac:dyDescent="0.25">
      <c r="O9" s="8">
        <v>7</v>
      </c>
      <c r="P9" s="8" t="s">
        <v>220</v>
      </c>
      <c r="R9" s="3" t="s">
        <v>190</v>
      </c>
      <c r="S9" s="8" t="s">
        <v>20</v>
      </c>
    </row>
    <row r="10" spans="1:19" x14ac:dyDescent="0.25">
      <c r="O10" s="8">
        <v>8</v>
      </c>
      <c r="P10" s="8" t="s">
        <v>220</v>
      </c>
      <c r="R10" s="3" t="s">
        <v>191</v>
      </c>
      <c r="S10" s="8" t="s">
        <v>20</v>
      </c>
    </row>
    <row r="11" spans="1:19" x14ac:dyDescent="0.25">
      <c r="O11" s="8">
        <v>9</v>
      </c>
      <c r="P11" s="8" t="s">
        <v>220</v>
      </c>
    </row>
    <row r="12" spans="1:19" x14ac:dyDescent="0.25">
      <c r="O12" s="8">
        <v>10</v>
      </c>
      <c r="P12" s="8" t="s">
        <v>217</v>
      </c>
    </row>
    <row r="13" spans="1:19" x14ac:dyDescent="0.25">
      <c r="O13" s="8">
        <v>11</v>
      </c>
      <c r="P13" s="8" t="s">
        <v>217</v>
      </c>
    </row>
    <row r="14" spans="1:19" x14ac:dyDescent="0.25">
      <c r="O14" s="8">
        <v>12</v>
      </c>
      <c r="P14" s="8" t="s">
        <v>217</v>
      </c>
    </row>
    <row r="15" spans="1:19" x14ac:dyDescent="0.25">
      <c r="O15" s="8">
        <v>13</v>
      </c>
      <c r="P15" s="8" t="s">
        <v>217</v>
      </c>
    </row>
    <row r="16" spans="1:19" x14ac:dyDescent="0.25">
      <c r="O16" s="8">
        <v>14</v>
      </c>
      <c r="P16" s="8" t="s">
        <v>217</v>
      </c>
    </row>
    <row r="17" spans="15:16" x14ac:dyDescent="0.25">
      <c r="O17" s="8">
        <v>15</v>
      </c>
      <c r="P17" s="8" t="s">
        <v>217</v>
      </c>
    </row>
    <row r="18" spans="15:16" x14ac:dyDescent="0.25">
      <c r="O18" s="8">
        <v>16</v>
      </c>
      <c r="P18" s="8" t="s">
        <v>217</v>
      </c>
    </row>
    <row r="19" spans="15:16" x14ac:dyDescent="0.25">
      <c r="O19" s="8">
        <v>17</v>
      </c>
      <c r="P19" s="8" t="s">
        <v>217</v>
      </c>
    </row>
    <row r="20" spans="15:16" x14ac:dyDescent="0.25">
      <c r="O20" s="8">
        <v>18</v>
      </c>
      <c r="P20" s="8" t="s">
        <v>217</v>
      </c>
    </row>
    <row r="21" spans="15:16" x14ac:dyDescent="0.25">
      <c r="O21" s="8">
        <v>19</v>
      </c>
      <c r="P21" s="8" t="s">
        <v>217</v>
      </c>
    </row>
    <row r="22" spans="15:16" x14ac:dyDescent="0.25">
      <c r="O22" s="8">
        <v>20</v>
      </c>
      <c r="P22" s="8" t="s">
        <v>217</v>
      </c>
    </row>
  </sheetData>
  <sheetProtection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116</vt:i4>
      </vt:variant>
    </vt:vector>
  </HeadingPairs>
  <TitlesOfParts>
    <vt:vector size="120" baseType="lpstr">
      <vt:lpstr>SOV</vt:lpstr>
      <vt:lpstr>notes</vt:lpstr>
      <vt:lpstr>Dropdown Lists</vt:lpstr>
      <vt:lpstr>Lookup Lists</vt:lpstr>
      <vt:lpstr>APC_deductible_col</vt:lpstr>
      <vt:lpstr>APC_values_col</vt:lpstr>
      <vt:lpstr>AppStructValue</vt:lpstr>
      <vt:lpstr>ATC_Occupancy_col</vt:lpstr>
      <vt:lpstr>basement</vt:lpstr>
      <vt:lpstr>BASEMENT_col</vt:lpstr>
      <vt:lpstr>BI_deductible_col</vt:lpstr>
      <vt:lpstr>BI_values_col</vt:lpstr>
      <vt:lpstr>BIValue</vt:lpstr>
      <vt:lpstr>blanket_deductible</vt:lpstr>
      <vt:lpstr>BPP_deductible_col</vt:lpstr>
      <vt:lpstr>BPP_values_col</vt:lpstr>
      <vt:lpstr>BuildCovText</vt:lpstr>
      <vt:lpstr>Building_Construction</vt:lpstr>
      <vt:lpstr>Building_deductible_col</vt:lpstr>
      <vt:lpstr>Building_Occupancy</vt:lpstr>
      <vt:lpstr>Building_values_col</vt:lpstr>
      <vt:lpstr>BuildingOrdinanceA</vt:lpstr>
      <vt:lpstr>BuildingOrdinanceBC_values_col</vt:lpstr>
      <vt:lpstr>BuildingValue</vt:lpstr>
      <vt:lpstr>BuildOrdCovA</vt:lpstr>
      <vt:lpstr>BuildOrdCovBC</vt:lpstr>
      <vt:lpstr>Chosen_deductible_col</vt:lpstr>
      <vt:lpstr>City_col</vt:lpstr>
      <vt:lpstr>CLADRATE</vt:lpstr>
      <vt:lpstr>CLADRATE_col</vt:lpstr>
      <vt:lpstr>CLADSYS_col</vt:lpstr>
      <vt:lpstr>columns_for_autofit</vt:lpstr>
      <vt:lpstr>constqual</vt:lpstr>
      <vt:lpstr>CONSTQUALI_col</vt:lpstr>
      <vt:lpstr>Construction</vt:lpstr>
      <vt:lpstr>ContentsValue</vt:lpstr>
      <vt:lpstr>County_col</vt:lpstr>
      <vt:lpstr>Coverage_text_LOSSTYPE</vt:lpstr>
      <vt:lpstr>Coverage_text_LOSSTYPE_2</vt:lpstr>
      <vt:lpstr>Coverage_type</vt:lpstr>
      <vt:lpstr>CoverageText</vt:lpstr>
      <vt:lpstr>Ded_Amt</vt:lpstr>
      <vt:lpstr>Ded_Type</vt:lpstr>
      <vt:lpstr>deductible_instructions</vt:lpstr>
      <vt:lpstr>Deductible_type</vt:lpstr>
      <vt:lpstr>Deductible_Type_col</vt:lpstr>
      <vt:lpstr>deductibles</vt:lpstr>
      <vt:lpstr>DeductibleType</vt:lpstr>
      <vt:lpstr>Distance_to_Coast</vt:lpstr>
      <vt:lpstr>DistanceToCoast_col</vt:lpstr>
      <vt:lpstr>DynCov1_values_col</vt:lpstr>
      <vt:lpstr>DynCov2_values_col</vt:lpstr>
      <vt:lpstr>DynCov3_values_col</vt:lpstr>
      <vt:lpstr>DynCov4_values_col</vt:lpstr>
      <vt:lpstr>DynCov5_values_col</vt:lpstr>
      <vt:lpstr>DynCov6_values_col</vt:lpstr>
      <vt:lpstr>Eqpt_Construction</vt:lpstr>
      <vt:lpstr>Eqpt_Occupancy</vt:lpstr>
      <vt:lpstr>Exclusion_warning</vt:lpstr>
      <vt:lpstr>FL_County_list</vt:lpstr>
      <vt:lpstr>FOUNDSYS_col</vt:lpstr>
      <vt:lpstr>GA_County_list</vt:lpstr>
      <vt:lpstr>Improvements_and_Betterments_deductible_col</vt:lpstr>
      <vt:lpstr>Improvements_and_Betterments_values_col</vt:lpstr>
      <vt:lpstr>ImprovementsCov</vt:lpstr>
      <vt:lpstr>ISO_Construction_col</vt:lpstr>
      <vt:lpstr>isoconst</vt:lpstr>
      <vt:lpstr>Location_Name_col</vt:lpstr>
      <vt:lpstr>locCount</vt:lpstr>
      <vt:lpstr>MonthlyLimIndem</vt:lpstr>
      <vt:lpstr>NamedInsured</vt:lpstr>
      <vt:lpstr>NumStories_col</vt:lpstr>
      <vt:lpstr>Opening_protection</vt:lpstr>
      <vt:lpstr>Other_Structures_Construction</vt:lpstr>
      <vt:lpstr>Other_Structures_Occupancy</vt:lpstr>
      <vt:lpstr>OtherCov1</vt:lpstr>
      <vt:lpstr>OtherCov2</vt:lpstr>
      <vt:lpstr>OtherCov3</vt:lpstr>
      <vt:lpstr>Outdoor_Prop_Construction</vt:lpstr>
      <vt:lpstr>Outdoor_Prop_Occupancy</vt:lpstr>
      <vt:lpstr>PolEff</vt:lpstr>
      <vt:lpstr>PolExp</vt:lpstr>
      <vt:lpstr>Pool_or_Spa</vt:lpstr>
      <vt:lpstr>Pool_or_Spa_col</vt:lpstr>
      <vt:lpstr>Pool_or_Spa_Construction</vt:lpstr>
      <vt:lpstr>Pool_or_Spa_Occupancy</vt:lpstr>
      <vt:lpstr>PoolCov</vt:lpstr>
      <vt:lpstr>RESISTOPEN_col</vt:lpstr>
      <vt:lpstr>RoofAge</vt:lpstr>
      <vt:lpstr>RoofAge_col</vt:lpstr>
      <vt:lpstr>ROOFANCH_col</vt:lpstr>
      <vt:lpstr>roofanchor</vt:lpstr>
      <vt:lpstr>roofconvert</vt:lpstr>
      <vt:lpstr>roofcover</vt:lpstr>
      <vt:lpstr>RoofEquip</vt:lpstr>
      <vt:lpstr>ROOFEQUIP_col</vt:lpstr>
      <vt:lpstr>roofframe</vt:lpstr>
      <vt:lpstr>RoofGeom_col</vt:lpstr>
      <vt:lpstr>RoofGeometry</vt:lpstr>
      <vt:lpstr>roofshape</vt:lpstr>
      <vt:lpstr>ROOFSYS_col</vt:lpstr>
      <vt:lpstr>RowNum</vt:lpstr>
      <vt:lpstr>SC_County_list</vt:lpstr>
      <vt:lpstr>SignCov</vt:lpstr>
      <vt:lpstr>Square_Footage_col</vt:lpstr>
      <vt:lpstr>state</vt:lpstr>
      <vt:lpstr>State_Code_col</vt:lpstr>
      <vt:lpstr>Street_Address_col</vt:lpstr>
      <vt:lpstr>Sublimit_or_Coverage</vt:lpstr>
      <vt:lpstr>TennisCov</vt:lpstr>
      <vt:lpstr>Underwriters_dropdown</vt:lpstr>
      <vt:lpstr>User_entries</vt:lpstr>
      <vt:lpstr>vlookupcoast</vt:lpstr>
      <vt:lpstr>wall</vt:lpstr>
      <vt:lpstr>wallclad</vt:lpstr>
      <vt:lpstr>Year_Built_col</vt:lpstr>
      <vt:lpstr>YearBuilt</vt:lpstr>
      <vt:lpstr>yesno</vt:lpstr>
      <vt:lpstr>ZIP_code_col</vt:lpstr>
      <vt:lpstr>Zones</vt:lpstr>
    </vt:vector>
  </TitlesOfParts>
  <Company>ICW Group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Haggerty</dc:creator>
  <cp:lastModifiedBy>Danielle Colvin</cp:lastModifiedBy>
  <dcterms:created xsi:type="dcterms:W3CDTF">2015-01-27T02:21:56Z</dcterms:created>
  <dcterms:modified xsi:type="dcterms:W3CDTF">2016-01-29T23:19:01Z</dcterms:modified>
</cp:coreProperties>
</file>